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v4/Desktop/ChiTech/XSConverters/Njoy2ChiConverter/tests/"/>
    </mc:Choice>
  </mc:AlternateContent>
  <xr:revisionPtr revIDLastSave="0" documentId="13_ncr:1_{A882DA0A-475A-CE4A-874C-00161BAA9317}" xr6:coauthVersionLast="36" xr6:coauthVersionMax="36" xr10:uidLastSave="{00000000-0000-0000-0000-000000000000}"/>
  <bookViews>
    <workbookView xWindow="-34960" yWindow="460" windowWidth="33600" windowHeight="19460" activeTab="7" xr2:uid="{8B9D2BEB-21B1-7E44-9A0D-02300C4985DA}"/>
  </bookViews>
  <sheets>
    <sheet name="graphite_xmas172" sheetId="2" r:id="rId1"/>
    <sheet name="graphite_xmas172_lowesrc" sheetId="6" r:id="rId2"/>
    <sheet name="water_xmas172" sheetId="7" r:id="rId3"/>
    <sheet name="water_xmas172_lowesrc" sheetId="8" r:id="rId4"/>
    <sheet name="lanl618" sheetId="4" r:id="rId5"/>
    <sheet name="lanl618_lowesrc" sheetId="5" r:id="rId6"/>
    <sheet name="O16_lanl30lanl12" sheetId="10" r:id="rId7"/>
    <sheet name="O16_xmas172lanl48" sheetId="11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75" i="11" l="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177" i="11"/>
  <c r="A176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E178" i="11"/>
  <c r="F178" i="11"/>
  <c r="G178" i="11"/>
  <c r="E179" i="11"/>
  <c r="F179" i="11"/>
  <c r="G179" i="11"/>
  <c r="E180" i="11"/>
  <c r="F180" i="11"/>
  <c r="G180" i="11"/>
  <c r="E181" i="11"/>
  <c r="F181" i="11"/>
  <c r="G181" i="11"/>
  <c r="E182" i="11"/>
  <c r="F182" i="11"/>
  <c r="G182" i="11"/>
  <c r="E183" i="11"/>
  <c r="F183" i="11"/>
  <c r="G183" i="11"/>
  <c r="E184" i="11"/>
  <c r="G184" i="11" s="1"/>
  <c r="F184" i="11"/>
  <c r="E185" i="11"/>
  <c r="F185" i="11"/>
  <c r="G185" i="11"/>
  <c r="E186" i="11"/>
  <c r="F186" i="11"/>
  <c r="G186" i="11"/>
  <c r="E187" i="11"/>
  <c r="F187" i="11"/>
  <c r="G187" i="11"/>
  <c r="E188" i="11"/>
  <c r="G188" i="11" s="1"/>
  <c r="F188" i="11"/>
  <c r="E189" i="11"/>
  <c r="F189" i="11"/>
  <c r="G189" i="11"/>
  <c r="E190" i="11"/>
  <c r="F190" i="11"/>
  <c r="G190" i="11"/>
  <c r="E191" i="11"/>
  <c r="F191" i="11"/>
  <c r="G191" i="11"/>
  <c r="E192" i="11"/>
  <c r="G192" i="11" s="1"/>
  <c r="F192" i="11"/>
  <c r="E193" i="11"/>
  <c r="F193" i="11"/>
  <c r="G193" i="11"/>
  <c r="E194" i="11"/>
  <c r="F194" i="11"/>
  <c r="G194" i="11"/>
  <c r="E195" i="11"/>
  <c r="F195" i="11"/>
  <c r="G195" i="11"/>
  <c r="E196" i="11"/>
  <c r="G196" i="11" s="1"/>
  <c r="F196" i="11"/>
  <c r="E197" i="11"/>
  <c r="F197" i="11"/>
  <c r="G197" i="11"/>
  <c r="E198" i="11"/>
  <c r="F198" i="11"/>
  <c r="G198" i="11"/>
  <c r="E199" i="11"/>
  <c r="F199" i="11"/>
  <c r="G199" i="11"/>
  <c r="E200" i="11"/>
  <c r="G200" i="11" s="1"/>
  <c r="F200" i="11"/>
  <c r="E201" i="11"/>
  <c r="F201" i="11"/>
  <c r="G201" i="11"/>
  <c r="E202" i="11"/>
  <c r="F202" i="11"/>
  <c r="G202" i="11"/>
  <c r="E203" i="11"/>
  <c r="F203" i="11"/>
  <c r="G203" i="11"/>
  <c r="E204" i="11"/>
  <c r="G204" i="11" s="1"/>
  <c r="F204" i="11"/>
  <c r="E205" i="11"/>
  <c r="F205" i="11"/>
  <c r="G205" i="11"/>
  <c r="E206" i="11"/>
  <c r="F206" i="11"/>
  <c r="G206" i="11"/>
  <c r="E207" i="11"/>
  <c r="F207" i="11"/>
  <c r="G207" i="11"/>
  <c r="E208" i="11"/>
  <c r="G208" i="11" s="1"/>
  <c r="F208" i="11"/>
  <c r="E209" i="11"/>
  <c r="F209" i="11"/>
  <c r="G209" i="11"/>
  <c r="E210" i="11"/>
  <c r="F210" i="11"/>
  <c r="G210" i="11"/>
  <c r="E211" i="11"/>
  <c r="F211" i="11"/>
  <c r="G211" i="11"/>
  <c r="E212" i="11"/>
  <c r="G212" i="11" s="1"/>
  <c r="F212" i="11"/>
  <c r="E213" i="11"/>
  <c r="F213" i="11"/>
  <c r="G213" i="11"/>
  <c r="E214" i="11"/>
  <c r="F214" i="11"/>
  <c r="G214" i="11"/>
  <c r="E215" i="11"/>
  <c r="F215" i="11"/>
  <c r="G215" i="11"/>
  <c r="E216" i="11"/>
  <c r="G216" i="11" s="1"/>
  <c r="F216" i="11"/>
  <c r="E217" i="11"/>
  <c r="F217" i="11"/>
  <c r="G217" i="11"/>
  <c r="E218" i="11"/>
  <c r="F218" i="11"/>
  <c r="G218" i="11"/>
  <c r="E219" i="11"/>
  <c r="F219" i="11"/>
  <c r="G219" i="11"/>
  <c r="E220" i="11"/>
  <c r="G220" i="11" s="1"/>
  <c r="F220" i="11"/>
  <c r="E221" i="11"/>
  <c r="F221" i="11"/>
  <c r="G221" i="11"/>
  <c r="E222" i="11"/>
  <c r="F222" i="11"/>
  <c r="G222" i="11"/>
  <c r="E223" i="11"/>
  <c r="F223" i="11"/>
  <c r="G223" i="11"/>
  <c r="E224" i="11"/>
  <c r="G224" i="11" s="1"/>
  <c r="F224" i="11"/>
  <c r="G177" i="11"/>
  <c r="F177" i="11"/>
  <c r="E177" i="11"/>
  <c r="Z621" i="11"/>
  <c r="AE621" i="11" s="1"/>
  <c r="Y621" i="11"/>
  <c r="Z620" i="11"/>
  <c r="AE620" i="11" s="1"/>
  <c r="Y620" i="11"/>
  <c r="AE619" i="11"/>
  <c r="Z619" i="11"/>
  <c r="Y619" i="11"/>
  <c r="AE618" i="11"/>
  <c r="Z618" i="11"/>
  <c r="Y618" i="11"/>
  <c r="AE617" i="11"/>
  <c r="Z617" i="11"/>
  <c r="Y617" i="11"/>
  <c r="Z616" i="11"/>
  <c r="AE616" i="11" s="1"/>
  <c r="Y616" i="11"/>
  <c r="AE615" i="11"/>
  <c r="Z615" i="11"/>
  <c r="Y615" i="11"/>
  <c r="AE614" i="11"/>
  <c r="Z614" i="11"/>
  <c r="Y614" i="11"/>
  <c r="Z613" i="11"/>
  <c r="AE613" i="11" s="1"/>
  <c r="Y613" i="11"/>
  <c r="AE612" i="11"/>
  <c r="Z612" i="11"/>
  <c r="Y612" i="11"/>
  <c r="Z611" i="11"/>
  <c r="AE611" i="11" s="1"/>
  <c r="Y611" i="11"/>
  <c r="Z610" i="11"/>
  <c r="AE610" i="11" s="1"/>
  <c r="Y610" i="11"/>
  <c r="Z609" i="11"/>
  <c r="AE609" i="11" s="1"/>
  <c r="Y609" i="11"/>
  <c r="Z608" i="11"/>
  <c r="AE608" i="11" s="1"/>
  <c r="Y608" i="11"/>
  <c r="AE607" i="11"/>
  <c r="Z607" i="11"/>
  <c r="Y607" i="11"/>
  <c r="Z606" i="11"/>
  <c r="AE606" i="11" s="1"/>
  <c r="Y606" i="11"/>
  <c r="Z605" i="11"/>
  <c r="AE605" i="11" s="1"/>
  <c r="Y605" i="11"/>
  <c r="Z604" i="11"/>
  <c r="AE604" i="11" s="1"/>
  <c r="Y604" i="11"/>
  <c r="AE603" i="11"/>
  <c r="Z603" i="11"/>
  <c r="Y603" i="11"/>
  <c r="AE602" i="11"/>
  <c r="Z602" i="11"/>
  <c r="Y602" i="11"/>
  <c r="AE601" i="11"/>
  <c r="Z601" i="11"/>
  <c r="Y601" i="11"/>
  <c r="AE600" i="11"/>
  <c r="Z600" i="11"/>
  <c r="Y600" i="11"/>
  <c r="Z599" i="11"/>
  <c r="AE599" i="11" s="1"/>
  <c r="Y599" i="11"/>
  <c r="Z598" i="11"/>
  <c r="AE598" i="11" s="1"/>
  <c r="Y598" i="11"/>
  <c r="Z597" i="11"/>
  <c r="AE597" i="11" s="1"/>
  <c r="Y597" i="11"/>
  <c r="Z596" i="11"/>
  <c r="AE596" i="11" s="1"/>
  <c r="Y596" i="11"/>
  <c r="AE595" i="11"/>
  <c r="Z595" i="11"/>
  <c r="Y595" i="11"/>
  <c r="Z594" i="11"/>
  <c r="AE594" i="11" s="1"/>
  <c r="Y594" i="11"/>
  <c r="Z593" i="11"/>
  <c r="AE593" i="11" s="1"/>
  <c r="Y593" i="11"/>
  <c r="Z592" i="11"/>
  <c r="AE592" i="11" s="1"/>
  <c r="Y592" i="11"/>
  <c r="Z591" i="11"/>
  <c r="AE591" i="11" s="1"/>
  <c r="Y591" i="11"/>
  <c r="AE590" i="11"/>
  <c r="Z590" i="11"/>
  <c r="Y590" i="11"/>
  <c r="Z589" i="11"/>
  <c r="AE589" i="11" s="1"/>
  <c r="Y589" i="11"/>
  <c r="AE588" i="11"/>
  <c r="Z588" i="11"/>
  <c r="Y588" i="11"/>
  <c r="Z587" i="11"/>
  <c r="AE587" i="11" s="1"/>
  <c r="Y587" i="11"/>
  <c r="Z586" i="11"/>
  <c r="AE586" i="11" s="1"/>
  <c r="Y586" i="11"/>
  <c r="Z585" i="11"/>
  <c r="AE585" i="11" s="1"/>
  <c r="Y585" i="11"/>
  <c r="AE584" i="11"/>
  <c r="Z584" i="11"/>
  <c r="Y584" i="11"/>
  <c r="AE583" i="11"/>
  <c r="Z583" i="11"/>
  <c r="Y583" i="11"/>
  <c r="Z582" i="11"/>
  <c r="AE582" i="11" s="1"/>
  <c r="Y582" i="11"/>
  <c r="Z581" i="11"/>
  <c r="AE581" i="11" s="1"/>
  <c r="Y581" i="11"/>
  <c r="Z580" i="11"/>
  <c r="AE580" i="11" s="1"/>
  <c r="Y580" i="11"/>
  <c r="Z579" i="11"/>
  <c r="AE579" i="11" s="1"/>
  <c r="Y579" i="11"/>
  <c r="AE578" i="11"/>
  <c r="Z578" i="11"/>
  <c r="Y578" i="11"/>
  <c r="Z577" i="11"/>
  <c r="AE577" i="11" s="1"/>
  <c r="Y577" i="11"/>
  <c r="AE576" i="11"/>
  <c r="Z576" i="11"/>
  <c r="Y576" i="11"/>
  <c r="Z575" i="11"/>
  <c r="AE575" i="11" s="1"/>
  <c r="Y575" i="11"/>
  <c r="AE574" i="11"/>
  <c r="Z574" i="11"/>
  <c r="Y574" i="11"/>
  <c r="Z573" i="11"/>
  <c r="AE573" i="11" s="1"/>
  <c r="Y573" i="11"/>
  <c r="Z572" i="11"/>
  <c r="AE572" i="11" s="1"/>
  <c r="Y572" i="11"/>
  <c r="AE571" i="11"/>
  <c r="Z571" i="11"/>
  <c r="Y571" i="11"/>
  <c r="AE570" i="11"/>
  <c r="Z570" i="11"/>
  <c r="Y570" i="11"/>
  <c r="Z569" i="11"/>
  <c r="AE569" i="11" s="1"/>
  <c r="Y569" i="11"/>
  <c r="Z568" i="11"/>
  <c r="AE568" i="11" s="1"/>
  <c r="Y568" i="11"/>
  <c r="Z567" i="11"/>
  <c r="AE567" i="11" s="1"/>
  <c r="Y567" i="11"/>
  <c r="AE566" i="11"/>
  <c r="Z566" i="11"/>
  <c r="Y566" i="11"/>
  <c r="Z565" i="11"/>
  <c r="AE565" i="11" s="1"/>
  <c r="Y565" i="11"/>
  <c r="AE564" i="11"/>
  <c r="Z564" i="11"/>
  <c r="Y564" i="11"/>
  <c r="Z563" i="11"/>
  <c r="AE563" i="11" s="1"/>
  <c r="Y563" i="11"/>
  <c r="Z562" i="11"/>
  <c r="AE562" i="11" s="1"/>
  <c r="Y562" i="11"/>
  <c r="Z561" i="11"/>
  <c r="AE561" i="11" s="1"/>
  <c r="Y561" i="11"/>
  <c r="Z560" i="11"/>
  <c r="AE560" i="11" s="1"/>
  <c r="Y560" i="11"/>
  <c r="AE559" i="11"/>
  <c r="Z559" i="11"/>
  <c r="Y559" i="11"/>
  <c r="Z558" i="11"/>
  <c r="AE558" i="11" s="1"/>
  <c r="Y558" i="11"/>
  <c r="AE557" i="11"/>
  <c r="Z557" i="11"/>
  <c r="Y557" i="11"/>
  <c r="Z556" i="11"/>
  <c r="AE556" i="11" s="1"/>
  <c r="Y556" i="11"/>
  <c r="AE555" i="11"/>
  <c r="Z555" i="11"/>
  <c r="Y555" i="11"/>
  <c r="AE554" i="11"/>
  <c r="Z554" i="11"/>
  <c r="Y554" i="11"/>
  <c r="AE553" i="11"/>
  <c r="Z553" i="11"/>
  <c r="Y553" i="11"/>
  <c r="AE552" i="11"/>
  <c r="Z552" i="11"/>
  <c r="Y552" i="11"/>
  <c r="Z551" i="11"/>
  <c r="AE551" i="11" s="1"/>
  <c r="Y551" i="11"/>
  <c r="Z550" i="11"/>
  <c r="AE550" i="11" s="1"/>
  <c r="Y550" i="11"/>
  <c r="Z549" i="11"/>
  <c r="AE549" i="11" s="1"/>
  <c r="Y549" i="11"/>
  <c r="Z548" i="11"/>
  <c r="AE548" i="11" s="1"/>
  <c r="Y548" i="11"/>
  <c r="AE547" i="11"/>
  <c r="Z547" i="11"/>
  <c r="Y547" i="11"/>
  <c r="AE546" i="11"/>
  <c r="Z546" i="11"/>
  <c r="Y546" i="11"/>
  <c r="Z545" i="11"/>
  <c r="AE545" i="11" s="1"/>
  <c r="Y545" i="11"/>
  <c r="Z544" i="11"/>
  <c r="AE544" i="11" s="1"/>
  <c r="Y544" i="11"/>
  <c r="Z543" i="11"/>
  <c r="AE543" i="11" s="1"/>
  <c r="Y543" i="11"/>
  <c r="AE542" i="11"/>
  <c r="Z542" i="11"/>
  <c r="Y542" i="11"/>
  <c r="Z541" i="11"/>
  <c r="AE541" i="11" s="1"/>
  <c r="Y541" i="11"/>
  <c r="AE540" i="11"/>
  <c r="Z540" i="11"/>
  <c r="Y540" i="11"/>
  <c r="Z539" i="11"/>
  <c r="AE539" i="11" s="1"/>
  <c r="Y539" i="11"/>
  <c r="AE538" i="11"/>
  <c r="Z538" i="11"/>
  <c r="Y538" i="11"/>
  <c r="Z537" i="11"/>
  <c r="AE537" i="11" s="1"/>
  <c r="Y537" i="11"/>
  <c r="AE536" i="11"/>
  <c r="Z536" i="11"/>
  <c r="Y536" i="11"/>
  <c r="AE535" i="11"/>
  <c r="Z535" i="11"/>
  <c r="Y535" i="11"/>
  <c r="Z534" i="11"/>
  <c r="AE534" i="11" s="1"/>
  <c r="Y534" i="11"/>
  <c r="Z533" i="11"/>
  <c r="AE533" i="11" s="1"/>
  <c r="Y533" i="11"/>
  <c r="Z532" i="11"/>
  <c r="AE532" i="11" s="1"/>
  <c r="Y532" i="11"/>
  <c r="Z531" i="11"/>
  <c r="AE531" i="11" s="1"/>
  <c r="Y531" i="11"/>
  <c r="AE530" i="11"/>
  <c r="Z530" i="11"/>
  <c r="Y530" i="11"/>
  <c r="AE529" i="11"/>
  <c r="Z529" i="11"/>
  <c r="Y529" i="11"/>
  <c r="AE528" i="11"/>
  <c r="Z528" i="11"/>
  <c r="Y528" i="11"/>
  <c r="Z527" i="11"/>
  <c r="AE527" i="11" s="1"/>
  <c r="Y527" i="11"/>
  <c r="AE526" i="11"/>
  <c r="Z526" i="11"/>
  <c r="Y526" i="11"/>
  <c r="Z525" i="11"/>
  <c r="AE525" i="11" s="1"/>
  <c r="Y525" i="11"/>
  <c r="Z524" i="11"/>
  <c r="AE524" i="11" s="1"/>
  <c r="Y524" i="11"/>
  <c r="AE523" i="11"/>
  <c r="Z523" i="11"/>
  <c r="Y523" i="11"/>
  <c r="AE522" i="11"/>
  <c r="Z522" i="11"/>
  <c r="Y522" i="11"/>
  <c r="AE521" i="11"/>
  <c r="Z521" i="11"/>
  <c r="Y521" i="11"/>
  <c r="Z520" i="11"/>
  <c r="AE520" i="11" s="1"/>
  <c r="Y520" i="11"/>
  <c r="Z519" i="11"/>
  <c r="AE519" i="11" s="1"/>
  <c r="Y519" i="11"/>
  <c r="AE518" i="11"/>
  <c r="Z518" i="11"/>
  <c r="Y518" i="11"/>
  <c r="AE517" i="11"/>
  <c r="Z517" i="11"/>
  <c r="Y517" i="11"/>
  <c r="AE516" i="11"/>
  <c r="Z516" i="11"/>
  <c r="Y516" i="11"/>
  <c r="Z515" i="11"/>
  <c r="AE515" i="11" s="1"/>
  <c r="Y515" i="11"/>
  <c r="AE514" i="11"/>
  <c r="Z514" i="11"/>
  <c r="Y514" i="11"/>
  <c r="Z513" i="11"/>
  <c r="AE513" i="11" s="1"/>
  <c r="Y513" i="11"/>
  <c r="Z512" i="11"/>
  <c r="AE512" i="11" s="1"/>
  <c r="Y512" i="11"/>
  <c r="AE511" i="11"/>
  <c r="Z511" i="11"/>
  <c r="Y511" i="11"/>
  <c r="Z510" i="11"/>
  <c r="AE510" i="11" s="1"/>
  <c r="Y510" i="11"/>
  <c r="Z509" i="11"/>
  <c r="AE509" i="11" s="1"/>
  <c r="Y509" i="11"/>
  <c r="Z508" i="11"/>
  <c r="AE508" i="11" s="1"/>
  <c r="Y508" i="11"/>
  <c r="AE507" i="11"/>
  <c r="Z507" i="11"/>
  <c r="Y507" i="11"/>
  <c r="AE506" i="11"/>
  <c r="Z506" i="11"/>
  <c r="Y506" i="11"/>
  <c r="AE505" i="11"/>
  <c r="Z505" i="11"/>
  <c r="Y505" i="11"/>
  <c r="AE504" i="11"/>
  <c r="Z504" i="11"/>
  <c r="Y504" i="11"/>
  <c r="Z503" i="11"/>
  <c r="AE503" i="11" s="1"/>
  <c r="Y503" i="11"/>
  <c r="Z502" i="11"/>
  <c r="AE502" i="11" s="1"/>
  <c r="Y502" i="11"/>
  <c r="Z501" i="11"/>
  <c r="AE501" i="11" s="1"/>
  <c r="Y501" i="11"/>
  <c r="Z500" i="11"/>
  <c r="AE500" i="11" s="1"/>
  <c r="Y500" i="11"/>
  <c r="AE499" i="11"/>
  <c r="Z499" i="11"/>
  <c r="Y499" i="11"/>
  <c r="AE498" i="11"/>
  <c r="Z498" i="11"/>
  <c r="Y498" i="11"/>
  <c r="Z497" i="11"/>
  <c r="AE497" i="11" s="1"/>
  <c r="Y497" i="11"/>
  <c r="Z496" i="11"/>
  <c r="AE496" i="11" s="1"/>
  <c r="Y496" i="11"/>
  <c r="Z495" i="11"/>
  <c r="AE495" i="11" s="1"/>
  <c r="Y495" i="11"/>
  <c r="AE494" i="11"/>
  <c r="Z494" i="11"/>
  <c r="Y494" i="11"/>
  <c r="Z493" i="11"/>
  <c r="AE493" i="11" s="1"/>
  <c r="Y493" i="11"/>
  <c r="AE492" i="11"/>
  <c r="Z492" i="11"/>
  <c r="Y492" i="11"/>
  <c r="Z491" i="11"/>
  <c r="AE491" i="11" s="1"/>
  <c r="Y491" i="11"/>
  <c r="AE490" i="11"/>
  <c r="Z490" i="11"/>
  <c r="Y490" i="11"/>
  <c r="Z489" i="11"/>
  <c r="AE489" i="11" s="1"/>
  <c r="Y489" i="11"/>
  <c r="AE488" i="11"/>
  <c r="Z488" i="11"/>
  <c r="Y488" i="11"/>
  <c r="AE487" i="11"/>
  <c r="Z487" i="11"/>
  <c r="Y487" i="11"/>
  <c r="AE486" i="11"/>
  <c r="Z486" i="11"/>
  <c r="Y486" i="11"/>
  <c r="Z485" i="11"/>
  <c r="AE485" i="11" s="1"/>
  <c r="Y485" i="11"/>
  <c r="Z484" i="11"/>
  <c r="AE484" i="11" s="1"/>
  <c r="Y484" i="11"/>
  <c r="AE483" i="11"/>
  <c r="Z483" i="11"/>
  <c r="Y483" i="11"/>
  <c r="AE482" i="11"/>
  <c r="Z482" i="11"/>
  <c r="Y482" i="11"/>
  <c r="Z481" i="11"/>
  <c r="AE481" i="11" s="1"/>
  <c r="Y481" i="11"/>
  <c r="AE480" i="11"/>
  <c r="Z480" i="11"/>
  <c r="Y480" i="11"/>
  <c r="Z479" i="11"/>
  <c r="AE479" i="11" s="1"/>
  <c r="Y479" i="11"/>
  <c r="AE478" i="11"/>
  <c r="Z478" i="11"/>
  <c r="Y478" i="11"/>
  <c r="Z477" i="11"/>
  <c r="AE477" i="11" s="1"/>
  <c r="Y477" i="11"/>
  <c r="Z476" i="11"/>
  <c r="AE476" i="11" s="1"/>
  <c r="Y476" i="11"/>
  <c r="AE475" i="11"/>
  <c r="Z475" i="11"/>
  <c r="Y475" i="11"/>
  <c r="AE474" i="11"/>
  <c r="Z474" i="11"/>
  <c r="Y474" i="11"/>
  <c r="Z473" i="11"/>
  <c r="AE473" i="11" s="1"/>
  <c r="Y473" i="11"/>
  <c r="Z472" i="11"/>
  <c r="AE472" i="11" s="1"/>
  <c r="Y472" i="11"/>
  <c r="Z471" i="11"/>
  <c r="AE471" i="11" s="1"/>
  <c r="Y471" i="11"/>
  <c r="AE470" i="11"/>
  <c r="Z470" i="11"/>
  <c r="Y470" i="11"/>
  <c r="Z469" i="11"/>
  <c r="AE469" i="11" s="1"/>
  <c r="Y469" i="11"/>
  <c r="AE468" i="11"/>
  <c r="Z468" i="11"/>
  <c r="Y468" i="11"/>
  <c r="Z467" i="11"/>
  <c r="AE467" i="11" s="1"/>
  <c r="Y467" i="11"/>
  <c r="AE466" i="11"/>
  <c r="Z466" i="11"/>
  <c r="Y466" i="11"/>
  <c r="Z465" i="11"/>
  <c r="AE465" i="11" s="1"/>
  <c r="Y465" i="11"/>
  <c r="AE464" i="11"/>
  <c r="Z464" i="11"/>
  <c r="Y464" i="11"/>
  <c r="AE463" i="11"/>
  <c r="Z463" i="11"/>
  <c r="Y463" i="11"/>
  <c r="Z462" i="11"/>
  <c r="AE462" i="11" s="1"/>
  <c r="Y462" i="11"/>
  <c r="AE461" i="11"/>
  <c r="Z461" i="11"/>
  <c r="Y461" i="11"/>
  <c r="Z460" i="11"/>
  <c r="AE460" i="11" s="1"/>
  <c r="Y460" i="11"/>
  <c r="AE459" i="11"/>
  <c r="Z459" i="11"/>
  <c r="Y459" i="11"/>
  <c r="AE458" i="11"/>
  <c r="Z458" i="11"/>
  <c r="Y458" i="11"/>
  <c r="AE457" i="11"/>
  <c r="Z457" i="11"/>
  <c r="Y457" i="11"/>
  <c r="AE456" i="11"/>
  <c r="Z456" i="11"/>
  <c r="Y456" i="11"/>
  <c r="Z455" i="11"/>
  <c r="AE455" i="11" s="1"/>
  <c r="Y455" i="11"/>
  <c r="AE454" i="11"/>
  <c r="Z454" i="11"/>
  <c r="Y454" i="11"/>
  <c r="Z453" i="11"/>
  <c r="AE453" i="11" s="1"/>
  <c r="Y453" i="11"/>
  <c r="AE452" i="11"/>
  <c r="Z452" i="11"/>
  <c r="Y452" i="11"/>
  <c r="AE451" i="11"/>
  <c r="Z451" i="11"/>
  <c r="Y451" i="11"/>
  <c r="AE450" i="11"/>
  <c r="Z450" i="11"/>
  <c r="Y450" i="11"/>
  <c r="AE449" i="11"/>
  <c r="Z449" i="11"/>
  <c r="Y449" i="11"/>
  <c r="Z448" i="11"/>
  <c r="AE448" i="11" s="1"/>
  <c r="Y448" i="11"/>
  <c r="Z447" i="11"/>
  <c r="AE447" i="11" s="1"/>
  <c r="Y447" i="11"/>
  <c r="AE446" i="11"/>
  <c r="Z446" i="11"/>
  <c r="Y446" i="11"/>
  <c r="Z445" i="11"/>
  <c r="AE445" i="11" s="1"/>
  <c r="Y445" i="11"/>
  <c r="AE444" i="11"/>
  <c r="Z444" i="11"/>
  <c r="Y444" i="11"/>
  <c r="Z443" i="11"/>
  <c r="AE443" i="11" s="1"/>
  <c r="Y443" i="11"/>
  <c r="Z442" i="11"/>
  <c r="AE442" i="11" s="1"/>
  <c r="Y442" i="11"/>
  <c r="Z441" i="11"/>
  <c r="AE441" i="11" s="1"/>
  <c r="Y441" i="11"/>
  <c r="AE440" i="11"/>
  <c r="Z440" i="11"/>
  <c r="Y440" i="11"/>
  <c r="AE439" i="11"/>
  <c r="Z439" i="11"/>
  <c r="Y439" i="11"/>
  <c r="Z438" i="11"/>
  <c r="AE438" i="11" s="1"/>
  <c r="Y438" i="11"/>
  <c r="AE437" i="11"/>
  <c r="Z437" i="11"/>
  <c r="Y437" i="11"/>
  <c r="Z436" i="11"/>
  <c r="AE436" i="11" s="1"/>
  <c r="Y436" i="11"/>
  <c r="Z435" i="11"/>
  <c r="AE435" i="11" s="1"/>
  <c r="Y435" i="11"/>
  <c r="AE434" i="11"/>
  <c r="Z434" i="11"/>
  <c r="Y434" i="11"/>
  <c r="Z433" i="11"/>
  <c r="AE433" i="11" s="1"/>
  <c r="Y433" i="11"/>
  <c r="AE432" i="11"/>
  <c r="Z432" i="11"/>
  <c r="Y432" i="11"/>
  <c r="Z431" i="11"/>
  <c r="AE431" i="11" s="1"/>
  <c r="Y431" i="11"/>
  <c r="Z430" i="11"/>
  <c r="AE430" i="11" s="1"/>
  <c r="Y430" i="11"/>
  <c r="Z429" i="11"/>
  <c r="AE429" i="11" s="1"/>
  <c r="Y429" i="11"/>
  <c r="Z428" i="11"/>
  <c r="AE428" i="11" s="1"/>
  <c r="Y428" i="11"/>
  <c r="AE427" i="11"/>
  <c r="Z427" i="11"/>
  <c r="Y427" i="11"/>
  <c r="AE426" i="11"/>
  <c r="Z426" i="11"/>
  <c r="Y426" i="11"/>
  <c r="Z425" i="11"/>
  <c r="AE425" i="11" s="1"/>
  <c r="Y425" i="11"/>
  <c r="Z424" i="11"/>
  <c r="AE424" i="11" s="1"/>
  <c r="Y424" i="11"/>
  <c r="Z423" i="11"/>
  <c r="AE423" i="11" s="1"/>
  <c r="Y423" i="11"/>
  <c r="AE422" i="11"/>
  <c r="Z422" i="11"/>
  <c r="Y422" i="11"/>
  <c r="AE421" i="11"/>
  <c r="Z421" i="11"/>
  <c r="Y421" i="11"/>
  <c r="AE420" i="11"/>
  <c r="Z420" i="11"/>
  <c r="Y420" i="11"/>
  <c r="Z419" i="11"/>
  <c r="AE419" i="11" s="1"/>
  <c r="Y419" i="11"/>
  <c r="AE418" i="11"/>
  <c r="Z418" i="11"/>
  <c r="Y418" i="11"/>
  <c r="Z417" i="11"/>
  <c r="AE417" i="11" s="1"/>
  <c r="Y417" i="11"/>
  <c r="AE416" i="11"/>
  <c r="Z416" i="11"/>
  <c r="Y416" i="11"/>
  <c r="AE415" i="11"/>
  <c r="Z415" i="11"/>
  <c r="Y415" i="11"/>
  <c r="Z414" i="11"/>
  <c r="AE414" i="11" s="1"/>
  <c r="Y414" i="11"/>
  <c r="Z413" i="11"/>
  <c r="AE413" i="11" s="1"/>
  <c r="Y413" i="11"/>
  <c r="Z412" i="11"/>
  <c r="AE412" i="11" s="1"/>
  <c r="Y412" i="11"/>
  <c r="AE411" i="11"/>
  <c r="Z411" i="11"/>
  <c r="Y411" i="11"/>
  <c r="AE410" i="11"/>
  <c r="Z410" i="11"/>
  <c r="Y410" i="11"/>
  <c r="AE409" i="11"/>
  <c r="Z409" i="11"/>
  <c r="Y409" i="11"/>
  <c r="AE408" i="11"/>
  <c r="Z408" i="11"/>
  <c r="Y408" i="11"/>
  <c r="Z407" i="11"/>
  <c r="AE407" i="11" s="1"/>
  <c r="Y407" i="11"/>
  <c r="AE406" i="11"/>
  <c r="Z406" i="11"/>
  <c r="Y406" i="11"/>
  <c r="Z405" i="11"/>
  <c r="AE405" i="11" s="1"/>
  <c r="Y405" i="11"/>
  <c r="Z404" i="11"/>
  <c r="AE404" i="11" s="1"/>
  <c r="Y404" i="11"/>
  <c r="AE403" i="11"/>
  <c r="Z403" i="11"/>
  <c r="Y403" i="11"/>
  <c r="AE402" i="11"/>
  <c r="Z402" i="11"/>
  <c r="Y402" i="11"/>
  <c r="Z401" i="11"/>
  <c r="AE401" i="11" s="1"/>
  <c r="Y401" i="11"/>
  <c r="Z400" i="11"/>
  <c r="AE400" i="11" s="1"/>
  <c r="Y400" i="11"/>
  <c r="Z399" i="11"/>
  <c r="AE399" i="11" s="1"/>
  <c r="Y399" i="11"/>
  <c r="AE398" i="11"/>
  <c r="Z398" i="11"/>
  <c r="Y398" i="11"/>
  <c r="Z397" i="11"/>
  <c r="AE397" i="11" s="1"/>
  <c r="Y397" i="11"/>
  <c r="AE396" i="11"/>
  <c r="Z396" i="11"/>
  <c r="Y396" i="11"/>
  <c r="Z395" i="11"/>
  <c r="AE395" i="11" s="1"/>
  <c r="Y395" i="11"/>
  <c r="Z394" i="11"/>
  <c r="AE394" i="11" s="1"/>
  <c r="Y394" i="11"/>
  <c r="Z393" i="11"/>
  <c r="AE393" i="11" s="1"/>
  <c r="Y393" i="11"/>
  <c r="AE392" i="11"/>
  <c r="Z392" i="11"/>
  <c r="Y392" i="11"/>
  <c r="AE391" i="11"/>
  <c r="Z391" i="11"/>
  <c r="Y391" i="11"/>
  <c r="Z390" i="11"/>
  <c r="AE390" i="11" s="1"/>
  <c r="Y390" i="11"/>
  <c r="Z389" i="11"/>
  <c r="AE389" i="11" s="1"/>
  <c r="Y389" i="11"/>
  <c r="Z388" i="11"/>
  <c r="AE388" i="11" s="1"/>
  <c r="Y388" i="11"/>
  <c r="AE387" i="11"/>
  <c r="Z387" i="11"/>
  <c r="Y387" i="11"/>
  <c r="AE386" i="11"/>
  <c r="Z386" i="11"/>
  <c r="Y386" i="11"/>
  <c r="AE385" i="11"/>
  <c r="Z385" i="11"/>
  <c r="Y385" i="11"/>
  <c r="AE384" i="11"/>
  <c r="Z384" i="11"/>
  <c r="Y384" i="11"/>
  <c r="Z383" i="11"/>
  <c r="AE383" i="11" s="1"/>
  <c r="Y383" i="11"/>
  <c r="AE382" i="11"/>
  <c r="Z382" i="11"/>
  <c r="Y382" i="11"/>
  <c r="Z381" i="11"/>
  <c r="AE381" i="11" s="1"/>
  <c r="Y381" i="11"/>
  <c r="Z380" i="11"/>
  <c r="AE380" i="11" s="1"/>
  <c r="Y380" i="11"/>
  <c r="AE379" i="11"/>
  <c r="Z379" i="11"/>
  <c r="Y379" i="11"/>
  <c r="AE378" i="11"/>
  <c r="Z378" i="11"/>
  <c r="Y378" i="11"/>
  <c r="AE377" i="11"/>
  <c r="Z377" i="11"/>
  <c r="Y377" i="11"/>
  <c r="Z376" i="11"/>
  <c r="AE376" i="11" s="1"/>
  <c r="Y376" i="11"/>
  <c r="AE375" i="11"/>
  <c r="Z375" i="11"/>
  <c r="Y375" i="11"/>
  <c r="AE374" i="11"/>
  <c r="Z374" i="11"/>
  <c r="Y374" i="11"/>
  <c r="Z373" i="11"/>
  <c r="AE373" i="11" s="1"/>
  <c r="Y373" i="11"/>
  <c r="AE372" i="11"/>
  <c r="Z372" i="11"/>
  <c r="Y372" i="11"/>
  <c r="Z371" i="11"/>
  <c r="AE371" i="11" s="1"/>
  <c r="Y371" i="11"/>
  <c r="AE370" i="11"/>
  <c r="Z370" i="11"/>
  <c r="Y370" i="11"/>
  <c r="Z369" i="11"/>
  <c r="AE369" i="11" s="1"/>
  <c r="Y369" i="11"/>
  <c r="Z368" i="11"/>
  <c r="AE368" i="11" s="1"/>
  <c r="Y368" i="11"/>
  <c r="AE367" i="11"/>
  <c r="Z367" i="11"/>
  <c r="Y367" i="11"/>
  <c r="Z366" i="11"/>
  <c r="AE366" i="11" s="1"/>
  <c r="Y366" i="11"/>
  <c r="Z365" i="11"/>
  <c r="AE365" i="11" s="1"/>
  <c r="Y365" i="11"/>
  <c r="Z364" i="11"/>
  <c r="AE364" i="11" s="1"/>
  <c r="Y364" i="11"/>
  <c r="Z363" i="11"/>
  <c r="AE363" i="11" s="1"/>
  <c r="Y363" i="11"/>
  <c r="AE362" i="11"/>
  <c r="Z362" i="11"/>
  <c r="Y362" i="11"/>
  <c r="Z361" i="11"/>
  <c r="AE361" i="11" s="1"/>
  <c r="Y361" i="11"/>
  <c r="AE360" i="11"/>
  <c r="Z360" i="11"/>
  <c r="Y360" i="11"/>
  <c r="AE359" i="11"/>
  <c r="Z359" i="11"/>
  <c r="Y359" i="11"/>
  <c r="Z358" i="11"/>
  <c r="AE358" i="11" s="1"/>
  <c r="Y358" i="11"/>
  <c r="Z357" i="11"/>
  <c r="AE357" i="11" s="1"/>
  <c r="Y357" i="11"/>
  <c r="Z356" i="11"/>
  <c r="AE356" i="11" s="1"/>
  <c r="Y356" i="11"/>
  <c r="AE355" i="11"/>
  <c r="Z355" i="11"/>
  <c r="Y355" i="11"/>
  <c r="AE354" i="11"/>
  <c r="Z354" i="11"/>
  <c r="Y354" i="11"/>
  <c r="AE353" i="11"/>
  <c r="Z353" i="11"/>
  <c r="Y353" i="11"/>
  <c r="Z352" i="11"/>
  <c r="AE352" i="11" s="1"/>
  <c r="Y352" i="11"/>
  <c r="AE351" i="11"/>
  <c r="Z351" i="11"/>
  <c r="Y351" i="11"/>
  <c r="Z350" i="11"/>
  <c r="AE350" i="11" s="1"/>
  <c r="Y350" i="11"/>
  <c r="AE349" i="11"/>
  <c r="Z349" i="11"/>
  <c r="Y349" i="11"/>
  <c r="AE348" i="11"/>
  <c r="Z348" i="11"/>
  <c r="Y348" i="11"/>
  <c r="Z347" i="11"/>
  <c r="AE347" i="11" s="1"/>
  <c r="Y347" i="11"/>
  <c r="AE346" i="11"/>
  <c r="Z346" i="11"/>
  <c r="Y346" i="11"/>
  <c r="Z345" i="11"/>
  <c r="AE345" i="11" s="1"/>
  <c r="Y345" i="11"/>
  <c r="Z344" i="11"/>
  <c r="AE344" i="11" s="1"/>
  <c r="Y344" i="11"/>
  <c r="AE343" i="11"/>
  <c r="Z343" i="11"/>
  <c r="Y343" i="11"/>
  <c r="Z342" i="11"/>
  <c r="AE342" i="11" s="1"/>
  <c r="Y342" i="11"/>
  <c r="Z341" i="11"/>
  <c r="AE341" i="11" s="1"/>
  <c r="Y341" i="11"/>
  <c r="Z340" i="11"/>
  <c r="AE340" i="11" s="1"/>
  <c r="Y340" i="11"/>
  <c r="AE339" i="11"/>
  <c r="Z339" i="11"/>
  <c r="Y339" i="11"/>
  <c r="AE338" i="11"/>
  <c r="Z338" i="11"/>
  <c r="Y338" i="11"/>
  <c r="Z337" i="11"/>
  <c r="AE337" i="11" s="1"/>
  <c r="Y337" i="11"/>
  <c r="AE336" i="11"/>
  <c r="Z336" i="11"/>
  <c r="Y336" i="11"/>
  <c r="Z335" i="11"/>
  <c r="AE335" i="11" s="1"/>
  <c r="Y335" i="11"/>
  <c r="Z334" i="11"/>
  <c r="AE334" i="11" s="1"/>
  <c r="Y334" i="11"/>
  <c r="Z333" i="11"/>
  <c r="AE333" i="11" s="1"/>
  <c r="Y333" i="11"/>
  <c r="Z332" i="11"/>
  <c r="AE332" i="11" s="1"/>
  <c r="Y332" i="11"/>
  <c r="AE331" i="11"/>
  <c r="Z331" i="11"/>
  <c r="Y331" i="11"/>
  <c r="Z330" i="11"/>
  <c r="AE330" i="11" s="1"/>
  <c r="Y330" i="11"/>
  <c r="AE329" i="11"/>
  <c r="Z329" i="11"/>
  <c r="Y329" i="11"/>
  <c r="Z328" i="11"/>
  <c r="AE328" i="11" s="1"/>
  <c r="Y328" i="11"/>
  <c r="Z327" i="11"/>
  <c r="AE327" i="11" s="1"/>
  <c r="Y327" i="11"/>
  <c r="AE326" i="11"/>
  <c r="Z326" i="11"/>
  <c r="Y326" i="11"/>
  <c r="Z325" i="11"/>
  <c r="AE325" i="11" s="1"/>
  <c r="Y325" i="11"/>
  <c r="AE324" i="11"/>
  <c r="Z324" i="11"/>
  <c r="Y324" i="11"/>
  <c r="AE323" i="11"/>
  <c r="Z323" i="11"/>
  <c r="Y323" i="11"/>
  <c r="AE322" i="11"/>
  <c r="Z322" i="11"/>
  <c r="Y322" i="11"/>
  <c r="Z321" i="11"/>
  <c r="AE321" i="11" s="1"/>
  <c r="Y321" i="11"/>
  <c r="Z320" i="11"/>
  <c r="AE320" i="11" s="1"/>
  <c r="Y320" i="11"/>
  <c r="AE319" i="11"/>
  <c r="Z319" i="11"/>
  <c r="Y319" i="11"/>
  <c r="AE318" i="11"/>
  <c r="Z318" i="11"/>
  <c r="Y318" i="11"/>
  <c r="Z317" i="11"/>
  <c r="AE317" i="11" s="1"/>
  <c r="Y317" i="11"/>
  <c r="Z316" i="11"/>
  <c r="AE316" i="11" s="1"/>
  <c r="Y316" i="11"/>
  <c r="AE315" i="11"/>
  <c r="Z315" i="11"/>
  <c r="Y315" i="11"/>
  <c r="Z314" i="11"/>
  <c r="AE314" i="11" s="1"/>
  <c r="Y314" i="11"/>
  <c r="Z313" i="11"/>
  <c r="AE313" i="11" s="1"/>
  <c r="Y313" i="11"/>
  <c r="AE312" i="11"/>
  <c r="Z312" i="11"/>
  <c r="Y312" i="11"/>
  <c r="Z311" i="11"/>
  <c r="AE311" i="11" s="1"/>
  <c r="Y311" i="11"/>
  <c r="Z310" i="11"/>
  <c r="AE310" i="11" s="1"/>
  <c r="Y310" i="11"/>
  <c r="Z309" i="11"/>
  <c r="AE309" i="11" s="1"/>
  <c r="Y309" i="11"/>
  <c r="Z308" i="11"/>
  <c r="AE308" i="11" s="1"/>
  <c r="Y308" i="11"/>
  <c r="AE307" i="11"/>
  <c r="Z307" i="11"/>
  <c r="Y307" i="11"/>
  <c r="AE306" i="11"/>
  <c r="Z306" i="11"/>
  <c r="Y306" i="11"/>
  <c r="AE305" i="11"/>
  <c r="Z305" i="11"/>
  <c r="Y305" i="11"/>
  <c r="Z304" i="11"/>
  <c r="AE304" i="11" s="1"/>
  <c r="Y304" i="11"/>
  <c r="AE303" i="11"/>
  <c r="Z303" i="11"/>
  <c r="Y303" i="11"/>
  <c r="Z302" i="11"/>
  <c r="AE302" i="11" s="1"/>
  <c r="Y302" i="11"/>
  <c r="AE301" i="11"/>
  <c r="Z301" i="11"/>
  <c r="Y301" i="11"/>
  <c r="AE300" i="11"/>
  <c r="Z300" i="11"/>
  <c r="Y300" i="11"/>
  <c r="Z299" i="11"/>
  <c r="AE299" i="11" s="1"/>
  <c r="Y299" i="11"/>
  <c r="AE298" i="11"/>
  <c r="Z298" i="11"/>
  <c r="Y298" i="11"/>
  <c r="Z297" i="11"/>
  <c r="AE297" i="11" s="1"/>
  <c r="Y297" i="11"/>
  <c r="AE296" i="11"/>
  <c r="Z296" i="11"/>
  <c r="Y296" i="11"/>
  <c r="AE295" i="11"/>
  <c r="Z295" i="11"/>
  <c r="Y295" i="11"/>
  <c r="Z294" i="11"/>
  <c r="AE294" i="11" s="1"/>
  <c r="Y294" i="11"/>
  <c r="AE293" i="11"/>
  <c r="Z293" i="11"/>
  <c r="Y293" i="11"/>
  <c r="Z292" i="11"/>
  <c r="AE292" i="11" s="1"/>
  <c r="Y292" i="11"/>
  <c r="Z291" i="11"/>
  <c r="AE291" i="11" s="1"/>
  <c r="Y291" i="11"/>
  <c r="AE290" i="11"/>
  <c r="Z290" i="11"/>
  <c r="Y290" i="11"/>
  <c r="Z289" i="11"/>
  <c r="AE289" i="11" s="1"/>
  <c r="Y289" i="11"/>
  <c r="AE288" i="11"/>
  <c r="Z288" i="11"/>
  <c r="Y288" i="11"/>
  <c r="AE287" i="11"/>
  <c r="Z287" i="11"/>
  <c r="Y287" i="11"/>
  <c r="AE286" i="11"/>
  <c r="Z286" i="11"/>
  <c r="Y286" i="11"/>
  <c r="Z285" i="11"/>
  <c r="AE285" i="11" s="1"/>
  <c r="Y285" i="11"/>
  <c r="Z284" i="11"/>
  <c r="AE284" i="11" s="1"/>
  <c r="Y284" i="11"/>
  <c r="AE283" i="11"/>
  <c r="Z283" i="11"/>
  <c r="Y283" i="11"/>
  <c r="AE282" i="11"/>
  <c r="Z282" i="11"/>
  <c r="Y282" i="11"/>
  <c r="AE281" i="11"/>
  <c r="Z281" i="11"/>
  <c r="Y281" i="11"/>
  <c r="AE280" i="11"/>
  <c r="Z280" i="11"/>
  <c r="Y280" i="11"/>
  <c r="Z279" i="11"/>
  <c r="AE279" i="11" s="1"/>
  <c r="Y279" i="11"/>
  <c r="Z278" i="11"/>
  <c r="AE278" i="11" s="1"/>
  <c r="Y278" i="11"/>
  <c r="Z277" i="11"/>
  <c r="AE277" i="11" s="1"/>
  <c r="Y277" i="11"/>
  <c r="AE276" i="11"/>
  <c r="Z276" i="11"/>
  <c r="Y276" i="11"/>
  <c r="Z275" i="11"/>
  <c r="AE275" i="11" s="1"/>
  <c r="Y275" i="11"/>
  <c r="Z274" i="11"/>
  <c r="AE274" i="11" s="1"/>
  <c r="Y274" i="11"/>
  <c r="AE273" i="11"/>
  <c r="Z273" i="11"/>
  <c r="Y273" i="11"/>
  <c r="Z272" i="11"/>
  <c r="AE272" i="11" s="1"/>
  <c r="Y272" i="11"/>
  <c r="Z271" i="11"/>
  <c r="AE271" i="11" s="1"/>
  <c r="Y271" i="11"/>
  <c r="AE270" i="11"/>
  <c r="Z270" i="11"/>
  <c r="Y270" i="11"/>
  <c r="Z269" i="11"/>
  <c r="AE269" i="11" s="1"/>
  <c r="Y269" i="11"/>
  <c r="AE268" i="11"/>
  <c r="Z268" i="11"/>
  <c r="Y268" i="11"/>
  <c r="Z267" i="11"/>
  <c r="AE267" i="11" s="1"/>
  <c r="Y267" i="11"/>
  <c r="AE266" i="11"/>
  <c r="Z266" i="11"/>
  <c r="Y266" i="11"/>
  <c r="Z265" i="11"/>
  <c r="AE265" i="11" s="1"/>
  <c r="Y265" i="11"/>
  <c r="Z264" i="11"/>
  <c r="AE264" i="11" s="1"/>
  <c r="Y264" i="11"/>
  <c r="Z263" i="11"/>
  <c r="AE263" i="11" s="1"/>
  <c r="Y263" i="11"/>
  <c r="Z262" i="11"/>
  <c r="AE262" i="11" s="1"/>
  <c r="Y262" i="11"/>
  <c r="Z261" i="11"/>
  <c r="AE261" i="11" s="1"/>
  <c r="Y261" i="11"/>
  <c r="Z260" i="11"/>
  <c r="AE260" i="11" s="1"/>
  <c r="Y260" i="11"/>
  <c r="AE259" i="11"/>
  <c r="Z259" i="11"/>
  <c r="Y259" i="11"/>
  <c r="AE258" i="11"/>
  <c r="Z258" i="11"/>
  <c r="Y258" i="11"/>
  <c r="AE257" i="11"/>
  <c r="Z257" i="11"/>
  <c r="Y257" i="11"/>
  <c r="AE256" i="11"/>
  <c r="Z256" i="11"/>
  <c r="Y256" i="11"/>
  <c r="Z255" i="11"/>
  <c r="AE255" i="11" s="1"/>
  <c r="Y255" i="11"/>
  <c r="AE254" i="11"/>
  <c r="Z254" i="11"/>
  <c r="Y254" i="11"/>
  <c r="Z253" i="11"/>
  <c r="AE253" i="11" s="1"/>
  <c r="Y253" i="11"/>
  <c r="Z252" i="11"/>
  <c r="AE252" i="11" s="1"/>
  <c r="Y252" i="11"/>
  <c r="AE251" i="11"/>
  <c r="Z251" i="11"/>
  <c r="Y251" i="11"/>
  <c r="Z250" i="11"/>
  <c r="AE250" i="11" s="1"/>
  <c r="Y250" i="11"/>
  <c r="Z249" i="11"/>
  <c r="AE249" i="11" s="1"/>
  <c r="Y249" i="11"/>
  <c r="Z248" i="11"/>
  <c r="AE248" i="11" s="1"/>
  <c r="Y248" i="11"/>
  <c r="Z247" i="11"/>
  <c r="AE247" i="11" s="1"/>
  <c r="Y247" i="11"/>
  <c r="AE246" i="11"/>
  <c r="Z246" i="11"/>
  <c r="Y246" i="11"/>
  <c r="AE245" i="11"/>
  <c r="Z245" i="11"/>
  <c r="Y245" i="11"/>
  <c r="Z244" i="11"/>
  <c r="AE244" i="11" s="1"/>
  <c r="Y244" i="11"/>
  <c r="Z243" i="11"/>
  <c r="AE243" i="11" s="1"/>
  <c r="Y243" i="11"/>
  <c r="AE242" i="11"/>
  <c r="Z242" i="11"/>
  <c r="Y242" i="11"/>
  <c r="Z241" i="11"/>
  <c r="AE241" i="11" s="1"/>
  <c r="Y241" i="11"/>
  <c r="Z240" i="11"/>
  <c r="AE240" i="11" s="1"/>
  <c r="Y240" i="11"/>
  <c r="AE239" i="11"/>
  <c r="Z239" i="11"/>
  <c r="Y239" i="11"/>
  <c r="Z238" i="11"/>
  <c r="AE238" i="11" s="1"/>
  <c r="Y238" i="11"/>
  <c r="Z237" i="11"/>
  <c r="AE237" i="11" s="1"/>
  <c r="Y237" i="11"/>
  <c r="Z236" i="11"/>
  <c r="AE236" i="11" s="1"/>
  <c r="Y236" i="11"/>
  <c r="Z235" i="11"/>
  <c r="AE235" i="11" s="1"/>
  <c r="Y235" i="11"/>
  <c r="AE234" i="11"/>
  <c r="Z234" i="11"/>
  <c r="Y234" i="11"/>
  <c r="Z233" i="11"/>
  <c r="AE233" i="11" s="1"/>
  <c r="Y233" i="11"/>
  <c r="Z232" i="11"/>
  <c r="AE232" i="11" s="1"/>
  <c r="Y232" i="11"/>
  <c r="Z231" i="11"/>
  <c r="AE231" i="11" s="1"/>
  <c r="Y231" i="11"/>
  <c r="AE230" i="11"/>
  <c r="Z230" i="11"/>
  <c r="Y230" i="11"/>
  <c r="AE229" i="11"/>
  <c r="Z229" i="11"/>
  <c r="Y229" i="11"/>
  <c r="AE228" i="11"/>
  <c r="Z228" i="11"/>
  <c r="Y228" i="11"/>
  <c r="Z227" i="11"/>
  <c r="AE227" i="11" s="1"/>
  <c r="Y227" i="11"/>
  <c r="Z226" i="11"/>
  <c r="AE226" i="11" s="1"/>
  <c r="Y226" i="11"/>
  <c r="Z225" i="11"/>
  <c r="AE225" i="11" s="1"/>
  <c r="Y225" i="11"/>
  <c r="AE224" i="11"/>
  <c r="Z224" i="11"/>
  <c r="Y224" i="11"/>
  <c r="AE223" i="11"/>
  <c r="Z223" i="11"/>
  <c r="Y223" i="11"/>
  <c r="AE222" i="11"/>
  <c r="Z222" i="11"/>
  <c r="Y222" i="11"/>
  <c r="AE221" i="11"/>
  <c r="Z221" i="11"/>
  <c r="Y221" i="11"/>
  <c r="Z220" i="11"/>
  <c r="AE220" i="11" s="1"/>
  <c r="Y220" i="11"/>
  <c r="Z219" i="11"/>
  <c r="AE219" i="11" s="1"/>
  <c r="Y219" i="11"/>
  <c r="AE218" i="11"/>
  <c r="Z218" i="11"/>
  <c r="Y218" i="11"/>
  <c r="Z217" i="11"/>
  <c r="AE217" i="11" s="1"/>
  <c r="Y217" i="11"/>
  <c r="Z216" i="11"/>
  <c r="AE216" i="11" s="1"/>
  <c r="Y216" i="11"/>
  <c r="Z215" i="11"/>
  <c r="AE215" i="11" s="1"/>
  <c r="Y215" i="11"/>
  <c r="AE214" i="11"/>
  <c r="Z214" i="11"/>
  <c r="Y214" i="11"/>
  <c r="Z213" i="11"/>
  <c r="AE213" i="11" s="1"/>
  <c r="Y213" i="11"/>
  <c r="Z212" i="11"/>
  <c r="AE212" i="11" s="1"/>
  <c r="Y212" i="11"/>
  <c r="AE211" i="11"/>
  <c r="Z211" i="11"/>
  <c r="Y211" i="11"/>
  <c r="AE210" i="11"/>
  <c r="Z210" i="11"/>
  <c r="Y210" i="11"/>
  <c r="Z209" i="11"/>
  <c r="AE209" i="11" s="1"/>
  <c r="Y209" i="11"/>
  <c r="Z208" i="11"/>
  <c r="AE208" i="11" s="1"/>
  <c r="Y208" i="11"/>
  <c r="Z207" i="11"/>
  <c r="AE207" i="11" s="1"/>
  <c r="Y207" i="11"/>
  <c r="AE206" i="11"/>
  <c r="Z206" i="11"/>
  <c r="Y206" i="11"/>
  <c r="AE205" i="11"/>
  <c r="Z205" i="11"/>
  <c r="Y205" i="11"/>
  <c r="AE204" i="11"/>
  <c r="Z204" i="11"/>
  <c r="Y204" i="11"/>
  <c r="AE203" i="11"/>
  <c r="Z203" i="11"/>
  <c r="Y203" i="11"/>
  <c r="Z202" i="11"/>
  <c r="AE202" i="11" s="1"/>
  <c r="Y202" i="11"/>
  <c r="Z201" i="11"/>
  <c r="AE201" i="11" s="1"/>
  <c r="Y201" i="11"/>
  <c r="AE200" i="11"/>
  <c r="Z200" i="11"/>
  <c r="Y200" i="11"/>
  <c r="Z199" i="11"/>
  <c r="AE199" i="11" s="1"/>
  <c r="Y199" i="11"/>
  <c r="Z198" i="11"/>
  <c r="AE198" i="11" s="1"/>
  <c r="Y198" i="11"/>
  <c r="Z197" i="11"/>
  <c r="AE197" i="11" s="1"/>
  <c r="Y197" i="11"/>
  <c r="Z196" i="11"/>
  <c r="AE196" i="11" s="1"/>
  <c r="Y196" i="11"/>
  <c r="Z195" i="11"/>
  <c r="AE195" i="11" s="1"/>
  <c r="Y195" i="11"/>
  <c r="Z194" i="11"/>
  <c r="AE194" i="11" s="1"/>
  <c r="Y194" i="11"/>
  <c r="Z193" i="11"/>
  <c r="AE193" i="11" s="1"/>
  <c r="Y193" i="11"/>
  <c r="Z192" i="11"/>
  <c r="AE192" i="11" s="1"/>
  <c r="Y192" i="11"/>
  <c r="AE191" i="11"/>
  <c r="Z191" i="11"/>
  <c r="Y191" i="11"/>
  <c r="AE190" i="11"/>
  <c r="Z190" i="11"/>
  <c r="Y190" i="11"/>
  <c r="Z189" i="11"/>
  <c r="AE189" i="11" s="1"/>
  <c r="Y189" i="11"/>
  <c r="AE188" i="11"/>
  <c r="Z188" i="11"/>
  <c r="Y188" i="11"/>
  <c r="Z187" i="11"/>
  <c r="AE187" i="11" s="1"/>
  <c r="Y187" i="11"/>
  <c r="AE186" i="11"/>
  <c r="Z186" i="11"/>
  <c r="Y186" i="11"/>
  <c r="Z185" i="11"/>
  <c r="AE185" i="11" s="1"/>
  <c r="Y185" i="11"/>
  <c r="Z184" i="11"/>
  <c r="AE184" i="11" s="1"/>
  <c r="Y184" i="11"/>
  <c r="Z183" i="11"/>
  <c r="AE183" i="11" s="1"/>
  <c r="Y183" i="11"/>
  <c r="Z182" i="11"/>
  <c r="AE182" i="11" s="1"/>
  <c r="Y182" i="11"/>
  <c r="Z181" i="11"/>
  <c r="AE181" i="11" s="1"/>
  <c r="Y181" i="11"/>
  <c r="Z180" i="11"/>
  <c r="AE180" i="11" s="1"/>
  <c r="Y180" i="11"/>
  <c r="AE179" i="11"/>
  <c r="Z179" i="11"/>
  <c r="Y179" i="11"/>
  <c r="AE178" i="11"/>
  <c r="Z178" i="11"/>
  <c r="Y178" i="11"/>
  <c r="Z177" i="11"/>
  <c r="AE177" i="11" s="1"/>
  <c r="Y177" i="11"/>
  <c r="AE176" i="11"/>
  <c r="Z176" i="11"/>
  <c r="Y176" i="11"/>
  <c r="Z175" i="11"/>
  <c r="AE175" i="11" s="1"/>
  <c r="Y175" i="11"/>
  <c r="AE174" i="11"/>
  <c r="Z174" i="11"/>
  <c r="Y174" i="11"/>
  <c r="Z173" i="11"/>
  <c r="AE173" i="11" s="1"/>
  <c r="Y173" i="11"/>
  <c r="F173" i="11"/>
  <c r="E173" i="11"/>
  <c r="G173" i="11" s="1"/>
  <c r="Z172" i="11"/>
  <c r="AE172" i="11" s="1"/>
  <c r="Y172" i="11"/>
  <c r="G172" i="11"/>
  <c r="F172" i="11"/>
  <c r="E172" i="11"/>
  <c r="Z171" i="11"/>
  <c r="AE171" i="11" s="1"/>
  <c r="Y171" i="11"/>
  <c r="F171" i="11"/>
  <c r="E171" i="11"/>
  <c r="G171" i="11" s="1"/>
  <c r="AE170" i="11"/>
  <c r="Z170" i="11"/>
  <c r="Y170" i="11"/>
  <c r="G170" i="11"/>
  <c r="F170" i="11"/>
  <c r="E170" i="11"/>
  <c r="Z169" i="11"/>
  <c r="AE169" i="11" s="1"/>
  <c r="Y169" i="11"/>
  <c r="G169" i="11"/>
  <c r="F169" i="11"/>
  <c r="E169" i="11"/>
  <c r="AE168" i="11"/>
  <c r="Z168" i="11"/>
  <c r="Y168" i="11"/>
  <c r="F168" i="11"/>
  <c r="E168" i="11"/>
  <c r="G168" i="11" s="1"/>
  <c r="AE167" i="11"/>
  <c r="Z167" i="11"/>
  <c r="Y167" i="11"/>
  <c r="F167" i="11"/>
  <c r="E167" i="11"/>
  <c r="G167" i="11" s="1"/>
  <c r="Z166" i="11"/>
  <c r="AE166" i="11" s="1"/>
  <c r="Y166" i="11"/>
  <c r="G166" i="11"/>
  <c r="F166" i="11"/>
  <c r="E166" i="11"/>
  <c r="Z165" i="11"/>
  <c r="AE165" i="11" s="1"/>
  <c r="Y165" i="11"/>
  <c r="F165" i="11"/>
  <c r="E165" i="11"/>
  <c r="G165" i="11" s="1"/>
  <c r="AE164" i="11"/>
  <c r="Z164" i="11"/>
  <c r="Y164" i="11"/>
  <c r="G164" i="11"/>
  <c r="F164" i="11"/>
  <c r="E164" i="11"/>
  <c r="Z163" i="11"/>
  <c r="AE163" i="11" s="1"/>
  <c r="Y163" i="11"/>
  <c r="G163" i="11"/>
  <c r="F163" i="11"/>
  <c r="E163" i="11"/>
  <c r="Z162" i="11"/>
  <c r="AE162" i="11" s="1"/>
  <c r="Y162" i="11"/>
  <c r="G162" i="11"/>
  <c r="F162" i="11"/>
  <c r="E162" i="11"/>
  <c r="Z161" i="11"/>
  <c r="AE161" i="11" s="1"/>
  <c r="Y161" i="11"/>
  <c r="G161" i="11"/>
  <c r="F161" i="11"/>
  <c r="E161" i="11"/>
  <c r="Z160" i="11"/>
  <c r="AE160" i="11" s="1"/>
  <c r="Y160" i="11"/>
  <c r="G160" i="11"/>
  <c r="F160" i="11"/>
  <c r="E160" i="11"/>
  <c r="Z159" i="11"/>
  <c r="AE159" i="11" s="1"/>
  <c r="Y159" i="11"/>
  <c r="F159" i="11"/>
  <c r="E159" i="11"/>
  <c r="G159" i="11" s="1"/>
  <c r="Z158" i="11"/>
  <c r="AE158" i="11" s="1"/>
  <c r="Y158" i="11"/>
  <c r="G158" i="11"/>
  <c r="F158" i="11"/>
  <c r="E158" i="11"/>
  <c r="Z157" i="11"/>
  <c r="AE157" i="11" s="1"/>
  <c r="Y157" i="11"/>
  <c r="F157" i="11"/>
  <c r="E157" i="11"/>
  <c r="G157" i="11" s="1"/>
  <c r="AE156" i="11"/>
  <c r="Z156" i="11"/>
  <c r="Y156" i="11"/>
  <c r="F156" i="11"/>
  <c r="E156" i="11"/>
  <c r="G156" i="11" s="1"/>
  <c r="AE155" i="11"/>
  <c r="Z155" i="11"/>
  <c r="Y155" i="11"/>
  <c r="G155" i="11"/>
  <c r="F155" i="11"/>
  <c r="E155" i="11"/>
  <c r="Z154" i="11"/>
  <c r="AE154" i="11" s="1"/>
  <c r="Y154" i="11"/>
  <c r="F154" i="11"/>
  <c r="E154" i="11"/>
  <c r="G154" i="11" s="1"/>
  <c r="Z153" i="11"/>
  <c r="AE153" i="11" s="1"/>
  <c r="Y153" i="11"/>
  <c r="F153" i="11"/>
  <c r="E153" i="11"/>
  <c r="G153" i="11" s="1"/>
  <c r="AE152" i="11"/>
  <c r="Z152" i="11"/>
  <c r="Y152" i="11"/>
  <c r="G152" i="11"/>
  <c r="F152" i="11"/>
  <c r="E152" i="11"/>
  <c r="AE151" i="11"/>
  <c r="Z151" i="11"/>
  <c r="Y151" i="11"/>
  <c r="F151" i="11"/>
  <c r="E151" i="11"/>
  <c r="G151" i="11" s="1"/>
  <c r="Z150" i="11"/>
  <c r="AE150" i="11" s="1"/>
  <c r="Y150" i="11"/>
  <c r="F150" i="11"/>
  <c r="E150" i="11"/>
  <c r="G150" i="11" s="1"/>
  <c r="Z149" i="11"/>
  <c r="AE149" i="11" s="1"/>
  <c r="Y149" i="11"/>
  <c r="F149" i="11"/>
  <c r="E149" i="11"/>
  <c r="G149" i="11" s="1"/>
  <c r="AE148" i="11"/>
  <c r="Z148" i="11"/>
  <c r="Y148" i="11"/>
  <c r="F148" i="11"/>
  <c r="E148" i="11"/>
  <c r="G148" i="11" s="1"/>
  <c r="Z147" i="11"/>
  <c r="AE147" i="11" s="1"/>
  <c r="Y147" i="11"/>
  <c r="F147" i="11"/>
  <c r="E147" i="11"/>
  <c r="G147" i="11" s="1"/>
  <c r="Z146" i="11"/>
  <c r="AE146" i="11" s="1"/>
  <c r="Y146" i="11"/>
  <c r="G146" i="11"/>
  <c r="F146" i="11"/>
  <c r="E146" i="11"/>
  <c r="Z145" i="11"/>
  <c r="AE145" i="11" s="1"/>
  <c r="Y145" i="11"/>
  <c r="G145" i="11"/>
  <c r="F145" i="11"/>
  <c r="E145" i="11"/>
  <c r="AE144" i="11"/>
  <c r="Z144" i="11"/>
  <c r="Y144" i="11"/>
  <c r="F144" i="11"/>
  <c r="E144" i="11"/>
  <c r="G144" i="11" s="1"/>
  <c r="AE143" i="11"/>
  <c r="Z143" i="11"/>
  <c r="Y143" i="11"/>
  <c r="F143" i="11"/>
  <c r="E143" i="11"/>
  <c r="G143" i="11" s="1"/>
  <c r="Z142" i="11"/>
  <c r="AE142" i="11" s="1"/>
  <c r="Y142" i="11"/>
  <c r="G142" i="11"/>
  <c r="F142" i="11"/>
  <c r="E142" i="11"/>
  <c r="Z141" i="11"/>
  <c r="AE141" i="11" s="1"/>
  <c r="Y141" i="11"/>
  <c r="F141" i="11"/>
  <c r="E141" i="11"/>
  <c r="G141" i="11" s="1"/>
  <c r="Z140" i="11"/>
  <c r="AE140" i="11" s="1"/>
  <c r="Y140" i="11"/>
  <c r="G140" i="11"/>
  <c r="F140" i="11"/>
  <c r="E140" i="11"/>
  <c r="Z139" i="11"/>
  <c r="AE139" i="11" s="1"/>
  <c r="Y139" i="11"/>
  <c r="G139" i="11"/>
  <c r="F139" i="11"/>
  <c r="E139" i="11"/>
  <c r="Z138" i="11"/>
  <c r="AE138" i="11" s="1"/>
  <c r="Y138" i="11"/>
  <c r="G138" i="11"/>
  <c r="F138" i="11"/>
  <c r="E138" i="11"/>
  <c r="AE137" i="11"/>
  <c r="Z137" i="11"/>
  <c r="Y137" i="11"/>
  <c r="F137" i="11"/>
  <c r="E137" i="11"/>
  <c r="G137" i="11" s="1"/>
  <c r="Z136" i="11"/>
  <c r="AE136" i="11" s="1"/>
  <c r="Y136" i="11"/>
  <c r="G136" i="11"/>
  <c r="F136" i="11"/>
  <c r="E136" i="11"/>
  <c r="Z135" i="11"/>
  <c r="AE135" i="11" s="1"/>
  <c r="Y135" i="11"/>
  <c r="F135" i="11"/>
  <c r="E135" i="11"/>
  <c r="G135" i="11" s="1"/>
  <c r="Z134" i="11"/>
  <c r="AE134" i="11" s="1"/>
  <c r="Y134" i="11"/>
  <c r="G134" i="11"/>
  <c r="F134" i="11"/>
  <c r="E134" i="11"/>
  <c r="AE133" i="11"/>
  <c r="Z133" i="11"/>
  <c r="Y133" i="11"/>
  <c r="G133" i="11"/>
  <c r="F133" i="11"/>
  <c r="E133" i="11"/>
  <c r="Z132" i="11"/>
  <c r="AE132" i="11" s="1"/>
  <c r="Y132" i="11"/>
  <c r="F132" i="11"/>
  <c r="E132" i="11"/>
  <c r="G132" i="11" s="1"/>
  <c r="AE131" i="11"/>
  <c r="Z131" i="11"/>
  <c r="Y131" i="11"/>
  <c r="G131" i="11"/>
  <c r="F131" i="11"/>
  <c r="E131" i="11"/>
  <c r="Z130" i="11"/>
  <c r="AE130" i="11" s="1"/>
  <c r="Y130" i="11"/>
  <c r="F130" i="11"/>
  <c r="E130" i="11"/>
  <c r="G130" i="11" s="1"/>
  <c r="Z129" i="11"/>
  <c r="AE129" i="11" s="1"/>
  <c r="Y129" i="11"/>
  <c r="F129" i="11"/>
  <c r="E129" i="11"/>
  <c r="G129" i="11" s="1"/>
  <c r="AE128" i="11"/>
  <c r="Z128" i="11"/>
  <c r="Y128" i="11"/>
  <c r="G128" i="11"/>
  <c r="F128" i="11"/>
  <c r="E128" i="11"/>
  <c r="Z127" i="11"/>
  <c r="AE127" i="11" s="1"/>
  <c r="Y127" i="11"/>
  <c r="F127" i="11"/>
  <c r="E127" i="11"/>
  <c r="G127" i="11" s="1"/>
  <c r="AE126" i="11"/>
  <c r="Z126" i="11"/>
  <c r="Y126" i="11"/>
  <c r="F126" i="11"/>
  <c r="E126" i="11"/>
  <c r="G126" i="11" s="1"/>
  <c r="Z125" i="11"/>
  <c r="AE125" i="11" s="1"/>
  <c r="Y125" i="11"/>
  <c r="F125" i="11"/>
  <c r="E125" i="11"/>
  <c r="G125" i="11" s="1"/>
  <c r="Z124" i="11"/>
  <c r="AE124" i="11" s="1"/>
  <c r="Y124" i="11"/>
  <c r="F124" i="11"/>
  <c r="E124" i="11"/>
  <c r="G124" i="11" s="1"/>
  <c r="Z123" i="11"/>
  <c r="AE123" i="11" s="1"/>
  <c r="Y123" i="11"/>
  <c r="F123" i="11"/>
  <c r="E123" i="11"/>
  <c r="G123" i="11" s="1"/>
  <c r="Z122" i="11"/>
  <c r="AE122" i="11" s="1"/>
  <c r="Y122" i="11"/>
  <c r="G122" i="11"/>
  <c r="F122" i="11"/>
  <c r="E122" i="11"/>
  <c r="Z121" i="11"/>
  <c r="AE121" i="11" s="1"/>
  <c r="Y121" i="11"/>
  <c r="G121" i="11"/>
  <c r="F121" i="11"/>
  <c r="E121" i="11"/>
  <c r="AE120" i="11"/>
  <c r="Z120" i="11"/>
  <c r="Y120" i="11"/>
  <c r="F120" i="11"/>
  <c r="E120" i="11"/>
  <c r="G120" i="11" s="1"/>
  <c r="Z119" i="11"/>
  <c r="AE119" i="11" s="1"/>
  <c r="Y119" i="11"/>
  <c r="F119" i="11"/>
  <c r="E119" i="11"/>
  <c r="G119" i="11" s="1"/>
  <c r="Z118" i="11"/>
  <c r="AE118" i="11" s="1"/>
  <c r="Y118" i="11"/>
  <c r="G118" i="11"/>
  <c r="F118" i="11"/>
  <c r="E118" i="11"/>
  <c r="Z117" i="11"/>
  <c r="AE117" i="11" s="1"/>
  <c r="Y117" i="11"/>
  <c r="F117" i="11"/>
  <c r="E117" i="11"/>
  <c r="G117" i="11" s="1"/>
  <c r="AE116" i="11"/>
  <c r="Z116" i="11"/>
  <c r="Y116" i="11"/>
  <c r="G116" i="11"/>
  <c r="F116" i="11"/>
  <c r="E116" i="11"/>
  <c r="AE115" i="11"/>
  <c r="Z115" i="11"/>
  <c r="Y115" i="11"/>
  <c r="F115" i="11"/>
  <c r="E115" i="11"/>
  <c r="G115" i="11" s="1"/>
  <c r="Z114" i="11"/>
  <c r="AE114" i="11" s="1"/>
  <c r="Y114" i="11"/>
  <c r="F114" i="11"/>
  <c r="E114" i="11"/>
  <c r="G114" i="11" s="1"/>
  <c r="Z113" i="11"/>
  <c r="AE113" i="11" s="1"/>
  <c r="Y113" i="11"/>
  <c r="G113" i="11"/>
  <c r="F113" i="11"/>
  <c r="E113" i="11"/>
  <c r="Z112" i="11"/>
  <c r="AE112" i="11" s="1"/>
  <c r="Y112" i="11"/>
  <c r="F112" i="11"/>
  <c r="E112" i="11"/>
  <c r="G112" i="11" s="1"/>
  <c r="Z111" i="11"/>
  <c r="AE111" i="11" s="1"/>
  <c r="Y111" i="11"/>
  <c r="F111" i="11"/>
  <c r="E111" i="11"/>
  <c r="G111" i="11" s="1"/>
  <c r="Z110" i="11"/>
  <c r="AE110" i="11" s="1"/>
  <c r="Y110" i="11"/>
  <c r="G110" i="11"/>
  <c r="F110" i="11"/>
  <c r="E110" i="11"/>
  <c r="AE109" i="11"/>
  <c r="Z109" i="11"/>
  <c r="Y109" i="11"/>
  <c r="G109" i="11"/>
  <c r="F109" i="11"/>
  <c r="E109" i="11"/>
  <c r="AE108" i="11"/>
  <c r="Z108" i="11"/>
  <c r="Y108" i="11"/>
  <c r="F108" i="11"/>
  <c r="E108" i="11"/>
  <c r="G108" i="11" s="1"/>
  <c r="AE107" i="11"/>
  <c r="Z107" i="11"/>
  <c r="Y107" i="11"/>
  <c r="F107" i="11"/>
  <c r="E107" i="11"/>
  <c r="G107" i="11" s="1"/>
  <c r="Z106" i="11"/>
  <c r="AE106" i="11" s="1"/>
  <c r="Y106" i="11"/>
  <c r="F106" i="11"/>
  <c r="E106" i="11"/>
  <c r="G106" i="11" s="1"/>
  <c r="Z105" i="11"/>
  <c r="AE105" i="11" s="1"/>
  <c r="Y105" i="11"/>
  <c r="F105" i="11"/>
  <c r="E105" i="11"/>
  <c r="G105" i="11" s="1"/>
  <c r="AE104" i="11"/>
  <c r="Z104" i="11"/>
  <c r="Y104" i="11"/>
  <c r="G104" i="11"/>
  <c r="F104" i="11"/>
  <c r="E104" i="11"/>
  <c r="Z103" i="11"/>
  <c r="AE103" i="11" s="1"/>
  <c r="Y103" i="11"/>
  <c r="F103" i="11"/>
  <c r="E103" i="11"/>
  <c r="G103" i="11" s="1"/>
  <c r="Z102" i="11"/>
  <c r="AE102" i="11" s="1"/>
  <c r="Y102" i="11"/>
  <c r="G102" i="11"/>
  <c r="F102" i="11"/>
  <c r="E102" i="11"/>
  <c r="Z101" i="11"/>
  <c r="AE101" i="11" s="1"/>
  <c r="Y101" i="11"/>
  <c r="G101" i="11"/>
  <c r="F101" i="11"/>
  <c r="E101" i="11"/>
  <c r="AE100" i="11"/>
  <c r="Z100" i="11"/>
  <c r="Y100" i="11"/>
  <c r="F100" i="11"/>
  <c r="E100" i="11"/>
  <c r="G100" i="11" s="1"/>
  <c r="Z99" i="11"/>
  <c r="AE99" i="11" s="1"/>
  <c r="Y99" i="11"/>
  <c r="F99" i="11"/>
  <c r="E99" i="11"/>
  <c r="G99" i="11" s="1"/>
  <c r="AE98" i="11"/>
  <c r="Z98" i="11"/>
  <c r="Y98" i="11"/>
  <c r="G98" i="11"/>
  <c r="F98" i="11"/>
  <c r="E98" i="11"/>
  <c r="Z97" i="11"/>
  <c r="AE97" i="11" s="1"/>
  <c r="Y97" i="11"/>
  <c r="F97" i="11"/>
  <c r="E97" i="11"/>
  <c r="G97" i="11" s="1"/>
  <c r="Z96" i="11"/>
  <c r="AE96" i="11" s="1"/>
  <c r="Y96" i="11"/>
  <c r="F96" i="11"/>
  <c r="E96" i="11"/>
  <c r="G96" i="11" s="1"/>
  <c r="AE95" i="11"/>
  <c r="Z95" i="11"/>
  <c r="Y95" i="11"/>
  <c r="F95" i="11"/>
  <c r="E95" i="11"/>
  <c r="G95" i="11" s="1"/>
  <c r="AE94" i="11"/>
  <c r="Z94" i="11"/>
  <c r="Y94" i="11"/>
  <c r="G94" i="11"/>
  <c r="F94" i="11"/>
  <c r="E94" i="11"/>
  <c r="AE93" i="11"/>
  <c r="Z93" i="11"/>
  <c r="Y93" i="11"/>
  <c r="G93" i="11"/>
  <c r="F93" i="11"/>
  <c r="E93" i="11"/>
  <c r="Z92" i="11"/>
  <c r="AE92" i="11" s="1"/>
  <c r="Y92" i="11"/>
  <c r="G92" i="11"/>
  <c r="F92" i="11"/>
  <c r="E92" i="11"/>
  <c r="AE91" i="11"/>
  <c r="Z91" i="11"/>
  <c r="Y91" i="11"/>
  <c r="F91" i="11"/>
  <c r="E91" i="11"/>
  <c r="G91" i="11" s="1"/>
  <c r="AE90" i="11"/>
  <c r="Z90" i="11"/>
  <c r="Y90" i="11"/>
  <c r="G90" i="11"/>
  <c r="F90" i="11"/>
  <c r="E90" i="11"/>
  <c r="Z89" i="11"/>
  <c r="AE89" i="11" s="1"/>
  <c r="Y89" i="11"/>
  <c r="F89" i="11"/>
  <c r="E89" i="11"/>
  <c r="G89" i="11" s="1"/>
  <c r="AE88" i="11"/>
  <c r="Z88" i="11"/>
  <c r="Y88" i="11"/>
  <c r="G88" i="11"/>
  <c r="F88" i="11"/>
  <c r="E88" i="11"/>
  <c r="Z87" i="11"/>
  <c r="AE87" i="11" s="1"/>
  <c r="Y87" i="11"/>
  <c r="F87" i="11"/>
  <c r="E87" i="11"/>
  <c r="G87" i="11" s="1"/>
  <c r="AE86" i="11"/>
  <c r="Z86" i="11"/>
  <c r="Y86" i="11"/>
  <c r="F86" i="11"/>
  <c r="E86" i="11"/>
  <c r="G86" i="11" s="1"/>
  <c r="Z85" i="11"/>
  <c r="AE85" i="11" s="1"/>
  <c r="Y85" i="11"/>
  <c r="F85" i="11"/>
  <c r="E85" i="11"/>
  <c r="G85" i="11" s="1"/>
  <c r="Z84" i="11"/>
  <c r="AE84" i="11" s="1"/>
  <c r="Y84" i="11"/>
  <c r="F84" i="11"/>
  <c r="E84" i="11"/>
  <c r="G84" i="11" s="1"/>
  <c r="AE83" i="11"/>
  <c r="Z83" i="11"/>
  <c r="Y83" i="11"/>
  <c r="G83" i="11"/>
  <c r="F83" i="11"/>
  <c r="E83" i="11"/>
  <c r="Z82" i="11"/>
  <c r="AE82" i="11" s="1"/>
  <c r="Y82" i="11"/>
  <c r="G82" i="11"/>
  <c r="F82" i="11"/>
  <c r="E82" i="11"/>
  <c r="Z81" i="11"/>
  <c r="AE81" i="11" s="1"/>
  <c r="Y81" i="11"/>
  <c r="G81" i="11"/>
  <c r="F81" i="11"/>
  <c r="E81" i="11"/>
  <c r="AE80" i="11"/>
  <c r="Z80" i="11"/>
  <c r="Y80" i="11"/>
  <c r="F80" i="11"/>
  <c r="E80" i="11"/>
  <c r="G80" i="11" s="1"/>
  <c r="Z79" i="11"/>
  <c r="AE79" i="11" s="1"/>
  <c r="Y79" i="11"/>
  <c r="F79" i="11"/>
  <c r="E79" i="11"/>
  <c r="G79" i="11" s="1"/>
  <c r="Z78" i="11"/>
  <c r="AE78" i="11" s="1"/>
  <c r="Y78" i="11"/>
  <c r="F78" i="11"/>
  <c r="E78" i="11"/>
  <c r="G78" i="11" s="1"/>
  <c r="AE77" i="11"/>
  <c r="Z77" i="11"/>
  <c r="Y77" i="11"/>
  <c r="G77" i="11"/>
  <c r="F77" i="11"/>
  <c r="E77" i="11"/>
  <c r="AE76" i="11"/>
  <c r="Z76" i="11"/>
  <c r="Y76" i="11"/>
  <c r="F76" i="11"/>
  <c r="E76" i="11"/>
  <c r="G76" i="11" s="1"/>
  <c r="Z75" i="11"/>
  <c r="AE75" i="11" s="1"/>
  <c r="Y75" i="11"/>
  <c r="G75" i="11"/>
  <c r="F75" i="11"/>
  <c r="E75" i="11"/>
  <c r="Z74" i="11"/>
  <c r="AE74" i="11" s="1"/>
  <c r="Y74" i="11"/>
  <c r="F74" i="11"/>
  <c r="E74" i="11"/>
  <c r="G74" i="11" s="1"/>
  <c r="Z73" i="11"/>
  <c r="AE73" i="11" s="1"/>
  <c r="Y73" i="11"/>
  <c r="G73" i="11"/>
  <c r="F73" i="11"/>
  <c r="E73" i="11"/>
  <c r="Z72" i="11"/>
  <c r="AE72" i="11" s="1"/>
  <c r="Y72" i="11"/>
  <c r="F72" i="11"/>
  <c r="E72" i="11"/>
  <c r="G72" i="11" s="1"/>
  <c r="AE71" i="11"/>
  <c r="Z71" i="11"/>
  <c r="Y71" i="11"/>
  <c r="G71" i="11"/>
  <c r="F71" i="11"/>
  <c r="E71" i="11"/>
  <c r="AE70" i="11"/>
  <c r="Z70" i="11"/>
  <c r="Y70" i="11"/>
  <c r="G70" i="11"/>
  <c r="F70" i="11"/>
  <c r="E70" i="11"/>
  <c r="Z69" i="11"/>
  <c r="AE69" i="11" s="1"/>
  <c r="Y69" i="11"/>
  <c r="G69" i="11"/>
  <c r="F69" i="11"/>
  <c r="E69" i="11"/>
  <c r="Z68" i="11"/>
  <c r="AE68" i="11" s="1"/>
  <c r="Y68" i="11"/>
  <c r="G68" i="11"/>
  <c r="F68" i="11"/>
  <c r="E68" i="11"/>
  <c r="AE67" i="11"/>
  <c r="Z67" i="11"/>
  <c r="Y67" i="11"/>
  <c r="G67" i="11"/>
  <c r="F67" i="11"/>
  <c r="E67" i="11"/>
  <c r="Z66" i="11"/>
  <c r="AE66" i="11" s="1"/>
  <c r="Y66" i="11"/>
  <c r="F66" i="11"/>
  <c r="E66" i="11"/>
  <c r="G66" i="11" s="1"/>
  <c r="AE65" i="11"/>
  <c r="Z65" i="11"/>
  <c r="Y65" i="11"/>
  <c r="G65" i="11"/>
  <c r="F65" i="11"/>
  <c r="E65" i="11"/>
  <c r="Z64" i="11"/>
  <c r="AE64" i="11" s="1"/>
  <c r="Y64" i="11"/>
  <c r="G64" i="11"/>
  <c r="F64" i="11"/>
  <c r="E64" i="11"/>
  <c r="Z63" i="11"/>
  <c r="AE63" i="11" s="1"/>
  <c r="Y63" i="11"/>
  <c r="G63" i="11"/>
  <c r="F63" i="11"/>
  <c r="E63" i="11"/>
  <c r="AE62" i="11"/>
  <c r="Z62" i="11"/>
  <c r="Y62" i="11"/>
  <c r="F62" i="11"/>
  <c r="E62" i="11"/>
  <c r="G62" i="11" s="1"/>
  <c r="Z61" i="11"/>
  <c r="AE61" i="11" s="1"/>
  <c r="Y61" i="11"/>
  <c r="G61" i="11"/>
  <c r="F61" i="11"/>
  <c r="E61" i="11"/>
  <c r="Z60" i="11"/>
  <c r="AE60" i="11" s="1"/>
  <c r="Y60" i="11"/>
  <c r="F60" i="11"/>
  <c r="E60" i="11"/>
  <c r="G60" i="11" s="1"/>
  <c r="Z59" i="11"/>
  <c r="AE59" i="11" s="1"/>
  <c r="Y59" i="11"/>
  <c r="G59" i="11"/>
  <c r="F59" i="11"/>
  <c r="E59" i="11"/>
  <c r="Z58" i="11"/>
  <c r="AE58" i="11" s="1"/>
  <c r="Y58" i="11"/>
  <c r="F58" i="11"/>
  <c r="E58" i="11"/>
  <c r="G58" i="11" s="1"/>
  <c r="AE57" i="11"/>
  <c r="Z57" i="11"/>
  <c r="Y57" i="11"/>
  <c r="F57" i="11"/>
  <c r="E57" i="11"/>
  <c r="G57" i="11" s="1"/>
  <c r="AE56" i="11"/>
  <c r="Z56" i="11"/>
  <c r="Y56" i="11"/>
  <c r="F56" i="11"/>
  <c r="E56" i="11"/>
  <c r="G56" i="11" s="1"/>
  <c r="Z55" i="11"/>
  <c r="AE55" i="11" s="1"/>
  <c r="Y55" i="11"/>
  <c r="F55" i="11"/>
  <c r="E55" i="11"/>
  <c r="G55" i="11" s="1"/>
  <c r="Z54" i="11"/>
  <c r="AE54" i="11" s="1"/>
  <c r="Y54" i="11"/>
  <c r="F54" i="11"/>
  <c r="E54" i="11"/>
  <c r="G54" i="11" s="1"/>
  <c r="AE53" i="11"/>
  <c r="Z53" i="11"/>
  <c r="Y53" i="11"/>
  <c r="G53" i="11"/>
  <c r="F53" i="11"/>
  <c r="E53" i="11"/>
  <c r="Z52" i="11"/>
  <c r="AE52" i="11" s="1"/>
  <c r="Y52" i="11"/>
  <c r="G52" i="11"/>
  <c r="F52" i="11"/>
  <c r="E52" i="11"/>
  <c r="Z51" i="11"/>
  <c r="AE51" i="11" s="1"/>
  <c r="Y51" i="11"/>
  <c r="F51" i="11"/>
  <c r="E51" i="11"/>
  <c r="G51" i="11" s="1"/>
  <c r="AE50" i="11"/>
  <c r="Z50" i="11"/>
  <c r="Y50" i="11"/>
  <c r="G50" i="11"/>
  <c r="F50" i="11"/>
  <c r="E50" i="11"/>
  <c r="Z49" i="11"/>
  <c r="AE49" i="11" s="1"/>
  <c r="Y49" i="11"/>
  <c r="G49" i="11"/>
  <c r="F49" i="11"/>
  <c r="E49" i="11"/>
  <c r="Z48" i="11"/>
  <c r="AE48" i="11" s="1"/>
  <c r="Y48" i="11"/>
  <c r="F48" i="11"/>
  <c r="E48" i="11"/>
  <c r="G48" i="11" s="1"/>
  <c r="AE47" i="11"/>
  <c r="Z47" i="11"/>
  <c r="Y47" i="11"/>
  <c r="G47" i="11"/>
  <c r="F47" i="11"/>
  <c r="E47" i="11"/>
  <c r="Z46" i="11"/>
  <c r="AE46" i="11" s="1"/>
  <c r="Y46" i="11"/>
  <c r="G46" i="11"/>
  <c r="F46" i="11"/>
  <c r="E46" i="11"/>
  <c r="AE45" i="11"/>
  <c r="Z45" i="11"/>
  <c r="Y45" i="11"/>
  <c r="F45" i="11"/>
  <c r="E45" i="11"/>
  <c r="G45" i="11" s="1"/>
  <c r="Z44" i="11"/>
  <c r="AE44" i="11" s="1"/>
  <c r="Y44" i="11"/>
  <c r="G44" i="11"/>
  <c r="F44" i="11"/>
  <c r="E44" i="11"/>
  <c r="Z43" i="11"/>
  <c r="AE43" i="11" s="1"/>
  <c r="Y43" i="11"/>
  <c r="F43" i="11"/>
  <c r="E43" i="11"/>
  <c r="G43" i="11" s="1"/>
  <c r="Z42" i="11"/>
  <c r="AE42" i="11" s="1"/>
  <c r="Y42" i="11"/>
  <c r="F42" i="11"/>
  <c r="E42" i="11"/>
  <c r="G42" i="11" s="1"/>
  <c r="Z41" i="11"/>
  <c r="AE41" i="11" s="1"/>
  <c r="Y41" i="11"/>
  <c r="G41" i="11"/>
  <c r="F41" i="11"/>
  <c r="E41" i="11"/>
  <c r="AE40" i="11"/>
  <c r="Z40" i="11"/>
  <c r="Y40" i="11"/>
  <c r="G40" i="11"/>
  <c r="F40" i="11"/>
  <c r="E40" i="11"/>
  <c r="Z39" i="11"/>
  <c r="AE39" i="11" s="1"/>
  <c r="Y39" i="11"/>
  <c r="G39" i="11"/>
  <c r="F39" i="11"/>
  <c r="E39" i="11"/>
  <c r="AE38" i="11"/>
  <c r="Z38" i="11"/>
  <c r="Y38" i="11"/>
  <c r="F38" i="11"/>
  <c r="E38" i="11"/>
  <c r="G38" i="11" s="1"/>
  <c r="AE37" i="11"/>
  <c r="Z37" i="11"/>
  <c r="Y37" i="11"/>
  <c r="G37" i="11"/>
  <c r="F37" i="11"/>
  <c r="E37" i="11"/>
  <c r="Z36" i="11"/>
  <c r="AE36" i="11" s="1"/>
  <c r="Y36" i="11"/>
  <c r="F36" i="11"/>
  <c r="E36" i="11"/>
  <c r="G36" i="11" s="1"/>
  <c r="Z35" i="11"/>
  <c r="AE35" i="11" s="1"/>
  <c r="Y35" i="11"/>
  <c r="G35" i="11"/>
  <c r="F35" i="11"/>
  <c r="E35" i="11"/>
  <c r="Z34" i="11"/>
  <c r="AE34" i="11" s="1"/>
  <c r="Y34" i="11"/>
  <c r="F34" i="11"/>
  <c r="E34" i="11"/>
  <c r="G34" i="11" s="1"/>
  <c r="AE33" i="11"/>
  <c r="Z33" i="11"/>
  <c r="Y33" i="11"/>
  <c r="G33" i="11"/>
  <c r="F33" i="11"/>
  <c r="E33" i="11"/>
  <c r="Z32" i="11"/>
  <c r="AE32" i="11" s="1"/>
  <c r="Y32" i="11"/>
  <c r="F32" i="11"/>
  <c r="E32" i="11"/>
  <c r="G32" i="11" s="1"/>
  <c r="Z31" i="11"/>
  <c r="AE31" i="11" s="1"/>
  <c r="Y31" i="11"/>
  <c r="F31" i="11"/>
  <c r="E31" i="11"/>
  <c r="G31" i="11" s="1"/>
  <c r="Z30" i="11"/>
  <c r="AE30" i="11" s="1"/>
  <c r="Y30" i="11"/>
  <c r="F30" i="11"/>
  <c r="E30" i="11"/>
  <c r="G30" i="11" s="1"/>
  <c r="Z29" i="11"/>
  <c r="AE29" i="11" s="1"/>
  <c r="Y29" i="11"/>
  <c r="G29" i="11"/>
  <c r="F29" i="11"/>
  <c r="E29" i="11"/>
  <c r="Z28" i="11"/>
  <c r="AE28" i="11" s="1"/>
  <c r="Y28" i="11"/>
  <c r="F28" i="11"/>
  <c r="E28" i="11"/>
  <c r="G28" i="11" s="1"/>
  <c r="Z27" i="11"/>
  <c r="AE27" i="11" s="1"/>
  <c r="Y27" i="11"/>
  <c r="F27" i="11"/>
  <c r="E27" i="11"/>
  <c r="G27" i="11" s="1"/>
  <c r="AE26" i="11"/>
  <c r="Z26" i="11"/>
  <c r="Y26" i="11"/>
  <c r="G26" i="11"/>
  <c r="F26" i="11"/>
  <c r="E26" i="11"/>
  <c r="Z25" i="11"/>
  <c r="AE25" i="11" s="1"/>
  <c r="Y25" i="11"/>
  <c r="G25" i="11"/>
  <c r="F25" i="11"/>
  <c r="E25" i="11"/>
  <c r="Z24" i="11"/>
  <c r="AE24" i="11" s="1"/>
  <c r="Y24" i="11"/>
  <c r="F24" i="11"/>
  <c r="E24" i="11"/>
  <c r="G24" i="11" s="1"/>
  <c r="AE23" i="11"/>
  <c r="Z23" i="11"/>
  <c r="Y23" i="11"/>
  <c r="G23" i="11"/>
  <c r="F23" i="11"/>
  <c r="E23" i="11"/>
  <c r="Z22" i="11"/>
  <c r="AE22" i="11" s="1"/>
  <c r="Y22" i="11"/>
  <c r="G22" i="11"/>
  <c r="F22" i="11"/>
  <c r="E22" i="11"/>
  <c r="Z21" i="11"/>
  <c r="AE21" i="11" s="1"/>
  <c r="Y21" i="11"/>
  <c r="G21" i="11"/>
  <c r="F21" i="11"/>
  <c r="E21" i="11"/>
  <c r="Z20" i="11"/>
  <c r="AE20" i="11" s="1"/>
  <c r="Y20" i="11"/>
  <c r="G20" i="11"/>
  <c r="F20" i="11"/>
  <c r="E20" i="11"/>
  <c r="AE19" i="11"/>
  <c r="Z19" i="11"/>
  <c r="Y19" i="11"/>
  <c r="F19" i="11"/>
  <c r="E19" i="11"/>
  <c r="G19" i="11" s="1"/>
  <c r="Z18" i="11"/>
  <c r="AE18" i="11" s="1"/>
  <c r="Y18" i="11"/>
  <c r="F18" i="11"/>
  <c r="E18" i="11"/>
  <c r="G18" i="11" s="1"/>
  <c r="Z17" i="11"/>
  <c r="AE17" i="11" s="1"/>
  <c r="Y17" i="11"/>
  <c r="G17" i="11"/>
  <c r="F17" i="11"/>
  <c r="E17" i="11"/>
  <c r="AE16" i="11"/>
  <c r="Z16" i="11"/>
  <c r="Y16" i="11"/>
  <c r="G16" i="11"/>
  <c r="F16" i="11"/>
  <c r="E16" i="11"/>
  <c r="Z15" i="11"/>
  <c r="AE15" i="11" s="1"/>
  <c r="Y15" i="11"/>
  <c r="G15" i="11"/>
  <c r="F15" i="11"/>
  <c r="E15" i="11"/>
  <c r="Z14" i="11"/>
  <c r="AE14" i="11" s="1"/>
  <c r="Y14" i="11"/>
  <c r="F14" i="11"/>
  <c r="E14" i="11"/>
  <c r="G14" i="11" s="1"/>
  <c r="AE13" i="11"/>
  <c r="Z13" i="11"/>
  <c r="Y13" i="11"/>
  <c r="G13" i="11"/>
  <c r="F13" i="11"/>
  <c r="E13" i="11"/>
  <c r="Z12" i="11"/>
  <c r="AE12" i="11" s="1"/>
  <c r="Y12" i="11"/>
  <c r="F12" i="11"/>
  <c r="E12" i="11"/>
  <c r="G12" i="11" s="1"/>
  <c r="Z11" i="11"/>
  <c r="AE11" i="11" s="1"/>
  <c r="Y11" i="11"/>
  <c r="G11" i="11"/>
  <c r="F11" i="11"/>
  <c r="E11" i="11"/>
  <c r="Z10" i="11"/>
  <c r="AE10" i="11" s="1"/>
  <c r="Y10" i="11"/>
  <c r="F10" i="11"/>
  <c r="E10" i="11"/>
  <c r="G10" i="11" s="1"/>
  <c r="AE9" i="11"/>
  <c r="Z9" i="11"/>
  <c r="Y9" i="11"/>
  <c r="F9" i="11"/>
  <c r="E9" i="11"/>
  <c r="G9" i="11" s="1"/>
  <c r="AE8" i="11"/>
  <c r="Z8" i="11"/>
  <c r="Y8" i="11"/>
  <c r="F8" i="11"/>
  <c r="E8" i="11"/>
  <c r="G8" i="11" s="1"/>
  <c r="Z7" i="11"/>
  <c r="AE7" i="11" s="1"/>
  <c r="Y7" i="11"/>
  <c r="F7" i="11"/>
  <c r="E7" i="11"/>
  <c r="G7" i="11" s="1"/>
  <c r="Z6" i="11"/>
  <c r="AE6" i="11" s="1"/>
  <c r="Y6" i="11"/>
  <c r="F6" i="11"/>
  <c r="E6" i="11"/>
  <c r="G6" i="11" s="1"/>
  <c r="AE5" i="11"/>
  <c r="Z5" i="11"/>
  <c r="Y5" i="11"/>
  <c r="G5" i="11"/>
  <c r="F5" i="11"/>
  <c r="E5" i="11"/>
  <c r="AH4" i="11"/>
  <c r="Z4" i="11"/>
  <c r="AE4" i="11" s="1"/>
  <c r="Y4" i="11"/>
  <c r="F4" i="11"/>
  <c r="E4" i="11"/>
  <c r="G4" i="11" s="1"/>
  <c r="Z3" i="11"/>
  <c r="AE3" i="11" s="1"/>
  <c r="Y3" i="11"/>
  <c r="G3" i="11"/>
  <c r="F3" i="11"/>
  <c r="E3" i="11"/>
  <c r="O2" i="11"/>
  <c r="G2" i="11"/>
  <c r="F2" i="11"/>
  <c r="E2" i="11"/>
  <c r="I37" i="10"/>
  <c r="I38" i="10"/>
  <c r="I39" i="10"/>
  <c r="I40" i="10"/>
  <c r="I41" i="10"/>
  <c r="I42" i="10"/>
  <c r="I43" i="10"/>
  <c r="I44" i="10"/>
  <c r="I33" i="10"/>
  <c r="H32" i="10"/>
  <c r="A32" i="10"/>
  <c r="I34" i="10" s="1"/>
  <c r="G34" i="10"/>
  <c r="G35" i="10"/>
  <c r="G36" i="10"/>
  <c r="G37" i="10"/>
  <c r="G38" i="10"/>
  <c r="G39" i="10"/>
  <c r="G40" i="10"/>
  <c r="G41" i="10"/>
  <c r="G42" i="10"/>
  <c r="G43" i="10"/>
  <c r="G44" i="10"/>
  <c r="G33" i="10"/>
  <c r="E34" i="10"/>
  <c r="F34" i="10"/>
  <c r="E35" i="10"/>
  <c r="F35" i="10"/>
  <c r="E36" i="10"/>
  <c r="F36" i="10"/>
  <c r="E37" i="10"/>
  <c r="F37" i="10"/>
  <c r="E38" i="10"/>
  <c r="F38" i="10"/>
  <c r="E39" i="10"/>
  <c r="F39" i="10"/>
  <c r="E40" i="10"/>
  <c r="F40" i="10"/>
  <c r="E41" i="10"/>
  <c r="F41" i="10"/>
  <c r="E42" i="10"/>
  <c r="F42" i="10"/>
  <c r="E43" i="10"/>
  <c r="F43" i="10"/>
  <c r="E44" i="10"/>
  <c r="F44" i="10"/>
  <c r="F33" i="10"/>
  <c r="E33" i="10"/>
  <c r="AU4" i="10"/>
  <c r="AU5" i="10"/>
  <c r="AU6" i="10"/>
  <c r="AU7" i="10"/>
  <c r="AU8" i="10"/>
  <c r="AU9" i="10"/>
  <c r="AU10" i="10"/>
  <c r="AU11" i="10"/>
  <c r="AU12" i="10"/>
  <c r="AU13" i="10"/>
  <c r="AU14" i="10"/>
  <c r="AU15" i="10"/>
  <c r="AU3" i="10"/>
  <c r="Z621" i="10"/>
  <c r="AE621" i="10" s="1"/>
  <c r="Y621" i="10"/>
  <c r="Z620" i="10"/>
  <c r="AE620" i="10" s="1"/>
  <c r="Y620" i="10"/>
  <c r="AE619" i="10"/>
  <c r="Z619" i="10"/>
  <c r="Y619" i="10"/>
  <c r="Z618" i="10"/>
  <c r="AE618" i="10" s="1"/>
  <c r="Y618" i="10"/>
  <c r="Z617" i="10"/>
  <c r="AE617" i="10" s="1"/>
  <c r="Y617" i="10"/>
  <c r="Z616" i="10"/>
  <c r="AE616" i="10" s="1"/>
  <c r="Y616" i="10"/>
  <c r="AE615" i="10"/>
  <c r="Z615" i="10"/>
  <c r="Y615" i="10"/>
  <c r="Z614" i="10"/>
  <c r="AE614" i="10" s="1"/>
  <c r="Y614" i="10"/>
  <c r="Z613" i="10"/>
  <c r="AE613" i="10" s="1"/>
  <c r="Y613" i="10"/>
  <c r="AE612" i="10"/>
  <c r="Z612" i="10"/>
  <c r="Y612" i="10"/>
  <c r="Z611" i="10"/>
  <c r="AE611" i="10" s="1"/>
  <c r="Y611" i="10"/>
  <c r="Z610" i="10"/>
  <c r="AE610" i="10" s="1"/>
  <c r="Y610" i="10"/>
  <c r="Z609" i="10"/>
  <c r="AE609" i="10" s="1"/>
  <c r="Y609" i="10"/>
  <c r="AE608" i="10"/>
  <c r="Z608" i="10"/>
  <c r="Y608" i="10"/>
  <c r="AE607" i="10"/>
  <c r="Z607" i="10"/>
  <c r="Y607" i="10"/>
  <c r="Z606" i="10"/>
  <c r="AE606" i="10" s="1"/>
  <c r="Y606" i="10"/>
  <c r="Z605" i="10"/>
  <c r="AE605" i="10" s="1"/>
  <c r="Y605" i="10"/>
  <c r="Z604" i="10"/>
  <c r="AE604" i="10" s="1"/>
  <c r="Y604" i="10"/>
  <c r="AE603" i="10"/>
  <c r="Z603" i="10"/>
  <c r="Y603" i="10"/>
  <c r="Z602" i="10"/>
  <c r="AE602" i="10" s="1"/>
  <c r="Y602" i="10"/>
  <c r="Z601" i="10"/>
  <c r="AE601" i="10" s="1"/>
  <c r="Y601" i="10"/>
  <c r="AE600" i="10"/>
  <c r="Z600" i="10"/>
  <c r="Y600" i="10"/>
  <c r="Z599" i="10"/>
  <c r="AE599" i="10" s="1"/>
  <c r="Y599" i="10"/>
  <c r="AE598" i="10"/>
  <c r="Z598" i="10"/>
  <c r="Y598" i="10"/>
  <c r="Z597" i="10"/>
  <c r="AE597" i="10" s="1"/>
  <c r="Y597" i="10"/>
  <c r="AE596" i="10"/>
  <c r="Z596" i="10"/>
  <c r="Y596" i="10"/>
  <c r="AE595" i="10"/>
  <c r="Z595" i="10"/>
  <c r="Y595" i="10"/>
  <c r="Z594" i="10"/>
  <c r="AE594" i="10" s="1"/>
  <c r="Y594" i="10"/>
  <c r="Z593" i="10"/>
  <c r="AE593" i="10" s="1"/>
  <c r="Y593" i="10"/>
  <c r="Z592" i="10"/>
  <c r="AE592" i="10" s="1"/>
  <c r="Y592" i="10"/>
  <c r="Z591" i="10"/>
  <c r="AE591" i="10" s="1"/>
  <c r="Y591" i="10"/>
  <c r="Z590" i="10"/>
  <c r="AE590" i="10" s="1"/>
  <c r="Y590" i="10"/>
  <c r="Z589" i="10"/>
  <c r="AE589" i="10" s="1"/>
  <c r="Y589" i="10"/>
  <c r="AE588" i="10"/>
  <c r="Z588" i="10"/>
  <c r="Y588" i="10"/>
  <c r="Z587" i="10"/>
  <c r="AE587" i="10" s="1"/>
  <c r="Y587" i="10"/>
  <c r="Z586" i="10"/>
  <c r="AE586" i="10" s="1"/>
  <c r="Y586" i="10"/>
  <c r="Z585" i="10"/>
  <c r="AE585" i="10" s="1"/>
  <c r="Y585" i="10"/>
  <c r="AE584" i="10"/>
  <c r="Z584" i="10"/>
  <c r="Y584" i="10"/>
  <c r="AE583" i="10"/>
  <c r="Z583" i="10"/>
  <c r="Y583" i="10"/>
  <c r="Z582" i="10"/>
  <c r="AE582" i="10" s="1"/>
  <c r="Y582" i="10"/>
  <c r="Z581" i="10"/>
  <c r="AE581" i="10" s="1"/>
  <c r="Y581" i="10"/>
  <c r="Z580" i="10"/>
  <c r="AE580" i="10" s="1"/>
  <c r="Y580" i="10"/>
  <c r="Z579" i="10"/>
  <c r="AE579" i="10" s="1"/>
  <c r="Y579" i="10"/>
  <c r="Z578" i="10"/>
  <c r="AE578" i="10" s="1"/>
  <c r="Y578" i="10"/>
  <c r="Z577" i="10"/>
  <c r="AE577" i="10" s="1"/>
  <c r="Y577" i="10"/>
  <c r="AE576" i="10"/>
  <c r="Z576" i="10"/>
  <c r="Y576" i="10"/>
  <c r="Z575" i="10"/>
  <c r="AE575" i="10" s="1"/>
  <c r="Y575" i="10"/>
  <c r="Z574" i="10"/>
  <c r="AE574" i="10" s="1"/>
  <c r="Y574" i="10"/>
  <c r="Z573" i="10"/>
  <c r="AE573" i="10" s="1"/>
  <c r="Y573" i="10"/>
  <c r="AE572" i="10"/>
  <c r="Z572" i="10"/>
  <c r="Y572" i="10"/>
  <c r="AE571" i="10"/>
  <c r="Z571" i="10"/>
  <c r="Y571" i="10"/>
  <c r="Z570" i="10"/>
  <c r="AE570" i="10" s="1"/>
  <c r="Y570" i="10"/>
  <c r="Z569" i="10"/>
  <c r="AE569" i="10" s="1"/>
  <c r="Y569" i="10"/>
  <c r="Z568" i="10"/>
  <c r="AE568" i="10" s="1"/>
  <c r="Y568" i="10"/>
  <c r="Z567" i="10"/>
  <c r="AE567" i="10" s="1"/>
  <c r="Y567" i="10"/>
  <c r="AE566" i="10"/>
  <c r="Z566" i="10"/>
  <c r="Y566" i="10"/>
  <c r="Z565" i="10"/>
  <c r="AE565" i="10" s="1"/>
  <c r="Y565" i="10"/>
  <c r="AE564" i="10"/>
  <c r="Z564" i="10"/>
  <c r="Y564" i="10"/>
  <c r="AE563" i="10"/>
  <c r="Z563" i="10"/>
  <c r="Y563" i="10"/>
  <c r="Z562" i="10"/>
  <c r="AE562" i="10" s="1"/>
  <c r="Y562" i="10"/>
  <c r="Z561" i="10"/>
  <c r="AE561" i="10" s="1"/>
  <c r="Y561" i="10"/>
  <c r="AE560" i="10"/>
  <c r="Z560" i="10"/>
  <c r="Y560" i="10"/>
  <c r="AE559" i="10"/>
  <c r="Z559" i="10"/>
  <c r="Y559" i="10"/>
  <c r="Z558" i="10"/>
  <c r="AE558" i="10" s="1"/>
  <c r="Y558" i="10"/>
  <c r="Z557" i="10"/>
  <c r="AE557" i="10" s="1"/>
  <c r="Y557" i="10"/>
  <c r="Z556" i="10"/>
  <c r="AE556" i="10" s="1"/>
  <c r="Y556" i="10"/>
  <c r="AE555" i="10"/>
  <c r="Z555" i="10"/>
  <c r="Y555" i="10"/>
  <c r="Z554" i="10"/>
  <c r="AE554" i="10" s="1"/>
  <c r="Y554" i="10"/>
  <c r="Z553" i="10"/>
  <c r="AE553" i="10" s="1"/>
  <c r="Y553" i="10"/>
  <c r="AE552" i="10"/>
  <c r="Z552" i="10"/>
  <c r="Y552" i="10"/>
  <c r="Z551" i="10"/>
  <c r="AE551" i="10" s="1"/>
  <c r="Y551" i="10"/>
  <c r="AE550" i="10"/>
  <c r="Z550" i="10"/>
  <c r="Y550" i="10"/>
  <c r="Z549" i="10"/>
  <c r="AE549" i="10" s="1"/>
  <c r="Y549" i="10"/>
  <c r="AE548" i="10"/>
  <c r="Z548" i="10"/>
  <c r="Y548" i="10"/>
  <c r="AE547" i="10"/>
  <c r="Z547" i="10"/>
  <c r="Y547" i="10"/>
  <c r="Z546" i="10"/>
  <c r="AE546" i="10" s="1"/>
  <c r="Y546" i="10"/>
  <c r="Z545" i="10"/>
  <c r="AE545" i="10" s="1"/>
  <c r="Y545" i="10"/>
  <c r="Z544" i="10"/>
  <c r="AE544" i="10" s="1"/>
  <c r="Y544" i="10"/>
  <c r="Z543" i="10"/>
  <c r="AE543" i="10" s="1"/>
  <c r="Y543" i="10"/>
  <c r="Z542" i="10"/>
  <c r="AE542" i="10" s="1"/>
  <c r="Y542" i="10"/>
  <c r="Z541" i="10"/>
  <c r="AE541" i="10" s="1"/>
  <c r="Y541" i="10"/>
  <c r="AE540" i="10"/>
  <c r="Z540" i="10"/>
  <c r="Y540" i="10"/>
  <c r="Z539" i="10"/>
  <c r="AE539" i="10" s="1"/>
  <c r="Y539" i="10"/>
  <c r="Z538" i="10"/>
  <c r="AE538" i="10" s="1"/>
  <c r="Y538" i="10"/>
  <c r="Z537" i="10"/>
  <c r="AE537" i="10" s="1"/>
  <c r="Y537" i="10"/>
  <c r="AE536" i="10"/>
  <c r="Z536" i="10"/>
  <c r="Y536" i="10"/>
  <c r="AE535" i="10"/>
  <c r="Z535" i="10"/>
  <c r="Y535" i="10"/>
  <c r="Z534" i="10"/>
  <c r="AE534" i="10" s="1"/>
  <c r="Y534" i="10"/>
  <c r="Z533" i="10"/>
  <c r="AE533" i="10" s="1"/>
  <c r="Y533" i="10"/>
  <c r="Z532" i="10"/>
  <c r="AE532" i="10" s="1"/>
  <c r="Y532" i="10"/>
  <c r="Z531" i="10"/>
  <c r="AE531" i="10" s="1"/>
  <c r="Y531" i="10"/>
  <c r="Z530" i="10"/>
  <c r="AE530" i="10" s="1"/>
  <c r="Y530" i="10"/>
  <c r="Z529" i="10"/>
  <c r="AE529" i="10" s="1"/>
  <c r="Y529" i="10"/>
  <c r="AE528" i="10"/>
  <c r="Z528" i="10"/>
  <c r="Y528" i="10"/>
  <c r="Z527" i="10"/>
  <c r="AE527" i="10" s="1"/>
  <c r="Y527" i="10"/>
  <c r="Z526" i="10"/>
  <c r="AE526" i="10" s="1"/>
  <c r="Y526" i="10"/>
  <c r="Z525" i="10"/>
  <c r="AE525" i="10" s="1"/>
  <c r="Y525" i="10"/>
  <c r="AE524" i="10"/>
  <c r="Z524" i="10"/>
  <c r="Y524" i="10"/>
  <c r="AE523" i="10"/>
  <c r="Z523" i="10"/>
  <c r="Y523" i="10"/>
  <c r="Z522" i="10"/>
  <c r="AE522" i="10" s="1"/>
  <c r="Y522" i="10"/>
  <c r="Z521" i="10"/>
  <c r="AE521" i="10" s="1"/>
  <c r="Y521" i="10"/>
  <c r="Z520" i="10"/>
  <c r="AE520" i="10" s="1"/>
  <c r="Y520" i="10"/>
  <c r="Z519" i="10"/>
  <c r="AE519" i="10" s="1"/>
  <c r="Y519" i="10"/>
  <c r="AE518" i="10"/>
  <c r="Z518" i="10"/>
  <c r="Y518" i="10"/>
  <c r="Z517" i="10"/>
  <c r="AE517" i="10" s="1"/>
  <c r="Y517" i="10"/>
  <c r="AE516" i="10"/>
  <c r="Z516" i="10"/>
  <c r="Y516" i="10"/>
  <c r="AE515" i="10"/>
  <c r="Z515" i="10"/>
  <c r="Y515" i="10"/>
  <c r="Z514" i="10"/>
  <c r="AE514" i="10" s="1"/>
  <c r="Y514" i="10"/>
  <c r="Z513" i="10"/>
  <c r="AE513" i="10" s="1"/>
  <c r="Y513" i="10"/>
  <c r="AE512" i="10"/>
  <c r="Z512" i="10"/>
  <c r="Y512" i="10"/>
  <c r="AE511" i="10"/>
  <c r="Z511" i="10"/>
  <c r="Y511" i="10"/>
  <c r="Z510" i="10"/>
  <c r="AE510" i="10" s="1"/>
  <c r="Y510" i="10"/>
  <c r="Z509" i="10"/>
  <c r="AE509" i="10" s="1"/>
  <c r="Y509" i="10"/>
  <c r="Z508" i="10"/>
  <c r="AE508" i="10" s="1"/>
  <c r="Y508" i="10"/>
  <c r="AE507" i="10"/>
  <c r="Z507" i="10"/>
  <c r="Y507" i="10"/>
  <c r="Z506" i="10"/>
  <c r="AE506" i="10" s="1"/>
  <c r="Y506" i="10"/>
  <c r="Z505" i="10"/>
  <c r="AE505" i="10" s="1"/>
  <c r="Y505" i="10"/>
  <c r="AE504" i="10"/>
  <c r="Z504" i="10"/>
  <c r="Y504" i="10"/>
  <c r="Z503" i="10"/>
  <c r="AE503" i="10" s="1"/>
  <c r="Y503" i="10"/>
  <c r="AE502" i="10"/>
  <c r="Z502" i="10"/>
  <c r="Y502" i="10"/>
  <c r="Z501" i="10"/>
  <c r="AE501" i="10" s="1"/>
  <c r="Y501" i="10"/>
  <c r="AE500" i="10"/>
  <c r="Z500" i="10"/>
  <c r="Y500" i="10"/>
  <c r="AE499" i="10"/>
  <c r="Z499" i="10"/>
  <c r="Y499" i="10"/>
  <c r="Z498" i="10"/>
  <c r="AE498" i="10" s="1"/>
  <c r="Y498" i="10"/>
  <c r="Z497" i="10"/>
  <c r="AE497" i="10" s="1"/>
  <c r="Y497" i="10"/>
  <c r="Z496" i="10"/>
  <c r="AE496" i="10" s="1"/>
  <c r="Y496" i="10"/>
  <c r="Z495" i="10"/>
  <c r="AE495" i="10" s="1"/>
  <c r="Y495" i="10"/>
  <c r="Z494" i="10"/>
  <c r="AE494" i="10" s="1"/>
  <c r="Y494" i="10"/>
  <c r="Z493" i="10"/>
  <c r="AE493" i="10" s="1"/>
  <c r="Y493" i="10"/>
  <c r="AE492" i="10"/>
  <c r="Z492" i="10"/>
  <c r="Y492" i="10"/>
  <c r="Z491" i="10"/>
  <c r="AE491" i="10" s="1"/>
  <c r="Y491" i="10"/>
  <c r="Z490" i="10"/>
  <c r="AE490" i="10" s="1"/>
  <c r="Y490" i="10"/>
  <c r="AE489" i="10"/>
  <c r="Z489" i="10"/>
  <c r="Y489" i="10"/>
  <c r="AE488" i="10"/>
  <c r="Z488" i="10"/>
  <c r="Y488" i="10"/>
  <c r="AE487" i="10"/>
  <c r="Z487" i="10"/>
  <c r="Y487" i="10"/>
  <c r="Z486" i="10"/>
  <c r="AE486" i="10" s="1"/>
  <c r="Y486" i="10"/>
  <c r="Z485" i="10"/>
  <c r="AE485" i="10" s="1"/>
  <c r="Y485" i="10"/>
  <c r="Z484" i="10"/>
  <c r="AE484" i="10" s="1"/>
  <c r="Y484" i="10"/>
  <c r="Z483" i="10"/>
  <c r="AE483" i="10" s="1"/>
  <c r="Y483" i="10"/>
  <c r="AE482" i="10"/>
  <c r="Z482" i="10"/>
  <c r="Y482" i="10"/>
  <c r="Z481" i="10"/>
  <c r="AE481" i="10" s="1"/>
  <c r="Y481" i="10"/>
  <c r="Z480" i="10"/>
  <c r="AE480" i="10" s="1"/>
  <c r="Y480" i="10"/>
  <c r="Z479" i="10"/>
  <c r="AE479" i="10" s="1"/>
  <c r="Y479" i="10"/>
  <c r="Z478" i="10"/>
  <c r="AE478" i="10" s="1"/>
  <c r="Y478" i="10"/>
  <c r="AE477" i="10"/>
  <c r="Z477" i="10"/>
  <c r="Y477" i="10"/>
  <c r="AE476" i="10"/>
  <c r="Z476" i="10"/>
  <c r="Y476" i="10"/>
  <c r="AE475" i="10"/>
  <c r="Z475" i="10"/>
  <c r="Y475" i="10"/>
  <c r="Z474" i="10"/>
  <c r="AE474" i="10" s="1"/>
  <c r="Y474" i="10"/>
  <c r="Z473" i="10"/>
  <c r="AE473" i="10" s="1"/>
  <c r="Y473" i="10"/>
  <c r="Z472" i="10"/>
  <c r="AE472" i="10" s="1"/>
  <c r="Y472" i="10"/>
  <c r="Z471" i="10"/>
  <c r="AE471" i="10" s="1"/>
  <c r="Y471" i="10"/>
  <c r="AE470" i="10"/>
  <c r="Z470" i="10"/>
  <c r="Y470" i="10"/>
  <c r="Z469" i="10"/>
  <c r="AE469" i="10" s="1"/>
  <c r="Y469" i="10"/>
  <c r="Z468" i="10"/>
  <c r="AE468" i="10" s="1"/>
  <c r="Y468" i="10"/>
  <c r="Z467" i="10"/>
  <c r="AE467" i="10" s="1"/>
  <c r="Y467" i="10"/>
  <c r="Z466" i="10"/>
  <c r="AE466" i="10" s="1"/>
  <c r="Y466" i="10"/>
  <c r="AE465" i="10"/>
  <c r="Z465" i="10"/>
  <c r="Y465" i="10"/>
  <c r="AE464" i="10"/>
  <c r="Z464" i="10"/>
  <c r="Y464" i="10"/>
  <c r="AE463" i="10"/>
  <c r="Z463" i="10"/>
  <c r="Y463" i="10"/>
  <c r="Z462" i="10"/>
  <c r="AE462" i="10" s="1"/>
  <c r="Y462" i="10"/>
  <c r="Z461" i="10"/>
  <c r="AE461" i="10" s="1"/>
  <c r="Y461" i="10"/>
  <c r="Z460" i="10"/>
  <c r="AE460" i="10" s="1"/>
  <c r="Y460" i="10"/>
  <c r="AE459" i="10"/>
  <c r="Z459" i="10"/>
  <c r="Y459" i="10"/>
  <c r="AE458" i="10"/>
  <c r="Z458" i="10"/>
  <c r="Y458" i="10"/>
  <c r="Z457" i="10"/>
  <c r="AE457" i="10" s="1"/>
  <c r="Y457" i="10"/>
  <c r="AE456" i="10"/>
  <c r="Z456" i="10"/>
  <c r="Y456" i="10"/>
  <c r="Z455" i="10"/>
  <c r="AE455" i="10" s="1"/>
  <c r="Y455" i="10"/>
  <c r="AE454" i="10"/>
  <c r="Z454" i="10"/>
  <c r="Y454" i="10"/>
  <c r="AE453" i="10"/>
  <c r="Z453" i="10"/>
  <c r="Y453" i="10"/>
  <c r="Z452" i="10"/>
  <c r="AE452" i="10" s="1"/>
  <c r="Y452" i="10"/>
  <c r="AE451" i="10"/>
  <c r="Z451" i="10"/>
  <c r="Y451" i="10"/>
  <c r="Z450" i="10"/>
  <c r="AE450" i="10" s="1"/>
  <c r="Y450" i="10"/>
  <c r="Z449" i="10"/>
  <c r="AE449" i="10" s="1"/>
  <c r="Y449" i="10"/>
  <c r="Z448" i="10"/>
  <c r="AE448" i="10" s="1"/>
  <c r="Y448" i="10"/>
  <c r="AE447" i="10"/>
  <c r="Z447" i="10"/>
  <c r="Y447" i="10"/>
  <c r="AE446" i="10"/>
  <c r="Z446" i="10"/>
  <c r="Y446" i="10"/>
  <c r="Z445" i="10"/>
  <c r="AE445" i="10" s="1"/>
  <c r="Y445" i="10"/>
  <c r="Z444" i="10"/>
  <c r="AE444" i="10" s="1"/>
  <c r="Y444" i="10"/>
  <c r="AE443" i="10"/>
  <c r="Z443" i="10"/>
  <c r="Y443" i="10"/>
  <c r="AE442" i="10"/>
  <c r="Z442" i="10"/>
  <c r="Y442" i="10"/>
  <c r="AE441" i="10"/>
  <c r="Z441" i="10"/>
  <c r="Y441" i="10"/>
  <c r="AE440" i="10"/>
  <c r="Z440" i="10"/>
  <c r="Y440" i="10"/>
  <c r="AE439" i="10"/>
  <c r="Z439" i="10"/>
  <c r="Y439" i="10"/>
  <c r="Z438" i="10"/>
  <c r="AE438" i="10" s="1"/>
  <c r="Y438" i="10"/>
  <c r="Z437" i="10"/>
  <c r="AE437" i="10" s="1"/>
  <c r="Y437" i="10"/>
  <c r="Z436" i="10"/>
  <c r="AE436" i="10" s="1"/>
  <c r="Y436" i="10"/>
  <c r="Z435" i="10"/>
  <c r="AE435" i="10" s="1"/>
  <c r="Y435" i="10"/>
  <c r="AE434" i="10"/>
  <c r="Z434" i="10"/>
  <c r="Y434" i="10"/>
  <c r="Z433" i="10"/>
  <c r="AE433" i="10" s="1"/>
  <c r="Y433" i="10"/>
  <c r="Z432" i="10"/>
  <c r="AE432" i="10" s="1"/>
  <c r="Y432" i="10"/>
  <c r="AE431" i="10"/>
  <c r="Z431" i="10"/>
  <c r="Y431" i="10"/>
  <c r="AE430" i="10"/>
  <c r="Z430" i="10"/>
  <c r="Y430" i="10"/>
  <c r="AE429" i="10"/>
  <c r="Z429" i="10"/>
  <c r="Y429" i="10"/>
  <c r="AE428" i="10"/>
  <c r="Z428" i="10"/>
  <c r="Y428" i="10"/>
  <c r="AE427" i="10"/>
  <c r="Z427" i="10"/>
  <c r="Y427" i="10"/>
  <c r="Z426" i="10"/>
  <c r="AE426" i="10" s="1"/>
  <c r="Y426" i="10"/>
  <c r="AE425" i="10"/>
  <c r="Z425" i="10"/>
  <c r="Y425" i="10"/>
  <c r="Z424" i="10"/>
  <c r="AE424" i="10" s="1"/>
  <c r="Y424" i="10"/>
  <c r="Z423" i="10"/>
  <c r="AE423" i="10" s="1"/>
  <c r="Y423" i="10"/>
  <c r="AE422" i="10"/>
  <c r="Z422" i="10"/>
  <c r="Y422" i="10"/>
  <c r="Z421" i="10"/>
  <c r="AE421" i="10" s="1"/>
  <c r="Y421" i="10"/>
  <c r="Z420" i="10"/>
  <c r="AE420" i="10" s="1"/>
  <c r="Y420" i="10"/>
  <c r="AE419" i="10"/>
  <c r="Z419" i="10"/>
  <c r="Y419" i="10"/>
  <c r="Z418" i="10"/>
  <c r="AE418" i="10" s="1"/>
  <c r="Y418" i="10"/>
  <c r="AE417" i="10"/>
  <c r="Z417" i="10"/>
  <c r="Y417" i="10"/>
  <c r="AE416" i="10"/>
  <c r="Z416" i="10"/>
  <c r="Y416" i="10"/>
  <c r="AE415" i="10"/>
  <c r="Z415" i="10"/>
  <c r="Y415" i="10"/>
  <c r="Z414" i="10"/>
  <c r="AE414" i="10" s="1"/>
  <c r="Y414" i="10"/>
  <c r="Z413" i="10"/>
  <c r="AE413" i="10" s="1"/>
  <c r="Y413" i="10"/>
  <c r="Z412" i="10"/>
  <c r="AE412" i="10" s="1"/>
  <c r="Y412" i="10"/>
  <c r="AE411" i="10"/>
  <c r="Z411" i="10"/>
  <c r="Y411" i="10"/>
  <c r="AE410" i="10"/>
  <c r="Z410" i="10"/>
  <c r="Y410" i="10"/>
  <c r="Z409" i="10"/>
  <c r="AE409" i="10" s="1"/>
  <c r="Y409" i="10"/>
  <c r="AE408" i="10"/>
  <c r="Z408" i="10"/>
  <c r="Y408" i="10"/>
  <c r="Z407" i="10"/>
  <c r="AE407" i="10" s="1"/>
  <c r="Y407" i="10"/>
  <c r="Z406" i="10"/>
  <c r="AE406" i="10" s="1"/>
  <c r="Y406" i="10"/>
  <c r="AE405" i="10"/>
  <c r="Z405" i="10"/>
  <c r="Y405" i="10"/>
  <c r="Z404" i="10"/>
  <c r="AE404" i="10" s="1"/>
  <c r="Y404" i="10"/>
  <c r="AE403" i="10"/>
  <c r="Z403" i="10"/>
  <c r="Y403" i="10"/>
  <c r="Z402" i="10"/>
  <c r="AE402" i="10" s="1"/>
  <c r="Y402" i="10"/>
  <c r="Z401" i="10"/>
  <c r="AE401" i="10" s="1"/>
  <c r="Y401" i="10"/>
  <c r="Z400" i="10"/>
  <c r="AE400" i="10" s="1"/>
  <c r="Y400" i="10"/>
  <c r="AE399" i="10"/>
  <c r="Z399" i="10"/>
  <c r="Y399" i="10"/>
  <c r="Z398" i="10"/>
  <c r="AE398" i="10" s="1"/>
  <c r="Y398" i="10"/>
  <c r="Z397" i="10"/>
  <c r="AE397" i="10" s="1"/>
  <c r="Y397" i="10"/>
  <c r="Z396" i="10"/>
  <c r="AE396" i="10" s="1"/>
  <c r="Y396" i="10"/>
  <c r="AE395" i="10"/>
  <c r="Z395" i="10"/>
  <c r="Y395" i="10"/>
  <c r="AE394" i="10"/>
  <c r="Z394" i="10"/>
  <c r="Y394" i="10"/>
  <c r="AE393" i="10"/>
  <c r="Z393" i="10"/>
  <c r="Y393" i="10"/>
  <c r="Z392" i="10"/>
  <c r="AE392" i="10" s="1"/>
  <c r="Y392" i="10"/>
  <c r="AE391" i="10"/>
  <c r="Z391" i="10"/>
  <c r="Y391" i="10"/>
  <c r="Z390" i="10"/>
  <c r="AE390" i="10" s="1"/>
  <c r="Y390" i="10"/>
  <c r="Z389" i="10"/>
  <c r="AE389" i="10" s="1"/>
  <c r="Y389" i="10"/>
  <c r="Z388" i="10"/>
  <c r="AE388" i="10" s="1"/>
  <c r="Y388" i="10"/>
  <c r="Z387" i="10"/>
  <c r="AE387" i="10" s="1"/>
  <c r="Y387" i="10"/>
  <c r="AE386" i="10"/>
  <c r="Z386" i="10"/>
  <c r="Y386" i="10"/>
  <c r="Z385" i="10"/>
  <c r="AE385" i="10" s="1"/>
  <c r="Y385" i="10"/>
  <c r="Z384" i="10"/>
  <c r="AE384" i="10" s="1"/>
  <c r="Y384" i="10"/>
  <c r="Z383" i="10"/>
  <c r="AE383" i="10" s="1"/>
  <c r="Y383" i="10"/>
  <c r="AE382" i="10"/>
  <c r="Z382" i="10"/>
  <c r="Y382" i="10"/>
  <c r="AE381" i="10"/>
  <c r="Z381" i="10"/>
  <c r="Y381" i="10"/>
  <c r="AE380" i="10"/>
  <c r="Z380" i="10"/>
  <c r="Y380" i="10"/>
  <c r="AE379" i="10"/>
  <c r="Z379" i="10"/>
  <c r="Y379" i="10"/>
  <c r="Z378" i="10"/>
  <c r="AE378" i="10" s="1"/>
  <c r="Y378" i="10"/>
  <c r="AE377" i="10"/>
  <c r="Z377" i="10"/>
  <c r="Y377" i="10"/>
  <c r="Z376" i="10"/>
  <c r="AE376" i="10" s="1"/>
  <c r="Y376" i="10"/>
  <c r="Z375" i="10"/>
  <c r="AE375" i="10" s="1"/>
  <c r="Y375" i="10"/>
  <c r="AE374" i="10"/>
  <c r="Z374" i="10"/>
  <c r="Y374" i="10"/>
  <c r="Z373" i="10"/>
  <c r="AE373" i="10" s="1"/>
  <c r="Y373" i="10"/>
  <c r="Z372" i="10"/>
  <c r="AE372" i="10" s="1"/>
  <c r="Y372" i="10"/>
  <c r="AE371" i="10"/>
  <c r="Z371" i="10"/>
  <c r="Y371" i="10"/>
  <c r="Z370" i="10"/>
  <c r="AE370" i="10" s="1"/>
  <c r="Y370" i="10"/>
  <c r="AE369" i="10"/>
  <c r="Z369" i="10"/>
  <c r="Y369" i="10"/>
  <c r="AE368" i="10"/>
  <c r="Z368" i="10"/>
  <c r="Y368" i="10"/>
  <c r="AE367" i="10"/>
  <c r="Z367" i="10"/>
  <c r="Y367" i="10"/>
  <c r="Z366" i="10"/>
  <c r="AE366" i="10" s="1"/>
  <c r="Y366" i="10"/>
  <c r="Z365" i="10"/>
  <c r="AE365" i="10" s="1"/>
  <c r="Y365" i="10"/>
  <c r="Z364" i="10"/>
  <c r="AE364" i="10" s="1"/>
  <c r="Y364" i="10"/>
  <c r="Z363" i="10"/>
  <c r="AE363" i="10" s="1"/>
  <c r="Y363" i="10"/>
  <c r="AE362" i="10"/>
  <c r="Z362" i="10"/>
  <c r="Y362" i="10"/>
  <c r="Z361" i="10"/>
  <c r="AE361" i="10" s="1"/>
  <c r="Y361" i="10"/>
  <c r="AE360" i="10"/>
  <c r="Z360" i="10"/>
  <c r="Y360" i="10"/>
  <c r="Z359" i="10"/>
  <c r="AE359" i="10" s="1"/>
  <c r="Y359" i="10"/>
  <c r="Z358" i="10"/>
  <c r="AE358" i="10" s="1"/>
  <c r="Y358" i="10"/>
  <c r="AE357" i="10"/>
  <c r="Z357" i="10"/>
  <c r="Y357" i="10"/>
  <c r="Z356" i="10"/>
  <c r="AE356" i="10" s="1"/>
  <c r="Y356" i="10"/>
  <c r="AE355" i="10"/>
  <c r="Z355" i="10"/>
  <c r="Y355" i="10"/>
  <c r="Z354" i="10"/>
  <c r="AE354" i="10" s="1"/>
  <c r="Y354" i="10"/>
  <c r="Z353" i="10"/>
  <c r="AE353" i="10" s="1"/>
  <c r="Y353" i="10"/>
  <c r="Z352" i="10"/>
  <c r="AE352" i="10" s="1"/>
  <c r="Y352" i="10"/>
  <c r="AE351" i="10"/>
  <c r="Z351" i="10"/>
  <c r="Y351" i="10"/>
  <c r="Z350" i="10"/>
  <c r="AE350" i="10" s="1"/>
  <c r="Y350" i="10"/>
  <c r="Z349" i="10"/>
  <c r="AE349" i="10" s="1"/>
  <c r="Y349" i="10"/>
  <c r="Z348" i="10"/>
  <c r="AE348" i="10" s="1"/>
  <c r="Y348" i="10"/>
  <c r="Z347" i="10"/>
  <c r="AE347" i="10" s="1"/>
  <c r="Y347" i="10"/>
  <c r="Z346" i="10"/>
  <c r="AE346" i="10" s="1"/>
  <c r="Y346" i="10"/>
  <c r="AE345" i="10"/>
  <c r="Z345" i="10"/>
  <c r="Y345" i="10"/>
  <c r="Z344" i="10"/>
  <c r="AE344" i="10" s="1"/>
  <c r="Y344" i="10"/>
  <c r="AE343" i="10"/>
  <c r="Z343" i="10"/>
  <c r="Y343" i="10"/>
  <c r="Z342" i="10"/>
  <c r="AE342" i="10" s="1"/>
  <c r="Y342" i="10"/>
  <c r="Z341" i="10"/>
  <c r="AE341" i="10" s="1"/>
  <c r="Y341" i="10"/>
  <c r="Z340" i="10"/>
  <c r="AE340" i="10" s="1"/>
  <c r="Y340" i="10"/>
  <c r="Z339" i="10"/>
  <c r="AE339" i="10" s="1"/>
  <c r="Y339" i="10"/>
  <c r="Z338" i="10"/>
  <c r="AE338" i="10" s="1"/>
  <c r="Y338" i="10"/>
  <c r="Z337" i="10"/>
  <c r="AE337" i="10" s="1"/>
  <c r="Y337" i="10"/>
  <c r="AE336" i="10"/>
  <c r="Z336" i="10"/>
  <c r="Y336" i="10"/>
  <c r="AE335" i="10"/>
  <c r="Z335" i="10"/>
  <c r="Y335" i="10"/>
  <c r="AE334" i="10"/>
  <c r="Z334" i="10"/>
  <c r="Y334" i="10"/>
  <c r="AE333" i="10"/>
  <c r="Z333" i="10"/>
  <c r="Y333" i="10"/>
  <c r="Z332" i="10"/>
  <c r="AE332" i="10" s="1"/>
  <c r="Y332" i="10"/>
  <c r="AE331" i="10"/>
  <c r="Z331" i="10"/>
  <c r="Y331" i="10"/>
  <c r="Z330" i="10"/>
  <c r="AE330" i="10" s="1"/>
  <c r="Y330" i="10"/>
  <c r="AE329" i="10"/>
  <c r="Z329" i="10"/>
  <c r="Y329" i="10"/>
  <c r="Z328" i="10"/>
  <c r="AE328" i="10" s="1"/>
  <c r="Y328" i="10"/>
  <c r="Z327" i="10"/>
  <c r="AE327" i="10" s="1"/>
  <c r="Y327" i="10"/>
  <c r="AE326" i="10"/>
  <c r="Z326" i="10"/>
  <c r="Y326" i="10"/>
  <c r="Z325" i="10"/>
  <c r="AE325" i="10" s="1"/>
  <c r="Y325" i="10"/>
  <c r="Z324" i="10"/>
  <c r="AE324" i="10" s="1"/>
  <c r="Y324" i="10"/>
  <c r="AE323" i="10"/>
  <c r="Z323" i="10"/>
  <c r="Y323" i="10"/>
  <c r="Z322" i="10"/>
  <c r="AE322" i="10" s="1"/>
  <c r="Y322" i="10"/>
  <c r="AE321" i="10"/>
  <c r="Z321" i="10"/>
  <c r="Y321" i="10"/>
  <c r="AE320" i="10"/>
  <c r="Z320" i="10"/>
  <c r="Y320" i="10"/>
  <c r="AE319" i="10"/>
  <c r="Z319" i="10"/>
  <c r="Y319" i="10"/>
  <c r="Z318" i="10"/>
  <c r="AE318" i="10" s="1"/>
  <c r="Y318" i="10"/>
  <c r="Z317" i="10"/>
  <c r="AE317" i="10" s="1"/>
  <c r="Y317" i="10"/>
  <c r="Z316" i="10"/>
  <c r="AE316" i="10" s="1"/>
  <c r="Y316" i="10"/>
  <c r="Z315" i="10"/>
  <c r="AE315" i="10" s="1"/>
  <c r="Y315" i="10"/>
  <c r="AE314" i="10"/>
  <c r="Z314" i="10"/>
  <c r="Y314" i="10"/>
  <c r="Z313" i="10"/>
  <c r="AE313" i="10" s="1"/>
  <c r="Y313" i="10"/>
  <c r="AE312" i="10"/>
  <c r="Z312" i="10"/>
  <c r="Y312" i="10"/>
  <c r="Z311" i="10"/>
  <c r="AE311" i="10" s="1"/>
  <c r="Y311" i="10"/>
  <c r="AE310" i="10"/>
  <c r="Z310" i="10"/>
  <c r="Y310" i="10"/>
  <c r="AE309" i="10"/>
  <c r="Z309" i="10"/>
  <c r="Y309" i="10"/>
  <c r="Z308" i="10"/>
  <c r="AE308" i="10" s="1"/>
  <c r="Y308" i="10"/>
  <c r="AE307" i="10"/>
  <c r="Z307" i="10"/>
  <c r="Y307" i="10"/>
  <c r="Z306" i="10"/>
  <c r="AE306" i="10" s="1"/>
  <c r="Y306" i="10"/>
  <c r="AE305" i="10"/>
  <c r="Z305" i="10"/>
  <c r="Y305" i="10"/>
  <c r="AE304" i="10"/>
  <c r="Z304" i="10"/>
  <c r="Y304" i="10"/>
  <c r="Z303" i="10"/>
  <c r="AE303" i="10" s="1"/>
  <c r="Y303" i="10"/>
  <c r="AE302" i="10"/>
  <c r="Z302" i="10"/>
  <c r="Y302" i="10"/>
  <c r="Z301" i="10"/>
  <c r="AE301" i="10" s="1"/>
  <c r="Y301" i="10"/>
  <c r="Z300" i="10"/>
  <c r="AE300" i="10" s="1"/>
  <c r="Y300" i="10"/>
  <c r="AE299" i="10"/>
  <c r="Z299" i="10"/>
  <c r="Y299" i="10"/>
  <c r="AE298" i="10"/>
  <c r="Z298" i="10"/>
  <c r="Y298" i="10"/>
  <c r="AE297" i="10"/>
  <c r="Z297" i="10"/>
  <c r="Y297" i="10"/>
  <c r="Z296" i="10"/>
  <c r="AE296" i="10" s="1"/>
  <c r="Y296" i="10"/>
  <c r="Z295" i="10"/>
  <c r="AE295" i="10" s="1"/>
  <c r="Y295" i="10"/>
  <c r="Z294" i="10"/>
  <c r="AE294" i="10" s="1"/>
  <c r="Y294" i="10"/>
  <c r="AE293" i="10"/>
  <c r="Z293" i="10"/>
  <c r="Y293" i="10"/>
  <c r="AE292" i="10"/>
  <c r="Z292" i="10"/>
  <c r="Y292" i="10"/>
  <c r="Z291" i="10"/>
  <c r="AE291" i="10" s="1"/>
  <c r="Y291" i="10"/>
  <c r="AE290" i="10"/>
  <c r="Z290" i="10"/>
  <c r="Y290" i="10"/>
  <c r="Z289" i="10"/>
  <c r="AE289" i="10" s="1"/>
  <c r="Y289" i="10"/>
  <c r="Z288" i="10"/>
  <c r="AE288" i="10" s="1"/>
  <c r="Y288" i="10"/>
  <c r="AE287" i="10"/>
  <c r="Z287" i="10"/>
  <c r="Y287" i="10"/>
  <c r="Z286" i="10"/>
  <c r="AE286" i="10" s="1"/>
  <c r="Y286" i="10"/>
  <c r="AE285" i="10"/>
  <c r="Z285" i="10"/>
  <c r="Y285" i="10"/>
  <c r="Z284" i="10"/>
  <c r="AE284" i="10" s="1"/>
  <c r="Y284" i="10"/>
  <c r="AE283" i="10"/>
  <c r="Z283" i="10"/>
  <c r="Y283" i="10"/>
  <c r="Z282" i="10"/>
  <c r="AE282" i="10" s="1"/>
  <c r="Y282" i="10"/>
  <c r="Z281" i="10"/>
  <c r="AE281" i="10" s="1"/>
  <c r="Y281" i="10"/>
  <c r="Z280" i="10"/>
  <c r="AE280" i="10" s="1"/>
  <c r="Y280" i="10"/>
  <c r="AE279" i="10"/>
  <c r="Z279" i="10"/>
  <c r="Y279" i="10"/>
  <c r="Z278" i="10"/>
  <c r="AE278" i="10" s="1"/>
  <c r="Y278" i="10"/>
  <c r="AE277" i="10"/>
  <c r="Z277" i="10"/>
  <c r="Y277" i="10"/>
  <c r="AE276" i="10"/>
  <c r="Z276" i="10"/>
  <c r="Y276" i="10"/>
  <c r="AE275" i="10"/>
  <c r="Z275" i="10"/>
  <c r="Y275" i="10"/>
  <c r="Z274" i="10"/>
  <c r="AE274" i="10" s="1"/>
  <c r="Y274" i="10"/>
  <c r="Z273" i="10"/>
  <c r="AE273" i="10" s="1"/>
  <c r="Y273" i="10"/>
  <c r="Z272" i="10"/>
  <c r="AE272" i="10" s="1"/>
  <c r="Y272" i="10"/>
  <c r="AE271" i="10"/>
  <c r="Z271" i="10"/>
  <c r="Y271" i="10"/>
  <c r="Z270" i="10"/>
  <c r="AE270" i="10" s="1"/>
  <c r="Y270" i="10"/>
  <c r="Z269" i="10"/>
  <c r="AE269" i="10" s="1"/>
  <c r="Y269" i="10"/>
  <c r="AE268" i="10"/>
  <c r="Z268" i="10"/>
  <c r="Y268" i="10"/>
  <c r="Z267" i="10"/>
  <c r="AE267" i="10" s="1"/>
  <c r="Y267" i="10"/>
  <c r="Z266" i="10"/>
  <c r="AE266" i="10" s="1"/>
  <c r="Y266" i="10"/>
  <c r="AE265" i="10"/>
  <c r="Z265" i="10"/>
  <c r="Y265" i="10"/>
  <c r="Z264" i="10"/>
  <c r="AE264" i="10" s="1"/>
  <c r="Y264" i="10"/>
  <c r="AE263" i="10"/>
  <c r="Z263" i="10"/>
  <c r="Y263" i="10"/>
  <c r="Z262" i="10"/>
  <c r="AE262" i="10" s="1"/>
  <c r="Y262" i="10"/>
  <c r="AE261" i="10"/>
  <c r="Z261" i="10"/>
  <c r="Y261" i="10"/>
  <c r="Z260" i="10"/>
  <c r="AE260" i="10" s="1"/>
  <c r="Y260" i="10"/>
  <c r="Z259" i="10"/>
  <c r="AE259" i="10" s="1"/>
  <c r="Y259" i="10"/>
  <c r="AE258" i="10"/>
  <c r="Z258" i="10"/>
  <c r="Y258" i="10"/>
  <c r="AE257" i="10"/>
  <c r="Z257" i="10"/>
  <c r="Y257" i="10"/>
  <c r="AE256" i="10"/>
  <c r="Z256" i="10"/>
  <c r="Y256" i="10"/>
  <c r="Z255" i="10"/>
  <c r="AE255" i="10" s="1"/>
  <c r="Y255" i="10"/>
  <c r="AE254" i="10"/>
  <c r="Z254" i="10"/>
  <c r="Y254" i="10"/>
  <c r="AE253" i="10"/>
  <c r="Z253" i="10"/>
  <c r="Y253" i="10"/>
  <c r="Z252" i="10"/>
  <c r="AE252" i="10" s="1"/>
  <c r="Y252" i="10"/>
  <c r="Z251" i="10"/>
  <c r="AE251" i="10" s="1"/>
  <c r="Y251" i="10"/>
  <c r="Z250" i="10"/>
  <c r="AE250" i="10" s="1"/>
  <c r="Y250" i="10"/>
  <c r="Z249" i="10"/>
  <c r="AE249" i="10" s="1"/>
  <c r="Y249" i="10"/>
  <c r="Z248" i="10"/>
  <c r="AE248" i="10" s="1"/>
  <c r="Y248" i="10"/>
  <c r="Z247" i="10"/>
  <c r="AE247" i="10" s="1"/>
  <c r="Y247" i="10"/>
  <c r="AE246" i="10"/>
  <c r="Z246" i="10"/>
  <c r="Y246" i="10"/>
  <c r="AE245" i="10"/>
  <c r="Z245" i="10"/>
  <c r="Y245" i="10"/>
  <c r="AE244" i="10"/>
  <c r="Z244" i="10"/>
  <c r="Y244" i="10"/>
  <c r="AE243" i="10"/>
  <c r="Z243" i="10"/>
  <c r="Y243" i="10"/>
  <c r="Z242" i="10"/>
  <c r="AE242" i="10" s="1"/>
  <c r="Y242" i="10"/>
  <c r="AE241" i="10"/>
  <c r="Z241" i="10"/>
  <c r="Y241" i="10"/>
  <c r="AE240" i="10"/>
  <c r="Z240" i="10"/>
  <c r="Y240" i="10"/>
  <c r="AE239" i="10"/>
  <c r="Z239" i="10"/>
  <c r="Y239" i="10"/>
  <c r="Z238" i="10"/>
  <c r="AE238" i="10" s="1"/>
  <c r="Y238" i="10"/>
  <c r="Z237" i="10"/>
  <c r="AE237" i="10" s="1"/>
  <c r="Y237" i="10"/>
  <c r="Z236" i="10"/>
  <c r="AE236" i="10" s="1"/>
  <c r="Y236" i="10"/>
  <c r="AE235" i="10"/>
  <c r="Z235" i="10"/>
  <c r="Y235" i="10"/>
  <c r="Z234" i="10"/>
  <c r="AE234" i="10" s="1"/>
  <c r="Y234" i="10"/>
  <c r="Z233" i="10"/>
  <c r="AE233" i="10" s="1"/>
  <c r="Y233" i="10"/>
  <c r="Z232" i="10"/>
  <c r="AE232" i="10" s="1"/>
  <c r="Y232" i="10"/>
  <c r="Z231" i="10"/>
  <c r="AE231" i="10" s="1"/>
  <c r="Y231" i="10"/>
  <c r="AE230" i="10"/>
  <c r="Z230" i="10"/>
  <c r="Y230" i="10"/>
  <c r="AE229" i="10"/>
  <c r="Z229" i="10"/>
  <c r="Y229" i="10"/>
  <c r="Z228" i="10"/>
  <c r="AE228" i="10" s="1"/>
  <c r="Y228" i="10"/>
  <c r="Z227" i="10"/>
  <c r="AE227" i="10" s="1"/>
  <c r="Y227" i="10"/>
  <c r="Z226" i="10"/>
  <c r="AE226" i="10" s="1"/>
  <c r="Y226" i="10"/>
  <c r="AE225" i="10"/>
  <c r="Z225" i="10"/>
  <c r="Y225" i="10"/>
  <c r="Z224" i="10"/>
  <c r="AE224" i="10" s="1"/>
  <c r="Y224" i="10"/>
  <c r="Z223" i="10"/>
  <c r="AE223" i="10" s="1"/>
  <c r="Y223" i="10"/>
  <c r="Z222" i="10"/>
  <c r="AE222" i="10" s="1"/>
  <c r="Y222" i="10"/>
  <c r="AE221" i="10"/>
  <c r="Z221" i="10"/>
  <c r="Y221" i="10"/>
  <c r="AE220" i="10"/>
  <c r="Z220" i="10"/>
  <c r="Y220" i="10"/>
  <c r="AE219" i="10"/>
  <c r="Z219" i="10"/>
  <c r="Y219" i="10"/>
  <c r="Z218" i="10"/>
  <c r="AE218" i="10" s="1"/>
  <c r="Y218" i="10"/>
  <c r="AE217" i="10"/>
  <c r="Z217" i="10"/>
  <c r="Y217" i="10"/>
  <c r="AE216" i="10"/>
  <c r="Z216" i="10"/>
  <c r="Y216" i="10"/>
  <c r="AE215" i="10"/>
  <c r="Z215" i="10"/>
  <c r="Y215" i="10"/>
  <c r="Z214" i="10"/>
  <c r="AE214" i="10" s="1"/>
  <c r="Y214" i="10"/>
  <c r="Z213" i="10"/>
  <c r="AE213" i="10" s="1"/>
  <c r="Y213" i="10"/>
  <c r="Z212" i="10"/>
  <c r="AE212" i="10" s="1"/>
  <c r="Y212" i="10"/>
  <c r="AE211" i="10"/>
  <c r="Z211" i="10"/>
  <c r="Y211" i="10"/>
  <c r="Z210" i="10"/>
  <c r="AE210" i="10" s="1"/>
  <c r="Y210" i="10"/>
  <c r="Z209" i="10"/>
  <c r="AE209" i="10" s="1"/>
  <c r="Y209" i="10"/>
  <c r="AE208" i="10"/>
  <c r="Z208" i="10"/>
  <c r="Y208" i="10"/>
  <c r="AE207" i="10"/>
  <c r="Z207" i="10"/>
  <c r="Y207" i="10"/>
  <c r="Z206" i="10"/>
  <c r="AE206" i="10" s="1"/>
  <c r="Y206" i="10"/>
  <c r="AE205" i="10"/>
  <c r="Z205" i="10"/>
  <c r="Y205" i="10"/>
  <c r="Z204" i="10"/>
  <c r="AE204" i="10" s="1"/>
  <c r="Y204" i="10"/>
  <c r="Z203" i="10"/>
  <c r="AE203" i="10" s="1"/>
  <c r="Y203" i="10"/>
  <c r="Z202" i="10"/>
  <c r="AE202" i="10" s="1"/>
  <c r="Y202" i="10"/>
  <c r="AE201" i="10"/>
  <c r="Z201" i="10"/>
  <c r="Y201" i="10"/>
  <c r="AE200" i="10"/>
  <c r="Z200" i="10"/>
  <c r="Y200" i="10"/>
  <c r="Z199" i="10"/>
  <c r="AE199" i="10" s="1"/>
  <c r="Y199" i="10"/>
  <c r="Z198" i="10"/>
  <c r="AE198" i="10" s="1"/>
  <c r="Y198" i="10"/>
  <c r="AE197" i="10"/>
  <c r="Z197" i="10"/>
  <c r="Y197" i="10"/>
  <c r="AE196" i="10"/>
  <c r="Z196" i="10"/>
  <c r="Y196" i="10"/>
  <c r="AE195" i="10"/>
  <c r="Z195" i="10"/>
  <c r="Y195" i="10"/>
  <c r="AE194" i="10"/>
  <c r="Z194" i="10"/>
  <c r="Y194" i="10"/>
  <c r="Z193" i="10"/>
  <c r="AE193" i="10" s="1"/>
  <c r="Y193" i="10"/>
  <c r="AE192" i="10"/>
  <c r="Z192" i="10"/>
  <c r="Y192" i="10"/>
  <c r="Z191" i="10"/>
  <c r="AE191" i="10" s="1"/>
  <c r="Y191" i="10"/>
  <c r="Z190" i="10"/>
  <c r="AE190" i="10" s="1"/>
  <c r="Y190" i="10"/>
  <c r="Z189" i="10"/>
  <c r="AE189" i="10" s="1"/>
  <c r="Y189" i="10"/>
  <c r="AE188" i="10"/>
  <c r="Z188" i="10"/>
  <c r="Y188" i="10"/>
  <c r="AE187" i="10"/>
  <c r="Z187" i="10"/>
  <c r="Y187" i="10"/>
  <c r="Z186" i="10"/>
  <c r="AE186" i="10" s="1"/>
  <c r="Y186" i="10"/>
  <c r="Z185" i="10"/>
  <c r="AE185" i="10" s="1"/>
  <c r="Y185" i="10"/>
  <c r="AE184" i="10"/>
  <c r="Z184" i="10"/>
  <c r="Y184" i="10"/>
  <c r="Z183" i="10"/>
  <c r="AE183" i="10" s="1"/>
  <c r="Y183" i="10"/>
  <c r="Z182" i="10"/>
  <c r="AE182" i="10" s="1"/>
  <c r="Y182" i="10"/>
  <c r="AE181" i="10"/>
  <c r="Z181" i="10"/>
  <c r="Y181" i="10"/>
  <c r="Z180" i="10"/>
  <c r="AE180" i="10" s="1"/>
  <c r="Y180" i="10"/>
  <c r="Z179" i="10"/>
  <c r="AE179" i="10" s="1"/>
  <c r="Y179" i="10"/>
  <c r="AE178" i="10"/>
  <c r="Z178" i="10"/>
  <c r="Y178" i="10"/>
  <c r="Z177" i="10"/>
  <c r="AE177" i="10" s="1"/>
  <c r="Y177" i="10"/>
  <c r="AE176" i="10"/>
  <c r="Z176" i="10"/>
  <c r="Y176" i="10"/>
  <c r="Z175" i="10"/>
  <c r="AE175" i="10" s="1"/>
  <c r="Y175" i="10"/>
  <c r="AE174" i="10"/>
  <c r="Z174" i="10"/>
  <c r="Y174" i="10"/>
  <c r="S174" i="10"/>
  <c r="Z173" i="10"/>
  <c r="AE173" i="10" s="1"/>
  <c r="Y173" i="10"/>
  <c r="Z172" i="10"/>
  <c r="AE172" i="10" s="1"/>
  <c r="Y172" i="10"/>
  <c r="Z171" i="10"/>
  <c r="AE171" i="10" s="1"/>
  <c r="Y171" i="10"/>
  <c r="Z170" i="10"/>
  <c r="AE170" i="10" s="1"/>
  <c r="Y170" i="10"/>
  <c r="AE169" i="10"/>
  <c r="Z169" i="10"/>
  <c r="Y169" i="10"/>
  <c r="AE168" i="10"/>
  <c r="Z168" i="10"/>
  <c r="Y168" i="10"/>
  <c r="Z167" i="10"/>
  <c r="AE167" i="10" s="1"/>
  <c r="Y167" i="10"/>
  <c r="Z166" i="10"/>
  <c r="AE166" i="10" s="1"/>
  <c r="Y166" i="10"/>
  <c r="Z165" i="10"/>
  <c r="AE165" i="10" s="1"/>
  <c r="Y165" i="10"/>
  <c r="Z164" i="10"/>
  <c r="AE164" i="10" s="1"/>
  <c r="Y164" i="10"/>
  <c r="AE163" i="10"/>
  <c r="Z163" i="10"/>
  <c r="Y163" i="10"/>
  <c r="AE162" i="10"/>
  <c r="Z162" i="10"/>
  <c r="Y162" i="10"/>
  <c r="Z161" i="10"/>
  <c r="AE161" i="10" s="1"/>
  <c r="Y161" i="10"/>
  <c r="Z160" i="10"/>
  <c r="AE160" i="10" s="1"/>
  <c r="Y160" i="10"/>
  <c r="Z159" i="10"/>
  <c r="AE159" i="10" s="1"/>
  <c r="Y159" i="10"/>
  <c r="AE158" i="10"/>
  <c r="Z158" i="10"/>
  <c r="Y158" i="10"/>
  <c r="Z157" i="10"/>
  <c r="AE157" i="10" s="1"/>
  <c r="Y157" i="10"/>
  <c r="AE156" i="10"/>
  <c r="Z156" i="10"/>
  <c r="Y156" i="10"/>
  <c r="Z155" i="10"/>
  <c r="AE155" i="10" s="1"/>
  <c r="Y155" i="10"/>
  <c r="Z154" i="10"/>
  <c r="AE154" i="10" s="1"/>
  <c r="Y154" i="10"/>
  <c r="Z153" i="10"/>
  <c r="AE153" i="10" s="1"/>
  <c r="Y153" i="10"/>
  <c r="AE152" i="10"/>
  <c r="Z152" i="10"/>
  <c r="Y152" i="10"/>
  <c r="AE151" i="10"/>
  <c r="Z151" i="10"/>
  <c r="Y151" i="10"/>
  <c r="Z150" i="10"/>
  <c r="AE150" i="10" s="1"/>
  <c r="Y150" i="10"/>
  <c r="Z149" i="10"/>
  <c r="AE149" i="10" s="1"/>
  <c r="Y149" i="10"/>
  <c r="AE148" i="10"/>
  <c r="Z148" i="10"/>
  <c r="Y148" i="10"/>
  <c r="Z147" i="10"/>
  <c r="AE147" i="10" s="1"/>
  <c r="Y147" i="10"/>
  <c r="AE146" i="10"/>
  <c r="Z146" i="10"/>
  <c r="Y146" i="10"/>
  <c r="Z145" i="10"/>
  <c r="AE145" i="10" s="1"/>
  <c r="Y145" i="10"/>
  <c r="Z144" i="10"/>
  <c r="AE144" i="10" s="1"/>
  <c r="Y144" i="10"/>
  <c r="AE143" i="10"/>
  <c r="Z143" i="10"/>
  <c r="Y143" i="10"/>
  <c r="Z142" i="10"/>
  <c r="AE142" i="10" s="1"/>
  <c r="Y142" i="10"/>
  <c r="AE141" i="10"/>
  <c r="Z141" i="10"/>
  <c r="Y141" i="10"/>
  <c r="AE140" i="10"/>
  <c r="Z140" i="10"/>
  <c r="Y140" i="10"/>
  <c r="AE139" i="10"/>
  <c r="Z139" i="10"/>
  <c r="Y139" i="10"/>
  <c r="AE138" i="10"/>
  <c r="Z138" i="10"/>
  <c r="Y138" i="10"/>
  <c r="Z137" i="10"/>
  <c r="AE137" i="10" s="1"/>
  <c r="Y137" i="10"/>
  <c r="Z136" i="10"/>
  <c r="AE136" i="10" s="1"/>
  <c r="Y136" i="10"/>
  <c r="AE135" i="10"/>
  <c r="Z135" i="10"/>
  <c r="Y135" i="10"/>
  <c r="AE134" i="10"/>
  <c r="Z134" i="10"/>
  <c r="Y134" i="10"/>
  <c r="Z133" i="10"/>
  <c r="AE133" i="10" s="1"/>
  <c r="Y133" i="10"/>
  <c r="Z132" i="10"/>
  <c r="AE132" i="10" s="1"/>
  <c r="Y132" i="10"/>
  <c r="AE131" i="10"/>
  <c r="Z131" i="10"/>
  <c r="Y131" i="10"/>
  <c r="Z130" i="10"/>
  <c r="AE130" i="10" s="1"/>
  <c r="Y130" i="10"/>
  <c r="AE129" i="10"/>
  <c r="Z129" i="10"/>
  <c r="Y129" i="10"/>
  <c r="Z128" i="10"/>
  <c r="AE128" i="10" s="1"/>
  <c r="Y128" i="10"/>
  <c r="AE127" i="10"/>
  <c r="Z127" i="10"/>
  <c r="Y127" i="10"/>
  <c r="AE126" i="10"/>
  <c r="Z126" i="10"/>
  <c r="Y126" i="10"/>
  <c r="Z125" i="10"/>
  <c r="AE125" i="10" s="1"/>
  <c r="Y125" i="10"/>
  <c r="Z124" i="10"/>
  <c r="AE124" i="10" s="1"/>
  <c r="Y124" i="10"/>
  <c r="AE123" i="10"/>
  <c r="Z123" i="10"/>
  <c r="Y123" i="10"/>
  <c r="Z122" i="10"/>
  <c r="AE122" i="10" s="1"/>
  <c r="Y122" i="10"/>
  <c r="Z121" i="10"/>
  <c r="AE121" i="10" s="1"/>
  <c r="Y121" i="10"/>
  <c r="Z120" i="10"/>
  <c r="AE120" i="10" s="1"/>
  <c r="Y120" i="10"/>
  <c r="AE119" i="10"/>
  <c r="Z119" i="10"/>
  <c r="Y119" i="10"/>
  <c r="AE118" i="10"/>
  <c r="Z118" i="10"/>
  <c r="Y118" i="10"/>
  <c r="Z117" i="10"/>
  <c r="AE117" i="10" s="1"/>
  <c r="Y117" i="10"/>
  <c r="Z116" i="10"/>
  <c r="AE116" i="10" s="1"/>
  <c r="Y116" i="10"/>
  <c r="Z115" i="10"/>
  <c r="AE115" i="10" s="1"/>
  <c r="Y115" i="10"/>
  <c r="AE114" i="10"/>
  <c r="Z114" i="10"/>
  <c r="Y114" i="10"/>
  <c r="AE113" i="10"/>
  <c r="Z113" i="10"/>
  <c r="Y113" i="10"/>
  <c r="AE112" i="10"/>
  <c r="Z112" i="10"/>
  <c r="Y112" i="10"/>
  <c r="AE111" i="10"/>
  <c r="Z111" i="10"/>
  <c r="Y111" i="10"/>
  <c r="Z110" i="10"/>
  <c r="AE110" i="10" s="1"/>
  <c r="Y110" i="10"/>
  <c r="Z109" i="10"/>
  <c r="AE109" i="10" s="1"/>
  <c r="Y109" i="10"/>
  <c r="Z108" i="10"/>
  <c r="AE108" i="10" s="1"/>
  <c r="Y108" i="10"/>
  <c r="AE107" i="10"/>
  <c r="Z107" i="10"/>
  <c r="Y107" i="10"/>
  <c r="AE106" i="10"/>
  <c r="Z106" i="10"/>
  <c r="Y106" i="10"/>
  <c r="Z105" i="10"/>
  <c r="AE105" i="10" s="1"/>
  <c r="Y105" i="10"/>
  <c r="Z104" i="10"/>
  <c r="AE104" i="10" s="1"/>
  <c r="Y104" i="10"/>
  <c r="Z103" i="10"/>
  <c r="AE103" i="10" s="1"/>
  <c r="Y103" i="10"/>
  <c r="AE102" i="10"/>
  <c r="Z102" i="10"/>
  <c r="Y102" i="10"/>
  <c r="AE101" i="10"/>
  <c r="Z101" i="10"/>
  <c r="Y101" i="10"/>
  <c r="AE100" i="10"/>
  <c r="Z100" i="10"/>
  <c r="Y100" i="10"/>
  <c r="AE99" i="10"/>
  <c r="Z99" i="10"/>
  <c r="Y99" i="10"/>
  <c r="Z98" i="10"/>
  <c r="AE98" i="10" s="1"/>
  <c r="Y98" i="10"/>
  <c r="Z97" i="10"/>
  <c r="AE97" i="10" s="1"/>
  <c r="Y97" i="10"/>
  <c r="AE96" i="10"/>
  <c r="Z96" i="10"/>
  <c r="Y96" i="10"/>
  <c r="Z95" i="10"/>
  <c r="AE95" i="10" s="1"/>
  <c r="Y95" i="10"/>
  <c r="AE94" i="10"/>
  <c r="Z94" i="10"/>
  <c r="Y94" i="10"/>
  <c r="Z93" i="10"/>
  <c r="AE93" i="10" s="1"/>
  <c r="Y93" i="10"/>
  <c r="Z92" i="10"/>
  <c r="AE92" i="10" s="1"/>
  <c r="Y92" i="10"/>
  <c r="Z91" i="10"/>
  <c r="AE91" i="10" s="1"/>
  <c r="Y91" i="10"/>
  <c r="AE90" i="10"/>
  <c r="Z90" i="10"/>
  <c r="Y90" i="10"/>
  <c r="AE89" i="10"/>
  <c r="Z89" i="10"/>
  <c r="Y89" i="10"/>
  <c r="AE88" i="10"/>
  <c r="Z88" i="10"/>
  <c r="Y88" i="10"/>
  <c r="AE87" i="10"/>
  <c r="Z87" i="10"/>
  <c r="Y87" i="10"/>
  <c r="Z86" i="10"/>
  <c r="AE86" i="10" s="1"/>
  <c r="Y86" i="10"/>
  <c r="AE85" i="10"/>
  <c r="Z85" i="10"/>
  <c r="Y85" i="10"/>
  <c r="AE84" i="10"/>
  <c r="Z84" i="10"/>
  <c r="Y84" i="10"/>
  <c r="AE83" i="10"/>
  <c r="Z83" i="10"/>
  <c r="Y83" i="10"/>
  <c r="AE82" i="10"/>
  <c r="Z82" i="10"/>
  <c r="Y82" i="10"/>
  <c r="Z81" i="10"/>
  <c r="AE81" i="10" s="1"/>
  <c r="Y81" i="10"/>
  <c r="Z80" i="10"/>
  <c r="AE80" i="10" s="1"/>
  <c r="Y80" i="10"/>
  <c r="AE79" i="10"/>
  <c r="Z79" i="10"/>
  <c r="Y79" i="10"/>
  <c r="AE78" i="10"/>
  <c r="Z78" i="10"/>
  <c r="Y78" i="10"/>
  <c r="AE77" i="10"/>
  <c r="Z77" i="10"/>
  <c r="Y77" i="10"/>
  <c r="Z76" i="10"/>
  <c r="AE76" i="10" s="1"/>
  <c r="Y76" i="10"/>
  <c r="Z75" i="10"/>
  <c r="AE75" i="10" s="1"/>
  <c r="Y75" i="10"/>
  <c r="AE74" i="10"/>
  <c r="Z74" i="10"/>
  <c r="Y74" i="10"/>
  <c r="AE73" i="10"/>
  <c r="Z73" i="10"/>
  <c r="Y73" i="10"/>
  <c r="Z72" i="10"/>
  <c r="AE72" i="10" s="1"/>
  <c r="Y72" i="10"/>
  <c r="Z71" i="10"/>
  <c r="AE71" i="10" s="1"/>
  <c r="Y71" i="10"/>
  <c r="AE70" i="10"/>
  <c r="Z70" i="10"/>
  <c r="Y70" i="10"/>
  <c r="Z69" i="10"/>
  <c r="AE69" i="10" s="1"/>
  <c r="Y69" i="10"/>
  <c r="Z68" i="10"/>
  <c r="AE68" i="10" s="1"/>
  <c r="Y68" i="10"/>
  <c r="Z67" i="10"/>
  <c r="AE67" i="10" s="1"/>
  <c r="Y67" i="10"/>
  <c r="AE66" i="10"/>
  <c r="Z66" i="10"/>
  <c r="Y66" i="10"/>
  <c r="AE65" i="10"/>
  <c r="Z65" i="10"/>
  <c r="Y65" i="10"/>
  <c r="AE64" i="10"/>
  <c r="Z64" i="10"/>
  <c r="Y64" i="10"/>
  <c r="AE63" i="10"/>
  <c r="Z63" i="10"/>
  <c r="Y63" i="10"/>
  <c r="AE62" i="10"/>
  <c r="Z62" i="10"/>
  <c r="Y62" i="10"/>
  <c r="AE61" i="10"/>
  <c r="Z61" i="10"/>
  <c r="Y61" i="10"/>
  <c r="AE60" i="10"/>
  <c r="Z60" i="10"/>
  <c r="Y60" i="10"/>
  <c r="AE59" i="10"/>
  <c r="Z59" i="10"/>
  <c r="Y59" i="10"/>
  <c r="AE58" i="10"/>
  <c r="Z58" i="10"/>
  <c r="Y58" i="10"/>
  <c r="AE57" i="10"/>
  <c r="Z57" i="10"/>
  <c r="Y57" i="10"/>
  <c r="AE56" i="10"/>
  <c r="Z56" i="10"/>
  <c r="Y56" i="10"/>
  <c r="AE55" i="10"/>
  <c r="Z55" i="10"/>
  <c r="Y55" i="10"/>
  <c r="AE54" i="10"/>
  <c r="Z54" i="10"/>
  <c r="Y54" i="10"/>
  <c r="AE53" i="10"/>
  <c r="Z53" i="10"/>
  <c r="Y53" i="10"/>
  <c r="AE52" i="10"/>
  <c r="Z52" i="10"/>
  <c r="Y52" i="10"/>
  <c r="AE51" i="10"/>
  <c r="Z51" i="10"/>
  <c r="Y51" i="10"/>
  <c r="AE50" i="10"/>
  <c r="Z50" i="10"/>
  <c r="Y50" i="10"/>
  <c r="AE49" i="10"/>
  <c r="Z49" i="10"/>
  <c r="Y49" i="10"/>
  <c r="AE48" i="10"/>
  <c r="Z48" i="10"/>
  <c r="Y48" i="10"/>
  <c r="AE47" i="10"/>
  <c r="Z47" i="10"/>
  <c r="Y47" i="10"/>
  <c r="AE46" i="10"/>
  <c r="Z46" i="10"/>
  <c r="Y46" i="10"/>
  <c r="AE45" i="10"/>
  <c r="Z45" i="10"/>
  <c r="Y45" i="10"/>
  <c r="AE44" i="10"/>
  <c r="Z44" i="10"/>
  <c r="Y44" i="10"/>
  <c r="AE43" i="10"/>
  <c r="Z43" i="10"/>
  <c r="Y43" i="10"/>
  <c r="AE42" i="10"/>
  <c r="Z42" i="10"/>
  <c r="Y42" i="10"/>
  <c r="AE41" i="10"/>
  <c r="Z41" i="10"/>
  <c r="Y41" i="10"/>
  <c r="AE40" i="10"/>
  <c r="Z40" i="10"/>
  <c r="Y40" i="10"/>
  <c r="AE39" i="10"/>
  <c r="Z39" i="10"/>
  <c r="Y39" i="10"/>
  <c r="AE38" i="10"/>
  <c r="Z38" i="10"/>
  <c r="Y38" i="10"/>
  <c r="AE37" i="10"/>
  <c r="Z37" i="10"/>
  <c r="Y37" i="10"/>
  <c r="AE36" i="10"/>
  <c r="Z36" i="10"/>
  <c r="Y36" i="10"/>
  <c r="AE35" i="10"/>
  <c r="Z35" i="10"/>
  <c r="Y35" i="10"/>
  <c r="AE34" i="10"/>
  <c r="Z34" i="10"/>
  <c r="Y34" i="10"/>
  <c r="AE33" i="10"/>
  <c r="Z33" i="10"/>
  <c r="Y33" i="10"/>
  <c r="AE32" i="10"/>
  <c r="Z32" i="10"/>
  <c r="Y32" i="10"/>
  <c r="S32" i="10"/>
  <c r="Z31" i="10"/>
  <c r="AE31" i="10" s="1"/>
  <c r="Y31" i="10"/>
  <c r="S31" i="10"/>
  <c r="F31" i="10"/>
  <c r="E31" i="10"/>
  <c r="G31" i="10" s="1"/>
  <c r="AE30" i="10"/>
  <c r="Z30" i="10"/>
  <c r="Y30" i="10"/>
  <c r="S30" i="10"/>
  <c r="G30" i="10"/>
  <c r="F30" i="10"/>
  <c r="E30" i="10"/>
  <c r="AE29" i="10"/>
  <c r="Z29" i="10"/>
  <c r="Y29" i="10"/>
  <c r="S29" i="10"/>
  <c r="F29" i="10"/>
  <c r="E29" i="10"/>
  <c r="G29" i="10" s="1"/>
  <c r="AE28" i="10"/>
  <c r="Z28" i="10"/>
  <c r="Y28" i="10"/>
  <c r="S28" i="10"/>
  <c r="F28" i="10"/>
  <c r="E28" i="10"/>
  <c r="G28" i="10" s="1"/>
  <c r="Z27" i="10"/>
  <c r="AE27" i="10" s="1"/>
  <c r="Y27" i="10"/>
  <c r="S27" i="10"/>
  <c r="F27" i="10"/>
  <c r="E27" i="10"/>
  <c r="G27" i="10" s="1"/>
  <c r="Z26" i="10"/>
  <c r="AE26" i="10" s="1"/>
  <c r="Y26" i="10"/>
  <c r="S26" i="10"/>
  <c r="F26" i="10"/>
  <c r="E26" i="10"/>
  <c r="G26" i="10" s="1"/>
  <c r="Z25" i="10"/>
  <c r="AE25" i="10" s="1"/>
  <c r="Y25" i="10"/>
  <c r="S25" i="10"/>
  <c r="F25" i="10"/>
  <c r="E25" i="10"/>
  <c r="G25" i="10" s="1"/>
  <c r="Z24" i="10"/>
  <c r="AE24" i="10" s="1"/>
  <c r="Y24" i="10"/>
  <c r="S24" i="10"/>
  <c r="G24" i="10"/>
  <c r="F24" i="10"/>
  <c r="E24" i="10"/>
  <c r="AE23" i="10"/>
  <c r="Z23" i="10"/>
  <c r="Y23" i="10"/>
  <c r="S23" i="10"/>
  <c r="G23" i="10"/>
  <c r="F23" i="10"/>
  <c r="E23" i="10"/>
  <c r="AE22" i="10"/>
  <c r="Z22" i="10"/>
  <c r="Y22" i="10"/>
  <c r="S22" i="10"/>
  <c r="G22" i="10"/>
  <c r="F22" i="10"/>
  <c r="E22" i="10"/>
  <c r="AE21" i="10"/>
  <c r="Z21" i="10"/>
  <c r="Y21" i="10"/>
  <c r="S21" i="10"/>
  <c r="F21" i="10"/>
  <c r="E21" i="10"/>
  <c r="G21" i="10" s="1"/>
  <c r="AE20" i="10"/>
  <c r="Z20" i="10"/>
  <c r="Y20" i="10"/>
  <c r="S20" i="10"/>
  <c r="G20" i="10"/>
  <c r="F20" i="10"/>
  <c r="E20" i="10"/>
  <c r="Z19" i="10"/>
  <c r="AE19" i="10" s="1"/>
  <c r="Y19" i="10"/>
  <c r="S19" i="10"/>
  <c r="F19" i="10"/>
  <c r="E19" i="10"/>
  <c r="G19" i="10" s="1"/>
  <c r="Z18" i="10"/>
  <c r="AE18" i="10" s="1"/>
  <c r="Y18" i="10"/>
  <c r="S18" i="10"/>
  <c r="G18" i="10"/>
  <c r="F18" i="10"/>
  <c r="E18" i="10"/>
  <c r="AE17" i="10"/>
  <c r="Z17" i="10"/>
  <c r="Y17" i="10"/>
  <c r="S17" i="10"/>
  <c r="G17" i="10"/>
  <c r="F17" i="10"/>
  <c r="E17" i="10"/>
  <c r="AE16" i="10"/>
  <c r="Z16" i="10"/>
  <c r="Y16" i="10"/>
  <c r="S16" i="10"/>
  <c r="F16" i="10"/>
  <c r="E16" i="10"/>
  <c r="G16" i="10" s="1"/>
  <c r="Z15" i="10"/>
  <c r="AE15" i="10" s="1"/>
  <c r="Y15" i="10"/>
  <c r="S15" i="10"/>
  <c r="F15" i="10"/>
  <c r="E15" i="10"/>
  <c r="G15" i="10" s="1"/>
  <c r="AE14" i="10"/>
  <c r="Z14" i="10"/>
  <c r="Y14" i="10"/>
  <c r="S14" i="10"/>
  <c r="G14" i="10"/>
  <c r="F14" i="10"/>
  <c r="E14" i="10"/>
  <c r="Z13" i="10"/>
  <c r="AE13" i="10" s="1"/>
  <c r="Y13" i="10"/>
  <c r="S13" i="10"/>
  <c r="G13" i="10"/>
  <c r="F13" i="10"/>
  <c r="E13" i="10"/>
  <c r="AE12" i="10"/>
  <c r="Z12" i="10"/>
  <c r="Y12" i="10"/>
  <c r="S12" i="10"/>
  <c r="G12" i="10"/>
  <c r="F12" i="10"/>
  <c r="E12" i="10"/>
  <c r="AE11" i="10"/>
  <c r="Z11" i="10"/>
  <c r="Y11" i="10"/>
  <c r="S11" i="10"/>
  <c r="G11" i="10"/>
  <c r="F11" i="10"/>
  <c r="E11" i="10"/>
  <c r="Z10" i="10"/>
  <c r="AE10" i="10" s="1"/>
  <c r="Y10" i="10"/>
  <c r="S10" i="10"/>
  <c r="F10" i="10"/>
  <c r="E10" i="10"/>
  <c r="G10" i="10" s="1"/>
  <c r="AE9" i="10"/>
  <c r="Z9" i="10"/>
  <c r="Y9" i="10"/>
  <c r="S9" i="10"/>
  <c r="G9" i="10"/>
  <c r="F9" i="10"/>
  <c r="E9" i="10"/>
  <c r="Z8" i="10"/>
  <c r="AE8" i="10" s="1"/>
  <c r="Y8" i="10"/>
  <c r="S8" i="10"/>
  <c r="F8" i="10"/>
  <c r="E8" i="10"/>
  <c r="G8" i="10" s="1"/>
  <c r="AE7" i="10"/>
  <c r="Z7" i="10"/>
  <c r="Y7" i="10"/>
  <c r="S7" i="10"/>
  <c r="G7" i="10"/>
  <c r="F7" i="10"/>
  <c r="E7" i="10"/>
  <c r="Z6" i="10"/>
  <c r="AE6" i="10" s="1"/>
  <c r="Y6" i="10"/>
  <c r="S6" i="10"/>
  <c r="O6" i="10"/>
  <c r="F6" i="10"/>
  <c r="E6" i="10"/>
  <c r="G6" i="10" s="1"/>
  <c r="Z5" i="10"/>
  <c r="AE5" i="10" s="1"/>
  <c r="Y5" i="10"/>
  <c r="S5" i="10"/>
  <c r="O5" i="10"/>
  <c r="F5" i="10"/>
  <c r="E5" i="10"/>
  <c r="G5" i="10" s="1"/>
  <c r="AI4" i="10"/>
  <c r="AH4" i="10"/>
  <c r="Z4" i="10"/>
  <c r="AE4" i="10" s="1"/>
  <c r="Y4" i="10"/>
  <c r="S4" i="10"/>
  <c r="O4" i="10"/>
  <c r="F4" i="10"/>
  <c r="E4" i="10"/>
  <c r="G4" i="10" s="1"/>
  <c r="Z3" i="10"/>
  <c r="AE3" i="10" s="1"/>
  <c r="Y3" i="10"/>
  <c r="S3" i="10"/>
  <c r="O3" i="10"/>
  <c r="F3" i="10"/>
  <c r="E3" i="10"/>
  <c r="G3" i="10" s="1"/>
  <c r="S2" i="10"/>
  <c r="F2" i="10"/>
  <c r="E2" i="10"/>
  <c r="H1" i="10"/>
  <c r="A1" i="10"/>
  <c r="AA68" i="10" s="1"/>
  <c r="AM3" i="11"/>
  <c r="AL3" i="11"/>
  <c r="AK3" i="11"/>
  <c r="Q2" i="11"/>
  <c r="M2" i="10"/>
  <c r="Q3" i="10"/>
  <c r="AM3" i="10"/>
  <c r="H3" i="10"/>
  <c r="AK3" i="10"/>
  <c r="M3" i="10"/>
  <c r="AL3" i="10"/>
  <c r="Q4" i="10"/>
  <c r="Q6" i="10"/>
  <c r="M5" i="10"/>
  <c r="H4" i="10"/>
  <c r="Q2" i="10"/>
  <c r="H5" i="10"/>
  <c r="AL4" i="10"/>
  <c r="AK4" i="10"/>
  <c r="M6" i="10"/>
  <c r="M4" i="10"/>
  <c r="H2" i="10"/>
  <c r="AN3" i="11" l="1"/>
  <c r="A1" i="11"/>
  <c r="AI4" i="11"/>
  <c r="O3" i="11"/>
  <c r="I36" i="10"/>
  <c r="I35" i="10"/>
  <c r="AA35" i="10"/>
  <c r="AA73" i="10"/>
  <c r="AC16" i="10"/>
  <c r="AC14" i="10"/>
  <c r="AA5" i="10"/>
  <c r="AA7" i="10"/>
  <c r="AA20" i="10"/>
  <c r="AA28" i="10"/>
  <c r="AA4" i="10"/>
  <c r="AA13" i="10"/>
  <c r="AC22" i="10"/>
  <c r="AA15" i="10"/>
  <c r="AA26" i="10"/>
  <c r="AA19" i="10"/>
  <c r="AA11" i="10"/>
  <c r="AA32" i="10"/>
  <c r="AA21" i="10"/>
  <c r="AA6" i="10"/>
  <c r="AA10" i="10"/>
  <c r="AA8" i="10"/>
  <c r="AA12" i="10"/>
  <c r="AA31" i="10"/>
  <c r="AA16" i="10"/>
  <c r="AA3" i="10"/>
  <c r="I2" i="10"/>
  <c r="I5" i="10"/>
  <c r="J5" i="10" s="1"/>
  <c r="I4" i="10"/>
  <c r="J4" i="10" s="1"/>
  <c r="AN3" i="10"/>
  <c r="I3" i="10"/>
  <c r="J3" i="10" s="1"/>
  <c r="AC12" i="10"/>
  <c r="AC15" i="10"/>
  <c r="AC19" i="10"/>
  <c r="AA29" i="10"/>
  <c r="AC41" i="10"/>
  <c r="AA43" i="10"/>
  <c r="AC53" i="10"/>
  <c r="AC57" i="10"/>
  <c r="AC61" i="10"/>
  <c r="AA92" i="10"/>
  <c r="AA33" i="10"/>
  <c r="AA36" i="10"/>
  <c r="AC43" i="10"/>
  <c r="AA48" i="10"/>
  <c r="AA97" i="10"/>
  <c r="AA111" i="10"/>
  <c r="AC614" i="10"/>
  <c r="AC602" i="10"/>
  <c r="AC590" i="10"/>
  <c r="AC578" i="10"/>
  <c r="AC566" i="10"/>
  <c r="AC554" i="10"/>
  <c r="AC542" i="10"/>
  <c r="AC530" i="10"/>
  <c r="AC518" i="10"/>
  <c r="AC506" i="10"/>
  <c r="AC494" i="10"/>
  <c r="AC621" i="10"/>
  <c r="AC609" i="10"/>
  <c r="AC597" i="10"/>
  <c r="AC585" i="10"/>
  <c r="AC573" i="10"/>
  <c r="AC561" i="10"/>
  <c r="AC549" i="10"/>
  <c r="AC537" i="10"/>
  <c r="AC525" i="10"/>
  <c r="AC513" i="10"/>
  <c r="AC501" i="10"/>
  <c r="AC489" i="10"/>
  <c r="AC477" i="10"/>
  <c r="AC465" i="10"/>
  <c r="AC453" i="10"/>
  <c r="AC441" i="10"/>
  <c r="AC429" i="10"/>
  <c r="AC417" i="10"/>
  <c r="AC405" i="10"/>
  <c r="AC393" i="10"/>
  <c r="AC381" i="10"/>
  <c r="AC369" i="10"/>
  <c r="AC357" i="10"/>
  <c r="AC345" i="10"/>
  <c r="AC333" i="10"/>
  <c r="AC321" i="10"/>
  <c r="AC309" i="10"/>
  <c r="AC616" i="10"/>
  <c r="AC611" i="10"/>
  <c r="AC599" i="10"/>
  <c r="AC587" i="10"/>
  <c r="AC575" i="10"/>
  <c r="AC563" i="10"/>
  <c r="AC551" i="10"/>
  <c r="AC539" i="10"/>
  <c r="AC527" i="10"/>
  <c r="AC515" i="10"/>
  <c r="AC503" i="10"/>
  <c r="AC491" i="10"/>
  <c r="AC479" i="10"/>
  <c r="AC467" i="10"/>
  <c r="AC455" i="10"/>
  <c r="AC443" i="10"/>
  <c r="AC431" i="10"/>
  <c r="AC419" i="10"/>
  <c r="AC407" i="10"/>
  <c r="AC395" i="10"/>
  <c r="AC383" i="10"/>
  <c r="AC371" i="10"/>
  <c r="AC359" i="10"/>
  <c r="AC347" i="10"/>
  <c r="AC335" i="10"/>
  <c r="AC323" i="10"/>
  <c r="AC311" i="10"/>
  <c r="AC299" i="10"/>
  <c r="AC287" i="10"/>
  <c r="AC618" i="10"/>
  <c r="AC606" i="10"/>
  <c r="AC594" i="10"/>
  <c r="AC582" i="10"/>
  <c r="AC570" i="10"/>
  <c r="AC558" i="10"/>
  <c r="AC546" i="10"/>
  <c r="AC534" i="10"/>
  <c r="AC522" i="10"/>
  <c r="AC510" i="10"/>
  <c r="AC498" i="10"/>
  <c r="AC486" i="10"/>
  <c r="AC474" i="10"/>
  <c r="AC462" i="10"/>
  <c r="AC450" i="10"/>
  <c r="AC438" i="10"/>
  <c r="AC426" i="10"/>
  <c r="AC414" i="10"/>
  <c r="AC402" i="10"/>
  <c r="AC390" i="10"/>
  <c r="AC378" i="10"/>
  <c r="AC366" i="10"/>
  <c r="AC354" i="10"/>
  <c r="AC342" i="10"/>
  <c r="AC330" i="10"/>
  <c r="AC318" i="10"/>
  <c r="AC306" i="10"/>
  <c r="AC294" i="10"/>
  <c r="AC282" i="10"/>
  <c r="AC620" i="10"/>
  <c r="AC610" i="10"/>
  <c r="AC598" i="10"/>
  <c r="AC586" i="10"/>
  <c r="AC574" i="10"/>
  <c r="AC562" i="10"/>
  <c r="AC550" i="10"/>
  <c r="AC538" i="10"/>
  <c r="AC526" i="10"/>
  <c r="AC514" i="10"/>
  <c r="AC502" i="10"/>
  <c r="AC490" i="10"/>
  <c r="AC478" i="10"/>
  <c r="AC617" i="10"/>
  <c r="AC619" i="10"/>
  <c r="AC600" i="10"/>
  <c r="AC584" i="10"/>
  <c r="AA581" i="10"/>
  <c r="AC568" i="10"/>
  <c r="AC552" i="10"/>
  <c r="AC536" i="10"/>
  <c r="AA533" i="10"/>
  <c r="AC520" i="10"/>
  <c r="AC603" i="10"/>
  <c r="AA600" i="10"/>
  <c r="AC577" i="10"/>
  <c r="AC555" i="10"/>
  <c r="AA552" i="10"/>
  <c r="AC529" i="10"/>
  <c r="AC507" i="10"/>
  <c r="AA504" i="10"/>
  <c r="AC488" i="10"/>
  <c r="AC485" i="10"/>
  <c r="AC482" i="10"/>
  <c r="AC476" i="10"/>
  <c r="AC473" i="10"/>
  <c r="AC470" i="10"/>
  <c r="AA456" i="10"/>
  <c r="AA453" i="10"/>
  <c r="AC439" i="10"/>
  <c r="AC436" i="10"/>
  <c r="AC433" i="10"/>
  <c r="AC422" i="10"/>
  <c r="AA408" i="10"/>
  <c r="AA405" i="10"/>
  <c r="AA609" i="10"/>
  <c r="AA606" i="10"/>
  <c r="AC593" i="10"/>
  <c r="AA577" i="10"/>
  <c r="AA574" i="10"/>
  <c r="AC571" i="10"/>
  <c r="AA561" i="10"/>
  <c r="AA558" i="10"/>
  <c r="AC545" i="10"/>
  <c r="AA529" i="10"/>
  <c r="AC523" i="10"/>
  <c r="AA513" i="10"/>
  <c r="AA510" i="10"/>
  <c r="AC497" i="10"/>
  <c r="AA488" i="10"/>
  <c r="AA485" i="10"/>
  <c r="AA476" i="10"/>
  <c r="AA473" i="10"/>
  <c r="AC464" i="10"/>
  <c r="AA450" i="10"/>
  <c r="AC447" i="10"/>
  <c r="AA439" i="10"/>
  <c r="AA433" i="10"/>
  <c r="AC430" i="10"/>
  <c r="AC416" i="10"/>
  <c r="AA402" i="10"/>
  <c r="AC399" i="10"/>
  <c r="AA391" i="10"/>
  <c r="AA385" i="10"/>
  <c r="AC382" i="10"/>
  <c r="AC368" i="10"/>
  <c r="AA354" i="10"/>
  <c r="AC351" i="10"/>
  <c r="AA343" i="10"/>
  <c r="AA337" i="10"/>
  <c r="AC334" i="10"/>
  <c r="AC320" i="10"/>
  <c r="AA306" i="10"/>
  <c r="AA298" i="10"/>
  <c r="AC290" i="10"/>
  <c r="AA282" i="10"/>
  <c r="AC277" i="10"/>
  <c r="AA270" i="10"/>
  <c r="AC612" i="10"/>
  <c r="AC596" i="10"/>
  <c r="AA593" i="10"/>
  <c r="AC580" i="10"/>
  <c r="AC564" i="10"/>
  <c r="AC548" i="10"/>
  <c r="AA545" i="10"/>
  <c r="AC532" i="10"/>
  <c r="AC516" i="10"/>
  <c r="AC500" i="10"/>
  <c r="AA497" i="10"/>
  <c r="AA464" i="10"/>
  <c r="AC461" i="10"/>
  <c r="AA447" i="10"/>
  <c r="AC444" i="10"/>
  <c r="AC615" i="10"/>
  <c r="AA612" i="10"/>
  <c r="AC589" i="10"/>
  <c r="AC567" i="10"/>
  <c r="AA564" i="10"/>
  <c r="AC541" i="10"/>
  <c r="AC519" i="10"/>
  <c r="AA516" i="10"/>
  <c r="AC493" i="10"/>
  <c r="AC481" i="10"/>
  <c r="AC469" i="10"/>
  <c r="AC458" i="10"/>
  <c r="AA444" i="10"/>
  <c r="AA441" i="10"/>
  <c r="AC427" i="10"/>
  <c r="AC424" i="10"/>
  <c r="AC421" i="10"/>
  <c r="AC410" i="10"/>
  <c r="AA396" i="10"/>
  <c r="AA393" i="10"/>
  <c r="AC379" i="10"/>
  <c r="AC376" i="10"/>
  <c r="AC373" i="10"/>
  <c r="AC362" i="10"/>
  <c r="AA348" i="10"/>
  <c r="AA345" i="10"/>
  <c r="AC331" i="10"/>
  <c r="AC328" i="10"/>
  <c r="AC325" i="10"/>
  <c r="AC314" i="10"/>
  <c r="AC295" i="10"/>
  <c r="AC279" i="10"/>
  <c r="AC267" i="10"/>
  <c r="AC255" i="10"/>
  <c r="AC243" i="10"/>
  <c r="AC231" i="10"/>
  <c r="AC219" i="10"/>
  <c r="AC605" i="10"/>
  <c r="AA589" i="10"/>
  <c r="AC583" i="10"/>
  <c r="AA573" i="10"/>
  <c r="AC557" i="10"/>
  <c r="AA541" i="10"/>
  <c r="AC535" i="10"/>
  <c r="AA525" i="10"/>
  <c r="AC509" i="10"/>
  <c r="AA493" i="10"/>
  <c r="AC484" i="10"/>
  <c r="AA481" i="10"/>
  <c r="AC472" i="10"/>
  <c r="AA469" i="10"/>
  <c r="AC466" i="10"/>
  <c r="AC452" i="10"/>
  <c r="AC435" i="10"/>
  <c r="AC418" i="10"/>
  <c r="AC404" i="10"/>
  <c r="AC387" i="10"/>
  <c r="AC370" i="10"/>
  <c r="AC608" i="10"/>
  <c r="AA605" i="10"/>
  <c r="AC592" i="10"/>
  <c r="AC576" i="10"/>
  <c r="AC560" i="10"/>
  <c r="AA557" i="10"/>
  <c r="AC544" i="10"/>
  <c r="AC528" i="10"/>
  <c r="AC512" i="10"/>
  <c r="AA509" i="10"/>
  <c r="AC496" i="10"/>
  <c r="AC487" i="10"/>
  <c r="AC475" i="10"/>
  <c r="AC601" i="10"/>
  <c r="AC579" i="10"/>
  <c r="AA576" i="10"/>
  <c r="AA560" i="10"/>
  <c r="AC553" i="10"/>
  <c r="AC531" i="10"/>
  <c r="AA528" i="10"/>
  <c r="AA601" i="10"/>
  <c r="AC595" i="10"/>
  <c r="AA585" i="10"/>
  <c r="AC569" i="10"/>
  <c r="AA553" i="10"/>
  <c r="AC547" i="10"/>
  <c r="AA537" i="10"/>
  <c r="AC521" i="10"/>
  <c r="AA505" i="10"/>
  <c r="AC499" i="10"/>
  <c r="AC454" i="10"/>
  <c r="AC440" i="10"/>
  <c r="AC423" i="10"/>
  <c r="AC604" i="10"/>
  <c r="AC588" i="10"/>
  <c r="AC572" i="10"/>
  <c r="AA569" i="10"/>
  <c r="AC556" i="10"/>
  <c r="AC540" i="10"/>
  <c r="AC524" i="10"/>
  <c r="AA521" i="10"/>
  <c r="AC508" i="10"/>
  <c r="AC492" i="10"/>
  <c r="AA489" i="10"/>
  <c r="AC483" i="10"/>
  <c r="AC480" i="10"/>
  <c r="AA477" i="10"/>
  <c r="AC471" i="10"/>
  <c r="AC468" i="10"/>
  <c r="AA617" i="10"/>
  <c r="AC613" i="10"/>
  <c r="AC591" i="10"/>
  <c r="AA588" i="10"/>
  <c r="AC565" i="10"/>
  <c r="AC543" i="10"/>
  <c r="AA540" i="10"/>
  <c r="AC517" i="10"/>
  <c r="AC495" i="10"/>
  <c r="AA492" i="10"/>
  <c r="AA480" i="10"/>
  <c r="AA468" i="10"/>
  <c r="AA465" i="10"/>
  <c r="AA613" i="10"/>
  <c r="AA610" i="10"/>
  <c r="AC607" i="10"/>
  <c r="AA597" i="10"/>
  <c r="AA594" i="10"/>
  <c r="AC581" i="10"/>
  <c r="AA565" i="10"/>
  <c r="AA562" i="10"/>
  <c r="AC559" i="10"/>
  <c r="AA549" i="10"/>
  <c r="AA546" i="10"/>
  <c r="AC533" i="10"/>
  <c r="AA517" i="10"/>
  <c r="AA514" i="10"/>
  <c r="AC511" i="10"/>
  <c r="AA501" i="10"/>
  <c r="AA498" i="10"/>
  <c r="AA462" i="10"/>
  <c r="AC449" i="10"/>
  <c r="AC442" i="10"/>
  <c r="AA428" i="10"/>
  <c r="AA420" i="10"/>
  <c r="AC413" i="10"/>
  <c r="AC403" i="10"/>
  <c r="AC380" i="10"/>
  <c r="AC367" i="10"/>
  <c r="AC348" i="10"/>
  <c r="AC317" i="10"/>
  <c r="AA296" i="10"/>
  <c r="AA279" i="10"/>
  <c r="AA449" i="10"/>
  <c r="AA442" i="10"/>
  <c r="AC406" i="10"/>
  <c r="AA403" i="10"/>
  <c r="AC396" i="10"/>
  <c r="AA380" i="10"/>
  <c r="AA367" i="10"/>
  <c r="AA351" i="10"/>
  <c r="AA512" i="10"/>
  <c r="AC456" i="10"/>
  <c r="AA452" i="10"/>
  <c r="AC445" i="10"/>
  <c r="AC434" i="10"/>
  <c r="AA416" i="10"/>
  <c r="AC409" i="10"/>
  <c r="AA399" i="10"/>
  <c r="AC386" i="10"/>
  <c r="AC363" i="10"/>
  <c r="AC360" i="10"/>
  <c r="AA357" i="10"/>
  <c r="AC332" i="10"/>
  <c r="AC329" i="10"/>
  <c r="AC326" i="10"/>
  <c r="AC313" i="10"/>
  <c r="AC310" i="10"/>
  <c r="AC301" i="10"/>
  <c r="AC298" i="10"/>
  <c r="AC284" i="10"/>
  <c r="AC281" i="10"/>
  <c r="AC250" i="10"/>
  <c r="AC245" i="10"/>
  <c r="AC240" i="10"/>
  <c r="AC459" i="10"/>
  <c r="AA445" i="10"/>
  <c r="AA430" i="10"/>
  <c r="AC412" i="10"/>
  <c r="AC389" i="10"/>
  <c r="AA363" i="10"/>
  <c r="AA360" i="10"/>
  <c r="AC344" i="10"/>
  <c r="AC341" i="10"/>
  <c r="AC338" i="10"/>
  <c r="AA332" i="10"/>
  <c r="AC316" i="10"/>
  <c r="AC307" i="10"/>
  <c r="AC304" i="10"/>
  <c r="AC273" i="10"/>
  <c r="AC265" i="10"/>
  <c r="AC260" i="10"/>
  <c r="AC222" i="10"/>
  <c r="AC217" i="10"/>
  <c r="AC212" i="10"/>
  <c r="AC202" i="10"/>
  <c r="AC190" i="10"/>
  <c r="AC178" i="10"/>
  <c r="AC165" i="10"/>
  <c r="AC153" i="10"/>
  <c r="AC141" i="10"/>
  <c r="AC129" i="10"/>
  <c r="AC463" i="10"/>
  <c r="AA459" i="10"/>
  <c r="AC448" i="10"/>
  <c r="AC437" i="10"/>
  <c r="AC392" i="10"/>
  <c r="AA389" i="10"/>
  <c r="AA382" i="10"/>
  <c r="AA369" i="10"/>
  <c r="AA366" i="10"/>
  <c r="AA487" i="10"/>
  <c r="AC385" i="10"/>
  <c r="AC372" i="10"/>
  <c r="AC356" i="10"/>
  <c r="AC353" i="10"/>
  <c r="AC350" i="10"/>
  <c r="AC319" i="10"/>
  <c r="AC286" i="10"/>
  <c r="AA466" i="10"/>
  <c r="AC451" i="10"/>
  <c r="AA418" i="10"/>
  <c r="AC415" i="10"/>
  <c r="AC401" i="10"/>
  <c r="AC398" i="10"/>
  <c r="AC375" i="10"/>
  <c r="AA372" i="10"/>
  <c r="AC505" i="10"/>
  <c r="AA451" i="10"/>
  <c r="AC432" i="10"/>
  <c r="AA429" i="10"/>
  <c r="AC411" i="10"/>
  <c r="AC408" i="10"/>
  <c r="AC388" i="10"/>
  <c r="AA432" i="10"/>
  <c r="AA411" i="10"/>
  <c r="AC394" i="10"/>
  <c r="AC384" i="10"/>
  <c r="AA381" i="10"/>
  <c r="AA368" i="10"/>
  <c r="AC349" i="10"/>
  <c r="AA346" i="10"/>
  <c r="AC343" i="10"/>
  <c r="AA315" i="10"/>
  <c r="AA312" i="10"/>
  <c r="AC425" i="10"/>
  <c r="AA414" i="10"/>
  <c r="AC397" i="10"/>
  <c r="AA394" i="10"/>
  <c r="AC391" i="10"/>
  <c r="AA384" i="10"/>
  <c r="AA475" i="10"/>
  <c r="AC457" i="10"/>
  <c r="AA435" i="10"/>
  <c r="AA417" i="10"/>
  <c r="AC400" i="10"/>
  <c r="AA397" i="10"/>
  <c r="AA387" i="10"/>
  <c r="AC364" i="10"/>
  <c r="AA361" i="10"/>
  <c r="AA358" i="10"/>
  <c r="AC355" i="10"/>
  <c r="AC504" i="10"/>
  <c r="AC460" i="10"/>
  <c r="AC446" i="10"/>
  <c r="AC428" i="10"/>
  <c r="AC420" i="10"/>
  <c r="AC340" i="10"/>
  <c r="AC303" i="10"/>
  <c r="AC293" i="10"/>
  <c r="AC274" i="10"/>
  <c r="AA271" i="10"/>
  <c r="AC268" i="10"/>
  <c r="AC234" i="10"/>
  <c r="AC223" i="10"/>
  <c r="AC198" i="10"/>
  <c r="AC192" i="10"/>
  <c r="AC170" i="10"/>
  <c r="AC149" i="10"/>
  <c r="AC143" i="10"/>
  <c r="AA375" i="10"/>
  <c r="AA353" i="10"/>
  <c r="AC336" i="10"/>
  <c r="AA333" i="10"/>
  <c r="AA290" i="10"/>
  <c r="AC280" i="10"/>
  <c r="AC262" i="10"/>
  <c r="AC259" i="10"/>
  <c r="AA234" i="10"/>
  <c r="AC220" i="10"/>
  <c r="AC206" i="10"/>
  <c r="AC199" i="10"/>
  <c r="AC185" i="10"/>
  <c r="AC179" i="10"/>
  <c r="AC164" i="10"/>
  <c r="AC157" i="10"/>
  <c r="AC150" i="10"/>
  <c r="AC136" i="10"/>
  <c r="AC130" i="10"/>
  <c r="AC361" i="10"/>
  <c r="AA336" i="10"/>
  <c r="AA321" i="10"/>
  <c r="AC339" i="10"/>
  <c r="AC324" i="10"/>
  <c r="AA309" i="10"/>
  <c r="AC283" i="10"/>
  <c r="AC270" i="10"/>
  <c r="AC239" i="10"/>
  <c r="AC228" i="10"/>
  <c r="AA378" i="10"/>
  <c r="AC365" i="10"/>
  <c r="AA356" i="10"/>
  <c r="AC352" i="10"/>
  <c r="AA339" i="10"/>
  <c r="AA324" i="10"/>
  <c r="AC302" i="10"/>
  <c r="AC292" i="10"/>
  <c r="AC289" i="10"/>
  <c r="AA286" i="10"/>
  <c r="AA283" i="10"/>
  <c r="AC276" i="10"/>
  <c r="AA273" i="10"/>
  <c r="AA267" i="10"/>
  <c r="AC256" i="10"/>
  <c r="AC253" i="10"/>
  <c r="AA239" i="10"/>
  <c r="AC236" i="10"/>
  <c r="AA228" i="10"/>
  <c r="AC225" i="10"/>
  <c r="AA222" i="10"/>
  <c r="AC374" i="10"/>
  <c r="AC305" i="10"/>
  <c r="AA302" i="10"/>
  <c r="AA295" i="10"/>
  <c r="AC327" i="10"/>
  <c r="AA320" i="10"/>
  <c r="AC312" i="10"/>
  <c r="AC308" i="10"/>
  <c r="AC261" i="10"/>
  <c r="AC258" i="10"/>
  <c r="AC244" i="10"/>
  <c r="AA233" i="10"/>
  <c r="AC230" i="10"/>
  <c r="AC216" i="10"/>
  <c r="AC195" i="10"/>
  <c r="AA342" i="10"/>
  <c r="AA331" i="10"/>
  <c r="AA327" i="10"/>
  <c r="AC272" i="10"/>
  <c r="AC269" i="10"/>
  <c r="AA258" i="10"/>
  <c r="AC241" i="10"/>
  <c r="AC238" i="10"/>
  <c r="AC377" i="10"/>
  <c r="AA355" i="10"/>
  <c r="AC346" i="10"/>
  <c r="AC291" i="10"/>
  <c r="AC288" i="10"/>
  <c r="AC285" i="10"/>
  <c r="AC278" i="10"/>
  <c r="AC275" i="10"/>
  <c r="AC266" i="10"/>
  <c r="AA238" i="10"/>
  <c r="AC235" i="10"/>
  <c r="AC224" i="10"/>
  <c r="AC221" i="10"/>
  <c r="AC213" i="10"/>
  <c r="AC196" i="10"/>
  <c r="AC337" i="10"/>
  <c r="AA334" i="10"/>
  <c r="AC315" i="10"/>
  <c r="AC297" i="10"/>
  <c r="AA288" i="10"/>
  <c r="AA285" i="10"/>
  <c r="AC358" i="10"/>
  <c r="AA330" i="10"/>
  <c r="AC322" i="10"/>
  <c r="AA319" i="10"/>
  <c r="AC300" i="10"/>
  <c r="AA297" i="10"/>
  <c r="AA307" i="10"/>
  <c r="AA300" i="10"/>
  <c r="AC232" i="10"/>
  <c r="AA229" i="10"/>
  <c r="AA221" i="10"/>
  <c r="AC201" i="10"/>
  <c r="AC193" i="10"/>
  <c r="AA232" i="10"/>
  <c r="AC211" i="10"/>
  <c r="AC209" i="10"/>
  <c r="AC204" i="10"/>
  <c r="AA193" i="10"/>
  <c r="AA173" i="10"/>
  <c r="AA166" i="10"/>
  <c r="AC162" i="10"/>
  <c r="AA161" i="10"/>
  <c r="AC158" i="10"/>
  <c r="AC154" i="10"/>
  <c r="AA150" i="10"/>
  <c r="AC146" i="10"/>
  <c r="AA131" i="10"/>
  <c r="AC127" i="10"/>
  <c r="AC123" i="10"/>
  <c r="AA280" i="10"/>
  <c r="AC271" i="10"/>
  <c r="AA262" i="10"/>
  <c r="AC251" i="10"/>
  <c r="AC247" i="10"/>
  <c r="AC214" i="10"/>
  <c r="AA211" i="10"/>
  <c r="AA204" i="10"/>
  <c r="AC191" i="10"/>
  <c r="AC188" i="10"/>
  <c r="AC254" i="10"/>
  <c r="AA214" i="10"/>
  <c r="AC207" i="10"/>
  <c r="AA191" i="10"/>
  <c r="AC163" i="10"/>
  <c r="AC151" i="10"/>
  <c r="AC115" i="10"/>
  <c r="AC103" i="10"/>
  <c r="AC91" i="10"/>
  <c r="AC79" i="10"/>
  <c r="AC67" i="10"/>
  <c r="AC30" i="10"/>
  <c r="AC24" i="10"/>
  <c r="AC18" i="10"/>
  <c r="AA231" i="10"/>
  <c r="AA207" i="10"/>
  <c r="AA199" i="10"/>
  <c r="AA185" i="10"/>
  <c r="AC182" i="10"/>
  <c r="AA179" i="10"/>
  <c r="AC171" i="10"/>
  <c r="AC167" i="10"/>
  <c r="AC155" i="10"/>
  <c r="AC132" i="10"/>
  <c r="AC128" i="10"/>
  <c r="AC124" i="10"/>
  <c r="AC116" i="10"/>
  <c r="AC104" i="10"/>
  <c r="AC92" i="10"/>
  <c r="AC80" i="10"/>
  <c r="AC68" i="10"/>
  <c r="AC257" i="10"/>
  <c r="AA243" i="10"/>
  <c r="AC210" i="10"/>
  <c r="AC194" i="10"/>
  <c r="AC246" i="10"/>
  <c r="AC227" i="10"/>
  <c r="AA210" i="10"/>
  <c r="AC205" i="10"/>
  <c r="AC197" i="10"/>
  <c r="AC189" i="10"/>
  <c r="AA175" i="10"/>
  <c r="AC152" i="10"/>
  <c r="AA147" i="10"/>
  <c r="AA144" i="10"/>
  <c r="AC264" i="10"/>
  <c r="AA253" i="10"/>
  <c r="AC249" i="10"/>
  <c r="AA246" i="10"/>
  <c r="AA219" i="10"/>
  <c r="AA216" i="10"/>
  <c r="AA213" i="10"/>
  <c r="AA249" i="10"/>
  <c r="AC242" i="10"/>
  <c r="AC208" i="10"/>
  <c r="AC200" i="10"/>
  <c r="AA186" i="10"/>
  <c r="AC183" i="10"/>
  <c r="AC176" i="10"/>
  <c r="AC172" i="10"/>
  <c r="AC168" i="10"/>
  <c r="AA148" i="10"/>
  <c r="AC137" i="10"/>
  <c r="AC133" i="10"/>
  <c r="AC120" i="10"/>
  <c r="AC108" i="10"/>
  <c r="AC96" i="10"/>
  <c r="AA256" i="10"/>
  <c r="AC233" i="10"/>
  <c r="AC226" i="10"/>
  <c r="AC203" i="10"/>
  <c r="AA200" i="10"/>
  <c r="AA259" i="10"/>
  <c r="AC252" i="10"/>
  <c r="AC237" i="10"/>
  <c r="AC218" i="10"/>
  <c r="AC296" i="10"/>
  <c r="AC263" i="10"/>
  <c r="AA252" i="10"/>
  <c r="AC248" i="10"/>
  <c r="AC229" i="10"/>
  <c r="AA218" i="10"/>
  <c r="AC215" i="10"/>
  <c r="AA206" i="10"/>
  <c r="AA190" i="10"/>
  <c r="AA187" i="10"/>
  <c r="AC177" i="10"/>
  <c r="AA169" i="10"/>
  <c r="AC184" i="10"/>
  <c r="AC131" i="10"/>
  <c r="AC119" i="10"/>
  <c r="AA116" i="10"/>
  <c r="AC181" i="10"/>
  <c r="AA176" i="10"/>
  <c r="AC174" i="10"/>
  <c r="AA172" i="10"/>
  <c r="AC159" i="10"/>
  <c r="AC122" i="10"/>
  <c r="AC113" i="10"/>
  <c r="AC106" i="10"/>
  <c r="AC102" i="10"/>
  <c r="AC98" i="10"/>
  <c r="AC86" i="10"/>
  <c r="AC82" i="10"/>
  <c r="AC77" i="10"/>
  <c r="AA76" i="10"/>
  <c r="AC72" i="10"/>
  <c r="AC186" i="10"/>
  <c r="AA165" i="10"/>
  <c r="AA155" i="10"/>
  <c r="AC138" i="10"/>
  <c r="AA122" i="10"/>
  <c r="AA113" i="10"/>
  <c r="AC95" i="10"/>
  <c r="AC161" i="10"/>
  <c r="AC147" i="10"/>
  <c r="AC145" i="10"/>
  <c r="AA138" i="10"/>
  <c r="AA183" i="10"/>
  <c r="AC180" i="10"/>
  <c r="AA167" i="10"/>
  <c r="AC175" i="10"/>
  <c r="AA171" i="10"/>
  <c r="AC173" i="10"/>
  <c r="AA162" i="10"/>
  <c r="AC160" i="10"/>
  <c r="AC144" i="10"/>
  <c r="AC187" i="10"/>
  <c r="AA168" i="10"/>
  <c r="AA142" i="10"/>
  <c r="AC140" i="10"/>
  <c r="AA126" i="10"/>
  <c r="AA124" i="10"/>
  <c r="AA154" i="10"/>
  <c r="AC148" i="10"/>
  <c r="AC111" i="10"/>
  <c r="AC100" i="10"/>
  <c r="AA75" i="10"/>
  <c r="AC62" i="10"/>
  <c r="AA61" i="10"/>
  <c r="AC50" i="10"/>
  <c r="AA49" i="10"/>
  <c r="AC38" i="10"/>
  <c r="AA37" i="10"/>
  <c r="AC31" i="10"/>
  <c r="AC28" i="10"/>
  <c r="AA23" i="10"/>
  <c r="AA197" i="10"/>
  <c r="AC121" i="10"/>
  <c r="AC117" i="10"/>
  <c r="AA100" i="10"/>
  <c r="AC63" i="10"/>
  <c r="AA62" i="10"/>
  <c r="AC166" i="10"/>
  <c r="AC139" i="10"/>
  <c r="AC134" i="10"/>
  <c r="AA123" i="10"/>
  <c r="AA121" i="10"/>
  <c r="AA117" i="10"/>
  <c r="AC109" i="10"/>
  <c r="AC93" i="10"/>
  <c r="AC90" i="10"/>
  <c r="AC87" i="10"/>
  <c r="AC84" i="10"/>
  <c r="AC76" i="10"/>
  <c r="AC69" i="10"/>
  <c r="AC64" i="10"/>
  <c r="AA63" i="10"/>
  <c r="AC52" i="10"/>
  <c r="AA51" i="10"/>
  <c r="AC40" i="10"/>
  <c r="AA39" i="10"/>
  <c r="AC156" i="10"/>
  <c r="AA134" i="10"/>
  <c r="AA127" i="10"/>
  <c r="AC125" i="10"/>
  <c r="AC112" i="10"/>
  <c r="AC101" i="10"/>
  <c r="AA93" i="10"/>
  <c r="AA87" i="10"/>
  <c r="AA84" i="10"/>
  <c r="AC81" i="10"/>
  <c r="AC169" i="10"/>
  <c r="AA141" i="10"/>
  <c r="AA112" i="10"/>
  <c r="AC107" i="10"/>
  <c r="AA101" i="10"/>
  <c r="AA81" i="10"/>
  <c r="AA77" i="10"/>
  <c r="AC73" i="10"/>
  <c r="AA65" i="10"/>
  <c r="AC54" i="10"/>
  <c r="AA53" i="10"/>
  <c r="AC42" i="10"/>
  <c r="AA41" i="10"/>
  <c r="AC29" i="10"/>
  <c r="AA158" i="10"/>
  <c r="AC110" i="10"/>
  <c r="AC94" i="10"/>
  <c r="AC88" i="10"/>
  <c r="AC85" i="10"/>
  <c r="AC78" i="10"/>
  <c r="AC70" i="10"/>
  <c r="AC66" i="10"/>
  <c r="AA120" i="10"/>
  <c r="AA110" i="10"/>
  <c r="AC105" i="10"/>
  <c r="AC99" i="10"/>
  <c r="AA94" i="10"/>
  <c r="AA88" i="10"/>
  <c r="AA85" i="10"/>
  <c r="AA82" i="10"/>
  <c r="AA195" i="10"/>
  <c r="AA146" i="10"/>
  <c r="AC135" i="10"/>
  <c r="AC118" i="10"/>
  <c r="AA105" i="10"/>
  <c r="AA99" i="10"/>
  <c r="AC74" i="10"/>
  <c r="AC58" i="10"/>
  <c r="AA57" i="10"/>
  <c r="AC46" i="10"/>
  <c r="AA45" i="10"/>
  <c r="AA27" i="10"/>
  <c r="AA25" i="10"/>
  <c r="AA22" i="10"/>
  <c r="AC20" i="10"/>
  <c r="AC97" i="10"/>
  <c r="AC89" i="10"/>
  <c r="AC71" i="10"/>
  <c r="AC59" i="10"/>
  <c r="AA58" i="10"/>
  <c r="AC47" i="10"/>
  <c r="AA46" i="10"/>
  <c r="AA160" i="10"/>
  <c r="AA130" i="10"/>
  <c r="AC126" i="10"/>
  <c r="AC114" i="10"/>
  <c r="AA89" i="10"/>
  <c r="AC83" i="10"/>
  <c r="AA71" i="10"/>
  <c r="AC60" i="10"/>
  <c r="AA59" i="10"/>
  <c r="AC48" i="10"/>
  <c r="AA47" i="10"/>
  <c r="AC36" i="10"/>
  <c r="AC35" i="10"/>
  <c r="AC34" i="10"/>
  <c r="AC33" i="10"/>
  <c r="AC32" i="10"/>
  <c r="AA18" i="10"/>
  <c r="AA145" i="10"/>
  <c r="AC142" i="10"/>
  <c r="AA137" i="10"/>
  <c r="AA132" i="10"/>
  <c r="AJ4" i="10"/>
  <c r="AA30" i="10"/>
  <c r="AC3" i="10"/>
  <c r="AC25" i="10"/>
  <c r="AC8" i="10"/>
  <c r="AC7" i="10"/>
  <c r="AC11" i="10"/>
  <c r="AA14" i="10"/>
  <c r="AC21" i="10"/>
  <c r="AA38" i="10"/>
  <c r="AC45" i="10"/>
  <c r="AA50" i="10"/>
  <c r="AA64" i="10"/>
  <c r="AA72" i="10"/>
  <c r="AA54" i="10"/>
  <c r="AA56" i="10"/>
  <c r="AA60" i="10"/>
  <c r="AA69" i="10"/>
  <c r="AA40" i="10"/>
  <c r="AA42" i="10"/>
  <c r="AA52" i="10"/>
  <c r="AC56" i="10"/>
  <c r="AC75" i="10"/>
  <c r="AA79" i="10"/>
  <c r="AC6" i="10"/>
  <c r="G2" i="10"/>
  <c r="AA108" i="10"/>
  <c r="AA118" i="10"/>
  <c r="AC5" i="10"/>
  <c r="AC10" i="10"/>
  <c r="AC13" i="10"/>
  <c r="AA44" i="10"/>
  <c r="AA9" i="10"/>
  <c r="AC23" i="10"/>
  <c r="AA34" i="10"/>
  <c r="AC37" i="10"/>
  <c r="AC44" i="10"/>
  <c r="AC49" i="10"/>
  <c r="AA70" i="10"/>
  <c r="AA83" i="10"/>
  <c r="AA104" i="10"/>
  <c r="AC27" i="10"/>
  <c r="AC4" i="10"/>
  <c r="O7" i="10"/>
  <c r="AA55" i="10"/>
  <c r="AC65" i="10"/>
  <c r="AA80" i="10"/>
  <c r="AA96" i="10"/>
  <c r="AC26" i="10"/>
  <c r="AA17" i="10"/>
  <c r="AC9" i="10"/>
  <c r="AC17" i="10"/>
  <c r="AC39" i="10"/>
  <c r="AC51" i="10"/>
  <c r="AC55" i="10"/>
  <c r="AA74" i="10"/>
  <c r="AA157" i="10"/>
  <c r="AA164" i="10"/>
  <c r="AA66" i="10"/>
  <c r="AA78" i="10"/>
  <c r="AA102" i="10"/>
  <c r="AA133" i="10"/>
  <c r="AA149" i="10"/>
  <c r="AA91" i="10"/>
  <c r="AA107" i="10"/>
  <c r="AA115" i="10"/>
  <c r="AA125" i="10"/>
  <c r="AA156" i="10"/>
  <c r="AA24" i="10"/>
  <c r="AA90" i="10"/>
  <c r="AA98" i="10"/>
  <c r="AA109" i="10"/>
  <c r="AA139" i="10"/>
  <c r="AA153" i="10"/>
  <c r="AA136" i="10"/>
  <c r="AA106" i="10"/>
  <c r="AA86" i="10"/>
  <c r="AA95" i="10"/>
  <c r="AA103" i="10"/>
  <c r="AA114" i="10"/>
  <c r="AA151" i="10"/>
  <c r="AA182" i="10"/>
  <c r="AA180" i="10"/>
  <c r="AA196" i="10"/>
  <c r="AA159" i="10"/>
  <c r="AA163" i="10"/>
  <c r="AA174" i="10"/>
  <c r="AA119" i="10"/>
  <c r="AA67" i="10"/>
  <c r="AA217" i="10"/>
  <c r="AA194" i="10"/>
  <c r="AA208" i="10"/>
  <c r="AA203" i="10"/>
  <c r="AA212" i="10"/>
  <c r="AA226" i="10"/>
  <c r="AA268" i="10"/>
  <c r="AA242" i="10"/>
  <c r="AA192" i="10"/>
  <c r="AA260" i="10"/>
  <c r="AA264" i="10"/>
  <c r="AA129" i="10"/>
  <c r="AA140" i="10"/>
  <c r="AA152" i="10"/>
  <c r="AA189" i="10"/>
  <c r="AA205" i="10"/>
  <c r="AA223" i="10"/>
  <c r="AA227" i="10"/>
  <c r="AA269" i="10"/>
  <c r="AA274" i="10"/>
  <c r="AA293" i="10"/>
  <c r="AA257" i="10"/>
  <c r="AA261" i="10"/>
  <c r="AA202" i="10"/>
  <c r="AA265" i="10"/>
  <c r="AA275" i="10"/>
  <c r="AA220" i="10"/>
  <c r="AA224" i="10"/>
  <c r="AA235" i="10"/>
  <c r="AA254" i="10"/>
  <c r="AA294" i="10"/>
  <c r="AA308" i="10"/>
  <c r="AA318" i="10"/>
  <c r="AA135" i="10"/>
  <c r="AA143" i="10"/>
  <c r="AA188" i="10"/>
  <c r="AA247" i="10"/>
  <c r="AA251" i="10"/>
  <c r="AA170" i="10"/>
  <c r="AA178" i="10"/>
  <c r="AA209" i="10"/>
  <c r="AA244" i="10"/>
  <c r="AA266" i="10"/>
  <c r="AA181" i="10"/>
  <c r="AA184" i="10"/>
  <c r="AA349" i="10"/>
  <c r="AA198" i="10"/>
  <c r="AA215" i="10"/>
  <c r="AA241" i="10"/>
  <c r="AA255" i="10"/>
  <c r="AA281" i="10"/>
  <c r="AA291" i="10"/>
  <c r="AA305" i="10"/>
  <c r="AA237" i="10"/>
  <c r="AA277" i="10"/>
  <c r="AA341" i="10"/>
  <c r="AA350" i="10"/>
  <c r="AA278" i="10"/>
  <c r="AA377" i="10"/>
  <c r="AA272" i="10"/>
  <c r="AA301" i="10"/>
  <c r="AA359" i="10"/>
  <c r="AA401" i="10"/>
  <c r="AA406" i="10"/>
  <c r="AA440" i="10"/>
  <c r="AA454" i="10"/>
  <c r="AA230" i="10"/>
  <c r="AA250" i="10"/>
  <c r="AA392" i="10"/>
  <c r="AA201" i="10"/>
  <c r="AA225" i="10"/>
  <c r="AA236" i="10"/>
  <c r="AA276" i="10"/>
  <c r="AA289" i="10"/>
  <c r="AA292" i="10"/>
  <c r="AA352" i="10"/>
  <c r="AA365" i="10"/>
  <c r="AA328" i="10"/>
  <c r="AA245" i="10"/>
  <c r="AA313" i="10"/>
  <c r="AA370" i="10"/>
  <c r="AA437" i="10"/>
  <c r="AA329" i="10"/>
  <c r="AA344" i="10"/>
  <c r="AA423" i="10"/>
  <c r="AA314" i="10"/>
  <c r="AA325" i="10"/>
  <c r="AA340" i="10"/>
  <c r="AA371" i="10"/>
  <c r="AA404" i="10"/>
  <c r="AA409" i="10"/>
  <c r="AA240" i="10"/>
  <c r="AA284" i="10"/>
  <c r="AA310" i="10"/>
  <c r="AA128" i="10"/>
  <c r="AA177" i="10"/>
  <c r="AA263" i="10"/>
  <c r="AA322" i="10"/>
  <c r="AA326" i="10"/>
  <c r="AA407" i="10"/>
  <c r="AA425" i="10"/>
  <c r="AA500" i="10"/>
  <c r="AA550" i="10"/>
  <c r="AA570" i="10"/>
  <c r="AA421" i="10"/>
  <c r="AA443" i="10"/>
  <c r="AA461" i="10"/>
  <c r="AA495" i="10"/>
  <c r="AA524" i="10"/>
  <c r="AA586" i="10"/>
  <c r="AA388" i="10"/>
  <c r="AA458" i="10"/>
  <c r="AA486" i="10"/>
  <c r="AA490" i="10"/>
  <c r="AA303" i="10"/>
  <c r="AA362" i="10"/>
  <c r="AA398" i="10"/>
  <c r="AA415" i="10"/>
  <c r="AA422" i="10"/>
  <c r="AA582" i="10"/>
  <c r="AA618" i="10"/>
  <c r="AA426" i="10"/>
  <c r="AA536" i="10"/>
  <c r="AA598" i="10"/>
  <c r="AA608" i="10"/>
  <c r="AA379" i="10"/>
  <c r="AA395" i="10"/>
  <c r="AA448" i="10"/>
  <c r="AA455" i="10"/>
  <c r="AA463" i="10"/>
  <c r="AA472" i="10"/>
  <c r="AA502" i="10"/>
  <c r="AA572" i="10"/>
  <c r="AA304" i="10"/>
  <c r="AA316" i="10"/>
  <c r="AA338" i="10"/>
  <c r="AA347" i="10"/>
  <c r="AA412" i="10"/>
  <c r="AA419" i="10"/>
  <c r="AA427" i="10"/>
  <c r="AA526" i="10"/>
  <c r="AA335" i="10"/>
  <c r="AA376" i="10"/>
  <c r="AA386" i="10"/>
  <c r="AA434" i="10"/>
  <c r="AA548" i="10"/>
  <c r="AA287" i="10"/>
  <c r="AA323" i="10"/>
  <c r="AA373" i="10"/>
  <c r="AA438" i="10"/>
  <c r="AA522" i="10"/>
  <c r="AA584" i="10"/>
  <c r="AA248" i="10"/>
  <c r="AA317" i="10"/>
  <c r="AA383" i="10"/>
  <c r="AA413" i="10"/>
  <c r="AA474" i="10"/>
  <c r="AA478" i="10"/>
  <c r="AA538" i="10"/>
  <c r="AA374" i="10"/>
  <c r="AA390" i="10"/>
  <c r="AA410" i="10"/>
  <c r="AA424" i="10"/>
  <c r="AA431" i="10"/>
  <c r="AA446" i="10"/>
  <c r="AA484" i="10"/>
  <c r="AA299" i="10"/>
  <c r="AA311" i="10"/>
  <c r="AA364" i="10"/>
  <c r="AA400" i="10"/>
  <c r="AA457" i="10"/>
  <c r="AA534" i="10"/>
  <c r="AA596" i="10"/>
  <c r="AA471" i="10"/>
  <c r="AA483" i="10"/>
  <c r="AA508" i="10"/>
  <c r="AA556" i="10"/>
  <c r="AA604" i="10"/>
  <c r="AA499" i="10"/>
  <c r="AA547" i="10"/>
  <c r="AA595" i="10"/>
  <c r="AA460" i="10"/>
  <c r="AA515" i="10"/>
  <c r="AA518" i="10"/>
  <c r="AA531" i="10"/>
  <c r="AA563" i="10"/>
  <c r="AA566" i="10"/>
  <c r="AA579" i="10"/>
  <c r="AA611" i="10"/>
  <c r="AA614" i="10"/>
  <c r="AA496" i="10"/>
  <c r="AA544" i="10"/>
  <c r="AA592" i="10"/>
  <c r="AA535" i="10"/>
  <c r="AA583" i="10"/>
  <c r="AA503" i="10"/>
  <c r="AA506" i="10"/>
  <c r="AA519" i="10"/>
  <c r="AA551" i="10"/>
  <c r="AA554" i="10"/>
  <c r="AA567" i="10"/>
  <c r="AA599" i="10"/>
  <c r="AA602" i="10"/>
  <c r="AA615" i="10"/>
  <c r="AA619" i="10"/>
  <c r="AA532" i="10"/>
  <c r="AA580" i="10"/>
  <c r="AA523" i="10"/>
  <c r="AA571" i="10"/>
  <c r="AA436" i="10"/>
  <c r="AA467" i="10"/>
  <c r="AA470" i="10"/>
  <c r="AA479" i="10"/>
  <c r="AA482" i="10"/>
  <c r="AA491" i="10"/>
  <c r="AA494" i="10"/>
  <c r="AA507" i="10"/>
  <c r="AA539" i="10"/>
  <c r="AA542" i="10"/>
  <c r="AA555" i="10"/>
  <c r="AA587" i="10"/>
  <c r="AA590" i="10"/>
  <c r="AA603" i="10"/>
  <c r="AA620" i="10"/>
  <c r="AA520" i="10"/>
  <c r="AA568" i="10"/>
  <c r="AA616" i="10"/>
  <c r="AA511" i="10"/>
  <c r="AA559" i="10"/>
  <c r="AA607" i="10"/>
  <c r="AA621" i="10"/>
  <c r="AA527" i="10"/>
  <c r="AA530" i="10"/>
  <c r="AA543" i="10"/>
  <c r="AA575" i="10"/>
  <c r="AA578" i="10"/>
  <c r="AA591" i="10"/>
  <c r="P2" i="11"/>
  <c r="AK4" i="11"/>
  <c r="Q5" i="10"/>
  <c r="H6" i="10"/>
  <c r="S2" i="11" l="1"/>
  <c r="AJ4" i="11"/>
  <c r="O4" i="11"/>
  <c r="J2" i="10"/>
  <c r="I6" i="10"/>
  <c r="J6" i="10" s="1"/>
  <c r="O8" i="10"/>
  <c r="AH5" i="10"/>
  <c r="A1" i="7"/>
  <c r="H1" i="8"/>
  <c r="A1" i="8"/>
  <c r="AE621" i="8"/>
  <c r="Z621" i="8"/>
  <c r="Y621" i="8"/>
  <c r="Z620" i="8"/>
  <c r="AE620" i="8" s="1"/>
  <c r="Y620" i="8"/>
  <c r="AE619" i="8"/>
  <c r="Z619" i="8"/>
  <c r="Y619" i="8"/>
  <c r="Z618" i="8"/>
  <c r="AE618" i="8" s="1"/>
  <c r="Y618" i="8"/>
  <c r="Z617" i="8"/>
  <c r="AE617" i="8" s="1"/>
  <c r="Y617" i="8"/>
  <c r="Z616" i="8"/>
  <c r="AE616" i="8" s="1"/>
  <c r="Y616" i="8"/>
  <c r="Z615" i="8"/>
  <c r="AE615" i="8" s="1"/>
  <c r="Y615" i="8"/>
  <c r="AE614" i="8"/>
  <c r="Z614" i="8"/>
  <c r="Y614" i="8"/>
  <c r="Z613" i="8"/>
  <c r="AE613" i="8" s="1"/>
  <c r="Y613" i="8"/>
  <c r="Z612" i="8"/>
  <c r="AE612" i="8" s="1"/>
  <c r="Y612" i="8"/>
  <c r="Z611" i="8"/>
  <c r="AE611" i="8" s="1"/>
  <c r="Y611" i="8"/>
  <c r="Z610" i="8"/>
  <c r="AE610" i="8" s="1"/>
  <c r="Y610" i="8"/>
  <c r="AE609" i="8"/>
  <c r="Z609" i="8"/>
  <c r="Y609" i="8"/>
  <c r="Z608" i="8"/>
  <c r="AE608" i="8" s="1"/>
  <c r="Y608" i="8"/>
  <c r="AE607" i="8"/>
  <c r="Z607" i="8"/>
  <c r="Y607" i="8"/>
  <c r="Z606" i="8"/>
  <c r="AE606" i="8" s="1"/>
  <c r="Y606" i="8"/>
  <c r="Z605" i="8"/>
  <c r="AE605" i="8" s="1"/>
  <c r="Y605" i="8"/>
  <c r="Z604" i="8"/>
  <c r="AE604" i="8" s="1"/>
  <c r="Y604" i="8"/>
  <c r="Z603" i="8"/>
  <c r="AE603" i="8" s="1"/>
  <c r="Y603" i="8"/>
  <c r="AE602" i="8"/>
  <c r="Z602" i="8"/>
  <c r="Y602" i="8"/>
  <c r="Z601" i="8"/>
  <c r="AE601" i="8" s="1"/>
  <c r="Y601" i="8"/>
  <c r="Z600" i="8"/>
  <c r="AE600" i="8" s="1"/>
  <c r="Y600" i="8"/>
  <c r="Z599" i="8"/>
  <c r="AE599" i="8" s="1"/>
  <c r="Y599" i="8"/>
  <c r="Z598" i="8"/>
  <c r="AE598" i="8" s="1"/>
  <c r="Y598" i="8"/>
  <c r="AE597" i="8"/>
  <c r="Z597" i="8"/>
  <c r="Y597" i="8"/>
  <c r="Z596" i="8"/>
  <c r="AE596" i="8" s="1"/>
  <c r="Y596" i="8"/>
  <c r="AE595" i="8"/>
  <c r="Z595" i="8"/>
  <c r="Y595" i="8"/>
  <c r="Z594" i="8"/>
  <c r="AE594" i="8" s="1"/>
  <c r="Y594" i="8"/>
  <c r="Z593" i="8"/>
  <c r="AE593" i="8" s="1"/>
  <c r="Y593" i="8"/>
  <c r="AE592" i="8"/>
  <c r="Z592" i="8"/>
  <c r="Y592" i="8"/>
  <c r="Z591" i="8"/>
  <c r="AE591" i="8" s="1"/>
  <c r="Y591" i="8"/>
  <c r="AE590" i="8"/>
  <c r="Z590" i="8"/>
  <c r="Y590" i="8"/>
  <c r="Z589" i="8"/>
  <c r="AE589" i="8" s="1"/>
  <c r="Y589" i="8"/>
  <c r="Z588" i="8"/>
  <c r="AE588" i="8" s="1"/>
  <c r="Y588" i="8"/>
  <c r="Z587" i="8"/>
  <c r="AE587" i="8" s="1"/>
  <c r="Y587" i="8"/>
  <c r="Z586" i="8"/>
  <c r="AE586" i="8" s="1"/>
  <c r="Y586" i="8"/>
  <c r="AE585" i="8"/>
  <c r="Z585" i="8"/>
  <c r="Y585" i="8"/>
  <c r="Z584" i="8"/>
  <c r="AE584" i="8" s="1"/>
  <c r="Y584" i="8"/>
  <c r="AE583" i="8"/>
  <c r="Z583" i="8"/>
  <c r="Y583" i="8"/>
  <c r="Z582" i="8"/>
  <c r="AE582" i="8" s="1"/>
  <c r="Y582" i="8"/>
  <c r="Z581" i="8"/>
  <c r="AE581" i="8" s="1"/>
  <c r="Y581" i="8"/>
  <c r="AE580" i="8"/>
  <c r="Z580" i="8"/>
  <c r="Y580" i="8"/>
  <c r="Z579" i="8"/>
  <c r="AE579" i="8" s="1"/>
  <c r="Y579" i="8"/>
  <c r="AE578" i="8"/>
  <c r="Z578" i="8"/>
  <c r="Y578" i="8"/>
  <c r="Z577" i="8"/>
  <c r="AE577" i="8" s="1"/>
  <c r="Y577" i="8"/>
  <c r="Z576" i="8"/>
  <c r="AE576" i="8" s="1"/>
  <c r="Y576" i="8"/>
  <c r="Z575" i="8"/>
  <c r="AE575" i="8" s="1"/>
  <c r="Y575" i="8"/>
  <c r="Z574" i="8"/>
  <c r="AE574" i="8" s="1"/>
  <c r="Y574" i="8"/>
  <c r="AE573" i="8"/>
  <c r="Z573" i="8"/>
  <c r="Y573" i="8"/>
  <c r="Z572" i="8"/>
  <c r="AE572" i="8" s="1"/>
  <c r="Y572" i="8"/>
  <c r="AE571" i="8"/>
  <c r="Z571" i="8"/>
  <c r="Y571" i="8"/>
  <c r="Z570" i="8"/>
  <c r="AE570" i="8" s="1"/>
  <c r="Y570" i="8"/>
  <c r="Z569" i="8"/>
  <c r="AE569" i="8" s="1"/>
  <c r="Y569" i="8"/>
  <c r="AE568" i="8"/>
  <c r="Z568" i="8"/>
  <c r="Y568" i="8"/>
  <c r="Z567" i="8"/>
  <c r="AE567" i="8" s="1"/>
  <c r="Y567" i="8"/>
  <c r="AE566" i="8"/>
  <c r="Z566" i="8"/>
  <c r="Y566" i="8"/>
  <c r="Z565" i="8"/>
  <c r="AE565" i="8" s="1"/>
  <c r="Y565" i="8"/>
  <c r="Z564" i="8"/>
  <c r="AE564" i="8" s="1"/>
  <c r="Y564" i="8"/>
  <c r="Z563" i="8"/>
  <c r="AE563" i="8" s="1"/>
  <c r="Y563" i="8"/>
  <c r="Z562" i="8"/>
  <c r="AE562" i="8" s="1"/>
  <c r="Y562" i="8"/>
  <c r="AE561" i="8"/>
  <c r="Z561" i="8"/>
  <c r="Y561" i="8"/>
  <c r="Z560" i="8"/>
  <c r="AE560" i="8" s="1"/>
  <c r="Y560" i="8"/>
  <c r="Z559" i="8"/>
  <c r="AE559" i="8" s="1"/>
  <c r="Y559" i="8"/>
  <c r="Z558" i="8"/>
  <c r="AE558" i="8" s="1"/>
  <c r="Y558" i="8"/>
  <c r="Z557" i="8"/>
  <c r="AE557" i="8" s="1"/>
  <c r="Y557" i="8"/>
  <c r="AE556" i="8"/>
  <c r="Z556" i="8"/>
  <c r="Y556" i="8"/>
  <c r="Z555" i="8"/>
  <c r="AE555" i="8" s="1"/>
  <c r="Y555" i="8"/>
  <c r="AE554" i="8"/>
  <c r="Z554" i="8"/>
  <c r="Y554" i="8"/>
  <c r="Z553" i="8"/>
  <c r="AE553" i="8" s="1"/>
  <c r="Y553" i="8"/>
  <c r="Z552" i="8"/>
  <c r="AE552" i="8" s="1"/>
  <c r="Y552" i="8"/>
  <c r="Z551" i="8"/>
  <c r="AE551" i="8" s="1"/>
  <c r="Y551" i="8"/>
  <c r="Z550" i="8"/>
  <c r="AE550" i="8" s="1"/>
  <c r="Y550" i="8"/>
  <c r="AE549" i="8"/>
  <c r="Z549" i="8"/>
  <c r="Y549" i="8"/>
  <c r="Z548" i="8"/>
  <c r="AE548" i="8" s="1"/>
  <c r="Y548" i="8"/>
  <c r="Z547" i="8"/>
  <c r="AE547" i="8" s="1"/>
  <c r="Y547" i="8"/>
  <c r="Z546" i="8"/>
  <c r="AE546" i="8" s="1"/>
  <c r="Y546" i="8"/>
  <c r="Z545" i="8"/>
  <c r="AE545" i="8" s="1"/>
  <c r="Y545" i="8"/>
  <c r="AE544" i="8"/>
  <c r="Z544" i="8"/>
  <c r="Y544" i="8"/>
  <c r="Z543" i="8"/>
  <c r="AE543" i="8" s="1"/>
  <c r="Y543" i="8"/>
  <c r="AE542" i="8"/>
  <c r="Z542" i="8"/>
  <c r="Y542" i="8"/>
  <c r="Z541" i="8"/>
  <c r="AE541" i="8" s="1"/>
  <c r="Y541" i="8"/>
  <c r="Z540" i="8"/>
  <c r="AE540" i="8" s="1"/>
  <c r="Y540" i="8"/>
  <c r="Z539" i="8"/>
  <c r="AE539" i="8" s="1"/>
  <c r="Y539" i="8"/>
  <c r="Z538" i="8"/>
  <c r="AE538" i="8" s="1"/>
  <c r="Y538" i="8"/>
  <c r="AE537" i="8"/>
  <c r="Z537" i="8"/>
  <c r="Y537" i="8"/>
  <c r="Z536" i="8"/>
  <c r="AE536" i="8" s="1"/>
  <c r="Y536" i="8"/>
  <c r="Z535" i="8"/>
  <c r="AE535" i="8" s="1"/>
  <c r="Y535" i="8"/>
  <c r="Z534" i="8"/>
  <c r="AE534" i="8" s="1"/>
  <c r="Y534" i="8"/>
  <c r="Z533" i="8"/>
  <c r="AE533" i="8" s="1"/>
  <c r="Y533" i="8"/>
  <c r="AE532" i="8"/>
  <c r="Z532" i="8"/>
  <c r="Y532" i="8"/>
  <c r="Z531" i="8"/>
  <c r="AE531" i="8" s="1"/>
  <c r="Y531" i="8"/>
  <c r="AE530" i="8"/>
  <c r="Z530" i="8"/>
  <c r="Y530" i="8"/>
  <c r="Z529" i="8"/>
  <c r="AE529" i="8" s="1"/>
  <c r="Y529" i="8"/>
  <c r="Z528" i="8"/>
  <c r="AE528" i="8" s="1"/>
  <c r="Y528" i="8"/>
  <c r="Z527" i="8"/>
  <c r="AE527" i="8" s="1"/>
  <c r="Y527" i="8"/>
  <c r="Z526" i="8"/>
  <c r="AE526" i="8" s="1"/>
  <c r="Y526" i="8"/>
  <c r="AE525" i="8"/>
  <c r="Z525" i="8"/>
  <c r="Y525" i="8"/>
  <c r="Z524" i="8"/>
  <c r="AE524" i="8" s="1"/>
  <c r="Y524" i="8"/>
  <c r="Z523" i="8"/>
  <c r="AE523" i="8" s="1"/>
  <c r="Y523" i="8"/>
  <c r="Z522" i="8"/>
  <c r="AE522" i="8" s="1"/>
  <c r="Y522" i="8"/>
  <c r="Z521" i="8"/>
  <c r="AE521" i="8" s="1"/>
  <c r="Y521" i="8"/>
  <c r="AE520" i="8"/>
  <c r="Z520" i="8"/>
  <c r="Y520" i="8"/>
  <c r="Z519" i="8"/>
  <c r="AE519" i="8" s="1"/>
  <c r="Y519" i="8"/>
  <c r="AE518" i="8"/>
  <c r="Z518" i="8"/>
  <c r="Y518" i="8"/>
  <c r="Z517" i="8"/>
  <c r="AE517" i="8" s="1"/>
  <c r="Y517" i="8"/>
  <c r="Z516" i="8"/>
  <c r="AE516" i="8" s="1"/>
  <c r="Y516" i="8"/>
  <c r="Z515" i="8"/>
  <c r="AE515" i="8" s="1"/>
  <c r="Y515" i="8"/>
  <c r="Z514" i="8"/>
  <c r="AE514" i="8" s="1"/>
  <c r="Y514" i="8"/>
  <c r="AE513" i="8"/>
  <c r="Z513" i="8"/>
  <c r="Y513" i="8"/>
  <c r="Z512" i="8"/>
  <c r="AE512" i="8" s="1"/>
  <c r="Y512" i="8"/>
  <c r="Z511" i="8"/>
  <c r="AE511" i="8" s="1"/>
  <c r="Y511" i="8"/>
  <c r="Z510" i="8"/>
  <c r="AE510" i="8" s="1"/>
  <c r="Y510" i="8"/>
  <c r="Z509" i="8"/>
  <c r="AE509" i="8" s="1"/>
  <c r="Y509" i="8"/>
  <c r="AE508" i="8"/>
  <c r="Z508" i="8"/>
  <c r="Y508" i="8"/>
  <c r="Z507" i="8"/>
  <c r="AE507" i="8" s="1"/>
  <c r="Y507" i="8"/>
  <c r="AE506" i="8"/>
  <c r="Z506" i="8"/>
  <c r="Y506" i="8"/>
  <c r="Z505" i="8"/>
  <c r="AE505" i="8" s="1"/>
  <c r="Y505" i="8"/>
  <c r="Z504" i="8"/>
  <c r="AE504" i="8" s="1"/>
  <c r="Y504" i="8"/>
  <c r="Z503" i="8"/>
  <c r="AE503" i="8" s="1"/>
  <c r="Y503" i="8"/>
  <c r="Z502" i="8"/>
  <c r="AE502" i="8" s="1"/>
  <c r="Y502" i="8"/>
  <c r="AE501" i="8"/>
  <c r="Z501" i="8"/>
  <c r="Y501" i="8"/>
  <c r="Z500" i="8"/>
  <c r="AE500" i="8" s="1"/>
  <c r="Y500" i="8"/>
  <c r="Z499" i="8"/>
  <c r="AE499" i="8" s="1"/>
  <c r="Y499" i="8"/>
  <c r="Z498" i="8"/>
  <c r="AE498" i="8" s="1"/>
  <c r="Y498" i="8"/>
  <c r="Z497" i="8"/>
  <c r="AE497" i="8" s="1"/>
  <c r="Y497" i="8"/>
  <c r="AE496" i="8"/>
  <c r="Z496" i="8"/>
  <c r="Y496" i="8"/>
  <c r="Z495" i="8"/>
  <c r="AE495" i="8" s="1"/>
  <c r="Y495" i="8"/>
  <c r="AE494" i="8"/>
  <c r="Z494" i="8"/>
  <c r="Y494" i="8"/>
  <c r="Z493" i="8"/>
  <c r="AE493" i="8" s="1"/>
  <c r="Y493" i="8"/>
  <c r="Z492" i="8"/>
  <c r="AE492" i="8" s="1"/>
  <c r="Y492" i="8"/>
  <c r="Z491" i="8"/>
  <c r="AE491" i="8" s="1"/>
  <c r="Y491" i="8"/>
  <c r="Z490" i="8"/>
  <c r="AE490" i="8" s="1"/>
  <c r="Y490" i="8"/>
  <c r="AE489" i="8"/>
  <c r="Z489" i="8"/>
  <c r="Y489" i="8"/>
  <c r="Z488" i="8"/>
  <c r="AE488" i="8" s="1"/>
  <c r="Y488" i="8"/>
  <c r="Z487" i="8"/>
  <c r="AE487" i="8" s="1"/>
  <c r="Y487" i="8"/>
  <c r="Z486" i="8"/>
  <c r="AE486" i="8" s="1"/>
  <c r="Y486" i="8"/>
  <c r="Z485" i="8"/>
  <c r="AE485" i="8" s="1"/>
  <c r="Y485" i="8"/>
  <c r="AE484" i="8"/>
  <c r="Z484" i="8"/>
  <c r="Y484" i="8"/>
  <c r="Z483" i="8"/>
  <c r="AE483" i="8" s="1"/>
  <c r="Y483" i="8"/>
  <c r="AE482" i="8"/>
  <c r="Z482" i="8"/>
  <c r="Y482" i="8"/>
  <c r="Z481" i="8"/>
  <c r="AE481" i="8" s="1"/>
  <c r="Y481" i="8"/>
  <c r="Z480" i="8"/>
  <c r="AE480" i="8" s="1"/>
  <c r="Y480" i="8"/>
  <c r="Z479" i="8"/>
  <c r="AE479" i="8" s="1"/>
  <c r="Y479" i="8"/>
  <c r="Z478" i="8"/>
  <c r="AE478" i="8" s="1"/>
  <c r="Y478" i="8"/>
  <c r="AE477" i="8"/>
  <c r="Z477" i="8"/>
  <c r="Y477" i="8"/>
  <c r="Z476" i="8"/>
  <c r="AE476" i="8" s="1"/>
  <c r="Y476" i="8"/>
  <c r="Z475" i="8"/>
  <c r="AE475" i="8" s="1"/>
  <c r="Y475" i="8"/>
  <c r="Z474" i="8"/>
  <c r="AE474" i="8" s="1"/>
  <c r="Y474" i="8"/>
  <c r="Z473" i="8"/>
  <c r="AE473" i="8" s="1"/>
  <c r="Y473" i="8"/>
  <c r="AE472" i="8"/>
  <c r="Z472" i="8"/>
  <c r="Y472" i="8"/>
  <c r="Z471" i="8"/>
  <c r="AE471" i="8" s="1"/>
  <c r="Y471" i="8"/>
  <c r="AE470" i="8"/>
  <c r="Z470" i="8"/>
  <c r="Y470" i="8"/>
  <c r="Z469" i="8"/>
  <c r="AE469" i="8" s="1"/>
  <c r="Y469" i="8"/>
  <c r="Z468" i="8"/>
  <c r="AE468" i="8" s="1"/>
  <c r="Y468" i="8"/>
  <c r="Z467" i="8"/>
  <c r="AE467" i="8" s="1"/>
  <c r="Y467" i="8"/>
  <c r="Z466" i="8"/>
  <c r="AE466" i="8" s="1"/>
  <c r="Y466" i="8"/>
  <c r="AE465" i="8"/>
  <c r="Z465" i="8"/>
  <c r="Y465" i="8"/>
  <c r="Z464" i="8"/>
  <c r="AE464" i="8" s="1"/>
  <c r="Y464" i="8"/>
  <c r="Z463" i="8"/>
  <c r="AE463" i="8" s="1"/>
  <c r="Y463" i="8"/>
  <c r="Z462" i="8"/>
  <c r="AE462" i="8" s="1"/>
  <c r="Y462" i="8"/>
  <c r="Z461" i="8"/>
  <c r="AE461" i="8" s="1"/>
  <c r="Y461" i="8"/>
  <c r="AE460" i="8"/>
  <c r="Z460" i="8"/>
  <c r="Y460" i="8"/>
  <c r="Z459" i="8"/>
  <c r="AE459" i="8" s="1"/>
  <c r="Y459" i="8"/>
  <c r="AE458" i="8"/>
  <c r="Z458" i="8"/>
  <c r="Y458" i="8"/>
  <c r="Z457" i="8"/>
  <c r="AE457" i="8" s="1"/>
  <c r="Y457" i="8"/>
  <c r="Z456" i="8"/>
  <c r="AE456" i="8" s="1"/>
  <c r="Y456" i="8"/>
  <c r="Z455" i="8"/>
  <c r="AE455" i="8" s="1"/>
  <c r="Y455" i="8"/>
  <c r="Z454" i="8"/>
  <c r="AE454" i="8" s="1"/>
  <c r="Y454" i="8"/>
  <c r="AE453" i="8"/>
  <c r="Z453" i="8"/>
  <c r="Y453" i="8"/>
  <c r="Z452" i="8"/>
  <c r="AE452" i="8" s="1"/>
  <c r="Y452" i="8"/>
  <c r="AE451" i="8"/>
  <c r="Z451" i="8"/>
  <c r="Y451" i="8"/>
  <c r="Z450" i="8"/>
  <c r="AE450" i="8" s="1"/>
  <c r="Y450" i="8"/>
  <c r="Z449" i="8"/>
  <c r="AE449" i="8" s="1"/>
  <c r="Y449" i="8"/>
  <c r="AE448" i="8"/>
  <c r="Z448" i="8"/>
  <c r="Y448" i="8"/>
  <c r="AE447" i="8"/>
  <c r="Z447" i="8"/>
  <c r="Y447" i="8"/>
  <c r="AE446" i="8"/>
  <c r="Z446" i="8"/>
  <c r="Y446" i="8"/>
  <c r="Z445" i="8"/>
  <c r="AE445" i="8" s="1"/>
  <c r="Y445" i="8"/>
  <c r="Z444" i="8"/>
  <c r="AE444" i="8" s="1"/>
  <c r="Y444" i="8"/>
  <c r="Z443" i="8"/>
  <c r="AE443" i="8" s="1"/>
  <c r="Y443" i="8"/>
  <c r="Z442" i="8"/>
  <c r="AE442" i="8" s="1"/>
  <c r="Y442" i="8"/>
  <c r="AE441" i="8"/>
  <c r="Z441" i="8"/>
  <c r="Y441" i="8"/>
  <c r="Z440" i="8"/>
  <c r="AE440" i="8" s="1"/>
  <c r="Y440" i="8"/>
  <c r="AE439" i="8"/>
  <c r="Z439" i="8"/>
  <c r="Y439" i="8"/>
  <c r="Z438" i="8"/>
  <c r="AE438" i="8" s="1"/>
  <c r="Y438" i="8"/>
  <c r="Z437" i="8"/>
  <c r="AE437" i="8" s="1"/>
  <c r="Y437" i="8"/>
  <c r="AE436" i="8"/>
  <c r="Z436" i="8"/>
  <c r="Y436" i="8"/>
  <c r="AE435" i="8"/>
  <c r="Z435" i="8"/>
  <c r="Y435" i="8"/>
  <c r="AE434" i="8"/>
  <c r="Z434" i="8"/>
  <c r="Y434" i="8"/>
  <c r="Z433" i="8"/>
  <c r="AE433" i="8" s="1"/>
  <c r="Y433" i="8"/>
  <c r="Z432" i="8"/>
  <c r="AE432" i="8" s="1"/>
  <c r="Y432" i="8"/>
  <c r="Z431" i="8"/>
  <c r="AE431" i="8" s="1"/>
  <c r="Y431" i="8"/>
  <c r="Z430" i="8"/>
  <c r="AE430" i="8" s="1"/>
  <c r="Y430" i="8"/>
  <c r="AE429" i="8"/>
  <c r="Z429" i="8"/>
  <c r="Y429" i="8"/>
  <c r="Z428" i="8"/>
  <c r="AE428" i="8" s="1"/>
  <c r="Y428" i="8"/>
  <c r="AE427" i="8"/>
  <c r="Z427" i="8"/>
  <c r="Y427" i="8"/>
  <c r="Z426" i="8"/>
  <c r="AE426" i="8" s="1"/>
  <c r="Y426" i="8"/>
  <c r="Z425" i="8"/>
  <c r="AE425" i="8" s="1"/>
  <c r="Y425" i="8"/>
  <c r="AE424" i="8"/>
  <c r="Z424" i="8"/>
  <c r="Y424" i="8"/>
  <c r="AE423" i="8"/>
  <c r="Z423" i="8"/>
  <c r="Y423" i="8"/>
  <c r="AE422" i="8"/>
  <c r="Z422" i="8"/>
  <c r="Y422" i="8"/>
  <c r="Z421" i="8"/>
  <c r="AE421" i="8" s="1"/>
  <c r="Y421" i="8"/>
  <c r="Z420" i="8"/>
  <c r="AE420" i="8" s="1"/>
  <c r="Y420" i="8"/>
  <c r="Z419" i="8"/>
  <c r="AE419" i="8" s="1"/>
  <c r="Y419" i="8"/>
  <c r="Z418" i="8"/>
  <c r="AE418" i="8" s="1"/>
  <c r="Y418" i="8"/>
  <c r="AE417" i="8"/>
  <c r="Z417" i="8"/>
  <c r="Y417" i="8"/>
  <c r="Z416" i="8"/>
  <c r="AE416" i="8" s="1"/>
  <c r="Y416" i="8"/>
  <c r="Z415" i="8"/>
  <c r="AE415" i="8" s="1"/>
  <c r="Y415" i="8"/>
  <c r="Z414" i="8"/>
  <c r="AE414" i="8" s="1"/>
  <c r="Y414" i="8"/>
  <c r="Z413" i="8"/>
  <c r="AE413" i="8" s="1"/>
  <c r="Y413" i="8"/>
  <c r="AE412" i="8"/>
  <c r="Z412" i="8"/>
  <c r="Y412" i="8"/>
  <c r="AE411" i="8"/>
  <c r="Z411" i="8"/>
  <c r="Y411" i="8"/>
  <c r="AE410" i="8"/>
  <c r="Z410" i="8"/>
  <c r="Y410" i="8"/>
  <c r="Z409" i="8"/>
  <c r="AE409" i="8" s="1"/>
  <c r="Y409" i="8"/>
  <c r="Z408" i="8"/>
  <c r="AE408" i="8" s="1"/>
  <c r="Y408" i="8"/>
  <c r="Z407" i="8"/>
  <c r="AE407" i="8" s="1"/>
  <c r="Y407" i="8"/>
  <c r="Z406" i="8"/>
  <c r="AE406" i="8" s="1"/>
  <c r="Y406" i="8"/>
  <c r="AE405" i="8"/>
  <c r="Z405" i="8"/>
  <c r="Y405" i="8"/>
  <c r="Z404" i="8"/>
  <c r="AE404" i="8" s="1"/>
  <c r="Y404" i="8"/>
  <c r="AE403" i="8"/>
  <c r="Z403" i="8"/>
  <c r="Y403" i="8"/>
  <c r="Z402" i="8"/>
  <c r="AE402" i="8" s="1"/>
  <c r="Y402" i="8"/>
  <c r="Z401" i="8"/>
  <c r="AE401" i="8" s="1"/>
  <c r="Y401" i="8"/>
  <c r="AE400" i="8"/>
  <c r="Z400" i="8"/>
  <c r="Y400" i="8"/>
  <c r="AE399" i="8"/>
  <c r="Z399" i="8"/>
  <c r="Y399" i="8"/>
  <c r="AE398" i="8"/>
  <c r="Z398" i="8"/>
  <c r="Y398" i="8"/>
  <c r="Z397" i="8"/>
  <c r="AE397" i="8" s="1"/>
  <c r="Y397" i="8"/>
  <c r="Z396" i="8"/>
  <c r="AE396" i="8" s="1"/>
  <c r="Y396" i="8"/>
  <c r="Z395" i="8"/>
  <c r="AE395" i="8" s="1"/>
  <c r="Y395" i="8"/>
  <c r="Z394" i="8"/>
  <c r="AE394" i="8" s="1"/>
  <c r="Y394" i="8"/>
  <c r="AE393" i="8"/>
  <c r="Z393" i="8"/>
  <c r="Y393" i="8"/>
  <c r="Z392" i="8"/>
  <c r="AE392" i="8" s="1"/>
  <c r="Y392" i="8"/>
  <c r="AE391" i="8"/>
  <c r="Z391" i="8"/>
  <c r="Y391" i="8"/>
  <c r="Z390" i="8"/>
  <c r="AE390" i="8" s="1"/>
  <c r="Y390" i="8"/>
  <c r="Z389" i="8"/>
  <c r="AE389" i="8" s="1"/>
  <c r="Y389" i="8"/>
  <c r="AE388" i="8"/>
  <c r="Z388" i="8"/>
  <c r="Y388" i="8"/>
  <c r="AE387" i="8"/>
  <c r="Z387" i="8"/>
  <c r="Y387" i="8"/>
  <c r="AE386" i="8"/>
  <c r="Z386" i="8"/>
  <c r="Y386" i="8"/>
  <c r="Z385" i="8"/>
  <c r="AE385" i="8" s="1"/>
  <c r="Y385" i="8"/>
  <c r="Z384" i="8"/>
  <c r="AE384" i="8" s="1"/>
  <c r="Y384" i="8"/>
  <c r="Z383" i="8"/>
  <c r="AE383" i="8" s="1"/>
  <c r="Y383" i="8"/>
  <c r="Z382" i="8"/>
  <c r="AE382" i="8" s="1"/>
  <c r="Y382" i="8"/>
  <c r="AE381" i="8"/>
  <c r="Z381" i="8"/>
  <c r="Y381" i="8"/>
  <c r="Z380" i="8"/>
  <c r="AE380" i="8" s="1"/>
  <c r="Y380" i="8"/>
  <c r="AE379" i="8"/>
  <c r="Z379" i="8"/>
  <c r="Y379" i="8"/>
  <c r="Z378" i="8"/>
  <c r="AE378" i="8" s="1"/>
  <c r="Y378" i="8"/>
  <c r="Z377" i="8"/>
  <c r="AE377" i="8" s="1"/>
  <c r="Y377" i="8"/>
  <c r="AE376" i="8"/>
  <c r="Z376" i="8"/>
  <c r="Y376" i="8"/>
  <c r="AE375" i="8"/>
  <c r="Z375" i="8"/>
  <c r="Y375" i="8"/>
  <c r="AE374" i="8"/>
  <c r="Z374" i="8"/>
  <c r="Y374" i="8"/>
  <c r="Z373" i="8"/>
  <c r="AE373" i="8" s="1"/>
  <c r="Y373" i="8"/>
  <c r="Z372" i="8"/>
  <c r="AE372" i="8" s="1"/>
  <c r="Y372" i="8"/>
  <c r="Z371" i="8"/>
  <c r="AE371" i="8" s="1"/>
  <c r="Y371" i="8"/>
  <c r="Z370" i="8"/>
  <c r="AE370" i="8" s="1"/>
  <c r="Y370" i="8"/>
  <c r="AE369" i="8"/>
  <c r="Z369" i="8"/>
  <c r="Y369" i="8"/>
  <c r="Z368" i="8"/>
  <c r="AE368" i="8" s="1"/>
  <c r="Y368" i="8"/>
  <c r="Z367" i="8"/>
  <c r="AE367" i="8" s="1"/>
  <c r="Y367" i="8"/>
  <c r="Z366" i="8"/>
  <c r="AE366" i="8" s="1"/>
  <c r="Y366" i="8"/>
  <c r="Z365" i="8"/>
  <c r="AE365" i="8" s="1"/>
  <c r="Y365" i="8"/>
  <c r="AE364" i="8"/>
  <c r="Z364" i="8"/>
  <c r="Y364" i="8"/>
  <c r="AE363" i="8"/>
  <c r="Z363" i="8"/>
  <c r="Y363" i="8"/>
  <c r="AE362" i="8"/>
  <c r="Z362" i="8"/>
  <c r="Y362" i="8"/>
  <c r="Z361" i="8"/>
  <c r="AE361" i="8" s="1"/>
  <c r="Y361" i="8"/>
  <c r="Z360" i="8"/>
  <c r="AE360" i="8" s="1"/>
  <c r="Y360" i="8"/>
  <c r="Z359" i="8"/>
  <c r="AE359" i="8" s="1"/>
  <c r="Y359" i="8"/>
  <c r="Z358" i="8"/>
  <c r="AE358" i="8" s="1"/>
  <c r="Y358" i="8"/>
  <c r="AE357" i="8"/>
  <c r="Z357" i="8"/>
  <c r="Y357" i="8"/>
  <c r="Z356" i="8"/>
  <c r="AE356" i="8" s="1"/>
  <c r="Y356" i="8"/>
  <c r="Z355" i="8"/>
  <c r="AE355" i="8" s="1"/>
  <c r="Y355" i="8"/>
  <c r="Z354" i="8"/>
  <c r="AE354" i="8" s="1"/>
  <c r="Y354" i="8"/>
  <c r="Z353" i="8"/>
  <c r="AE353" i="8" s="1"/>
  <c r="Y353" i="8"/>
  <c r="AE352" i="8"/>
  <c r="Z352" i="8"/>
  <c r="Y352" i="8"/>
  <c r="AE351" i="8"/>
  <c r="Z351" i="8"/>
  <c r="Y351" i="8"/>
  <c r="AE350" i="8"/>
  <c r="Z350" i="8"/>
  <c r="Y350" i="8"/>
  <c r="Z349" i="8"/>
  <c r="AE349" i="8" s="1"/>
  <c r="Y349" i="8"/>
  <c r="Z348" i="8"/>
  <c r="AE348" i="8" s="1"/>
  <c r="Y348" i="8"/>
  <c r="Z347" i="8"/>
  <c r="AE347" i="8" s="1"/>
  <c r="Y347" i="8"/>
  <c r="Z346" i="8"/>
  <c r="AE346" i="8" s="1"/>
  <c r="Y346" i="8"/>
  <c r="AE345" i="8"/>
  <c r="Z345" i="8"/>
  <c r="Y345" i="8"/>
  <c r="Z344" i="8"/>
  <c r="AE344" i="8" s="1"/>
  <c r="Y344" i="8"/>
  <c r="Z343" i="8"/>
  <c r="AE343" i="8" s="1"/>
  <c r="Y343" i="8"/>
  <c r="Z342" i="8"/>
  <c r="AE342" i="8" s="1"/>
  <c r="Y342" i="8"/>
  <c r="Z341" i="8"/>
  <c r="AE341" i="8" s="1"/>
  <c r="Y341" i="8"/>
  <c r="AE340" i="8"/>
  <c r="Z340" i="8"/>
  <c r="Y340" i="8"/>
  <c r="AE339" i="8"/>
  <c r="Z339" i="8"/>
  <c r="Y339" i="8"/>
  <c r="AE338" i="8"/>
  <c r="Z338" i="8"/>
  <c r="Y338" i="8"/>
  <c r="Z337" i="8"/>
  <c r="AE337" i="8" s="1"/>
  <c r="Y337" i="8"/>
  <c r="Z336" i="8"/>
  <c r="AE336" i="8" s="1"/>
  <c r="Y336" i="8"/>
  <c r="Z335" i="8"/>
  <c r="AE335" i="8" s="1"/>
  <c r="Y335" i="8"/>
  <c r="Z334" i="8"/>
  <c r="AE334" i="8" s="1"/>
  <c r="Y334" i="8"/>
  <c r="AE333" i="8"/>
  <c r="Z333" i="8"/>
  <c r="Y333" i="8"/>
  <c r="Z332" i="8"/>
  <c r="AE332" i="8" s="1"/>
  <c r="Y332" i="8"/>
  <c r="AE331" i="8"/>
  <c r="Z331" i="8"/>
  <c r="Y331" i="8"/>
  <c r="Z330" i="8"/>
  <c r="AE330" i="8" s="1"/>
  <c r="Y330" i="8"/>
  <c r="Z329" i="8"/>
  <c r="AE329" i="8" s="1"/>
  <c r="Y329" i="8"/>
  <c r="AE328" i="8"/>
  <c r="Z328" i="8"/>
  <c r="Y328" i="8"/>
  <c r="AE327" i="8"/>
  <c r="Z327" i="8"/>
  <c r="Y327" i="8"/>
  <c r="AE326" i="8"/>
  <c r="Z326" i="8"/>
  <c r="Y326" i="8"/>
  <c r="Z325" i="8"/>
  <c r="AE325" i="8" s="1"/>
  <c r="Y325" i="8"/>
  <c r="Z324" i="8"/>
  <c r="AE324" i="8" s="1"/>
  <c r="Y324" i="8"/>
  <c r="Z323" i="8"/>
  <c r="AE323" i="8" s="1"/>
  <c r="Y323" i="8"/>
  <c r="Z322" i="8"/>
  <c r="AE322" i="8" s="1"/>
  <c r="Y322" i="8"/>
  <c r="AE321" i="8"/>
  <c r="Z321" i="8"/>
  <c r="Y321" i="8"/>
  <c r="AE320" i="8"/>
  <c r="Z320" i="8"/>
  <c r="Y320" i="8"/>
  <c r="AE319" i="8"/>
  <c r="Z319" i="8"/>
  <c r="Y319" i="8"/>
  <c r="Z318" i="8"/>
  <c r="AE318" i="8" s="1"/>
  <c r="Y318" i="8"/>
  <c r="Z317" i="8"/>
  <c r="AE317" i="8" s="1"/>
  <c r="Y317" i="8"/>
  <c r="AE316" i="8"/>
  <c r="Z316" i="8"/>
  <c r="Y316" i="8"/>
  <c r="AE315" i="8"/>
  <c r="Z315" i="8"/>
  <c r="Y315" i="8"/>
  <c r="AE314" i="8"/>
  <c r="Z314" i="8"/>
  <c r="Y314" i="8"/>
  <c r="Z313" i="8"/>
  <c r="AE313" i="8" s="1"/>
  <c r="Y313" i="8"/>
  <c r="Z312" i="8"/>
  <c r="AE312" i="8" s="1"/>
  <c r="Y312" i="8"/>
  <c r="Z311" i="8"/>
  <c r="AE311" i="8" s="1"/>
  <c r="Y311" i="8"/>
  <c r="Z310" i="8"/>
  <c r="AE310" i="8" s="1"/>
  <c r="Y310" i="8"/>
  <c r="AE309" i="8"/>
  <c r="Z309" i="8"/>
  <c r="Y309" i="8"/>
  <c r="AE308" i="8"/>
  <c r="Z308" i="8"/>
  <c r="Y308" i="8"/>
  <c r="Z307" i="8"/>
  <c r="AE307" i="8" s="1"/>
  <c r="Y307" i="8"/>
  <c r="Z306" i="8"/>
  <c r="AE306" i="8" s="1"/>
  <c r="Y306" i="8"/>
  <c r="AE305" i="8"/>
  <c r="Z305" i="8"/>
  <c r="Y305" i="8"/>
  <c r="AE304" i="8"/>
  <c r="Z304" i="8"/>
  <c r="Y304" i="8"/>
  <c r="AE303" i="8"/>
  <c r="Z303" i="8"/>
  <c r="Y303" i="8"/>
  <c r="AE302" i="8"/>
  <c r="Z302" i="8"/>
  <c r="Y302" i="8"/>
  <c r="Z301" i="8"/>
  <c r="AE301" i="8" s="1"/>
  <c r="Y301" i="8"/>
  <c r="Z300" i="8"/>
  <c r="AE300" i="8" s="1"/>
  <c r="Y300" i="8"/>
  <c r="Z299" i="8"/>
  <c r="AE299" i="8" s="1"/>
  <c r="Y299" i="8"/>
  <c r="Z298" i="8"/>
  <c r="AE298" i="8" s="1"/>
  <c r="Y298" i="8"/>
  <c r="AE297" i="8"/>
  <c r="Z297" i="8"/>
  <c r="Y297" i="8"/>
  <c r="Z296" i="8"/>
  <c r="AE296" i="8" s="1"/>
  <c r="Y296" i="8"/>
  <c r="Z295" i="8"/>
  <c r="AE295" i="8" s="1"/>
  <c r="Y295" i="8"/>
  <c r="Z294" i="8"/>
  <c r="AE294" i="8" s="1"/>
  <c r="Y294" i="8"/>
  <c r="AE293" i="8"/>
  <c r="Z293" i="8"/>
  <c r="Y293" i="8"/>
  <c r="AE292" i="8"/>
  <c r="Z292" i="8"/>
  <c r="Y292" i="8"/>
  <c r="AE291" i="8"/>
  <c r="Z291" i="8"/>
  <c r="Y291" i="8"/>
  <c r="AE290" i="8"/>
  <c r="Z290" i="8"/>
  <c r="Y290" i="8"/>
  <c r="Z289" i="8"/>
  <c r="AE289" i="8" s="1"/>
  <c r="Y289" i="8"/>
  <c r="Z288" i="8"/>
  <c r="AE288" i="8" s="1"/>
  <c r="Y288" i="8"/>
  <c r="Z287" i="8"/>
  <c r="AE287" i="8" s="1"/>
  <c r="Y287" i="8"/>
  <c r="Z286" i="8"/>
  <c r="AE286" i="8" s="1"/>
  <c r="Y286" i="8"/>
  <c r="Z285" i="8"/>
  <c r="AE285" i="8" s="1"/>
  <c r="Y285" i="8"/>
  <c r="AE284" i="8"/>
  <c r="Z284" i="8"/>
  <c r="Y284" i="8"/>
  <c r="AE283" i="8"/>
  <c r="Z283" i="8"/>
  <c r="Y283" i="8"/>
  <c r="Z282" i="8"/>
  <c r="AE282" i="8" s="1"/>
  <c r="Y282" i="8"/>
  <c r="AE281" i="8"/>
  <c r="Z281" i="8"/>
  <c r="Y281" i="8"/>
  <c r="Z280" i="8"/>
  <c r="AE280" i="8" s="1"/>
  <c r="Y280" i="8"/>
  <c r="Z279" i="8"/>
  <c r="AE279" i="8" s="1"/>
  <c r="Y279" i="8"/>
  <c r="Z278" i="8"/>
  <c r="AE278" i="8" s="1"/>
  <c r="Y278" i="8"/>
  <c r="AE277" i="8"/>
  <c r="Z277" i="8"/>
  <c r="Y277" i="8"/>
  <c r="AE276" i="8"/>
  <c r="Z276" i="8"/>
  <c r="Y276" i="8"/>
  <c r="Z275" i="8"/>
  <c r="AE275" i="8" s="1"/>
  <c r="Y275" i="8"/>
  <c r="Z274" i="8"/>
  <c r="AE274" i="8" s="1"/>
  <c r="Y274" i="8"/>
  <c r="Z273" i="8"/>
  <c r="AE273" i="8" s="1"/>
  <c r="Y273" i="8"/>
  <c r="AE272" i="8"/>
  <c r="Z272" i="8"/>
  <c r="Y272" i="8"/>
  <c r="AE271" i="8"/>
  <c r="Z271" i="8"/>
  <c r="Y271" i="8"/>
  <c r="AE270" i="8"/>
  <c r="Z270" i="8"/>
  <c r="Y270" i="8"/>
  <c r="Z269" i="8"/>
  <c r="AE269" i="8" s="1"/>
  <c r="Y269" i="8"/>
  <c r="Z268" i="8"/>
  <c r="AE268" i="8" s="1"/>
  <c r="Y268" i="8"/>
  <c r="AE267" i="8"/>
  <c r="Z267" i="8"/>
  <c r="Y267" i="8"/>
  <c r="Z266" i="8"/>
  <c r="AE266" i="8" s="1"/>
  <c r="Y266" i="8"/>
  <c r="Z265" i="8"/>
  <c r="AE265" i="8" s="1"/>
  <c r="Y265" i="8"/>
  <c r="Z264" i="8"/>
  <c r="AE264" i="8" s="1"/>
  <c r="Y264" i="8"/>
  <c r="Z263" i="8"/>
  <c r="AE263" i="8" s="1"/>
  <c r="Y263" i="8"/>
  <c r="AE262" i="8"/>
  <c r="Z262" i="8"/>
  <c r="Y262" i="8"/>
  <c r="Z261" i="8"/>
  <c r="AE261" i="8" s="1"/>
  <c r="Y261" i="8"/>
  <c r="Z260" i="8"/>
  <c r="AE260" i="8" s="1"/>
  <c r="Y260" i="8"/>
  <c r="AE259" i="8"/>
  <c r="Z259" i="8"/>
  <c r="Y259" i="8"/>
  <c r="AE258" i="8"/>
  <c r="Z258" i="8"/>
  <c r="Y258" i="8"/>
  <c r="AE257" i="8"/>
  <c r="Z257" i="8"/>
  <c r="Y257" i="8"/>
  <c r="Z256" i="8"/>
  <c r="AE256" i="8" s="1"/>
  <c r="Y256" i="8"/>
  <c r="Z255" i="8"/>
  <c r="AE255" i="8" s="1"/>
  <c r="Y255" i="8"/>
  <c r="Z254" i="8"/>
  <c r="AE254" i="8" s="1"/>
  <c r="Y254" i="8"/>
  <c r="AE253" i="8"/>
  <c r="Z253" i="8"/>
  <c r="Y253" i="8"/>
  <c r="AE252" i="8"/>
  <c r="Z252" i="8"/>
  <c r="Y252" i="8"/>
  <c r="AE251" i="8"/>
  <c r="Z251" i="8"/>
  <c r="Y251" i="8"/>
  <c r="Z250" i="8"/>
  <c r="AE250" i="8" s="1"/>
  <c r="Y250" i="8"/>
  <c r="Z249" i="8"/>
  <c r="AE249" i="8" s="1"/>
  <c r="Y249" i="8"/>
  <c r="AE248" i="8"/>
  <c r="Z248" i="8"/>
  <c r="Y248" i="8"/>
  <c r="AE247" i="8"/>
  <c r="Z247" i="8"/>
  <c r="Y247" i="8"/>
  <c r="Z246" i="8"/>
  <c r="AE246" i="8" s="1"/>
  <c r="Y246" i="8"/>
  <c r="Z245" i="8"/>
  <c r="AE245" i="8" s="1"/>
  <c r="Y245" i="8"/>
  <c r="Z244" i="8"/>
  <c r="AE244" i="8" s="1"/>
  <c r="Y244" i="8"/>
  <c r="AE243" i="8"/>
  <c r="Z243" i="8"/>
  <c r="Y243" i="8"/>
  <c r="AE242" i="8"/>
  <c r="Z242" i="8"/>
  <c r="Y242" i="8"/>
  <c r="Z241" i="8"/>
  <c r="AE241" i="8" s="1"/>
  <c r="Y241" i="8"/>
  <c r="AE240" i="8"/>
  <c r="Z240" i="8"/>
  <c r="Y240" i="8"/>
  <c r="AE239" i="8"/>
  <c r="Z239" i="8"/>
  <c r="Y239" i="8"/>
  <c r="AE238" i="8"/>
  <c r="Z238" i="8"/>
  <c r="Y238" i="8"/>
  <c r="AE237" i="8"/>
  <c r="Z237" i="8"/>
  <c r="Y237" i="8"/>
  <c r="Z236" i="8"/>
  <c r="AE236" i="8" s="1"/>
  <c r="Y236" i="8"/>
  <c r="AE235" i="8"/>
  <c r="Z235" i="8"/>
  <c r="Y235" i="8"/>
  <c r="AE234" i="8"/>
  <c r="Z234" i="8"/>
  <c r="Y234" i="8"/>
  <c r="AE233" i="8"/>
  <c r="Z233" i="8"/>
  <c r="Y233" i="8"/>
  <c r="Z232" i="8"/>
  <c r="AE232" i="8" s="1"/>
  <c r="Y232" i="8"/>
  <c r="Z231" i="8"/>
  <c r="AE231" i="8" s="1"/>
  <c r="Y231" i="8"/>
  <c r="AE230" i="8"/>
  <c r="Z230" i="8"/>
  <c r="Y230" i="8"/>
  <c r="AE229" i="8"/>
  <c r="Z229" i="8"/>
  <c r="Y229" i="8"/>
  <c r="AE228" i="8"/>
  <c r="Z228" i="8"/>
  <c r="Y228" i="8"/>
  <c r="AE227" i="8"/>
  <c r="Z227" i="8"/>
  <c r="Y227" i="8"/>
  <c r="Z226" i="8"/>
  <c r="AE226" i="8" s="1"/>
  <c r="Y226" i="8"/>
  <c r="AE225" i="8"/>
  <c r="Z225" i="8"/>
  <c r="Y225" i="8"/>
  <c r="AE224" i="8"/>
  <c r="Z224" i="8"/>
  <c r="Y224" i="8"/>
  <c r="AE223" i="8"/>
  <c r="Z223" i="8"/>
  <c r="Y223" i="8"/>
  <c r="Z222" i="8"/>
  <c r="AE222" i="8" s="1"/>
  <c r="Y222" i="8"/>
  <c r="Z221" i="8"/>
  <c r="AE221" i="8" s="1"/>
  <c r="Y221" i="8"/>
  <c r="Z220" i="8"/>
  <c r="AE220" i="8" s="1"/>
  <c r="Y220" i="8"/>
  <c r="AE219" i="8"/>
  <c r="Z219" i="8"/>
  <c r="Y219" i="8"/>
  <c r="Z218" i="8"/>
  <c r="AE218" i="8" s="1"/>
  <c r="Y218" i="8"/>
  <c r="Z217" i="8"/>
  <c r="AE217" i="8" s="1"/>
  <c r="Y217" i="8"/>
  <c r="Z216" i="8"/>
  <c r="AE216" i="8" s="1"/>
  <c r="Y216" i="8"/>
  <c r="AE215" i="8"/>
  <c r="Z215" i="8"/>
  <c r="Y215" i="8"/>
  <c r="AE214" i="8"/>
  <c r="Z214" i="8"/>
  <c r="Y214" i="8"/>
  <c r="AE213" i="8"/>
  <c r="Z213" i="8"/>
  <c r="Y213" i="8"/>
  <c r="Z212" i="8"/>
  <c r="AE212" i="8" s="1"/>
  <c r="Y212" i="8"/>
  <c r="AE211" i="8"/>
  <c r="Z211" i="8"/>
  <c r="Y211" i="8"/>
  <c r="Z210" i="8"/>
  <c r="AE210" i="8" s="1"/>
  <c r="Y210" i="8"/>
  <c r="Z209" i="8"/>
  <c r="AE209" i="8" s="1"/>
  <c r="Y209" i="8"/>
  <c r="Z208" i="8"/>
  <c r="AE208" i="8" s="1"/>
  <c r="Y208" i="8"/>
  <c r="Z207" i="8"/>
  <c r="AE207" i="8" s="1"/>
  <c r="Y207" i="8"/>
  <c r="Z206" i="8"/>
  <c r="AE206" i="8" s="1"/>
  <c r="Y206" i="8"/>
  <c r="Z205" i="8"/>
  <c r="AE205" i="8" s="1"/>
  <c r="Y205" i="8"/>
  <c r="Z204" i="8"/>
  <c r="AE204" i="8" s="1"/>
  <c r="Y204" i="8"/>
  <c r="Z203" i="8"/>
  <c r="AE203" i="8" s="1"/>
  <c r="Y203" i="8"/>
  <c r="Z202" i="8"/>
  <c r="AE202" i="8" s="1"/>
  <c r="Y202" i="8"/>
  <c r="Z201" i="8"/>
  <c r="AE201" i="8" s="1"/>
  <c r="Y201" i="8"/>
  <c r="Z200" i="8"/>
  <c r="AE200" i="8" s="1"/>
  <c r="Y200" i="8"/>
  <c r="Z199" i="8"/>
  <c r="AE199" i="8" s="1"/>
  <c r="Y199" i="8"/>
  <c r="Z198" i="8"/>
  <c r="AE198" i="8" s="1"/>
  <c r="Y198" i="8"/>
  <c r="Z197" i="8"/>
  <c r="AE197" i="8" s="1"/>
  <c r="Y197" i="8"/>
  <c r="Z196" i="8"/>
  <c r="AE196" i="8" s="1"/>
  <c r="Y196" i="8"/>
  <c r="Z195" i="8"/>
  <c r="AE195" i="8" s="1"/>
  <c r="Y195" i="8"/>
  <c r="AE194" i="8"/>
  <c r="Z194" i="8"/>
  <c r="Y194" i="8"/>
  <c r="AE193" i="8"/>
  <c r="Z193" i="8"/>
  <c r="Y193" i="8"/>
  <c r="AE192" i="8"/>
  <c r="Z192" i="8"/>
  <c r="Y192" i="8"/>
  <c r="Z191" i="8"/>
  <c r="AE191" i="8" s="1"/>
  <c r="Y191" i="8"/>
  <c r="Z190" i="8"/>
  <c r="AE190" i="8" s="1"/>
  <c r="Y190" i="8"/>
  <c r="AE189" i="8"/>
  <c r="Z189" i="8"/>
  <c r="Y189" i="8"/>
  <c r="Z188" i="8"/>
  <c r="AE188" i="8" s="1"/>
  <c r="Y188" i="8"/>
  <c r="Z187" i="8"/>
  <c r="AE187" i="8" s="1"/>
  <c r="Y187" i="8"/>
  <c r="Z186" i="8"/>
  <c r="AE186" i="8" s="1"/>
  <c r="Y186" i="8"/>
  <c r="AE185" i="8"/>
  <c r="Z185" i="8"/>
  <c r="Y185" i="8"/>
  <c r="AE184" i="8"/>
  <c r="Z184" i="8"/>
  <c r="Y184" i="8"/>
  <c r="AE183" i="8"/>
  <c r="Z183" i="8"/>
  <c r="Y183" i="8"/>
  <c r="Z182" i="8"/>
  <c r="AE182" i="8" s="1"/>
  <c r="Y182" i="8"/>
  <c r="AE181" i="8"/>
  <c r="Z181" i="8"/>
  <c r="Y181" i="8"/>
  <c r="Z180" i="8"/>
  <c r="AE180" i="8" s="1"/>
  <c r="Y180" i="8"/>
  <c r="Z179" i="8"/>
  <c r="AE179" i="8" s="1"/>
  <c r="Y179" i="8"/>
  <c r="Z178" i="8"/>
  <c r="AE178" i="8" s="1"/>
  <c r="Y178" i="8"/>
  <c r="Z177" i="8"/>
  <c r="AE177" i="8" s="1"/>
  <c r="Y177" i="8"/>
  <c r="Z176" i="8"/>
  <c r="AE176" i="8" s="1"/>
  <c r="Y176" i="8"/>
  <c r="Z175" i="8"/>
  <c r="AE175" i="8" s="1"/>
  <c r="Y175" i="8"/>
  <c r="AE174" i="8"/>
  <c r="Z174" i="8"/>
  <c r="Y174" i="8"/>
  <c r="Z173" i="8"/>
  <c r="AE173" i="8" s="1"/>
  <c r="Y173" i="8"/>
  <c r="F173" i="8"/>
  <c r="E173" i="8"/>
  <c r="G173" i="8" s="1"/>
  <c r="AE172" i="8"/>
  <c r="Z172" i="8"/>
  <c r="Y172" i="8"/>
  <c r="F172" i="8"/>
  <c r="E172" i="8"/>
  <c r="G172" i="8" s="1"/>
  <c r="Z171" i="8"/>
  <c r="AE171" i="8" s="1"/>
  <c r="Y171" i="8"/>
  <c r="G171" i="8"/>
  <c r="F171" i="8"/>
  <c r="E171" i="8"/>
  <c r="Z170" i="8"/>
  <c r="AE170" i="8" s="1"/>
  <c r="Y170" i="8"/>
  <c r="F170" i="8"/>
  <c r="E170" i="8"/>
  <c r="G170" i="8" s="1"/>
  <c r="Z169" i="8"/>
  <c r="AE169" i="8" s="1"/>
  <c r="Y169" i="8"/>
  <c r="F169" i="8"/>
  <c r="E169" i="8"/>
  <c r="G169" i="8" s="1"/>
  <c r="Z168" i="8"/>
  <c r="AE168" i="8" s="1"/>
  <c r="Y168" i="8"/>
  <c r="G168" i="8"/>
  <c r="F168" i="8"/>
  <c r="E168" i="8"/>
  <c r="Z167" i="8"/>
  <c r="AE167" i="8" s="1"/>
  <c r="Y167" i="8"/>
  <c r="F167" i="8"/>
  <c r="E167" i="8"/>
  <c r="G167" i="8" s="1"/>
  <c r="Z166" i="8"/>
  <c r="AE166" i="8" s="1"/>
  <c r="Y166" i="8"/>
  <c r="G166" i="8"/>
  <c r="F166" i="8"/>
  <c r="E166" i="8"/>
  <c r="AE165" i="8"/>
  <c r="Z165" i="8"/>
  <c r="Y165" i="8"/>
  <c r="F165" i="8"/>
  <c r="E165" i="8"/>
  <c r="G165" i="8" s="1"/>
  <c r="Z164" i="8"/>
  <c r="AE164" i="8" s="1"/>
  <c r="Y164" i="8"/>
  <c r="G164" i="8"/>
  <c r="F164" i="8"/>
  <c r="E164" i="8"/>
  <c r="Z163" i="8"/>
  <c r="AE163" i="8" s="1"/>
  <c r="Y163" i="8"/>
  <c r="F163" i="8"/>
  <c r="E163" i="8"/>
  <c r="G163" i="8" s="1"/>
  <c r="Z162" i="8"/>
  <c r="AE162" i="8" s="1"/>
  <c r="Y162" i="8"/>
  <c r="G162" i="8"/>
  <c r="F162" i="8"/>
  <c r="E162" i="8"/>
  <c r="Z161" i="8"/>
  <c r="AE161" i="8" s="1"/>
  <c r="Y161" i="8"/>
  <c r="F161" i="8"/>
  <c r="E161" i="8"/>
  <c r="G161" i="8" s="1"/>
  <c r="AE160" i="8"/>
  <c r="Z160" i="8"/>
  <c r="Y160" i="8"/>
  <c r="G160" i="8"/>
  <c r="F160" i="8"/>
  <c r="E160" i="8"/>
  <c r="AE159" i="8"/>
  <c r="Z159" i="8"/>
  <c r="Y159" i="8"/>
  <c r="G159" i="8"/>
  <c r="F159" i="8"/>
  <c r="E159" i="8"/>
  <c r="Z158" i="8"/>
  <c r="AE158" i="8" s="1"/>
  <c r="Y158" i="8"/>
  <c r="G158" i="8"/>
  <c r="F158" i="8"/>
  <c r="E158" i="8"/>
  <c r="Z157" i="8"/>
  <c r="AE157" i="8" s="1"/>
  <c r="Y157" i="8"/>
  <c r="G157" i="8"/>
  <c r="F157" i="8"/>
  <c r="E157" i="8"/>
  <c r="AE156" i="8"/>
  <c r="Z156" i="8"/>
  <c r="Y156" i="8"/>
  <c r="G156" i="8"/>
  <c r="F156" i="8"/>
  <c r="E156" i="8"/>
  <c r="Z155" i="8"/>
  <c r="AE155" i="8" s="1"/>
  <c r="Y155" i="8"/>
  <c r="F155" i="8"/>
  <c r="E155" i="8"/>
  <c r="G155" i="8" s="1"/>
  <c r="AE154" i="8"/>
  <c r="Z154" i="8"/>
  <c r="Y154" i="8"/>
  <c r="G154" i="8"/>
  <c r="F154" i="8"/>
  <c r="E154" i="8"/>
  <c r="AE153" i="8"/>
  <c r="Z153" i="8"/>
  <c r="Y153" i="8"/>
  <c r="F153" i="8"/>
  <c r="E153" i="8"/>
  <c r="G153" i="8" s="1"/>
  <c r="Z152" i="8"/>
  <c r="AE152" i="8" s="1"/>
  <c r="Y152" i="8"/>
  <c r="G152" i="8"/>
  <c r="F152" i="8"/>
  <c r="E152" i="8"/>
  <c r="Z151" i="8"/>
  <c r="AE151" i="8" s="1"/>
  <c r="Y151" i="8"/>
  <c r="G151" i="8"/>
  <c r="F151" i="8"/>
  <c r="E151" i="8"/>
  <c r="Z150" i="8"/>
  <c r="AE150" i="8" s="1"/>
  <c r="Y150" i="8"/>
  <c r="G150" i="8"/>
  <c r="F150" i="8"/>
  <c r="E150" i="8"/>
  <c r="Z149" i="8"/>
  <c r="AE149" i="8" s="1"/>
  <c r="Y149" i="8"/>
  <c r="F149" i="8"/>
  <c r="E149" i="8"/>
  <c r="G149" i="8" s="1"/>
  <c r="AE148" i="8"/>
  <c r="Z148" i="8"/>
  <c r="Y148" i="8"/>
  <c r="G148" i="8"/>
  <c r="F148" i="8"/>
  <c r="E148" i="8"/>
  <c r="AE147" i="8"/>
  <c r="Z147" i="8"/>
  <c r="Y147" i="8"/>
  <c r="G147" i="8"/>
  <c r="F147" i="8"/>
  <c r="E147" i="8"/>
  <c r="Z146" i="8"/>
  <c r="AE146" i="8" s="1"/>
  <c r="Y146" i="8"/>
  <c r="F146" i="8"/>
  <c r="E146" i="8"/>
  <c r="G146" i="8" s="1"/>
  <c r="Z145" i="8"/>
  <c r="AE145" i="8" s="1"/>
  <c r="Y145" i="8"/>
  <c r="F145" i="8"/>
  <c r="E145" i="8"/>
  <c r="G145" i="8" s="1"/>
  <c r="Z144" i="8"/>
  <c r="AE144" i="8" s="1"/>
  <c r="Y144" i="8"/>
  <c r="G144" i="8"/>
  <c r="F144" i="8"/>
  <c r="E144" i="8"/>
  <c r="Z143" i="8"/>
  <c r="AE143" i="8" s="1"/>
  <c r="Y143" i="8"/>
  <c r="F143" i="8"/>
  <c r="E143" i="8"/>
  <c r="G143" i="8" s="1"/>
  <c r="Z142" i="8"/>
  <c r="AE142" i="8" s="1"/>
  <c r="Y142" i="8"/>
  <c r="G142" i="8"/>
  <c r="F142" i="8"/>
  <c r="E142" i="8"/>
  <c r="Z141" i="8"/>
  <c r="AE141" i="8" s="1"/>
  <c r="Y141" i="8"/>
  <c r="G141" i="8"/>
  <c r="F141" i="8"/>
  <c r="E141" i="8"/>
  <c r="Z140" i="8"/>
  <c r="AE140" i="8" s="1"/>
  <c r="Y140" i="8"/>
  <c r="F140" i="8"/>
  <c r="E140" i="8"/>
  <c r="G140" i="8" s="1"/>
  <c r="Z139" i="8"/>
  <c r="AE139" i="8" s="1"/>
  <c r="Y139" i="8"/>
  <c r="F139" i="8"/>
  <c r="E139" i="8"/>
  <c r="G139" i="8" s="1"/>
  <c r="Z138" i="8"/>
  <c r="AE138" i="8" s="1"/>
  <c r="Y138" i="8"/>
  <c r="G138" i="8"/>
  <c r="F138" i="8"/>
  <c r="E138" i="8"/>
  <c r="Z137" i="8"/>
  <c r="AE137" i="8" s="1"/>
  <c r="Y137" i="8"/>
  <c r="F137" i="8"/>
  <c r="E137" i="8"/>
  <c r="G137" i="8" s="1"/>
  <c r="AE136" i="8"/>
  <c r="Z136" i="8"/>
  <c r="Y136" i="8"/>
  <c r="G136" i="8"/>
  <c r="F136" i="8"/>
  <c r="E136" i="8"/>
  <c r="Z135" i="8"/>
  <c r="AE135" i="8" s="1"/>
  <c r="Y135" i="8"/>
  <c r="G135" i="8"/>
  <c r="F135" i="8"/>
  <c r="E135" i="8"/>
  <c r="AE134" i="8"/>
  <c r="Z134" i="8"/>
  <c r="Y134" i="8"/>
  <c r="G134" i="8"/>
  <c r="F134" i="8"/>
  <c r="E134" i="8"/>
  <c r="Z133" i="8"/>
  <c r="AE133" i="8" s="1"/>
  <c r="Y133" i="8"/>
  <c r="F133" i="8"/>
  <c r="E133" i="8"/>
  <c r="G133" i="8" s="1"/>
  <c r="AE132" i="8"/>
  <c r="Z132" i="8"/>
  <c r="Y132" i="8"/>
  <c r="G132" i="8"/>
  <c r="F132" i="8"/>
  <c r="E132" i="8"/>
  <c r="Z131" i="8"/>
  <c r="AE131" i="8" s="1"/>
  <c r="Y131" i="8"/>
  <c r="F131" i="8"/>
  <c r="E131" i="8"/>
  <c r="G131" i="8" s="1"/>
  <c r="Z130" i="8"/>
  <c r="AE130" i="8" s="1"/>
  <c r="Y130" i="8"/>
  <c r="G130" i="8"/>
  <c r="F130" i="8"/>
  <c r="E130" i="8"/>
  <c r="Z129" i="8"/>
  <c r="AE129" i="8" s="1"/>
  <c r="Y129" i="8"/>
  <c r="F129" i="8"/>
  <c r="E129" i="8"/>
  <c r="G129" i="8" s="1"/>
  <c r="AE128" i="8"/>
  <c r="Z128" i="8"/>
  <c r="Y128" i="8"/>
  <c r="F128" i="8"/>
  <c r="E128" i="8"/>
  <c r="G128" i="8" s="1"/>
  <c r="Z127" i="8"/>
  <c r="AE127" i="8" s="1"/>
  <c r="Y127" i="8"/>
  <c r="F127" i="8"/>
  <c r="E127" i="8"/>
  <c r="G127" i="8" s="1"/>
  <c r="AE126" i="8"/>
  <c r="Z126" i="8"/>
  <c r="Y126" i="8"/>
  <c r="G126" i="8"/>
  <c r="F126" i="8"/>
  <c r="E126" i="8"/>
  <c r="Z125" i="8"/>
  <c r="AE125" i="8" s="1"/>
  <c r="Y125" i="8"/>
  <c r="G125" i="8"/>
  <c r="F125" i="8"/>
  <c r="E125" i="8"/>
  <c r="AE124" i="8"/>
  <c r="Z124" i="8"/>
  <c r="Y124" i="8"/>
  <c r="G124" i="8"/>
  <c r="F124" i="8"/>
  <c r="E124" i="8"/>
  <c r="AE123" i="8"/>
  <c r="Z123" i="8"/>
  <c r="Y123" i="8"/>
  <c r="F123" i="8"/>
  <c r="E123" i="8"/>
  <c r="G123" i="8" s="1"/>
  <c r="AE122" i="8"/>
  <c r="Z122" i="8"/>
  <c r="Y122" i="8"/>
  <c r="F122" i="8"/>
  <c r="E122" i="8"/>
  <c r="G122" i="8" s="1"/>
  <c r="Z121" i="8"/>
  <c r="AE121" i="8" s="1"/>
  <c r="Y121" i="8"/>
  <c r="F121" i="8"/>
  <c r="E121" i="8"/>
  <c r="G121" i="8" s="1"/>
  <c r="AE120" i="8"/>
  <c r="Z120" i="8"/>
  <c r="Y120" i="8"/>
  <c r="G120" i="8"/>
  <c r="F120" i="8"/>
  <c r="E120" i="8"/>
  <c r="Z119" i="8"/>
  <c r="AE119" i="8" s="1"/>
  <c r="Y119" i="8"/>
  <c r="F119" i="8"/>
  <c r="E119" i="8"/>
  <c r="G119" i="8" s="1"/>
  <c r="AE118" i="8"/>
  <c r="Z118" i="8"/>
  <c r="Y118" i="8"/>
  <c r="G118" i="8"/>
  <c r="F118" i="8"/>
  <c r="E118" i="8"/>
  <c r="Z117" i="8"/>
  <c r="AE117" i="8" s="1"/>
  <c r="Y117" i="8"/>
  <c r="F117" i="8"/>
  <c r="E117" i="8"/>
  <c r="G117" i="8" s="1"/>
  <c r="Z116" i="8"/>
  <c r="AE116" i="8" s="1"/>
  <c r="Y116" i="8"/>
  <c r="F116" i="8"/>
  <c r="E116" i="8"/>
  <c r="G116" i="8" s="1"/>
  <c r="Z115" i="8"/>
  <c r="AE115" i="8" s="1"/>
  <c r="Y115" i="8"/>
  <c r="F115" i="8"/>
  <c r="E115" i="8"/>
  <c r="G115" i="8" s="1"/>
  <c r="AE114" i="8"/>
  <c r="Z114" i="8"/>
  <c r="Y114" i="8"/>
  <c r="G114" i="8"/>
  <c r="F114" i="8"/>
  <c r="E114" i="8"/>
  <c r="AE113" i="8"/>
  <c r="Z113" i="8"/>
  <c r="Y113" i="8"/>
  <c r="F113" i="8"/>
  <c r="E113" i="8"/>
  <c r="G113" i="8" s="1"/>
  <c r="Z112" i="8"/>
  <c r="AE112" i="8" s="1"/>
  <c r="Y112" i="8"/>
  <c r="F112" i="8"/>
  <c r="E112" i="8"/>
  <c r="G112" i="8" s="1"/>
  <c r="Z111" i="8"/>
  <c r="AE111" i="8" s="1"/>
  <c r="Y111" i="8"/>
  <c r="F111" i="8"/>
  <c r="E111" i="8"/>
  <c r="G111" i="8" s="1"/>
  <c r="Z110" i="8"/>
  <c r="AE110" i="8" s="1"/>
  <c r="Y110" i="8"/>
  <c r="G110" i="8"/>
  <c r="F110" i="8"/>
  <c r="E110" i="8"/>
  <c r="Z109" i="8"/>
  <c r="AE109" i="8" s="1"/>
  <c r="Y109" i="8"/>
  <c r="F109" i="8"/>
  <c r="E109" i="8"/>
  <c r="G109" i="8" s="1"/>
  <c r="AE108" i="8"/>
  <c r="Z108" i="8"/>
  <c r="Y108" i="8"/>
  <c r="G108" i="8"/>
  <c r="F108" i="8"/>
  <c r="E108" i="8"/>
  <c r="AE107" i="8"/>
  <c r="Z107" i="8"/>
  <c r="Y107" i="8"/>
  <c r="F107" i="8"/>
  <c r="E107" i="8"/>
  <c r="G107" i="8" s="1"/>
  <c r="AE106" i="8"/>
  <c r="Z106" i="8"/>
  <c r="Y106" i="8"/>
  <c r="F106" i="8"/>
  <c r="E106" i="8"/>
  <c r="G106" i="8" s="1"/>
  <c r="Z105" i="8"/>
  <c r="AE105" i="8" s="1"/>
  <c r="Y105" i="8"/>
  <c r="G105" i="8"/>
  <c r="F105" i="8"/>
  <c r="E105" i="8"/>
  <c r="AE104" i="8"/>
  <c r="Z104" i="8"/>
  <c r="Y104" i="8"/>
  <c r="F104" i="8"/>
  <c r="E104" i="8"/>
  <c r="G104" i="8" s="1"/>
  <c r="Z103" i="8"/>
  <c r="AE103" i="8" s="1"/>
  <c r="Y103" i="8"/>
  <c r="F103" i="8"/>
  <c r="E103" i="8"/>
  <c r="G103" i="8" s="1"/>
  <c r="AE102" i="8"/>
  <c r="Z102" i="8"/>
  <c r="Y102" i="8"/>
  <c r="G102" i="8"/>
  <c r="F102" i="8"/>
  <c r="E102" i="8"/>
  <c r="Z101" i="8"/>
  <c r="AE101" i="8" s="1"/>
  <c r="Y101" i="8"/>
  <c r="F101" i="8"/>
  <c r="E101" i="8"/>
  <c r="G101" i="8" s="1"/>
  <c r="Z100" i="8"/>
  <c r="AE100" i="8" s="1"/>
  <c r="Y100" i="8"/>
  <c r="G100" i="8"/>
  <c r="F100" i="8"/>
  <c r="E100" i="8"/>
  <c r="AE99" i="8"/>
  <c r="Z99" i="8"/>
  <c r="Y99" i="8"/>
  <c r="F99" i="8"/>
  <c r="E99" i="8"/>
  <c r="G99" i="8" s="1"/>
  <c r="AE98" i="8"/>
  <c r="Z98" i="8"/>
  <c r="Y98" i="8"/>
  <c r="F98" i="8"/>
  <c r="E98" i="8"/>
  <c r="G98" i="8" s="1"/>
  <c r="Z97" i="8"/>
  <c r="AE97" i="8" s="1"/>
  <c r="Y97" i="8"/>
  <c r="F97" i="8"/>
  <c r="E97" i="8"/>
  <c r="G97" i="8" s="1"/>
  <c r="AE96" i="8"/>
  <c r="Z96" i="8"/>
  <c r="Y96" i="8"/>
  <c r="G96" i="8"/>
  <c r="F96" i="8"/>
  <c r="E96" i="8"/>
  <c r="AE95" i="8"/>
  <c r="Z95" i="8"/>
  <c r="Y95" i="8"/>
  <c r="G95" i="8"/>
  <c r="F95" i="8"/>
  <c r="E95" i="8"/>
  <c r="Z94" i="8"/>
  <c r="AE94" i="8" s="1"/>
  <c r="Y94" i="8"/>
  <c r="F94" i="8"/>
  <c r="E94" i="8"/>
  <c r="G94" i="8" s="1"/>
  <c r="AE93" i="8"/>
  <c r="Z93" i="8"/>
  <c r="Y93" i="8"/>
  <c r="F93" i="8"/>
  <c r="E93" i="8"/>
  <c r="G93" i="8" s="1"/>
  <c r="Z92" i="8"/>
  <c r="AE92" i="8" s="1"/>
  <c r="Y92" i="8"/>
  <c r="F92" i="8"/>
  <c r="E92" i="8"/>
  <c r="G92" i="8" s="1"/>
  <c r="Z91" i="8"/>
  <c r="AE91" i="8" s="1"/>
  <c r="Y91" i="8"/>
  <c r="F91" i="8"/>
  <c r="E91" i="8"/>
  <c r="G91" i="8" s="1"/>
  <c r="Z90" i="8"/>
  <c r="AE90" i="8" s="1"/>
  <c r="Y90" i="8"/>
  <c r="G90" i="8"/>
  <c r="F90" i="8"/>
  <c r="E90" i="8"/>
  <c r="Z89" i="8"/>
  <c r="AE89" i="8" s="1"/>
  <c r="Y89" i="8"/>
  <c r="G89" i="8"/>
  <c r="F89" i="8"/>
  <c r="E89" i="8"/>
  <c r="AE88" i="8"/>
  <c r="Z88" i="8"/>
  <c r="Y88" i="8"/>
  <c r="G88" i="8"/>
  <c r="F88" i="8"/>
  <c r="E88" i="8"/>
  <c r="AE87" i="8"/>
  <c r="Z87" i="8"/>
  <c r="Y87" i="8"/>
  <c r="G87" i="8"/>
  <c r="F87" i="8"/>
  <c r="E87" i="8"/>
  <c r="Z86" i="8"/>
  <c r="AE86" i="8" s="1"/>
  <c r="Y86" i="8"/>
  <c r="G86" i="8"/>
  <c r="F86" i="8"/>
  <c r="E86" i="8"/>
  <c r="Z85" i="8"/>
  <c r="AE85" i="8" s="1"/>
  <c r="Y85" i="8"/>
  <c r="F85" i="8"/>
  <c r="E85" i="8"/>
  <c r="G85" i="8" s="1"/>
  <c r="AE84" i="8"/>
  <c r="Z84" i="8"/>
  <c r="Y84" i="8"/>
  <c r="G84" i="8"/>
  <c r="F84" i="8"/>
  <c r="E84" i="8"/>
  <c r="AE83" i="8"/>
  <c r="Z83" i="8"/>
  <c r="Y83" i="8"/>
  <c r="F83" i="8"/>
  <c r="E83" i="8"/>
  <c r="G83" i="8" s="1"/>
  <c r="Z82" i="8"/>
  <c r="AE82" i="8" s="1"/>
  <c r="Y82" i="8"/>
  <c r="F82" i="8"/>
  <c r="E82" i="8"/>
  <c r="G82" i="8" s="1"/>
  <c r="AE81" i="8"/>
  <c r="Z81" i="8"/>
  <c r="Y81" i="8"/>
  <c r="F81" i="8"/>
  <c r="E81" i="8"/>
  <c r="G81" i="8" s="1"/>
  <c r="AE80" i="8"/>
  <c r="Z80" i="8"/>
  <c r="Y80" i="8"/>
  <c r="F80" i="8"/>
  <c r="E80" i="8"/>
  <c r="G80" i="8" s="1"/>
  <c r="Z79" i="8"/>
  <c r="AE79" i="8" s="1"/>
  <c r="Y79" i="8"/>
  <c r="G79" i="8"/>
  <c r="F79" i="8"/>
  <c r="E79" i="8"/>
  <c r="AE78" i="8"/>
  <c r="Z78" i="8"/>
  <c r="Y78" i="8"/>
  <c r="G78" i="8"/>
  <c r="F78" i="8"/>
  <c r="E78" i="8"/>
  <c r="AE77" i="8"/>
  <c r="Z77" i="8"/>
  <c r="Y77" i="8"/>
  <c r="F77" i="8"/>
  <c r="E77" i="8"/>
  <c r="G77" i="8" s="1"/>
  <c r="Z76" i="8"/>
  <c r="AE76" i="8" s="1"/>
  <c r="Y76" i="8"/>
  <c r="F76" i="8"/>
  <c r="E76" i="8"/>
  <c r="G76" i="8" s="1"/>
  <c r="AE75" i="8"/>
  <c r="Z75" i="8"/>
  <c r="Y75" i="8"/>
  <c r="G75" i="8"/>
  <c r="F75" i="8"/>
  <c r="E75" i="8"/>
  <c r="Z74" i="8"/>
  <c r="AE74" i="8" s="1"/>
  <c r="Y74" i="8"/>
  <c r="F74" i="8"/>
  <c r="E74" i="8"/>
  <c r="G74" i="8" s="1"/>
  <c r="AE73" i="8"/>
  <c r="Z73" i="8"/>
  <c r="Y73" i="8"/>
  <c r="G73" i="8"/>
  <c r="F73" i="8"/>
  <c r="E73" i="8"/>
  <c r="AE72" i="8"/>
  <c r="Z72" i="8"/>
  <c r="Y72" i="8"/>
  <c r="F72" i="8"/>
  <c r="E72" i="8"/>
  <c r="G72" i="8" s="1"/>
  <c r="Z71" i="8"/>
  <c r="AE71" i="8" s="1"/>
  <c r="Y71" i="8"/>
  <c r="F71" i="8"/>
  <c r="E71" i="8"/>
  <c r="G71" i="8" s="1"/>
  <c r="Z70" i="8"/>
  <c r="AE70" i="8" s="1"/>
  <c r="Y70" i="8"/>
  <c r="F70" i="8"/>
  <c r="E70" i="8"/>
  <c r="G70" i="8" s="1"/>
  <c r="AE69" i="8"/>
  <c r="Z69" i="8"/>
  <c r="Y69" i="8"/>
  <c r="G69" i="8"/>
  <c r="F69" i="8"/>
  <c r="E69" i="8"/>
  <c r="Z68" i="8"/>
  <c r="AE68" i="8" s="1"/>
  <c r="Y68" i="8"/>
  <c r="F68" i="8"/>
  <c r="E68" i="8"/>
  <c r="G68" i="8" s="1"/>
  <c r="Z67" i="8"/>
  <c r="AE67" i="8" s="1"/>
  <c r="Y67" i="8"/>
  <c r="G67" i="8"/>
  <c r="F67" i="8"/>
  <c r="E67" i="8"/>
  <c r="AE66" i="8"/>
  <c r="Z66" i="8"/>
  <c r="Y66" i="8"/>
  <c r="F66" i="8"/>
  <c r="E66" i="8"/>
  <c r="G66" i="8" s="1"/>
  <c r="Z65" i="8"/>
  <c r="AE65" i="8" s="1"/>
  <c r="Y65" i="8"/>
  <c r="G65" i="8"/>
  <c r="F65" i="8"/>
  <c r="E65" i="8"/>
  <c r="Z64" i="8"/>
  <c r="AE64" i="8" s="1"/>
  <c r="Y64" i="8"/>
  <c r="F64" i="8"/>
  <c r="E64" i="8"/>
  <c r="G64" i="8" s="1"/>
  <c r="AE63" i="8"/>
  <c r="Z63" i="8"/>
  <c r="Y63" i="8"/>
  <c r="G63" i="8"/>
  <c r="F63" i="8"/>
  <c r="E63" i="8"/>
  <c r="AE62" i="8"/>
  <c r="Z62" i="8"/>
  <c r="Y62" i="8"/>
  <c r="G62" i="8"/>
  <c r="F62" i="8"/>
  <c r="E62" i="8"/>
  <c r="AE61" i="8"/>
  <c r="Z61" i="8"/>
  <c r="Y61" i="8"/>
  <c r="F61" i="8"/>
  <c r="E61" i="8"/>
  <c r="G61" i="8" s="1"/>
  <c r="Z60" i="8"/>
  <c r="AE60" i="8" s="1"/>
  <c r="Y60" i="8"/>
  <c r="G60" i="8"/>
  <c r="F60" i="8"/>
  <c r="E60" i="8"/>
  <c r="AE59" i="8"/>
  <c r="Z59" i="8"/>
  <c r="Y59" i="8"/>
  <c r="F59" i="8"/>
  <c r="E59" i="8"/>
  <c r="G59" i="8" s="1"/>
  <c r="Z58" i="8"/>
  <c r="AE58" i="8" s="1"/>
  <c r="Y58" i="8"/>
  <c r="F58" i="8"/>
  <c r="E58" i="8"/>
  <c r="G58" i="8" s="1"/>
  <c r="AE57" i="8"/>
  <c r="Z57" i="8"/>
  <c r="Y57" i="8"/>
  <c r="G57" i="8"/>
  <c r="F57" i="8"/>
  <c r="E57" i="8"/>
  <c r="Z56" i="8"/>
  <c r="AE56" i="8" s="1"/>
  <c r="Y56" i="8"/>
  <c r="F56" i="8"/>
  <c r="E56" i="8"/>
  <c r="G56" i="8" s="1"/>
  <c r="Z55" i="8"/>
  <c r="AE55" i="8" s="1"/>
  <c r="Y55" i="8"/>
  <c r="G55" i="8"/>
  <c r="F55" i="8"/>
  <c r="E55" i="8"/>
  <c r="Z54" i="8"/>
  <c r="AE54" i="8" s="1"/>
  <c r="Y54" i="8"/>
  <c r="F54" i="8"/>
  <c r="E54" i="8"/>
  <c r="G54" i="8" s="1"/>
  <c r="Z53" i="8"/>
  <c r="AE53" i="8" s="1"/>
  <c r="Y53" i="8"/>
  <c r="G53" i="8"/>
  <c r="F53" i="8"/>
  <c r="E53" i="8"/>
  <c r="Z52" i="8"/>
  <c r="AE52" i="8" s="1"/>
  <c r="Y52" i="8"/>
  <c r="F52" i="8"/>
  <c r="E52" i="8"/>
  <c r="G52" i="8" s="1"/>
  <c r="AE51" i="8"/>
  <c r="Z51" i="8"/>
  <c r="Y51" i="8"/>
  <c r="G51" i="8"/>
  <c r="F51" i="8"/>
  <c r="E51" i="8"/>
  <c r="AE50" i="8"/>
  <c r="Z50" i="8"/>
  <c r="Y50" i="8"/>
  <c r="G50" i="8"/>
  <c r="F50" i="8"/>
  <c r="E50" i="8"/>
  <c r="Z49" i="8"/>
  <c r="AE49" i="8" s="1"/>
  <c r="Y49" i="8"/>
  <c r="F49" i="8"/>
  <c r="E49" i="8"/>
  <c r="G49" i="8" s="1"/>
  <c r="Z48" i="8"/>
  <c r="AE48" i="8" s="1"/>
  <c r="Y48" i="8"/>
  <c r="G48" i="8"/>
  <c r="F48" i="8"/>
  <c r="E48" i="8"/>
  <c r="AE47" i="8"/>
  <c r="Z47" i="8"/>
  <c r="Y47" i="8"/>
  <c r="F47" i="8"/>
  <c r="E47" i="8"/>
  <c r="G47" i="8" s="1"/>
  <c r="Z46" i="8"/>
  <c r="AE46" i="8" s="1"/>
  <c r="Y46" i="8"/>
  <c r="F46" i="8"/>
  <c r="E46" i="8"/>
  <c r="G46" i="8" s="1"/>
  <c r="AE45" i="8"/>
  <c r="Z45" i="8"/>
  <c r="Y45" i="8"/>
  <c r="G45" i="8"/>
  <c r="F45" i="8"/>
  <c r="E45" i="8"/>
  <c r="AE44" i="8"/>
  <c r="Z44" i="8"/>
  <c r="Y44" i="8"/>
  <c r="F44" i="8"/>
  <c r="E44" i="8"/>
  <c r="G44" i="8" s="1"/>
  <c r="Z43" i="8"/>
  <c r="AE43" i="8" s="1"/>
  <c r="Y43" i="8"/>
  <c r="G43" i="8"/>
  <c r="F43" i="8"/>
  <c r="E43" i="8"/>
  <c r="AE42" i="8"/>
  <c r="Z42" i="8"/>
  <c r="Y42" i="8"/>
  <c r="F42" i="8"/>
  <c r="E42" i="8"/>
  <c r="G42" i="8" s="1"/>
  <c r="Z41" i="8"/>
  <c r="AE41" i="8" s="1"/>
  <c r="Y41" i="8"/>
  <c r="G41" i="8"/>
  <c r="F41" i="8"/>
  <c r="E41" i="8"/>
  <c r="Z40" i="8"/>
  <c r="AE40" i="8" s="1"/>
  <c r="Y40" i="8"/>
  <c r="F40" i="8"/>
  <c r="E40" i="8"/>
  <c r="G40" i="8" s="1"/>
  <c r="AE39" i="8"/>
  <c r="Z39" i="8"/>
  <c r="Y39" i="8"/>
  <c r="G39" i="8"/>
  <c r="F39" i="8"/>
  <c r="E39" i="8"/>
  <c r="AE38" i="8"/>
  <c r="Z38" i="8"/>
  <c r="Y38" i="8"/>
  <c r="G38" i="8"/>
  <c r="F38" i="8"/>
  <c r="E38" i="8"/>
  <c r="Z37" i="8"/>
  <c r="AE37" i="8" s="1"/>
  <c r="Y37" i="8"/>
  <c r="F37" i="8"/>
  <c r="E37" i="8"/>
  <c r="G37" i="8" s="1"/>
  <c r="Z36" i="8"/>
  <c r="AE36" i="8" s="1"/>
  <c r="Y36" i="8"/>
  <c r="G36" i="8"/>
  <c r="F36" i="8"/>
  <c r="E36" i="8"/>
  <c r="AE35" i="8"/>
  <c r="Z35" i="8"/>
  <c r="Y35" i="8"/>
  <c r="F35" i="8"/>
  <c r="E35" i="8"/>
  <c r="G35" i="8" s="1"/>
  <c r="Z34" i="8"/>
  <c r="AE34" i="8" s="1"/>
  <c r="Y34" i="8"/>
  <c r="F34" i="8"/>
  <c r="E34" i="8"/>
  <c r="G34" i="8" s="1"/>
  <c r="AE33" i="8"/>
  <c r="Z33" i="8"/>
  <c r="Y33" i="8"/>
  <c r="G33" i="8"/>
  <c r="F33" i="8"/>
  <c r="E33" i="8"/>
  <c r="AE32" i="8"/>
  <c r="Z32" i="8"/>
  <c r="Y32" i="8"/>
  <c r="F32" i="8"/>
  <c r="E32" i="8"/>
  <c r="G32" i="8" s="1"/>
  <c r="Z31" i="8"/>
  <c r="AE31" i="8" s="1"/>
  <c r="Y31" i="8"/>
  <c r="G31" i="8"/>
  <c r="F31" i="8"/>
  <c r="E31" i="8"/>
  <c r="AE30" i="8"/>
  <c r="Z30" i="8"/>
  <c r="Y30" i="8"/>
  <c r="F30" i="8"/>
  <c r="E30" i="8"/>
  <c r="G30" i="8" s="1"/>
  <c r="Z29" i="8"/>
  <c r="AE29" i="8" s="1"/>
  <c r="Y29" i="8"/>
  <c r="G29" i="8"/>
  <c r="F29" i="8"/>
  <c r="E29" i="8"/>
  <c r="Z28" i="8"/>
  <c r="AE28" i="8" s="1"/>
  <c r="Y28" i="8"/>
  <c r="F28" i="8"/>
  <c r="E28" i="8"/>
  <c r="G28" i="8" s="1"/>
  <c r="AE27" i="8"/>
  <c r="Z27" i="8"/>
  <c r="Y27" i="8"/>
  <c r="G27" i="8"/>
  <c r="F27" i="8"/>
  <c r="E27" i="8"/>
  <c r="Z26" i="8"/>
  <c r="AE26" i="8" s="1"/>
  <c r="Y26" i="8"/>
  <c r="G26" i="8"/>
  <c r="F26" i="8"/>
  <c r="E26" i="8"/>
  <c r="Z25" i="8"/>
  <c r="AE25" i="8" s="1"/>
  <c r="Y25" i="8"/>
  <c r="F25" i="8"/>
  <c r="E25" i="8"/>
  <c r="G25" i="8" s="1"/>
  <c r="Z24" i="8"/>
  <c r="AE24" i="8" s="1"/>
  <c r="Y24" i="8"/>
  <c r="G24" i="8"/>
  <c r="F24" i="8"/>
  <c r="E24" i="8"/>
  <c r="Z23" i="8"/>
  <c r="AE23" i="8" s="1"/>
  <c r="Y23" i="8"/>
  <c r="G23" i="8"/>
  <c r="F23" i="8"/>
  <c r="E23" i="8"/>
  <c r="AE22" i="8"/>
  <c r="Z22" i="8"/>
  <c r="Y22" i="8"/>
  <c r="F22" i="8"/>
  <c r="E22" i="8"/>
  <c r="G22" i="8" s="1"/>
  <c r="Z21" i="8"/>
  <c r="AE21" i="8" s="1"/>
  <c r="Y21" i="8"/>
  <c r="G21" i="8"/>
  <c r="F21" i="8"/>
  <c r="E21" i="8"/>
  <c r="AE20" i="8"/>
  <c r="Z20" i="8"/>
  <c r="Y20" i="8"/>
  <c r="F20" i="8"/>
  <c r="E20" i="8"/>
  <c r="G20" i="8" s="1"/>
  <c r="Z19" i="8"/>
  <c r="AE19" i="8" s="1"/>
  <c r="Y19" i="8"/>
  <c r="F19" i="8"/>
  <c r="E19" i="8"/>
  <c r="G19" i="8" s="1"/>
  <c r="Z18" i="8"/>
  <c r="AE18" i="8" s="1"/>
  <c r="Y18" i="8"/>
  <c r="G18" i="8"/>
  <c r="F18" i="8"/>
  <c r="E18" i="8"/>
  <c r="AE17" i="8"/>
  <c r="Z17" i="8"/>
  <c r="Y17" i="8"/>
  <c r="G17" i="8"/>
  <c r="F17" i="8"/>
  <c r="E17" i="8"/>
  <c r="Z16" i="8"/>
  <c r="AE16" i="8" s="1"/>
  <c r="Y16" i="8"/>
  <c r="G16" i="8"/>
  <c r="F16" i="8"/>
  <c r="E16" i="8"/>
  <c r="Z15" i="8"/>
  <c r="AE15" i="8" s="1"/>
  <c r="Y15" i="8"/>
  <c r="G15" i="8"/>
  <c r="F15" i="8"/>
  <c r="E15" i="8"/>
  <c r="Z14" i="8"/>
  <c r="AE14" i="8" s="1"/>
  <c r="Y14" i="8"/>
  <c r="G14" i="8"/>
  <c r="F14" i="8"/>
  <c r="E14" i="8"/>
  <c r="Z13" i="8"/>
  <c r="AE13" i="8" s="1"/>
  <c r="Y13" i="8"/>
  <c r="F13" i="8"/>
  <c r="E13" i="8"/>
  <c r="G13" i="8" s="1"/>
  <c r="Z12" i="8"/>
  <c r="AE12" i="8" s="1"/>
  <c r="Y12" i="8"/>
  <c r="G12" i="8"/>
  <c r="F12" i="8"/>
  <c r="E12" i="8"/>
  <c r="Z11" i="8"/>
  <c r="AE11" i="8" s="1"/>
  <c r="Y11" i="8"/>
  <c r="F11" i="8"/>
  <c r="E11" i="8"/>
  <c r="G11" i="8" s="1"/>
  <c r="AE10" i="8"/>
  <c r="Z10" i="8"/>
  <c r="Y10" i="8"/>
  <c r="G10" i="8"/>
  <c r="F10" i="8"/>
  <c r="E10" i="8"/>
  <c r="AE9" i="8"/>
  <c r="Z9" i="8"/>
  <c r="Y9" i="8"/>
  <c r="G9" i="8"/>
  <c r="F9" i="8"/>
  <c r="E9" i="8"/>
  <c r="Z8" i="8"/>
  <c r="AE8" i="8" s="1"/>
  <c r="Y8" i="8"/>
  <c r="F8" i="8"/>
  <c r="E8" i="8"/>
  <c r="G8" i="8" s="1"/>
  <c r="Z7" i="8"/>
  <c r="AE7" i="8" s="1"/>
  <c r="Y7" i="8"/>
  <c r="F7" i="8"/>
  <c r="E7" i="8"/>
  <c r="G7" i="8" s="1"/>
  <c r="Z6" i="8"/>
  <c r="AE6" i="8" s="1"/>
  <c r="Y6" i="8"/>
  <c r="G6" i="8"/>
  <c r="F6" i="8"/>
  <c r="E6" i="8"/>
  <c r="Z5" i="8"/>
  <c r="AE5" i="8" s="1"/>
  <c r="Y5" i="8"/>
  <c r="F5" i="8"/>
  <c r="E5" i="8"/>
  <c r="G5" i="8" s="1"/>
  <c r="AJ4" i="8"/>
  <c r="AH5" i="8" s="1"/>
  <c r="AI4" i="8"/>
  <c r="AH4" i="8"/>
  <c r="Z4" i="8"/>
  <c r="AE4" i="8" s="1"/>
  <c r="Y4" i="8"/>
  <c r="O4" i="8"/>
  <c r="F4" i="8"/>
  <c r="E4" i="8"/>
  <c r="G4" i="8" s="1"/>
  <c r="AE3" i="8"/>
  <c r="Z3" i="8"/>
  <c r="Y3" i="8"/>
  <c r="O3" i="8"/>
  <c r="G3" i="8"/>
  <c r="F3" i="8"/>
  <c r="E3" i="8"/>
  <c r="O2" i="8"/>
  <c r="F2" i="8"/>
  <c r="E2" i="8"/>
  <c r="Z621" i="7"/>
  <c r="AE621" i="7" s="1"/>
  <c r="Y621" i="7"/>
  <c r="Z620" i="7"/>
  <c r="AE620" i="7" s="1"/>
  <c r="Y620" i="7"/>
  <c r="AE619" i="7"/>
  <c r="Z619" i="7"/>
  <c r="Y619" i="7"/>
  <c r="Z618" i="7"/>
  <c r="AE618" i="7" s="1"/>
  <c r="Y618" i="7"/>
  <c r="Z617" i="7"/>
  <c r="AE617" i="7" s="1"/>
  <c r="Y617" i="7"/>
  <c r="Z616" i="7"/>
  <c r="AE616" i="7" s="1"/>
  <c r="Y616" i="7"/>
  <c r="Z615" i="7"/>
  <c r="AE615" i="7" s="1"/>
  <c r="Y615" i="7"/>
  <c r="AE614" i="7"/>
  <c r="Z614" i="7"/>
  <c r="Y614" i="7"/>
  <c r="Z613" i="7"/>
  <c r="AE613" i="7" s="1"/>
  <c r="Y613" i="7"/>
  <c r="AE612" i="7"/>
  <c r="Z612" i="7"/>
  <c r="Y612" i="7"/>
  <c r="Z611" i="7"/>
  <c r="AE611" i="7" s="1"/>
  <c r="Y611" i="7"/>
  <c r="Z610" i="7"/>
  <c r="AE610" i="7" s="1"/>
  <c r="Y610" i="7"/>
  <c r="Z609" i="7"/>
  <c r="AE609" i="7" s="1"/>
  <c r="Y609" i="7"/>
  <c r="Z608" i="7"/>
  <c r="AE608" i="7" s="1"/>
  <c r="Y608" i="7"/>
  <c r="AE607" i="7"/>
  <c r="Z607" i="7"/>
  <c r="Y607" i="7"/>
  <c r="Z606" i="7"/>
  <c r="AE606" i="7" s="1"/>
  <c r="Y606" i="7"/>
  <c r="Z605" i="7"/>
  <c r="AE605" i="7" s="1"/>
  <c r="Y605" i="7"/>
  <c r="Z604" i="7"/>
  <c r="AE604" i="7" s="1"/>
  <c r="Y604" i="7"/>
  <c r="Z603" i="7"/>
  <c r="AE603" i="7" s="1"/>
  <c r="Y603" i="7"/>
  <c r="AE602" i="7"/>
  <c r="Z602" i="7"/>
  <c r="Y602" i="7"/>
  <c r="Z601" i="7"/>
  <c r="AE601" i="7" s="1"/>
  <c r="Y601" i="7"/>
  <c r="AE600" i="7"/>
  <c r="Z600" i="7"/>
  <c r="Y600" i="7"/>
  <c r="Z599" i="7"/>
  <c r="AE599" i="7" s="1"/>
  <c r="Y599" i="7"/>
  <c r="Z598" i="7"/>
  <c r="AE598" i="7" s="1"/>
  <c r="Y598" i="7"/>
  <c r="Z597" i="7"/>
  <c r="AE597" i="7" s="1"/>
  <c r="Y597" i="7"/>
  <c r="Z596" i="7"/>
  <c r="AE596" i="7" s="1"/>
  <c r="Y596" i="7"/>
  <c r="AE595" i="7"/>
  <c r="Z595" i="7"/>
  <c r="Y595" i="7"/>
  <c r="Z594" i="7"/>
  <c r="AE594" i="7" s="1"/>
  <c r="Y594" i="7"/>
  <c r="Z593" i="7"/>
  <c r="AE593" i="7" s="1"/>
  <c r="Y593" i="7"/>
  <c r="Z592" i="7"/>
  <c r="AE592" i="7" s="1"/>
  <c r="Y592" i="7"/>
  <c r="Z591" i="7"/>
  <c r="AE591" i="7" s="1"/>
  <c r="Y591" i="7"/>
  <c r="AE590" i="7"/>
  <c r="Z590" i="7"/>
  <c r="Y590" i="7"/>
  <c r="Z589" i="7"/>
  <c r="AE589" i="7" s="1"/>
  <c r="Y589" i="7"/>
  <c r="AE588" i="7"/>
  <c r="Z588" i="7"/>
  <c r="Y588" i="7"/>
  <c r="Z587" i="7"/>
  <c r="AE587" i="7" s="1"/>
  <c r="Y587" i="7"/>
  <c r="Z586" i="7"/>
  <c r="AE586" i="7" s="1"/>
  <c r="Y586" i="7"/>
  <c r="Z585" i="7"/>
  <c r="AE585" i="7" s="1"/>
  <c r="Y585" i="7"/>
  <c r="Z584" i="7"/>
  <c r="AE584" i="7" s="1"/>
  <c r="Y584" i="7"/>
  <c r="AE583" i="7"/>
  <c r="Z583" i="7"/>
  <c r="Y583" i="7"/>
  <c r="Z582" i="7"/>
  <c r="AE582" i="7" s="1"/>
  <c r="Y582" i="7"/>
  <c r="Z581" i="7"/>
  <c r="AE581" i="7" s="1"/>
  <c r="Y581" i="7"/>
  <c r="Z580" i="7"/>
  <c r="AE580" i="7" s="1"/>
  <c r="Y580" i="7"/>
  <c r="Z579" i="7"/>
  <c r="AE579" i="7" s="1"/>
  <c r="Y579" i="7"/>
  <c r="AE578" i="7"/>
  <c r="Z578" i="7"/>
  <c r="Y578" i="7"/>
  <c r="Z577" i="7"/>
  <c r="AE577" i="7" s="1"/>
  <c r="Y577" i="7"/>
  <c r="AE576" i="7"/>
  <c r="Z576" i="7"/>
  <c r="Y576" i="7"/>
  <c r="Z575" i="7"/>
  <c r="AE575" i="7" s="1"/>
  <c r="Y575" i="7"/>
  <c r="Z574" i="7"/>
  <c r="AE574" i="7" s="1"/>
  <c r="Y574" i="7"/>
  <c r="Z573" i="7"/>
  <c r="AE573" i="7" s="1"/>
  <c r="Y573" i="7"/>
  <c r="Z572" i="7"/>
  <c r="AE572" i="7" s="1"/>
  <c r="Y572" i="7"/>
  <c r="AE571" i="7"/>
  <c r="Z571" i="7"/>
  <c r="Y571" i="7"/>
  <c r="Z570" i="7"/>
  <c r="AE570" i="7" s="1"/>
  <c r="Y570" i="7"/>
  <c r="Z569" i="7"/>
  <c r="AE569" i="7" s="1"/>
  <c r="Y569" i="7"/>
  <c r="Z568" i="7"/>
  <c r="AE568" i="7" s="1"/>
  <c r="Y568" i="7"/>
  <c r="Z567" i="7"/>
  <c r="AE567" i="7" s="1"/>
  <c r="Y567" i="7"/>
  <c r="AE566" i="7"/>
  <c r="Z566" i="7"/>
  <c r="Y566" i="7"/>
  <c r="Z565" i="7"/>
  <c r="AE565" i="7" s="1"/>
  <c r="Y565" i="7"/>
  <c r="AE564" i="7"/>
  <c r="Z564" i="7"/>
  <c r="Y564" i="7"/>
  <c r="Z563" i="7"/>
  <c r="AE563" i="7" s="1"/>
  <c r="Y563" i="7"/>
  <c r="Z562" i="7"/>
  <c r="AE562" i="7" s="1"/>
  <c r="Y562" i="7"/>
  <c r="Z561" i="7"/>
  <c r="AE561" i="7" s="1"/>
  <c r="Y561" i="7"/>
  <c r="Z560" i="7"/>
  <c r="AE560" i="7" s="1"/>
  <c r="Y560" i="7"/>
  <c r="AE559" i="7"/>
  <c r="Z559" i="7"/>
  <c r="Y559" i="7"/>
  <c r="Z558" i="7"/>
  <c r="AE558" i="7" s="1"/>
  <c r="Y558" i="7"/>
  <c r="Z557" i="7"/>
  <c r="AE557" i="7" s="1"/>
  <c r="Y557" i="7"/>
  <c r="Z556" i="7"/>
  <c r="AE556" i="7" s="1"/>
  <c r="Y556" i="7"/>
  <c r="Z555" i="7"/>
  <c r="AE555" i="7" s="1"/>
  <c r="Y555" i="7"/>
  <c r="AE554" i="7"/>
  <c r="Z554" i="7"/>
  <c r="Y554" i="7"/>
  <c r="Z553" i="7"/>
  <c r="AE553" i="7" s="1"/>
  <c r="Y553" i="7"/>
  <c r="AE552" i="7"/>
  <c r="Z552" i="7"/>
  <c r="Y552" i="7"/>
  <c r="Z551" i="7"/>
  <c r="AE551" i="7" s="1"/>
  <c r="Y551" i="7"/>
  <c r="Z550" i="7"/>
  <c r="AE550" i="7" s="1"/>
  <c r="Y550" i="7"/>
  <c r="Z549" i="7"/>
  <c r="AE549" i="7" s="1"/>
  <c r="Y549" i="7"/>
  <c r="Z548" i="7"/>
  <c r="AE548" i="7" s="1"/>
  <c r="Y548" i="7"/>
  <c r="AE547" i="7"/>
  <c r="Z547" i="7"/>
  <c r="Y547" i="7"/>
  <c r="Z546" i="7"/>
  <c r="AE546" i="7" s="1"/>
  <c r="Y546" i="7"/>
  <c r="Z545" i="7"/>
  <c r="AE545" i="7" s="1"/>
  <c r="Y545" i="7"/>
  <c r="Z544" i="7"/>
  <c r="AE544" i="7" s="1"/>
  <c r="Y544" i="7"/>
  <c r="Z543" i="7"/>
  <c r="AE543" i="7" s="1"/>
  <c r="Y543" i="7"/>
  <c r="AE542" i="7"/>
  <c r="Z542" i="7"/>
  <c r="Y542" i="7"/>
  <c r="Z541" i="7"/>
  <c r="AE541" i="7" s="1"/>
  <c r="Y541" i="7"/>
  <c r="AE540" i="7"/>
  <c r="Z540" i="7"/>
  <c r="Y540" i="7"/>
  <c r="Z539" i="7"/>
  <c r="AE539" i="7" s="1"/>
  <c r="Y539" i="7"/>
  <c r="Z538" i="7"/>
  <c r="AE538" i="7" s="1"/>
  <c r="Y538" i="7"/>
  <c r="Z537" i="7"/>
  <c r="AE537" i="7" s="1"/>
  <c r="Y537" i="7"/>
  <c r="Z536" i="7"/>
  <c r="AE536" i="7" s="1"/>
  <c r="Y536" i="7"/>
  <c r="AE535" i="7"/>
  <c r="Z535" i="7"/>
  <c r="Y535" i="7"/>
  <c r="Z534" i="7"/>
  <c r="AE534" i="7" s="1"/>
  <c r="Y534" i="7"/>
  <c r="Z533" i="7"/>
  <c r="AE533" i="7" s="1"/>
  <c r="Y533" i="7"/>
  <c r="Z532" i="7"/>
  <c r="AE532" i="7" s="1"/>
  <c r="Y532" i="7"/>
  <c r="Z531" i="7"/>
  <c r="AE531" i="7" s="1"/>
  <c r="Y531" i="7"/>
  <c r="AE530" i="7"/>
  <c r="Z530" i="7"/>
  <c r="Y530" i="7"/>
  <c r="Z529" i="7"/>
  <c r="AE529" i="7" s="1"/>
  <c r="Y529" i="7"/>
  <c r="AE528" i="7"/>
  <c r="Z528" i="7"/>
  <c r="Y528" i="7"/>
  <c r="Z527" i="7"/>
  <c r="AE527" i="7" s="1"/>
  <c r="Y527" i="7"/>
  <c r="Z526" i="7"/>
  <c r="AE526" i="7" s="1"/>
  <c r="Y526" i="7"/>
  <c r="Z525" i="7"/>
  <c r="AE525" i="7" s="1"/>
  <c r="Y525" i="7"/>
  <c r="Z524" i="7"/>
  <c r="AE524" i="7" s="1"/>
  <c r="Y524" i="7"/>
  <c r="AE523" i="7"/>
  <c r="Z523" i="7"/>
  <c r="Y523" i="7"/>
  <c r="Z522" i="7"/>
  <c r="AE522" i="7" s="1"/>
  <c r="Y522" i="7"/>
  <c r="Z521" i="7"/>
  <c r="AE521" i="7" s="1"/>
  <c r="Y521" i="7"/>
  <c r="Z520" i="7"/>
  <c r="AE520" i="7" s="1"/>
  <c r="Y520" i="7"/>
  <c r="Z519" i="7"/>
  <c r="AE519" i="7" s="1"/>
  <c r="Y519" i="7"/>
  <c r="AE518" i="7"/>
  <c r="Z518" i="7"/>
  <c r="Y518" i="7"/>
  <c r="Z517" i="7"/>
  <c r="AE517" i="7" s="1"/>
  <c r="Y517" i="7"/>
  <c r="AE516" i="7"/>
  <c r="Z516" i="7"/>
  <c r="Y516" i="7"/>
  <c r="Z515" i="7"/>
  <c r="AE515" i="7" s="1"/>
  <c r="Y515" i="7"/>
  <c r="Z514" i="7"/>
  <c r="AE514" i="7" s="1"/>
  <c r="Y514" i="7"/>
  <c r="Z513" i="7"/>
  <c r="AE513" i="7" s="1"/>
  <c r="Y513" i="7"/>
  <c r="Z512" i="7"/>
  <c r="AE512" i="7" s="1"/>
  <c r="Y512" i="7"/>
  <c r="AE511" i="7"/>
  <c r="Z511" i="7"/>
  <c r="Y511" i="7"/>
  <c r="Z510" i="7"/>
  <c r="AE510" i="7" s="1"/>
  <c r="Y510" i="7"/>
  <c r="Z509" i="7"/>
  <c r="AE509" i="7" s="1"/>
  <c r="Y509" i="7"/>
  <c r="Z508" i="7"/>
  <c r="AE508" i="7" s="1"/>
  <c r="Y508" i="7"/>
  <c r="Z507" i="7"/>
  <c r="AE507" i="7" s="1"/>
  <c r="Y507" i="7"/>
  <c r="AE506" i="7"/>
  <c r="Z506" i="7"/>
  <c r="Y506" i="7"/>
  <c r="Z505" i="7"/>
  <c r="AE505" i="7" s="1"/>
  <c r="Y505" i="7"/>
  <c r="AE504" i="7"/>
  <c r="Z504" i="7"/>
  <c r="Y504" i="7"/>
  <c r="Z503" i="7"/>
  <c r="AE503" i="7" s="1"/>
  <c r="Y503" i="7"/>
  <c r="Z502" i="7"/>
  <c r="AE502" i="7" s="1"/>
  <c r="Y502" i="7"/>
  <c r="Z501" i="7"/>
  <c r="AE501" i="7" s="1"/>
  <c r="Y501" i="7"/>
  <c r="Z500" i="7"/>
  <c r="AE500" i="7" s="1"/>
  <c r="Y500" i="7"/>
  <c r="AE499" i="7"/>
  <c r="Z499" i="7"/>
  <c r="Y499" i="7"/>
  <c r="Z498" i="7"/>
  <c r="AE498" i="7" s="1"/>
  <c r="Y498" i="7"/>
  <c r="Z497" i="7"/>
  <c r="AE497" i="7" s="1"/>
  <c r="Y497" i="7"/>
  <c r="Z496" i="7"/>
  <c r="AE496" i="7" s="1"/>
  <c r="Y496" i="7"/>
  <c r="Z495" i="7"/>
  <c r="AE495" i="7" s="1"/>
  <c r="Y495" i="7"/>
  <c r="AE494" i="7"/>
  <c r="Z494" i="7"/>
  <c r="Y494" i="7"/>
  <c r="Z493" i="7"/>
  <c r="AE493" i="7" s="1"/>
  <c r="Y493" i="7"/>
  <c r="AE492" i="7"/>
  <c r="Z492" i="7"/>
  <c r="Y492" i="7"/>
  <c r="Z491" i="7"/>
  <c r="AE491" i="7" s="1"/>
  <c r="Y491" i="7"/>
  <c r="Z490" i="7"/>
  <c r="AE490" i="7" s="1"/>
  <c r="Y490" i="7"/>
  <c r="Z489" i="7"/>
  <c r="AE489" i="7" s="1"/>
  <c r="Y489" i="7"/>
  <c r="Z488" i="7"/>
  <c r="AE488" i="7" s="1"/>
  <c r="Y488" i="7"/>
  <c r="AE487" i="7"/>
  <c r="Z487" i="7"/>
  <c r="Y487" i="7"/>
  <c r="Z486" i="7"/>
  <c r="AE486" i="7" s="1"/>
  <c r="Y486" i="7"/>
  <c r="Z485" i="7"/>
  <c r="AE485" i="7" s="1"/>
  <c r="Y485" i="7"/>
  <c r="Z484" i="7"/>
  <c r="AE484" i="7" s="1"/>
  <c r="Y484" i="7"/>
  <c r="Z483" i="7"/>
  <c r="AE483" i="7" s="1"/>
  <c r="Y483" i="7"/>
  <c r="AE482" i="7"/>
  <c r="Z482" i="7"/>
  <c r="Y482" i="7"/>
  <c r="Z481" i="7"/>
  <c r="AE481" i="7" s="1"/>
  <c r="Y481" i="7"/>
  <c r="AE480" i="7"/>
  <c r="Z480" i="7"/>
  <c r="Y480" i="7"/>
  <c r="Z479" i="7"/>
  <c r="AE479" i="7" s="1"/>
  <c r="Y479" i="7"/>
  <c r="Z478" i="7"/>
  <c r="AE478" i="7" s="1"/>
  <c r="Y478" i="7"/>
  <c r="Z477" i="7"/>
  <c r="AE477" i="7" s="1"/>
  <c r="Y477" i="7"/>
  <c r="Z476" i="7"/>
  <c r="AE476" i="7" s="1"/>
  <c r="Y476" i="7"/>
  <c r="AE475" i="7"/>
  <c r="Z475" i="7"/>
  <c r="Y475" i="7"/>
  <c r="Z474" i="7"/>
  <c r="AE474" i="7" s="1"/>
  <c r="Y474" i="7"/>
  <c r="Z473" i="7"/>
  <c r="AE473" i="7" s="1"/>
  <c r="Y473" i="7"/>
  <c r="Z472" i="7"/>
  <c r="AE472" i="7" s="1"/>
  <c r="Y472" i="7"/>
  <c r="Z471" i="7"/>
  <c r="AE471" i="7" s="1"/>
  <c r="Y471" i="7"/>
  <c r="AE470" i="7"/>
  <c r="Z470" i="7"/>
  <c r="Y470" i="7"/>
  <c r="Z469" i="7"/>
  <c r="AE469" i="7" s="1"/>
  <c r="Y469" i="7"/>
  <c r="AE468" i="7"/>
  <c r="Z468" i="7"/>
  <c r="Y468" i="7"/>
  <c r="Z467" i="7"/>
  <c r="AE467" i="7" s="1"/>
  <c r="Y467" i="7"/>
  <c r="Z466" i="7"/>
  <c r="AE466" i="7" s="1"/>
  <c r="Y466" i="7"/>
  <c r="Z465" i="7"/>
  <c r="AE465" i="7" s="1"/>
  <c r="Y465" i="7"/>
  <c r="Z464" i="7"/>
  <c r="AE464" i="7" s="1"/>
  <c r="Y464" i="7"/>
  <c r="AE463" i="7"/>
  <c r="Z463" i="7"/>
  <c r="Y463" i="7"/>
  <c r="Z462" i="7"/>
  <c r="AE462" i="7" s="1"/>
  <c r="Y462" i="7"/>
  <c r="Z461" i="7"/>
  <c r="AE461" i="7" s="1"/>
  <c r="Y461" i="7"/>
  <c r="Z460" i="7"/>
  <c r="AE460" i="7" s="1"/>
  <c r="Y460" i="7"/>
  <c r="Z459" i="7"/>
  <c r="AE459" i="7" s="1"/>
  <c r="Y459" i="7"/>
  <c r="AE458" i="7"/>
  <c r="Z458" i="7"/>
  <c r="Y458" i="7"/>
  <c r="Z457" i="7"/>
  <c r="AE457" i="7" s="1"/>
  <c r="Y457" i="7"/>
  <c r="AE456" i="7"/>
  <c r="Z456" i="7"/>
  <c r="Y456" i="7"/>
  <c r="Z455" i="7"/>
  <c r="AE455" i="7" s="1"/>
  <c r="Y455" i="7"/>
  <c r="Z454" i="7"/>
  <c r="AE454" i="7" s="1"/>
  <c r="Y454" i="7"/>
  <c r="Z453" i="7"/>
  <c r="AE453" i="7" s="1"/>
  <c r="Y453" i="7"/>
  <c r="Z452" i="7"/>
  <c r="AE452" i="7" s="1"/>
  <c r="Y452" i="7"/>
  <c r="AE451" i="7"/>
  <c r="Z451" i="7"/>
  <c r="Y451" i="7"/>
  <c r="Z450" i="7"/>
  <c r="AE450" i="7" s="1"/>
  <c r="Y450" i="7"/>
  <c r="Z449" i="7"/>
  <c r="AE449" i="7" s="1"/>
  <c r="Y449" i="7"/>
  <c r="Z448" i="7"/>
  <c r="AE448" i="7" s="1"/>
  <c r="Y448" i="7"/>
  <c r="Z447" i="7"/>
  <c r="AE447" i="7" s="1"/>
  <c r="Y447" i="7"/>
  <c r="AE446" i="7"/>
  <c r="Z446" i="7"/>
  <c r="Y446" i="7"/>
  <c r="Z445" i="7"/>
  <c r="AE445" i="7" s="1"/>
  <c r="Y445" i="7"/>
  <c r="AE444" i="7"/>
  <c r="Z444" i="7"/>
  <c r="Y444" i="7"/>
  <c r="Z443" i="7"/>
  <c r="AE443" i="7" s="1"/>
  <c r="Y443" i="7"/>
  <c r="Z442" i="7"/>
  <c r="AE442" i="7" s="1"/>
  <c r="Y442" i="7"/>
  <c r="Z441" i="7"/>
  <c r="AE441" i="7" s="1"/>
  <c r="Y441" i="7"/>
  <c r="Z440" i="7"/>
  <c r="AE440" i="7" s="1"/>
  <c r="Y440" i="7"/>
  <c r="AE439" i="7"/>
  <c r="Z439" i="7"/>
  <c r="Y439" i="7"/>
  <c r="Z438" i="7"/>
  <c r="AE438" i="7" s="1"/>
  <c r="Y438" i="7"/>
  <c r="Z437" i="7"/>
  <c r="AE437" i="7" s="1"/>
  <c r="Y437" i="7"/>
  <c r="Z436" i="7"/>
  <c r="AE436" i="7" s="1"/>
  <c r="Y436" i="7"/>
  <c r="Z435" i="7"/>
  <c r="AE435" i="7" s="1"/>
  <c r="Y435" i="7"/>
  <c r="AE434" i="7"/>
  <c r="Z434" i="7"/>
  <c r="Y434" i="7"/>
  <c r="Z433" i="7"/>
  <c r="AE433" i="7" s="1"/>
  <c r="Y433" i="7"/>
  <c r="AE432" i="7"/>
  <c r="Z432" i="7"/>
  <c r="Y432" i="7"/>
  <c r="Z431" i="7"/>
  <c r="AE431" i="7" s="1"/>
  <c r="Y431" i="7"/>
  <c r="Z430" i="7"/>
  <c r="AE430" i="7" s="1"/>
  <c r="Y430" i="7"/>
  <c r="Z429" i="7"/>
  <c r="AE429" i="7" s="1"/>
  <c r="Y429" i="7"/>
  <c r="Z428" i="7"/>
  <c r="AE428" i="7" s="1"/>
  <c r="Y428" i="7"/>
  <c r="AE427" i="7"/>
  <c r="Z427" i="7"/>
  <c r="Y427" i="7"/>
  <c r="Z426" i="7"/>
  <c r="AE426" i="7" s="1"/>
  <c r="Y426" i="7"/>
  <c r="Z425" i="7"/>
  <c r="AE425" i="7" s="1"/>
  <c r="Y425" i="7"/>
  <c r="Z424" i="7"/>
  <c r="AE424" i="7" s="1"/>
  <c r="Y424" i="7"/>
  <c r="Z423" i="7"/>
  <c r="AE423" i="7" s="1"/>
  <c r="Y423" i="7"/>
  <c r="AE422" i="7"/>
  <c r="Z422" i="7"/>
  <c r="Y422" i="7"/>
  <c r="Z421" i="7"/>
  <c r="AE421" i="7" s="1"/>
  <c r="Y421" i="7"/>
  <c r="AE420" i="7"/>
  <c r="Z420" i="7"/>
  <c r="Y420" i="7"/>
  <c r="Z419" i="7"/>
  <c r="AE419" i="7" s="1"/>
  <c r="Y419" i="7"/>
  <c r="Z418" i="7"/>
  <c r="AE418" i="7" s="1"/>
  <c r="Y418" i="7"/>
  <c r="Z417" i="7"/>
  <c r="AE417" i="7" s="1"/>
  <c r="Y417" i="7"/>
  <c r="Z416" i="7"/>
  <c r="AE416" i="7" s="1"/>
  <c r="Y416" i="7"/>
  <c r="AE415" i="7"/>
  <c r="Z415" i="7"/>
  <c r="Y415" i="7"/>
  <c r="Z414" i="7"/>
  <c r="AE414" i="7" s="1"/>
  <c r="Y414" i="7"/>
  <c r="Z413" i="7"/>
  <c r="AE413" i="7" s="1"/>
  <c r="Y413" i="7"/>
  <c r="Z412" i="7"/>
  <c r="AE412" i="7" s="1"/>
  <c r="Y412" i="7"/>
  <c r="Z411" i="7"/>
  <c r="AE411" i="7" s="1"/>
  <c r="Y411" i="7"/>
  <c r="AE410" i="7"/>
  <c r="Z410" i="7"/>
  <c r="Y410" i="7"/>
  <c r="Z409" i="7"/>
  <c r="AE409" i="7" s="1"/>
  <c r="Y409" i="7"/>
  <c r="AE408" i="7"/>
  <c r="Z408" i="7"/>
  <c r="Y408" i="7"/>
  <c r="Z407" i="7"/>
  <c r="AE407" i="7" s="1"/>
  <c r="Y407" i="7"/>
  <c r="Z406" i="7"/>
  <c r="AE406" i="7" s="1"/>
  <c r="Y406" i="7"/>
  <c r="Z405" i="7"/>
  <c r="AE405" i="7" s="1"/>
  <c r="Y405" i="7"/>
  <c r="Z404" i="7"/>
  <c r="AE404" i="7" s="1"/>
  <c r="Y404" i="7"/>
  <c r="AE403" i="7"/>
  <c r="Z403" i="7"/>
  <c r="Y403" i="7"/>
  <c r="Z402" i="7"/>
  <c r="AE402" i="7" s="1"/>
  <c r="Y402" i="7"/>
  <c r="Z401" i="7"/>
  <c r="AE401" i="7" s="1"/>
  <c r="Y401" i="7"/>
  <c r="Z400" i="7"/>
  <c r="AE400" i="7" s="1"/>
  <c r="Y400" i="7"/>
  <c r="Z399" i="7"/>
  <c r="AE399" i="7" s="1"/>
  <c r="Y399" i="7"/>
  <c r="AE398" i="7"/>
  <c r="Z398" i="7"/>
  <c r="Y398" i="7"/>
  <c r="Z397" i="7"/>
  <c r="AE397" i="7" s="1"/>
  <c r="Y397" i="7"/>
  <c r="AE396" i="7"/>
  <c r="Z396" i="7"/>
  <c r="Y396" i="7"/>
  <c r="Z395" i="7"/>
  <c r="AE395" i="7" s="1"/>
  <c r="Y395" i="7"/>
  <c r="Z394" i="7"/>
  <c r="AE394" i="7" s="1"/>
  <c r="Y394" i="7"/>
  <c r="Z393" i="7"/>
  <c r="AE393" i="7" s="1"/>
  <c r="Y393" i="7"/>
  <c r="Z392" i="7"/>
  <c r="AE392" i="7" s="1"/>
  <c r="Y392" i="7"/>
  <c r="AE391" i="7"/>
  <c r="Z391" i="7"/>
  <c r="Y391" i="7"/>
  <c r="Z390" i="7"/>
  <c r="AE390" i="7" s="1"/>
  <c r="Y390" i="7"/>
  <c r="Z389" i="7"/>
  <c r="AE389" i="7" s="1"/>
  <c r="Y389" i="7"/>
  <c r="Z388" i="7"/>
  <c r="AE388" i="7" s="1"/>
  <c r="Y388" i="7"/>
  <c r="Z387" i="7"/>
  <c r="AE387" i="7" s="1"/>
  <c r="Y387" i="7"/>
  <c r="AE386" i="7"/>
  <c r="Z386" i="7"/>
  <c r="Y386" i="7"/>
  <c r="Z385" i="7"/>
  <c r="AE385" i="7" s="1"/>
  <c r="Y385" i="7"/>
  <c r="AE384" i="7"/>
  <c r="Z384" i="7"/>
  <c r="Y384" i="7"/>
  <c r="Z383" i="7"/>
  <c r="AE383" i="7" s="1"/>
  <c r="Y383" i="7"/>
  <c r="AE382" i="7"/>
  <c r="Z382" i="7"/>
  <c r="Y382" i="7"/>
  <c r="Z381" i="7"/>
  <c r="AE381" i="7" s="1"/>
  <c r="Y381" i="7"/>
  <c r="Z380" i="7"/>
  <c r="AE380" i="7" s="1"/>
  <c r="Y380" i="7"/>
  <c r="AE379" i="7"/>
  <c r="Z379" i="7"/>
  <c r="Y379" i="7"/>
  <c r="Z378" i="7"/>
  <c r="AE378" i="7" s="1"/>
  <c r="Y378" i="7"/>
  <c r="AE377" i="7"/>
  <c r="Z377" i="7"/>
  <c r="Y377" i="7"/>
  <c r="Z376" i="7"/>
  <c r="AE376" i="7" s="1"/>
  <c r="Y376" i="7"/>
  <c r="Z375" i="7"/>
  <c r="AE375" i="7" s="1"/>
  <c r="Y375" i="7"/>
  <c r="AE374" i="7"/>
  <c r="Z374" i="7"/>
  <c r="Y374" i="7"/>
  <c r="Z373" i="7"/>
  <c r="AE373" i="7" s="1"/>
  <c r="Y373" i="7"/>
  <c r="AE372" i="7"/>
  <c r="Z372" i="7"/>
  <c r="Y372" i="7"/>
  <c r="Z371" i="7"/>
  <c r="AE371" i="7" s="1"/>
  <c r="Y371" i="7"/>
  <c r="AE370" i="7"/>
  <c r="Z370" i="7"/>
  <c r="Y370" i="7"/>
  <c r="Z369" i="7"/>
  <c r="AE369" i="7" s="1"/>
  <c r="Y369" i="7"/>
  <c r="Z368" i="7"/>
  <c r="AE368" i="7" s="1"/>
  <c r="Y368" i="7"/>
  <c r="AE367" i="7"/>
  <c r="Z367" i="7"/>
  <c r="Y367" i="7"/>
  <c r="Z366" i="7"/>
  <c r="AE366" i="7" s="1"/>
  <c r="Y366" i="7"/>
  <c r="Z365" i="7"/>
  <c r="AE365" i="7" s="1"/>
  <c r="Y365" i="7"/>
  <c r="Z364" i="7"/>
  <c r="AE364" i="7" s="1"/>
  <c r="Y364" i="7"/>
  <c r="Z363" i="7"/>
  <c r="AE363" i="7" s="1"/>
  <c r="Y363" i="7"/>
  <c r="AE362" i="7"/>
  <c r="Z362" i="7"/>
  <c r="Y362" i="7"/>
  <c r="Z361" i="7"/>
  <c r="AE361" i="7" s="1"/>
  <c r="Y361" i="7"/>
  <c r="AE360" i="7"/>
  <c r="Z360" i="7"/>
  <c r="Y360" i="7"/>
  <c r="Z359" i="7"/>
  <c r="AE359" i="7" s="1"/>
  <c r="Y359" i="7"/>
  <c r="Z358" i="7"/>
  <c r="AE358" i="7" s="1"/>
  <c r="Y358" i="7"/>
  <c r="Z357" i="7"/>
  <c r="AE357" i="7" s="1"/>
  <c r="Y357" i="7"/>
  <c r="AE356" i="7"/>
  <c r="Z356" i="7"/>
  <c r="Y356" i="7"/>
  <c r="AE355" i="7"/>
  <c r="Z355" i="7"/>
  <c r="Y355" i="7"/>
  <c r="Z354" i="7"/>
  <c r="AE354" i="7" s="1"/>
  <c r="Y354" i="7"/>
  <c r="AE353" i="7"/>
  <c r="Z353" i="7"/>
  <c r="Y353" i="7"/>
  <c r="Z352" i="7"/>
  <c r="AE352" i="7" s="1"/>
  <c r="Y352" i="7"/>
  <c r="Z351" i="7"/>
  <c r="AE351" i="7" s="1"/>
  <c r="Y351" i="7"/>
  <c r="AE350" i="7"/>
  <c r="Z350" i="7"/>
  <c r="Y350" i="7"/>
  <c r="Z349" i="7"/>
  <c r="AE349" i="7" s="1"/>
  <c r="Y349" i="7"/>
  <c r="AE348" i="7"/>
  <c r="Z348" i="7"/>
  <c r="Y348" i="7"/>
  <c r="Z347" i="7"/>
  <c r="AE347" i="7" s="1"/>
  <c r="Y347" i="7"/>
  <c r="Z346" i="7"/>
  <c r="AE346" i="7" s="1"/>
  <c r="Y346" i="7"/>
  <c r="Z345" i="7"/>
  <c r="AE345" i="7" s="1"/>
  <c r="Y345" i="7"/>
  <c r="Z344" i="7"/>
  <c r="AE344" i="7" s="1"/>
  <c r="Y344" i="7"/>
  <c r="AE343" i="7"/>
  <c r="Z343" i="7"/>
  <c r="Y343" i="7"/>
  <c r="Z342" i="7"/>
  <c r="AE342" i="7" s="1"/>
  <c r="Y342" i="7"/>
  <c r="Z341" i="7"/>
  <c r="AE341" i="7" s="1"/>
  <c r="Y341" i="7"/>
  <c r="Z340" i="7"/>
  <c r="AE340" i="7" s="1"/>
  <c r="Y340" i="7"/>
  <c r="Z339" i="7"/>
  <c r="AE339" i="7" s="1"/>
  <c r="Y339" i="7"/>
  <c r="AE338" i="7"/>
  <c r="Z338" i="7"/>
  <c r="Y338" i="7"/>
  <c r="Z337" i="7"/>
  <c r="AE337" i="7" s="1"/>
  <c r="Y337" i="7"/>
  <c r="AE336" i="7"/>
  <c r="Z336" i="7"/>
  <c r="Y336" i="7"/>
  <c r="Z335" i="7"/>
  <c r="AE335" i="7" s="1"/>
  <c r="Y335" i="7"/>
  <c r="AE334" i="7"/>
  <c r="Z334" i="7"/>
  <c r="Y334" i="7"/>
  <c r="Z333" i="7"/>
  <c r="AE333" i="7" s="1"/>
  <c r="Y333" i="7"/>
  <c r="Z332" i="7"/>
  <c r="AE332" i="7" s="1"/>
  <c r="Y332" i="7"/>
  <c r="AE331" i="7"/>
  <c r="Z331" i="7"/>
  <c r="Y331" i="7"/>
  <c r="Z330" i="7"/>
  <c r="AE330" i="7" s="1"/>
  <c r="Y330" i="7"/>
  <c r="Z329" i="7"/>
  <c r="AE329" i="7" s="1"/>
  <c r="Y329" i="7"/>
  <c r="Z328" i="7"/>
  <c r="AE328" i="7" s="1"/>
  <c r="Y328" i="7"/>
  <c r="AE327" i="7"/>
  <c r="Z327" i="7"/>
  <c r="Y327" i="7"/>
  <c r="AE326" i="7"/>
  <c r="Z326" i="7"/>
  <c r="Y326" i="7"/>
  <c r="Z325" i="7"/>
  <c r="AE325" i="7" s="1"/>
  <c r="Y325" i="7"/>
  <c r="AE324" i="7"/>
  <c r="Z324" i="7"/>
  <c r="Y324" i="7"/>
  <c r="Z323" i="7"/>
  <c r="AE323" i="7" s="1"/>
  <c r="Y323" i="7"/>
  <c r="Z322" i="7"/>
  <c r="AE322" i="7" s="1"/>
  <c r="Y322" i="7"/>
  <c r="Z321" i="7"/>
  <c r="AE321" i="7" s="1"/>
  <c r="Y321" i="7"/>
  <c r="Z320" i="7"/>
  <c r="AE320" i="7" s="1"/>
  <c r="Y320" i="7"/>
  <c r="AE319" i="7"/>
  <c r="Z319" i="7"/>
  <c r="Y319" i="7"/>
  <c r="Z318" i="7"/>
  <c r="AE318" i="7" s="1"/>
  <c r="Y318" i="7"/>
  <c r="Z317" i="7"/>
  <c r="AE317" i="7" s="1"/>
  <c r="Y317" i="7"/>
  <c r="Z316" i="7"/>
  <c r="AE316" i="7" s="1"/>
  <c r="Y316" i="7"/>
  <c r="Z315" i="7"/>
  <c r="AE315" i="7" s="1"/>
  <c r="Y315" i="7"/>
  <c r="AE314" i="7"/>
  <c r="Z314" i="7"/>
  <c r="Y314" i="7"/>
  <c r="Z313" i="7"/>
  <c r="AE313" i="7" s="1"/>
  <c r="Y313" i="7"/>
  <c r="AE312" i="7"/>
  <c r="Z312" i="7"/>
  <c r="Y312" i="7"/>
  <c r="Z311" i="7"/>
  <c r="AE311" i="7" s="1"/>
  <c r="Y311" i="7"/>
  <c r="AE310" i="7"/>
  <c r="Z310" i="7"/>
  <c r="Y310" i="7"/>
  <c r="Z309" i="7"/>
  <c r="AE309" i="7" s="1"/>
  <c r="Y309" i="7"/>
  <c r="AE308" i="7"/>
  <c r="Z308" i="7"/>
  <c r="Y308" i="7"/>
  <c r="AE307" i="7"/>
  <c r="Z307" i="7"/>
  <c r="Y307" i="7"/>
  <c r="Z306" i="7"/>
  <c r="AE306" i="7" s="1"/>
  <c r="Y306" i="7"/>
  <c r="AE305" i="7"/>
  <c r="Z305" i="7"/>
  <c r="Y305" i="7"/>
  <c r="Z304" i="7"/>
  <c r="AE304" i="7" s="1"/>
  <c r="Y304" i="7"/>
  <c r="Z303" i="7"/>
  <c r="AE303" i="7" s="1"/>
  <c r="Y303" i="7"/>
  <c r="AE302" i="7"/>
  <c r="Z302" i="7"/>
  <c r="Y302" i="7"/>
  <c r="Z301" i="7"/>
  <c r="AE301" i="7" s="1"/>
  <c r="Y301" i="7"/>
  <c r="AE300" i="7"/>
  <c r="Z300" i="7"/>
  <c r="Y300" i="7"/>
  <c r="Z299" i="7"/>
  <c r="AE299" i="7" s="1"/>
  <c r="Y299" i="7"/>
  <c r="Z298" i="7"/>
  <c r="AE298" i="7" s="1"/>
  <c r="Y298" i="7"/>
  <c r="Z297" i="7"/>
  <c r="AE297" i="7" s="1"/>
  <c r="Y297" i="7"/>
  <c r="AE296" i="7"/>
  <c r="Z296" i="7"/>
  <c r="Y296" i="7"/>
  <c r="AE295" i="7"/>
  <c r="Z295" i="7"/>
  <c r="Y295" i="7"/>
  <c r="Z294" i="7"/>
  <c r="AE294" i="7" s="1"/>
  <c r="Y294" i="7"/>
  <c r="AE293" i="7"/>
  <c r="Z293" i="7"/>
  <c r="Y293" i="7"/>
  <c r="Z292" i="7"/>
  <c r="AE292" i="7" s="1"/>
  <c r="Y292" i="7"/>
  <c r="Z291" i="7"/>
  <c r="AE291" i="7" s="1"/>
  <c r="Y291" i="7"/>
  <c r="AE290" i="7"/>
  <c r="Z290" i="7"/>
  <c r="Y290" i="7"/>
  <c r="Z289" i="7"/>
  <c r="AE289" i="7" s="1"/>
  <c r="Y289" i="7"/>
  <c r="AE288" i="7"/>
  <c r="Z288" i="7"/>
  <c r="Y288" i="7"/>
  <c r="Z287" i="7"/>
  <c r="AE287" i="7" s="1"/>
  <c r="Y287" i="7"/>
  <c r="AE286" i="7"/>
  <c r="Z286" i="7"/>
  <c r="Y286" i="7"/>
  <c r="Z285" i="7"/>
  <c r="AE285" i="7" s="1"/>
  <c r="Y285" i="7"/>
  <c r="Z284" i="7"/>
  <c r="AE284" i="7" s="1"/>
  <c r="Y284" i="7"/>
  <c r="AE283" i="7"/>
  <c r="Z283" i="7"/>
  <c r="Y283" i="7"/>
  <c r="Z282" i="7"/>
  <c r="AE282" i="7" s="1"/>
  <c r="Y282" i="7"/>
  <c r="Z281" i="7"/>
  <c r="AE281" i="7" s="1"/>
  <c r="Y281" i="7"/>
  <c r="Z280" i="7"/>
  <c r="AE280" i="7" s="1"/>
  <c r="Y280" i="7"/>
  <c r="Z279" i="7"/>
  <c r="AE279" i="7" s="1"/>
  <c r="Y279" i="7"/>
  <c r="AE278" i="7"/>
  <c r="Z278" i="7"/>
  <c r="Y278" i="7"/>
  <c r="AE277" i="7"/>
  <c r="Z277" i="7"/>
  <c r="Y277" i="7"/>
  <c r="AE276" i="7"/>
  <c r="Z276" i="7"/>
  <c r="Y276" i="7"/>
  <c r="Z275" i="7"/>
  <c r="AE275" i="7" s="1"/>
  <c r="Y275" i="7"/>
  <c r="Z274" i="7"/>
  <c r="AE274" i="7" s="1"/>
  <c r="Y274" i="7"/>
  <c r="AE273" i="7"/>
  <c r="Z273" i="7"/>
  <c r="Y273" i="7"/>
  <c r="Z272" i="7"/>
  <c r="AE272" i="7" s="1"/>
  <c r="Y272" i="7"/>
  <c r="AE271" i="7"/>
  <c r="Z271" i="7"/>
  <c r="Y271" i="7"/>
  <c r="Z270" i="7"/>
  <c r="AE270" i="7" s="1"/>
  <c r="Y270" i="7"/>
  <c r="AE269" i="7"/>
  <c r="Z269" i="7"/>
  <c r="Y269" i="7"/>
  <c r="Z268" i="7"/>
  <c r="AE268" i="7" s="1"/>
  <c r="Y268" i="7"/>
  <c r="AE267" i="7"/>
  <c r="Z267" i="7"/>
  <c r="Y267" i="7"/>
  <c r="AE266" i="7"/>
  <c r="Z266" i="7"/>
  <c r="Y266" i="7"/>
  <c r="AE265" i="7"/>
  <c r="Z265" i="7"/>
  <c r="Y265" i="7"/>
  <c r="Z264" i="7"/>
  <c r="AE264" i="7" s="1"/>
  <c r="Y264" i="7"/>
  <c r="Z263" i="7"/>
  <c r="AE263" i="7" s="1"/>
  <c r="Y263" i="7"/>
  <c r="Z262" i="7"/>
  <c r="AE262" i="7" s="1"/>
  <c r="Y262" i="7"/>
  <c r="AE261" i="7"/>
  <c r="Z261" i="7"/>
  <c r="Y261" i="7"/>
  <c r="Z260" i="7"/>
  <c r="AE260" i="7" s="1"/>
  <c r="Y260" i="7"/>
  <c r="AE259" i="7"/>
  <c r="Z259" i="7"/>
  <c r="Y259" i="7"/>
  <c r="Z258" i="7"/>
  <c r="AE258" i="7" s="1"/>
  <c r="Y258" i="7"/>
  <c r="Z257" i="7"/>
  <c r="AE257" i="7" s="1"/>
  <c r="Y257" i="7"/>
  <c r="Z256" i="7"/>
  <c r="AE256" i="7" s="1"/>
  <c r="Y256" i="7"/>
  <c r="Z255" i="7"/>
  <c r="AE255" i="7" s="1"/>
  <c r="Y255" i="7"/>
  <c r="AE254" i="7"/>
  <c r="Z254" i="7"/>
  <c r="Y254" i="7"/>
  <c r="AE253" i="7"/>
  <c r="Z253" i="7"/>
  <c r="Y253" i="7"/>
  <c r="Z252" i="7"/>
  <c r="AE252" i="7" s="1"/>
  <c r="Y252" i="7"/>
  <c r="Z251" i="7"/>
  <c r="AE251" i="7" s="1"/>
  <c r="Y251" i="7"/>
  <c r="Z250" i="7"/>
  <c r="AE250" i="7" s="1"/>
  <c r="Y250" i="7"/>
  <c r="AE249" i="7"/>
  <c r="Z249" i="7"/>
  <c r="Y249" i="7"/>
  <c r="Z248" i="7"/>
  <c r="AE248" i="7" s="1"/>
  <c r="Y248" i="7"/>
  <c r="AE247" i="7"/>
  <c r="Z247" i="7"/>
  <c r="Y247" i="7"/>
  <c r="Z246" i="7"/>
  <c r="AE246" i="7" s="1"/>
  <c r="Y246" i="7"/>
  <c r="AE245" i="7"/>
  <c r="Z245" i="7"/>
  <c r="Y245" i="7"/>
  <c r="Z244" i="7"/>
  <c r="AE244" i="7" s="1"/>
  <c r="Y244" i="7"/>
  <c r="AE243" i="7"/>
  <c r="Z243" i="7"/>
  <c r="Y243" i="7"/>
  <c r="AE242" i="7"/>
  <c r="Z242" i="7"/>
  <c r="Y242" i="7"/>
  <c r="AE241" i="7"/>
  <c r="Z241" i="7"/>
  <c r="Y241" i="7"/>
  <c r="AE240" i="7"/>
  <c r="Z240" i="7"/>
  <c r="Y240" i="7"/>
  <c r="Z239" i="7"/>
  <c r="AE239" i="7" s="1"/>
  <c r="Y239" i="7"/>
  <c r="Z238" i="7"/>
  <c r="AE238" i="7" s="1"/>
  <c r="Y238" i="7"/>
  <c r="AE237" i="7"/>
  <c r="Z237" i="7"/>
  <c r="Y237" i="7"/>
  <c r="Z236" i="7"/>
  <c r="AE236" i="7" s="1"/>
  <c r="Y236" i="7"/>
  <c r="AE235" i="7"/>
  <c r="Z235" i="7"/>
  <c r="Y235" i="7"/>
  <c r="Z234" i="7"/>
  <c r="AE234" i="7" s="1"/>
  <c r="Y234" i="7"/>
  <c r="Z233" i="7"/>
  <c r="AE233" i="7" s="1"/>
  <c r="Y233" i="7"/>
  <c r="Z232" i="7"/>
  <c r="AE232" i="7" s="1"/>
  <c r="Y232" i="7"/>
  <c r="Z231" i="7"/>
  <c r="AE231" i="7" s="1"/>
  <c r="Y231" i="7"/>
  <c r="AE230" i="7"/>
  <c r="Z230" i="7"/>
  <c r="Y230" i="7"/>
  <c r="AE229" i="7"/>
  <c r="Z229" i="7"/>
  <c r="Y229" i="7"/>
  <c r="AE228" i="7"/>
  <c r="Z228" i="7"/>
  <c r="Y228" i="7"/>
  <c r="Z227" i="7"/>
  <c r="AE227" i="7" s="1"/>
  <c r="Y227" i="7"/>
  <c r="Z226" i="7"/>
  <c r="AE226" i="7" s="1"/>
  <c r="Y226" i="7"/>
  <c r="AE225" i="7"/>
  <c r="Z225" i="7"/>
  <c r="Y225" i="7"/>
  <c r="Z224" i="7"/>
  <c r="AE224" i="7" s="1"/>
  <c r="Y224" i="7"/>
  <c r="AE223" i="7"/>
  <c r="Z223" i="7"/>
  <c r="Y223" i="7"/>
  <c r="Z222" i="7"/>
  <c r="AE222" i="7" s="1"/>
  <c r="Y222" i="7"/>
  <c r="AE221" i="7"/>
  <c r="Z221" i="7"/>
  <c r="Y221" i="7"/>
  <c r="Z220" i="7"/>
  <c r="AE220" i="7" s="1"/>
  <c r="Y220" i="7"/>
  <c r="AE219" i="7"/>
  <c r="Z219" i="7"/>
  <c r="Y219" i="7"/>
  <c r="AE218" i="7"/>
  <c r="Z218" i="7"/>
  <c r="Y218" i="7"/>
  <c r="AE217" i="7"/>
  <c r="Z217" i="7"/>
  <c r="Y217" i="7"/>
  <c r="AE216" i="7"/>
  <c r="Z216" i="7"/>
  <c r="Y216" i="7"/>
  <c r="Z215" i="7"/>
  <c r="AE215" i="7" s="1"/>
  <c r="Y215" i="7"/>
  <c r="Z214" i="7"/>
  <c r="AE214" i="7" s="1"/>
  <c r="Y214" i="7"/>
  <c r="AE213" i="7"/>
  <c r="Z213" i="7"/>
  <c r="Y213" i="7"/>
  <c r="Z212" i="7"/>
  <c r="AE212" i="7" s="1"/>
  <c r="Y212" i="7"/>
  <c r="AE211" i="7"/>
  <c r="Z211" i="7"/>
  <c r="Y211" i="7"/>
  <c r="Z210" i="7"/>
  <c r="AE210" i="7" s="1"/>
  <c r="Y210" i="7"/>
  <c r="Z209" i="7"/>
  <c r="AE209" i="7" s="1"/>
  <c r="Y209" i="7"/>
  <c r="Z208" i="7"/>
  <c r="AE208" i="7" s="1"/>
  <c r="Y208" i="7"/>
  <c r="Z207" i="7"/>
  <c r="AE207" i="7" s="1"/>
  <c r="Y207" i="7"/>
  <c r="Z206" i="7"/>
  <c r="AE206" i="7" s="1"/>
  <c r="Y206" i="7"/>
  <c r="Z205" i="7"/>
  <c r="AE205" i="7" s="1"/>
  <c r="Y205" i="7"/>
  <c r="Z204" i="7"/>
  <c r="AE204" i="7" s="1"/>
  <c r="Y204" i="7"/>
  <c r="Z203" i="7"/>
  <c r="AE203" i="7" s="1"/>
  <c r="Y203" i="7"/>
  <c r="Z202" i="7"/>
  <c r="AE202" i="7" s="1"/>
  <c r="Y202" i="7"/>
  <c r="Z201" i="7"/>
  <c r="AE201" i="7" s="1"/>
  <c r="Y201" i="7"/>
  <c r="Z200" i="7"/>
  <c r="AE200" i="7" s="1"/>
  <c r="Y200" i="7"/>
  <c r="Z199" i="7"/>
  <c r="AE199" i="7" s="1"/>
  <c r="Y199" i="7"/>
  <c r="Z198" i="7"/>
  <c r="AE198" i="7" s="1"/>
  <c r="Y198" i="7"/>
  <c r="Z197" i="7"/>
  <c r="AE197" i="7" s="1"/>
  <c r="Y197" i="7"/>
  <c r="Z196" i="7"/>
  <c r="AE196" i="7" s="1"/>
  <c r="Y196" i="7"/>
  <c r="Z195" i="7"/>
  <c r="AE195" i="7" s="1"/>
  <c r="Y195" i="7"/>
  <c r="Z194" i="7"/>
  <c r="AE194" i="7" s="1"/>
  <c r="Y194" i="7"/>
  <c r="Z193" i="7"/>
  <c r="AE193" i="7" s="1"/>
  <c r="Y193" i="7"/>
  <c r="Z192" i="7"/>
  <c r="AE192" i="7" s="1"/>
  <c r="Y192" i="7"/>
  <c r="Z191" i="7"/>
  <c r="AE191" i="7" s="1"/>
  <c r="Y191" i="7"/>
  <c r="Z190" i="7"/>
  <c r="AE190" i="7" s="1"/>
  <c r="Y190" i="7"/>
  <c r="Z189" i="7"/>
  <c r="AE189" i="7" s="1"/>
  <c r="Y189" i="7"/>
  <c r="Z188" i="7"/>
  <c r="AE188" i="7" s="1"/>
  <c r="Y188" i="7"/>
  <c r="Z187" i="7"/>
  <c r="AE187" i="7" s="1"/>
  <c r="Y187" i="7"/>
  <c r="Z186" i="7"/>
  <c r="AE186" i="7" s="1"/>
  <c r="Y186" i="7"/>
  <c r="Z185" i="7"/>
  <c r="AE185" i="7" s="1"/>
  <c r="Y185" i="7"/>
  <c r="Z184" i="7"/>
  <c r="AE184" i="7" s="1"/>
  <c r="Y184" i="7"/>
  <c r="Z183" i="7"/>
  <c r="AE183" i="7" s="1"/>
  <c r="Y183" i="7"/>
  <c r="Z182" i="7"/>
  <c r="AE182" i="7" s="1"/>
  <c r="Y182" i="7"/>
  <c r="Z181" i="7"/>
  <c r="AE181" i="7" s="1"/>
  <c r="Y181" i="7"/>
  <c r="Z180" i="7"/>
  <c r="AE180" i="7" s="1"/>
  <c r="Y180" i="7"/>
  <c r="Z179" i="7"/>
  <c r="AE179" i="7" s="1"/>
  <c r="Y179" i="7"/>
  <c r="Z178" i="7"/>
  <c r="AE178" i="7" s="1"/>
  <c r="Y178" i="7"/>
  <c r="Z177" i="7"/>
  <c r="AE177" i="7" s="1"/>
  <c r="Y177" i="7"/>
  <c r="Z176" i="7"/>
  <c r="AE176" i="7" s="1"/>
  <c r="Y176" i="7"/>
  <c r="AE175" i="7"/>
  <c r="Z175" i="7"/>
  <c r="Y175" i="7"/>
  <c r="Z174" i="7"/>
  <c r="AE174" i="7" s="1"/>
  <c r="Y174" i="7"/>
  <c r="AE173" i="7"/>
  <c r="Z173" i="7"/>
  <c r="Y173" i="7"/>
  <c r="G173" i="7"/>
  <c r="F173" i="7"/>
  <c r="E173" i="7"/>
  <c r="Z172" i="7"/>
  <c r="AE172" i="7" s="1"/>
  <c r="Y172" i="7"/>
  <c r="F172" i="7"/>
  <c r="E172" i="7"/>
  <c r="G172" i="7" s="1"/>
  <c r="AE171" i="7"/>
  <c r="Z171" i="7"/>
  <c r="Y171" i="7"/>
  <c r="F171" i="7"/>
  <c r="E171" i="7"/>
  <c r="G171" i="7" s="1"/>
  <c r="Z170" i="7"/>
  <c r="AE170" i="7" s="1"/>
  <c r="Y170" i="7"/>
  <c r="G170" i="7"/>
  <c r="F170" i="7"/>
  <c r="E170" i="7"/>
  <c r="Z169" i="7"/>
  <c r="AE169" i="7" s="1"/>
  <c r="Y169" i="7"/>
  <c r="F169" i="7"/>
  <c r="E169" i="7"/>
  <c r="G169" i="7" s="1"/>
  <c r="Z168" i="7"/>
  <c r="AE168" i="7" s="1"/>
  <c r="Y168" i="7"/>
  <c r="F168" i="7"/>
  <c r="E168" i="7"/>
  <c r="G168" i="7" s="1"/>
  <c r="Z167" i="7"/>
  <c r="AE167" i="7" s="1"/>
  <c r="Y167" i="7"/>
  <c r="G167" i="7"/>
  <c r="F167" i="7"/>
  <c r="E167" i="7"/>
  <c r="AE166" i="7"/>
  <c r="Z166" i="7"/>
  <c r="Y166" i="7"/>
  <c r="G166" i="7"/>
  <c r="F166" i="7"/>
  <c r="E166" i="7"/>
  <c r="AE165" i="7"/>
  <c r="Z165" i="7"/>
  <c r="Y165" i="7"/>
  <c r="F165" i="7"/>
  <c r="E165" i="7"/>
  <c r="G165" i="7" s="1"/>
  <c r="AE164" i="7"/>
  <c r="Z164" i="7"/>
  <c r="Y164" i="7"/>
  <c r="G164" i="7"/>
  <c r="F164" i="7"/>
  <c r="E164" i="7"/>
  <c r="Z163" i="7"/>
  <c r="AE163" i="7" s="1"/>
  <c r="Y163" i="7"/>
  <c r="G163" i="7"/>
  <c r="F163" i="7"/>
  <c r="E163" i="7"/>
  <c r="AE162" i="7"/>
  <c r="Z162" i="7"/>
  <c r="Y162" i="7"/>
  <c r="F162" i="7"/>
  <c r="E162" i="7"/>
  <c r="G162" i="7" s="1"/>
  <c r="AE161" i="7"/>
  <c r="Z161" i="7"/>
  <c r="Y161" i="7"/>
  <c r="G161" i="7"/>
  <c r="F161" i="7"/>
  <c r="E161" i="7"/>
  <c r="Z160" i="7"/>
  <c r="AE160" i="7" s="1"/>
  <c r="Y160" i="7"/>
  <c r="F160" i="7"/>
  <c r="E160" i="7"/>
  <c r="G160" i="7" s="1"/>
  <c r="AE159" i="7"/>
  <c r="Z159" i="7"/>
  <c r="Y159" i="7"/>
  <c r="F159" i="7"/>
  <c r="E159" i="7"/>
  <c r="G159" i="7" s="1"/>
  <c r="Z158" i="7"/>
  <c r="AE158" i="7" s="1"/>
  <c r="Y158" i="7"/>
  <c r="G158" i="7"/>
  <c r="F158" i="7"/>
  <c r="E158" i="7"/>
  <c r="Z157" i="7"/>
  <c r="AE157" i="7" s="1"/>
  <c r="Y157" i="7"/>
  <c r="G157" i="7"/>
  <c r="F157" i="7"/>
  <c r="E157" i="7"/>
  <c r="Z156" i="7"/>
  <c r="AE156" i="7" s="1"/>
  <c r="Y156" i="7"/>
  <c r="G156" i="7"/>
  <c r="F156" i="7"/>
  <c r="E156" i="7"/>
  <c r="AE155" i="7"/>
  <c r="Z155" i="7"/>
  <c r="Y155" i="7"/>
  <c r="F155" i="7"/>
  <c r="E155" i="7"/>
  <c r="G155" i="7" s="1"/>
  <c r="AE154" i="7"/>
  <c r="Z154" i="7"/>
  <c r="Y154" i="7"/>
  <c r="F154" i="7"/>
  <c r="E154" i="7"/>
  <c r="G154" i="7" s="1"/>
  <c r="Z153" i="7"/>
  <c r="AE153" i="7" s="1"/>
  <c r="Y153" i="7"/>
  <c r="F153" i="7"/>
  <c r="E153" i="7"/>
  <c r="G153" i="7" s="1"/>
  <c r="AE152" i="7"/>
  <c r="Z152" i="7"/>
  <c r="Y152" i="7"/>
  <c r="G152" i="7"/>
  <c r="F152" i="7"/>
  <c r="E152" i="7"/>
  <c r="Z151" i="7"/>
  <c r="AE151" i="7" s="1"/>
  <c r="Y151" i="7"/>
  <c r="F151" i="7"/>
  <c r="E151" i="7"/>
  <c r="G151" i="7" s="1"/>
  <c r="Z150" i="7"/>
  <c r="AE150" i="7" s="1"/>
  <c r="Y150" i="7"/>
  <c r="F150" i="7"/>
  <c r="E150" i="7"/>
  <c r="G150" i="7" s="1"/>
  <c r="AE149" i="7"/>
  <c r="Z149" i="7"/>
  <c r="Y149" i="7"/>
  <c r="F149" i="7"/>
  <c r="E149" i="7"/>
  <c r="G149" i="7" s="1"/>
  <c r="Z148" i="7"/>
  <c r="AE148" i="7" s="1"/>
  <c r="Y148" i="7"/>
  <c r="F148" i="7"/>
  <c r="E148" i="7"/>
  <c r="G148" i="7" s="1"/>
  <c r="AE147" i="7"/>
  <c r="Z147" i="7"/>
  <c r="Y147" i="7"/>
  <c r="G147" i="7"/>
  <c r="F147" i="7"/>
  <c r="E147" i="7"/>
  <c r="AE146" i="7"/>
  <c r="Z146" i="7"/>
  <c r="Y146" i="7"/>
  <c r="F146" i="7"/>
  <c r="E146" i="7"/>
  <c r="G146" i="7" s="1"/>
  <c r="Z145" i="7"/>
  <c r="AE145" i="7" s="1"/>
  <c r="Y145" i="7"/>
  <c r="G145" i="7"/>
  <c r="F145" i="7"/>
  <c r="E145" i="7"/>
  <c r="Z144" i="7"/>
  <c r="AE144" i="7" s="1"/>
  <c r="Y144" i="7"/>
  <c r="G144" i="7"/>
  <c r="F144" i="7"/>
  <c r="E144" i="7"/>
  <c r="AE143" i="7"/>
  <c r="Z143" i="7"/>
  <c r="Y143" i="7"/>
  <c r="F143" i="7"/>
  <c r="E143" i="7"/>
  <c r="G143" i="7" s="1"/>
  <c r="AE142" i="7"/>
  <c r="Z142" i="7"/>
  <c r="Y142" i="7"/>
  <c r="F142" i="7"/>
  <c r="E142" i="7"/>
  <c r="G142" i="7" s="1"/>
  <c r="AE141" i="7"/>
  <c r="Z141" i="7"/>
  <c r="Y141" i="7"/>
  <c r="F141" i="7"/>
  <c r="E141" i="7"/>
  <c r="G141" i="7" s="1"/>
  <c r="AE140" i="7"/>
  <c r="Z140" i="7"/>
  <c r="Y140" i="7"/>
  <c r="F140" i="7"/>
  <c r="E140" i="7"/>
  <c r="G140" i="7" s="1"/>
  <c r="Z139" i="7"/>
  <c r="AE139" i="7" s="1"/>
  <c r="Y139" i="7"/>
  <c r="G139" i="7"/>
  <c r="F139" i="7"/>
  <c r="E139" i="7"/>
  <c r="Z138" i="7"/>
  <c r="AE138" i="7" s="1"/>
  <c r="Y138" i="7"/>
  <c r="G138" i="7"/>
  <c r="F138" i="7"/>
  <c r="E138" i="7"/>
  <c r="Z137" i="7"/>
  <c r="AE137" i="7" s="1"/>
  <c r="Y137" i="7"/>
  <c r="F137" i="7"/>
  <c r="E137" i="7"/>
  <c r="G137" i="7" s="1"/>
  <c r="Z136" i="7"/>
  <c r="AE136" i="7" s="1"/>
  <c r="Y136" i="7"/>
  <c r="G136" i="7"/>
  <c r="F136" i="7"/>
  <c r="E136" i="7"/>
  <c r="Z135" i="7"/>
  <c r="AE135" i="7" s="1"/>
  <c r="Y135" i="7"/>
  <c r="F135" i="7"/>
  <c r="E135" i="7"/>
  <c r="G135" i="7" s="1"/>
  <c r="AE134" i="7"/>
  <c r="Z134" i="7"/>
  <c r="Y134" i="7"/>
  <c r="G134" i="7"/>
  <c r="F134" i="7"/>
  <c r="E134" i="7"/>
  <c r="Z133" i="7"/>
  <c r="AE133" i="7" s="1"/>
  <c r="Y133" i="7"/>
  <c r="F133" i="7"/>
  <c r="E133" i="7"/>
  <c r="G133" i="7" s="1"/>
  <c r="AE132" i="7"/>
  <c r="Z132" i="7"/>
  <c r="Y132" i="7"/>
  <c r="G132" i="7"/>
  <c r="F132" i="7"/>
  <c r="E132" i="7"/>
  <c r="AE131" i="7"/>
  <c r="Z131" i="7"/>
  <c r="Y131" i="7"/>
  <c r="G131" i="7"/>
  <c r="F131" i="7"/>
  <c r="E131" i="7"/>
  <c r="Z130" i="7"/>
  <c r="AE130" i="7" s="1"/>
  <c r="Y130" i="7"/>
  <c r="F130" i="7"/>
  <c r="E130" i="7"/>
  <c r="G130" i="7" s="1"/>
  <c r="Z129" i="7"/>
  <c r="AE129" i="7" s="1"/>
  <c r="Y129" i="7"/>
  <c r="G129" i="7"/>
  <c r="F129" i="7"/>
  <c r="E129" i="7"/>
  <c r="AE128" i="7"/>
  <c r="Z128" i="7"/>
  <c r="Y128" i="7"/>
  <c r="G128" i="7"/>
  <c r="F128" i="7"/>
  <c r="E128" i="7"/>
  <c r="Z127" i="7"/>
  <c r="AE127" i="7" s="1"/>
  <c r="Y127" i="7"/>
  <c r="F127" i="7"/>
  <c r="E127" i="7"/>
  <c r="G127" i="7" s="1"/>
  <c r="Z126" i="7"/>
  <c r="AE126" i="7" s="1"/>
  <c r="Y126" i="7"/>
  <c r="F126" i="7"/>
  <c r="E126" i="7"/>
  <c r="G126" i="7" s="1"/>
  <c r="AE125" i="7"/>
  <c r="Z125" i="7"/>
  <c r="Y125" i="7"/>
  <c r="G125" i="7"/>
  <c r="F125" i="7"/>
  <c r="E125" i="7"/>
  <c r="Z124" i="7"/>
  <c r="AE124" i="7" s="1"/>
  <c r="Y124" i="7"/>
  <c r="G124" i="7"/>
  <c r="F124" i="7"/>
  <c r="E124" i="7"/>
  <c r="Z123" i="7"/>
  <c r="AE123" i="7" s="1"/>
  <c r="Y123" i="7"/>
  <c r="G123" i="7"/>
  <c r="F123" i="7"/>
  <c r="E123" i="7"/>
  <c r="AE122" i="7"/>
  <c r="Z122" i="7"/>
  <c r="Y122" i="7"/>
  <c r="F122" i="7"/>
  <c r="E122" i="7"/>
  <c r="G122" i="7" s="1"/>
  <c r="AE121" i="7"/>
  <c r="Z121" i="7"/>
  <c r="Y121" i="7"/>
  <c r="G121" i="7"/>
  <c r="F121" i="7"/>
  <c r="E121" i="7"/>
  <c r="AE120" i="7"/>
  <c r="Z120" i="7"/>
  <c r="Y120" i="7"/>
  <c r="G120" i="7"/>
  <c r="F120" i="7"/>
  <c r="E120" i="7"/>
  <c r="Z119" i="7"/>
  <c r="AE119" i="7" s="1"/>
  <c r="Y119" i="7"/>
  <c r="F119" i="7"/>
  <c r="E119" i="7"/>
  <c r="G119" i="7" s="1"/>
  <c r="AE118" i="7"/>
  <c r="Z118" i="7"/>
  <c r="Y118" i="7"/>
  <c r="F118" i="7"/>
  <c r="E118" i="7"/>
  <c r="G118" i="7" s="1"/>
  <c r="Z117" i="7"/>
  <c r="AE117" i="7" s="1"/>
  <c r="Y117" i="7"/>
  <c r="G117" i="7"/>
  <c r="F117" i="7"/>
  <c r="E117" i="7"/>
  <c r="AE116" i="7"/>
  <c r="Z116" i="7"/>
  <c r="Y116" i="7"/>
  <c r="F116" i="7"/>
  <c r="E116" i="7"/>
  <c r="G116" i="7" s="1"/>
  <c r="Z115" i="7"/>
  <c r="AE115" i="7" s="1"/>
  <c r="Y115" i="7"/>
  <c r="G115" i="7"/>
  <c r="F115" i="7"/>
  <c r="E115" i="7"/>
  <c r="AE114" i="7"/>
  <c r="Z114" i="7"/>
  <c r="Y114" i="7"/>
  <c r="F114" i="7"/>
  <c r="E114" i="7"/>
  <c r="G114" i="7" s="1"/>
  <c r="Z113" i="7"/>
  <c r="AE113" i="7" s="1"/>
  <c r="Y113" i="7"/>
  <c r="F113" i="7"/>
  <c r="E113" i="7"/>
  <c r="G113" i="7" s="1"/>
  <c r="Z112" i="7"/>
  <c r="AE112" i="7" s="1"/>
  <c r="Y112" i="7"/>
  <c r="G112" i="7"/>
  <c r="F112" i="7"/>
  <c r="E112" i="7"/>
  <c r="Z111" i="7"/>
  <c r="AE111" i="7" s="1"/>
  <c r="Y111" i="7"/>
  <c r="G111" i="7"/>
  <c r="F111" i="7"/>
  <c r="E111" i="7"/>
  <c r="AE110" i="7"/>
  <c r="Z110" i="7"/>
  <c r="Y110" i="7"/>
  <c r="G110" i="7"/>
  <c r="F110" i="7"/>
  <c r="E110" i="7"/>
  <c r="AE109" i="7"/>
  <c r="Z109" i="7"/>
  <c r="Y109" i="7"/>
  <c r="F109" i="7"/>
  <c r="E109" i="7"/>
  <c r="G109" i="7" s="1"/>
  <c r="Z108" i="7"/>
  <c r="AE108" i="7" s="1"/>
  <c r="Y108" i="7"/>
  <c r="G108" i="7"/>
  <c r="F108" i="7"/>
  <c r="E108" i="7"/>
  <c r="AE107" i="7"/>
  <c r="Z107" i="7"/>
  <c r="Y107" i="7"/>
  <c r="F107" i="7"/>
  <c r="E107" i="7"/>
  <c r="G107" i="7" s="1"/>
  <c r="Z106" i="7"/>
  <c r="AE106" i="7" s="1"/>
  <c r="Y106" i="7"/>
  <c r="F106" i="7"/>
  <c r="E106" i="7"/>
  <c r="G106" i="7" s="1"/>
  <c r="Z105" i="7"/>
  <c r="AE105" i="7" s="1"/>
  <c r="Y105" i="7"/>
  <c r="F105" i="7"/>
  <c r="E105" i="7"/>
  <c r="G105" i="7" s="1"/>
  <c r="AE104" i="7"/>
  <c r="Z104" i="7"/>
  <c r="Y104" i="7"/>
  <c r="G104" i="7"/>
  <c r="F104" i="7"/>
  <c r="E104" i="7"/>
  <c r="Z103" i="7"/>
  <c r="AE103" i="7" s="1"/>
  <c r="Y103" i="7"/>
  <c r="G103" i="7"/>
  <c r="F103" i="7"/>
  <c r="E103" i="7"/>
  <c r="Z102" i="7"/>
  <c r="AE102" i="7" s="1"/>
  <c r="Y102" i="7"/>
  <c r="F102" i="7"/>
  <c r="E102" i="7"/>
  <c r="G102" i="7" s="1"/>
  <c r="AE101" i="7"/>
  <c r="Z101" i="7"/>
  <c r="Y101" i="7"/>
  <c r="G101" i="7"/>
  <c r="F101" i="7"/>
  <c r="E101" i="7"/>
  <c r="Z100" i="7"/>
  <c r="AE100" i="7" s="1"/>
  <c r="Y100" i="7"/>
  <c r="G100" i="7"/>
  <c r="F100" i="7"/>
  <c r="E100" i="7"/>
  <c r="AE99" i="7"/>
  <c r="Z99" i="7"/>
  <c r="Y99" i="7"/>
  <c r="G99" i="7"/>
  <c r="F99" i="7"/>
  <c r="E99" i="7"/>
  <c r="Z98" i="7"/>
  <c r="AE98" i="7" s="1"/>
  <c r="Y98" i="7"/>
  <c r="F98" i="7"/>
  <c r="E98" i="7"/>
  <c r="G98" i="7" s="1"/>
  <c r="AE97" i="7"/>
  <c r="Z97" i="7"/>
  <c r="Y97" i="7"/>
  <c r="G97" i="7"/>
  <c r="F97" i="7"/>
  <c r="E97" i="7"/>
  <c r="AE96" i="7"/>
  <c r="Z96" i="7"/>
  <c r="Y96" i="7"/>
  <c r="G96" i="7"/>
  <c r="F96" i="7"/>
  <c r="E96" i="7"/>
  <c r="AE95" i="7"/>
  <c r="Z95" i="7"/>
  <c r="Y95" i="7"/>
  <c r="G95" i="7"/>
  <c r="F95" i="7"/>
  <c r="E95" i="7"/>
  <c r="Z94" i="7"/>
  <c r="AE94" i="7" s="1"/>
  <c r="Y94" i="7"/>
  <c r="F94" i="7"/>
  <c r="E94" i="7"/>
  <c r="G94" i="7" s="1"/>
  <c r="Z93" i="7"/>
  <c r="AE93" i="7" s="1"/>
  <c r="Y93" i="7"/>
  <c r="G93" i="7"/>
  <c r="F93" i="7"/>
  <c r="E93" i="7"/>
  <c r="AE92" i="7"/>
  <c r="Z92" i="7"/>
  <c r="Y92" i="7"/>
  <c r="F92" i="7"/>
  <c r="E92" i="7"/>
  <c r="G92" i="7" s="1"/>
  <c r="AE91" i="7"/>
  <c r="Z91" i="7"/>
  <c r="Y91" i="7"/>
  <c r="G91" i="7"/>
  <c r="F91" i="7"/>
  <c r="E91" i="7"/>
  <c r="Z90" i="7"/>
  <c r="AE90" i="7" s="1"/>
  <c r="Y90" i="7"/>
  <c r="F90" i="7"/>
  <c r="E90" i="7"/>
  <c r="G90" i="7" s="1"/>
  <c r="AE89" i="7"/>
  <c r="Z89" i="7"/>
  <c r="Y89" i="7"/>
  <c r="G89" i="7"/>
  <c r="F89" i="7"/>
  <c r="E89" i="7"/>
  <c r="Z88" i="7"/>
  <c r="AE88" i="7" s="1"/>
  <c r="Y88" i="7"/>
  <c r="F88" i="7"/>
  <c r="E88" i="7"/>
  <c r="G88" i="7" s="1"/>
  <c r="AE87" i="7"/>
  <c r="Z87" i="7"/>
  <c r="Y87" i="7"/>
  <c r="G87" i="7"/>
  <c r="F87" i="7"/>
  <c r="E87" i="7"/>
  <c r="Z86" i="7"/>
  <c r="AE86" i="7" s="1"/>
  <c r="Y86" i="7"/>
  <c r="F86" i="7"/>
  <c r="E86" i="7"/>
  <c r="G86" i="7" s="1"/>
  <c r="AE85" i="7"/>
  <c r="Z85" i="7"/>
  <c r="Y85" i="7"/>
  <c r="F85" i="7"/>
  <c r="E85" i="7"/>
  <c r="G85" i="7" s="1"/>
  <c r="Z84" i="7"/>
  <c r="AE84" i="7" s="1"/>
  <c r="Y84" i="7"/>
  <c r="F84" i="7"/>
  <c r="E84" i="7"/>
  <c r="G84" i="7" s="1"/>
  <c r="Z83" i="7"/>
  <c r="AE83" i="7" s="1"/>
  <c r="Y83" i="7"/>
  <c r="G83" i="7"/>
  <c r="F83" i="7"/>
  <c r="E83" i="7"/>
  <c r="AE82" i="7"/>
  <c r="Z82" i="7"/>
  <c r="Y82" i="7"/>
  <c r="F82" i="7"/>
  <c r="E82" i="7"/>
  <c r="G82" i="7" s="1"/>
  <c r="AE81" i="7"/>
  <c r="Z81" i="7"/>
  <c r="Y81" i="7"/>
  <c r="F81" i="7"/>
  <c r="E81" i="7"/>
  <c r="G81" i="7" s="1"/>
  <c r="Z80" i="7"/>
  <c r="AE80" i="7" s="1"/>
  <c r="Y80" i="7"/>
  <c r="F80" i="7"/>
  <c r="E80" i="7"/>
  <c r="G80" i="7" s="1"/>
  <c r="AE79" i="7"/>
  <c r="Z79" i="7"/>
  <c r="Y79" i="7"/>
  <c r="G79" i="7"/>
  <c r="F79" i="7"/>
  <c r="E79" i="7"/>
  <c r="Z78" i="7"/>
  <c r="AE78" i="7" s="1"/>
  <c r="Y78" i="7"/>
  <c r="F78" i="7"/>
  <c r="E78" i="7"/>
  <c r="G78" i="7" s="1"/>
  <c r="AE77" i="7"/>
  <c r="Z77" i="7"/>
  <c r="Y77" i="7"/>
  <c r="F77" i="7"/>
  <c r="E77" i="7"/>
  <c r="G77" i="7" s="1"/>
  <c r="Z76" i="7"/>
  <c r="AE76" i="7" s="1"/>
  <c r="Y76" i="7"/>
  <c r="G76" i="7"/>
  <c r="F76" i="7"/>
  <c r="E76" i="7"/>
  <c r="AE75" i="7"/>
  <c r="Z75" i="7"/>
  <c r="Y75" i="7"/>
  <c r="F75" i="7"/>
  <c r="E75" i="7"/>
  <c r="G75" i="7" s="1"/>
  <c r="Z74" i="7"/>
  <c r="AE74" i="7" s="1"/>
  <c r="Y74" i="7"/>
  <c r="G74" i="7"/>
  <c r="F74" i="7"/>
  <c r="E74" i="7"/>
  <c r="AE73" i="7"/>
  <c r="Z73" i="7"/>
  <c r="Y73" i="7"/>
  <c r="F73" i="7"/>
  <c r="E73" i="7"/>
  <c r="G73" i="7" s="1"/>
  <c r="AE72" i="7"/>
  <c r="Z72" i="7"/>
  <c r="Y72" i="7"/>
  <c r="F72" i="7"/>
  <c r="E72" i="7"/>
  <c r="G72" i="7" s="1"/>
  <c r="Z71" i="7"/>
  <c r="AE71" i="7" s="1"/>
  <c r="Y71" i="7"/>
  <c r="G71" i="7"/>
  <c r="F71" i="7"/>
  <c r="E71" i="7"/>
  <c r="AE70" i="7"/>
  <c r="Z70" i="7"/>
  <c r="Y70" i="7"/>
  <c r="F70" i="7"/>
  <c r="E70" i="7"/>
  <c r="G70" i="7" s="1"/>
  <c r="AE69" i="7"/>
  <c r="Z69" i="7"/>
  <c r="Y69" i="7"/>
  <c r="G69" i="7"/>
  <c r="F69" i="7"/>
  <c r="E69" i="7"/>
  <c r="AE68" i="7"/>
  <c r="Z68" i="7"/>
  <c r="Y68" i="7"/>
  <c r="G68" i="7"/>
  <c r="F68" i="7"/>
  <c r="E68" i="7"/>
  <c r="AE67" i="7"/>
  <c r="Z67" i="7"/>
  <c r="Y67" i="7"/>
  <c r="F67" i="7"/>
  <c r="E67" i="7"/>
  <c r="G67" i="7" s="1"/>
  <c r="Z66" i="7"/>
  <c r="AE66" i="7" s="1"/>
  <c r="Y66" i="7"/>
  <c r="F66" i="7"/>
  <c r="E66" i="7"/>
  <c r="G66" i="7" s="1"/>
  <c r="AE65" i="7"/>
  <c r="Z65" i="7"/>
  <c r="Y65" i="7"/>
  <c r="F65" i="7"/>
  <c r="E65" i="7"/>
  <c r="G65" i="7" s="1"/>
  <c r="AE64" i="7"/>
  <c r="Z64" i="7"/>
  <c r="Y64" i="7"/>
  <c r="F64" i="7"/>
  <c r="E64" i="7"/>
  <c r="G64" i="7" s="1"/>
  <c r="AE63" i="7"/>
  <c r="Z63" i="7"/>
  <c r="Y63" i="7"/>
  <c r="F63" i="7"/>
  <c r="E63" i="7"/>
  <c r="G63" i="7" s="1"/>
  <c r="Z62" i="7"/>
  <c r="AE62" i="7" s="1"/>
  <c r="Y62" i="7"/>
  <c r="F62" i="7"/>
  <c r="E62" i="7"/>
  <c r="G62" i="7" s="1"/>
  <c r="AE61" i="7"/>
  <c r="Z61" i="7"/>
  <c r="Y61" i="7"/>
  <c r="G61" i="7"/>
  <c r="F61" i="7"/>
  <c r="E61" i="7"/>
  <c r="Z60" i="7"/>
  <c r="AE60" i="7" s="1"/>
  <c r="Y60" i="7"/>
  <c r="G60" i="7"/>
  <c r="F60" i="7"/>
  <c r="E60" i="7"/>
  <c r="Z59" i="7"/>
  <c r="AE59" i="7" s="1"/>
  <c r="Y59" i="7"/>
  <c r="F59" i="7"/>
  <c r="E59" i="7"/>
  <c r="G59" i="7" s="1"/>
  <c r="AE58" i="7"/>
  <c r="Z58" i="7"/>
  <c r="Y58" i="7"/>
  <c r="F58" i="7"/>
  <c r="E58" i="7"/>
  <c r="G58" i="7" s="1"/>
  <c r="AE57" i="7"/>
  <c r="Z57" i="7"/>
  <c r="Y57" i="7"/>
  <c r="G57" i="7"/>
  <c r="F57" i="7"/>
  <c r="E57" i="7"/>
  <c r="Z56" i="7"/>
  <c r="AE56" i="7" s="1"/>
  <c r="Y56" i="7"/>
  <c r="F56" i="7"/>
  <c r="E56" i="7"/>
  <c r="G56" i="7" s="1"/>
  <c r="AE55" i="7"/>
  <c r="Z55" i="7"/>
  <c r="Y55" i="7"/>
  <c r="G55" i="7"/>
  <c r="F55" i="7"/>
  <c r="E55" i="7"/>
  <c r="Z54" i="7"/>
  <c r="AE54" i="7" s="1"/>
  <c r="Y54" i="7"/>
  <c r="F54" i="7"/>
  <c r="E54" i="7"/>
  <c r="G54" i="7" s="1"/>
  <c r="AE53" i="7"/>
  <c r="Z53" i="7"/>
  <c r="Y53" i="7"/>
  <c r="F53" i="7"/>
  <c r="E53" i="7"/>
  <c r="G53" i="7" s="1"/>
  <c r="Z52" i="7"/>
  <c r="AE52" i="7" s="1"/>
  <c r="Y52" i="7"/>
  <c r="F52" i="7"/>
  <c r="E52" i="7"/>
  <c r="G52" i="7" s="1"/>
  <c r="AE51" i="7"/>
  <c r="Z51" i="7"/>
  <c r="Y51" i="7"/>
  <c r="G51" i="7"/>
  <c r="F51" i="7"/>
  <c r="E51" i="7"/>
  <c r="Z50" i="7"/>
  <c r="AE50" i="7" s="1"/>
  <c r="Y50" i="7"/>
  <c r="F50" i="7"/>
  <c r="E50" i="7"/>
  <c r="G50" i="7" s="1"/>
  <c r="AE49" i="7"/>
  <c r="Z49" i="7"/>
  <c r="Y49" i="7"/>
  <c r="G49" i="7"/>
  <c r="F49" i="7"/>
  <c r="E49" i="7"/>
  <c r="AE48" i="7"/>
  <c r="Z48" i="7"/>
  <c r="Y48" i="7"/>
  <c r="F48" i="7"/>
  <c r="E48" i="7"/>
  <c r="G48" i="7" s="1"/>
  <c r="AE47" i="7"/>
  <c r="Z47" i="7"/>
  <c r="Y47" i="7"/>
  <c r="F47" i="7"/>
  <c r="E47" i="7"/>
  <c r="G47" i="7" s="1"/>
  <c r="Z46" i="7"/>
  <c r="AE46" i="7" s="1"/>
  <c r="Y46" i="7"/>
  <c r="F46" i="7"/>
  <c r="E46" i="7"/>
  <c r="G46" i="7" s="1"/>
  <c r="AE45" i="7"/>
  <c r="Z45" i="7"/>
  <c r="Y45" i="7"/>
  <c r="G45" i="7"/>
  <c r="F45" i="7"/>
  <c r="E45" i="7"/>
  <c r="Z44" i="7"/>
  <c r="AE44" i="7" s="1"/>
  <c r="Y44" i="7"/>
  <c r="F44" i="7"/>
  <c r="E44" i="7"/>
  <c r="G44" i="7" s="1"/>
  <c r="AE43" i="7"/>
  <c r="Z43" i="7"/>
  <c r="Y43" i="7"/>
  <c r="G43" i="7"/>
  <c r="F43" i="7"/>
  <c r="E43" i="7"/>
  <c r="AE42" i="7"/>
  <c r="Z42" i="7"/>
  <c r="Y42" i="7"/>
  <c r="G42" i="7"/>
  <c r="F42" i="7"/>
  <c r="E42" i="7"/>
  <c r="AE41" i="7"/>
  <c r="Z41" i="7"/>
  <c r="Y41" i="7"/>
  <c r="F41" i="7"/>
  <c r="E41" i="7"/>
  <c r="G41" i="7" s="1"/>
  <c r="Z40" i="7"/>
  <c r="AE40" i="7" s="1"/>
  <c r="Y40" i="7"/>
  <c r="G40" i="7"/>
  <c r="F40" i="7"/>
  <c r="E40" i="7"/>
  <c r="Z39" i="7"/>
  <c r="AE39" i="7" s="1"/>
  <c r="Y39" i="7"/>
  <c r="G39" i="7"/>
  <c r="F39" i="7"/>
  <c r="E39" i="7"/>
  <c r="Z38" i="7"/>
  <c r="AE38" i="7" s="1"/>
  <c r="Y38" i="7"/>
  <c r="F38" i="7"/>
  <c r="E38" i="7"/>
  <c r="G38" i="7" s="1"/>
  <c r="Z37" i="7"/>
  <c r="AE37" i="7" s="1"/>
  <c r="Y37" i="7"/>
  <c r="G37" i="7"/>
  <c r="F37" i="7"/>
  <c r="E37" i="7"/>
  <c r="Z36" i="7"/>
  <c r="AE36" i="7" s="1"/>
  <c r="Y36" i="7"/>
  <c r="F36" i="7"/>
  <c r="E36" i="7"/>
  <c r="G36" i="7" s="1"/>
  <c r="Z35" i="7"/>
  <c r="AE35" i="7" s="1"/>
  <c r="Y35" i="7"/>
  <c r="G35" i="7"/>
  <c r="F35" i="7"/>
  <c r="E35" i="7"/>
  <c r="AE34" i="7"/>
  <c r="Z34" i="7"/>
  <c r="Y34" i="7"/>
  <c r="F34" i="7"/>
  <c r="E34" i="7"/>
  <c r="G34" i="7" s="1"/>
  <c r="Z33" i="7"/>
  <c r="AE33" i="7" s="1"/>
  <c r="Y33" i="7"/>
  <c r="G33" i="7"/>
  <c r="F33" i="7"/>
  <c r="E33" i="7"/>
  <c r="Z32" i="7"/>
  <c r="AE32" i="7" s="1"/>
  <c r="Y32" i="7"/>
  <c r="F32" i="7"/>
  <c r="E32" i="7"/>
  <c r="G32" i="7" s="1"/>
  <c r="Z31" i="7"/>
  <c r="AE31" i="7" s="1"/>
  <c r="Y31" i="7"/>
  <c r="G31" i="7"/>
  <c r="F31" i="7"/>
  <c r="E31" i="7"/>
  <c r="AE30" i="7"/>
  <c r="Z30" i="7"/>
  <c r="Y30" i="7"/>
  <c r="F30" i="7"/>
  <c r="E30" i="7"/>
  <c r="G30" i="7" s="1"/>
  <c r="Z29" i="7"/>
  <c r="AE29" i="7" s="1"/>
  <c r="Y29" i="7"/>
  <c r="F29" i="7"/>
  <c r="E29" i="7"/>
  <c r="G29" i="7" s="1"/>
  <c r="AE28" i="7"/>
  <c r="Z28" i="7"/>
  <c r="Y28" i="7"/>
  <c r="G28" i="7"/>
  <c r="F28" i="7"/>
  <c r="E28" i="7"/>
  <c r="Z27" i="7"/>
  <c r="AE27" i="7" s="1"/>
  <c r="Y27" i="7"/>
  <c r="F27" i="7"/>
  <c r="E27" i="7"/>
  <c r="G27" i="7" s="1"/>
  <c r="Z26" i="7"/>
  <c r="AE26" i="7" s="1"/>
  <c r="Y26" i="7"/>
  <c r="F26" i="7"/>
  <c r="E26" i="7"/>
  <c r="G26" i="7" s="1"/>
  <c r="AE25" i="7"/>
  <c r="Z25" i="7"/>
  <c r="Y25" i="7"/>
  <c r="G25" i="7"/>
  <c r="F25" i="7"/>
  <c r="E25" i="7"/>
  <c r="Z24" i="7"/>
  <c r="AE24" i="7" s="1"/>
  <c r="Y24" i="7"/>
  <c r="F24" i="7"/>
  <c r="E24" i="7"/>
  <c r="G24" i="7" s="1"/>
  <c r="AE23" i="7"/>
  <c r="Z23" i="7"/>
  <c r="Y23" i="7"/>
  <c r="F23" i="7"/>
  <c r="E23" i="7"/>
  <c r="G23" i="7" s="1"/>
  <c r="Z22" i="7"/>
  <c r="AE22" i="7" s="1"/>
  <c r="Y22" i="7"/>
  <c r="F22" i="7"/>
  <c r="E22" i="7"/>
  <c r="G22" i="7" s="1"/>
  <c r="AE21" i="7"/>
  <c r="Z21" i="7"/>
  <c r="Y21" i="7"/>
  <c r="F21" i="7"/>
  <c r="E21" i="7"/>
  <c r="G21" i="7" s="1"/>
  <c r="Z20" i="7"/>
  <c r="AE20" i="7" s="1"/>
  <c r="Y20" i="7"/>
  <c r="F20" i="7"/>
  <c r="E20" i="7"/>
  <c r="G20" i="7" s="1"/>
  <c r="Z19" i="7"/>
  <c r="AE19" i="7" s="1"/>
  <c r="Y19" i="7"/>
  <c r="G19" i="7"/>
  <c r="F19" i="7"/>
  <c r="E19" i="7"/>
  <c r="AE18" i="7"/>
  <c r="Z18" i="7"/>
  <c r="Y18" i="7"/>
  <c r="G18" i="7"/>
  <c r="F18" i="7"/>
  <c r="E18" i="7"/>
  <c r="AE17" i="7"/>
  <c r="Z17" i="7"/>
  <c r="Y17" i="7"/>
  <c r="F17" i="7"/>
  <c r="E17" i="7"/>
  <c r="G17" i="7" s="1"/>
  <c r="Z16" i="7"/>
  <c r="AE16" i="7" s="1"/>
  <c r="Y16" i="7"/>
  <c r="G16" i="7"/>
  <c r="F16" i="7"/>
  <c r="E16" i="7"/>
  <c r="Z15" i="7"/>
  <c r="AE15" i="7" s="1"/>
  <c r="Y15" i="7"/>
  <c r="G15" i="7"/>
  <c r="F15" i="7"/>
  <c r="E15" i="7"/>
  <c r="Z14" i="7"/>
  <c r="AE14" i="7" s="1"/>
  <c r="Y14" i="7"/>
  <c r="G14" i="7"/>
  <c r="F14" i="7"/>
  <c r="E14" i="7"/>
  <c r="Z13" i="7"/>
  <c r="AE13" i="7" s="1"/>
  <c r="Y13" i="7"/>
  <c r="F13" i="7"/>
  <c r="E13" i="7"/>
  <c r="G13" i="7" s="1"/>
  <c r="Z12" i="7"/>
  <c r="AE12" i="7" s="1"/>
  <c r="Y12" i="7"/>
  <c r="F12" i="7"/>
  <c r="E12" i="7"/>
  <c r="G12" i="7" s="1"/>
  <c r="Z11" i="7"/>
  <c r="AE11" i="7" s="1"/>
  <c r="Y11" i="7"/>
  <c r="F11" i="7"/>
  <c r="E11" i="7"/>
  <c r="G11" i="7" s="1"/>
  <c r="Z10" i="7"/>
  <c r="AE10" i="7" s="1"/>
  <c r="Y10" i="7"/>
  <c r="F10" i="7"/>
  <c r="E10" i="7"/>
  <c r="G10" i="7" s="1"/>
  <c r="Z9" i="7"/>
  <c r="AE9" i="7" s="1"/>
  <c r="Y9" i="7"/>
  <c r="F9" i="7"/>
  <c r="E9" i="7"/>
  <c r="G9" i="7" s="1"/>
  <c r="AE8" i="7"/>
  <c r="Z8" i="7"/>
  <c r="Y8" i="7"/>
  <c r="G8" i="7"/>
  <c r="F8" i="7"/>
  <c r="E8" i="7"/>
  <c r="Z7" i="7"/>
  <c r="AE7" i="7" s="1"/>
  <c r="Y7" i="7"/>
  <c r="F7" i="7"/>
  <c r="E7" i="7"/>
  <c r="G7" i="7" s="1"/>
  <c r="Z6" i="7"/>
  <c r="AE6" i="7" s="1"/>
  <c r="Y6" i="7"/>
  <c r="F6" i="7"/>
  <c r="E6" i="7"/>
  <c r="G6" i="7" s="1"/>
  <c r="Z5" i="7"/>
  <c r="AE5" i="7" s="1"/>
  <c r="Y5" i="7"/>
  <c r="F5" i="7"/>
  <c r="E5" i="7"/>
  <c r="G5" i="7" s="1"/>
  <c r="AH4" i="7"/>
  <c r="AI4" i="7" s="1"/>
  <c r="Z4" i="7"/>
  <c r="AE4" i="7" s="1"/>
  <c r="Y4" i="7"/>
  <c r="O4" i="7"/>
  <c r="O5" i="7" s="1"/>
  <c r="F4" i="7"/>
  <c r="E4" i="7"/>
  <c r="G4" i="7" s="1"/>
  <c r="AE3" i="7"/>
  <c r="Z3" i="7"/>
  <c r="Y3" i="7"/>
  <c r="O3" i="7"/>
  <c r="F3" i="7"/>
  <c r="E3" i="7"/>
  <c r="O2" i="7"/>
  <c r="F2" i="7"/>
  <c r="E2" i="7"/>
  <c r="AL4" i="11"/>
  <c r="P3" i="11"/>
  <c r="Q3" i="11"/>
  <c r="Q7" i="10"/>
  <c r="M7" i="10"/>
  <c r="H7" i="10"/>
  <c r="AM4" i="10"/>
  <c r="AM4" i="8"/>
  <c r="Q2" i="8"/>
  <c r="AM3" i="7"/>
  <c r="P2" i="8"/>
  <c r="AL3" i="7"/>
  <c r="AM3" i="8"/>
  <c r="AL3" i="8"/>
  <c r="AL4" i="8"/>
  <c r="Q4" i="8"/>
  <c r="H3" i="7"/>
  <c r="Q3" i="7"/>
  <c r="H3" i="8"/>
  <c r="H2" i="8"/>
  <c r="Q3" i="8"/>
  <c r="Q2" i="7"/>
  <c r="AK3" i="7"/>
  <c r="AK3" i="8"/>
  <c r="AK4" i="7"/>
  <c r="H2" i="7"/>
  <c r="AK4" i="8"/>
  <c r="P2" i="7"/>
  <c r="S3" i="11" l="1"/>
  <c r="O5" i="11"/>
  <c r="AH5" i="11"/>
  <c r="AN4" i="10"/>
  <c r="I7" i="10"/>
  <c r="AI5" i="10"/>
  <c r="O9" i="10"/>
  <c r="S2" i="8"/>
  <c r="AN4" i="8"/>
  <c r="AN3" i="8"/>
  <c r="AI5" i="8"/>
  <c r="G2" i="8"/>
  <c r="O5" i="8"/>
  <c r="S2" i="7"/>
  <c r="AN3" i="7"/>
  <c r="AJ4" i="7"/>
  <c r="O6" i="7"/>
  <c r="G3" i="7"/>
  <c r="G2" i="7"/>
  <c r="Z621" i="6"/>
  <c r="AE621" i="6" s="1"/>
  <c r="Y621" i="6"/>
  <c r="Z620" i="6"/>
  <c r="AE620" i="6" s="1"/>
  <c r="Y620" i="6"/>
  <c r="AE619" i="6"/>
  <c r="Z619" i="6"/>
  <c r="Y619" i="6"/>
  <c r="Z618" i="6"/>
  <c r="AE618" i="6" s="1"/>
  <c r="Y618" i="6"/>
  <c r="Z617" i="6"/>
  <c r="AE617" i="6" s="1"/>
  <c r="Y617" i="6"/>
  <c r="AE616" i="6"/>
  <c r="Z616" i="6"/>
  <c r="Y616" i="6"/>
  <c r="Z615" i="6"/>
  <c r="AE615" i="6" s="1"/>
  <c r="Y615" i="6"/>
  <c r="AE614" i="6"/>
  <c r="Z614" i="6"/>
  <c r="Y614" i="6"/>
  <c r="Z613" i="6"/>
  <c r="AE613" i="6" s="1"/>
  <c r="Y613" i="6"/>
  <c r="AE612" i="6"/>
  <c r="Z612" i="6"/>
  <c r="Y612" i="6"/>
  <c r="Z611" i="6"/>
  <c r="AE611" i="6" s="1"/>
  <c r="Y611" i="6"/>
  <c r="Z610" i="6"/>
  <c r="AE610" i="6" s="1"/>
  <c r="Y610" i="6"/>
  <c r="AE609" i="6"/>
  <c r="Z609" i="6"/>
  <c r="Y609" i="6"/>
  <c r="Z608" i="6"/>
  <c r="AE608" i="6" s="1"/>
  <c r="Y608" i="6"/>
  <c r="AE607" i="6"/>
  <c r="Z607" i="6"/>
  <c r="Y607" i="6"/>
  <c r="Z606" i="6"/>
  <c r="AE606" i="6" s="1"/>
  <c r="Y606" i="6"/>
  <c r="Z605" i="6"/>
  <c r="AE605" i="6" s="1"/>
  <c r="Y605" i="6"/>
  <c r="AE604" i="6"/>
  <c r="Z604" i="6"/>
  <c r="Y604" i="6"/>
  <c r="Z603" i="6"/>
  <c r="AE603" i="6" s="1"/>
  <c r="Y603" i="6"/>
  <c r="AE602" i="6"/>
  <c r="Z602" i="6"/>
  <c r="Y602" i="6"/>
  <c r="Z601" i="6"/>
  <c r="AE601" i="6" s="1"/>
  <c r="Y601" i="6"/>
  <c r="AE600" i="6"/>
  <c r="Z600" i="6"/>
  <c r="Y600" i="6"/>
  <c r="Z599" i="6"/>
  <c r="AE599" i="6" s="1"/>
  <c r="Y599" i="6"/>
  <c r="Z598" i="6"/>
  <c r="AE598" i="6" s="1"/>
  <c r="Y598" i="6"/>
  <c r="AE597" i="6"/>
  <c r="Z597" i="6"/>
  <c r="Y597" i="6"/>
  <c r="Z596" i="6"/>
  <c r="AE596" i="6" s="1"/>
  <c r="Y596" i="6"/>
  <c r="Z595" i="6"/>
  <c r="AE595" i="6" s="1"/>
  <c r="Y595" i="6"/>
  <c r="Z594" i="6"/>
  <c r="AE594" i="6" s="1"/>
  <c r="Y594" i="6"/>
  <c r="Z593" i="6"/>
  <c r="AE593" i="6" s="1"/>
  <c r="Y593" i="6"/>
  <c r="AE592" i="6"/>
  <c r="Z592" i="6"/>
  <c r="Y592" i="6"/>
  <c r="Z591" i="6"/>
  <c r="AE591" i="6" s="1"/>
  <c r="Y591" i="6"/>
  <c r="AE590" i="6"/>
  <c r="Z590" i="6"/>
  <c r="Y590" i="6"/>
  <c r="Z589" i="6"/>
  <c r="AE589" i="6" s="1"/>
  <c r="Y589" i="6"/>
  <c r="AE588" i="6"/>
  <c r="Z588" i="6"/>
  <c r="Y588" i="6"/>
  <c r="Z587" i="6"/>
  <c r="AE587" i="6" s="1"/>
  <c r="Y587" i="6"/>
  <c r="Z586" i="6"/>
  <c r="AE586" i="6" s="1"/>
  <c r="Y586" i="6"/>
  <c r="AE585" i="6"/>
  <c r="Z585" i="6"/>
  <c r="Y585" i="6"/>
  <c r="Z584" i="6"/>
  <c r="AE584" i="6" s="1"/>
  <c r="Y584" i="6"/>
  <c r="Z583" i="6"/>
  <c r="AE583" i="6" s="1"/>
  <c r="Y583" i="6"/>
  <c r="Z582" i="6"/>
  <c r="AE582" i="6" s="1"/>
  <c r="Y582" i="6"/>
  <c r="Z581" i="6"/>
  <c r="AE581" i="6" s="1"/>
  <c r="Y581" i="6"/>
  <c r="AE580" i="6"/>
  <c r="Z580" i="6"/>
  <c r="Y580" i="6"/>
  <c r="Z579" i="6"/>
  <c r="AE579" i="6" s="1"/>
  <c r="Y579" i="6"/>
  <c r="AE578" i="6"/>
  <c r="Z578" i="6"/>
  <c r="Y578" i="6"/>
  <c r="Z577" i="6"/>
  <c r="AE577" i="6" s="1"/>
  <c r="Y577" i="6"/>
  <c r="Z576" i="6"/>
  <c r="AE576" i="6" s="1"/>
  <c r="Y576" i="6"/>
  <c r="Z575" i="6"/>
  <c r="AE575" i="6" s="1"/>
  <c r="Y575" i="6"/>
  <c r="Z574" i="6"/>
  <c r="AE574" i="6" s="1"/>
  <c r="Y574" i="6"/>
  <c r="AE573" i="6"/>
  <c r="Z573" i="6"/>
  <c r="Y573" i="6"/>
  <c r="Z572" i="6"/>
  <c r="AE572" i="6" s="1"/>
  <c r="Y572" i="6"/>
  <c r="Z571" i="6"/>
  <c r="AE571" i="6" s="1"/>
  <c r="Y571" i="6"/>
  <c r="Z570" i="6"/>
  <c r="AE570" i="6" s="1"/>
  <c r="Y570" i="6"/>
  <c r="Z569" i="6"/>
  <c r="AE569" i="6" s="1"/>
  <c r="Y569" i="6"/>
  <c r="AE568" i="6"/>
  <c r="Z568" i="6"/>
  <c r="Y568" i="6"/>
  <c r="Z567" i="6"/>
  <c r="AE567" i="6" s="1"/>
  <c r="Y567" i="6"/>
  <c r="AE566" i="6"/>
  <c r="Z566" i="6"/>
  <c r="Y566" i="6"/>
  <c r="Z565" i="6"/>
  <c r="AE565" i="6" s="1"/>
  <c r="Y565" i="6"/>
  <c r="Z564" i="6"/>
  <c r="AE564" i="6" s="1"/>
  <c r="Y564" i="6"/>
  <c r="Z563" i="6"/>
  <c r="AE563" i="6" s="1"/>
  <c r="Y563" i="6"/>
  <c r="Z562" i="6"/>
  <c r="AE562" i="6" s="1"/>
  <c r="Y562" i="6"/>
  <c r="AE561" i="6"/>
  <c r="Z561" i="6"/>
  <c r="Y561" i="6"/>
  <c r="Z560" i="6"/>
  <c r="AE560" i="6" s="1"/>
  <c r="Y560" i="6"/>
  <c r="AE559" i="6"/>
  <c r="Z559" i="6"/>
  <c r="Y559" i="6"/>
  <c r="Z558" i="6"/>
  <c r="AE558" i="6" s="1"/>
  <c r="Y558" i="6"/>
  <c r="Z557" i="6"/>
  <c r="AE557" i="6" s="1"/>
  <c r="Y557" i="6"/>
  <c r="AE556" i="6"/>
  <c r="Z556" i="6"/>
  <c r="Y556" i="6"/>
  <c r="Z555" i="6"/>
  <c r="AE555" i="6" s="1"/>
  <c r="Y555" i="6"/>
  <c r="AE554" i="6"/>
  <c r="Z554" i="6"/>
  <c r="Y554" i="6"/>
  <c r="Z553" i="6"/>
  <c r="AE553" i="6" s="1"/>
  <c r="Y553" i="6"/>
  <c r="Z552" i="6"/>
  <c r="AE552" i="6" s="1"/>
  <c r="Y552" i="6"/>
  <c r="Z551" i="6"/>
  <c r="AE551" i="6" s="1"/>
  <c r="Y551" i="6"/>
  <c r="Z550" i="6"/>
  <c r="AE550" i="6" s="1"/>
  <c r="Y550" i="6"/>
  <c r="AE549" i="6"/>
  <c r="Z549" i="6"/>
  <c r="Y549" i="6"/>
  <c r="Z548" i="6"/>
  <c r="AE548" i="6" s="1"/>
  <c r="Y548" i="6"/>
  <c r="Z547" i="6"/>
  <c r="AE547" i="6" s="1"/>
  <c r="Y547" i="6"/>
  <c r="Z546" i="6"/>
  <c r="AE546" i="6" s="1"/>
  <c r="Y546" i="6"/>
  <c r="Z545" i="6"/>
  <c r="AE545" i="6" s="1"/>
  <c r="Y545" i="6"/>
  <c r="AE544" i="6"/>
  <c r="Z544" i="6"/>
  <c r="Y544" i="6"/>
  <c r="Z543" i="6"/>
  <c r="AE543" i="6" s="1"/>
  <c r="Y543" i="6"/>
  <c r="AE542" i="6"/>
  <c r="Z542" i="6"/>
  <c r="Y542" i="6"/>
  <c r="Z541" i="6"/>
  <c r="AE541" i="6" s="1"/>
  <c r="Y541" i="6"/>
  <c r="AE540" i="6"/>
  <c r="Z540" i="6"/>
  <c r="Y540" i="6"/>
  <c r="Z539" i="6"/>
  <c r="AE539" i="6" s="1"/>
  <c r="Y539" i="6"/>
  <c r="Z538" i="6"/>
  <c r="AE538" i="6" s="1"/>
  <c r="Y538" i="6"/>
  <c r="AE537" i="6"/>
  <c r="Z537" i="6"/>
  <c r="Y537" i="6"/>
  <c r="Z536" i="6"/>
  <c r="AE536" i="6" s="1"/>
  <c r="Y536" i="6"/>
  <c r="Z535" i="6"/>
  <c r="AE535" i="6" s="1"/>
  <c r="Y535" i="6"/>
  <c r="Z534" i="6"/>
  <c r="AE534" i="6" s="1"/>
  <c r="Y534" i="6"/>
  <c r="Z533" i="6"/>
  <c r="AE533" i="6" s="1"/>
  <c r="Y533" i="6"/>
  <c r="AE532" i="6"/>
  <c r="Z532" i="6"/>
  <c r="Y532" i="6"/>
  <c r="Z531" i="6"/>
  <c r="AE531" i="6" s="1"/>
  <c r="Y531" i="6"/>
  <c r="AE530" i="6"/>
  <c r="Z530" i="6"/>
  <c r="Y530" i="6"/>
  <c r="Z529" i="6"/>
  <c r="AE529" i="6" s="1"/>
  <c r="Y529" i="6"/>
  <c r="Z528" i="6"/>
  <c r="AE528" i="6" s="1"/>
  <c r="Y528" i="6"/>
  <c r="Z527" i="6"/>
  <c r="AE527" i="6" s="1"/>
  <c r="Y527" i="6"/>
  <c r="Z526" i="6"/>
  <c r="AE526" i="6" s="1"/>
  <c r="Y526" i="6"/>
  <c r="AE525" i="6"/>
  <c r="Z525" i="6"/>
  <c r="Y525" i="6"/>
  <c r="Z524" i="6"/>
  <c r="AE524" i="6" s="1"/>
  <c r="Y524" i="6"/>
  <c r="Z523" i="6"/>
  <c r="AE523" i="6" s="1"/>
  <c r="Y523" i="6"/>
  <c r="Z522" i="6"/>
  <c r="AE522" i="6" s="1"/>
  <c r="Y522" i="6"/>
  <c r="Z521" i="6"/>
  <c r="AE521" i="6" s="1"/>
  <c r="Y521" i="6"/>
  <c r="AE520" i="6"/>
  <c r="Z520" i="6"/>
  <c r="Y520" i="6"/>
  <c r="Z519" i="6"/>
  <c r="AE519" i="6" s="1"/>
  <c r="Y519" i="6"/>
  <c r="AE518" i="6"/>
  <c r="Z518" i="6"/>
  <c r="Y518" i="6"/>
  <c r="Z517" i="6"/>
  <c r="AE517" i="6" s="1"/>
  <c r="Y517" i="6"/>
  <c r="Z516" i="6"/>
  <c r="AE516" i="6" s="1"/>
  <c r="Y516" i="6"/>
  <c r="Z515" i="6"/>
  <c r="AE515" i="6" s="1"/>
  <c r="Y515" i="6"/>
  <c r="Z514" i="6"/>
  <c r="AE514" i="6" s="1"/>
  <c r="Y514" i="6"/>
  <c r="AE513" i="6"/>
  <c r="Z513" i="6"/>
  <c r="Y513" i="6"/>
  <c r="Z512" i="6"/>
  <c r="AE512" i="6" s="1"/>
  <c r="Y512" i="6"/>
  <c r="AE511" i="6"/>
  <c r="Z511" i="6"/>
  <c r="Y511" i="6"/>
  <c r="Z510" i="6"/>
  <c r="AE510" i="6" s="1"/>
  <c r="Y510" i="6"/>
  <c r="Z509" i="6"/>
  <c r="AE509" i="6" s="1"/>
  <c r="Y509" i="6"/>
  <c r="AE508" i="6"/>
  <c r="Z508" i="6"/>
  <c r="Y508" i="6"/>
  <c r="Z507" i="6"/>
  <c r="AE507" i="6" s="1"/>
  <c r="Y507" i="6"/>
  <c r="AE506" i="6"/>
  <c r="Z506" i="6"/>
  <c r="Y506" i="6"/>
  <c r="Z505" i="6"/>
  <c r="AE505" i="6" s="1"/>
  <c r="Y505" i="6"/>
  <c r="Z504" i="6"/>
  <c r="AE504" i="6" s="1"/>
  <c r="Y504" i="6"/>
  <c r="Z503" i="6"/>
  <c r="AE503" i="6" s="1"/>
  <c r="Y503" i="6"/>
  <c r="Z502" i="6"/>
  <c r="AE502" i="6" s="1"/>
  <c r="Y502" i="6"/>
  <c r="AE501" i="6"/>
  <c r="Z501" i="6"/>
  <c r="Y501" i="6"/>
  <c r="Z500" i="6"/>
  <c r="AE500" i="6" s="1"/>
  <c r="Y500" i="6"/>
  <c r="Z499" i="6"/>
  <c r="AE499" i="6" s="1"/>
  <c r="Y499" i="6"/>
  <c r="Z498" i="6"/>
  <c r="AE498" i="6" s="1"/>
  <c r="Y498" i="6"/>
  <c r="Z497" i="6"/>
  <c r="AE497" i="6" s="1"/>
  <c r="Y497" i="6"/>
  <c r="AE496" i="6"/>
  <c r="Z496" i="6"/>
  <c r="Y496" i="6"/>
  <c r="Z495" i="6"/>
  <c r="AE495" i="6" s="1"/>
  <c r="Y495" i="6"/>
  <c r="AE494" i="6"/>
  <c r="Z494" i="6"/>
  <c r="Y494" i="6"/>
  <c r="Z493" i="6"/>
  <c r="AE493" i="6" s="1"/>
  <c r="Y493" i="6"/>
  <c r="AE492" i="6"/>
  <c r="Z492" i="6"/>
  <c r="Y492" i="6"/>
  <c r="Z491" i="6"/>
  <c r="AE491" i="6" s="1"/>
  <c r="Y491" i="6"/>
  <c r="Z490" i="6"/>
  <c r="AE490" i="6" s="1"/>
  <c r="Y490" i="6"/>
  <c r="AE489" i="6"/>
  <c r="Z489" i="6"/>
  <c r="Y489" i="6"/>
  <c r="Z488" i="6"/>
  <c r="AE488" i="6" s="1"/>
  <c r="Y488" i="6"/>
  <c r="Z487" i="6"/>
  <c r="AE487" i="6" s="1"/>
  <c r="Y487" i="6"/>
  <c r="Z486" i="6"/>
  <c r="AE486" i="6" s="1"/>
  <c r="Y486" i="6"/>
  <c r="Z485" i="6"/>
  <c r="AE485" i="6" s="1"/>
  <c r="Y485" i="6"/>
  <c r="AE484" i="6"/>
  <c r="Z484" i="6"/>
  <c r="Y484" i="6"/>
  <c r="Z483" i="6"/>
  <c r="AE483" i="6" s="1"/>
  <c r="Y483" i="6"/>
  <c r="AE482" i="6"/>
  <c r="Z482" i="6"/>
  <c r="Y482" i="6"/>
  <c r="Z481" i="6"/>
  <c r="AE481" i="6" s="1"/>
  <c r="Y481" i="6"/>
  <c r="Z480" i="6"/>
  <c r="AE480" i="6" s="1"/>
  <c r="Y480" i="6"/>
  <c r="Z479" i="6"/>
  <c r="AE479" i="6" s="1"/>
  <c r="Y479" i="6"/>
  <c r="Z478" i="6"/>
  <c r="AE478" i="6" s="1"/>
  <c r="Y478" i="6"/>
  <c r="AE477" i="6"/>
  <c r="Z477" i="6"/>
  <c r="Y477" i="6"/>
  <c r="Z476" i="6"/>
  <c r="AE476" i="6" s="1"/>
  <c r="Y476" i="6"/>
  <c r="Z475" i="6"/>
  <c r="AE475" i="6" s="1"/>
  <c r="Y475" i="6"/>
  <c r="Z474" i="6"/>
  <c r="AE474" i="6" s="1"/>
  <c r="Y474" i="6"/>
  <c r="Z473" i="6"/>
  <c r="AE473" i="6" s="1"/>
  <c r="Y473" i="6"/>
  <c r="AE472" i="6"/>
  <c r="Z472" i="6"/>
  <c r="Y472" i="6"/>
  <c r="Z471" i="6"/>
  <c r="AE471" i="6" s="1"/>
  <c r="Y471" i="6"/>
  <c r="AE470" i="6"/>
  <c r="Z470" i="6"/>
  <c r="Y470" i="6"/>
  <c r="Z469" i="6"/>
  <c r="AE469" i="6" s="1"/>
  <c r="Y469" i="6"/>
  <c r="Z468" i="6"/>
  <c r="AE468" i="6" s="1"/>
  <c r="Y468" i="6"/>
  <c r="Z467" i="6"/>
  <c r="AE467" i="6" s="1"/>
  <c r="Y467" i="6"/>
  <c r="Z466" i="6"/>
  <c r="AE466" i="6" s="1"/>
  <c r="Y466" i="6"/>
  <c r="AE465" i="6"/>
  <c r="Z465" i="6"/>
  <c r="Y465" i="6"/>
  <c r="Z464" i="6"/>
  <c r="AE464" i="6" s="1"/>
  <c r="Y464" i="6"/>
  <c r="AE463" i="6"/>
  <c r="Z463" i="6"/>
  <c r="Y463" i="6"/>
  <c r="Z462" i="6"/>
  <c r="AE462" i="6" s="1"/>
  <c r="Y462" i="6"/>
  <c r="Z461" i="6"/>
  <c r="AE461" i="6" s="1"/>
  <c r="Y461" i="6"/>
  <c r="AE460" i="6"/>
  <c r="Z460" i="6"/>
  <c r="Y460" i="6"/>
  <c r="Z459" i="6"/>
  <c r="AE459" i="6" s="1"/>
  <c r="Y459" i="6"/>
  <c r="AE458" i="6"/>
  <c r="Z458" i="6"/>
  <c r="Y458" i="6"/>
  <c r="Z457" i="6"/>
  <c r="AE457" i="6" s="1"/>
  <c r="Y457" i="6"/>
  <c r="Z456" i="6"/>
  <c r="AE456" i="6" s="1"/>
  <c r="Y456" i="6"/>
  <c r="Z455" i="6"/>
  <c r="AE455" i="6" s="1"/>
  <c r="Y455" i="6"/>
  <c r="Z454" i="6"/>
  <c r="AE454" i="6" s="1"/>
  <c r="Y454" i="6"/>
  <c r="AE453" i="6"/>
  <c r="Z453" i="6"/>
  <c r="Y453" i="6"/>
  <c r="Z452" i="6"/>
  <c r="AE452" i="6" s="1"/>
  <c r="Y452" i="6"/>
  <c r="Z451" i="6"/>
  <c r="AE451" i="6" s="1"/>
  <c r="Y451" i="6"/>
  <c r="Z450" i="6"/>
  <c r="AE450" i="6" s="1"/>
  <c r="Y450" i="6"/>
  <c r="Z449" i="6"/>
  <c r="AE449" i="6" s="1"/>
  <c r="Y449" i="6"/>
  <c r="AE448" i="6"/>
  <c r="Z448" i="6"/>
  <c r="Y448" i="6"/>
  <c r="Z447" i="6"/>
  <c r="AE447" i="6" s="1"/>
  <c r="Y447" i="6"/>
  <c r="AE446" i="6"/>
  <c r="Z446" i="6"/>
  <c r="Y446" i="6"/>
  <c r="Z445" i="6"/>
  <c r="AE445" i="6" s="1"/>
  <c r="Y445" i="6"/>
  <c r="Z444" i="6"/>
  <c r="AE444" i="6" s="1"/>
  <c r="Y444" i="6"/>
  <c r="Z443" i="6"/>
  <c r="AE443" i="6" s="1"/>
  <c r="Y443" i="6"/>
  <c r="Z442" i="6"/>
  <c r="AE442" i="6" s="1"/>
  <c r="Y442" i="6"/>
  <c r="AE441" i="6"/>
  <c r="Z441" i="6"/>
  <c r="Y441" i="6"/>
  <c r="Z440" i="6"/>
  <c r="AE440" i="6" s="1"/>
  <c r="Y440" i="6"/>
  <c r="Z439" i="6"/>
  <c r="AE439" i="6" s="1"/>
  <c r="Y439" i="6"/>
  <c r="Z438" i="6"/>
  <c r="AE438" i="6" s="1"/>
  <c r="Y438" i="6"/>
  <c r="Z437" i="6"/>
  <c r="AE437" i="6" s="1"/>
  <c r="Y437" i="6"/>
  <c r="AE436" i="6"/>
  <c r="Z436" i="6"/>
  <c r="Y436" i="6"/>
  <c r="Z435" i="6"/>
  <c r="AE435" i="6" s="1"/>
  <c r="Y435" i="6"/>
  <c r="AE434" i="6"/>
  <c r="Z434" i="6"/>
  <c r="Y434" i="6"/>
  <c r="Z433" i="6"/>
  <c r="AE433" i="6" s="1"/>
  <c r="Y433" i="6"/>
  <c r="Z432" i="6"/>
  <c r="AE432" i="6" s="1"/>
  <c r="Y432" i="6"/>
  <c r="Z431" i="6"/>
  <c r="AE431" i="6" s="1"/>
  <c r="Y431" i="6"/>
  <c r="Z430" i="6"/>
  <c r="AE430" i="6" s="1"/>
  <c r="Y430" i="6"/>
  <c r="AE429" i="6"/>
  <c r="Z429" i="6"/>
  <c r="Y429" i="6"/>
  <c r="Z428" i="6"/>
  <c r="AE428" i="6" s="1"/>
  <c r="Y428" i="6"/>
  <c r="Z427" i="6"/>
  <c r="AE427" i="6" s="1"/>
  <c r="Y427" i="6"/>
  <c r="AE426" i="6"/>
  <c r="Z426" i="6"/>
  <c r="Y426" i="6"/>
  <c r="Z425" i="6"/>
  <c r="AE425" i="6" s="1"/>
  <c r="Y425" i="6"/>
  <c r="AE424" i="6"/>
  <c r="Z424" i="6"/>
  <c r="Y424" i="6"/>
  <c r="Z423" i="6"/>
  <c r="AE423" i="6" s="1"/>
  <c r="Y423" i="6"/>
  <c r="AE422" i="6"/>
  <c r="Z422" i="6"/>
  <c r="Y422" i="6"/>
  <c r="Z421" i="6"/>
  <c r="AE421" i="6" s="1"/>
  <c r="Y421" i="6"/>
  <c r="Z420" i="6"/>
  <c r="AE420" i="6" s="1"/>
  <c r="Y420" i="6"/>
  <c r="Z419" i="6"/>
  <c r="AE419" i="6" s="1"/>
  <c r="Y419" i="6"/>
  <c r="Z418" i="6"/>
  <c r="AE418" i="6" s="1"/>
  <c r="Y418" i="6"/>
  <c r="AE417" i="6"/>
  <c r="Z417" i="6"/>
  <c r="Y417" i="6"/>
  <c r="Z416" i="6"/>
  <c r="AE416" i="6" s="1"/>
  <c r="Y416" i="6"/>
  <c r="Z415" i="6"/>
  <c r="AE415" i="6" s="1"/>
  <c r="Y415" i="6"/>
  <c r="AE414" i="6"/>
  <c r="Z414" i="6"/>
  <c r="Y414" i="6"/>
  <c r="Z413" i="6"/>
  <c r="AE413" i="6" s="1"/>
  <c r="Y413" i="6"/>
  <c r="AE412" i="6"/>
  <c r="Z412" i="6"/>
  <c r="Y412" i="6"/>
  <c r="Z411" i="6"/>
  <c r="AE411" i="6" s="1"/>
  <c r="Y411" i="6"/>
  <c r="AE410" i="6"/>
  <c r="Z410" i="6"/>
  <c r="Y410" i="6"/>
  <c r="Z409" i="6"/>
  <c r="AE409" i="6" s="1"/>
  <c r="Y409" i="6"/>
  <c r="AE408" i="6"/>
  <c r="Z408" i="6"/>
  <c r="Y408" i="6"/>
  <c r="Z407" i="6"/>
  <c r="AE407" i="6" s="1"/>
  <c r="Y407" i="6"/>
  <c r="AE406" i="6"/>
  <c r="Z406" i="6"/>
  <c r="Y406" i="6"/>
  <c r="AE405" i="6"/>
  <c r="Z405" i="6"/>
  <c r="Y405" i="6"/>
  <c r="Z404" i="6"/>
  <c r="AE404" i="6" s="1"/>
  <c r="Y404" i="6"/>
  <c r="Z403" i="6"/>
  <c r="AE403" i="6" s="1"/>
  <c r="Y403" i="6"/>
  <c r="AE402" i="6"/>
  <c r="Z402" i="6"/>
  <c r="Y402" i="6"/>
  <c r="Z401" i="6"/>
  <c r="AE401" i="6" s="1"/>
  <c r="Y401" i="6"/>
  <c r="AE400" i="6"/>
  <c r="Z400" i="6"/>
  <c r="Y400" i="6"/>
  <c r="Z399" i="6"/>
  <c r="AE399" i="6" s="1"/>
  <c r="Y399" i="6"/>
  <c r="AE398" i="6"/>
  <c r="Z398" i="6"/>
  <c r="Y398" i="6"/>
  <c r="Z397" i="6"/>
  <c r="AE397" i="6" s="1"/>
  <c r="Y397" i="6"/>
  <c r="Z396" i="6"/>
  <c r="AE396" i="6" s="1"/>
  <c r="Y396" i="6"/>
  <c r="Z395" i="6"/>
  <c r="AE395" i="6" s="1"/>
  <c r="Y395" i="6"/>
  <c r="Z394" i="6"/>
  <c r="AE394" i="6" s="1"/>
  <c r="Y394" i="6"/>
  <c r="AE393" i="6"/>
  <c r="Z393" i="6"/>
  <c r="Y393" i="6"/>
  <c r="Z392" i="6"/>
  <c r="AE392" i="6" s="1"/>
  <c r="Y392" i="6"/>
  <c r="Z391" i="6"/>
  <c r="AE391" i="6" s="1"/>
  <c r="Y391" i="6"/>
  <c r="AE390" i="6"/>
  <c r="Z390" i="6"/>
  <c r="Y390" i="6"/>
  <c r="Z389" i="6"/>
  <c r="AE389" i="6" s="1"/>
  <c r="Y389" i="6"/>
  <c r="AE388" i="6"/>
  <c r="Z388" i="6"/>
  <c r="Y388" i="6"/>
  <c r="Z387" i="6"/>
  <c r="AE387" i="6" s="1"/>
  <c r="Y387" i="6"/>
  <c r="AE386" i="6"/>
  <c r="Z386" i="6"/>
  <c r="Y386" i="6"/>
  <c r="Z385" i="6"/>
  <c r="AE385" i="6" s="1"/>
  <c r="Y385" i="6"/>
  <c r="Z384" i="6"/>
  <c r="AE384" i="6" s="1"/>
  <c r="Y384" i="6"/>
  <c r="Z383" i="6"/>
  <c r="AE383" i="6" s="1"/>
  <c r="Y383" i="6"/>
  <c r="AE382" i="6"/>
  <c r="Z382" i="6"/>
  <c r="Y382" i="6"/>
  <c r="Z381" i="6"/>
  <c r="AE381" i="6" s="1"/>
  <c r="Y381" i="6"/>
  <c r="Z380" i="6"/>
  <c r="AE380" i="6" s="1"/>
  <c r="Y380" i="6"/>
  <c r="AE379" i="6"/>
  <c r="Z379" i="6"/>
  <c r="Y379" i="6"/>
  <c r="AE378" i="6"/>
  <c r="Z378" i="6"/>
  <c r="Y378" i="6"/>
  <c r="Z377" i="6"/>
  <c r="AE377" i="6" s="1"/>
  <c r="Y377" i="6"/>
  <c r="AE376" i="6"/>
  <c r="Z376" i="6"/>
  <c r="Y376" i="6"/>
  <c r="Z375" i="6"/>
  <c r="AE375" i="6" s="1"/>
  <c r="Y375" i="6"/>
  <c r="AE374" i="6"/>
  <c r="Z374" i="6"/>
  <c r="Y374" i="6"/>
  <c r="Z373" i="6"/>
  <c r="AE373" i="6" s="1"/>
  <c r="Y373" i="6"/>
  <c r="Z372" i="6"/>
  <c r="AE372" i="6" s="1"/>
  <c r="Y372" i="6"/>
  <c r="Z371" i="6"/>
  <c r="AE371" i="6" s="1"/>
  <c r="Y371" i="6"/>
  <c r="AE370" i="6"/>
  <c r="Z370" i="6"/>
  <c r="Y370" i="6"/>
  <c r="AE369" i="6"/>
  <c r="Z369" i="6"/>
  <c r="Y369" i="6"/>
  <c r="Z368" i="6"/>
  <c r="AE368" i="6" s="1"/>
  <c r="Y368" i="6"/>
  <c r="Z367" i="6"/>
  <c r="AE367" i="6" s="1"/>
  <c r="Y367" i="6"/>
  <c r="AE366" i="6"/>
  <c r="Z366" i="6"/>
  <c r="Y366" i="6"/>
  <c r="Z365" i="6"/>
  <c r="AE365" i="6" s="1"/>
  <c r="Y365" i="6"/>
  <c r="AE364" i="6"/>
  <c r="Z364" i="6"/>
  <c r="Y364" i="6"/>
  <c r="Z363" i="6"/>
  <c r="AE363" i="6" s="1"/>
  <c r="Y363" i="6"/>
  <c r="AE362" i="6"/>
  <c r="Z362" i="6"/>
  <c r="Y362" i="6"/>
  <c r="Z361" i="6"/>
  <c r="AE361" i="6" s="1"/>
  <c r="Y361" i="6"/>
  <c r="Z360" i="6"/>
  <c r="AE360" i="6" s="1"/>
  <c r="Y360" i="6"/>
  <c r="Z359" i="6"/>
  <c r="AE359" i="6" s="1"/>
  <c r="Y359" i="6"/>
  <c r="AE358" i="6"/>
  <c r="Z358" i="6"/>
  <c r="Y358" i="6"/>
  <c r="Z357" i="6"/>
  <c r="AE357" i="6" s="1"/>
  <c r="Y357" i="6"/>
  <c r="Z356" i="6"/>
  <c r="AE356" i="6" s="1"/>
  <c r="Y356" i="6"/>
  <c r="Z355" i="6"/>
  <c r="AE355" i="6" s="1"/>
  <c r="Y355" i="6"/>
  <c r="AE354" i="6"/>
  <c r="Z354" i="6"/>
  <c r="Y354" i="6"/>
  <c r="Z353" i="6"/>
  <c r="AE353" i="6" s="1"/>
  <c r="Y353" i="6"/>
  <c r="AE352" i="6"/>
  <c r="Z352" i="6"/>
  <c r="Y352" i="6"/>
  <c r="Z351" i="6"/>
  <c r="AE351" i="6" s="1"/>
  <c r="Y351" i="6"/>
  <c r="AE350" i="6"/>
  <c r="Z350" i="6"/>
  <c r="Y350" i="6"/>
  <c r="Z349" i="6"/>
  <c r="AE349" i="6" s="1"/>
  <c r="Y349" i="6"/>
  <c r="AE348" i="6"/>
  <c r="Z348" i="6"/>
  <c r="Y348" i="6"/>
  <c r="Z347" i="6"/>
  <c r="AE347" i="6" s="1"/>
  <c r="Y347" i="6"/>
  <c r="Z346" i="6"/>
  <c r="AE346" i="6" s="1"/>
  <c r="Y346" i="6"/>
  <c r="AE345" i="6"/>
  <c r="Z345" i="6"/>
  <c r="Y345" i="6"/>
  <c r="Z344" i="6"/>
  <c r="AE344" i="6" s="1"/>
  <c r="Y344" i="6"/>
  <c r="Z343" i="6"/>
  <c r="AE343" i="6" s="1"/>
  <c r="Y343" i="6"/>
  <c r="AE342" i="6"/>
  <c r="Z342" i="6"/>
  <c r="Y342" i="6"/>
  <c r="AE341" i="6"/>
  <c r="Z341" i="6"/>
  <c r="Y341" i="6"/>
  <c r="AE340" i="6"/>
  <c r="Z340" i="6"/>
  <c r="Y340" i="6"/>
  <c r="Z339" i="6"/>
  <c r="AE339" i="6" s="1"/>
  <c r="Y339" i="6"/>
  <c r="AE338" i="6"/>
  <c r="Z338" i="6"/>
  <c r="Y338" i="6"/>
  <c r="Z337" i="6"/>
  <c r="AE337" i="6" s="1"/>
  <c r="Y337" i="6"/>
  <c r="Z336" i="6"/>
  <c r="AE336" i="6" s="1"/>
  <c r="Y336" i="6"/>
  <c r="Z335" i="6"/>
  <c r="AE335" i="6" s="1"/>
  <c r="Y335" i="6"/>
  <c r="Z334" i="6"/>
  <c r="AE334" i="6" s="1"/>
  <c r="Y334" i="6"/>
  <c r="Z333" i="6"/>
  <c r="AE333" i="6" s="1"/>
  <c r="Y333" i="6"/>
  <c r="Z332" i="6"/>
  <c r="AE332" i="6" s="1"/>
  <c r="Y332" i="6"/>
  <c r="Z331" i="6"/>
  <c r="AE331" i="6" s="1"/>
  <c r="Y331" i="6"/>
  <c r="AE330" i="6"/>
  <c r="Z330" i="6"/>
  <c r="Y330" i="6"/>
  <c r="AE329" i="6"/>
  <c r="Z329" i="6"/>
  <c r="Y329" i="6"/>
  <c r="AE328" i="6"/>
  <c r="Z328" i="6"/>
  <c r="Y328" i="6"/>
  <c r="Z327" i="6"/>
  <c r="AE327" i="6" s="1"/>
  <c r="Y327" i="6"/>
  <c r="AE326" i="6"/>
  <c r="Z326" i="6"/>
  <c r="Y326" i="6"/>
  <c r="Z325" i="6"/>
  <c r="AE325" i="6" s="1"/>
  <c r="Y325" i="6"/>
  <c r="Z324" i="6"/>
  <c r="AE324" i="6" s="1"/>
  <c r="Y324" i="6"/>
  <c r="Z323" i="6"/>
  <c r="AE323" i="6" s="1"/>
  <c r="Y323" i="6"/>
  <c r="Z322" i="6"/>
  <c r="AE322" i="6" s="1"/>
  <c r="Y322" i="6"/>
  <c r="Z321" i="6"/>
  <c r="AE321" i="6" s="1"/>
  <c r="Y321" i="6"/>
  <c r="Z320" i="6"/>
  <c r="AE320" i="6" s="1"/>
  <c r="Y320" i="6"/>
  <c r="Z319" i="6"/>
  <c r="AE319" i="6" s="1"/>
  <c r="Y319" i="6"/>
  <c r="AE318" i="6"/>
  <c r="Z318" i="6"/>
  <c r="Y318" i="6"/>
  <c r="AE317" i="6"/>
  <c r="Z317" i="6"/>
  <c r="Y317" i="6"/>
  <c r="AE316" i="6"/>
  <c r="Z316" i="6"/>
  <c r="Y316" i="6"/>
  <c r="Z315" i="6"/>
  <c r="AE315" i="6" s="1"/>
  <c r="Y315" i="6"/>
  <c r="AE314" i="6"/>
  <c r="Z314" i="6"/>
  <c r="Y314" i="6"/>
  <c r="Z313" i="6"/>
  <c r="AE313" i="6" s="1"/>
  <c r="Y313" i="6"/>
  <c r="Z312" i="6"/>
  <c r="AE312" i="6" s="1"/>
  <c r="Y312" i="6"/>
  <c r="Z311" i="6"/>
  <c r="AE311" i="6" s="1"/>
  <c r="Y311" i="6"/>
  <c r="Z310" i="6"/>
  <c r="AE310" i="6" s="1"/>
  <c r="Y310" i="6"/>
  <c r="AE309" i="6"/>
  <c r="Z309" i="6"/>
  <c r="Y309" i="6"/>
  <c r="Z308" i="6"/>
  <c r="AE308" i="6" s="1"/>
  <c r="Y308" i="6"/>
  <c r="Z307" i="6"/>
  <c r="AE307" i="6" s="1"/>
  <c r="Y307" i="6"/>
  <c r="AE306" i="6"/>
  <c r="Z306" i="6"/>
  <c r="Y306" i="6"/>
  <c r="AE305" i="6"/>
  <c r="Z305" i="6"/>
  <c r="Y305" i="6"/>
  <c r="AE304" i="6"/>
  <c r="Z304" i="6"/>
  <c r="Y304" i="6"/>
  <c r="Z303" i="6"/>
  <c r="AE303" i="6" s="1"/>
  <c r="Y303" i="6"/>
  <c r="AE302" i="6"/>
  <c r="Z302" i="6"/>
  <c r="Y302" i="6"/>
  <c r="Z301" i="6"/>
  <c r="AE301" i="6" s="1"/>
  <c r="Y301" i="6"/>
  <c r="AE300" i="6"/>
  <c r="Z300" i="6"/>
  <c r="Y300" i="6"/>
  <c r="Z299" i="6"/>
  <c r="AE299" i="6" s="1"/>
  <c r="Y299" i="6"/>
  <c r="Z298" i="6"/>
  <c r="AE298" i="6" s="1"/>
  <c r="Y298" i="6"/>
  <c r="AE297" i="6"/>
  <c r="Z297" i="6"/>
  <c r="Y297" i="6"/>
  <c r="Z296" i="6"/>
  <c r="AE296" i="6" s="1"/>
  <c r="Y296" i="6"/>
  <c r="Z295" i="6"/>
  <c r="AE295" i="6" s="1"/>
  <c r="Y295" i="6"/>
  <c r="AE294" i="6"/>
  <c r="Z294" i="6"/>
  <c r="Y294" i="6"/>
  <c r="AE293" i="6"/>
  <c r="Z293" i="6"/>
  <c r="Y293" i="6"/>
  <c r="AE292" i="6"/>
  <c r="Z292" i="6"/>
  <c r="Y292" i="6"/>
  <c r="Z291" i="6"/>
  <c r="AE291" i="6" s="1"/>
  <c r="Y291" i="6"/>
  <c r="AE290" i="6"/>
  <c r="Z290" i="6"/>
  <c r="Y290" i="6"/>
  <c r="Z289" i="6"/>
  <c r="AE289" i="6" s="1"/>
  <c r="Y289" i="6"/>
  <c r="AE288" i="6"/>
  <c r="Z288" i="6"/>
  <c r="Y288" i="6"/>
  <c r="Z287" i="6"/>
  <c r="AE287" i="6" s="1"/>
  <c r="Y287" i="6"/>
  <c r="Z286" i="6"/>
  <c r="AE286" i="6" s="1"/>
  <c r="Y286" i="6"/>
  <c r="Z285" i="6"/>
  <c r="AE285" i="6" s="1"/>
  <c r="Y285" i="6"/>
  <c r="Z284" i="6"/>
  <c r="AE284" i="6" s="1"/>
  <c r="Y284" i="6"/>
  <c r="Z283" i="6"/>
  <c r="AE283" i="6" s="1"/>
  <c r="Y283" i="6"/>
  <c r="AE282" i="6"/>
  <c r="Z282" i="6"/>
  <c r="Y282" i="6"/>
  <c r="Z281" i="6"/>
  <c r="AE281" i="6" s="1"/>
  <c r="Y281" i="6"/>
  <c r="AE280" i="6"/>
  <c r="Z280" i="6"/>
  <c r="Y280" i="6"/>
  <c r="Z279" i="6"/>
  <c r="AE279" i="6" s="1"/>
  <c r="Y279" i="6"/>
  <c r="Z278" i="6"/>
  <c r="AE278" i="6" s="1"/>
  <c r="Y278" i="6"/>
  <c r="AE277" i="6"/>
  <c r="Z277" i="6"/>
  <c r="Y277" i="6"/>
  <c r="Z276" i="6"/>
  <c r="AE276" i="6" s="1"/>
  <c r="Y276" i="6"/>
  <c r="Z275" i="6"/>
  <c r="AE275" i="6" s="1"/>
  <c r="Y275" i="6"/>
  <c r="Z274" i="6"/>
  <c r="AE274" i="6" s="1"/>
  <c r="Y274" i="6"/>
  <c r="Z273" i="6"/>
  <c r="AE273" i="6" s="1"/>
  <c r="Y273" i="6"/>
  <c r="Z272" i="6"/>
  <c r="AE272" i="6" s="1"/>
  <c r="Y272" i="6"/>
  <c r="AE271" i="6"/>
  <c r="Z271" i="6"/>
  <c r="Y271" i="6"/>
  <c r="AE270" i="6"/>
  <c r="Z270" i="6"/>
  <c r="Y270" i="6"/>
  <c r="Z269" i="6"/>
  <c r="AE269" i="6" s="1"/>
  <c r="Y269" i="6"/>
  <c r="Z268" i="6"/>
  <c r="AE268" i="6" s="1"/>
  <c r="Y268" i="6"/>
  <c r="Z267" i="6"/>
  <c r="AE267" i="6" s="1"/>
  <c r="Y267" i="6"/>
  <c r="AE266" i="6"/>
  <c r="Z266" i="6"/>
  <c r="Y266" i="6"/>
  <c r="AE265" i="6"/>
  <c r="Z265" i="6"/>
  <c r="Y265" i="6"/>
  <c r="Z264" i="6"/>
  <c r="AE264" i="6" s="1"/>
  <c r="Y264" i="6"/>
  <c r="AE263" i="6"/>
  <c r="Z263" i="6"/>
  <c r="Y263" i="6"/>
  <c r="Z262" i="6"/>
  <c r="AE262" i="6" s="1"/>
  <c r="Y262" i="6"/>
  <c r="Z261" i="6"/>
  <c r="AE261" i="6" s="1"/>
  <c r="Y261" i="6"/>
  <c r="Z260" i="6"/>
  <c r="AE260" i="6" s="1"/>
  <c r="Y260" i="6"/>
  <c r="AE259" i="6"/>
  <c r="Z259" i="6"/>
  <c r="Y259" i="6"/>
  <c r="AE258" i="6"/>
  <c r="Z258" i="6"/>
  <c r="Y258" i="6"/>
  <c r="Z257" i="6"/>
  <c r="AE257" i="6" s="1"/>
  <c r="Y257" i="6"/>
  <c r="Z256" i="6"/>
  <c r="AE256" i="6" s="1"/>
  <c r="Y256" i="6"/>
  <c r="Z255" i="6"/>
  <c r="AE255" i="6" s="1"/>
  <c r="Y255" i="6"/>
  <c r="Z254" i="6"/>
  <c r="AE254" i="6" s="1"/>
  <c r="Y254" i="6"/>
  <c r="AE253" i="6"/>
  <c r="Z253" i="6"/>
  <c r="Y253" i="6"/>
  <c r="Z252" i="6"/>
  <c r="AE252" i="6" s="1"/>
  <c r="Y252" i="6"/>
  <c r="AE251" i="6"/>
  <c r="Z251" i="6"/>
  <c r="Y251" i="6"/>
  <c r="Z250" i="6"/>
  <c r="AE250" i="6" s="1"/>
  <c r="Y250" i="6"/>
  <c r="AE249" i="6"/>
  <c r="Z249" i="6"/>
  <c r="Y249" i="6"/>
  <c r="AE248" i="6"/>
  <c r="Z248" i="6"/>
  <c r="Y248" i="6"/>
  <c r="AE247" i="6"/>
  <c r="Z247" i="6"/>
  <c r="Y247" i="6"/>
  <c r="AE246" i="6"/>
  <c r="Z246" i="6"/>
  <c r="Y246" i="6"/>
  <c r="AE245" i="6"/>
  <c r="Z245" i="6"/>
  <c r="Y245" i="6"/>
  <c r="Z244" i="6"/>
  <c r="AE244" i="6" s="1"/>
  <c r="Y244" i="6"/>
  <c r="Z243" i="6"/>
  <c r="AE243" i="6" s="1"/>
  <c r="Y243" i="6"/>
  <c r="AE242" i="6"/>
  <c r="Z242" i="6"/>
  <c r="Y242" i="6"/>
  <c r="AE241" i="6"/>
  <c r="Z241" i="6"/>
  <c r="Y241" i="6"/>
  <c r="AE240" i="6"/>
  <c r="Z240" i="6"/>
  <c r="Y240" i="6"/>
  <c r="AE239" i="6"/>
  <c r="Z239" i="6"/>
  <c r="Y239" i="6"/>
  <c r="Z238" i="6"/>
  <c r="AE238" i="6" s="1"/>
  <c r="Y238" i="6"/>
  <c r="AE237" i="6"/>
  <c r="Z237" i="6"/>
  <c r="Y237" i="6"/>
  <c r="Z236" i="6"/>
  <c r="AE236" i="6" s="1"/>
  <c r="Y236" i="6"/>
  <c r="Z235" i="6"/>
  <c r="AE235" i="6" s="1"/>
  <c r="Y235" i="6"/>
  <c r="AE234" i="6"/>
  <c r="Z234" i="6"/>
  <c r="Y234" i="6"/>
  <c r="AE233" i="6"/>
  <c r="Z233" i="6"/>
  <c r="Y233" i="6"/>
  <c r="Z232" i="6"/>
  <c r="AE232" i="6" s="1"/>
  <c r="Y232" i="6"/>
  <c r="Z231" i="6"/>
  <c r="AE231" i="6" s="1"/>
  <c r="Y231" i="6"/>
  <c r="Z230" i="6"/>
  <c r="AE230" i="6" s="1"/>
  <c r="Y230" i="6"/>
  <c r="AE229" i="6"/>
  <c r="Z229" i="6"/>
  <c r="Y229" i="6"/>
  <c r="Z228" i="6"/>
  <c r="AE228" i="6" s="1"/>
  <c r="Y228" i="6"/>
  <c r="AE227" i="6"/>
  <c r="Z227" i="6"/>
  <c r="Y227" i="6"/>
  <c r="Z226" i="6"/>
  <c r="AE226" i="6" s="1"/>
  <c r="Y226" i="6"/>
  <c r="AE225" i="6"/>
  <c r="Z225" i="6"/>
  <c r="Y225" i="6"/>
  <c r="AE224" i="6"/>
  <c r="Z224" i="6"/>
  <c r="Y224" i="6"/>
  <c r="AE223" i="6"/>
  <c r="Z223" i="6"/>
  <c r="Y223" i="6"/>
  <c r="AE222" i="6"/>
  <c r="Z222" i="6"/>
  <c r="Y222" i="6"/>
  <c r="AE221" i="6"/>
  <c r="Z221" i="6"/>
  <c r="Y221" i="6"/>
  <c r="Z220" i="6"/>
  <c r="AE220" i="6" s="1"/>
  <c r="Y220" i="6"/>
  <c r="Z219" i="6"/>
  <c r="AE219" i="6" s="1"/>
  <c r="Y219" i="6"/>
  <c r="AE218" i="6"/>
  <c r="Z218" i="6"/>
  <c r="Y218" i="6"/>
  <c r="AE217" i="6"/>
  <c r="Z217" i="6"/>
  <c r="Y217" i="6"/>
  <c r="Z216" i="6"/>
  <c r="AE216" i="6" s="1"/>
  <c r="Y216" i="6"/>
  <c r="Z215" i="6"/>
  <c r="AE215" i="6" s="1"/>
  <c r="Y215" i="6"/>
  <c r="Z214" i="6"/>
  <c r="AE214" i="6" s="1"/>
  <c r="Y214" i="6"/>
  <c r="Z213" i="6"/>
  <c r="AE213" i="6" s="1"/>
  <c r="Y213" i="6"/>
  <c r="Z212" i="6"/>
  <c r="AE212" i="6" s="1"/>
  <c r="Y212" i="6"/>
  <c r="Z211" i="6"/>
  <c r="AE211" i="6" s="1"/>
  <c r="Y211" i="6"/>
  <c r="AE210" i="6"/>
  <c r="Z210" i="6"/>
  <c r="Y210" i="6"/>
  <c r="AE209" i="6"/>
  <c r="Z209" i="6"/>
  <c r="Y209" i="6"/>
  <c r="AE208" i="6"/>
  <c r="Z208" i="6"/>
  <c r="Y208" i="6"/>
  <c r="Z207" i="6"/>
  <c r="AE207" i="6" s="1"/>
  <c r="Y207" i="6"/>
  <c r="AE206" i="6"/>
  <c r="Z206" i="6"/>
  <c r="Y206" i="6"/>
  <c r="Z205" i="6"/>
  <c r="AE205" i="6" s="1"/>
  <c r="Y205" i="6"/>
  <c r="AE204" i="6"/>
  <c r="Z204" i="6"/>
  <c r="Y204" i="6"/>
  <c r="AE203" i="6"/>
  <c r="Z203" i="6"/>
  <c r="Y203" i="6"/>
  <c r="AE202" i="6"/>
  <c r="Z202" i="6"/>
  <c r="Y202" i="6"/>
  <c r="Z201" i="6"/>
  <c r="AE201" i="6" s="1"/>
  <c r="Y201" i="6"/>
  <c r="AE200" i="6"/>
  <c r="Z200" i="6"/>
  <c r="Y200" i="6"/>
  <c r="Z199" i="6"/>
  <c r="AE199" i="6" s="1"/>
  <c r="Y199" i="6"/>
  <c r="AE198" i="6"/>
  <c r="Z198" i="6"/>
  <c r="Y198" i="6"/>
  <c r="AE197" i="6"/>
  <c r="Z197" i="6"/>
  <c r="Y197" i="6"/>
  <c r="AE196" i="6"/>
  <c r="Z196" i="6"/>
  <c r="Y196" i="6"/>
  <c r="Z195" i="6"/>
  <c r="AE195" i="6" s="1"/>
  <c r="Y195" i="6"/>
  <c r="Z194" i="6"/>
  <c r="AE194" i="6" s="1"/>
  <c r="Y194" i="6"/>
  <c r="Z193" i="6"/>
  <c r="AE193" i="6" s="1"/>
  <c r="Y193" i="6"/>
  <c r="AE192" i="6"/>
  <c r="Z192" i="6"/>
  <c r="Y192" i="6"/>
  <c r="Z191" i="6"/>
  <c r="AE191" i="6" s="1"/>
  <c r="Y191" i="6"/>
  <c r="Z190" i="6"/>
  <c r="AE190" i="6" s="1"/>
  <c r="Y190" i="6"/>
  <c r="AE189" i="6"/>
  <c r="Z189" i="6"/>
  <c r="Y189" i="6"/>
  <c r="AE188" i="6"/>
  <c r="Z188" i="6"/>
  <c r="Y188" i="6"/>
  <c r="Z187" i="6"/>
  <c r="AE187" i="6" s="1"/>
  <c r="Y187" i="6"/>
  <c r="Z186" i="6"/>
  <c r="AE186" i="6" s="1"/>
  <c r="Y186" i="6"/>
  <c r="Z185" i="6"/>
  <c r="AE185" i="6" s="1"/>
  <c r="Y185" i="6"/>
  <c r="Z184" i="6"/>
  <c r="AE184" i="6" s="1"/>
  <c r="Y184" i="6"/>
  <c r="Z183" i="6"/>
  <c r="AE183" i="6" s="1"/>
  <c r="Y183" i="6"/>
  <c r="Z182" i="6"/>
  <c r="AE182" i="6" s="1"/>
  <c r="Y182" i="6"/>
  <c r="Z181" i="6"/>
  <c r="AE181" i="6" s="1"/>
  <c r="Y181" i="6"/>
  <c r="AE180" i="6"/>
  <c r="Z180" i="6"/>
  <c r="Y180" i="6"/>
  <c r="Z179" i="6"/>
  <c r="AE179" i="6" s="1"/>
  <c r="Y179" i="6"/>
  <c r="Z178" i="6"/>
  <c r="AE178" i="6" s="1"/>
  <c r="Y178" i="6"/>
  <c r="Z177" i="6"/>
  <c r="AE177" i="6" s="1"/>
  <c r="Y177" i="6"/>
  <c r="Z176" i="6"/>
  <c r="AE176" i="6" s="1"/>
  <c r="Y176" i="6"/>
  <c r="AE175" i="6"/>
  <c r="Z175" i="6"/>
  <c r="Y175" i="6"/>
  <c r="Z174" i="6"/>
  <c r="AE174" i="6" s="1"/>
  <c r="Y174" i="6"/>
  <c r="AE173" i="6"/>
  <c r="Z173" i="6"/>
  <c r="Y173" i="6"/>
  <c r="G173" i="6"/>
  <c r="F173" i="6"/>
  <c r="E173" i="6"/>
  <c r="Z172" i="6"/>
  <c r="AE172" i="6" s="1"/>
  <c r="Y172" i="6"/>
  <c r="F172" i="6"/>
  <c r="E172" i="6"/>
  <c r="G172" i="6" s="1"/>
  <c r="AE171" i="6"/>
  <c r="Z171" i="6"/>
  <c r="Y171" i="6"/>
  <c r="F171" i="6"/>
  <c r="E171" i="6"/>
  <c r="G171" i="6" s="1"/>
  <c r="AE170" i="6"/>
  <c r="Z170" i="6"/>
  <c r="Y170" i="6"/>
  <c r="G170" i="6"/>
  <c r="F170" i="6"/>
  <c r="E170" i="6"/>
  <c r="Z169" i="6"/>
  <c r="AE169" i="6" s="1"/>
  <c r="Y169" i="6"/>
  <c r="F169" i="6"/>
  <c r="E169" i="6"/>
  <c r="G169" i="6" s="1"/>
  <c r="AE168" i="6"/>
  <c r="Z168" i="6"/>
  <c r="Y168" i="6"/>
  <c r="G168" i="6"/>
  <c r="F168" i="6"/>
  <c r="E168" i="6"/>
  <c r="AE167" i="6"/>
  <c r="Z167" i="6"/>
  <c r="Y167" i="6"/>
  <c r="F167" i="6"/>
  <c r="E167" i="6"/>
  <c r="G167" i="6" s="1"/>
  <c r="AE166" i="6"/>
  <c r="Z166" i="6"/>
  <c r="Y166" i="6"/>
  <c r="F166" i="6"/>
  <c r="E166" i="6"/>
  <c r="G166" i="6" s="1"/>
  <c r="Z165" i="6"/>
  <c r="AE165" i="6" s="1"/>
  <c r="Y165" i="6"/>
  <c r="F165" i="6"/>
  <c r="E165" i="6"/>
  <c r="G165" i="6" s="1"/>
  <c r="AE164" i="6"/>
  <c r="Z164" i="6"/>
  <c r="Y164" i="6"/>
  <c r="F164" i="6"/>
  <c r="E164" i="6"/>
  <c r="G164" i="6" s="1"/>
  <c r="Z163" i="6"/>
  <c r="AE163" i="6" s="1"/>
  <c r="Y163" i="6"/>
  <c r="F163" i="6"/>
  <c r="E163" i="6"/>
  <c r="G163" i="6" s="1"/>
  <c r="AE162" i="6"/>
  <c r="Z162" i="6"/>
  <c r="Y162" i="6"/>
  <c r="F162" i="6"/>
  <c r="E162" i="6"/>
  <c r="G162" i="6" s="1"/>
  <c r="AE161" i="6"/>
  <c r="Z161" i="6"/>
  <c r="Y161" i="6"/>
  <c r="G161" i="6"/>
  <c r="F161" i="6"/>
  <c r="E161" i="6"/>
  <c r="AE160" i="6"/>
  <c r="Z160" i="6"/>
  <c r="Y160" i="6"/>
  <c r="F160" i="6"/>
  <c r="E160" i="6"/>
  <c r="G160" i="6" s="1"/>
  <c r="Z159" i="6"/>
  <c r="AE159" i="6" s="1"/>
  <c r="Y159" i="6"/>
  <c r="G159" i="6"/>
  <c r="F159" i="6"/>
  <c r="E159" i="6"/>
  <c r="AE158" i="6"/>
  <c r="Z158" i="6"/>
  <c r="Y158" i="6"/>
  <c r="G158" i="6"/>
  <c r="F158" i="6"/>
  <c r="E158" i="6"/>
  <c r="Z157" i="6"/>
  <c r="AE157" i="6" s="1"/>
  <c r="Y157" i="6"/>
  <c r="G157" i="6"/>
  <c r="F157" i="6"/>
  <c r="E157" i="6"/>
  <c r="AE156" i="6"/>
  <c r="Z156" i="6"/>
  <c r="Y156" i="6"/>
  <c r="F156" i="6"/>
  <c r="E156" i="6"/>
  <c r="G156" i="6" s="1"/>
  <c r="Z155" i="6"/>
  <c r="AE155" i="6" s="1"/>
  <c r="Y155" i="6"/>
  <c r="G155" i="6"/>
  <c r="F155" i="6"/>
  <c r="E155" i="6"/>
  <c r="AE154" i="6"/>
  <c r="Z154" i="6"/>
  <c r="Y154" i="6"/>
  <c r="G154" i="6"/>
  <c r="F154" i="6"/>
  <c r="E154" i="6"/>
  <c r="AE153" i="6"/>
  <c r="Z153" i="6"/>
  <c r="Y153" i="6"/>
  <c r="F153" i="6"/>
  <c r="E153" i="6"/>
  <c r="G153" i="6" s="1"/>
  <c r="Z152" i="6"/>
  <c r="AE152" i="6" s="1"/>
  <c r="Y152" i="6"/>
  <c r="F152" i="6"/>
  <c r="E152" i="6"/>
  <c r="G152" i="6" s="1"/>
  <c r="AE151" i="6"/>
  <c r="Z151" i="6"/>
  <c r="Y151" i="6"/>
  <c r="G151" i="6"/>
  <c r="F151" i="6"/>
  <c r="E151" i="6"/>
  <c r="AE150" i="6"/>
  <c r="Z150" i="6"/>
  <c r="Y150" i="6"/>
  <c r="G150" i="6"/>
  <c r="F150" i="6"/>
  <c r="E150" i="6"/>
  <c r="AE149" i="6"/>
  <c r="Z149" i="6"/>
  <c r="Y149" i="6"/>
  <c r="G149" i="6"/>
  <c r="F149" i="6"/>
  <c r="E149" i="6"/>
  <c r="Z148" i="6"/>
  <c r="AE148" i="6" s="1"/>
  <c r="Y148" i="6"/>
  <c r="F148" i="6"/>
  <c r="E148" i="6"/>
  <c r="G148" i="6" s="1"/>
  <c r="AE147" i="6"/>
  <c r="Z147" i="6"/>
  <c r="Y147" i="6"/>
  <c r="G147" i="6"/>
  <c r="F147" i="6"/>
  <c r="E147" i="6"/>
  <c r="Z146" i="6"/>
  <c r="AE146" i="6" s="1"/>
  <c r="Y146" i="6"/>
  <c r="F146" i="6"/>
  <c r="E146" i="6"/>
  <c r="G146" i="6" s="1"/>
  <c r="AE145" i="6"/>
  <c r="Z145" i="6"/>
  <c r="Y145" i="6"/>
  <c r="G145" i="6"/>
  <c r="F145" i="6"/>
  <c r="E145" i="6"/>
  <c r="AE144" i="6"/>
  <c r="Z144" i="6"/>
  <c r="Y144" i="6"/>
  <c r="F144" i="6"/>
  <c r="E144" i="6"/>
  <c r="G144" i="6" s="1"/>
  <c r="AE143" i="6"/>
  <c r="Z143" i="6"/>
  <c r="Y143" i="6"/>
  <c r="G143" i="6"/>
  <c r="F143" i="6"/>
  <c r="E143" i="6"/>
  <c r="Z142" i="6"/>
  <c r="AE142" i="6" s="1"/>
  <c r="Y142" i="6"/>
  <c r="F142" i="6"/>
  <c r="E142" i="6"/>
  <c r="G142" i="6" s="1"/>
  <c r="AE141" i="6"/>
  <c r="Z141" i="6"/>
  <c r="Y141" i="6"/>
  <c r="G141" i="6"/>
  <c r="F141" i="6"/>
  <c r="E141" i="6"/>
  <c r="Z140" i="6"/>
  <c r="AE140" i="6" s="1"/>
  <c r="Y140" i="6"/>
  <c r="F140" i="6"/>
  <c r="E140" i="6"/>
  <c r="G140" i="6" s="1"/>
  <c r="AE139" i="6"/>
  <c r="Z139" i="6"/>
  <c r="Y139" i="6"/>
  <c r="G139" i="6"/>
  <c r="F139" i="6"/>
  <c r="E139" i="6"/>
  <c r="AE138" i="6"/>
  <c r="Z138" i="6"/>
  <c r="Y138" i="6"/>
  <c r="F138" i="6"/>
  <c r="E138" i="6"/>
  <c r="G138" i="6" s="1"/>
  <c r="AE137" i="6"/>
  <c r="Z137" i="6"/>
  <c r="Y137" i="6"/>
  <c r="F137" i="6"/>
  <c r="E137" i="6"/>
  <c r="G137" i="6" s="1"/>
  <c r="AE136" i="6"/>
  <c r="Z136" i="6"/>
  <c r="Y136" i="6"/>
  <c r="F136" i="6"/>
  <c r="E136" i="6"/>
  <c r="G136" i="6" s="1"/>
  <c r="AE135" i="6"/>
  <c r="Z135" i="6"/>
  <c r="Y135" i="6"/>
  <c r="F135" i="6"/>
  <c r="E135" i="6"/>
  <c r="G135" i="6" s="1"/>
  <c r="Z134" i="6"/>
  <c r="AE134" i="6" s="1"/>
  <c r="Y134" i="6"/>
  <c r="F134" i="6"/>
  <c r="E134" i="6"/>
  <c r="G134" i="6" s="1"/>
  <c r="AE133" i="6"/>
  <c r="Z133" i="6"/>
  <c r="Y133" i="6"/>
  <c r="G133" i="6"/>
  <c r="F133" i="6"/>
  <c r="E133" i="6"/>
  <c r="AE132" i="6"/>
  <c r="Z132" i="6"/>
  <c r="Y132" i="6"/>
  <c r="F132" i="6"/>
  <c r="E132" i="6"/>
  <c r="G132" i="6" s="1"/>
  <c r="Z131" i="6"/>
  <c r="AE131" i="6" s="1"/>
  <c r="Y131" i="6"/>
  <c r="G131" i="6"/>
  <c r="F131" i="6"/>
  <c r="E131" i="6"/>
  <c r="Z130" i="6"/>
  <c r="AE130" i="6" s="1"/>
  <c r="Y130" i="6"/>
  <c r="F130" i="6"/>
  <c r="E130" i="6"/>
  <c r="G130" i="6" s="1"/>
  <c r="Z129" i="6"/>
  <c r="AE129" i="6" s="1"/>
  <c r="Y129" i="6"/>
  <c r="G129" i="6"/>
  <c r="F129" i="6"/>
  <c r="E129" i="6"/>
  <c r="Z128" i="6"/>
  <c r="AE128" i="6" s="1"/>
  <c r="Y128" i="6"/>
  <c r="F128" i="6"/>
  <c r="E128" i="6"/>
  <c r="G128" i="6" s="1"/>
  <c r="Z127" i="6"/>
  <c r="AE127" i="6" s="1"/>
  <c r="Y127" i="6"/>
  <c r="F127" i="6"/>
  <c r="E127" i="6"/>
  <c r="G127" i="6" s="1"/>
  <c r="AE126" i="6"/>
  <c r="Z126" i="6"/>
  <c r="Y126" i="6"/>
  <c r="G126" i="6"/>
  <c r="F126" i="6"/>
  <c r="E126" i="6"/>
  <c r="AE125" i="6"/>
  <c r="Z125" i="6"/>
  <c r="Y125" i="6"/>
  <c r="G125" i="6"/>
  <c r="F125" i="6"/>
  <c r="E125" i="6"/>
  <c r="Z124" i="6"/>
  <c r="AE124" i="6" s="1"/>
  <c r="Y124" i="6"/>
  <c r="G124" i="6"/>
  <c r="F124" i="6"/>
  <c r="E124" i="6"/>
  <c r="Z123" i="6"/>
  <c r="AE123" i="6" s="1"/>
  <c r="Y123" i="6"/>
  <c r="G123" i="6"/>
  <c r="F123" i="6"/>
  <c r="E123" i="6"/>
  <c r="Z122" i="6"/>
  <c r="AE122" i="6" s="1"/>
  <c r="Y122" i="6"/>
  <c r="G122" i="6"/>
  <c r="F122" i="6"/>
  <c r="E122" i="6"/>
  <c r="Z121" i="6"/>
  <c r="AE121" i="6" s="1"/>
  <c r="Y121" i="6"/>
  <c r="F121" i="6"/>
  <c r="E121" i="6"/>
  <c r="G121" i="6" s="1"/>
  <c r="AE120" i="6"/>
  <c r="Z120" i="6"/>
  <c r="Y120" i="6"/>
  <c r="F120" i="6"/>
  <c r="E120" i="6"/>
  <c r="G120" i="6" s="1"/>
  <c r="AE119" i="6"/>
  <c r="Z119" i="6"/>
  <c r="Y119" i="6"/>
  <c r="G119" i="6"/>
  <c r="F119" i="6"/>
  <c r="E119" i="6"/>
  <c r="Z118" i="6"/>
  <c r="AE118" i="6" s="1"/>
  <c r="Y118" i="6"/>
  <c r="F118" i="6"/>
  <c r="E118" i="6"/>
  <c r="G118" i="6" s="1"/>
  <c r="Z117" i="6"/>
  <c r="AE117" i="6" s="1"/>
  <c r="Y117" i="6"/>
  <c r="G117" i="6"/>
  <c r="F117" i="6"/>
  <c r="E117" i="6"/>
  <c r="AE116" i="6"/>
  <c r="Z116" i="6"/>
  <c r="Y116" i="6"/>
  <c r="G116" i="6"/>
  <c r="F116" i="6"/>
  <c r="E116" i="6"/>
  <c r="AE115" i="6"/>
  <c r="Z115" i="6"/>
  <c r="Y115" i="6"/>
  <c r="G115" i="6"/>
  <c r="F115" i="6"/>
  <c r="E115" i="6"/>
  <c r="AE114" i="6"/>
  <c r="Z114" i="6"/>
  <c r="Y114" i="6"/>
  <c r="F114" i="6"/>
  <c r="E114" i="6"/>
  <c r="G114" i="6" s="1"/>
  <c r="AE113" i="6"/>
  <c r="Z113" i="6"/>
  <c r="Y113" i="6"/>
  <c r="G113" i="6"/>
  <c r="F113" i="6"/>
  <c r="E113" i="6"/>
  <c r="Z112" i="6"/>
  <c r="AE112" i="6" s="1"/>
  <c r="Y112" i="6"/>
  <c r="F112" i="6"/>
  <c r="E112" i="6"/>
  <c r="G112" i="6" s="1"/>
  <c r="AE111" i="6"/>
  <c r="Z111" i="6"/>
  <c r="Y111" i="6"/>
  <c r="G111" i="6"/>
  <c r="F111" i="6"/>
  <c r="E111" i="6"/>
  <c r="AE110" i="6"/>
  <c r="Z110" i="6"/>
  <c r="Y110" i="6"/>
  <c r="G110" i="6"/>
  <c r="F110" i="6"/>
  <c r="E110" i="6"/>
  <c r="AE109" i="6"/>
  <c r="Z109" i="6"/>
  <c r="Y109" i="6"/>
  <c r="G109" i="6"/>
  <c r="F109" i="6"/>
  <c r="E109" i="6"/>
  <c r="AE108" i="6"/>
  <c r="Z108" i="6"/>
  <c r="Y108" i="6"/>
  <c r="G108" i="6"/>
  <c r="F108" i="6"/>
  <c r="E108" i="6"/>
  <c r="AE107" i="6"/>
  <c r="Z107" i="6"/>
  <c r="Y107" i="6"/>
  <c r="G107" i="6"/>
  <c r="F107" i="6"/>
  <c r="E107" i="6"/>
  <c r="Z106" i="6"/>
  <c r="AE106" i="6" s="1"/>
  <c r="Y106" i="6"/>
  <c r="F106" i="6"/>
  <c r="E106" i="6"/>
  <c r="G106" i="6" s="1"/>
  <c r="Z105" i="6"/>
  <c r="AE105" i="6" s="1"/>
  <c r="Y105" i="6"/>
  <c r="G105" i="6"/>
  <c r="F105" i="6"/>
  <c r="E105" i="6"/>
  <c r="Z104" i="6"/>
  <c r="AE104" i="6" s="1"/>
  <c r="Y104" i="6"/>
  <c r="F104" i="6"/>
  <c r="E104" i="6"/>
  <c r="G104" i="6" s="1"/>
  <c r="Z103" i="6"/>
  <c r="AE103" i="6" s="1"/>
  <c r="Y103" i="6"/>
  <c r="F103" i="6"/>
  <c r="E103" i="6"/>
  <c r="G103" i="6" s="1"/>
  <c r="AE102" i="6"/>
  <c r="Z102" i="6"/>
  <c r="Y102" i="6"/>
  <c r="F102" i="6"/>
  <c r="E102" i="6"/>
  <c r="G102" i="6" s="1"/>
  <c r="Z101" i="6"/>
  <c r="AE101" i="6" s="1"/>
  <c r="Y101" i="6"/>
  <c r="G101" i="6"/>
  <c r="F101" i="6"/>
  <c r="E101" i="6"/>
  <c r="Z100" i="6"/>
  <c r="AE100" i="6" s="1"/>
  <c r="Y100" i="6"/>
  <c r="F100" i="6"/>
  <c r="E100" i="6"/>
  <c r="G100" i="6" s="1"/>
  <c r="Z99" i="6"/>
  <c r="AE99" i="6" s="1"/>
  <c r="Y99" i="6"/>
  <c r="F99" i="6"/>
  <c r="E99" i="6"/>
  <c r="G99" i="6" s="1"/>
  <c r="Z98" i="6"/>
  <c r="AE98" i="6" s="1"/>
  <c r="Y98" i="6"/>
  <c r="G98" i="6"/>
  <c r="F98" i="6"/>
  <c r="E98" i="6"/>
  <c r="Z97" i="6"/>
  <c r="AE97" i="6" s="1"/>
  <c r="Y97" i="6"/>
  <c r="G97" i="6"/>
  <c r="F97" i="6"/>
  <c r="E97" i="6"/>
  <c r="AE96" i="6"/>
  <c r="Z96" i="6"/>
  <c r="Y96" i="6"/>
  <c r="F96" i="6"/>
  <c r="E96" i="6"/>
  <c r="G96" i="6" s="1"/>
  <c r="Z95" i="6"/>
  <c r="AE95" i="6" s="1"/>
  <c r="Y95" i="6"/>
  <c r="G95" i="6"/>
  <c r="F95" i="6"/>
  <c r="E95" i="6"/>
  <c r="Z94" i="6"/>
  <c r="AE94" i="6" s="1"/>
  <c r="Y94" i="6"/>
  <c r="G94" i="6"/>
  <c r="F94" i="6"/>
  <c r="E94" i="6"/>
  <c r="AE93" i="6"/>
  <c r="Z93" i="6"/>
  <c r="Y93" i="6"/>
  <c r="F93" i="6"/>
  <c r="E93" i="6"/>
  <c r="G93" i="6" s="1"/>
  <c r="Z92" i="6"/>
  <c r="AE92" i="6" s="1"/>
  <c r="Y92" i="6"/>
  <c r="G92" i="6"/>
  <c r="F92" i="6"/>
  <c r="E92" i="6"/>
  <c r="Z91" i="6"/>
  <c r="AE91" i="6" s="1"/>
  <c r="Y91" i="6"/>
  <c r="G91" i="6"/>
  <c r="F91" i="6"/>
  <c r="E91" i="6"/>
  <c r="AE90" i="6"/>
  <c r="Z90" i="6"/>
  <c r="Y90" i="6"/>
  <c r="F90" i="6"/>
  <c r="E90" i="6"/>
  <c r="G90" i="6" s="1"/>
  <c r="AE89" i="6"/>
  <c r="Z89" i="6"/>
  <c r="Y89" i="6"/>
  <c r="F89" i="6"/>
  <c r="E89" i="6"/>
  <c r="G89" i="6" s="1"/>
  <c r="AE88" i="6"/>
  <c r="Z88" i="6"/>
  <c r="Y88" i="6"/>
  <c r="F88" i="6"/>
  <c r="E88" i="6"/>
  <c r="G88" i="6" s="1"/>
  <c r="AE87" i="6"/>
  <c r="Z87" i="6"/>
  <c r="Y87" i="6"/>
  <c r="G87" i="6"/>
  <c r="F87" i="6"/>
  <c r="E87" i="6"/>
  <c r="AE86" i="6"/>
  <c r="Z86" i="6"/>
  <c r="Y86" i="6"/>
  <c r="G86" i="6"/>
  <c r="F86" i="6"/>
  <c r="E86" i="6"/>
  <c r="Z85" i="6"/>
  <c r="AE85" i="6" s="1"/>
  <c r="Y85" i="6"/>
  <c r="G85" i="6"/>
  <c r="F85" i="6"/>
  <c r="E85" i="6"/>
  <c r="AE84" i="6"/>
  <c r="Z84" i="6"/>
  <c r="Y84" i="6"/>
  <c r="F84" i="6"/>
  <c r="E84" i="6"/>
  <c r="G84" i="6" s="1"/>
  <c r="Z83" i="6"/>
  <c r="AE83" i="6" s="1"/>
  <c r="Y83" i="6"/>
  <c r="F83" i="6"/>
  <c r="E83" i="6"/>
  <c r="G83" i="6" s="1"/>
  <c r="Z82" i="6"/>
  <c r="AE82" i="6" s="1"/>
  <c r="Y82" i="6"/>
  <c r="F82" i="6"/>
  <c r="E82" i="6"/>
  <c r="G82" i="6" s="1"/>
  <c r="Z81" i="6"/>
  <c r="AE81" i="6" s="1"/>
  <c r="Y81" i="6"/>
  <c r="F81" i="6"/>
  <c r="E81" i="6"/>
  <c r="G81" i="6" s="1"/>
  <c r="Z80" i="6"/>
  <c r="AE80" i="6" s="1"/>
  <c r="Y80" i="6"/>
  <c r="F80" i="6"/>
  <c r="E80" i="6"/>
  <c r="G80" i="6" s="1"/>
  <c r="AE79" i="6"/>
  <c r="Z79" i="6"/>
  <c r="Y79" i="6"/>
  <c r="G79" i="6"/>
  <c r="F79" i="6"/>
  <c r="E79" i="6"/>
  <c r="Z78" i="6"/>
  <c r="AE78" i="6" s="1"/>
  <c r="Y78" i="6"/>
  <c r="G78" i="6"/>
  <c r="F78" i="6"/>
  <c r="E78" i="6"/>
  <c r="AE77" i="6"/>
  <c r="Z77" i="6"/>
  <c r="Y77" i="6"/>
  <c r="G77" i="6"/>
  <c r="F77" i="6"/>
  <c r="E77" i="6"/>
  <c r="Z76" i="6"/>
  <c r="AE76" i="6" s="1"/>
  <c r="Y76" i="6"/>
  <c r="F76" i="6"/>
  <c r="E76" i="6"/>
  <c r="G76" i="6" s="1"/>
  <c r="AE75" i="6"/>
  <c r="Z75" i="6"/>
  <c r="Y75" i="6"/>
  <c r="F75" i="6"/>
  <c r="E75" i="6"/>
  <c r="G75" i="6" s="1"/>
  <c r="Z74" i="6"/>
  <c r="AE74" i="6" s="1"/>
  <c r="Y74" i="6"/>
  <c r="F74" i="6"/>
  <c r="E74" i="6"/>
  <c r="G74" i="6" s="1"/>
  <c r="AE73" i="6"/>
  <c r="Z73" i="6"/>
  <c r="Y73" i="6"/>
  <c r="G73" i="6"/>
  <c r="F73" i="6"/>
  <c r="E73" i="6"/>
  <c r="AE72" i="6"/>
  <c r="Z72" i="6"/>
  <c r="Y72" i="6"/>
  <c r="F72" i="6"/>
  <c r="E72" i="6"/>
  <c r="G72" i="6" s="1"/>
  <c r="Z71" i="6"/>
  <c r="AE71" i="6" s="1"/>
  <c r="Y71" i="6"/>
  <c r="F71" i="6"/>
  <c r="E71" i="6"/>
  <c r="G71" i="6" s="1"/>
  <c r="AE70" i="6"/>
  <c r="Z70" i="6"/>
  <c r="Y70" i="6"/>
  <c r="F70" i="6"/>
  <c r="E70" i="6"/>
  <c r="G70" i="6" s="1"/>
  <c r="Z69" i="6"/>
  <c r="AE69" i="6" s="1"/>
  <c r="Y69" i="6"/>
  <c r="F69" i="6"/>
  <c r="E69" i="6"/>
  <c r="G69" i="6" s="1"/>
  <c r="Z68" i="6"/>
  <c r="AE68" i="6" s="1"/>
  <c r="Y68" i="6"/>
  <c r="F68" i="6"/>
  <c r="E68" i="6"/>
  <c r="G68" i="6" s="1"/>
  <c r="Z67" i="6"/>
  <c r="AE67" i="6" s="1"/>
  <c r="Y67" i="6"/>
  <c r="G67" i="6"/>
  <c r="F67" i="6"/>
  <c r="E67" i="6"/>
  <c r="Z66" i="6"/>
  <c r="AE66" i="6" s="1"/>
  <c r="Y66" i="6"/>
  <c r="F66" i="6"/>
  <c r="E66" i="6"/>
  <c r="G66" i="6" s="1"/>
  <c r="AE65" i="6"/>
  <c r="Z65" i="6"/>
  <c r="Y65" i="6"/>
  <c r="G65" i="6"/>
  <c r="F65" i="6"/>
  <c r="E65" i="6"/>
  <c r="AE64" i="6"/>
  <c r="Z64" i="6"/>
  <c r="Y64" i="6"/>
  <c r="F64" i="6"/>
  <c r="E64" i="6"/>
  <c r="G64" i="6" s="1"/>
  <c r="AE63" i="6"/>
  <c r="Z63" i="6"/>
  <c r="Y63" i="6"/>
  <c r="F63" i="6"/>
  <c r="E63" i="6"/>
  <c r="G63" i="6" s="1"/>
  <c r="Z62" i="6"/>
  <c r="AE62" i="6" s="1"/>
  <c r="Y62" i="6"/>
  <c r="F62" i="6"/>
  <c r="E62" i="6"/>
  <c r="G62" i="6" s="1"/>
  <c r="Z61" i="6"/>
  <c r="AE61" i="6" s="1"/>
  <c r="Y61" i="6"/>
  <c r="G61" i="6"/>
  <c r="F61" i="6"/>
  <c r="E61" i="6"/>
  <c r="AE60" i="6"/>
  <c r="Z60" i="6"/>
  <c r="Y60" i="6"/>
  <c r="G60" i="6"/>
  <c r="F60" i="6"/>
  <c r="E60" i="6"/>
  <c r="Z59" i="6"/>
  <c r="AE59" i="6" s="1"/>
  <c r="Y59" i="6"/>
  <c r="F59" i="6"/>
  <c r="E59" i="6"/>
  <c r="G59" i="6" s="1"/>
  <c r="Z58" i="6"/>
  <c r="AE58" i="6" s="1"/>
  <c r="Y58" i="6"/>
  <c r="F58" i="6"/>
  <c r="E58" i="6"/>
  <c r="G58" i="6" s="1"/>
  <c r="Z57" i="6"/>
  <c r="AE57" i="6" s="1"/>
  <c r="Y57" i="6"/>
  <c r="G57" i="6"/>
  <c r="F57" i="6"/>
  <c r="E57" i="6"/>
  <c r="Z56" i="6"/>
  <c r="AE56" i="6" s="1"/>
  <c r="Y56" i="6"/>
  <c r="F56" i="6"/>
  <c r="E56" i="6"/>
  <c r="G56" i="6" s="1"/>
  <c r="AE55" i="6"/>
  <c r="Z55" i="6"/>
  <c r="Y55" i="6"/>
  <c r="G55" i="6"/>
  <c r="F55" i="6"/>
  <c r="E55" i="6"/>
  <c r="Z54" i="6"/>
  <c r="AE54" i="6" s="1"/>
  <c r="Y54" i="6"/>
  <c r="F54" i="6"/>
  <c r="E54" i="6"/>
  <c r="G54" i="6" s="1"/>
  <c r="Z53" i="6"/>
  <c r="AE53" i="6" s="1"/>
  <c r="Y53" i="6"/>
  <c r="G53" i="6"/>
  <c r="F53" i="6"/>
  <c r="E53" i="6"/>
  <c r="Z52" i="6"/>
  <c r="AE52" i="6" s="1"/>
  <c r="Y52" i="6"/>
  <c r="G52" i="6"/>
  <c r="F52" i="6"/>
  <c r="E52" i="6"/>
  <c r="AE51" i="6"/>
  <c r="Z51" i="6"/>
  <c r="Y51" i="6"/>
  <c r="F51" i="6"/>
  <c r="E51" i="6"/>
  <c r="G51" i="6" s="1"/>
  <c r="Z50" i="6"/>
  <c r="AE50" i="6" s="1"/>
  <c r="Y50" i="6"/>
  <c r="F50" i="6"/>
  <c r="E50" i="6"/>
  <c r="G50" i="6" s="1"/>
  <c r="AE49" i="6"/>
  <c r="Z49" i="6"/>
  <c r="Y49" i="6"/>
  <c r="G49" i="6"/>
  <c r="F49" i="6"/>
  <c r="E49" i="6"/>
  <c r="AE48" i="6"/>
  <c r="Z48" i="6"/>
  <c r="Y48" i="6"/>
  <c r="F48" i="6"/>
  <c r="E48" i="6"/>
  <c r="G48" i="6" s="1"/>
  <c r="Z47" i="6"/>
  <c r="AE47" i="6" s="1"/>
  <c r="Y47" i="6"/>
  <c r="G47" i="6"/>
  <c r="F47" i="6"/>
  <c r="E47" i="6"/>
  <c r="Z46" i="6"/>
  <c r="AE46" i="6" s="1"/>
  <c r="Y46" i="6"/>
  <c r="F46" i="6"/>
  <c r="E46" i="6"/>
  <c r="G46" i="6" s="1"/>
  <c r="AE45" i="6"/>
  <c r="Z45" i="6"/>
  <c r="Y45" i="6"/>
  <c r="F45" i="6"/>
  <c r="E45" i="6"/>
  <c r="G45" i="6" s="1"/>
  <c r="Z44" i="6"/>
  <c r="AE44" i="6" s="1"/>
  <c r="Y44" i="6"/>
  <c r="G44" i="6"/>
  <c r="F44" i="6"/>
  <c r="E44" i="6"/>
  <c r="Z43" i="6"/>
  <c r="AE43" i="6" s="1"/>
  <c r="Y43" i="6"/>
  <c r="F43" i="6"/>
  <c r="E43" i="6"/>
  <c r="G43" i="6" s="1"/>
  <c r="AE42" i="6"/>
  <c r="Z42" i="6"/>
  <c r="Y42" i="6"/>
  <c r="G42" i="6"/>
  <c r="F42" i="6"/>
  <c r="E42" i="6"/>
  <c r="AE41" i="6"/>
  <c r="Z41" i="6"/>
  <c r="Y41" i="6"/>
  <c r="F41" i="6"/>
  <c r="E41" i="6"/>
  <c r="G41" i="6" s="1"/>
  <c r="Z40" i="6"/>
  <c r="AE40" i="6" s="1"/>
  <c r="Y40" i="6"/>
  <c r="G40" i="6"/>
  <c r="F40" i="6"/>
  <c r="E40" i="6"/>
  <c r="AE39" i="6"/>
  <c r="Z39" i="6"/>
  <c r="Y39" i="6"/>
  <c r="F39" i="6"/>
  <c r="E39" i="6"/>
  <c r="G39" i="6" s="1"/>
  <c r="Z38" i="6"/>
  <c r="AE38" i="6" s="1"/>
  <c r="Y38" i="6"/>
  <c r="F38" i="6"/>
  <c r="E38" i="6"/>
  <c r="G38" i="6" s="1"/>
  <c r="Z37" i="6"/>
  <c r="AE37" i="6" s="1"/>
  <c r="Y37" i="6"/>
  <c r="F37" i="6"/>
  <c r="E37" i="6"/>
  <c r="G37" i="6" s="1"/>
  <c r="AE36" i="6"/>
  <c r="Z36" i="6"/>
  <c r="Y36" i="6"/>
  <c r="G36" i="6"/>
  <c r="F36" i="6"/>
  <c r="E36" i="6"/>
  <c r="Z35" i="6"/>
  <c r="AE35" i="6" s="1"/>
  <c r="Y35" i="6"/>
  <c r="F35" i="6"/>
  <c r="E35" i="6"/>
  <c r="G35" i="6" s="1"/>
  <c r="AE34" i="6"/>
  <c r="Z34" i="6"/>
  <c r="Y34" i="6"/>
  <c r="F34" i="6"/>
  <c r="E34" i="6"/>
  <c r="G34" i="6" s="1"/>
  <c r="Z33" i="6"/>
  <c r="AE33" i="6" s="1"/>
  <c r="Y33" i="6"/>
  <c r="F33" i="6"/>
  <c r="E33" i="6"/>
  <c r="G33" i="6" s="1"/>
  <c r="Z32" i="6"/>
  <c r="AE32" i="6" s="1"/>
  <c r="Y32" i="6"/>
  <c r="G32" i="6"/>
  <c r="F32" i="6"/>
  <c r="E32" i="6"/>
  <c r="AE31" i="6"/>
  <c r="Z31" i="6"/>
  <c r="Y31" i="6"/>
  <c r="G31" i="6"/>
  <c r="F31" i="6"/>
  <c r="E31" i="6"/>
  <c r="Z30" i="6"/>
  <c r="AE30" i="6" s="1"/>
  <c r="Y30" i="6"/>
  <c r="F30" i="6"/>
  <c r="E30" i="6"/>
  <c r="G30" i="6" s="1"/>
  <c r="Z29" i="6"/>
  <c r="AE29" i="6" s="1"/>
  <c r="Y29" i="6"/>
  <c r="G29" i="6"/>
  <c r="F29" i="6"/>
  <c r="E29" i="6"/>
  <c r="AE28" i="6"/>
  <c r="Z28" i="6"/>
  <c r="Y28" i="6"/>
  <c r="F28" i="6"/>
  <c r="E28" i="6"/>
  <c r="G28" i="6" s="1"/>
  <c r="AE27" i="6"/>
  <c r="Z27" i="6"/>
  <c r="Y27" i="6"/>
  <c r="G27" i="6"/>
  <c r="F27" i="6"/>
  <c r="E27" i="6"/>
  <c r="Z26" i="6"/>
  <c r="AE26" i="6" s="1"/>
  <c r="Y26" i="6"/>
  <c r="F26" i="6"/>
  <c r="E26" i="6"/>
  <c r="G26" i="6" s="1"/>
  <c r="AE25" i="6"/>
  <c r="Z25" i="6"/>
  <c r="Y25" i="6"/>
  <c r="G25" i="6"/>
  <c r="F25" i="6"/>
  <c r="E25" i="6"/>
  <c r="Z24" i="6"/>
  <c r="AE24" i="6" s="1"/>
  <c r="Y24" i="6"/>
  <c r="G24" i="6"/>
  <c r="F24" i="6"/>
  <c r="E24" i="6"/>
  <c r="Z23" i="6"/>
  <c r="AE23" i="6" s="1"/>
  <c r="Y23" i="6"/>
  <c r="F23" i="6"/>
  <c r="E23" i="6"/>
  <c r="G23" i="6" s="1"/>
  <c r="Z22" i="6"/>
  <c r="AE22" i="6" s="1"/>
  <c r="Y22" i="6"/>
  <c r="G22" i="6"/>
  <c r="F22" i="6"/>
  <c r="E22" i="6"/>
  <c r="AE21" i="6"/>
  <c r="Z21" i="6"/>
  <c r="Y21" i="6"/>
  <c r="G21" i="6"/>
  <c r="F21" i="6"/>
  <c r="E21" i="6"/>
  <c r="AE20" i="6"/>
  <c r="Z20" i="6"/>
  <c r="Y20" i="6"/>
  <c r="F20" i="6"/>
  <c r="E20" i="6"/>
  <c r="G20" i="6" s="1"/>
  <c r="Z19" i="6"/>
  <c r="AE19" i="6" s="1"/>
  <c r="Y19" i="6"/>
  <c r="F19" i="6"/>
  <c r="E19" i="6"/>
  <c r="G19" i="6" s="1"/>
  <c r="AE18" i="6"/>
  <c r="Z18" i="6"/>
  <c r="Y18" i="6"/>
  <c r="G18" i="6"/>
  <c r="F18" i="6"/>
  <c r="E18" i="6"/>
  <c r="Z17" i="6"/>
  <c r="AE17" i="6" s="1"/>
  <c r="Y17" i="6"/>
  <c r="F17" i="6"/>
  <c r="E17" i="6"/>
  <c r="G17" i="6" s="1"/>
  <c r="Z16" i="6"/>
  <c r="AE16" i="6" s="1"/>
  <c r="Y16" i="6"/>
  <c r="F16" i="6"/>
  <c r="E16" i="6"/>
  <c r="G16" i="6" s="1"/>
  <c r="Z15" i="6"/>
  <c r="AE15" i="6" s="1"/>
  <c r="Y15" i="6"/>
  <c r="F15" i="6"/>
  <c r="E15" i="6"/>
  <c r="G15" i="6" s="1"/>
  <c r="AE14" i="6"/>
  <c r="Z14" i="6"/>
  <c r="Y14" i="6"/>
  <c r="G14" i="6"/>
  <c r="F14" i="6"/>
  <c r="E14" i="6"/>
  <c r="AE13" i="6"/>
  <c r="Z13" i="6"/>
  <c r="Y13" i="6"/>
  <c r="F13" i="6"/>
  <c r="E13" i="6"/>
  <c r="G13" i="6" s="1"/>
  <c r="Z12" i="6"/>
  <c r="AE12" i="6" s="1"/>
  <c r="Y12" i="6"/>
  <c r="G12" i="6"/>
  <c r="F12" i="6"/>
  <c r="E12" i="6"/>
  <c r="Z11" i="6"/>
  <c r="AE11" i="6" s="1"/>
  <c r="Y11" i="6"/>
  <c r="F11" i="6"/>
  <c r="E11" i="6"/>
  <c r="G11" i="6" s="1"/>
  <c r="Z10" i="6"/>
  <c r="AE10" i="6" s="1"/>
  <c r="Y10" i="6"/>
  <c r="F10" i="6"/>
  <c r="E10" i="6"/>
  <c r="G10" i="6" s="1"/>
  <c r="Z9" i="6"/>
  <c r="AE9" i="6" s="1"/>
  <c r="Y9" i="6"/>
  <c r="F9" i="6"/>
  <c r="E9" i="6"/>
  <c r="G9" i="6" s="1"/>
  <c r="AE8" i="6"/>
  <c r="Z8" i="6"/>
  <c r="Y8" i="6"/>
  <c r="G8" i="6"/>
  <c r="F8" i="6"/>
  <c r="E8" i="6"/>
  <c r="AE7" i="6"/>
  <c r="Z7" i="6"/>
  <c r="Y7" i="6"/>
  <c r="F7" i="6"/>
  <c r="E7" i="6"/>
  <c r="G7" i="6" s="1"/>
  <c r="AE6" i="6"/>
  <c r="Z6" i="6"/>
  <c r="Y6" i="6"/>
  <c r="G6" i="6"/>
  <c r="F6" i="6"/>
  <c r="E6" i="6"/>
  <c r="Z5" i="6"/>
  <c r="AE5" i="6" s="1"/>
  <c r="Y5" i="6"/>
  <c r="F5" i="6"/>
  <c r="E5" i="6"/>
  <c r="G5" i="6" s="1"/>
  <c r="AJ4" i="6"/>
  <c r="AH5" i="6" s="1"/>
  <c r="AI4" i="6"/>
  <c r="AH4" i="6"/>
  <c r="Z4" i="6"/>
  <c r="AE4" i="6" s="1"/>
  <c r="Y4" i="6"/>
  <c r="O4" i="6"/>
  <c r="F4" i="6"/>
  <c r="E4" i="6"/>
  <c r="G4" i="6" s="1"/>
  <c r="AE3" i="6"/>
  <c r="Z3" i="6"/>
  <c r="Y3" i="6"/>
  <c r="O3" i="6"/>
  <c r="G3" i="6"/>
  <c r="F3" i="6"/>
  <c r="E3" i="6"/>
  <c r="O2" i="6"/>
  <c r="G2" i="6"/>
  <c r="F2" i="6"/>
  <c r="E2" i="6"/>
  <c r="H1" i="6"/>
  <c r="A1" i="6"/>
  <c r="Q4" i="11"/>
  <c r="AM4" i="11"/>
  <c r="P4" i="11"/>
  <c r="AK5" i="10"/>
  <c r="M8" i="10"/>
  <c r="Q8" i="10"/>
  <c r="H8" i="10"/>
  <c r="H4" i="8"/>
  <c r="C29" i="5"/>
  <c r="C173" i="5"/>
  <c r="C317" i="5"/>
  <c r="C461" i="5"/>
  <c r="C605" i="5"/>
  <c r="C510" i="5"/>
  <c r="C66" i="5"/>
  <c r="C210" i="5"/>
  <c r="C55" i="5"/>
  <c r="C199" i="5"/>
  <c r="C343" i="5"/>
  <c r="C487" i="5"/>
  <c r="C73" i="5"/>
  <c r="C92" i="5"/>
  <c r="C236" i="5"/>
  <c r="C380" i="5"/>
  <c r="C524" i="5"/>
  <c r="C492" i="5"/>
  <c r="C45" i="5"/>
  <c r="C189" i="5"/>
  <c r="C333" i="5"/>
  <c r="C477" i="5"/>
  <c r="C516" i="5"/>
  <c r="C34" i="5"/>
  <c r="C178" i="5"/>
  <c r="C322" i="5"/>
  <c r="C466" i="5"/>
  <c r="C576" i="5"/>
  <c r="C23" i="5"/>
  <c r="C167" i="5"/>
  <c r="C311" i="5"/>
  <c r="C455" i="5"/>
  <c r="C599" i="5"/>
  <c r="C301" i="5"/>
  <c r="C96" i="5"/>
  <c r="C240" i="5"/>
  <c r="C396" i="5"/>
  <c r="P2" i="6"/>
  <c r="C122" i="5"/>
  <c r="C266" i="5"/>
  <c r="C410" i="5"/>
  <c r="C554" i="5"/>
  <c r="C580" i="5"/>
  <c r="C39" i="5"/>
  <c r="C183" i="5"/>
  <c r="C327" i="5"/>
  <c r="C471" i="5"/>
  <c r="C460" i="5"/>
  <c r="C493" i="5"/>
  <c r="C112" i="5"/>
  <c r="C256" i="5"/>
  <c r="C400" i="5"/>
  <c r="C313" i="5"/>
  <c r="C478" i="5"/>
  <c r="C35" i="5"/>
  <c r="C323" i="5"/>
  <c r="C611" i="5"/>
  <c r="C108" i="5"/>
  <c r="C408" i="5"/>
  <c r="C134" i="5"/>
  <c r="C422" i="5"/>
  <c r="C616" i="5"/>
  <c r="C195" i="5"/>
  <c r="C483" i="5"/>
  <c r="C589" i="5"/>
  <c r="C268" i="5"/>
  <c r="C445" i="5"/>
  <c r="C427" i="5"/>
  <c r="C541" i="5"/>
  <c r="C530" i="5"/>
  <c r="C232" i="5"/>
  <c r="Q4" i="7"/>
  <c r="C41" i="5"/>
  <c r="C185" i="5"/>
  <c r="C329" i="5"/>
  <c r="C473" i="5"/>
  <c r="C617" i="5"/>
  <c r="C558" i="5"/>
  <c r="C78" i="5"/>
  <c r="C222" i="5"/>
  <c r="C67" i="5"/>
  <c r="C211" i="5"/>
  <c r="C355" i="5"/>
  <c r="C499" i="5"/>
  <c r="C265" i="5"/>
  <c r="C104" i="5"/>
  <c r="C248" i="5"/>
  <c r="C392" i="5"/>
  <c r="C536" i="5"/>
  <c r="C564" i="5"/>
  <c r="C57" i="5"/>
  <c r="C201" i="5"/>
  <c r="C345" i="5"/>
  <c r="C489" i="5"/>
  <c r="C588" i="5"/>
  <c r="C46" i="5"/>
  <c r="C190" i="5"/>
  <c r="C334" i="5"/>
  <c r="P3" i="7"/>
  <c r="C53" i="5"/>
  <c r="C197" i="5"/>
  <c r="C341" i="5"/>
  <c r="C485" i="5"/>
  <c r="C294" i="5"/>
  <c r="C606" i="5"/>
  <c r="C90" i="5"/>
  <c r="C234" i="5"/>
  <c r="C79" i="5"/>
  <c r="C223" i="5"/>
  <c r="C367" i="5"/>
  <c r="C511" i="5"/>
  <c r="C421" i="5"/>
  <c r="C116" i="5"/>
  <c r="C260" i="5"/>
  <c r="C404" i="5"/>
  <c r="C548" i="5"/>
  <c r="C13" i="5"/>
  <c r="C69" i="5"/>
  <c r="C213" i="5"/>
  <c r="C357" i="5"/>
  <c r="C501" i="5"/>
  <c r="C25" i="5"/>
  <c r="C58" i="5"/>
  <c r="C202" i="5"/>
  <c r="C346" i="5"/>
  <c r="C490" i="5"/>
  <c r="C61" i="5"/>
  <c r="C47" i="5"/>
  <c r="C191" i="5"/>
  <c r="C335" i="5"/>
  <c r="C479" i="5"/>
  <c r="C384" i="5"/>
  <c r="C481" i="5"/>
  <c r="C120" i="5"/>
  <c r="C264" i="5"/>
  <c r="C432" i="5"/>
  <c r="C2" i="5"/>
  <c r="C146" i="5"/>
  <c r="C290" i="5"/>
  <c r="C434" i="5"/>
  <c r="C578" i="5"/>
  <c r="C414" i="5"/>
  <c r="C63" i="5"/>
  <c r="C207" i="5"/>
  <c r="C351" i="5"/>
  <c r="C495" i="5"/>
  <c r="C532" i="5"/>
  <c r="Q4" i="6"/>
  <c r="C136" i="5"/>
  <c r="C280" i="5"/>
  <c r="C448" i="5"/>
  <c r="C553" i="5"/>
  <c r="C470" i="5"/>
  <c r="C387" i="5"/>
  <c r="C172" i="5"/>
  <c r="C113" i="5"/>
  <c r="AM4" i="6"/>
  <c r="C176" i="5"/>
  <c r="C608" i="5"/>
  <c r="C417" i="5"/>
  <c r="C118" i="5"/>
  <c r="C373" i="5"/>
  <c r="C539" i="5"/>
  <c r="C324" i="5"/>
  <c r="C350" i="5"/>
  <c r="C267" i="5"/>
  <c r="C340" i="5"/>
  <c r="C98" i="5"/>
  <c r="C447" i="5"/>
  <c r="P5" i="7"/>
  <c r="C65" i="5"/>
  <c r="C209" i="5"/>
  <c r="C353" i="5"/>
  <c r="C497" i="5"/>
  <c r="C306" i="5"/>
  <c r="C361" i="5"/>
  <c r="C102" i="5"/>
  <c r="C246" i="5"/>
  <c r="C91" i="5"/>
  <c r="C235" i="5"/>
  <c r="C379" i="5"/>
  <c r="C523" i="5"/>
  <c r="C529" i="5"/>
  <c r="C128" i="5"/>
  <c r="C272" i="5"/>
  <c r="C416" i="5"/>
  <c r="C560" i="5"/>
  <c r="C145" i="5"/>
  <c r="C81" i="5"/>
  <c r="C225" i="5"/>
  <c r="C369" i="5"/>
  <c r="C513" i="5"/>
  <c r="C121" i="5"/>
  <c r="C70" i="5"/>
  <c r="C214" i="5"/>
  <c r="C358" i="5"/>
  <c r="C502" i="5"/>
  <c r="C97" i="5"/>
  <c r="C59" i="5"/>
  <c r="C203" i="5"/>
  <c r="C347" i="5"/>
  <c r="C491" i="5"/>
  <c r="C420" i="5"/>
  <c r="C601" i="5"/>
  <c r="C132" i="5"/>
  <c r="C276" i="5"/>
  <c r="C480" i="5"/>
  <c r="C14" i="5"/>
  <c r="C158" i="5"/>
  <c r="C302" i="5"/>
  <c r="C446" i="5"/>
  <c r="C590" i="5"/>
  <c r="C462" i="5"/>
  <c r="C75" i="5"/>
  <c r="C219" i="5"/>
  <c r="C363" i="5"/>
  <c r="C507" i="5"/>
  <c r="C556" i="5"/>
  <c r="C4" i="5"/>
  <c r="C148" i="5"/>
  <c r="C292" i="5"/>
  <c r="C472" i="5"/>
  <c r="C182" i="5"/>
  <c r="C594" i="5"/>
  <c r="C531" i="5"/>
  <c r="C316" i="5"/>
  <c r="C545" i="5"/>
  <c r="C273" i="5"/>
  <c r="C251" i="5"/>
  <c r="C180" i="5"/>
  <c r="C494" i="5"/>
  <c r="C52" i="5"/>
  <c r="C360" i="5"/>
  <c r="C618" i="5"/>
  <c r="H4" i="7"/>
  <c r="C77" i="5"/>
  <c r="C221" i="5"/>
  <c r="C365" i="5"/>
  <c r="C509" i="5"/>
  <c r="C318" i="5"/>
  <c r="C505" i="5"/>
  <c r="C114" i="5"/>
  <c r="C258" i="5"/>
  <c r="C103" i="5"/>
  <c r="C247" i="5"/>
  <c r="C391" i="5"/>
  <c r="C535" i="5"/>
  <c r="H3" i="6"/>
  <c r="C140" i="5"/>
  <c r="C284" i="5"/>
  <c r="C428" i="5"/>
  <c r="C572" i="5"/>
  <c r="C205" i="5"/>
  <c r="C93" i="5"/>
  <c r="C237" i="5"/>
  <c r="C381" i="5"/>
  <c r="C525" i="5"/>
  <c r="C181" i="5"/>
  <c r="C82" i="5"/>
  <c r="C226" i="5"/>
  <c r="C370" i="5"/>
  <c r="C514" i="5"/>
  <c r="C157" i="5"/>
  <c r="C71" i="5"/>
  <c r="C215" i="5"/>
  <c r="C359" i="5"/>
  <c r="C503" i="5"/>
  <c r="C444" i="5"/>
  <c r="AK4" i="6"/>
  <c r="C144" i="5"/>
  <c r="C288" i="5"/>
  <c r="C552" i="5"/>
  <c r="C26" i="5"/>
  <c r="C170" i="5"/>
  <c r="C314" i="5"/>
  <c r="C458" i="5"/>
  <c r="C602" i="5"/>
  <c r="C522" i="5"/>
  <c r="C87" i="5"/>
  <c r="C231" i="5"/>
  <c r="C375" i="5"/>
  <c r="C519" i="5"/>
  <c r="C592" i="5"/>
  <c r="C16" i="5"/>
  <c r="C160" i="5"/>
  <c r="C304" i="5"/>
  <c r="C508" i="5"/>
  <c r="C326" i="5"/>
  <c r="C99" i="5"/>
  <c r="C378" i="5"/>
  <c r="C150" i="5"/>
  <c r="C550" i="5"/>
  <c r="C62" i="5"/>
  <c r="C555" i="5"/>
  <c r="C325" i="5"/>
  <c r="C303" i="5"/>
  <c r="AL4" i="7"/>
  <c r="C89" i="5"/>
  <c r="C233" i="5"/>
  <c r="C377" i="5"/>
  <c r="C521" i="5"/>
  <c r="C330" i="5"/>
  <c r="C613" i="5"/>
  <c r="C126" i="5"/>
  <c r="C270" i="5"/>
  <c r="C115" i="5"/>
  <c r="C259" i="5"/>
  <c r="C403" i="5"/>
  <c r="C547" i="5"/>
  <c r="C8" i="5"/>
  <c r="C152" i="5"/>
  <c r="C296" i="5"/>
  <c r="C440" i="5"/>
  <c r="C584" i="5"/>
  <c r="C277" i="5"/>
  <c r="C105" i="5"/>
  <c r="C249" i="5"/>
  <c r="C393" i="5"/>
  <c r="C537" i="5"/>
  <c r="C253" i="5"/>
  <c r="C94" i="5"/>
  <c r="C238" i="5"/>
  <c r="C382" i="5"/>
  <c r="C526" i="5"/>
  <c r="C217" i="5"/>
  <c r="C83" i="5"/>
  <c r="C227" i="5"/>
  <c r="C371" i="5"/>
  <c r="C515" i="5"/>
  <c r="C504" i="5"/>
  <c r="C12" i="5"/>
  <c r="C156" i="5"/>
  <c r="C300" i="5"/>
  <c r="C49" i="5"/>
  <c r="C38" i="5"/>
  <c r="C614" i="5"/>
  <c r="C243" i="5"/>
  <c r="C28" i="5"/>
  <c r="C568" i="5"/>
  <c r="C401" i="5"/>
  <c r="C6" i="5"/>
  <c r="C283" i="5"/>
  <c r="C320" i="5"/>
  <c r="C517" i="5"/>
  <c r="C561" i="5"/>
  <c r="C262" i="5"/>
  <c r="C107" i="5"/>
  <c r="C600" i="5"/>
  <c r="C133" i="5"/>
  <c r="C615" i="5"/>
  <c r="C486" i="5"/>
  <c r="C390" i="5"/>
  <c r="C242" i="5"/>
  <c r="C88" i="5"/>
  <c r="H5" i="7"/>
  <c r="C101" i="5"/>
  <c r="C245" i="5"/>
  <c r="C389" i="5"/>
  <c r="C533" i="5"/>
  <c r="C342" i="5"/>
  <c r="AL3" i="6"/>
  <c r="C138" i="5"/>
  <c r="C282" i="5"/>
  <c r="C127" i="5"/>
  <c r="C271" i="5"/>
  <c r="C415" i="5"/>
  <c r="C559" i="5"/>
  <c r="C20" i="5"/>
  <c r="C164" i="5"/>
  <c r="C308" i="5"/>
  <c r="C452" i="5"/>
  <c r="C596" i="5"/>
  <c r="C409" i="5"/>
  <c r="C117" i="5"/>
  <c r="C261" i="5"/>
  <c r="C405" i="5"/>
  <c r="C549" i="5"/>
  <c r="C349" i="5"/>
  <c r="C106" i="5"/>
  <c r="C250" i="5"/>
  <c r="C394" i="5"/>
  <c r="C538" i="5"/>
  <c r="C289" i="5"/>
  <c r="C95" i="5"/>
  <c r="C239" i="5"/>
  <c r="C383" i="5"/>
  <c r="C527" i="5"/>
  <c r="C540" i="5"/>
  <c r="C24" i="5"/>
  <c r="C168" i="5"/>
  <c r="C312" i="5"/>
  <c r="C85" i="5"/>
  <c r="C50" i="5"/>
  <c r="C194" i="5"/>
  <c r="C338" i="5"/>
  <c r="C482" i="5"/>
  <c r="C591" i="5"/>
  <c r="C337" i="5"/>
  <c r="C111" i="5"/>
  <c r="C255" i="5"/>
  <c r="C399" i="5"/>
  <c r="C543" i="5"/>
  <c r="C438" i="5"/>
  <c r="C40" i="5"/>
  <c r="C184" i="5"/>
  <c r="C328" i="5"/>
  <c r="C604" i="5"/>
  <c r="Q5" i="7"/>
  <c r="C257" i="5"/>
  <c r="C354" i="5"/>
  <c r="C139" i="5"/>
  <c r="C571" i="5"/>
  <c r="C464" i="5"/>
  <c r="C129" i="5"/>
  <c r="C457" i="5"/>
  <c r="C406" i="5"/>
  <c r="C395" i="5"/>
  <c r="C36" i="5"/>
  <c r="C206" i="5"/>
  <c r="C123" i="5"/>
  <c r="C196" i="5"/>
  <c r="C386" i="5"/>
  <c r="C603" i="5"/>
  <c r="P4" i="7"/>
  <c r="C125" i="5"/>
  <c r="C269" i="5"/>
  <c r="C413" i="5"/>
  <c r="C557" i="5"/>
  <c r="C366" i="5"/>
  <c r="C18" i="5"/>
  <c r="C162" i="5"/>
  <c r="C7" i="5"/>
  <c r="C151" i="5"/>
  <c r="C295" i="5"/>
  <c r="C439" i="5"/>
  <c r="C583" i="5"/>
  <c r="C44" i="5"/>
  <c r="C188" i="5"/>
  <c r="C332" i="5"/>
  <c r="C476" i="5"/>
  <c r="C573" i="5"/>
  <c r="AL4" i="6"/>
  <c r="C141" i="5"/>
  <c r="C285" i="5"/>
  <c r="C429" i="5"/>
  <c r="C585" i="5"/>
  <c r="C565" i="5"/>
  <c r="C130" i="5"/>
  <c r="C274" i="5"/>
  <c r="C418" i="5"/>
  <c r="C562" i="5"/>
  <c r="C469" i="5"/>
  <c r="C119" i="5"/>
  <c r="C263" i="5"/>
  <c r="C407" i="5"/>
  <c r="C551" i="5"/>
  <c r="C37" i="5"/>
  <c r="C48" i="5"/>
  <c r="C192" i="5"/>
  <c r="C336" i="5"/>
  <c r="C193" i="5"/>
  <c r="C74" i="5"/>
  <c r="C218" i="5"/>
  <c r="C362" i="5"/>
  <c r="C506" i="5"/>
  <c r="C436" i="5"/>
  <c r="H2" i="6"/>
  <c r="C135" i="5"/>
  <c r="C279" i="5"/>
  <c r="C423" i="5"/>
  <c r="C567" i="5"/>
  <c r="C534" i="5"/>
  <c r="C64" i="5"/>
  <c r="C208" i="5"/>
  <c r="C352" i="5"/>
  <c r="C450" i="5"/>
  <c r="C5" i="5"/>
  <c r="C293" i="5"/>
  <c r="C581" i="5"/>
  <c r="C186" i="5"/>
  <c r="C175" i="5"/>
  <c r="C463" i="5"/>
  <c r="C68" i="5"/>
  <c r="C500" i="5"/>
  <c r="C21" i="5"/>
  <c r="C309" i="5"/>
  <c r="C10" i="5"/>
  <c r="C298" i="5"/>
  <c r="C468" i="5"/>
  <c r="C287" i="5"/>
  <c r="C575" i="5"/>
  <c r="C72" i="5"/>
  <c r="C520" i="5"/>
  <c r="P4" i="8"/>
  <c r="Q3" i="6"/>
  <c r="C137" i="5"/>
  <c r="C281" i="5"/>
  <c r="C425" i="5"/>
  <c r="C569" i="5"/>
  <c r="C402" i="5"/>
  <c r="C30" i="5"/>
  <c r="C174" i="5"/>
  <c r="C19" i="5"/>
  <c r="C163" i="5"/>
  <c r="C307" i="5"/>
  <c r="C451" i="5"/>
  <c r="C595" i="5"/>
  <c r="C56" i="5"/>
  <c r="C200" i="5"/>
  <c r="C344" i="5"/>
  <c r="C488" i="5"/>
  <c r="C597" i="5"/>
  <c r="C9" i="5"/>
  <c r="C153" i="5"/>
  <c r="C297" i="5"/>
  <c r="C441" i="5"/>
  <c r="C609" i="5"/>
  <c r="AM3" i="6"/>
  <c r="C142" i="5"/>
  <c r="C286" i="5"/>
  <c r="C430" i="5"/>
  <c r="C598" i="5"/>
  <c r="C577" i="5"/>
  <c r="C131" i="5"/>
  <c r="C275" i="5"/>
  <c r="C419" i="5"/>
  <c r="C563" i="5"/>
  <c r="C109" i="5"/>
  <c r="C60" i="5"/>
  <c r="C204" i="5"/>
  <c r="C348" i="5"/>
  <c r="C241" i="5"/>
  <c r="C86" i="5"/>
  <c r="C230" i="5"/>
  <c r="C374" i="5"/>
  <c r="C518" i="5"/>
  <c r="C484" i="5"/>
  <c r="C3" i="5"/>
  <c r="C147" i="5"/>
  <c r="C291" i="5"/>
  <c r="C435" i="5"/>
  <c r="C579" i="5"/>
  <c r="C570" i="5"/>
  <c r="C76" i="5"/>
  <c r="C220" i="5"/>
  <c r="C364" i="5"/>
  <c r="C498" i="5"/>
  <c r="AK5" i="8"/>
  <c r="C149" i="5"/>
  <c r="C437" i="5"/>
  <c r="C426" i="5"/>
  <c r="C42" i="5"/>
  <c r="C31" i="5"/>
  <c r="C319" i="5"/>
  <c r="C607" i="5"/>
  <c r="C212" i="5"/>
  <c r="C356" i="5"/>
  <c r="C574" i="5"/>
  <c r="C165" i="5"/>
  <c r="C453" i="5"/>
  <c r="C586" i="5"/>
  <c r="C154" i="5"/>
  <c r="C442" i="5"/>
  <c r="AK3" i="6"/>
  <c r="C143" i="5"/>
  <c r="C431" i="5"/>
  <c r="C169" i="5"/>
  <c r="C216" i="5"/>
  <c r="C15" i="5"/>
  <c r="C376" i="5"/>
  <c r="P3" i="8"/>
  <c r="C17" i="5"/>
  <c r="C161" i="5"/>
  <c r="C305" i="5"/>
  <c r="C449" i="5"/>
  <c r="C593" i="5"/>
  <c r="C474" i="5"/>
  <c r="C54" i="5"/>
  <c r="C198" i="5"/>
  <c r="C43" i="5"/>
  <c r="C187" i="5"/>
  <c r="C331" i="5"/>
  <c r="C475" i="5"/>
  <c r="C619" i="5"/>
  <c r="C80" i="5"/>
  <c r="C224" i="5"/>
  <c r="C368" i="5"/>
  <c r="C512" i="5"/>
  <c r="C610" i="5"/>
  <c r="C33" i="5"/>
  <c r="C177" i="5"/>
  <c r="C321" i="5"/>
  <c r="C465" i="5"/>
  <c r="C456" i="5"/>
  <c r="C22" i="5"/>
  <c r="C166" i="5"/>
  <c r="C310" i="5"/>
  <c r="C454" i="5"/>
  <c r="C528" i="5"/>
  <c r="C11" i="5"/>
  <c r="C155" i="5"/>
  <c r="C299" i="5"/>
  <c r="C443" i="5"/>
  <c r="C587" i="5"/>
  <c r="C229" i="5"/>
  <c r="C84" i="5"/>
  <c r="C228" i="5"/>
  <c r="C372" i="5"/>
  <c r="C433" i="5"/>
  <c r="C110" i="5"/>
  <c r="C254" i="5"/>
  <c r="C398" i="5"/>
  <c r="C542" i="5"/>
  <c r="C544" i="5"/>
  <c r="C27" i="5"/>
  <c r="C171" i="5"/>
  <c r="C315" i="5"/>
  <c r="C459" i="5"/>
  <c r="C424" i="5"/>
  <c r="C397" i="5"/>
  <c r="C100" i="5"/>
  <c r="C244" i="5"/>
  <c r="C388" i="5"/>
  <c r="C582" i="5"/>
  <c r="C612" i="5"/>
  <c r="C179" i="5"/>
  <c r="C467" i="5"/>
  <c r="C385" i="5"/>
  <c r="C252" i="5"/>
  <c r="P4" i="6"/>
  <c r="C278" i="5"/>
  <c r="C566" i="5"/>
  <c r="C51" i="5"/>
  <c r="C339" i="5"/>
  <c r="C496" i="5"/>
  <c r="C124" i="5"/>
  <c r="C412" i="5"/>
  <c r="C32" i="5"/>
  <c r="C411" i="5"/>
  <c r="C159" i="5"/>
  <c r="C546" i="5"/>
  <c r="S4" i="11" l="1"/>
  <c r="AN4" i="11"/>
  <c r="O6" i="11"/>
  <c r="AI5" i="11"/>
  <c r="I8" i="10"/>
  <c r="J8" i="10" s="1"/>
  <c r="O10" i="10"/>
  <c r="AJ5" i="10"/>
  <c r="J7" i="10"/>
  <c r="S3" i="8"/>
  <c r="S4" i="8"/>
  <c r="AJ5" i="8"/>
  <c r="O6" i="8"/>
  <c r="S4" i="7"/>
  <c r="S5" i="7"/>
  <c r="S3" i="7"/>
  <c r="AH5" i="7"/>
  <c r="O7" i="7"/>
  <c r="AA72" i="6"/>
  <c r="AA52" i="6"/>
  <c r="AA38" i="6"/>
  <c r="AA4" i="6"/>
  <c r="AA47" i="6"/>
  <c r="AC33" i="6"/>
  <c r="AA23" i="6"/>
  <c r="AA16" i="6"/>
  <c r="AA25" i="6"/>
  <c r="AA45" i="6"/>
  <c r="AA7" i="6"/>
  <c r="AA12" i="6"/>
  <c r="AA29" i="6"/>
  <c r="AC7" i="6"/>
  <c r="AA27" i="6"/>
  <c r="AA10" i="6"/>
  <c r="AA14" i="6"/>
  <c r="AA19" i="6"/>
  <c r="AC23" i="6"/>
  <c r="AC27" i="6"/>
  <c r="AA31" i="6"/>
  <c r="AC45" i="6"/>
  <c r="AC12" i="6"/>
  <c r="AA17" i="6"/>
  <c r="AC21" i="6"/>
  <c r="AC43" i="6"/>
  <c r="AA50" i="6"/>
  <c r="AA6" i="6"/>
  <c r="AA34" i="6"/>
  <c r="AC6" i="6"/>
  <c r="AA8" i="6"/>
  <c r="AC17" i="6"/>
  <c r="AC39" i="6"/>
  <c r="AA20" i="6"/>
  <c r="AA26" i="6"/>
  <c r="AA68" i="6"/>
  <c r="AA15" i="6"/>
  <c r="AA30" i="6"/>
  <c r="AA32" i="6"/>
  <c r="AA37" i="6"/>
  <c r="AC3" i="6"/>
  <c r="AA5" i="6"/>
  <c r="AA11" i="6"/>
  <c r="AA13" i="6"/>
  <c r="AC20" i="6"/>
  <c r="AA22" i="6"/>
  <c r="AA24" i="6"/>
  <c r="AC26" i="6"/>
  <c r="AA28" i="6"/>
  <c r="AC30" i="6"/>
  <c r="AA42" i="6"/>
  <c r="AC11" i="6"/>
  <c r="AC13" i="6"/>
  <c r="AA18" i="6"/>
  <c r="AC24" i="6"/>
  <c r="AA44" i="6"/>
  <c r="AC89" i="6"/>
  <c r="AC5" i="6"/>
  <c r="AA9" i="6"/>
  <c r="AA40" i="6"/>
  <c r="AA56" i="6"/>
  <c r="AA74" i="6"/>
  <c r="S2" i="6"/>
  <c r="AN4" i="6"/>
  <c r="AN3" i="6"/>
  <c r="I3" i="6"/>
  <c r="J3" i="6" s="1"/>
  <c r="I2" i="6"/>
  <c r="S4" i="6"/>
  <c r="O5" i="6"/>
  <c r="AI5" i="6"/>
  <c r="AC31" i="6"/>
  <c r="AA62" i="6"/>
  <c r="AC70" i="6"/>
  <c r="AA71" i="6"/>
  <c r="AC72" i="6"/>
  <c r="AA84" i="6"/>
  <c r="AA101" i="6"/>
  <c r="AC113" i="6"/>
  <c r="AA33" i="6"/>
  <c r="AC42" i="6"/>
  <c r="AA51" i="6"/>
  <c r="AC62" i="6"/>
  <c r="AA63" i="6"/>
  <c r="AA69" i="6"/>
  <c r="AC77" i="6"/>
  <c r="AA80" i="6"/>
  <c r="AA87" i="6"/>
  <c r="AA120" i="6"/>
  <c r="AA64" i="6"/>
  <c r="AC65" i="6"/>
  <c r="AA76" i="6"/>
  <c r="AA106" i="6"/>
  <c r="AC80" i="6"/>
  <c r="AA83" i="6"/>
  <c r="AA86" i="6"/>
  <c r="AA35" i="6"/>
  <c r="AA43" i="6"/>
  <c r="AC47" i="6"/>
  <c r="AA57" i="6"/>
  <c r="AA75" i="6"/>
  <c r="AA92" i="6"/>
  <c r="AC35" i="6"/>
  <c r="AC52" i="6"/>
  <c r="AC53" i="6"/>
  <c r="AA58" i="6"/>
  <c r="AA66" i="6"/>
  <c r="AA82" i="6"/>
  <c r="AC100" i="6"/>
  <c r="AA112" i="6"/>
  <c r="AC10" i="6"/>
  <c r="AC19" i="6"/>
  <c r="AC66" i="6"/>
  <c r="AC4" i="6"/>
  <c r="AA59" i="6"/>
  <c r="AC58" i="6"/>
  <c r="AA89" i="6"/>
  <c r="AC48" i="6"/>
  <c r="AC9" i="6"/>
  <c r="AC15" i="6"/>
  <c r="AC29" i="6"/>
  <c r="AC32" i="6"/>
  <c r="AA36" i="6"/>
  <c r="AA49" i="6"/>
  <c r="AA54" i="6"/>
  <c r="AA60" i="6"/>
  <c r="AC614" i="6"/>
  <c r="AA607" i="6"/>
  <c r="AC602" i="6"/>
  <c r="AC621" i="6"/>
  <c r="AA614" i="6"/>
  <c r="AC609" i="6"/>
  <c r="AA602" i="6"/>
  <c r="AA621" i="6"/>
  <c r="AC616" i="6"/>
  <c r="AA609" i="6"/>
  <c r="AC604" i="6"/>
  <c r="AA597" i="6"/>
  <c r="AC592" i="6"/>
  <c r="AA585" i="6"/>
  <c r="AC580" i="6"/>
  <c r="AA573" i="6"/>
  <c r="AC568" i="6"/>
  <c r="AA561" i="6"/>
  <c r="AC556" i="6"/>
  <c r="AA549" i="6"/>
  <c r="AC544" i="6"/>
  <c r="AA537" i="6"/>
  <c r="AC532" i="6"/>
  <c r="AA525" i="6"/>
  <c r="AC520" i="6"/>
  <c r="AA513" i="6"/>
  <c r="AC508" i="6"/>
  <c r="AA501" i="6"/>
  <c r="AC496" i="6"/>
  <c r="AA489" i="6"/>
  <c r="AC484" i="6"/>
  <c r="AA477" i="6"/>
  <c r="AC472" i="6"/>
  <c r="AA465" i="6"/>
  <c r="AC460" i="6"/>
  <c r="AA453" i="6"/>
  <c r="AC448" i="6"/>
  <c r="AA441" i="6"/>
  <c r="AC436" i="6"/>
  <c r="AA429" i="6"/>
  <c r="AC424" i="6"/>
  <c r="AA417" i="6"/>
  <c r="AC412" i="6"/>
  <c r="AA405" i="6"/>
  <c r="AC400" i="6"/>
  <c r="AA393" i="6"/>
  <c r="AC388" i="6"/>
  <c r="AA381" i="6"/>
  <c r="AC376" i="6"/>
  <c r="AA369" i="6"/>
  <c r="AC364" i="6"/>
  <c r="AA357" i="6"/>
  <c r="AC352" i="6"/>
  <c r="AA345" i="6"/>
  <c r="AC340" i="6"/>
  <c r="AA333" i="6"/>
  <c r="AC328" i="6"/>
  <c r="AA321" i="6"/>
  <c r="AC316" i="6"/>
  <c r="AA309" i="6"/>
  <c r="AC304" i="6"/>
  <c r="AC292" i="6"/>
  <c r="AC611" i="6"/>
  <c r="AC599" i="6"/>
  <c r="AC587" i="6"/>
  <c r="AC575" i="6"/>
  <c r="AC563" i="6"/>
  <c r="AC551" i="6"/>
  <c r="AC539" i="6"/>
  <c r="AC527" i="6"/>
  <c r="AC515" i="6"/>
  <c r="AC503" i="6"/>
  <c r="AC491" i="6"/>
  <c r="AC479" i="6"/>
  <c r="AC467" i="6"/>
  <c r="AC455" i="6"/>
  <c r="AC443" i="6"/>
  <c r="AC431" i="6"/>
  <c r="AA424" i="6"/>
  <c r="AC419" i="6"/>
  <c r="AC618" i="6"/>
  <c r="AC606" i="6"/>
  <c r="AC594" i="6"/>
  <c r="AC582" i="6"/>
  <c r="AC570" i="6"/>
  <c r="AC558" i="6"/>
  <c r="AC546" i="6"/>
  <c r="AC534" i="6"/>
  <c r="AC522" i="6"/>
  <c r="AC510" i="6"/>
  <c r="AC498" i="6"/>
  <c r="AC486" i="6"/>
  <c r="AC474" i="6"/>
  <c r="AC462" i="6"/>
  <c r="AC450" i="6"/>
  <c r="AC438" i="6"/>
  <c r="AC426" i="6"/>
  <c r="AA419" i="6"/>
  <c r="AC414" i="6"/>
  <c r="AC402" i="6"/>
  <c r="AC390" i="6"/>
  <c r="AC378" i="6"/>
  <c r="AC366" i="6"/>
  <c r="AA359" i="6"/>
  <c r="AC354" i="6"/>
  <c r="AA347" i="6"/>
  <c r="AC342" i="6"/>
  <c r="AA335" i="6"/>
  <c r="AC330" i="6"/>
  <c r="AC318" i="6"/>
  <c r="AC306" i="6"/>
  <c r="AC294" i="6"/>
  <c r="AC613" i="6"/>
  <c r="AC601" i="6"/>
  <c r="AC589" i="6"/>
  <c r="AC577" i="6"/>
  <c r="AC565" i="6"/>
  <c r="AC553" i="6"/>
  <c r="AC541" i="6"/>
  <c r="AC529" i="6"/>
  <c r="AC517" i="6"/>
  <c r="AC505" i="6"/>
  <c r="AC493" i="6"/>
  <c r="AC481" i="6"/>
  <c r="AC469" i="6"/>
  <c r="AC457" i="6"/>
  <c r="AC445" i="6"/>
  <c r="AC433" i="6"/>
  <c r="AC421" i="6"/>
  <c r="AC409" i="6"/>
  <c r="AC397" i="6"/>
  <c r="AC385" i="6"/>
  <c r="AC373" i="6"/>
  <c r="AC361" i="6"/>
  <c r="AC349" i="6"/>
  <c r="AC337" i="6"/>
  <c r="AC325" i="6"/>
  <c r="AC313" i="6"/>
  <c r="AC301" i="6"/>
  <c r="AC620" i="6"/>
  <c r="AC608" i="6"/>
  <c r="AC596" i="6"/>
  <c r="AC584" i="6"/>
  <c r="AC572" i="6"/>
  <c r="AC560" i="6"/>
  <c r="AC548" i="6"/>
  <c r="AC536" i="6"/>
  <c r="AC524" i="6"/>
  <c r="AC512" i="6"/>
  <c r="AC500" i="6"/>
  <c r="AC488" i="6"/>
  <c r="AC476" i="6"/>
  <c r="AC464" i="6"/>
  <c r="AC452" i="6"/>
  <c r="AC440" i="6"/>
  <c r="AC428" i="6"/>
  <c r="AC416" i="6"/>
  <c r="AC404" i="6"/>
  <c r="AC392" i="6"/>
  <c r="AC380" i="6"/>
  <c r="AC368" i="6"/>
  <c r="AC356" i="6"/>
  <c r="AC344" i="6"/>
  <c r="AC332" i="6"/>
  <c r="AC320" i="6"/>
  <c r="AC308" i="6"/>
  <c r="AC296" i="6"/>
  <c r="AC615" i="6"/>
  <c r="AC603" i="6"/>
  <c r="AC591" i="6"/>
  <c r="AC579" i="6"/>
  <c r="AC567" i="6"/>
  <c r="AC555" i="6"/>
  <c r="AC543" i="6"/>
  <c r="AC531" i="6"/>
  <c r="AC519" i="6"/>
  <c r="AC507" i="6"/>
  <c r="AC495" i="6"/>
  <c r="AC483" i="6"/>
  <c r="AC471" i="6"/>
  <c r="AC459" i="6"/>
  <c r="AC610" i="6"/>
  <c r="AC598" i="6"/>
  <c r="AC586" i="6"/>
  <c r="AC574" i="6"/>
  <c r="AC562" i="6"/>
  <c r="AC550" i="6"/>
  <c r="AC538" i="6"/>
  <c r="AC526" i="6"/>
  <c r="AC514" i="6"/>
  <c r="AC502" i="6"/>
  <c r="AC490" i="6"/>
  <c r="AC478" i="6"/>
  <c r="AC466" i="6"/>
  <c r="AC454" i="6"/>
  <c r="AC442" i="6"/>
  <c r="AC430" i="6"/>
  <c r="AC418" i="6"/>
  <c r="AC406" i="6"/>
  <c r="AC394" i="6"/>
  <c r="AC382" i="6"/>
  <c r="AC370" i="6"/>
  <c r="AC358" i="6"/>
  <c r="AC617" i="6"/>
  <c r="AC605" i="6"/>
  <c r="AC612" i="6"/>
  <c r="AC588" i="6"/>
  <c r="AA566" i="6"/>
  <c r="AC540" i="6"/>
  <c r="AA518" i="6"/>
  <c r="AC492" i="6"/>
  <c r="AA470" i="6"/>
  <c r="AC411" i="6"/>
  <c r="AA408" i="6"/>
  <c r="AC395" i="6"/>
  <c r="AA612" i="6"/>
  <c r="AC595" i="6"/>
  <c r="AA588" i="6"/>
  <c r="AC573" i="6"/>
  <c r="AC569" i="6"/>
  <c r="AC547" i="6"/>
  <c r="AA540" i="6"/>
  <c r="AC525" i="6"/>
  <c r="AC521" i="6"/>
  <c r="AC499" i="6"/>
  <c r="AA492" i="6"/>
  <c r="AC477" i="6"/>
  <c r="AC473" i="6"/>
  <c r="AC441" i="6"/>
  <c r="AC434" i="6"/>
  <c r="AC401" i="6"/>
  <c r="AC398" i="6"/>
  <c r="AC607" i="6"/>
  <c r="AA595" i="6"/>
  <c r="AC554" i="6"/>
  <c r="AA547" i="6"/>
  <c r="AC506" i="6"/>
  <c r="AA499" i="6"/>
  <c r="AC458" i="6"/>
  <c r="AC451" i="6"/>
  <c r="AC444" i="6"/>
  <c r="AC437" i="6"/>
  <c r="AA434" i="6"/>
  <c r="AC427" i="6"/>
  <c r="AC417" i="6"/>
  <c r="AC372" i="6"/>
  <c r="AC369" i="6"/>
  <c r="AC284" i="6"/>
  <c r="AC272" i="6"/>
  <c r="AC260" i="6"/>
  <c r="AC248" i="6"/>
  <c r="AC236" i="6"/>
  <c r="AC224" i="6"/>
  <c r="AC212" i="6"/>
  <c r="AC168" i="6"/>
  <c r="AC162" i="6"/>
  <c r="AC156" i="6"/>
  <c r="AC576" i="6"/>
  <c r="AA554" i="6"/>
  <c r="AC528" i="6"/>
  <c r="AA506" i="6"/>
  <c r="AC480" i="6"/>
  <c r="AA458" i="6"/>
  <c r="AA451" i="6"/>
  <c r="AC447" i="6"/>
  <c r="AA427" i="6"/>
  <c r="AC420" i="6"/>
  <c r="AC407" i="6"/>
  <c r="AC391" i="6"/>
  <c r="AA388" i="6"/>
  <c r="AC375" i="6"/>
  <c r="AC359" i="6"/>
  <c r="AC279" i="6"/>
  <c r="AC267" i="6"/>
  <c r="AC255" i="6"/>
  <c r="AC243" i="6"/>
  <c r="AC231" i="6"/>
  <c r="AC219" i="6"/>
  <c r="AC583" i="6"/>
  <c r="AA576" i="6"/>
  <c r="AC561" i="6"/>
  <c r="AC557" i="6"/>
  <c r="AC535" i="6"/>
  <c r="AA528" i="6"/>
  <c r="AC513" i="6"/>
  <c r="AC509" i="6"/>
  <c r="AC487" i="6"/>
  <c r="AA480" i="6"/>
  <c r="AC465" i="6"/>
  <c r="AC461" i="6"/>
  <c r="AC619" i="6"/>
  <c r="AC590" i="6"/>
  <c r="AA583" i="6"/>
  <c r="AC542" i="6"/>
  <c r="AA535" i="6"/>
  <c r="AC494" i="6"/>
  <c r="AA487" i="6"/>
  <c r="AC384" i="6"/>
  <c r="AC381" i="6"/>
  <c r="AA590" i="6"/>
  <c r="AA586" i="6"/>
  <c r="AC564" i="6"/>
  <c r="AA542" i="6"/>
  <c r="AA538" i="6"/>
  <c r="AC516" i="6"/>
  <c r="AA494" i="6"/>
  <c r="AA490" i="6"/>
  <c r="AC468" i="6"/>
  <c r="AA605" i="6"/>
  <c r="AC597" i="6"/>
  <c r="AC593" i="6"/>
  <c r="AC571" i="6"/>
  <c r="AC549" i="6"/>
  <c r="AC545" i="6"/>
  <c r="AC523" i="6"/>
  <c r="AC501" i="6"/>
  <c r="AC497" i="6"/>
  <c r="AC475" i="6"/>
  <c r="AC453" i="6"/>
  <c r="AC446" i="6"/>
  <c r="AC429" i="6"/>
  <c r="AA406" i="6"/>
  <c r="AA403" i="6"/>
  <c r="AA593" i="6"/>
  <c r="AC578" i="6"/>
  <c r="AA571" i="6"/>
  <c r="AA545" i="6"/>
  <c r="AC530" i="6"/>
  <c r="AA523" i="6"/>
  <c r="AC482" i="6"/>
  <c r="AA475" i="6"/>
  <c r="AC449" i="6"/>
  <c r="AA446" i="6"/>
  <c r="AC439" i="6"/>
  <c r="AC432" i="6"/>
  <c r="AC422" i="6"/>
  <c r="AC396" i="6"/>
  <c r="AC393" i="6"/>
  <c r="AC600" i="6"/>
  <c r="AA578" i="6"/>
  <c r="AA574" i="6"/>
  <c r="AC552" i="6"/>
  <c r="AA530" i="6"/>
  <c r="AA526" i="6"/>
  <c r="AC504" i="6"/>
  <c r="AA482" i="6"/>
  <c r="AA478" i="6"/>
  <c r="AC456" i="6"/>
  <c r="AA439" i="6"/>
  <c r="AC435" i="6"/>
  <c r="AC425" i="6"/>
  <c r="AA422" i="6"/>
  <c r="AC415" i="6"/>
  <c r="AA412" i="6"/>
  <c r="AC399" i="6"/>
  <c r="AC383" i="6"/>
  <c r="AA617" i="6"/>
  <c r="AA600" i="6"/>
  <c r="AC585" i="6"/>
  <c r="AC581" i="6"/>
  <c r="AC559" i="6"/>
  <c r="AA552" i="6"/>
  <c r="AC537" i="6"/>
  <c r="AC533" i="6"/>
  <c r="AC511" i="6"/>
  <c r="AA504" i="6"/>
  <c r="AC489" i="6"/>
  <c r="AC485" i="6"/>
  <c r="AC463" i="6"/>
  <c r="AA456" i="6"/>
  <c r="AA452" i="6"/>
  <c r="AA428" i="6"/>
  <c r="AA425" i="6"/>
  <c r="AA418" i="6"/>
  <c r="AA415" i="6"/>
  <c r="AA581" i="6"/>
  <c r="AC566" i="6"/>
  <c r="AA559" i="6"/>
  <c r="AA533" i="6"/>
  <c r="AC518" i="6"/>
  <c r="AA511" i="6"/>
  <c r="AA485" i="6"/>
  <c r="AC470" i="6"/>
  <c r="AA463" i="6"/>
  <c r="AC423" i="6"/>
  <c r="AA355" i="6"/>
  <c r="AC335" i="6"/>
  <c r="AC322" i="6"/>
  <c r="AA319" i="6"/>
  <c r="AA316" i="6"/>
  <c r="AC303" i="6"/>
  <c r="AC263" i="6"/>
  <c r="AC239" i="6"/>
  <c r="AC215" i="6"/>
  <c r="AC205" i="6"/>
  <c r="AC199" i="6"/>
  <c r="AC193" i="6"/>
  <c r="AC182" i="6"/>
  <c r="AC158" i="6"/>
  <c r="AC154" i="6"/>
  <c r="AC413" i="6"/>
  <c r="AC405" i="6"/>
  <c r="AC377" i="6"/>
  <c r="AC362" i="6"/>
  <c r="AC351" i="6"/>
  <c r="AC341" i="6"/>
  <c r="AA322" i="6"/>
  <c r="AA303" i="6"/>
  <c r="AC293" i="6"/>
  <c r="AC287" i="6"/>
  <c r="AC276" i="6"/>
  <c r="AA263" i="6"/>
  <c r="AC252" i="6"/>
  <c r="AA239" i="6"/>
  <c r="AC365" i="6"/>
  <c r="AA344" i="6"/>
  <c r="AA341" i="6"/>
  <c r="AC338" i="6"/>
  <c r="AC331" i="6"/>
  <c r="AC312" i="6"/>
  <c r="AC309" i="6"/>
  <c r="AA296" i="6"/>
  <c r="AA293" i="6"/>
  <c r="AC290" i="6"/>
  <c r="AC268" i="6"/>
  <c r="AA400" i="6"/>
  <c r="AA391" i="6"/>
  <c r="AA384" i="6"/>
  <c r="AC347" i="6"/>
  <c r="AC334" i="6"/>
  <c r="AA331" i="6"/>
  <c r="AA328" i="6"/>
  <c r="AC315" i="6"/>
  <c r="AC299" i="6"/>
  <c r="AC281" i="6"/>
  <c r="AC273" i="6"/>
  <c r="AC265" i="6"/>
  <c r="AC257" i="6"/>
  <c r="AC249" i="6"/>
  <c r="AC241" i="6"/>
  <c r="AC233" i="6"/>
  <c r="AC225" i="6"/>
  <c r="AC217" i="6"/>
  <c r="AC185" i="6"/>
  <c r="AC408" i="6"/>
  <c r="AC387" i="6"/>
  <c r="AC305" i="6"/>
  <c r="AA376" i="6"/>
  <c r="AC350" i="6"/>
  <c r="AC343" i="6"/>
  <c r="AC324" i="6"/>
  <c r="AC321" i="6"/>
  <c r="AA308" i="6"/>
  <c r="AA305" i="6"/>
  <c r="AC302" i="6"/>
  <c r="AC295" i="6"/>
  <c r="AC403" i="6"/>
  <c r="AA394" i="6"/>
  <c r="AC379" i="6"/>
  <c r="AA364" i="6"/>
  <c r="AC357" i="6"/>
  <c r="AC353" i="6"/>
  <c r="AC346" i="6"/>
  <c r="AA343" i="6"/>
  <c r="AA340" i="6"/>
  <c r="AC327" i="6"/>
  <c r="AC311" i="6"/>
  <c r="AA379" i="6"/>
  <c r="AC371" i="6"/>
  <c r="AC367" i="6"/>
  <c r="AC360" i="6"/>
  <c r="AC317" i="6"/>
  <c r="AC386" i="6"/>
  <c r="AA367" i="6"/>
  <c r="AA360" i="6"/>
  <c r="AC336" i="6"/>
  <c r="AC333" i="6"/>
  <c r="AA320" i="6"/>
  <c r="AA317" i="6"/>
  <c r="AC314" i="6"/>
  <c r="AC307" i="6"/>
  <c r="AC389" i="6"/>
  <c r="AA386" i="6"/>
  <c r="AA382" i="6"/>
  <c r="AC363" i="6"/>
  <c r="AC410" i="6"/>
  <c r="AA389" i="6"/>
  <c r="AA352" i="6"/>
  <c r="AC374" i="6"/>
  <c r="AA370" i="6"/>
  <c r="AC355" i="6"/>
  <c r="AC348" i="6"/>
  <c r="AC345" i="6"/>
  <c r="AA332" i="6"/>
  <c r="AA329" i="6"/>
  <c r="AC326" i="6"/>
  <c r="AC319" i="6"/>
  <c r="AC300" i="6"/>
  <c r="AC297" i="6"/>
  <c r="AC329" i="6"/>
  <c r="AC266" i="6"/>
  <c r="AA251" i="6"/>
  <c r="AC245" i="6"/>
  <c r="AA242" i="6"/>
  <c r="AA227" i="6"/>
  <c r="AC221" i="6"/>
  <c r="AC218" i="6"/>
  <c r="AC200" i="6"/>
  <c r="AC188" i="6"/>
  <c r="AC178" i="6"/>
  <c r="AC174" i="6"/>
  <c r="AC289" i="6"/>
  <c r="AA266" i="6"/>
  <c r="AA257" i="6"/>
  <c r="AA245" i="6"/>
  <c r="AA221" i="6"/>
  <c r="AA218" i="6"/>
  <c r="AA215" i="6"/>
  <c r="AA193" i="6"/>
  <c r="AA188" i="6"/>
  <c r="AC184" i="6"/>
  <c r="AA178" i="6"/>
  <c r="AA174" i="6"/>
  <c r="AC166" i="6"/>
  <c r="AC164" i="6"/>
  <c r="AC160" i="6"/>
  <c r="AA154" i="6"/>
  <c r="AC150" i="6"/>
  <c r="AC144" i="6"/>
  <c r="AC138" i="6"/>
  <c r="AC282" i="6"/>
  <c r="AC275" i="6"/>
  <c r="AC269" i="6"/>
  <c r="AC238" i="6"/>
  <c r="AC235" i="6"/>
  <c r="AC204" i="6"/>
  <c r="AC323" i="6"/>
  <c r="AA292" i="6"/>
  <c r="AA282" i="6"/>
  <c r="AC278" i="6"/>
  <c r="AA275" i="6"/>
  <c r="AA269" i="6"/>
  <c r="AC262" i="6"/>
  <c r="AC259" i="6"/>
  <c r="AC250" i="6"/>
  <c r="AC247" i="6"/>
  <c r="AC229" i="6"/>
  <c r="AC226" i="6"/>
  <c r="AC223" i="6"/>
  <c r="AC208" i="6"/>
  <c r="AC201" i="6"/>
  <c r="AC197" i="6"/>
  <c r="AC189" i="6"/>
  <c r="AA179" i="6"/>
  <c r="AC175" i="6"/>
  <c r="AC170" i="6"/>
  <c r="AC151" i="6"/>
  <c r="AC145" i="6"/>
  <c r="AC139" i="6"/>
  <c r="AC133" i="6"/>
  <c r="AC127" i="6"/>
  <c r="AC121" i="6"/>
  <c r="AC115" i="6"/>
  <c r="AC109" i="6"/>
  <c r="AC103" i="6"/>
  <c r="AC97" i="6"/>
  <c r="AC91" i="6"/>
  <c r="AC85" i="6"/>
  <c r="AC285" i="6"/>
  <c r="AC253" i="6"/>
  <c r="AA250" i="6"/>
  <c r="AC244" i="6"/>
  <c r="AC232" i="6"/>
  <c r="AC214" i="6"/>
  <c r="AC194" i="6"/>
  <c r="AC180" i="6"/>
  <c r="AA304" i="6"/>
  <c r="AA295" i="6"/>
  <c r="AC288" i="6"/>
  <c r="AC271" i="6"/>
  <c r="AC256" i="6"/>
  <c r="AC220" i="6"/>
  <c r="AC211" i="6"/>
  <c r="AA205" i="6"/>
  <c r="AC172" i="6"/>
  <c r="AC159" i="6"/>
  <c r="AC155" i="6"/>
  <c r="AC146" i="6"/>
  <c r="AC140" i="6"/>
  <c r="AC291" i="6"/>
  <c r="AA288" i="6"/>
  <c r="AC274" i="6"/>
  <c r="AC228" i="6"/>
  <c r="AA211" i="6"/>
  <c r="AA336" i="6"/>
  <c r="AA307" i="6"/>
  <c r="AA291" i="6"/>
  <c r="AA274" i="6"/>
  <c r="AA252" i="6"/>
  <c r="AC246" i="6"/>
  <c r="AA243" i="6"/>
  <c r="AC240" i="6"/>
  <c r="AC237" i="6"/>
  <c r="AC234" i="6"/>
  <c r="AA228" i="6"/>
  <c r="AC222" i="6"/>
  <c r="AC209" i="6"/>
  <c r="AC202" i="6"/>
  <c r="AA198" i="6"/>
  <c r="AC195" i="6"/>
  <c r="AC181" i="6"/>
  <c r="AC298" i="6"/>
  <c r="AC277" i="6"/>
  <c r="AA267" i="6"/>
  <c r="AC264" i="6"/>
  <c r="AC261" i="6"/>
  <c r="AC258" i="6"/>
  <c r="AA249" i="6"/>
  <c r="AA246" i="6"/>
  <c r="AA240" i="6"/>
  <c r="AA237" i="6"/>
  <c r="AA234" i="6"/>
  <c r="AA225" i="6"/>
  <c r="AA222" i="6"/>
  <c r="AA219" i="6"/>
  <c r="AC216" i="6"/>
  <c r="AA209" i="6"/>
  <c r="AC206" i="6"/>
  <c r="AC191" i="6"/>
  <c r="AA298" i="6"/>
  <c r="AC283" i="6"/>
  <c r="AC280" i="6"/>
  <c r="AC270" i="6"/>
  <c r="AA261" i="6"/>
  <c r="AA258" i="6"/>
  <c r="AC213" i="6"/>
  <c r="AA199" i="6"/>
  <c r="AA191" i="6"/>
  <c r="AC187" i="6"/>
  <c r="AA182" i="6"/>
  <c r="AC339" i="6"/>
  <c r="AC310" i="6"/>
  <c r="AA283" i="6"/>
  <c r="AA280" i="6"/>
  <c r="AA273" i="6"/>
  <c r="AA270" i="6"/>
  <c r="AC230" i="6"/>
  <c r="AA213" i="6"/>
  <c r="AC210" i="6"/>
  <c r="AA339" i="6"/>
  <c r="AA310" i="6"/>
  <c r="AC286" i="6"/>
  <c r="AC254" i="6"/>
  <c r="AC251" i="6"/>
  <c r="AC242" i="6"/>
  <c r="AA183" i="6"/>
  <c r="AC169" i="6"/>
  <c r="AA168" i="6"/>
  <c r="AA158" i="6"/>
  <c r="AC152" i="6"/>
  <c r="AC132" i="6"/>
  <c r="AC125" i="6"/>
  <c r="AC122" i="6"/>
  <c r="AC108" i="6"/>
  <c r="AC101" i="6"/>
  <c r="AC98" i="6"/>
  <c r="AC84" i="6"/>
  <c r="AA210" i="6"/>
  <c r="AC176" i="6"/>
  <c r="AC167" i="6"/>
  <c r="AA166" i="6"/>
  <c r="AC163" i="6"/>
  <c r="AA152" i="6"/>
  <c r="AC203" i="6"/>
  <c r="AC196" i="6"/>
  <c r="AA167" i="6"/>
  <c r="AA164" i="6"/>
  <c r="AA163" i="6"/>
  <c r="AA156" i="6"/>
  <c r="AC190" i="6"/>
  <c r="AC171" i="6"/>
  <c r="AC126" i="6"/>
  <c r="AC119" i="6"/>
  <c r="AC116" i="6"/>
  <c r="AC102" i="6"/>
  <c r="AC95" i="6"/>
  <c r="AC92" i="6"/>
  <c r="AC81" i="6"/>
  <c r="AC75" i="6"/>
  <c r="AC69" i="6"/>
  <c r="AC63" i="6"/>
  <c r="AC57" i="6"/>
  <c r="AC51" i="6"/>
  <c r="AA187" i="6"/>
  <c r="AA171" i="6"/>
  <c r="AC123" i="6"/>
  <c r="AC161" i="6"/>
  <c r="AC148" i="6"/>
  <c r="AC142" i="6"/>
  <c r="AC130" i="6"/>
  <c r="AC227" i="6"/>
  <c r="AC198" i="6"/>
  <c r="AC192" i="6"/>
  <c r="AA192" i="6"/>
  <c r="AC173" i="6"/>
  <c r="AA230" i="6"/>
  <c r="AC179" i="6"/>
  <c r="AA177" i="6"/>
  <c r="AA160" i="6"/>
  <c r="AA150" i="6"/>
  <c r="AA144" i="6"/>
  <c r="AC207" i="6"/>
  <c r="AC183" i="6"/>
  <c r="AC165" i="6"/>
  <c r="AC157" i="6"/>
  <c r="AA153" i="6"/>
  <c r="AC186" i="6"/>
  <c r="AC141" i="6"/>
  <c r="AC88" i="6"/>
  <c r="AC177" i="6"/>
  <c r="AA141" i="6"/>
  <c r="AA140" i="6"/>
  <c r="AA132" i="6"/>
  <c r="AA121" i="6"/>
  <c r="AC118" i="6"/>
  <c r="AC135" i="6"/>
  <c r="AC128" i="6"/>
  <c r="AA125" i="6"/>
  <c r="AC110" i="6"/>
  <c r="AC143" i="6"/>
  <c r="AC134" i="6"/>
  <c r="AA128" i="6"/>
  <c r="AC117" i="6"/>
  <c r="AA108" i="6"/>
  <c r="AC106" i="6"/>
  <c r="AC104" i="6"/>
  <c r="AA98" i="6"/>
  <c r="AC96" i="6"/>
  <c r="AC94" i="6"/>
  <c r="AC73" i="6"/>
  <c r="AC61" i="6"/>
  <c r="AA146" i="6"/>
  <c r="AA134" i="6"/>
  <c r="AC131" i="6"/>
  <c r="AA127" i="6"/>
  <c r="AC124" i="6"/>
  <c r="AC120" i="6"/>
  <c r="AA117" i="6"/>
  <c r="AC147" i="6"/>
  <c r="AA138" i="6"/>
  <c r="AA131" i="6"/>
  <c r="AC114" i="6"/>
  <c r="AC87" i="6"/>
  <c r="AA78" i="6"/>
  <c r="AC76" i="6"/>
  <c r="AC71" i="6"/>
  <c r="AA147" i="6"/>
  <c r="AA130" i="6"/>
  <c r="AC137" i="6"/>
  <c r="AC105" i="6"/>
  <c r="AC99" i="6"/>
  <c r="AC111" i="6"/>
  <c r="AC79" i="6"/>
  <c r="AA148" i="6"/>
  <c r="AC153" i="6"/>
  <c r="AC149" i="6"/>
  <c r="AC136" i="6"/>
  <c r="AA129" i="6"/>
  <c r="AC64" i="6"/>
  <c r="AC59" i="6"/>
  <c r="AC40" i="6"/>
  <c r="AC37" i="6"/>
  <c r="AC28" i="6"/>
  <c r="AC22" i="6"/>
  <c r="AC16" i="6"/>
  <c r="AC86" i="6"/>
  <c r="AC67" i="6"/>
  <c r="AC50" i="6"/>
  <c r="AC46" i="6"/>
  <c r="AC44" i="6"/>
  <c r="AA114" i="6"/>
  <c r="AA104" i="6"/>
  <c r="AC78" i="6"/>
  <c r="AC56" i="6"/>
  <c r="AA48" i="6"/>
  <c r="AC41" i="6"/>
  <c r="AC93" i="6"/>
  <c r="AC129" i="6"/>
  <c r="AC107" i="6"/>
  <c r="AA97" i="6"/>
  <c r="AA96" i="6"/>
  <c r="AC83" i="6"/>
  <c r="AC68" i="6"/>
  <c r="AA111" i="6"/>
  <c r="AA107" i="6"/>
  <c r="AC90" i="6"/>
  <c r="AC82" i="6"/>
  <c r="AC74" i="6"/>
  <c r="AC112" i="6"/>
  <c r="AA90" i="6"/>
  <c r="AA122" i="6"/>
  <c r="AC25" i="6"/>
  <c r="AC38" i="6"/>
  <c r="AA41" i="6"/>
  <c r="AC54" i="6"/>
  <c r="AC60" i="6"/>
  <c r="AA3" i="6"/>
  <c r="AC8" i="6"/>
  <c r="AC14" i="6"/>
  <c r="AC18" i="6"/>
  <c r="AA21" i="6"/>
  <c r="AC34" i="6"/>
  <c r="AC36" i="6"/>
  <c r="AA39" i="6"/>
  <c r="AC49" i="6"/>
  <c r="AC55" i="6"/>
  <c r="AA77" i="6"/>
  <c r="AA81" i="6"/>
  <c r="AA99" i="6"/>
  <c r="AA137" i="6"/>
  <c r="AA135" i="6"/>
  <c r="AA142" i="6"/>
  <c r="AA110" i="6"/>
  <c r="AA91" i="6"/>
  <c r="AA93" i="6"/>
  <c r="AA95" i="6"/>
  <c r="AA105" i="6"/>
  <c r="AA119" i="6"/>
  <c r="AA79" i="6"/>
  <c r="AA46" i="6"/>
  <c r="AA61" i="6"/>
  <c r="AA67" i="6"/>
  <c r="AA103" i="6"/>
  <c r="AA159" i="6"/>
  <c r="AA55" i="6"/>
  <c r="AA70" i="6"/>
  <c r="AA88" i="6"/>
  <c r="AA100" i="6"/>
  <c r="AA102" i="6"/>
  <c r="AA113" i="6"/>
  <c r="AA53" i="6"/>
  <c r="AA65" i="6"/>
  <c r="AA124" i="6"/>
  <c r="AA126" i="6"/>
  <c r="AA109" i="6"/>
  <c r="AA133" i="6"/>
  <c r="AA116" i="6"/>
  <c r="AA165" i="6"/>
  <c r="AA175" i="6"/>
  <c r="AA123" i="6"/>
  <c r="AA73" i="6"/>
  <c r="AA85" i="6"/>
  <c r="AA94" i="6"/>
  <c r="AA143" i="6"/>
  <c r="AA157" i="6"/>
  <c r="AA162" i="6"/>
  <c r="AA118" i="6"/>
  <c r="AA115" i="6"/>
  <c r="AA136" i="6"/>
  <c r="AA149" i="6"/>
  <c r="AA194" i="6"/>
  <c r="AA204" i="6"/>
  <c r="AA186" i="6"/>
  <c r="AA189" i="6"/>
  <c r="AA201" i="6"/>
  <c r="AA208" i="6"/>
  <c r="AA226" i="6"/>
  <c r="AA235" i="6"/>
  <c r="AA173" i="6"/>
  <c r="AA259" i="6"/>
  <c r="AA264" i="6"/>
  <c r="AA254" i="6"/>
  <c r="AA161" i="6"/>
  <c r="AA195" i="6"/>
  <c r="AA202" i="6"/>
  <c r="AA232" i="6"/>
  <c r="AA286" i="6"/>
  <c r="AA180" i="6"/>
  <c r="AA190" i="6"/>
  <c r="AA214" i="6"/>
  <c r="AA139" i="6"/>
  <c r="AA145" i="6"/>
  <c r="AA151" i="6"/>
  <c r="AA196" i="6"/>
  <c r="AA203" i="6"/>
  <c r="AA233" i="6"/>
  <c r="AA256" i="6"/>
  <c r="AA155" i="6"/>
  <c r="AA170" i="6"/>
  <c r="AA176" i="6"/>
  <c r="AA185" i="6"/>
  <c r="AA238" i="6"/>
  <c r="AA169" i="6"/>
  <c r="AA262" i="6"/>
  <c r="AA207" i="6"/>
  <c r="AA216" i="6"/>
  <c r="AA197" i="6"/>
  <c r="AA278" i="6"/>
  <c r="AA206" i="6"/>
  <c r="AA255" i="6"/>
  <c r="AA277" i="6"/>
  <c r="AA181" i="6"/>
  <c r="AA231" i="6"/>
  <c r="AA420" i="6"/>
  <c r="AA172" i="6"/>
  <c r="AA220" i="6"/>
  <c r="AA268" i="6"/>
  <c r="AA271" i="6"/>
  <c r="AA281" i="6"/>
  <c r="AA312" i="6"/>
  <c r="AA327" i="6"/>
  <c r="AA217" i="6"/>
  <c r="AA244" i="6"/>
  <c r="AA253" i="6"/>
  <c r="AA265" i="6"/>
  <c r="AA223" i="6"/>
  <c r="AA229" i="6"/>
  <c r="AA241" i="6"/>
  <c r="AA247" i="6"/>
  <c r="AA300" i="6"/>
  <c r="AA346" i="6"/>
  <c r="AA184" i="6"/>
  <c r="AA272" i="6"/>
  <c r="AA289" i="6"/>
  <c r="AA314" i="6"/>
  <c r="AA392" i="6"/>
  <c r="AA200" i="6"/>
  <c r="AA279" i="6"/>
  <c r="AA301" i="6"/>
  <c r="AA324" i="6"/>
  <c r="AA224" i="6"/>
  <c r="AA248" i="6"/>
  <c r="AA334" i="6"/>
  <c r="AA348" i="6"/>
  <c r="AA358" i="6"/>
  <c r="AA276" i="6"/>
  <c r="AA302" i="6"/>
  <c r="AA315" i="6"/>
  <c r="AA294" i="6"/>
  <c r="AA342" i="6"/>
  <c r="AA497" i="6"/>
  <c r="AA356" i="6"/>
  <c r="AA398" i="6"/>
  <c r="AA440" i="6"/>
  <c r="AA461" i="6"/>
  <c r="AA466" i="6"/>
  <c r="AA550" i="6"/>
  <c r="AA349" i="6"/>
  <c r="AA435" i="6"/>
  <c r="AA330" i="6"/>
  <c r="AA353" i="6"/>
  <c r="AA430" i="6"/>
  <c r="AA509" i="6"/>
  <c r="AA514" i="6"/>
  <c r="AA598" i="6"/>
  <c r="AA350" i="6"/>
  <c r="AA383" i="6"/>
  <c r="AA399" i="6"/>
  <c r="AA416" i="6"/>
  <c r="AA337" i="6"/>
  <c r="AA368" i="6"/>
  <c r="AA372" i="6"/>
  <c r="AA468" i="6"/>
  <c r="AA473" i="6"/>
  <c r="AA557" i="6"/>
  <c r="AA562" i="6"/>
  <c r="AA318" i="6"/>
  <c r="AA354" i="6"/>
  <c r="AA361" i="6"/>
  <c r="AA404" i="6"/>
  <c r="AA442" i="6"/>
  <c r="AA290" i="6"/>
  <c r="AA338" i="6"/>
  <c r="AA365" i="6"/>
  <c r="AA380" i="6"/>
  <c r="AA432" i="6"/>
  <c r="AA437" i="6"/>
  <c r="AA516" i="6"/>
  <c r="AA521" i="6"/>
  <c r="AA212" i="6"/>
  <c r="AA236" i="6"/>
  <c r="AA260" i="6"/>
  <c r="AA284" i="6"/>
  <c r="AA325" i="6"/>
  <c r="AA351" i="6"/>
  <c r="AA362" i="6"/>
  <c r="AA373" i="6"/>
  <c r="AA377" i="6"/>
  <c r="AA396" i="6"/>
  <c r="AA413" i="6"/>
  <c r="AA306" i="6"/>
  <c r="AA423" i="6"/>
  <c r="AA433" i="6"/>
  <c r="AA454" i="6"/>
  <c r="AA564" i="6"/>
  <c r="AA569" i="6"/>
  <c r="AA297" i="6"/>
  <c r="AA326" i="6"/>
  <c r="AA374" i="6"/>
  <c r="AA401" i="6"/>
  <c r="AA444" i="6"/>
  <c r="AA449" i="6"/>
  <c r="AA285" i="6"/>
  <c r="AA313" i="6"/>
  <c r="AA378" i="6"/>
  <c r="AA397" i="6"/>
  <c r="AA410" i="6"/>
  <c r="AA502" i="6"/>
  <c r="AA467" i="6"/>
  <c r="AA500" i="6"/>
  <c r="AA515" i="6"/>
  <c r="AA548" i="6"/>
  <c r="AA563" i="6"/>
  <c r="AA596" i="6"/>
  <c r="AA460" i="6"/>
  <c r="AA493" i="6"/>
  <c r="AA508" i="6"/>
  <c r="AA541" i="6"/>
  <c r="AA556" i="6"/>
  <c r="AA589" i="6"/>
  <c r="AA613" i="6"/>
  <c r="AA390" i="6"/>
  <c r="AA409" i="6"/>
  <c r="AA471" i="6"/>
  <c r="AA486" i="6"/>
  <c r="AA519" i="6"/>
  <c r="AA534" i="6"/>
  <c r="AA567" i="6"/>
  <c r="AA582" i="6"/>
  <c r="AA618" i="6"/>
  <c r="AA371" i="6"/>
  <c r="AA387" i="6"/>
  <c r="AA426" i="6"/>
  <c r="AA436" i="6"/>
  <c r="AA464" i="6"/>
  <c r="AA479" i="6"/>
  <c r="AA512" i="6"/>
  <c r="AA527" i="6"/>
  <c r="AA560" i="6"/>
  <c r="AA575" i="6"/>
  <c r="AA443" i="6"/>
  <c r="AA450" i="6"/>
  <c r="AA457" i="6"/>
  <c r="AA472" i="6"/>
  <c r="AA505" i="6"/>
  <c r="AA520" i="6"/>
  <c r="AA553" i="6"/>
  <c r="AA568" i="6"/>
  <c r="AA601" i="6"/>
  <c r="AA610" i="6"/>
  <c r="AA619" i="6"/>
  <c r="AA483" i="6"/>
  <c r="AA498" i="6"/>
  <c r="AA531" i="6"/>
  <c r="AA546" i="6"/>
  <c r="AA579" i="6"/>
  <c r="AA594" i="6"/>
  <c r="AA606" i="6"/>
  <c r="AA375" i="6"/>
  <c r="AA407" i="6"/>
  <c r="AA447" i="6"/>
  <c r="AA476" i="6"/>
  <c r="AA491" i="6"/>
  <c r="AA524" i="6"/>
  <c r="AA539" i="6"/>
  <c r="AA572" i="6"/>
  <c r="AA587" i="6"/>
  <c r="AA611" i="6"/>
  <c r="AA615" i="6"/>
  <c r="AA469" i="6"/>
  <c r="AA484" i="6"/>
  <c r="AA517" i="6"/>
  <c r="AA532" i="6"/>
  <c r="AA565" i="6"/>
  <c r="AA580" i="6"/>
  <c r="AA287" i="6"/>
  <c r="AA366" i="6"/>
  <c r="AA385" i="6"/>
  <c r="AA414" i="6"/>
  <c r="AA462" i="6"/>
  <c r="AA495" i="6"/>
  <c r="AA510" i="6"/>
  <c r="AA543" i="6"/>
  <c r="AA558" i="6"/>
  <c r="AA591" i="6"/>
  <c r="AA616" i="6"/>
  <c r="AA620" i="6"/>
  <c r="AA299" i="6"/>
  <c r="AA311" i="6"/>
  <c r="AA323" i="6"/>
  <c r="AA363" i="6"/>
  <c r="AA395" i="6"/>
  <c r="AA411" i="6"/>
  <c r="AA448" i="6"/>
  <c r="AA455" i="6"/>
  <c r="AA488" i="6"/>
  <c r="AA503" i="6"/>
  <c r="AA536" i="6"/>
  <c r="AA551" i="6"/>
  <c r="AA584" i="6"/>
  <c r="AA599" i="6"/>
  <c r="AA603" i="6"/>
  <c r="AA421" i="6"/>
  <c r="AA431" i="6"/>
  <c r="AA438" i="6"/>
  <c r="AA481" i="6"/>
  <c r="AA496" i="6"/>
  <c r="AA529" i="6"/>
  <c r="AA544" i="6"/>
  <c r="AA577" i="6"/>
  <c r="AA592" i="6"/>
  <c r="AA402" i="6"/>
  <c r="AA445" i="6"/>
  <c r="AA459" i="6"/>
  <c r="AA474" i="6"/>
  <c r="AA507" i="6"/>
  <c r="AA522" i="6"/>
  <c r="AA555" i="6"/>
  <c r="AA570" i="6"/>
  <c r="AA604" i="6"/>
  <c r="AA608" i="6"/>
  <c r="N5" i="5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N84" i="5" s="1"/>
  <c r="N85" i="5" s="1"/>
  <c r="N86" i="5" s="1"/>
  <c r="N87" i="5" s="1"/>
  <c r="N88" i="5" s="1"/>
  <c r="N89" i="5" s="1"/>
  <c r="N90" i="5" s="1"/>
  <c r="N91" i="5" s="1"/>
  <c r="N92" i="5" s="1"/>
  <c r="N93" i="5" s="1"/>
  <c r="N94" i="5" s="1"/>
  <c r="N95" i="5" s="1"/>
  <c r="N96" i="5" s="1"/>
  <c r="N97" i="5" s="1"/>
  <c r="N98" i="5" s="1"/>
  <c r="N99" i="5" s="1"/>
  <c r="N100" i="5" s="1"/>
  <c r="N101" i="5" s="1"/>
  <c r="N102" i="5" s="1"/>
  <c r="N103" i="5" s="1"/>
  <c r="N104" i="5" s="1"/>
  <c r="N105" i="5" s="1"/>
  <c r="N106" i="5" s="1"/>
  <c r="N107" i="5" s="1"/>
  <c r="N108" i="5" s="1"/>
  <c r="N109" i="5" s="1"/>
  <c r="N110" i="5" s="1"/>
  <c r="N111" i="5" s="1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N124" i="5" s="1"/>
  <c r="N125" i="5" s="1"/>
  <c r="N126" i="5" s="1"/>
  <c r="N127" i="5" s="1"/>
  <c r="N128" i="5" s="1"/>
  <c r="N129" i="5" s="1"/>
  <c r="N130" i="5" s="1"/>
  <c r="N131" i="5" s="1"/>
  <c r="N132" i="5" s="1"/>
  <c r="N133" i="5" s="1"/>
  <c r="N134" i="5" s="1"/>
  <c r="N135" i="5" s="1"/>
  <c r="N136" i="5" s="1"/>
  <c r="N137" i="5" s="1"/>
  <c r="N138" i="5" s="1"/>
  <c r="N139" i="5" s="1"/>
  <c r="N140" i="5" s="1"/>
  <c r="N141" i="5" s="1"/>
  <c r="N142" i="5" s="1"/>
  <c r="N143" i="5" s="1"/>
  <c r="N144" i="5" s="1"/>
  <c r="N145" i="5" s="1"/>
  <c r="N146" i="5" s="1"/>
  <c r="N147" i="5" s="1"/>
  <c r="N148" i="5" s="1"/>
  <c r="N149" i="5" s="1"/>
  <c r="N150" i="5" s="1"/>
  <c r="N151" i="5" s="1"/>
  <c r="N152" i="5" s="1"/>
  <c r="N153" i="5" s="1"/>
  <c r="N154" i="5" s="1"/>
  <c r="N155" i="5" s="1"/>
  <c r="N156" i="5" s="1"/>
  <c r="N157" i="5" s="1"/>
  <c r="N158" i="5" s="1"/>
  <c r="N159" i="5" s="1"/>
  <c r="N160" i="5" s="1"/>
  <c r="N161" i="5" s="1"/>
  <c r="N162" i="5" s="1"/>
  <c r="N163" i="5" s="1"/>
  <c r="N164" i="5" s="1"/>
  <c r="N165" i="5" s="1"/>
  <c r="N166" i="5" s="1"/>
  <c r="N167" i="5" s="1"/>
  <c r="N168" i="5" s="1"/>
  <c r="N169" i="5" s="1"/>
  <c r="N170" i="5" s="1"/>
  <c r="N171" i="5" s="1"/>
  <c r="N172" i="5" s="1"/>
  <c r="N173" i="5" s="1"/>
  <c r="N174" i="5" s="1"/>
  <c r="N175" i="5" s="1"/>
  <c r="N176" i="5" s="1"/>
  <c r="N177" i="5" s="1"/>
  <c r="N178" i="5" s="1"/>
  <c r="N179" i="5" s="1"/>
  <c r="N180" i="5" s="1"/>
  <c r="N181" i="5" s="1"/>
  <c r="N182" i="5" s="1"/>
  <c r="N183" i="5" s="1"/>
  <c r="N184" i="5" s="1"/>
  <c r="N185" i="5" s="1"/>
  <c r="N186" i="5" s="1"/>
  <c r="N187" i="5" s="1"/>
  <c r="N188" i="5" s="1"/>
  <c r="N189" i="5" s="1"/>
  <c r="N190" i="5" s="1"/>
  <c r="N191" i="5" s="1"/>
  <c r="N192" i="5" s="1"/>
  <c r="N193" i="5" s="1"/>
  <c r="N194" i="5" s="1"/>
  <c r="N195" i="5" s="1"/>
  <c r="N196" i="5" s="1"/>
  <c r="N197" i="5" s="1"/>
  <c r="N198" i="5" s="1"/>
  <c r="N199" i="5" s="1"/>
  <c r="N200" i="5" s="1"/>
  <c r="N201" i="5" s="1"/>
  <c r="N202" i="5" s="1"/>
  <c r="N203" i="5" s="1"/>
  <c r="N204" i="5" s="1"/>
  <c r="N205" i="5" s="1"/>
  <c r="N206" i="5" s="1"/>
  <c r="N207" i="5" s="1"/>
  <c r="N208" i="5" s="1"/>
  <c r="N209" i="5" s="1"/>
  <c r="N210" i="5" s="1"/>
  <c r="N211" i="5" s="1"/>
  <c r="N212" i="5" s="1"/>
  <c r="N213" i="5" s="1"/>
  <c r="N214" i="5" s="1"/>
  <c r="N215" i="5" s="1"/>
  <c r="N216" i="5" s="1"/>
  <c r="N217" i="5" s="1"/>
  <c r="N218" i="5" s="1"/>
  <c r="N219" i="5" s="1"/>
  <c r="N220" i="5" s="1"/>
  <c r="N221" i="5" s="1"/>
  <c r="N222" i="5" s="1"/>
  <c r="N223" i="5" s="1"/>
  <c r="N224" i="5" s="1"/>
  <c r="N225" i="5" s="1"/>
  <c r="N226" i="5" s="1"/>
  <c r="N227" i="5" s="1"/>
  <c r="N228" i="5" s="1"/>
  <c r="N229" i="5" s="1"/>
  <c r="N230" i="5" s="1"/>
  <c r="N231" i="5" s="1"/>
  <c r="N232" i="5" s="1"/>
  <c r="N233" i="5" s="1"/>
  <c r="N234" i="5" s="1"/>
  <c r="N235" i="5" s="1"/>
  <c r="N236" i="5" s="1"/>
  <c r="N237" i="5" s="1"/>
  <c r="N238" i="5" s="1"/>
  <c r="N239" i="5" s="1"/>
  <c r="N240" i="5" s="1"/>
  <c r="N241" i="5" s="1"/>
  <c r="N242" i="5" s="1"/>
  <c r="N243" i="5" s="1"/>
  <c r="N244" i="5" s="1"/>
  <c r="N245" i="5" s="1"/>
  <c r="N246" i="5" s="1"/>
  <c r="N247" i="5" s="1"/>
  <c r="N248" i="5" s="1"/>
  <c r="N249" i="5" s="1"/>
  <c r="N250" i="5" s="1"/>
  <c r="N251" i="5" s="1"/>
  <c r="N252" i="5" s="1"/>
  <c r="N253" i="5" s="1"/>
  <c r="N254" i="5" s="1"/>
  <c r="N255" i="5" s="1"/>
  <c r="N256" i="5" s="1"/>
  <c r="N257" i="5" s="1"/>
  <c r="N258" i="5" s="1"/>
  <c r="N259" i="5" s="1"/>
  <c r="N260" i="5" s="1"/>
  <c r="N261" i="5" s="1"/>
  <c r="N262" i="5" s="1"/>
  <c r="N263" i="5" s="1"/>
  <c r="N264" i="5" s="1"/>
  <c r="N265" i="5" s="1"/>
  <c r="N266" i="5" s="1"/>
  <c r="N267" i="5" s="1"/>
  <c r="N268" i="5" s="1"/>
  <c r="N269" i="5" s="1"/>
  <c r="N270" i="5" s="1"/>
  <c r="N271" i="5" s="1"/>
  <c r="N272" i="5" s="1"/>
  <c r="N273" i="5" s="1"/>
  <c r="N274" i="5" s="1"/>
  <c r="N275" i="5" s="1"/>
  <c r="N276" i="5" s="1"/>
  <c r="N277" i="5" s="1"/>
  <c r="N278" i="5" s="1"/>
  <c r="N279" i="5" s="1"/>
  <c r="N280" i="5" s="1"/>
  <c r="N281" i="5" s="1"/>
  <c r="N282" i="5" s="1"/>
  <c r="N283" i="5" s="1"/>
  <c r="N284" i="5" s="1"/>
  <c r="N285" i="5" s="1"/>
  <c r="N286" i="5" s="1"/>
  <c r="N287" i="5" s="1"/>
  <c r="N288" i="5" s="1"/>
  <c r="N289" i="5" s="1"/>
  <c r="N290" i="5" s="1"/>
  <c r="N291" i="5" s="1"/>
  <c r="N292" i="5" s="1"/>
  <c r="N293" i="5" s="1"/>
  <c r="N294" i="5" s="1"/>
  <c r="N295" i="5" s="1"/>
  <c r="N296" i="5" s="1"/>
  <c r="N297" i="5" s="1"/>
  <c r="N298" i="5" s="1"/>
  <c r="N299" i="5" s="1"/>
  <c r="N300" i="5" s="1"/>
  <c r="N301" i="5" s="1"/>
  <c r="N302" i="5" s="1"/>
  <c r="N303" i="5" s="1"/>
  <c r="N304" i="5" s="1"/>
  <c r="N305" i="5" s="1"/>
  <c r="N306" i="5" s="1"/>
  <c r="N307" i="5" s="1"/>
  <c r="N308" i="5" s="1"/>
  <c r="N309" i="5" s="1"/>
  <c r="N310" i="5" s="1"/>
  <c r="N311" i="5" s="1"/>
  <c r="N312" i="5" s="1"/>
  <c r="N313" i="5" s="1"/>
  <c r="N314" i="5" s="1"/>
  <c r="N315" i="5" s="1"/>
  <c r="N316" i="5" s="1"/>
  <c r="N317" i="5" s="1"/>
  <c r="N318" i="5" s="1"/>
  <c r="N319" i="5" s="1"/>
  <c r="N320" i="5" s="1"/>
  <c r="N321" i="5" s="1"/>
  <c r="N322" i="5" s="1"/>
  <c r="N323" i="5" s="1"/>
  <c r="N324" i="5" s="1"/>
  <c r="N325" i="5" s="1"/>
  <c r="N326" i="5" s="1"/>
  <c r="N327" i="5" s="1"/>
  <c r="N328" i="5" s="1"/>
  <c r="N329" i="5" s="1"/>
  <c r="N330" i="5" s="1"/>
  <c r="N331" i="5" s="1"/>
  <c r="N332" i="5" s="1"/>
  <c r="N333" i="5" s="1"/>
  <c r="N334" i="5" s="1"/>
  <c r="N335" i="5" s="1"/>
  <c r="N336" i="5" s="1"/>
  <c r="N337" i="5" s="1"/>
  <c r="N338" i="5" s="1"/>
  <c r="N339" i="5" s="1"/>
  <c r="N340" i="5" s="1"/>
  <c r="N341" i="5" s="1"/>
  <c r="N342" i="5" s="1"/>
  <c r="N343" i="5" s="1"/>
  <c r="N344" i="5" s="1"/>
  <c r="N345" i="5" s="1"/>
  <c r="N346" i="5" s="1"/>
  <c r="N347" i="5" s="1"/>
  <c r="N348" i="5" s="1"/>
  <c r="N349" i="5" s="1"/>
  <c r="N350" i="5" s="1"/>
  <c r="N351" i="5" s="1"/>
  <c r="N352" i="5" s="1"/>
  <c r="N353" i="5" s="1"/>
  <c r="N354" i="5" s="1"/>
  <c r="N355" i="5" s="1"/>
  <c r="N356" i="5" s="1"/>
  <c r="N357" i="5" s="1"/>
  <c r="N358" i="5" s="1"/>
  <c r="N359" i="5" s="1"/>
  <c r="N360" i="5" s="1"/>
  <c r="N361" i="5" s="1"/>
  <c r="N362" i="5" s="1"/>
  <c r="N363" i="5" s="1"/>
  <c r="N364" i="5" s="1"/>
  <c r="N365" i="5" s="1"/>
  <c r="N366" i="5" s="1"/>
  <c r="N367" i="5" s="1"/>
  <c r="N368" i="5" s="1"/>
  <c r="N369" i="5" s="1"/>
  <c r="N370" i="5" s="1"/>
  <c r="N371" i="5" s="1"/>
  <c r="N372" i="5" s="1"/>
  <c r="N373" i="5" s="1"/>
  <c r="N374" i="5" s="1"/>
  <c r="N375" i="5" s="1"/>
  <c r="N376" i="5" s="1"/>
  <c r="N377" i="5" s="1"/>
  <c r="N378" i="5" s="1"/>
  <c r="N379" i="5" s="1"/>
  <c r="N380" i="5" s="1"/>
  <c r="N381" i="5" s="1"/>
  <c r="N382" i="5" s="1"/>
  <c r="N383" i="5" s="1"/>
  <c r="N384" i="5" s="1"/>
  <c r="N385" i="5" s="1"/>
  <c r="N386" i="5" s="1"/>
  <c r="N387" i="5" s="1"/>
  <c r="N388" i="5" s="1"/>
  <c r="N389" i="5" s="1"/>
  <c r="N390" i="5" s="1"/>
  <c r="N391" i="5" s="1"/>
  <c r="N392" i="5" s="1"/>
  <c r="N393" i="5" s="1"/>
  <c r="N394" i="5" s="1"/>
  <c r="N395" i="5" s="1"/>
  <c r="N396" i="5" s="1"/>
  <c r="N397" i="5" s="1"/>
  <c r="N398" i="5" s="1"/>
  <c r="N399" i="5" s="1"/>
  <c r="N400" i="5" s="1"/>
  <c r="N401" i="5" s="1"/>
  <c r="N402" i="5" s="1"/>
  <c r="N403" i="5" s="1"/>
  <c r="N404" i="5" s="1"/>
  <c r="N405" i="5" s="1"/>
  <c r="N406" i="5" s="1"/>
  <c r="N407" i="5" s="1"/>
  <c r="N408" i="5" s="1"/>
  <c r="N409" i="5" s="1"/>
  <c r="N410" i="5" s="1"/>
  <c r="N411" i="5" s="1"/>
  <c r="N412" i="5" s="1"/>
  <c r="N413" i="5" s="1"/>
  <c r="N414" i="5" s="1"/>
  <c r="N415" i="5" s="1"/>
  <c r="N416" i="5" s="1"/>
  <c r="N417" i="5" s="1"/>
  <c r="N418" i="5" s="1"/>
  <c r="N419" i="5" s="1"/>
  <c r="N420" i="5" s="1"/>
  <c r="N421" i="5" s="1"/>
  <c r="N422" i="5" s="1"/>
  <c r="N423" i="5" s="1"/>
  <c r="N424" i="5" s="1"/>
  <c r="N425" i="5" s="1"/>
  <c r="N426" i="5" s="1"/>
  <c r="N427" i="5" s="1"/>
  <c r="N428" i="5" s="1"/>
  <c r="N429" i="5" s="1"/>
  <c r="N430" i="5" s="1"/>
  <c r="N431" i="5" s="1"/>
  <c r="N432" i="5" s="1"/>
  <c r="N433" i="5" s="1"/>
  <c r="N434" i="5" s="1"/>
  <c r="N435" i="5" s="1"/>
  <c r="N436" i="5" s="1"/>
  <c r="N437" i="5" s="1"/>
  <c r="N438" i="5" s="1"/>
  <c r="N439" i="5" s="1"/>
  <c r="N440" i="5" s="1"/>
  <c r="N441" i="5" s="1"/>
  <c r="N442" i="5" s="1"/>
  <c r="N443" i="5" s="1"/>
  <c r="N444" i="5" s="1"/>
  <c r="N445" i="5" s="1"/>
  <c r="N446" i="5" s="1"/>
  <c r="N447" i="5" s="1"/>
  <c r="N448" i="5" s="1"/>
  <c r="N449" i="5" s="1"/>
  <c r="N450" i="5" s="1"/>
  <c r="N451" i="5" s="1"/>
  <c r="N452" i="5" s="1"/>
  <c r="N453" i="5" s="1"/>
  <c r="N454" i="5" s="1"/>
  <c r="N455" i="5" s="1"/>
  <c r="N456" i="5" s="1"/>
  <c r="N457" i="5" s="1"/>
  <c r="N458" i="5" s="1"/>
  <c r="N459" i="5" s="1"/>
  <c r="N460" i="5" s="1"/>
  <c r="N461" i="5" s="1"/>
  <c r="N462" i="5" s="1"/>
  <c r="N463" i="5" s="1"/>
  <c r="N464" i="5" s="1"/>
  <c r="N465" i="5" s="1"/>
  <c r="N466" i="5" s="1"/>
  <c r="N467" i="5" s="1"/>
  <c r="N468" i="5" s="1"/>
  <c r="N469" i="5" s="1"/>
  <c r="N470" i="5" s="1"/>
  <c r="N471" i="5" s="1"/>
  <c r="N472" i="5" s="1"/>
  <c r="N473" i="5" s="1"/>
  <c r="N474" i="5" s="1"/>
  <c r="N475" i="5" s="1"/>
  <c r="N476" i="5" s="1"/>
  <c r="N477" i="5" s="1"/>
  <c r="N478" i="5" s="1"/>
  <c r="N479" i="5" s="1"/>
  <c r="N480" i="5" s="1"/>
  <c r="N481" i="5" s="1"/>
  <c r="N482" i="5" s="1"/>
  <c r="N483" i="5" s="1"/>
  <c r="N484" i="5" s="1"/>
  <c r="N485" i="5" s="1"/>
  <c r="N486" i="5" s="1"/>
  <c r="N487" i="5" s="1"/>
  <c r="N488" i="5" s="1"/>
  <c r="N489" i="5" s="1"/>
  <c r="N490" i="5" s="1"/>
  <c r="N491" i="5" s="1"/>
  <c r="N492" i="5" s="1"/>
  <c r="N493" i="5" s="1"/>
  <c r="N494" i="5" s="1"/>
  <c r="N495" i="5" s="1"/>
  <c r="N496" i="5" s="1"/>
  <c r="N497" i="5" s="1"/>
  <c r="N498" i="5" s="1"/>
  <c r="N499" i="5" s="1"/>
  <c r="N500" i="5" s="1"/>
  <c r="N501" i="5" s="1"/>
  <c r="N502" i="5" s="1"/>
  <c r="N503" i="5" s="1"/>
  <c r="N504" i="5" s="1"/>
  <c r="N505" i="5" s="1"/>
  <c r="N506" i="5" s="1"/>
  <c r="N507" i="5" s="1"/>
  <c r="N508" i="5" s="1"/>
  <c r="N509" i="5" s="1"/>
  <c r="N510" i="5" s="1"/>
  <c r="N511" i="5" s="1"/>
  <c r="N512" i="5" s="1"/>
  <c r="N513" i="5" s="1"/>
  <c r="N514" i="5" s="1"/>
  <c r="N515" i="5" s="1"/>
  <c r="N516" i="5" s="1"/>
  <c r="N517" i="5" s="1"/>
  <c r="N518" i="5" s="1"/>
  <c r="N519" i="5" s="1"/>
  <c r="N520" i="5" s="1"/>
  <c r="N521" i="5" s="1"/>
  <c r="N522" i="5" s="1"/>
  <c r="N523" i="5" s="1"/>
  <c r="N524" i="5" s="1"/>
  <c r="N525" i="5" s="1"/>
  <c r="N526" i="5" s="1"/>
  <c r="N527" i="5" s="1"/>
  <c r="N528" i="5" s="1"/>
  <c r="N529" i="5" s="1"/>
  <c r="N530" i="5" s="1"/>
  <c r="N531" i="5" s="1"/>
  <c r="N532" i="5" s="1"/>
  <c r="N533" i="5" s="1"/>
  <c r="N534" i="5" s="1"/>
  <c r="N535" i="5" s="1"/>
  <c r="N536" i="5" s="1"/>
  <c r="N537" i="5" s="1"/>
  <c r="N538" i="5" s="1"/>
  <c r="N539" i="5" s="1"/>
  <c r="N540" i="5" s="1"/>
  <c r="N541" i="5" s="1"/>
  <c r="N542" i="5" s="1"/>
  <c r="N543" i="5" s="1"/>
  <c r="N544" i="5" s="1"/>
  <c r="N545" i="5" s="1"/>
  <c r="N546" i="5" s="1"/>
  <c r="N547" i="5" s="1"/>
  <c r="N548" i="5" s="1"/>
  <c r="N549" i="5" s="1"/>
  <c r="N550" i="5" s="1"/>
  <c r="N551" i="5" s="1"/>
  <c r="N552" i="5" s="1"/>
  <c r="N553" i="5" s="1"/>
  <c r="N554" i="5" s="1"/>
  <c r="N555" i="5" s="1"/>
  <c r="N556" i="5" s="1"/>
  <c r="N557" i="5" s="1"/>
  <c r="N558" i="5" s="1"/>
  <c r="N559" i="5" s="1"/>
  <c r="N560" i="5" s="1"/>
  <c r="N561" i="5" s="1"/>
  <c r="N562" i="5" s="1"/>
  <c r="N563" i="5" s="1"/>
  <c r="N564" i="5" s="1"/>
  <c r="N565" i="5" s="1"/>
  <c r="N566" i="5" s="1"/>
  <c r="N567" i="5" s="1"/>
  <c r="N568" i="5" s="1"/>
  <c r="N569" i="5" s="1"/>
  <c r="N570" i="5" s="1"/>
  <c r="N571" i="5" s="1"/>
  <c r="N572" i="5" s="1"/>
  <c r="N573" i="5" s="1"/>
  <c r="N574" i="5" s="1"/>
  <c r="N575" i="5" s="1"/>
  <c r="N576" i="5" s="1"/>
  <c r="N577" i="5" s="1"/>
  <c r="N578" i="5" s="1"/>
  <c r="N579" i="5" s="1"/>
  <c r="N580" i="5" s="1"/>
  <c r="N581" i="5" s="1"/>
  <c r="N582" i="5" s="1"/>
  <c r="N583" i="5" s="1"/>
  <c r="N584" i="5" s="1"/>
  <c r="N585" i="5" s="1"/>
  <c r="N586" i="5" s="1"/>
  <c r="N587" i="5" s="1"/>
  <c r="N588" i="5" s="1"/>
  <c r="N589" i="5" s="1"/>
  <c r="N590" i="5" s="1"/>
  <c r="N591" i="5" s="1"/>
  <c r="N592" i="5" s="1"/>
  <c r="N593" i="5" s="1"/>
  <c r="N594" i="5" s="1"/>
  <c r="N595" i="5" s="1"/>
  <c r="N596" i="5" s="1"/>
  <c r="N597" i="5" s="1"/>
  <c r="N598" i="5" s="1"/>
  <c r="N599" i="5" s="1"/>
  <c r="N600" i="5" s="1"/>
  <c r="N601" i="5" s="1"/>
  <c r="N602" i="5" s="1"/>
  <c r="N603" i="5" s="1"/>
  <c r="N604" i="5" s="1"/>
  <c r="N605" i="5" s="1"/>
  <c r="N606" i="5" s="1"/>
  <c r="N607" i="5" s="1"/>
  <c r="N608" i="5" s="1"/>
  <c r="N609" i="5" s="1"/>
  <c r="N610" i="5" s="1"/>
  <c r="N611" i="5" s="1"/>
  <c r="N612" i="5" s="1"/>
  <c r="N613" i="5" s="1"/>
  <c r="N614" i="5" s="1"/>
  <c r="N615" i="5" s="1"/>
  <c r="N616" i="5" s="1"/>
  <c r="N617" i="5" s="1"/>
  <c r="N618" i="5" s="1"/>
  <c r="N619" i="5" s="1"/>
  <c r="N620" i="5" s="1"/>
  <c r="N4" i="5"/>
  <c r="Z621" i="5"/>
  <c r="AE621" i="5" s="1"/>
  <c r="Y621" i="5"/>
  <c r="Z620" i="5"/>
  <c r="AE620" i="5" s="1"/>
  <c r="Y620" i="5"/>
  <c r="Z619" i="5"/>
  <c r="AE619" i="5" s="1"/>
  <c r="Y619" i="5"/>
  <c r="AE618" i="5"/>
  <c r="Z618" i="5"/>
  <c r="Y618" i="5"/>
  <c r="AE617" i="5"/>
  <c r="Z617" i="5"/>
  <c r="Y617" i="5"/>
  <c r="AE616" i="5"/>
  <c r="Z616" i="5"/>
  <c r="Y616" i="5"/>
  <c r="Z615" i="5"/>
  <c r="AE615" i="5" s="1"/>
  <c r="Y615" i="5"/>
  <c r="Z614" i="5"/>
  <c r="AE614" i="5" s="1"/>
  <c r="Y614" i="5"/>
  <c r="Z613" i="5"/>
  <c r="AE613" i="5" s="1"/>
  <c r="Y613" i="5"/>
  <c r="AE612" i="5"/>
  <c r="Z612" i="5"/>
  <c r="Y612" i="5"/>
  <c r="AE611" i="5"/>
  <c r="Z611" i="5"/>
  <c r="Y611" i="5"/>
  <c r="AE610" i="5"/>
  <c r="Z610" i="5"/>
  <c r="Y610" i="5"/>
  <c r="Z609" i="5"/>
  <c r="AE609" i="5" s="1"/>
  <c r="Y609" i="5"/>
  <c r="Z608" i="5"/>
  <c r="AE608" i="5" s="1"/>
  <c r="Y608" i="5"/>
  <c r="Z607" i="5"/>
  <c r="AE607" i="5" s="1"/>
  <c r="Y607" i="5"/>
  <c r="AE606" i="5"/>
  <c r="Z606" i="5"/>
  <c r="Y606" i="5"/>
  <c r="AE605" i="5"/>
  <c r="Z605" i="5"/>
  <c r="Y605" i="5"/>
  <c r="AE604" i="5"/>
  <c r="Z604" i="5"/>
  <c r="Y604" i="5"/>
  <c r="Z603" i="5"/>
  <c r="AE603" i="5" s="1"/>
  <c r="Y603" i="5"/>
  <c r="Z602" i="5"/>
  <c r="AE602" i="5" s="1"/>
  <c r="Y602" i="5"/>
  <c r="Z601" i="5"/>
  <c r="AE601" i="5" s="1"/>
  <c r="Y601" i="5"/>
  <c r="AE600" i="5"/>
  <c r="Z600" i="5"/>
  <c r="Y600" i="5"/>
  <c r="AE599" i="5"/>
  <c r="Z599" i="5"/>
  <c r="Y599" i="5"/>
  <c r="AE598" i="5"/>
  <c r="Z598" i="5"/>
  <c r="Y598" i="5"/>
  <c r="Z597" i="5"/>
  <c r="AE597" i="5" s="1"/>
  <c r="Y597" i="5"/>
  <c r="Z596" i="5"/>
  <c r="AE596" i="5" s="1"/>
  <c r="Y596" i="5"/>
  <c r="AE595" i="5"/>
  <c r="Z595" i="5"/>
  <c r="Y595" i="5"/>
  <c r="AE594" i="5"/>
  <c r="Z594" i="5"/>
  <c r="Y594" i="5"/>
  <c r="AE593" i="5"/>
  <c r="Z593" i="5"/>
  <c r="Y593" i="5"/>
  <c r="AE592" i="5"/>
  <c r="Z592" i="5"/>
  <c r="Y592" i="5"/>
  <c r="Z591" i="5"/>
  <c r="AE591" i="5" s="1"/>
  <c r="Y591" i="5"/>
  <c r="Z590" i="5"/>
  <c r="AE590" i="5" s="1"/>
  <c r="Y590" i="5"/>
  <c r="AE589" i="5"/>
  <c r="Z589" i="5"/>
  <c r="Y589" i="5"/>
  <c r="AE588" i="5"/>
  <c r="Z588" i="5"/>
  <c r="Y588" i="5"/>
  <c r="AE587" i="5"/>
  <c r="Z587" i="5"/>
  <c r="Y587" i="5"/>
  <c r="AE586" i="5"/>
  <c r="Z586" i="5"/>
  <c r="Y586" i="5"/>
  <c r="Z585" i="5"/>
  <c r="AE585" i="5" s="1"/>
  <c r="Y585" i="5"/>
  <c r="Z584" i="5"/>
  <c r="AE584" i="5" s="1"/>
  <c r="Y584" i="5"/>
  <c r="AE583" i="5"/>
  <c r="Z583" i="5"/>
  <c r="Y583" i="5"/>
  <c r="AE582" i="5"/>
  <c r="Z582" i="5"/>
  <c r="Y582" i="5"/>
  <c r="AE581" i="5"/>
  <c r="Z581" i="5"/>
  <c r="Y581" i="5"/>
  <c r="AE580" i="5"/>
  <c r="Z580" i="5"/>
  <c r="Y580" i="5"/>
  <c r="Z579" i="5"/>
  <c r="AE579" i="5" s="1"/>
  <c r="Y579" i="5"/>
  <c r="AE578" i="5"/>
  <c r="Z578" i="5"/>
  <c r="Y578" i="5"/>
  <c r="AE577" i="5"/>
  <c r="Z577" i="5"/>
  <c r="Y577" i="5"/>
  <c r="AE576" i="5"/>
  <c r="Z576" i="5"/>
  <c r="Y576" i="5"/>
  <c r="AE575" i="5"/>
  <c r="Z575" i="5"/>
  <c r="Y575" i="5"/>
  <c r="AE574" i="5"/>
  <c r="Z574" i="5"/>
  <c r="Y574" i="5"/>
  <c r="Z573" i="5"/>
  <c r="AE573" i="5" s="1"/>
  <c r="Y573" i="5"/>
  <c r="Z572" i="5"/>
  <c r="AE572" i="5" s="1"/>
  <c r="Y572" i="5"/>
  <c r="AE571" i="5"/>
  <c r="Z571" i="5"/>
  <c r="Y571" i="5"/>
  <c r="AE570" i="5"/>
  <c r="Z570" i="5"/>
  <c r="Y570" i="5"/>
  <c r="AE569" i="5"/>
  <c r="Z569" i="5"/>
  <c r="Y569" i="5"/>
  <c r="AE568" i="5"/>
  <c r="Z568" i="5"/>
  <c r="Y568" i="5"/>
  <c r="Z567" i="5"/>
  <c r="AE567" i="5" s="1"/>
  <c r="Y567" i="5"/>
  <c r="AE566" i="5"/>
  <c r="Z566" i="5"/>
  <c r="Y566" i="5"/>
  <c r="AE565" i="5"/>
  <c r="Z565" i="5"/>
  <c r="Y565" i="5"/>
  <c r="AE564" i="5"/>
  <c r="Z564" i="5"/>
  <c r="Y564" i="5"/>
  <c r="AE563" i="5"/>
  <c r="Z563" i="5"/>
  <c r="Y563" i="5"/>
  <c r="AE562" i="5"/>
  <c r="Z562" i="5"/>
  <c r="Y562" i="5"/>
  <c r="Z561" i="5"/>
  <c r="AE561" i="5" s="1"/>
  <c r="Y561" i="5"/>
  <c r="Z560" i="5"/>
  <c r="AE560" i="5" s="1"/>
  <c r="Y560" i="5"/>
  <c r="AE559" i="5"/>
  <c r="Z559" i="5"/>
  <c r="Y559" i="5"/>
  <c r="AE558" i="5"/>
  <c r="Z558" i="5"/>
  <c r="Y558" i="5"/>
  <c r="AE557" i="5"/>
  <c r="Z557" i="5"/>
  <c r="Y557" i="5"/>
  <c r="AE556" i="5"/>
  <c r="Z556" i="5"/>
  <c r="Y556" i="5"/>
  <c r="Z555" i="5"/>
  <c r="AE555" i="5" s="1"/>
  <c r="Y555" i="5"/>
  <c r="AE554" i="5"/>
  <c r="Z554" i="5"/>
  <c r="Y554" i="5"/>
  <c r="AE553" i="5"/>
  <c r="Z553" i="5"/>
  <c r="Y553" i="5"/>
  <c r="AE552" i="5"/>
  <c r="Z552" i="5"/>
  <c r="Y552" i="5"/>
  <c r="AE551" i="5"/>
  <c r="Z551" i="5"/>
  <c r="Y551" i="5"/>
  <c r="AE550" i="5"/>
  <c r="Z550" i="5"/>
  <c r="Y550" i="5"/>
  <c r="Z549" i="5"/>
  <c r="AE549" i="5" s="1"/>
  <c r="Y549" i="5"/>
  <c r="AE548" i="5"/>
  <c r="Z548" i="5"/>
  <c r="Y548" i="5"/>
  <c r="AE547" i="5"/>
  <c r="Z547" i="5"/>
  <c r="Y547" i="5"/>
  <c r="AE546" i="5"/>
  <c r="Z546" i="5"/>
  <c r="Y546" i="5"/>
  <c r="AE545" i="5"/>
  <c r="Z545" i="5"/>
  <c r="Y545" i="5"/>
  <c r="AE544" i="5"/>
  <c r="Z544" i="5"/>
  <c r="Y544" i="5"/>
  <c r="Z543" i="5"/>
  <c r="AE543" i="5" s="1"/>
  <c r="Y543" i="5"/>
  <c r="Z542" i="5"/>
  <c r="AE542" i="5" s="1"/>
  <c r="Y542" i="5"/>
  <c r="AE541" i="5"/>
  <c r="Z541" i="5"/>
  <c r="Y541" i="5"/>
  <c r="AE540" i="5"/>
  <c r="Z540" i="5"/>
  <c r="Y540" i="5"/>
  <c r="AE539" i="5"/>
  <c r="Z539" i="5"/>
  <c r="Y539" i="5"/>
  <c r="AE538" i="5"/>
  <c r="Z538" i="5"/>
  <c r="Y538" i="5"/>
  <c r="Z537" i="5"/>
  <c r="AE537" i="5" s="1"/>
  <c r="Y537" i="5"/>
  <c r="Z536" i="5"/>
  <c r="AE536" i="5" s="1"/>
  <c r="Y536" i="5"/>
  <c r="AE535" i="5"/>
  <c r="Z535" i="5"/>
  <c r="Y535" i="5"/>
  <c r="AE534" i="5"/>
  <c r="Z534" i="5"/>
  <c r="Y534" i="5"/>
  <c r="Z533" i="5"/>
  <c r="AE533" i="5" s="1"/>
  <c r="Y533" i="5"/>
  <c r="Z532" i="5"/>
  <c r="AE532" i="5" s="1"/>
  <c r="Y532" i="5"/>
  <c r="AE531" i="5"/>
  <c r="Z531" i="5"/>
  <c r="Y531" i="5"/>
  <c r="Z530" i="5"/>
  <c r="AE530" i="5" s="1"/>
  <c r="Y530" i="5"/>
  <c r="AE529" i="5"/>
  <c r="Z529" i="5"/>
  <c r="Y529" i="5"/>
  <c r="AE528" i="5"/>
  <c r="Z528" i="5"/>
  <c r="Y528" i="5"/>
  <c r="AE527" i="5"/>
  <c r="Z527" i="5"/>
  <c r="Y527" i="5"/>
  <c r="Z526" i="5"/>
  <c r="AE526" i="5" s="1"/>
  <c r="Y526" i="5"/>
  <c r="Z525" i="5"/>
  <c r="AE525" i="5" s="1"/>
  <c r="Y525" i="5"/>
  <c r="Z524" i="5"/>
  <c r="AE524" i="5" s="1"/>
  <c r="Y524" i="5"/>
  <c r="AE523" i="5"/>
  <c r="Z523" i="5"/>
  <c r="Y523" i="5"/>
  <c r="Z522" i="5"/>
  <c r="AE522" i="5" s="1"/>
  <c r="Y522" i="5"/>
  <c r="Z521" i="5"/>
  <c r="AE521" i="5" s="1"/>
  <c r="Y521" i="5"/>
  <c r="Z520" i="5"/>
  <c r="AE520" i="5" s="1"/>
  <c r="Y520" i="5"/>
  <c r="AE519" i="5"/>
  <c r="Z519" i="5"/>
  <c r="Y519" i="5"/>
  <c r="AE518" i="5"/>
  <c r="Z518" i="5"/>
  <c r="Y518" i="5"/>
  <c r="AE517" i="5"/>
  <c r="Z517" i="5"/>
  <c r="Y517" i="5"/>
  <c r="AE516" i="5"/>
  <c r="Z516" i="5"/>
  <c r="Y516" i="5"/>
  <c r="AE515" i="5"/>
  <c r="Z515" i="5"/>
  <c r="Y515" i="5"/>
  <c r="Z514" i="5"/>
  <c r="AE514" i="5" s="1"/>
  <c r="Y514" i="5"/>
  <c r="Z513" i="5"/>
  <c r="AE513" i="5" s="1"/>
  <c r="Y513" i="5"/>
  <c r="Z512" i="5"/>
  <c r="AE512" i="5" s="1"/>
  <c r="Y512" i="5"/>
  <c r="AE511" i="5"/>
  <c r="Z511" i="5"/>
  <c r="Y511" i="5"/>
  <c r="AE510" i="5"/>
  <c r="Z510" i="5"/>
  <c r="Y510" i="5"/>
  <c r="Z509" i="5"/>
  <c r="AE509" i="5" s="1"/>
  <c r="Y509" i="5"/>
  <c r="Z508" i="5"/>
  <c r="AE508" i="5" s="1"/>
  <c r="Y508" i="5"/>
  <c r="Z507" i="5"/>
  <c r="AE507" i="5" s="1"/>
  <c r="Y507" i="5"/>
  <c r="AE506" i="5"/>
  <c r="Z506" i="5"/>
  <c r="Y506" i="5"/>
  <c r="AE505" i="5"/>
  <c r="Z505" i="5"/>
  <c r="Y505" i="5"/>
  <c r="AE504" i="5"/>
  <c r="Z504" i="5"/>
  <c r="Y504" i="5"/>
  <c r="AE503" i="5"/>
  <c r="Z503" i="5"/>
  <c r="Y503" i="5"/>
  <c r="Z502" i="5"/>
  <c r="AE502" i="5" s="1"/>
  <c r="Y502" i="5"/>
  <c r="Z501" i="5"/>
  <c r="AE501" i="5" s="1"/>
  <c r="Y501" i="5"/>
  <c r="Z500" i="5"/>
  <c r="AE500" i="5" s="1"/>
  <c r="Y500" i="5"/>
  <c r="AE499" i="5"/>
  <c r="Z499" i="5"/>
  <c r="Y499" i="5"/>
  <c r="Z498" i="5"/>
  <c r="AE498" i="5" s="1"/>
  <c r="Y498" i="5"/>
  <c r="Z497" i="5"/>
  <c r="AE497" i="5" s="1"/>
  <c r="Y497" i="5"/>
  <c r="AE496" i="5"/>
  <c r="Z496" i="5"/>
  <c r="Y496" i="5"/>
  <c r="AE495" i="5"/>
  <c r="Z495" i="5"/>
  <c r="Y495" i="5"/>
  <c r="Z494" i="5"/>
  <c r="AE494" i="5" s="1"/>
  <c r="Y494" i="5"/>
  <c r="Z493" i="5"/>
  <c r="AE493" i="5" s="1"/>
  <c r="Y493" i="5"/>
  <c r="AE492" i="5"/>
  <c r="Z492" i="5"/>
  <c r="Y492" i="5"/>
  <c r="Z491" i="5"/>
  <c r="AE491" i="5" s="1"/>
  <c r="Y491" i="5"/>
  <c r="Z490" i="5"/>
  <c r="AE490" i="5" s="1"/>
  <c r="Y490" i="5"/>
  <c r="AE489" i="5"/>
  <c r="Z489" i="5"/>
  <c r="Y489" i="5"/>
  <c r="Z488" i="5"/>
  <c r="AE488" i="5" s="1"/>
  <c r="Y488" i="5"/>
  <c r="Z487" i="5"/>
  <c r="AE487" i="5" s="1"/>
  <c r="Y487" i="5"/>
  <c r="Z486" i="5"/>
  <c r="AE486" i="5" s="1"/>
  <c r="Y486" i="5"/>
  <c r="Z485" i="5"/>
  <c r="AE485" i="5" s="1"/>
  <c r="Y485" i="5"/>
  <c r="AE484" i="5"/>
  <c r="Z484" i="5"/>
  <c r="Y484" i="5"/>
  <c r="AE483" i="5"/>
  <c r="Z483" i="5"/>
  <c r="Y483" i="5"/>
  <c r="AE482" i="5"/>
  <c r="Z482" i="5"/>
  <c r="Y482" i="5"/>
  <c r="Z481" i="5"/>
  <c r="AE481" i="5" s="1"/>
  <c r="Y481" i="5"/>
  <c r="Z480" i="5"/>
  <c r="AE480" i="5" s="1"/>
  <c r="Y480" i="5"/>
  <c r="Z479" i="5"/>
  <c r="AE479" i="5" s="1"/>
  <c r="Y479" i="5"/>
  <c r="AE478" i="5"/>
  <c r="Z478" i="5"/>
  <c r="Y478" i="5"/>
  <c r="AE477" i="5"/>
  <c r="Z477" i="5"/>
  <c r="Y477" i="5"/>
  <c r="Z476" i="5"/>
  <c r="AE476" i="5" s="1"/>
  <c r="Y476" i="5"/>
  <c r="AE475" i="5"/>
  <c r="Z475" i="5"/>
  <c r="Y475" i="5"/>
  <c r="AE474" i="5"/>
  <c r="Z474" i="5"/>
  <c r="Y474" i="5"/>
  <c r="Z473" i="5"/>
  <c r="AE473" i="5" s="1"/>
  <c r="Y473" i="5"/>
  <c r="AE472" i="5"/>
  <c r="Z472" i="5"/>
  <c r="Y472" i="5"/>
  <c r="AE471" i="5"/>
  <c r="Z471" i="5"/>
  <c r="Y471" i="5"/>
  <c r="AE470" i="5"/>
  <c r="Z470" i="5"/>
  <c r="Y470" i="5"/>
  <c r="AE469" i="5"/>
  <c r="Z469" i="5"/>
  <c r="Y469" i="5"/>
  <c r="AE468" i="5"/>
  <c r="Z468" i="5"/>
  <c r="Y468" i="5"/>
  <c r="Z467" i="5"/>
  <c r="AE467" i="5" s="1"/>
  <c r="Y467" i="5"/>
  <c r="Z466" i="5"/>
  <c r="AE466" i="5" s="1"/>
  <c r="Y466" i="5"/>
  <c r="Z465" i="5"/>
  <c r="AE465" i="5" s="1"/>
  <c r="Y465" i="5"/>
  <c r="AE464" i="5"/>
  <c r="Z464" i="5"/>
  <c r="Y464" i="5"/>
  <c r="Z463" i="5"/>
  <c r="AE463" i="5" s="1"/>
  <c r="Y463" i="5"/>
  <c r="AE462" i="5"/>
  <c r="Z462" i="5"/>
  <c r="Y462" i="5"/>
  <c r="Z461" i="5"/>
  <c r="AE461" i="5" s="1"/>
  <c r="Y461" i="5"/>
  <c r="Z460" i="5"/>
  <c r="AE460" i="5" s="1"/>
  <c r="Y460" i="5"/>
  <c r="AE459" i="5"/>
  <c r="Z459" i="5"/>
  <c r="Y459" i="5"/>
  <c r="AE458" i="5"/>
  <c r="Z458" i="5"/>
  <c r="Y458" i="5"/>
  <c r="AE457" i="5"/>
  <c r="Z457" i="5"/>
  <c r="Y457" i="5"/>
  <c r="AE456" i="5"/>
  <c r="Z456" i="5"/>
  <c r="Y456" i="5"/>
  <c r="Z455" i="5"/>
  <c r="AE455" i="5" s="1"/>
  <c r="Y455" i="5"/>
  <c r="Z454" i="5"/>
  <c r="AE454" i="5" s="1"/>
  <c r="Y454" i="5"/>
  <c r="Z453" i="5"/>
  <c r="AE453" i="5" s="1"/>
  <c r="Y453" i="5"/>
  <c r="Z452" i="5"/>
  <c r="AE452" i="5" s="1"/>
  <c r="Y452" i="5"/>
  <c r="Z451" i="5"/>
  <c r="AE451" i="5" s="1"/>
  <c r="Y451" i="5"/>
  <c r="Z450" i="5"/>
  <c r="AE450" i="5" s="1"/>
  <c r="Y450" i="5"/>
  <c r="AE449" i="5"/>
  <c r="Z449" i="5"/>
  <c r="Y449" i="5"/>
  <c r="AE448" i="5"/>
  <c r="Z448" i="5"/>
  <c r="Y448" i="5"/>
  <c r="Z447" i="5"/>
  <c r="AE447" i="5" s="1"/>
  <c r="Y447" i="5"/>
  <c r="Z446" i="5"/>
  <c r="AE446" i="5" s="1"/>
  <c r="Y446" i="5"/>
  <c r="AE445" i="5"/>
  <c r="Z445" i="5"/>
  <c r="Y445" i="5"/>
  <c r="AE444" i="5"/>
  <c r="Z444" i="5"/>
  <c r="Y444" i="5"/>
  <c r="AE443" i="5"/>
  <c r="Z443" i="5"/>
  <c r="Y443" i="5"/>
  <c r="AE442" i="5"/>
  <c r="Z442" i="5"/>
  <c r="Y442" i="5"/>
  <c r="AE441" i="5"/>
  <c r="Z441" i="5"/>
  <c r="Y441" i="5"/>
  <c r="AE440" i="5"/>
  <c r="Z440" i="5"/>
  <c r="Y440" i="5"/>
  <c r="Z439" i="5"/>
  <c r="AE439" i="5" s="1"/>
  <c r="Y439" i="5"/>
  <c r="Z438" i="5"/>
  <c r="AE438" i="5" s="1"/>
  <c r="Y438" i="5"/>
  <c r="Z437" i="5"/>
  <c r="AE437" i="5" s="1"/>
  <c r="Y437" i="5"/>
  <c r="AE436" i="5"/>
  <c r="Z436" i="5"/>
  <c r="Y436" i="5"/>
  <c r="Z435" i="5"/>
  <c r="AE435" i="5" s="1"/>
  <c r="Y435" i="5"/>
  <c r="Z434" i="5"/>
  <c r="AE434" i="5" s="1"/>
  <c r="Y434" i="5"/>
  <c r="Z433" i="5"/>
  <c r="AE433" i="5" s="1"/>
  <c r="Y433" i="5"/>
  <c r="Z432" i="5"/>
  <c r="AE432" i="5" s="1"/>
  <c r="Y432" i="5"/>
  <c r="AE431" i="5"/>
  <c r="Z431" i="5"/>
  <c r="Y431" i="5"/>
  <c r="AE430" i="5"/>
  <c r="Z430" i="5"/>
  <c r="Y430" i="5"/>
  <c r="AE429" i="5"/>
  <c r="Z429" i="5"/>
  <c r="Y429" i="5"/>
  <c r="Z428" i="5"/>
  <c r="AE428" i="5" s="1"/>
  <c r="Y428" i="5"/>
  <c r="Z427" i="5"/>
  <c r="AE427" i="5" s="1"/>
  <c r="Y427" i="5"/>
  <c r="Z426" i="5"/>
  <c r="AE426" i="5" s="1"/>
  <c r="Y426" i="5"/>
  <c r="Z425" i="5"/>
  <c r="AE425" i="5" s="1"/>
  <c r="Y425" i="5"/>
  <c r="AE424" i="5"/>
  <c r="Z424" i="5"/>
  <c r="Y424" i="5"/>
  <c r="Z423" i="5"/>
  <c r="AE423" i="5" s="1"/>
  <c r="Y423" i="5"/>
  <c r="AE422" i="5"/>
  <c r="Z422" i="5"/>
  <c r="Y422" i="5"/>
  <c r="AE421" i="5"/>
  <c r="Z421" i="5"/>
  <c r="Y421" i="5"/>
  <c r="AE420" i="5"/>
  <c r="Z420" i="5"/>
  <c r="Y420" i="5"/>
  <c r="Z419" i="5"/>
  <c r="AE419" i="5" s="1"/>
  <c r="Y419" i="5"/>
  <c r="AE418" i="5"/>
  <c r="Z418" i="5"/>
  <c r="Y418" i="5"/>
  <c r="Z417" i="5"/>
  <c r="AE417" i="5" s="1"/>
  <c r="Y417" i="5"/>
  <c r="Z416" i="5"/>
  <c r="AE416" i="5" s="1"/>
  <c r="Y416" i="5"/>
  <c r="AE415" i="5"/>
  <c r="Z415" i="5"/>
  <c r="Y415" i="5"/>
  <c r="AE414" i="5"/>
  <c r="Z414" i="5"/>
  <c r="Y414" i="5"/>
  <c r="Z413" i="5"/>
  <c r="AE413" i="5" s="1"/>
  <c r="Y413" i="5"/>
  <c r="AE412" i="5"/>
  <c r="Z412" i="5"/>
  <c r="Y412" i="5"/>
  <c r="Z411" i="5"/>
  <c r="AE411" i="5" s="1"/>
  <c r="Y411" i="5"/>
  <c r="Z410" i="5"/>
  <c r="AE410" i="5" s="1"/>
  <c r="Y410" i="5"/>
  <c r="AE409" i="5"/>
  <c r="Z409" i="5"/>
  <c r="Y409" i="5"/>
  <c r="AE408" i="5"/>
  <c r="Z408" i="5"/>
  <c r="Y408" i="5"/>
  <c r="Z407" i="5"/>
  <c r="AE407" i="5" s="1"/>
  <c r="Y407" i="5"/>
  <c r="AE406" i="5"/>
  <c r="Z406" i="5"/>
  <c r="Y406" i="5"/>
  <c r="Z405" i="5"/>
  <c r="AE405" i="5" s="1"/>
  <c r="Y405" i="5"/>
  <c r="Z404" i="5"/>
  <c r="AE404" i="5" s="1"/>
  <c r="Y404" i="5"/>
  <c r="AE403" i="5"/>
  <c r="Z403" i="5"/>
  <c r="Y403" i="5"/>
  <c r="AE402" i="5"/>
  <c r="Z402" i="5"/>
  <c r="Y402" i="5"/>
  <c r="Z401" i="5"/>
  <c r="AE401" i="5" s="1"/>
  <c r="Y401" i="5"/>
  <c r="AE400" i="5"/>
  <c r="Z400" i="5"/>
  <c r="Y400" i="5"/>
  <c r="Z399" i="5"/>
  <c r="AE399" i="5" s="1"/>
  <c r="Y399" i="5"/>
  <c r="Z398" i="5"/>
  <c r="AE398" i="5" s="1"/>
  <c r="Y398" i="5"/>
  <c r="AE397" i="5"/>
  <c r="Z397" i="5"/>
  <c r="Y397" i="5"/>
  <c r="AE396" i="5"/>
  <c r="Z396" i="5"/>
  <c r="Y396" i="5"/>
  <c r="Z395" i="5"/>
  <c r="AE395" i="5" s="1"/>
  <c r="Y395" i="5"/>
  <c r="AE394" i="5"/>
  <c r="Z394" i="5"/>
  <c r="Y394" i="5"/>
  <c r="Z393" i="5"/>
  <c r="AE393" i="5" s="1"/>
  <c r="Y393" i="5"/>
  <c r="Z392" i="5"/>
  <c r="AE392" i="5" s="1"/>
  <c r="Y392" i="5"/>
  <c r="AE391" i="5"/>
  <c r="Z391" i="5"/>
  <c r="Y391" i="5"/>
  <c r="AE390" i="5"/>
  <c r="Z390" i="5"/>
  <c r="Y390" i="5"/>
  <c r="Z389" i="5"/>
  <c r="AE389" i="5" s="1"/>
  <c r="Y389" i="5"/>
  <c r="AE388" i="5"/>
  <c r="Z388" i="5"/>
  <c r="Y388" i="5"/>
  <c r="Z387" i="5"/>
  <c r="AE387" i="5" s="1"/>
  <c r="Y387" i="5"/>
  <c r="Z386" i="5"/>
  <c r="AE386" i="5" s="1"/>
  <c r="Y386" i="5"/>
  <c r="Z385" i="5"/>
  <c r="AE385" i="5" s="1"/>
  <c r="Y385" i="5"/>
  <c r="Z384" i="5"/>
  <c r="AE384" i="5" s="1"/>
  <c r="Y384" i="5"/>
  <c r="Z383" i="5"/>
  <c r="AE383" i="5" s="1"/>
  <c r="Y383" i="5"/>
  <c r="AE382" i="5"/>
  <c r="Z382" i="5"/>
  <c r="Y382" i="5"/>
  <c r="AE381" i="5"/>
  <c r="Z381" i="5"/>
  <c r="Y381" i="5"/>
  <c r="AE380" i="5"/>
  <c r="Z380" i="5"/>
  <c r="Y380" i="5"/>
  <c r="Z379" i="5"/>
  <c r="AE379" i="5" s="1"/>
  <c r="Y379" i="5"/>
  <c r="Z378" i="5"/>
  <c r="AE378" i="5" s="1"/>
  <c r="Y378" i="5"/>
  <c r="Z377" i="5"/>
  <c r="AE377" i="5" s="1"/>
  <c r="Y377" i="5"/>
  <c r="Z376" i="5"/>
  <c r="AE376" i="5" s="1"/>
  <c r="Y376" i="5"/>
  <c r="AE375" i="5"/>
  <c r="Z375" i="5"/>
  <c r="Y375" i="5"/>
  <c r="Z374" i="5"/>
  <c r="AE374" i="5" s="1"/>
  <c r="Y374" i="5"/>
  <c r="Z373" i="5"/>
  <c r="AE373" i="5" s="1"/>
  <c r="Y373" i="5"/>
  <c r="Z372" i="5"/>
  <c r="AE372" i="5" s="1"/>
  <c r="Y372" i="5"/>
  <c r="Z371" i="5"/>
  <c r="AE371" i="5" s="1"/>
  <c r="Y371" i="5"/>
  <c r="AE370" i="5"/>
  <c r="Z370" i="5"/>
  <c r="Y370" i="5"/>
  <c r="Z369" i="5"/>
  <c r="AE369" i="5" s="1"/>
  <c r="Y369" i="5"/>
  <c r="AE368" i="5"/>
  <c r="Z368" i="5"/>
  <c r="Y368" i="5"/>
  <c r="AE367" i="5"/>
  <c r="Z367" i="5"/>
  <c r="Y367" i="5"/>
  <c r="Z366" i="5"/>
  <c r="AE366" i="5" s="1"/>
  <c r="Y366" i="5"/>
  <c r="Z365" i="5"/>
  <c r="AE365" i="5" s="1"/>
  <c r="Y365" i="5"/>
  <c r="AE364" i="5"/>
  <c r="Z364" i="5"/>
  <c r="Y364" i="5"/>
  <c r="AE363" i="5"/>
  <c r="Z363" i="5"/>
  <c r="Y363" i="5"/>
  <c r="AE362" i="5"/>
  <c r="Z362" i="5"/>
  <c r="Y362" i="5"/>
  <c r="AE361" i="5"/>
  <c r="Z361" i="5"/>
  <c r="Y361" i="5"/>
  <c r="Z360" i="5"/>
  <c r="AE360" i="5" s="1"/>
  <c r="Y360" i="5"/>
  <c r="Z359" i="5"/>
  <c r="AE359" i="5" s="1"/>
  <c r="Y359" i="5"/>
  <c r="AE358" i="5"/>
  <c r="Z358" i="5"/>
  <c r="Y358" i="5"/>
  <c r="Z357" i="5"/>
  <c r="AE357" i="5" s="1"/>
  <c r="Y357" i="5"/>
  <c r="AE356" i="5"/>
  <c r="Z356" i="5"/>
  <c r="Y356" i="5"/>
  <c r="AE355" i="5"/>
  <c r="Z355" i="5"/>
  <c r="Y355" i="5"/>
  <c r="Z354" i="5"/>
  <c r="AE354" i="5" s="1"/>
  <c r="Y354" i="5"/>
  <c r="Z353" i="5"/>
  <c r="AE353" i="5" s="1"/>
  <c r="Y353" i="5"/>
  <c r="AE352" i="5"/>
  <c r="Z352" i="5"/>
  <c r="Y352" i="5"/>
  <c r="AE351" i="5"/>
  <c r="Z351" i="5"/>
  <c r="Y351" i="5"/>
  <c r="AE350" i="5"/>
  <c r="Z350" i="5"/>
  <c r="Y350" i="5"/>
  <c r="AE349" i="5"/>
  <c r="Z349" i="5"/>
  <c r="Y349" i="5"/>
  <c r="Z348" i="5"/>
  <c r="AE348" i="5" s="1"/>
  <c r="Y348" i="5"/>
  <c r="Z347" i="5"/>
  <c r="AE347" i="5" s="1"/>
  <c r="Y347" i="5"/>
  <c r="Z346" i="5"/>
  <c r="AE346" i="5" s="1"/>
  <c r="Y346" i="5"/>
  <c r="Z345" i="5"/>
  <c r="AE345" i="5" s="1"/>
  <c r="Y345" i="5"/>
  <c r="Z344" i="5"/>
  <c r="AE344" i="5" s="1"/>
  <c r="Y344" i="5"/>
  <c r="AE343" i="5"/>
  <c r="Z343" i="5"/>
  <c r="Y343" i="5"/>
  <c r="Z342" i="5"/>
  <c r="AE342" i="5" s="1"/>
  <c r="Y342" i="5"/>
  <c r="Z341" i="5"/>
  <c r="AE341" i="5" s="1"/>
  <c r="Y341" i="5"/>
  <c r="Z340" i="5"/>
  <c r="AE340" i="5" s="1"/>
  <c r="Y340" i="5"/>
  <c r="Z339" i="5"/>
  <c r="AE339" i="5" s="1"/>
  <c r="Y339" i="5"/>
  <c r="Z338" i="5"/>
  <c r="AE338" i="5" s="1"/>
  <c r="Y338" i="5"/>
  <c r="Z337" i="5"/>
  <c r="AE337" i="5" s="1"/>
  <c r="Y337" i="5"/>
  <c r="Z336" i="5"/>
  <c r="AE336" i="5" s="1"/>
  <c r="Y336" i="5"/>
  <c r="Z335" i="5"/>
  <c r="AE335" i="5" s="1"/>
  <c r="Y335" i="5"/>
  <c r="Z334" i="5"/>
  <c r="AE334" i="5" s="1"/>
  <c r="Y334" i="5"/>
  <c r="Z333" i="5"/>
  <c r="AE333" i="5" s="1"/>
  <c r="Y333" i="5"/>
  <c r="AE332" i="5"/>
  <c r="Z332" i="5"/>
  <c r="Y332" i="5"/>
  <c r="AE331" i="5"/>
  <c r="Z331" i="5"/>
  <c r="Y331" i="5"/>
  <c r="Z330" i="5"/>
  <c r="AE330" i="5" s="1"/>
  <c r="Y330" i="5"/>
  <c r="Z329" i="5"/>
  <c r="AE329" i="5" s="1"/>
  <c r="Y329" i="5"/>
  <c r="AE328" i="5"/>
  <c r="Z328" i="5"/>
  <c r="Y328" i="5"/>
  <c r="AE327" i="5"/>
  <c r="Z327" i="5"/>
  <c r="Y327" i="5"/>
  <c r="AE326" i="5"/>
  <c r="Z326" i="5"/>
  <c r="Y326" i="5"/>
  <c r="Z325" i="5"/>
  <c r="AE325" i="5" s="1"/>
  <c r="Y325" i="5"/>
  <c r="Z324" i="5"/>
  <c r="AE324" i="5" s="1"/>
  <c r="Y324" i="5"/>
  <c r="Z323" i="5"/>
  <c r="AE323" i="5" s="1"/>
  <c r="Y323" i="5"/>
  <c r="Z322" i="5"/>
  <c r="AE322" i="5" s="1"/>
  <c r="Y322" i="5"/>
  <c r="Z321" i="5"/>
  <c r="AE321" i="5" s="1"/>
  <c r="Y321" i="5"/>
  <c r="AE320" i="5"/>
  <c r="Z320" i="5"/>
  <c r="Y320" i="5"/>
  <c r="AE319" i="5"/>
  <c r="Z319" i="5"/>
  <c r="Y319" i="5"/>
  <c r="Z318" i="5"/>
  <c r="AE318" i="5" s="1"/>
  <c r="Y318" i="5"/>
  <c r="Z317" i="5"/>
  <c r="AE317" i="5" s="1"/>
  <c r="Y317" i="5"/>
  <c r="Z316" i="5"/>
  <c r="AE316" i="5" s="1"/>
  <c r="Y316" i="5"/>
  <c r="AE315" i="5"/>
  <c r="Z315" i="5"/>
  <c r="Y315" i="5"/>
  <c r="Z314" i="5"/>
  <c r="AE314" i="5" s="1"/>
  <c r="Y314" i="5"/>
  <c r="Z313" i="5"/>
  <c r="AE313" i="5" s="1"/>
  <c r="Y313" i="5"/>
  <c r="Z312" i="5"/>
  <c r="AE312" i="5" s="1"/>
  <c r="Y312" i="5"/>
  <c r="AE311" i="5"/>
  <c r="Z311" i="5"/>
  <c r="Y311" i="5"/>
  <c r="Z310" i="5"/>
  <c r="AE310" i="5" s="1"/>
  <c r="Y310" i="5"/>
  <c r="AE309" i="5"/>
  <c r="Z309" i="5"/>
  <c r="Y309" i="5"/>
  <c r="Z308" i="5"/>
  <c r="AE308" i="5" s="1"/>
  <c r="Y308" i="5"/>
  <c r="AE307" i="5"/>
  <c r="Z307" i="5"/>
  <c r="Y307" i="5"/>
  <c r="Z306" i="5"/>
  <c r="AE306" i="5" s="1"/>
  <c r="Y306" i="5"/>
  <c r="AE305" i="5"/>
  <c r="Z305" i="5"/>
  <c r="Y305" i="5"/>
  <c r="AE304" i="5"/>
  <c r="Z304" i="5"/>
  <c r="Y304" i="5"/>
  <c r="Z303" i="5"/>
  <c r="AE303" i="5" s="1"/>
  <c r="Y303" i="5"/>
  <c r="Z302" i="5"/>
  <c r="AE302" i="5" s="1"/>
  <c r="Y302" i="5"/>
  <c r="AE301" i="5"/>
  <c r="Z301" i="5"/>
  <c r="Y301" i="5"/>
  <c r="Z300" i="5"/>
  <c r="AE300" i="5" s="1"/>
  <c r="Y300" i="5"/>
  <c r="AE299" i="5"/>
  <c r="Z299" i="5"/>
  <c r="Y299" i="5"/>
  <c r="AE298" i="5"/>
  <c r="Z298" i="5"/>
  <c r="Y298" i="5"/>
  <c r="Z297" i="5"/>
  <c r="AE297" i="5" s="1"/>
  <c r="Y297" i="5"/>
  <c r="Z296" i="5"/>
  <c r="AE296" i="5" s="1"/>
  <c r="Y296" i="5"/>
  <c r="AE295" i="5"/>
  <c r="Z295" i="5"/>
  <c r="Y295" i="5"/>
  <c r="Z294" i="5"/>
  <c r="AE294" i="5" s="1"/>
  <c r="Y294" i="5"/>
  <c r="AE293" i="5"/>
  <c r="Z293" i="5"/>
  <c r="Y293" i="5"/>
  <c r="AE292" i="5"/>
  <c r="Z292" i="5"/>
  <c r="Y292" i="5"/>
  <c r="Z291" i="5"/>
  <c r="AE291" i="5" s="1"/>
  <c r="Y291" i="5"/>
  <c r="Z290" i="5"/>
  <c r="AE290" i="5" s="1"/>
  <c r="Y290" i="5"/>
  <c r="AE289" i="5"/>
  <c r="Z289" i="5"/>
  <c r="Y289" i="5"/>
  <c r="Z288" i="5"/>
  <c r="AE288" i="5" s="1"/>
  <c r="Y288" i="5"/>
  <c r="AE287" i="5"/>
  <c r="Z287" i="5"/>
  <c r="Y287" i="5"/>
  <c r="AE286" i="5"/>
  <c r="Z286" i="5"/>
  <c r="Y286" i="5"/>
  <c r="AE285" i="5"/>
  <c r="Z285" i="5"/>
  <c r="Y285" i="5"/>
  <c r="Z284" i="5"/>
  <c r="AE284" i="5" s="1"/>
  <c r="Y284" i="5"/>
  <c r="Z283" i="5"/>
  <c r="AE283" i="5" s="1"/>
  <c r="Y283" i="5"/>
  <c r="Z282" i="5"/>
  <c r="AE282" i="5" s="1"/>
  <c r="Y282" i="5"/>
  <c r="Z281" i="5"/>
  <c r="AE281" i="5" s="1"/>
  <c r="Y281" i="5"/>
  <c r="AE280" i="5"/>
  <c r="Z280" i="5"/>
  <c r="Y280" i="5"/>
  <c r="AE279" i="5"/>
  <c r="Z279" i="5"/>
  <c r="Y279" i="5"/>
  <c r="Z278" i="5"/>
  <c r="AE278" i="5" s="1"/>
  <c r="Y278" i="5"/>
  <c r="Z277" i="5"/>
  <c r="AE277" i="5" s="1"/>
  <c r="Y277" i="5"/>
  <c r="Z276" i="5"/>
  <c r="AE276" i="5" s="1"/>
  <c r="Y276" i="5"/>
  <c r="Z275" i="5"/>
  <c r="AE275" i="5" s="1"/>
  <c r="Y275" i="5"/>
  <c r="Z274" i="5"/>
  <c r="AE274" i="5" s="1"/>
  <c r="Y274" i="5"/>
  <c r="Z273" i="5"/>
  <c r="AE273" i="5" s="1"/>
  <c r="Y273" i="5"/>
  <c r="Z272" i="5"/>
  <c r="AE272" i="5" s="1"/>
  <c r="Y272" i="5"/>
  <c r="Z271" i="5"/>
  <c r="AE271" i="5" s="1"/>
  <c r="Y271" i="5"/>
  <c r="Z270" i="5"/>
  <c r="AE270" i="5" s="1"/>
  <c r="Y270" i="5"/>
  <c r="Z269" i="5"/>
  <c r="AE269" i="5" s="1"/>
  <c r="Y269" i="5"/>
  <c r="AE268" i="5"/>
  <c r="Z268" i="5"/>
  <c r="Y268" i="5"/>
  <c r="AE267" i="5"/>
  <c r="Z267" i="5"/>
  <c r="Y267" i="5"/>
  <c r="AE266" i="5"/>
  <c r="Z266" i="5"/>
  <c r="Y266" i="5"/>
  <c r="Z265" i="5"/>
  <c r="AE265" i="5" s="1"/>
  <c r="Y265" i="5"/>
  <c r="Z264" i="5"/>
  <c r="AE264" i="5" s="1"/>
  <c r="Y264" i="5"/>
  <c r="Z263" i="5"/>
  <c r="AE263" i="5" s="1"/>
  <c r="Y263" i="5"/>
  <c r="Z262" i="5"/>
  <c r="AE262" i="5" s="1"/>
  <c r="Y262" i="5"/>
  <c r="AE261" i="5"/>
  <c r="Z261" i="5"/>
  <c r="Y261" i="5"/>
  <c r="AE260" i="5"/>
  <c r="Z260" i="5"/>
  <c r="Y260" i="5"/>
  <c r="Z259" i="5"/>
  <c r="AE259" i="5" s="1"/>
  <c r="Y259" i="5"/>
  <c r="Z258" i="5"/>
  <c r="AE258" i="5" s="1"/>
  <c r="Y258" i="5"/>
  <c r="Z257" i="5"/>
  <c r="AE257" i="5" s="1"/>
  <c r="Y257" i="5"/>
  <c r="AE256" i="5"/>
  <c r="Z256" i="5"/>
  <c r="Y256" i="5"/>
  <c r="Z255" i="5"/>
  <c r="AE255" i="5" s="1"/>
  <c r="Y255" i="5"/>
  <c r="AE254" i="5"/>
  <c r="Z254" i="5"/>
  <c r="Y254" i="5"/>
  <c r="AE253" i="5"/>
  <c r="Z253" i="5"/>
  <c r="Y253" i="5"/>
  <c r="AE252" i="5"/>
  <c r="Z252" i="5"/>
  <c r="Y252" i="5"/>
  <c r="Z251" i="5"/>
  <c r="AE251" i="5" s="1"/>
  <c r="Y251" i="5"/>
  <c r="AE250" i="5"/>
  <c r="Z250" i="5"/>
  <c r="Y250" i="5"/>
  <c r="Z249" i="5"/>
  <c r="AE249" i="5" s="1"/>
  <c r="Y249" i="5"/>
  <c r="AE248" i="5"/>
  <c r="Z248" i="5"/>
  <c r="Y248" i="5"/>
  <c r="AE247" i="5"/>
  <c r="Z247" i="5"/>
  <c r="Y247" i="5"/>
  <c r="Z246" i="5"/>
  <c r="AE246" i="5" s="1"/>
  <c r="Y246" i="5"/>
  <c r="Z245" i="5"/>
  <c r="AE245" i="5" s="1"/>
  <c r="Y245" i="5"/>
  <c r="AE244" i="5"/>
  <c r="Z244" i="5"/>
  <c r="Y244" i="5"/>
  <c r="Z243" i="5"/>
  <c r="AE243" i="5" s="1"/>
  <c r="Y243" i="5"/>
  <c r="AE242" i="5"/>
  <c r="Z242" i="5"/>
  <c r="Y242" i="5"/>
  <c r="AE241" i="5"/>
  <c r="Z241" i="5"/>
  <c r="Y241" i="5"/>
  <c r="AE240" i="5"/>
  <c r="Z240" i="5"/>
  <c r="Y240" i="5"/>
  <c r="Z239" i="5"/>
  <c r="AE239" i="5" s="1"/>
  <c r="Y239" i="5"/>
  <c r="Z238" i="5"/>
  <c r="AE238" i="5" s="1"/>
  <c r="Y238" i="5"/>
  <c r="Z237" i="5"/>
  <c r="AE237" i="5" s="1"/>
  <c r="Y237" i="5"/>
  <c r="AE236" i="5"/>
  <c r="Z236" i="5"/>
  <c r="Y236" i="5"/>
  <c r="AE235" i="5"/>
  <c r="Z235" i="5"/>
  <c r="Y235" i="5"/>
  <c r="Z234" i="5"/>
  <c r="AE234" i="5" s="1"/>
  <c r="Y234" i="5"/>
  <c r="AE233" i="5"/>
  <c r="Z233" i="5"/>
  <c r="Y233" i="5"/>
  <c r="Z232" i="5"/>
  <c r="AE232" i="5" s="1"/>
  <c r="Y232" i="5"/>
  <c r="Z231" i="5"/>
  <c r="AE231" i="5" s="1"/>
  <c r="Y231" i="5"/>
  <c r="Z230" i="5"/>
  <c r="AE230" i="5" s="1"/>
  <c r="Y230" i="5"/>
  <c r="Z229" i="5"/>
  <c r="AE229" i="5" s="1"/>
  <c r="Y229" i="5"/>
  <c r="Z228" i="5"/>
  <c r="AE228" i="5" s="1"/>
  <c r="Y228" i="5"/>
  <c r="AE227" i="5"/>
  <c r="Z227" i="5"/>
  <c r="Y227" i="5"/>
  <c r="Z226" i="5"/>
  <c r="AE226" i="5" s="1"/>
  <c r="Y226" i="5"/>
  <c r="Z225" i="5"/>
  <c r="AE225" i="5" s="1"/>
  <c r="Y225" i="5"/>
  <c r="AE224" i="5"/>
  <c r="Z224" i="5"/>
  <c r="Y224" i="5"/>
  <c r="AE223" i="5"/>
  <c r="Z223" i="5"/>
  <c r="Y223" i="5"/>
  <c r="Z222" i="5"/>
  <c r="AE222" i="5" s="1"/>
  <c r="Y222" i="5"/>
  <c r="Z221" i="5"/>
  <c r="AE221" i="5" s="1"/>
  <c r="Y221" i="5"/>
  <c r="Z220" i="5"/>
  <c r="AE220" i="5" s="1"/>
  <c r="Y220" i="5"/>
  <c r="Z219" i="5"/>
  <c r="AE219" i="5" s="1"/>
  <c r="Y219" i="5"/>
  <c r="Z218" i="5"/>
  <c r="AE218" i="5" s="1"/>
  <c r="Y218" i="5"/>
  <c r="AE217" i="5"/>
  <c r="Z217" i="5"/>
  <c r="Y217" i="5"/>
  <c r="Z216" i="5"/>
  <c r="AE216" i="5" s="1"/>
  <c r="Y216" i="5"/>
  <c r="Z215" i="5"/>
  <c r="AE215" i="5" s="1"/>
  <c r="Y215" i="5"/>
  <c r="Z214" i="5"/>
  <c r="AE214" i="5" s="1"/>
  <c r="Y214" i="5"/>
  <c r="Z213" i="5"/>
  <c r="AE213" i="5" s="1"/>
  <c r="Y213" i="5"/>
  <c r="AE212" i="5"/>
  <c r="Z212" i="5"/>
  <c r="Y212" i="5"/>
  <c r="Z211" i="5"/>
  <c r="AE211" i="5" s="1"/>
  <c r="Y211" i="5"/>
  <c r="AE210" i="5"/>
  <c r="Z210" i="5"/>
  <c r="Y210" i="5"/>
  <c r="Z209" i="5"/>
  <c r="AE209" i="5" s="1"/>
  <c r="Y209" i="5"/>
  <c r="Z208" i="5"/>
  <c r="AE208" i="5" s="1"/>
  <c r="Y208" i="5"/>
  <c r="AE207" i="5"/>
  <c r="Z207" i="5"/>
  <c r="Y207" i="5"/>
  <c r="Z206" i="5"/>
  <c r="AE206" i="5" s="1"/>
  <c r="Y206" i="5"/>
  <c r="Z205" i="5"/>
  <c r="AE205" i="5" s="1"/>
  <c r="Y205" i="5"/>
  <c r="Z204" i="5"/>
  <c r="AE204" i="5" s="1"/>
  <c r="Y204" i="5"/>
  <c r="AE203" i="5"/>
  <c r="Z203" i="5"/>
  <c r="Y203" i="5"/>
  <c r="Z202" i="5"/>
  <c r="AE202" i="5" s="1"/>
  <c r="Y202" i="5"/>
  <c r="Z201" i="5"/>
  <c r="AE201" i="5" s="1"/>
  <c r="Y201" i="5"/>
  <c r="Z200" i="5"/>
  <c r="AE200" i="5" s="1"/>
  <c r="Y200" i="5"/>
  <c r="AE199" i="5"/>
  <c r="Z199" i="5"/>
  <c r="Y199" i="5"/>
  <c r="Z198" i="5"/>
  <c r="AE198" i="5" s="1"/>
  <c r="Y198" i="5"/>
  <c r="Z197" i="5"/>
  <c r="AE197" i="5" s="1"/>
  <c r="Y197" i="5"/>
  <c r="Z196" i="5"/>
  <c r="AE196" i="5" s="1"/>
  <c r="Y196" i="5"/>
  <c r="AE195" i="5"/>
  <c r="Z195" i="5"/>
  <c r="Y195" i="5"/>
  <c r="Z194" i="5"/>
  <c r="AE194" i="5" s="1"/>
  <c r="Y194" i="5"/>
  <c r="Z193" i="5"/>
  <c r="AE193" i="5" s="1"/>
  <c r="Y193" i="5"/>
  <c r="Z192" i="5"/>
  <c r="AE192" i="5" s="1"/>
  <c r="Y192" i="5"/>
  <c r="AE191" i="5"/>
  <c r="Z191" i="5"/>
  <c r="Y191" i="5"/>
  <c r="Z190" i="5"/>
  <c r="AE190" i="5" s="1"/>
  <c r="Y190" i="5"/>
  <c r="AE189" i="5"/>
  <c r="Z189" i="5"/>
  <c r="Y189" i="5"/>
  <c r="Z188" i="5"/>
  <c r="AE188" i="5" s="1"/>
  <c r="Y188" i="5"/>
  <c r="AE187" i="5"/>
  <c r="Z187" i="5"/>
  <c r="Y187" i="5"/>
  <c r="AE186" i="5"/>
  <c r="Z186" i="5"/>
  <c r="Y186" i="5"/>
  <c r="AE185" i="5"/>
  <c r="Z185" i="5"/>
  <c r="Y185" i="5"/>
  <c r="Z184" i="5"/>
  <c r="AE184" i="5" s="1"/>
  <c r="Y184" i="5"/>
  <c r="AE183" i="5"/>
  <c r="Z183" i="5"/>
  <c r="Y183" i="5"/>
  <c r="Z182" i="5"/>
  <c r="AE182" i="5" s="1"/>
  <c r="Y182" i="5"/>
  <c r="AE181" i="5"/>
  <c r="Z181" i="5"/>
  <c r="Y181" i="5"/>
  <c r="Z180" i="5"/>
  <c r="AE180" i="5" s="1"/>
  <c r="Y180" i="5"/>
  <c r="Z179" i="5"/>
  <c r="AE179" i="5" s="1"/>
  <c r="Y179" i="5"/>
  <c r="AE178" i="5"/>
  <c r="Z178" i="5"/>
  <c r="Y178" i="5"/>
  <c r="Z177" i="5"/>
  <c r="AE177" i="5" s="1"/>
  <c r="Y177" i="5"/>
  <c r="Z176" i="5"/>
  <c r="AE176" i="5" s="1"/>
  <c r="Y176" i="5"/>
  <c r="Z175" i="5"/>
  <c r="AE175" i="5" s="1"/>
  <c r="Y175" i="5"/>
  <c r="AE174" i="5"/>
  <c r="Z174" i="5"/>
  <c r="Y174" i="5"/>
  <c r="S174" i="5"/>
  <c r="AE173" i="5"/>
  <c r="Z173" i="5"/>
  <c r="Y173" i="5"/>
  <c r="S173" i="5"/>
  <c r="AE172" i="5"/>
  <c r="Z172" i="5"/>
  <c r="Y172" i="5"/>
  <c r="S172" i="5"/>
  <c r="AE171" i="5"/>
  <c r="Z171" i="5"/>
  <c r="Y171" i="5"/>
  <c r="S171" i="5"/>
  <c r="AE170" i="5"/>
  <c r="Z170" i="5"/>
  <c r="Y170" i="5"/>
  <c r="S170" i="5"/>
  <c r="AE169" i="5"/>
  <c r="Z169" i="5"/>
  <c r="Y169" i="5"/>
  <c r="S169" i="5"/>
  <c r="Z168" i="5"/>
  <c r="AE168" i="5" s="1"/>
  <c r="Y168" i="5"/>
  <c r="S168" i="5"/>
  <c r="AE167" i="5"/>
  <c r="Z167" i="5"/>
  <c r="Y167" i="5"/>
  <c r="S167" i="5"/>
  <c r="Z166" i="5"/>
  <c r="AE166" i="5" s="1"/>
  <c r="Y166" i="5"/>
  <c r="S166" i="5"/>
  <c r="AE165" i="5"/>
  <c r="Z165" i="5"/>
  <c r="Y165" i="5"/>
  <c r="S165" i="5"/>
  <c r="Z164" i="5"/>
  <c r="AE164" i="5" s="1"/>
  <c r="Y164" i="5"/>
  <c r="S164" i="5"/>
  <c r="AE163" i="5"/>
  <c r="Z163" i="5"/>
  <c r="Y163" i="5"/>
  <c r="S163" i="5"/>
  <c r="AE162" i="5"/>
  <c r="Z162" i="5"/>
  <c r="Y162" i="5"/>
  <c r="S162" i="5"/>
  <c r="AE161" i="5"/>
  <c r="Z161" i="5"/>
  <c r="Y161" i="5"/>
  <c r="S161" i="5"/>
  <c r="Z160" i="5"/>
  <c r="AE160" i="5" s="1"/>
  <c r="Y160" i="5"/>
  <c r="S160" i="5"/>
  <c r="Z159" i="5"/>
  <c r="AE159" i="5" s="1"/>
  <c r="Y159" i="5"/>
  <c r="S159" i="5"/>
  <c r="AE158" i="5"/>
  <c r="Z158" i="5"/>
  <c r="Y158" i="5"/>
  <c r="S158" i="5"/>
  <c r="Z157" i="5"/>
  <c r="AE157" i="5" s="1"/>
  <c r="Y157" i="5"/>
  <c r="S157" i="5"/>
  <c r="Z156" i="5"/>
  <c r="AE156" i="5" s="1"/>
  <c r="Y156" i="5"/>
  <c r="S156" i="5"/>
  <c r="Z155" i="5"/>
  <c r="AE155" i="5" s="1"/>
  <c r="Y155" i="5"/>
  <c r="S155" i="5"/>
  <c r="Z154" i="5"/>
  <c r="AE154" i="5" s="1"/>
  <c r="Y154" i="5"/>
  <c r="S154" i="5"/>
  <c r="AE153" i="5"/>
  <c r="Z153" i="5"/>
  <c r="Y153" i="5"/>
  <c r="S153" i="5"/>
  <c r="AE152" i="5"/>
  <c r="Z152" i="5"/>
  <c r="Y152" i="5"/>
  <c r="S152" i="5"/>
  <c r="AE151" i="5"/>
  <c r="Z151" i="5"/>
  <c r="Y151" i="5"/>
  <c r="S151" i="5"/>
  <c r="AE150" i="5"/>
  <c r="Z150" i="5"/>
  <c r="Y150" i="5"/>
  <c r="S150" i="5"/>
  <c r="AE149" i="5"/>
  <c r="Z149" i="5"/>
  <c r="Y149" i="5"/>
  <c r="S149" i="5"/>
  <c r="Z148" i="5"/>
  <c r="AE148" i="5" s="1"/>
  <c r="Y148" i="5"/>
  <c r="S148" i="5"/>
  <c r="Z147" i="5"/>
  <c r="AE147" i="5" s="1"/>
  <c r="Y147" i="5"/>
  <c r="S147" i="5"/>
  <c r="Z146" i="5"/>
  <c r="AE146" i="5" s="1"/>
  <c r="Y146" i="5"/>
  <c r="S146" i="5"/>
  <c r="AE145" i="5"/>
  <c r="Z145" i="5"/>
  <c r="Y145" i="5"/>
  <c r="S145" i="5"/>
  <c r="Z144" i="5"/>
  <c r="AE144" i="5" s="1"/>
  <c r="Y144" i="5"/>
  <c r="S144" i="5"/>
  <c r="Z143" i="5"/>
  <c r="AE143" i="5" s="1"/>
  <c r="Y143" i="5"/>
  <c r="S143" i="5"/>
  <c r="Z142" i="5"/>
  <c r="AE142" i="5" s="1"/>
  <c r="Y142" i="5"/>
  <c r="S142" i="5"/>
  <c r="AE141" i="5"/>
  <c r="Z141" i="5"/>
  <c r="Y141" i="5"/>
  <c r="S141" i="5"/>
  <c r="AE140" i="5"/>
  <c r="Z140" i="5"/>
  <c r="Y140" i="5"/>
  <c r="S140" i="5"/>
  <c r="AE139" i="5"/>
  <c r="Z139" i="5"/>
  <c r="Y139" i="5"/>
  <c r="S139" i="5"/>
  <c r="AE138" i="5"/>
  <c r="Z138" i="5"/>
  <c r="Y138" i="5"/>
  <c r="S138" i="5"/>
  <c r="Z137" i="5"/>
  <c r="AE137" i="5" s="1"/>
  <c r="Y137" i="5"/>
  <c r="S137" i="5"/>
  <c r="Z136" i="5"/>
  <c r="AE136" i="5" s="1"/>
  <c r="Y136" i="5"/>
  <c r="S136" i="5"/>
  <c r="Z135" i="5"/>
  <c r="AE135" i="5" s="1"/>
  <c r="Y135" i="5"/>
  <c r="S135" i="5"/>
  <c r="AE134" i="5"/>
  <c r="Z134" i="5"/>
  <c r="Y134" i="5"/>
  <c r="S134" i="5"/>
  <c r="AE133" i="5"/>
  <c r="Z133" i="5"/>
  <c r="Y133" i="5"/>
  <c r="S133" i="5"/>
  <c r="Z132" i="5"/>
  <c r="AE132" i="5" s="1"/>
  <c r="Y132" i="5"/>
  <c r="S132" i="5"/>
  <c r="Z131" i="5"/>
  <c r="AE131" i="5" s="1"/>
  <c r="Y131" i="5"/>
  <c r="S131" i="5"/>
  <c r="Z130" i="5"/>
  <c r="AE130" i="5" s="1"/>
  <c r="Y130" i="5"/>
  <c r="S130" i="5"/>
  <c r="AE129" i="5"/>
  <c r="Z129" i="5"/>
  <c r="Y129" i="5"/>
  <c r="S129" i="5"/>
  <c r="AE128" i="5"/>
  <c r="Z128" i="5"/>
  <c r="Y128" i="5"/>
  <c r="S128" i="5"/>
  <c r="AE127" i="5"/>
  <c r="Z127" i="5"/>
  <c r="Y127" i="5"/>
  <c r="S127" i="5"/>
  <c r="AE126" i="5"/>
  <c r="Z126" i="5"/>
  <c r="Y126" i="5"/>
  <c r="S126" i="5"/>
  <c r="Z125" i="5"/>
  <c r="AE125" i="5" s="1"/>
  <c r="Y125" i="5"/>
  <c r="S125" i="5"/>
  <c r="Z124" i="5"/>
  <c r="AE124" i="5" s="1"/>
  <c r="Y124" i="5"/>
  <c r="S124" i="5"/>
  <c r="Z123" i="5"/>
  <c r="AE123" i="5" s="1"/>
  <c r="Y123" i="5"/>
  <c r="S123" i="5"/>
  <c r="Z122" i="5"/>
  <c r="AE122" i="5" s="1"/>
  <c r="Y122" i="5"/>
  <c r="S122" i="5"/>
  <c r="AE121" i="5"/>
  <c r="Z121" i="5"/>
  <c r="Y121" i="5"/>
  <c r="S121" i="5"/>
  <c r="Z120" i="5"/>
  <c r="AE120" i="5" s="1"/>
  <c r="Y120" i="5"/>
  <c r="S120" i="5"/>
  <c r="Z119" i="5"/>
  <c r="AE119" i="5" s="1"/>
  <c r="Y119" i="5"/>
  <c r="S119" i="5"/>
  <c r="AE118" i="5"/>
  <c r="Z118" i="5"/>
  <c r="Y118" i="5"/>
  <c r="S118" i="5"/>
  <c r="AE117" i="5"/>
  <c r="Z117" i="5"/>
  <c r="Y117" i="5"/>
  <c r="S117" i="5"/>
  <c r="AE116" i="5"/>
  <c r="Z116" i="5"/>
  <c r="Y116" i="5"/>
  <c r="S116" i="5"/>
  <c r="Z115" i="5"/>
  <c r="AE115" i="5" s="1"/>
  <c r="Y115" i="5"/>
  <c r="S115" i="5"/>
  <c r="AE114" i="5"/>
  <c r="Z114" i="5"/>
  <c r="Y114" i="5"/>
  <c r="S114" i="5"/>
  <c r="AE113" i="5"/>
  <c r="Z113" i="5"/>
  <c r="Y113" i="5"/>
  <c r="S113" i="5"/>
  <c r="Z112" i="5"/>
  <c r="AE112" i="5" s="1"/>
  <c r="Y112" i="5"/>
  <c r="S112" i="5"/>
  <c r="AE111" i="5"/>
  <c r="Z111" i="5"/>
  <c r="Y111" i="5"/>
  <c r="S111" i="5"/>
  <c r="Z110" i="5"/>
  <c r="AE110" i="5" s="1"/>
  <c r="Y110" i="5"/>
  <c r="S110" i="5"/>
  <c r="AE109" i="5"/>
  <c r="Z109" i="5"/>
  <c r="Y109" i="5"/>
  <c r="S109" i="5"/>
  <c r="Z108" i="5"/>
  <c r="AE108" i="5" s="1"/>
  <c r="Y108" i="5"/>
  <c r="S108" i="5"/>
  <c r="Z107" i="5"/>
  <c r="AE107" i="5" s="1"/>
  <c r="Y107" i="5"/>
  <c r="S107" i="5"/>
  <c r="Z106" i="5"/>
  <c r="AE106" i="5" s="1"/>
  <c r="Y106" i="5"/>
  <c r="S106" i="5"/>
  <c r="AE105" i="5"/>
  <c r="Z105" i="5"/>
  <c r="Y105" i="5"/>
  <c r="S105" i="5"/>
  <c r="AE104" i="5"/>
  <c r="Z104" i="5"/>
  <c r="Y104" i="5"/>
  <c r="S104" i="5"/>
  <c r="AE103" i="5"/>
  <c r="Z103" i="5"/>
  <c r="Y103" i="5"/>
  <c r="S103" i="5"/>
  <c r="AE102" i="5"/>
  <c r="Z102" i="5"/>
  <c r="Y102" i="5"/>
  <c r="S102" i="5"/>
  <c r="AE101" i="5"/>
  <c r="Z101" i="5"/>
  <c r="Y101" i="5"/>
  <c r="S101" i="5"/>
  <c r="AE100" i="5"/>
  <c r="Z100" i="5"/>
  <c r="Y100" i="5"/>
  <c r="S100" i="5"/>
  <c r="Z99" i="5"/>
  <c r="AE99" i="5" s="1"/>
  <c r="Y99" i="5"/>
  <c r="S99" i="5"/>
  <c r="Z98" i="5"/>
  <c r="AE98" i="5" s="1"/>
  <c r="Y98" i="5"/>
  <c r="S98" i="5"/>
  <c r="Z97" i="5"/>
  <c r="AE97" i="5" s="1"/>
  <c r="Y97" i="5"/>
  <c r="S97" i="5"/>
  <c r="Z96" i="5"/>
  <c r="AE96" i="5" s="1"/>
  <c r="Y96" i="5"/>
  <c r="S96" i="5"/>
  <c r="Z95" i="5"/>
  <c r="AE95" i="5" s="1"/>
  <c r="Y95" i="5"/>
  <c r="S95" i="5"/>
  <c r="AE94" i="5"/>
  <c r="Z94" i="5"/>
  <c r="Y94" i="5"/>
  <c r="S94" i="5"/>
  <c r="AE93" i="5"/>
  <c r="Z93" i="5"/>
  <c r="Y93" i="5"/>
  <c r="S93" i="5"/>
  <c r="AE92" i="5"/>
  <c r="Z92" i="5"/>
  <c r="Y92" i="5"/>
  <c r="S92" i="5"/>
  <c r="AE91" i="5"/>
  <c r="Z91" i="5"/>
  <c r="Y91" i="5"/>
  <c r="S91" i="5"/>
  <c r="AE90" i="5"/>
  <c r="Z90" i="5"/>
  <c r="Y90" i="5"/>
  <c r="S90" i="5"/>
  <c r="AE89" i="5"/>
  <c r="Z89" i="5"/>
  <c r="Y89" i="5"/>
  <c r="S89" i="5"/>
  <c r="AE88" i="5"/>
  <c r="Z88" i="5"/>
  <c r="Y88" i="5"/>
  <c r="S88" i="5"/>
  <c r="AE87" i="5"/>
  <c r="Z87" i="5"/>
  <c r="Y87" i="5"/>
  <c r="S87" i="5"/>
  <c r="AE86" i="5"/>
  <c r="Z86" i="5"/>
  <c r="Y86" i="5"/>
  <c r="S86" i="5"/>
  <c r="AE85" i="5"/>
  <c r="Z85" i="5"/>
  <c r="Y85" i="5"/>
  <c r="S85" i="5"/>
  <c r="Z84" i="5"/>
  <c r="AE84" i="5" s="1"/>
  <c r="Y84" i="5"/>
  <c r="S84" i="5"/>
  <c r="AE83" i="5"/>
  <c r="Z83" i="5"/>
  <c r="Y83" i="5"/>
  <c r="S83" i="5"/>
  <c r="Z82" i="5"/>
  <c r="AE82" i="5" s="1"/>
  <c r="Y82" i="5"/>
  <c r="S82" i="5"/>
  <c r="AE81" i="5"/>
  <c r="Z81" i="5"/>
  <c r="Y81" i="5"/>
  <c r="S81" i="5"/>
  <c r="AE80" i="5"/>
  <c r="Z80" i="5"/>
  <c r="Y80" i="5"/>
  <c r="S80" i="5"/>
  <c r="Z79" i="5"/>
  <c r="AE79" i="5" s="1"/>
  <c r="Y79" i="5"/>
  <c r="S79" i="5"/>
  <c r="AE78" i="5"/>
  <c r="Z78" i="5"/>
  <c r="Y78" i="5"/>
  <c r="S78" i="5"/>
  <c r="AE77" i="5"/>
  <c r="Z77" i="5"/>
  <c r="Y77" i="5"/>
  <c r="S77" i="5"/>
  <c r="Z76" i="5"/>
  <c r="AE76" i="5" s="1"/>
  <c r="Y76" i="5"/>
  <c r="S76" i="5"/>
  <c r="AE75" i="5"/>
  <c r="Z75" i="5"/>
  <c r="Y75" i="5"/>
  <c r="S75" i="5"/>
  <c r="Z74" i="5"/>
  <c r="AE74" i="5" s="1"/>
  <c r="Y74" i="5"/>
  <c r="S74" i="5"/>
  <c r="AE73" i="5"/>
  <c r="Z73" i="5"/>
  <c r="Y73" i="5"/>
  <c r="S73" i="5"/>
  <c r="Z72" i="5"/>
  <c r="AE72" i="5" s="1"/>
  <c r="Y72" i="5"/>
  <c r="S72" i="5"/>
  <c r="Z71" i="5"/>
  <c r="AE71" i="5" s="1"/>
  <c r="Y71" i="5"/>
  <c r="S71" i="5"/>
  <c r="AE70" i="5"/>
  <c r="Z70" i="5"/>
  <c r="Y70" i="5"/>
  <c r="S70" i="5"/>
  <c r="Z69" i="5"/>
  <c r="AE69" i="5" s="1"/>
  <c r="Y69" i="5"/>
  <c r="S69" i="5"/>
  <c r="AE68" i="5"/>
  <c r="Z68" i="5"/>
  <c r="Y68" i="5"/>
  <c r="S68" i="5"/>
  <c r="Z67" i="5"/>
  <c r="AE67" i="5" s="1"/>
  <c r="Y67" i="5"/>
  <c r="S67" i="5"/>
  <c r="AE66" i="5"/>
  <c r="Z66" i="5"/>
  <c r="Y66" i="5"/>
  <c r="S66" i="5"/>
  <c r="Z65" i="5"/>
  <c r="AE65" i="5" s="1"/>
  <c r="Y65" i="5"/>
  <c r="S65" i="5"/>
  <c r="Z64" i="5"/>
  <c r="AE64" i="5" s="1"/>
  <c r="Y64" i="5"/>
  <c r="S64" i="5"/>
  <c r="Z63" i="5"/>
  <c r="AE63" i="5" s="1"/>
  <c r="Y63" i="5"/>
  <c r="S63" i="5"/>
  <c r="AE62" i="5"/>
  <c r="Z62" i="5"/>
  <c r="Y62" i="5"/>
  <c r="S62" i="5"/>
  <c r="AE61" i="5"/>
  <c r="Z61" i="5"/>
  <c r="Y61" i="5"/>
  <c r="S61" i="5"/>
  <c r="AE60" i="5"/>
  <c r="Z60" i="5"/>
  <c r="Y60" i="5"/>
  <c r="S60" i="5"/>
  <c r="AE59" i="5"/>
  <c r="Z59" i="5"/>
  <c r="Y59" i="5"/>
  <c r="S59" i="5"/>
  <c r="AE58" i="5"/>
  <c r="Z58" i="5"/>
  <c r="Y58" i="5"/>
  <c r="S58" i="5"/>
  <c r="AE57" i="5"/>
  <c r="Z57" i="5"/>
  <c r="Y57" i="5"/>
  <c r="S57" i="5"/>
  <c r="Z56" i="5"/>
  <c r="AE56" i="5" s="1"/>
  <c r="Y56" i="5"/>
  <c r="S56" i="5"/>
  <c r="AE55" i="5"/>
  <c r="Z55" i="5"/>
  <c r="Y55" i="5"/>
  <c r="S55" i="5"/>
  <c r="Z54" i="5"/>
  <c r="AE54" i="5" s="1"/>
  <c r="Y54" i="5"/>
  <c r="S54" i="5"/>
  <c r="AE53" i="5"/>
  <c r="Z53" i="5"/>
  <c r="Y53" i="5"/>
  <c r="S53" i="5"/>
  <c r="Z52" i="5"/>
  <c r="AE52" i="5" s="1"/>
  <c r="Y52" i="5"/>
  <c r="S52" i="5"/>
  <c r="Z51" i="5"/>
  <c r="AE51" i="5" s="1"/>
  <c r="Y51" i="5"/>
  <c r="S51" i="5"/>
  <c r="Z50" i="5"/>
  <c r="AE50" i="5" s="1"/>
  <c r="Y50" i="5"/>
  <c r="S50" i="5"/>
  <c r="Z49" i="5"/>
  <c r="AE49" i="5" s="1"/>
  <c r="Y49" i="5"/>
  <c r="S49" i="5"/>
  <c r="Z48" i="5"/>
  <c r="AE48" i="5" s="1"/>
  <c r="Y48" i="5"/>
  <c r="S48" i="5"/>
  <c r="AE47" i="5"/>
  <c r="Z47" i="5"/>
  <c r="Y47" i="5"/>
  <c r="S47" i="5"/>
  <c r="Z46" i="5"/>
  <c r="AE46" i="5" s="1"/>
  <c r="Y46" i="5"/>
  <c r="S46" i="5"/>
  <c r="AE45" i="5"/>
  <c r="Z45" i="5"/>
  <c r="Y45" i="5"/>
  <c r="S45" i="5"/>
  <c r="Z44" i="5"/>
  <c r="AE44" i="5" s="1"/>
  <c r="Y44" i="5"/>
  <c r="S44" i="5"/>
  <c r="AE43" i="5"/>
  <c r="Z43" i="5"/>
  <c r="Y43" i="5"/>
  <c r="S43" i="5"/>
  <c r="Z42" i="5"/>
  <c r="AE42" i="5" s="1"/>
  <c r="Y42" i="5"/>
  <c r="S42" i="5"/>
  <c r="AE41" i="5"/>
  <c r="Z41" i="5"/>
  <c r="Y41" i="5"/>
  <c r="S41" i="5"/>
  <c r="Z40" i="5"/>
  <c r="AE40" i="5" s="1"/>
  <c r="Y40" i="5"/>
  <c r="S40" i="5"/>
  <c r="Z39" i="5"/>
  <c r="AE39" i="5" s="1"/>
  <c r="Y39" i="5"/>
  <c r="S39" i="5"/>
  <c r="Z38" i="5"/>
  <c r="AE38" i="5" s="1"/>
  <c r="Y38" i="5"/>
  <c r="S38" i="5"/>
  <c r="Z37" i="5"/>
  <c r="AE37" i="5" s="1"/>
  <c r="Y37" i="5"/>
  <c r="S37" i="5"/>
  <c r="Z36" i="5"/>
  <c r="AE36" i="5" s="1"/>
  <c r="Y36" i="5"/>
  <c r="S36" i="5"/>
  <c r="Z35" i="5"/>
  <c r="AE35" i="5" s="1"/>
  <c r="Y35" i="5"/>
  <c r="S35" i="5"/>
  <c r="Z34" i="5"/>
  <c r="AE34" i="5" s="1"/>
  <c r="Y34" i="5"/>
  <c r="S34" i="5"/>
  <c r="AE33" i="5"/>
  <c r="Z33" i="5"/>
  <c r="Y33" i="5"/>
  <c r="S33" i="5"/>
  <c r="Z32" i="5"/>
  <c r="AE32" i="5" s="1"/>
  <c r="Y32" i="5"/>
  <c r="S32" i="5"/>
  <c r="AE31" i="5"/>
  <c r="Z31" i="5"/>
  <c r="Y31" i="5"/>
  <c r="S31" i="5"/>
  <c r="Z30" i="5"/>
  <c r="AE30" i="5" s="1"/>
  <c r="Y30" i="5"/>
  <c r="S30" i="5"/>
  <c r="AE29" i="5"/>
  <c r="Z29" i="5"/>
  <c r="Y29" i="5"/>
  <c r="S29" i="5"/>
  <c r="AE28" i="5"/>
  <c r="Z28" i="5"/>
  <c r="Y28" i="5"/>
  <c r="S28" i="5"/>
  <c r="Z27" i="5"/>
  <c r="AE27" i="5" s="1"/>
  <c r="Y27" i="5"/>
  <c r="S27" i="5"/>
  <c r="AE26" i="5"/>
  <c r="Z26" i="5"/>
  <c r="Y26" i="5"/>
  <c r="S26" i="5"/>
  <c r="AE25" i="5"/>
  <c r="Z25" i="5"/>
  <c r="Y25" i="5"/>
  <c r="S25" i="5"/>
  <c r="AE24" i="5"/>
  <c r="Z24" i="5"/>
  <c r="Y24" i="5"/>
  <c r="S24" i="5"/>
  <c r="Z23" i="5"/>
  <c r="AE23" i="5" s="1"/>
  <c r="Y23" i="5"/>
  <c r="S23" i="5"/>
  <c r="Z22" i="5"/>
  <c r="AE22" i="5" s="1"/>
  <c r="Y22" i="5"/>
  <c r="S22" i="5"/>
  <c r="Z21" i="5"/>
  <c r="AE21" i="5" s="1"/>
  <c r="Y21" i="5"/>
  <c r="S21" i="5"/>
  <c r="Z20" i="5"/>
  <c r="AE20" i="5" s="1"/>
  <c r="Y20" i="5"/>
  <c r="S20" i="5"/>
  <c r="AE19" i="5"/>
  <c r="Z19" i="5"/>
  <c r="Y19" i="5"/>
  <c r="S19" i="5"/>
  <c r="AE18" i="5"/>
  <c r="Z18" i="5"/>
  <c r="Y18" i="5"/>
  <c r="S18" i="5"/>
  <c r="AE17" i="5"/>
  <c r="Z17" i="5"/>
  <c r="Y17" i="5"/>
  <c r="S17" i="5"/>
  <c r="Z16" i="5"/>
  <c r="AE16" i="5" s="1"/>
  <c r="Y16" i="5"/>
  <c r="S16" i="5"/>
  <c r="AE15" i="5"/>
  <c r="Z15" i="5"/>
  <c r="Y15" i="5"/>
  <c r="S15" i="5"/>
  <c r="Z14" i="5"/>
  <c r="AE14" i="5" s="1"/>
  <c r="Y14" i="5"/>
  <c r="S14" i="5"/>
  <c r="Z13" i="5"/>
  <c r="AE13" i="5" s="1"/>
  <c r="Y13" i="5"/>
  <c r="S13" i="5"/>
  <c r="Z12" i="5"/>
  <c r="AE12" i="5" s="1"/>
  <c r="Y12" i="5"/>
  <c r="S12" i="5"/>
  <c r="Z11" i="5"/>
  <c r="AE11" i="5" s="1"/>
  <c r="Y11" i="5"/>
  <c r="S11" i="5"/>
  <c r="Z10" i="5"/>
  <c r="AE10" i="5" s="1"/>
  <c r="Y10" i="5"/>
  <c r="S10" i="5"/>
  <c r="Z9" i="5"/>
  <c r="AE9" i="5" s="1"/>
  <c r="Y9" i="5"/>
  <c r="S9" i="5"/>
  <c r="Z8" i="5"/>
  <c r="AE8" i="5" s="1"/>
  <c r="Y8" i="5"/>
  <c r="S8" i="5"/>
  <c r="AE7" i="5"/>
  <c r="Z7" i="5"/>
  <c r="Y7" i="5"/>
  <c r="S7" i="5"/>
  <c r="AE6" i="5"/>
  <c r="Z6" i="5"/>
  <c r="Y6" i="5"/>
  <c r="S6" i="5"/>
  <c r="AE5" i="5"/>
  <c r="Z5" i="5"/>
  <c r="Y5" i="5"/>
  <c r="S5" i="5"/>
  <c r="AH4" i="5"/>
  <c r="AE4" i="5"/>
  <c r="Z4" i="5"/>
  <c r="Y4" i="5"/>
  <c r="S4" i="5"/>
  <c r="AE3" i="5"/>
  <c r="Z3" i="5"/>
  <c r="Y3" i="5"/>
  <c r="S3" i="5"/>
  <c r="O3" i="5"/>
  <c r="S2" i="5"/>
  <c r="H1" i="5"/>
  <c r="A1" i="5"/>
  <c r="H1" i="4"/>
  <c r="A1" i="4"/>
  <c r="O174" i="4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O194" i="4" s="1"/>
  <c r="O195" i="4" s="1"/>
  <c r="O196" i="4" s="1"/>
  <c r="O197" i="4" s="1"/>
  <c r="O198" i="4" s="1"/>
  <c r="O199" i="4" s="1"/>
  <c r="O200" i="4" s="1"/>
  <c r="O201" i="4" s="1"/>
  <c r="O202" i="4" s="1"/>
  <c r="O203" i="4" s="1"/>
  <c r="O204" i="4" s="1"/>
  <c r="O205" i="4" s="1"/>
  <c r="O206" i="4" s="1"/>
  <c r="O207" i="4" s="1"/>
  <c r="O208" i="4" s="1"/>
  <c r="O209" i="4" s="1"/>
  <c r="O210" i="4" s="1"/>
  <c r="O211" i="4" s="1"/>
  <c r="O212" i="4" s="1"/>
  <c r="O213" i="4" s="1"/>
  <c r="O214" i="4" s="1"/>
  <c r="O215" i="4" s="1"/>
  <c r="O216" i="4" s="1"/>
  <c r="O217" i="4" s="1"/>
  <c r="O218" i="4" s="1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O241" i="4" s="1"/>
  <c r="O242" i="4" s="1"/>
  <c r="O243" i="4" s="1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O266" i="4" s="1"/>
  <c r="O267" i="4" s="1"/>
  <c r="O268" i="4" s="1"/>
  <c r="O269" i="4" s="1"/>
  <c r="O270" i="4" s="1"/>
  <c r="O271" i="4" s="1"/>
  <c r="O272" i="4" s="1"/>
  <c r="O273" i="4" s="1"/>
  <c r="O274" i="4" s="1"/>
  <c r="O275" i="4" s="1"/>
  <c r="O276" i="4" s="1"/>
  <c r="O277" i="4" s="1"/>
  <c r="O278" i="4" s="1"/>
  <c r="O279" i="4" s="1"/>
  <c r="O280" i="4" s="1"/>
  <c r="O281" i="4" s="1"/>
  <c r="O282" i="4" s="1"/>
  <c r="O283" i="4" s="1"/>
  <c r="O284" i="4" s="1"/>
  <c r="O285" i="4" s="1"/>
  <c r="O286" i="4" s="1"/>
  <c r="O287" i="4" s="1"/>
  <c r="O288" i="4" s="1"/>
  <c r="O289" i="4" s="1"/>
  <c r="O290" i="4" s="1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O313" i="4" s="1"/>
  <c r="O314" i="4" s="1"/>
  <c r="O315" i="4" s="1"/>
  <c r="O316" i="4" s="1"/>
  <c r="O317" i="4" s="1"/>
  <c r="O318" i="4" s="1"/>
  <c r="O319" i="4" s="1"/>
  <c r="O320" i="4" s="1"/>
  <c r="O321" i="4" s="1"/>
  <c r="O322" i="4" s="1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O338" i="4" s="1"/>
  <c r="O339" i="4" s="1"/>
  <c r="O340" i="4" s="1"/>
  <c r="O341" i="4" s="1"/>
  <c r="O342" i="4" s="1"/>
  <c r="O343" i="4" s="1"/>
  <c r="O344" i="4" s="1"/>
  <c r="O345" i="4" s="1"/>
  <c r="O346" i="4" s="1"/>
  <c r="O347" i="4" s="1"/>
  <c r="O348" i="4" s="1"/>
  <c r="O349" i="4" s="1"/>
  <c r="O350" i="4" s="1"/>
  <c r="O351" i="4" s="1"/>
  <c r="O352" i="4" s="1"/>
  <c r="O353" i="4" s="1"/>
  <c r="O354" i="4" s="1"/>
  <c r="O355" i="4" s="1"/>
  <c r="O356" i="4" s="1"/>
  <c r="O357" i="4" s="1"/>
  <c r="O358" i="4" s="1"/>
  <c r="O359" i="4" s="1"/>
  <c r="O360" i="4" s="1"/>
  <c r="O361" i="4" s="1"/>
  <c r="O362" i="4" s="1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O385" i="4" s="1"/>
  <c r="O386" i="4" s="1"/>
  <c r="O387" i="4" s="1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O410" i="4" s="1"/>
  <c r="O411" i="4" s="1"/>
  <c r="O412" i="4" s="1"/>
  <c r="O413" i="4" s="1"/>
  <c r="O414" i="4" s="1"/>
  <c r="O415" i="4" s="1"/>
  <c r="O416" i="4" s="1"/>
  <c r="O417" i="4" s="1"/>
  <c r="O418" i="4" s="1"/>
  <c r="O419" i="4" s="1"/>
  <c r="O420" i="4" s="1"/>
  <c r="O421" i="4" s="1"/>
  <c r="O422" i="4" s="1"/>
  <c r="O423" i="4" s="1"/>
  <c r="O424" i="4" s="1"/>
  <c r="O425" i="4" s="1"/>
  <c r="O426" i="4" s="1"/>
  <c r="O427" i="4" s="1"/>
  <c r="O428" i="4" s="1"/>
  <c r="O429" i="4" s="1"/>
  <c r="O430" i="4" s="1"/>
  <c r="O431" i="4" s="1"/>
  <c r="O432" i="4" s="1"/>
  <c r="O433" i="4" s="1"/>
  <c r="O434" i="4" s="1"/>
  <c r="O435" i="4" s="1"/>
  <c r="O436" i="4" s="1"/>
  <c r="O437" i="4" s="1"/>
  <c r="O438" i="4" s="1"/>
  <c r="O439" i="4" s="1"/>
  <c r="O440" i="4" s="1"/>
  <c r="O441" i="4" s="1"/>
  <c r="O442" i="4" s="1"/>
  <c r="O443" i="4" s="1"/>
  <c r="O444" i="4" s="1"/>
  <c r="O445" i="4" s="1"/>
  <c r="O446" i="4" s="1"/>
  <c r="O447" i="4" s="1"/>
  <c r="O448" i="4" s="1"/>
  <c r="O449" i="4" s="1"/>
  <c r="O450" i="4" s="1"/>
  <c r="O451" i="4" s="1"/>
  <c r="O452" i="4" s="1"/>
  <c r="O453" i="4" s="1"/>
  <c r="O454" i="4" s="1"/>
  <c r="O455" i="4" s="1"/>
  <c r="O456" i="4" s="1"/>
  <c r="O457" i="4" s="1"/>
  <c r="O458" i="4" s="1"/>
  <c r="O459" i="4" s="1"/>
  <c r="O460" i="4" s="1"/>
  <c r="O461" i="4" s="1"/>
  <c r="O462" i="4" s="1"/>
  <c r="O463" i="4" s="1"/>
  <c r="O464" i="4" s="1"/>
  <c r="O465" i="4" s="1"/>
  <c r="O466" i="4" s="1"/>
  <c r="O467" i="4" s="1"/>
  <c r="O468" i="4" s="1"/>
  <c r="O469" i="4" s="1"/>
  <c r="O470" i="4" s="1"/>
  <c r="O471" i="4" s="1"/>
  <c r="O472" i="4" s="1"/>
  <c r="O473" i="4" s="1"/>
  <c r="O474" i="4" s="1"/>
  <c r="O475" i="4" s="1"/>
  <c r="O476" i="4" s="1"/>
  <c r="O477" i="4" s="1"/>
  <c r="O478" i="4" s="1"/>
  <c r="O479" i="4" s="1"/>
  <c r="O480" i="4" s="1"/>
  <c r="O481" i="4" s="1"/>
  <c r="O482" i="4" s="1"/>
  <c r="O483" i="4" s="1"/>
  <c r="O484" i="4" s="1"/>
  <c r="O485" i="4" s="1"/>
  <c r="O486" i="4" s="1"/>
  <c r="O487" i="4" s="1"/>
  <c r="O488" i="4" s="1"/>
  <c r="O489" i="4" s="1"/>
  <c r="O490" i="4" s="1"/>
  <c r="O491" i="4" s="1"/>
  <c r="O492" i="4" s="1"/>
  <c r="O493" i="4" s="1"/>
  <c r="O494" i="4" s="1"/>
  <c r="O495" i="4" s="1"/>
  <c r="O496" i="4" s="1"/>
  <c r="O497" i="4" s="1"/>
  <c r="O498" i="4" s="1"/>
  <c r="O499" i="4" s="1"/>
  <c r="O500" i="4" s="1"/>
  <c r="O501" i="4" s="1"/>
  <c r="O502" i="4" s="1"/>
  <c r="O503" i="4" s="1"/>
  <c r="O504" i="4" s="1"/>
  <c r="O505" i="4" s="1"/>
  <c r="O506" i="4" s="1"/>
  <c r="O507" i="4" s="1"/>
  <c r="O508" i="4" s="1"/>
  <c r="O509" i="4" s="1"/>
  <c r="O510" i="4" s="1"/>
  <c r="O511" i="4" s="1"/>
  <c r="O512" i="4" s="1"/>
  <c r="O513" i="4" s="1"/>
  <c r="O514" i="4" s="1"/>
  <c r="O515" i="4" s="1"/>
  <c r="O516" i="4" s="1"/>
  <c r="O517" i="4" s="1"/>
  <c r="O518" i="4" s="1"/>
  <c r="O519" i="4" s="1"/>
  <c r="O520" i="4" s="1"/>
  <c r="O521" i="4" s="1"/>
  <c r="O522" i="4" s="1"/>
  <c r="O523" i="4" s="1"/>
  <c r="O524" i="4" s="1"/>
  <c r="O525" i="4" s="1"/>
  <c r="O526" i="4" s="1"/>
  <c r="O527" i="4" s="1"/>
  <c r="O528" i="4" s="1"/>
  <c r="O529" i="4" s="1"/>
  <c r="O530" i="4" s="1"/>
  <c r="O531" i="4" s="1"/>
  <c r="O532" i="4" s="1"/>
  <c r="O533" i="4" s="1"/>
  <c r="O534" i="4" s="1"/>
  <c r="O535" i="4" s="1"/>
  <c r="O536" i="4" s="1"/>
  <c r="O537" i="4" s="1"/>
  <c r="O538" i="4" s="1"/>
  <c r="O539" i="4" s="1"/>
  <c r="O540" i="4" s="1"/>
  <c r="O541" i="4" s="1"/>
  <c r="O542" i="4" s="1"/>
  <c r="O543" i="4" s="1"/>
  <c r="O544" i="4" s="1"/>
  <c r="O545" i="4" s="1"/>
  <c r="O546" i="4" s="1"/>
  <c r="O547" i="4" s="1"/>
  <c r="O548" i="4" s="1"/>
  <c r="O549" i="4" s="1"/>
  <c r="O550" i="4" s="1"/>
  <c r="O551" i="4" s="1"/>
  <c r="O552" i="4" s="1"/>
  <c r="O553" i="4" s="1"/>
  <c r="O554" i="4" s="1"/>
  <c r="O555" i="4" s="1"/>
  <c r="O556" i="4" s="1"/>
  <c r="O557" i="4" s="1"/>
  <c r="O558" i="4" s="1"/>
  <c r="O559" i="4" s="1"/>
  <c r="O560" i="4" s="1"/>
  <c r="O561" i="4" s="1"/>
  <c r="O562" i="4" s="1"/>
  <c r="O563" i="4" s="1"/>
  <c r="O564" i="4" s="1"/>
  <c r="O565" i="4" s="1"/>
  <c r="O566" i="4" s="1"/>
  <c r="O567" i="4" s="1"/>
  <c r="O568" i="4" s="1"/>
  <c r="O569" i="4" s="1"/>
  <c r="O570" i="4" s="1"/>
  <c r="O571" i="4" s="1"/>
  <c r="O572" i="4" s="1"/>
  <c r="O573" i="4" s="1"/>
  <c r="O574" i="4" s="1"/>
  <c r="O575" i="4" s="1"/>
  <c r="O576" i="4" s="1"/>
  <c r="O577" i="4" s="1"/>
  <c r="O578" i="4" s="1"/>
  <c r="O579" i="4" s="1"/>
  <c r="O580" i="4" s="1"/>
  <c r="O581" i="4" s="1"/>
  <c r="O582" i="4" s="1"/>
  <c r="O583" i="4" s="1"/>
  <c r="O584" i="4" s="1"/>
  <c r="O585" i="4" s="1"/>
  <c r="O586" i="4" s="1"/>
  <c r="O587" i="4" s="1"/>
  <c r="O588" i="4" s="1"/>
  <c r="O589" i="4" s="1"/>
  <c r="O590" i="4" s="1"/>
  <c r="O591" i="4" s="1"/>
  <c r="O592" i="4" s="1"/>
  <c r="O593" i="4" s="1"/>
  <c r="O594" i="4" s="1"/>
  <c r="O595" i="4" s="1"/>
  <c r="O596" i="4" s="1"/>
  <c r="O597" i="4" s="1"/>
  <c r="O598" i="4" s="1"/>
  <c r="O599" i="4" s="1"/>
  <c r="O600" i="4" s="1"/>
  <c r="O601" i="4" s="1"/>
  <c r="O602" i="4" s="1"/>
  <c r="O603" i="4" s="1"/>
  <c r="O604" i="4" s="1"/>
  <c r="O605" i="4" s="1"/>
  <c r="O606" i="4" s="1"/>
  <c r="O607" i="4" s="1"/>
  <c r="O608" i="4" s="1"/>
  <c r="O609" i="4" s="1"/>
  <c r="O610" i="4" s="1"/>
  <c r="O611" i="4" s="1"/>
  <c r="O612" i="4" s="1"/>
  <c r="O613" i="4" s="1"/>
  <c r="O614" i="4" s="1"/>
  <c r="O615" i="4" s="1"/>
  <c r="O616" i="4" s="1"/>
  <c r="O617" i="4" s="1"/>
  <c r="O618" i="4" s="1"/>
  <c r="O619" i="4" s="1"/>
  <c r="O620" i="4" s="1"/>
  <c r="Z621" i="4"/>
  <c r="AE621" i="4" s="1"/>
  <c r="Y621" i="4"/>
  <c r="Z620" i="4"/>
  <c r="AE620" i="4" s="1"/>
  <c r="Y620" i="4"/>
  <c r="AE619" i="4"/>
  <c r="Z619" i="4"/>
  <c r="Y619" i="4"/>
  <c r="Z618" i="4"/>
  <c r="AE618" i="4" s="1"/>
  <c r="Y618" i="4"/>
  <c r="Z617" i="4"/>
  <c r="AE617" i="4" s="1"/>
  <c r="Y617" i="4"/>
  <c r="Z616" i="4"/>
  <c r="AE616" i="4" s="1"/>
  <c r="Y616" i="4"/>
  <c r="Z615" i="4"/>
  <c r="AE615" i="4" s="1"/>
  <c r="Y615" i="4"/>
  <c r="AE614" i="4"/>
  <c r="Z614" i="4"/>
  <c r="Y614" i="4"/>
  <c r="Z613" i="4"/>
  <c r="AE613" i="4" s="1"/>
  <c r="Y613" i="4"/>
  <c r="AE612" i="4"/>
  <c r="Z612" i="4"/>
  <c r="Y612" i="4"/>
  <c r="Z611" i="4"/>
  <c r="AE611" i="4" s="1"/>
  <c r="Y611" i="4"/>
  <c r="Z610" i="4"/>
  <c r="AE610" i="4" s="1"/>
  <c r="Y610" i="4"/>
  <c r="Z609" i="4"/>
  <c r="AE609" i="4" s="1"/>
  <c r="Y609" i="4"/>
  <c r="Z608" i="4"/>
  <c r="AE608" i="4" s="1"/>
  <c r="Y608" i="4"/>
  <c r="AE607" i="4"/>
  <c r="Z607" i="4"/>
  <c r="Y607" i="4"/>
  <c r="Z606" i="4"/>
  <c r="AE606" i="4" s="1"/>
  <c r="Y606" i="4"/>
  <c r="Z605" i="4"/>
  <c r="AE605" i="4" s="1"/>
  <c r="Y605" i="4"/>
  <c r="Z604" i="4"/>
  <c r="AE604" i="4" s="1"/>
  <c r="Y604" i="4"/>
  <c r="Z603" i="4"/>
  <c r="AE603" i="4" s="1"/>
  <c r="Y603" i="4"/>
  <c r="AE602" i="4"/>
  <c r="Z602" i="4"/>
  <c r="Y602" i="4"/>
  <c r="Z601" i="4"/>
  <c r="AE601" i="4" s="1"/>
  <c r="Y601" i="4"/>
  <c r="AE600" i="4"/>
  <c r="Z600" i="4"/>
  <c r="Y600" i="4"/>
  <c r="Z599" i="4"/>
  <c r="AE599" i="4" s="1"/>
  <c r="Y599" i="4"/>
  <c r="Z598" i="4"/>
  <c r="AE598" i="4" s="1"/>
  <c r="Y598" i="4"/>
  <c r="Z597" i="4"/>
  <c r="AE597" i="4" s="1"/>
  <c r="Y597" i="4"/>
  <c r="AE596" i="4"/>
  <c r="Z596" i="4"/>
  <c r="Y596" i="4"/>
  <c r="AE595" i="4"/>
  <c r="Z595" i="4"/>
  <c r="Y595" i="4"/>
  <c r="Z594" i="4"/>
  <c r="AE594" i="4" s="1"/>
  <c r="Y594" i="4"/>
  <c r="Z593" i="4"/>
  <c r="AE593" i="4" s="1"/>
  <c r="Y593" i="4"/>
  <c r="Z592" i="4"/>
  <c r="AE592" i="4" s="1"/>
  <c r="Y592" i="4"/>
  <c r="Z591" i="4"/>
  <c r="AE591" i="4" s="1"/>
  <c r="Y591" i="4"/>
  <c r="AE590" i="4"/>
  <c r="Z590" i="4"/>
  <c r="Y590" i="4"/>
  <c r="Z589" i="4"/>
  <c r="AE589" i="4" s="1"/>
  <c r="Y589" i="4"/>
  <c r="AE588" i="4"/>
  <c r="Z588" i="4"/>
  <c r="Y588" i="4"/>
  <c r="Z587" i="4"/>
  <c r="AE587" i="4" s="1"/>
  <c r="Y587" i="4"/>
  <c r="Z586" i="4"/>
  <c r="AE586" i="4" s="1"/>
  <c r="Y586" i="4"/>
  <c r="Z585" i="4"/>
  <c r="AE585" i="4" s="1"/>
  <c r="Y585" i="4"/>
  <c r="AE584" i="4"/>
  <c r="Z584" i="4"/>
  <c r="Y584" i="4"/>
  <c r="AE583" i="4"/>
  <c r="Z583" i="4"/>
  <c r="Y583" i="4"/>
  <c r="Z582" i="4"/>
  <c r="AE582" i="4" s="1"/>
  <c r="Y582" i="4"/>
  <c r="Z581" i="4"/>
  <c r="AE581" i="4" s="1"/>
  <c r="Y581" i="4"/>
  <c r="Z580" i="4"/>
  <c r="AE580" i="4" s="1"/>
  <c r="Y580" i="4"/>
  <c r="Z579" i="4"/>
  <c r="AE579" i="4" s="1"/>
  <c r="Y579" i="4"/>
  <c r="AE578" i="4"/>
  <c r="Z578" i="4"/>
  <c r="Y578" i="4"/>
  <c r="Z577" i="4"/>
  <c r="AE577" i="4" s="1"/>
  <c r="Y577" i="4"/>
  <c r="AE576" i="4"/>
  <c r="Z576" i="4"/>
  <c r="Y576" i="4"/>
  <c r="Z575" i="4"/>
  <c r="AE575" i="4" s="1"/>
  <c r="Y575" i="4"/>
  <c r="Z574" i="4"/>
  <c r="AE574" i="4" s="1"/>
  <c r="Y574" i="4"/>
  <c r="Z573" i="4"/>
  <c r="AE573" i="4" s="1"/>
  <c r="Y573" i="4"/>
  <c r="AE572" i="4"/>
  <c r="Z572" i="4"/>
  <c r="Y572" i="4"/>
  <c r="AE571" i="4"/>
  <c r="Z571" i="4"/>
  <c r="Y571" i="4"/>
  <c r="Z570" i="4"/>
  <c r="AE570" i="4" s="1"/>
  <c r="Y570" i="4"/>
  <c r="Z569" i="4"/>
  <c r="AE569" i="4" s="1"/>
  <c r="Y569" i="4"/>
  <c r="Z568" i="4"/>
  <c r="AE568" i="4" s="1"/>
  <c r="Y568" i="4"/>
  <c r="Z567" i="4"/>
  <c r="AE567" i="4" s="1"/>
  <c r="Y567" i="4"/>
  <c r="AE566" i="4"/>
  <c r="Z566" i="4"/>
  <c r="Y566" i="4"/>
  <c r="Z565" i="4"/>
  <c r="AE565" i="4" s="1"/>
  <c r="Y565" i="4"/>
  <c r="AE564" i="4"/>
  <c r="Z564" i="4"/>
  <c r="Y564" i="4"/>
  <c r="Z563" i="4"/>
  <c r="AE563" i="4" s="1"/>
  <c r="Y563" i="4"/>
  <c r="Z562" i="4"/>
  <c r="AE562" i="4" s="1"/>
  <c r="Y562" i="4"/>
  <c r="Z561" i="4"/>
  <c r="AE561" i="4" s="1"/>
  <c r="Y561" i="4"/>
  <c r="AE560" i="4"/>
  <c r="Z560" i="4"/>
  <c r="Y560" i="4"/>
  <c r="AE559" i="4"/>
  <c r="Z559" i="4"/>
  <c r="Y559" i="4"/>
  <c r="Z558" i="4"/>
  <c r="AE558" i="4" s="1"/>
  <c r="Y558" i="4"/>
  <c r="Z557" i="4"/>
  <c r="AE557" i="4" s="1"/>
  <c r="Y557" i="4"/>
  <c r="Z556" i="4"/>
  <c r="AE556" i="4" s="1"/>
  <c r="Y556" i="4"/>
  <c r="Z555" i="4"/>
  <c r="AE555" i="4" s="1"/>
  <c r="Y555" i="4"/>
  <c r="AE554" i="4"/>
  <c r="Z554" i="4"/>
  <c r="Y554" i="4"/>
  <c r="Z553" i="4"/>
  <c r="AE553" i="4" s="1"/>
  <c r="Y553" i="4"/>
  <c r="AE552" i="4"/>
  <c r="Z552" i="4"/>
  <c r="Y552" i="4"/>
  <c r="Z551" i="4"/>
  <c r="AE551" i="4" s="1"/>
  <c r="Y551" i="4"/>
  <c r="Z550" i="4"/>
  <c r="AE550" i="4" s="1"/>
  <c r="Y550" i="4"/>
  <c r="Z549" i="4"/>
  <c r="AE549" i="4" s="1"/>
  <c r="Y549" i="4"/>
  <c r="AE548" i="4"/>
  <c r="Z548" i="4"/>
  <c r="Y548" i="4"/>
  <c r="AE547" i="4"/>
  <c r="Z547" i="4"/>
  <c r="Y547" i="4"/>
  <c r="Z546" i="4"/>
  <c r="AE546" i="4" s="1"/>
  <c r="Y546" i="4"/>
  <c r="Z545" i="4"/>
  <c r="AE545" i="4" s="1"/>
  <c r="Y545" i="4"/>
  <c r="Z544" i="4"/>
  <c r="AE544" i="4" s="1"/>
  <c r="Y544" i="4"/>
  <c r="Z543" i="4"/>
  <c r="AE543" i="4" s="1"/>
  <c r="Y543" i="4"/>
  <c r="AE542" i="4"/>
  <c r="Z542" i="4"/>
  <c r="Y542" i="4"/>
  <c r="Z541" i="4"/>
  <c r="AE541" i="4" s="1"/>
  <c r="Y541" i="4"/>
  <c r="AE540" i="4"/>
  <c r="Z540" i="4"/>
  <c r="Y540" i="4"/>
  <c r="Z539" i="4"/>
  <c r="AE539" i="4" s="1"/>
  <c r="Y539" i="4"/>
  <c r="Z538" i="4"/>
  <c r="AE538" i="4" s="1"/>
  <c r="Y538" i="4"/>
  <c r="AE537" i="4"/>
  <c r="Z537" i="4"/>
  <c r="Y537" i="4"/>
  <c r="AE536" i="4"/>
  <c r="Z536" i="4"/>
  <c r="Y536" i="4"/>
  <c r="AE535" i="4"/>
  <c r="Z535" i="4"/>
  <c r="Y535" i="4"/>
  <c r="Z534" i="4"/>
  <c r="AE534" i="4" s="1"/>
  <c r="Y534" i="4"/>
  <c r="Z533" i="4"/>
  <c r="AE533" i="4" s="1"/>
  <c r="Y533" i="4"/>
  <c r="AE532" i="4"/>
  <c r="Z532" i="4"/>
  <c r="Y532" i="4"/>
  <c r="Z531" i="4"/>
  <c r="AE531" i="4" s="1"/>
  <c r="Y531" i="4"/>
  <c r="AE530" i="4"/>
  <c r="Z530" i="4"/>
  <c r="Y530" i="4"/>
  <c r="Z529" i="4"/>
  <c r="AE529" i="4" s="1"/>
  <c r="Y529" i="4"/>
  <c r="AE528" i="4"/>
  <c r="Z528" i="4"/>
  <c r="Y528" i="4"/>
  <c r="Z527" i="4"/>
  <c r="AE527" i="4" s="1"/>
  <c r="Y527" i="4"/>
  <c r="Z526" i="4"/>
  <c r="AE526" i="4" s="1"/>
  <c r="Y526" i="4"/>
  <c r="AE525" i="4"/>
  <c r="Z525" i="4"/>
  <c r="Y525" i="4"/>
  <c r="AE524" i="4"/>
  <c r="Z524" i="4"/>
  <c r="Y524" i="4"/>
  <c r="AE523" i="4"/>
  <c r="Z523" i="4"/>
  <c r="Y523" i="4"/>
  <c r="Z522" i="4"/>
  <c r="AE522" i="4" s="1"/>
  <c r="Y522" i="4"/>
  <c r="Z521" i="4"/>
  <c r="AE521" i="4" s="1"/>
  <c r="Y521" i="4"/>
  <c r="AE520" i="4"/>
  <c r="Z520" i="4"/>
  <c r="Y520" i="4"/>
  <c r="Z519" i="4"/>
  <c r="AE519" i="4" s="1"/>
  <c r="Y519" i="4"/>
  <c r="AE518" i="4"/>
  <c r="Z518" i="4"/>
  <c r="Y518" i="4"/>
  <c r="Z517" i="4"/>
  <c r="AE517" i="4" s="1"/>
  <c r="Y517" i="4"/>
  <c r="Z516" i="4"/>
  <c r="AE516" i="4" s="1"/>
  <c r="Y516" i="4"/>
  <c r="Z515" i="4"/>
  <c r="AE515" i="4" s="1"/>
  <c r="Y515" i="4"/>
  <c r="Z514" i="4"/>
  <c r="AE514" i="4" s="1"/>
  <c r="Y514" i="4"/>
  <c r="AE513" i="4"/>
  <c r="Z513" i="4"/>
  <c r="Y513" i="4"/>
  <c r="AE512" i="4"/>
  <c r="Z512" i="4"/>
  <c r="Y512" i="4"/>
  <c r="AE511" i="4"/>
  <c r="Z511" i="4"/>
  <c r="Y511" i="4"/>
  <c r="Z510" i="4"/>
  <c r="AE510" i="4" s="1"/>
  <c r="Y510" i="4"/>
  <c r="Z509" i="4"/>
  <c r="AE509" i="4" s="1"/>
  <c r="Y509" i="4"/>
  <c r="AE508" i="4"/>
  <c r="Z508" i="4"/>
  <c r="Y508" i="4"/>
  <c r="Z507" i="4"/>
  <c r="AE507" i="4" s="1"/>
  <c r="Y507" i="4"/>
  <c r="AE506" i="4"/>
  <c r="Z506" i="4"/>
  <c r="Y506" i="4"/>
  <c r="Z505" i="4"/>
  <c r="AE505" i="4" s="1"/>
  <c r="Y505" i="4"/>
  <c r="Z504" i="4"/>
  <c r="AE504" i="4" s="1"/>
  <c r="Y504" i="4"/>
  <c r="Z503" i="4"/>
  <c r="AE503" i="4" s="1"/>
  <c r="Y503" i="4"/>
  <c r="Z502" i="4"/>
  <c r="AE502" i="4" s="1"/>
  <c r="Y502" i="4"/>
  <c r="AE501" i="4"/>
  <c r="Z501" i="4"/>
  <c r="Y501" i="4"/>
  <c r="AE500" i="4"/>
  <c r="Z500" i="4"/>
  <c r="Y500" i="4"/>
  <c r="AE499" i="4"/>
  <c r="Z499" i="4"/>
  <c r="Y499" i="4"/>
  <c r="Z498" i="4"/>
  <c r="AE498" i="4" s="1"/>
  <c r="Y498" i="4"/>
  <c r="Z497" i="4"/>
  <c r="AE497" i="4" s="1"/>
  <c r="Y497" i="4"/>
  <c r="AE496" i="4"/>
  <c r="Z496" i="4"/>
  <c r="Y496" i="4"/>
  <c r="Z495" i="4"/>
  <c r="AE495" i="4" s="1"/>
  <c r="Y495" i="4"/>
  <c r="AE494" i="4"/>
  <c r="Z494" i="4"/>
  <c r="Y494" i="4"/>
  <c r="Z493" i="4"/>
  <c r="AE493" i="4" s="1"/>
  <c r="Y493" i="4"/>
  <c r="Z492" i="4"/>
  <c r="AE492" i="4" s="1"/>
  <c r="Y492" i="4"/>
  <c r="Z491" i="4"/>
  <c r="AE491" i="4" s="1"/>
  <c r="Y491" i="4"/>
  <c r="Z490" i="4"/>
  <c r="AE490" i="4" s="1"/>
  <c r="Y490" i="4"/>
  <c r="AE489" i="4"/>
  <c r="Z489" i="4"/>
  <c r="Y489" i="4"/>
  <c r="AE488" i="4"/>
  <c r="Z488" i="4"/>
  <c r="Y488" i="4"/>
  <c r="Z487" i="4"/>
  <c r="AE487" i="4" s="1"/>
  <c r="Y487" i="4"/>
  <c r="Z486" i="4"/>
  <c r="AE486" i="4" s="1"/>
  <c r="Y486" i="4"/>
  <c r="Z485" i="4"/>
  <c r="AE485" i="4" s="1"/>
  <c r="Y485" i="4"/>
  <c r="AE484" i="4"/>
  <c r="Z484" i="4"/>
  <c r="Y484" i="4"/>
  <c r="Z483" i="4"/>
  <c r="AE483" i="4" s="1"/>
  <c r="Y483" i="4"/>
  <c r="AE482" i="4"/>
  <c r="Z482" i="4"/>
  <c r="Y482" i="4"/>
  <c r="Z481" i="4"/>
  <c r="AE481" i="4" s="1"/>
  <c r="Y481" i="4"/>
  <c r="Z480" i="4"/>
  <c r="AE480" i="4" s="1"/>
  <c r="Y480" i="4"/>
  <c r="Z479" i="4"/>
  <c r="AE479" i="4" s="1"/>
  <c r="Y479" i="4"/>
  <c r="Z478" i="4"/>
  <c r="AE478" i="4" s="1"/>
  <c r="Y478" i="4"/>
  <c r="AE477" i="4"/>
  <c r="Z477" i="4"/>
  <c r="Y477" i="4"/>
  <c r="AE476" i="4"/>
  <c r="Z476" i="4"/>
  <c r="Y476" i="4"/>
  <c r="Z475" i="4"/>
  <c r="AE475" i="4" s="1"/>
  <c r="Y475" i="4"/>
  <c r="Z474" i="4"/>
  <c r="AE474" i="4" s="1"/>
  <c r="Y474" i="4"/>
  <c r="Z473" i="4"/>
  <c r="AE473" i="4" s="1"/>
  <c r="Y473" i="4"/>
  <c r="AE472" i="4"/>
  <c r="Z472" i="4"/>
  <c r="Y472" i="4"/>
  <c r="Z471" i="4"/>
  <c r="AE471" i="4" s="1"/>
  <c r="Y471" i="4"/>
  <c r="AE470" i="4"/>
  <c r="Z470" i="4"/>
  <c r="Y470" i="4"/>
  <c r="Z469" i="4"/>
  <c r="AE469" i="4" s="1"/>
  <c r="Y469" i="4"/>
  <c r="Z468" i="4"/>
  <c r="AE468" i="4" s="1"/>
  <c r="Y468" i="4"/>
  <c r="Z467" i="4"/>
  <c r="AE467" i="4" s="1"/>
  <c r="Y467" i="4"/>
  <c r="Z466" i="4"/>
  <c r="AE466" i="4" s="1"/>
  <c r="Y466" i="4"/>
  <c r="AE465" i="4"/>
  <c r="Z465" i="4"/>
  <c r="Y465" i="4"/>
  <c r="AE464" i="4"/>
  <c r="Z464" i="4"/>
  <c r="Y464" i="4"/>
  <c r="AE463" i="4"/>
  <c r="Z463" i="4"/>
  <c r="Y463" i="4"/>
  <c r="Z462" i="4"/>
  <c r="AE462" i="4" s="1"/>
  <c r="Y462" i="4"/>
  <c r="Z461" i="4"/>
  <c r="AE461" i="4" s="1"/>
  <c r="Y461" i="4"/>
  <c r="AE460" i="4"/>
  <c r="Z460" i="4"/>
  <c r="Y460" i="4"/>
  <c r="Z459" i="4"/>
  <c r="AE459" i="4" s="1"/>
  <c r="Y459" i="4"/>
  <c r="AE458" i="4"/>
  <c r="Z458" i="4"/>
  <c r="Y458" i="4"/>
  <c r="Z457" i="4"/>
  <c r="AE457" i="4" s="1"/>
  <c r="Y457" i="4"/>
  <c r="Z456" i="4"/>
  <c r="AE456" i="4" s="1"/>
  <c r="Y456" i="4"/>
  <c r="Z455" i="4"/>
  <c r="AE455" i="4" s="1"/>
  <c r="Y455" i="4"/>
  <c r="Z454" i="4"/>
  <c r="AE454" i="4" s="1"/>
  <c r="Y454" i="4"/>
  <c r="AE453" i="4"/>
  <c r="Z453" i="4"/>
  <c r="Y453" i="4"/>
  <c r="AE452" i="4"/>
  <c r="Z452" i="4"/>
  <c r="Y452" i="4"/>
  <c r="Z451" i="4"/>
  <c r="AE451" i="4" s="1"/>
  <c r="Y451" i="4"/>
  <c r="Z450" i="4"/>
  <c r="AE450" i="4" s="1"/>
  <c r="Y450" i="4"/>
  <c r="Z449" i="4"/>
  <c r="AE449" i="4" s="1"/>
  <c r="Y449" i="4"/>
  <c r="AE448" i="4"/>
  <c r="Z448" i="4"/>
  <c r="Y448" i="4"/>
  <c r="Z447" i="4"/>
  <c r="AE447" i="4" s="1"/>
  <c r="Y447" i="4"/>
  <c r="AE446" i="4"/>
  <c r="Z446" i="4"/>
  <c r="Y446" i="4"/>
  <c r="Z445" i="4"/>
  <c r="AE445" i="4" s="1"/>
  <c r="Y445" i="4"/>
  <c r="Z444" i="4"/>
  <c r="AE444" i="4" s="1"/>
  <c r="Y444" i="4"/>
  <c r="Z443" i="4"/>
  <c r="AE443" i="4" s="1"/>
  <c r="Y443" i="4"/>
  <c r="Z442" i="4"/>
  <c r="AE442" i="4" s="1"/>
  <c r="Y442" i="4"/>
  <c r="AE441" i="4"/>
  <c r="Z441" i="4"/>
  <c r="Y441" i="4"/>
  <c r="AE440" i="4"/>
  <c r="Z440" i="4"/>
  <c r="Y440" i="4"/>
  <c r="Z439" i="4"/>
  <c r="AE439" i="4" s="1"/>
  <c r="Y439" i="4"/>
  <c r="Z438" i="4"/>
  <c r="AE438" i="4" s="1"/>
  <c r="Y438" i="4"/>
  <c r="Z437" i="4"/>
  <c r="AE437" i="4" s="1"/>
  <c r="Y437" i="4"/>
  <c r="AE436" i="4"/>
  <c r="Z436" i="4"/>
  <c r="Y436" i="4"/>
  <c r="Z435" i="4"/>
  <c r="AE435" i="4" s="1"/>
  <c r="Y435" i="4"/>
  <c r="AE434" i="4"/>
  <c r="Z434" i="4"/>
  <c r="Y434" i="4"/>
  <c r="Z433" i="4"/>
  <c r="AE433" i="4" s="1"/>
  <c r="Y433" i="4"/>
  <c r="Z432" i="4"/>
  <c r="AE432" i="4" s="1"/>
  <c r="Y432" i="4"/>
  <c r="Z431" i="4"/>
  <c r="AE431" i="4" s="1"/>
  <c r="Y431" i="4"/>
  <c r="Z430" i="4"/>
  <c r="AE430" i="4" s="1"/>
  <c r="Y430" i="4"/>
  <c r="AE429" i="4"/>
  <c r="Z429" i="4"/>
  <c r="Y429" i="4"/>
  <c r="AE428" i="4"/>
  <c r="Z428" i="4"/>
  <c r="Y428" i="4"/>
  <c r="Z427" i="4"/>
  <c r="AE427" i="4" s="1"/>
  <c r="Y427" i="4"/>
  <c r="Z426" i="4"/>
  <c r="AE426" i="4" s="1"/>
  <c r="Y426" i="4"/>
  <c r="Z425" i="4"/>
  <c r="AE425" i="4" s="1"/>
  <c r="Y425" i="4"/>
  <c r="AE424" i="4"/>
  <c r="Z424" i="4"/>
  <c r="Y424" i="4"/>
  <c r="Z423" i="4"/>
  <c r="AE423" i="4" s="1"/>
  <c r="Y423" i="4"/>
  <c r="AE422" i="4"/>
  <c r="Z422" i="4"/>
  <c r="Y422" i="4"/>
  <c r="Z421" i="4"/>
  <c r="AE421" i="4" s="1"/>
  <c r="Y421" i="4"/>
  <c r="Z420" i="4"/>
  <c r="AE420" i="4" s="1"/>
  <c r="Y420" i="4"/>
  <c r="Z419" i="4"/>
  <c r="AE419" i="4" s="1"/>
  <c r="Y419" i="4"/>
  <c r="Z418" i="4"/>
  <c r="AE418" i="4" s="1"/>
  <c r="Y418" i="4"/>
  <c r="AE417" i="4"/>
  <c r="Z417" i="4"/>
  <c r="Y417" i="4"/>
  <c r="AE416" i="4"/>
  <c r="Z416" i="4"/>
  <c r="Y416" i="4"/>
  <c r="Z415" i="4"/>
  <c r="AE415" i="4" s="1"/>
  <c r="Y415" i="4"/>
  <c r="Z414" i="4"/>
  <c r="AE414" i="4" s="1"/>
  <c r="Y414" i="4"/>
  <c r="Z413" i="4"/>
  <c r="AE413" i="4" s="1"/>
  <c r="Y413" i="4"/>
  <c r="AE412" i="4"/>
  <c r="Z412" i="4"/>
  <c r="Y412" i="4"/>
  <c r="AE411" i="4"/>
  <c r="Z411" i="4"/>
  <c r="Y411" i="4"/>
  <c r="AE410" i="4"/>
  <c r="Z410" i="4"/>
  <c r="Y410" i="4"/>
  <c r="Z409" i="4"/>
  <c r="AE409" i="4" s="1"/>
  <c r="Y409" i="4"/>
  <c r="AE408" i="4"/>
  <c r="Z408" i="4"/>
  <c r="Y408" i="4"/>
  <c r="Z407" i="4"/>
  <c r="AE407" i="4" s="1"/>
  <c r="Y407" i="4"/>
  <c r="AE406" i="4"/>
  <c r="Z406" i="4"/>
  <c r="Y406" i="4"/>
  <c r="AE405" i="4"/>
  <c r="Z405" i="4"/>
  <c r="Y405" i="4"/>
  <c r="AE404" i="4"/>
  <c r="Z404" i="4"/>
  <c r="Y404" i="4"/>
  <c r="AE403" i="4"/>
  <c r="Z403" i="4"/>
  <c r="Y403" i="4"/>
  <c r="Z402" i="4"/>
  <c r="AE402" i="4" s="1"/>
  <c r="Y402" i="4"/>
  <c r="Z401" i="4"/>
  <c r="AE401" i="4" s="1"/>
  <c r="Y401" i="4"/>
  <c r="AE400" i="4"/>
  <c r="Z400" i="4"/>
  <c r="Y400" i="4"/>
  <c r="Z399" i="4"/>
  <c r="AE399" i="4" s="1"/>
  <c r="Y399" i="4"/>
  <c r="AE398" i="4"/>
  <c r="Z398" i="4"/>
  <c r="Y398" i="4"/>
  <c r="Z397" i="4"/>
  <c r="AE397" i="4" s="1"/>
  <c r="Y397" i="4"/>
  <c r="AE396" i="4"/>
  <c r="Z396" i="4"/>
  <c r="Y396" i="4"/>
  <c r="Z395" i="4"/>
  <c r="AE395" i="4" s="1"/>
  <c r="Y395" i="4"/>
  <c r="AE394" i="4"/>
  <c r="Z394" i="4"/>
  <c r="Y394" i="4"/>
  <c r="AE393" i="4"/>
  <c r="Z393" i="4"/>
  <c r="Y393" i="4"/>
  <c r="AE392" i="4"/>
  <c r="Z392" i="4"/>
  <c r="Y392" i="4"/>
  <c r="Z391" i="4"/>
  <c r="AE391" i="4" s="1"/>
  <c r="Y391" i="4"/>
  <c r="Z390" i="4"/>
  <c r="AE390" i="4" s="1"/>
  <c r="Y390" i="4"/>
  <c r="AE389" i="4"/>
  <c r="Z389" i="4"/>
  <c r="Y389" i="4"/>
  <c r="AE388" i="4"/>
  <c r="Z388" i="4"/>
  <c r="Y388" i="4"/>
  <c r="AE387" i="4"/>
  <c r="Z387" i="4"/>
  <c r="Y387" i="4"/>
  <c r="AE386" i="4"/>
  <c r="Z386" i="4"/>
  <c r="Y386" i="4"/>
  <c r="Z385" i="4"/>
  <c r="AE385" i="4" s="1"/>
  <c r="Y385" i="4"/>
  <c r="Z384" i="4"/>
  <c r="AE384" i="4" s="1"/>
  <c r="Y384" i="4"/>
  <c r="Z383" i="4"/>
  <c r="AE383" i="4" s="1"/>
  <c r="Y383" i="4"/>
  <c r="Z382" i="4"/>
  <c r="AE382" i="4" s="1"/>
  <c r="Y382" i="4"/>
  <c r="AE381" i="4"/>
  <c r="Z381" i="4"/>
  <c r="Y381" i="4"/>
  <c r="AE380" i="4"/>
  <c r="Z380" i="4"/>
  <c r="Y380" i="4"/>
  <c r="Z379" i="4"/>
  <c r="AE379" i="4" s="1"/>
  <c r="Y379" i="4"/>
  <c r="Z378" i="4"/>
  <c r="AE378" i="4" s="1"/>
  <c r="Y378" i="4"/>
  <c r="AE377" i="4"/>
  <c r="Z377" i="4"/>
  <c r="Y377" i="4"/>
  <c r="AE376" i="4"/>
  <c r="Z376" i="4"/>
  <c r="Y376" i="4"/>
  <c r="AE375" i="4"/>
  <c r="Z375" i="4"/>
  <c r="Y375" i="4"/>
  <c r="AE374" i="4"/>
  <c r="Z374" i="4"/>
  <c r="Y374" i="4"/>
  <c r="Z373" i="4"/>
  <c r="AE373" i="4" s="1"/>
  <c r="Y373" i="4"/>
  <c r="AE372" i="4"/>
  <c r="Z372" i="4"/>
  <c r="Y372" i="4"/>
  <c r="Z371" i="4"/>
  <c r="AE371" i="4" s="1"/>
  <c r="Y371" i="4"/>
  <c r="Z370" i="4"/>
  <c r="AE370" i="4" s="1"/>
  <c r="Y370" i="4"/>
  <c r="AE369" i="4"/>
  <c r="Z369" i="4"/>
  <c r="Y369" i="4"/>
  <c r="AE368" i="4"/>
  <c r="Z368" i="4"/>
  <c r="Y368" i="4"/>
  <c r="Z367" i="4"/>
  <c r="AE367" i="4" s="1"/>
  <c r="Y367" i="4"/>
  <c r="Z366" i="4"/>
  <c r="AE366" i="4" s="1"/>
  <c r="Y366" i="4"/>
  <c r="Z365" i="4"/>
  <c r="AE365" i="4" s="1"/>
  <c r="Y365" i="4"/>
  <c r="AE364" i="4"/>
  <c r="Z364" i="4"/>
  <c r="Y364" i="4"/>
  <c r="Z363" i="4"/>
  <c r="AE363" i="4" s="1"/>
  <c r="Y363" i="4"/>
  <c r="AE362" i="4"/>
  <c r="Z362" i="4"/>
  <c r="Y362" i="4"/>
  <c r="Z361" i="4"/>
  <c r="AE361" i="4" s="1"/>
  <c r="Y361" i="4"/>
  <c r="Z360" i="4"/>
  <c r="AE360" i="4" s="1"/>
  <c r="Y360" i="4"/>
  <c r="Z359" i="4"/>
  <c r="AE359" i="4" s="1"/>
  <c r="Y359" i="4"/>
  <c r="AE358" i="4"/>
  <c r="Z358" i="4"/>
  <c r="Y358" i="4"/>
  <c r="AE357" i="4"/>
  <c r="Z357" i="4"/>
  <c r="Y357" i="4"/>
  <c r="Z356" i="4"/>
  <c r="AE356" i="4" s="1"/>
  <c r="Y356" i="4"/>
  <c r="AE355" i="4"/>
  <c r="Z355" i="4"/>
  <c r="Y355" i="4"/>
  <c r="Z354" i="4"/>
  <c r="AE354" i="4" s="1"/>
  <c r="Y354" i="4"/>
  <c r="Z353" i="4"/>
  <c r="AE353" i="4" s="1"/>
  <c r="Y353" i="4"/>
  <c r="AE352" i="4"/>
  <c r="Z352" i="4"/>
  <c r="Y352" i="4"/>
  <c r="AE351" i="4"/>
  <c r="Z351" i="4"/>
  <c r="Y351" i="4"/>
  <c r="AE350" i="4"/>
  <c r="Z350" i="4"/>
  <c r="Y350" i="4"/>
  <c r="Z349" i="4"/>
  <c r="AE349" i="4" s="1"/>
  <c r="Y349" i="4"/>
  <c r="AE348" i="4"/>
  <c r="Z348" i="4"/>
  <c r="Y348" i="4"/>
  <c r="Z347" i="4"/>
  <c r="AE347" i="4" s="1"/>
  <c r="Y347" i="4"/>
  <c r="Z346" i="4"/>
  <c r="AE346" i="4" s="1"/>
  <c r="Y346" i="4"/>
  <c r="AE345" i="4"/>
  <c r="Z345" i="4"/>
  <c r="Y345" i="4"/>
  <c r="Z344" i="4"/>
  <c r="AE344" i="4" s="1"/>
  <c r="Y344" i="4"/>
  <c r="Z343" i="4"/>
  <c r="AE343" i="4" s="1"/>
  <c r="Y343" i="4"/>
  <c r="Z342" i="4"/>
  <c r="AE342" i="4" s="1"/>
  <c r="Y342" i="4"/>
  <c r="Z341" i="4"/>
  <c r="AE341" i="4" s="1"/>
  <c r="Y341" i="4"/>
  <c r="AE340" i="4"/>
  <c r="Z340" i="4"/>
  <c r="Y340" i="4"/>
  <c r="AE339" i="4"/>
  <c r="Z339" i="4"/>
  <c r="Y339" i="4"/>
  <c r="AE338" i="4"/>
  <c r="Z338" i="4"/>
  <c r="Y338" i="4"/>
  <c r="Z337" i="4"/>
  <c r="AE337" i="4" s="1"/>
  <c r="Y337" i="4"/>
  <c r="Z336" i="4"/>
  <c r="AE336" i="4" s="1"/>
  <c r="Y336" i="4"/>
  <c r="Z335" i="4"/>
  <c r="AE335" i="4" s="1"/>
  <c r="Y335" i="4"/>
  <c r="Z334" i="4"/>
  <c r="AE334" i="4" s="1"/>
  <c r="Y334" i="4"/>
  <c r="AE333" i="4"/>
  <c r="Z333" i="4"/>
  <c r="Y333" i="4"/>
  <c r="AE332" i="4"/>
  <c r="Z332" i="4"/>
  <c r="Y332" i="4"/>
  <c r="Z331" i="4"/>
  <c r="AE331" i="4" s="1"/>
  <c r="Y331" i="4"/>
  <c r="Z330" i="4"/>
  <c r="AE330" i="4" s="1"/>
  <c r="Y330" i="4"/>
  <c r="AE329" i="4"/>
  <c r="Z329" i="4"/>
  <c r="Y329" i="4"/>
  <c r="AE328" i="4"/>
  <c r="Z328" i="4"/>
  <c r="Y328" i="4"/>
  <c r="AE327" i="4"/>
  <c r="Z327" i="4"/>
  <c r="Y327" i="4"/>
  <c r="AE326" i="4"/>
  <c r="Z326" i="4"/>
  <c r="Y326" i="4"/>
  <c r="Z325" i="4"/>
  <c r="AE325" i="4" s="1"/>
  <c r="Y325" i="4"/>
  <c r="AE324" i="4"/>
  <c r="Z324" i="4"/>
  <c r="Y324" i="4"/>
  <c r="Z323" i="4"/>
  <c r="AE323" i="4" s="1"/>
  <c r="Y323" i="4"/>
  <c r="AE322" i="4"/>
  <c r="Z322" i="4"/>
  <c r="Y322" i="4"/>
  <c r="AE321" i="4"/>
  <c r="Z321" i="4"/>
  <c r="Y321" i="4"/>
  <c r="Z320" i="4"/>
  <c r="AE320" i="4" s="1"/>
  <c r="Y320" i="4"/>
  <c r="AE319" i="4"/>
  <c r="Z319" i="4"/>
  <c r="Y319" i="4"/>
  <c r="Z318" i="4"/>
  <c r="AE318" i="4" s="1"/>
  <c r="Y318" i="4"/>
  <c r="AE317" i="4"/>
  <c r="Z317" i="4"/>
  <c r="Y317" i="4"/>
  <c r="AE316" i="4"/>
  <c r="Z316" i="4"/>
  <c r="Y316" i="4"/>
  <c r="Z315" i="4"/>
  <c r="AE315" i="4" s="1"/>
  <c r="Y315" i="4"/>
  <c r="AE314" i="4"/>
  <c r="Z314" i="4"/>
  <c r="Y314" i="4"/>
  <c r="Z313" i="4"/>
  <c r="AE313" i="4" s="1"/>
  <c r="Y313" i="4"/>
  <c r="Z312" i="4"/>
  <c r="AE312" i="4" s="1"/>
  <c r="Y312" i="4"/>
  <c r="Z311" i="4"/>
  <c r="AE311" i="4" s="1"/>
  <c r="Y311" i="4"/>
  <c r="Z310" i="4"/>
  <c r="AE310" i="4" s="1"/>
  <c r="Y310" i="4"/>
  <c r="AE309" i="4"/>
  <c r="Z309" i="4"/>
  <c r="Y309" i="4"/>
  <c r="AE308" i="4"/>
  <c r="Z308" i="4"/>
  <c r="Y308" i="4"/>
  <c r="AE307" i="4"/>
  <c r="Z307" i="4"/>
  <c r="Y307" i="4"/>
  <c r="Z306" i="4"/>
  <c r="AE306" i="4" s="1"/>
  <c r="Y306" i="4"/>
  <c r="Z305" i="4"/>
  <c r="AE305" i="4" s="1"/>
  <c r="Y305" i="4"/>
  <c r="AE304" i="4"/>
  <c r="Z304" i="4"/>
  <c r="Y304" i="4"/>
  <c r="AE303" i="4"/>
  <c r="Z303" i="4"/>
  <c r="Y303" i="4"/>
  <c r="AE302" i="4"/>
  <c r="Z302" i="4"/>
  <c r="Y302" i="4"/>
  <c r="Z301" i="4"/>
  <c r="AE301" i="4" s="1"/>
  <c r="Y301" i="4"/>
  <c r="AE300" i="4"/>
  <c r="Z300" i="4"/>
  <c r="Y300" i="4"/>
  <c r="Z299" i="4"/>
  <c r="AE299" i="4" s="1"/>
  <c r="Y299" i="4"/>
  <c r="AE298" i="4"/>
  <c r="Z298" i="4"/>
  <c r="Y298" i="4"/>
  <c r="AE297" i="4"/>
  <c r="Z297" i="4"/>
  <c r="Y297" i="4"/>
  <c r="Z296" i="4"/>
  <c r="AE296" i="4" s="1"/>
  <c r="Y296" i="4"/>
  <c r="Z295" i="4"/>
  <c r="AE295" i="4" s="1"/>
  <c r="Y295" i="4"/>
  <c r="Z294" i="4"/>
  <c r="AE294" i="4" s="1"/>
  <c r="Y294" i="4"/>
  <c r="Z293" i="4"/>
  <c r="AE293" i="4" s="1"/>
  <c r="Y293" i="4"/>
  <c r="AE292" i="4"/>
  <c r="Z292" i="4"/>
  <c r="Y292" i="4"/>
  <c r="Z291" i="4"/>
  <c r="AE291" i="4" s="1"/>
  <c r="Y291" i="4"/>
  <c r="AE290" i="4"/>
  <c r="Z290" i="4"/>
  <c r="Y290" i="4"/>
  <c r="Z289" i="4"/>
  <c r="AE289" i="4" s="1"/>
  <c r="Y289" i="4"/>
  <c r="AE288" i="4"/>
  <c r="Z288" i="4"/>
  <c r="Y288" i="4"/>
  <c r="Z287" i="4"/>
  <c r="AE287" i="4" s="1"/>
  <c r="Y287" i="4"/>
  <c r="Z286" i="4"/>
  <c r="AE286" i="4" s="1"/>
  <c r="Y286" i="4"/>
  <c r="AE285" i="4"/>
  <c r="Z285" i="4"/>
  <c r="Y285" i="4"/>
  <c r="Z284" i="4"/>
  <c r="AE284" i="4" s="1"/>
  <c r="Y284" i="4"/>
  <c r="Z283" i="4"/>
  <c r="AE283" i="4" s="1"/>
  <c r="Y283" i="4"/>
  <c r="AE282" i="4"/>
  <c r="Z282" i="4"/>
  <c r="Y282" i="4"/>
  <c r="AE281" i="4"/>
  <c r="Z281" i="4"/>
  <c r="Y281" i="4"/>
  <c r="AE280" i="4"/>
  <c r="Z280" i="4"/>
  <c r="Y280" i="4"/>
  <c r="Z279" i="4"/>
  <c r="AE279" i="4" s="1"/>
  <c r="Y279" i="4"/>
  <c r="Z278" i="4"/>
  <c r="AE278" i="4" s="1"/>
  <c r="Y278" i="4"/>
  <c r="AE277" i="4"/>
  <c r="Z277" i="4"/>
  <c r="Y277" i="4"/>
  <c r="AE276" i="4"/>
  <c r="Z276" i="4"/>
  <c r="Y276" i="4"/>
  <c r="AE275" i="4"/>
  <c r="Z275" i="4"/>
  <c r="Y275" i="4"/>
  <c r="Z274" i="4"/>
  <c r="AE274" i="4" s="1"/>
  <c r="Y274" i="4"/>
  <c r="Z273" i="4"/>
  <c r="AE273" i="4" s="1"/>
  <c r="Y273" i="4"/>
  <c r="AE272" i="4"/>
  <c r="Z272" i="4"/>
  <c r="Y272" i="4"/>
  <c r="Z271" i="4"/>
  <c r="AE271" i="4" s="1"/>
  <c r="Y271" i="4"/>
  <c r="AE270" i="4"/>
  <c r="Z270" i="4"/>
  <c r="Y270" i="4"/>
  <c r="AE269" i="4"/>
  <c r="Z269" i="4"/>
  <c r="Y269" i="4"/>
  <c r="AE268" i="4"/>
  <c r="Z268" i="4"/>
  <c r="Y268" i="4"/>
  <c r="Z267" i="4"/>
  <c r="AE267" i="4" s="1"/>
  <c r="Y267" i="4"/>
  <c r="AE266" i="4"/>
  <c r="Z266" i="4"/>
  <c r="Y266" i="4"/>
  <c r="AE265" i="4"/>
  <c r="Z265" i="4"/>
  <c r="Y265" i="4"/>
  <c r="AE264" i="4"/>
  <c r="Z264" i="4"/>
  <c r="Y264" i="4"/>
  <c r="AE263" i="4"/>
  <c r="Z263" i="4"/>
  <c r="Y263" i="4"/>
  <c r="Z262" i="4"/>
  <c r="AE262" i="4" s="1"/>
  <c r="Y262" i="4"/>
  <c r="Z261" i="4"/>
  <c r="AE261" i="4" s="1"/>
  <c r="Y261" i="4"/>
  <c r="AE260" i="4"/>
  <c r="Z260" i="4"/>
  <c r="Y260" i="4"/>
  <c r="Z259" i="4"/>
  <c r="AE259" i="4" s="1"/>
  <c r="Y259" i="4"/>
  <c r="Z258" i="4"/>
  <c r="AE258" i="4" s="1"/>
  <c r="Y258" i="4"/>
  <c r="AE257" i="4"/>
  <c r="Z257" i="4"/>
  <c r="Y257" i="4"/>
  <c r="AE256" i="4"/>
  <c r="Z256" i="4"/>
  <c r="Y256" i="4"/>
  <c r="Z255" i="4"/>
  <c r="AE255" i="4" s="1"/>
  <c r="Y255" i="4"/>
  <c r="Z254" i="4"/>
  <c r="AE254" i="4" s="1"/>
  <c r="Y254" i="4"/>
  <c r="AE253" i="4"/>
  <c r="Z253" i="4"/>
  <c r="Y253" i="4"/>
  <c r="Z252" i="4"/>
  <c r="AE252" i="4" s="1"/>
  <c r="Y252" i="4"/>
  <c r="Z251" i="4"/>
  <c r="AE251" i="4" s="1"/>
  <c r="Y251" i="4"/>
  <c r="Z250" i="4"/>
  <c r="AE250" i="4" s="1"/>
  <c r="Y250" i="4"/>
  <c r="Z249" i="4"/>
  <c r="AE249" i="4" s="1"/>
  <c r="Y249" i="4"/>
  <c r="Z248" i="4"/>
  <c r="AE248" i="4" s="1"/>
  <c r="Y248" i="4"/>
  <c r="AE247" i="4"/>
  <c r="Z247" i="4"/>
  <c r="Y247" i="4"/>
  <c r="Z246" i="4"/>
  <c r="AE246" i="4" s="1"/>
  <c r="Y246" i="4"/>
  <c r="AE245" i="4"/>
  <c r="Z245" i="4"/>
  <c r="Y245" i="4"/>
  <c r="Z244" i="4"/>
  <c r="AE244" i="4" s="1"/>
  <c r="Y244" i="4"/>
  <c r="AE243" i="4"/>
  <c r="Z243" i="4"/>
  <c r="Y243" i="4"/>
  <c r="AE242" i="4"/>
  <c r="Z242" i="4"/>
  <c r="Y242" i="4"/>
  <c r="AE241" i="4"/>
  <c r="Z241" i="4"/>
  <c r="Y241" i="4"/>
  <c r="Z240" i="4"/>
  <c r="AE240" i="4" s="1"/>
  <c r="Y240" i="4"/>
  <c r="Z239" i="4"/>
  <c r="AE239" i="4" s="1"/>
  <c r="Y239" i="4"/>
  <c r="Z238" i="4"/>
  <c r="AE238" i="4" s="1"/>
  <c r="Y238" i="4"/>
  <c r="AE237" i="4"/>
  <c r="Z237" i="4"/>
  <c r="Y237" i="4"/>
  <c r="Z236" i="4"/>
  <c r="AE236" i="4" s="1"/>
  <c r="Y236" i="4"/>
  <c r="Z235" i="4"/>
  <c r="AE235" i="4" s="1"/>
  <c r="Y235" i="4"/>
  <c r="AE234" i="4"/>
  <c r="Z234" i="4"/>
  <c r="Y234" i="4"/>
  <c r="Z233" i="4"/>
  <c r="AE233" i="4" s="1"/>
  <c r="Y233" i="4"/>
  <c r="AE232" i="4"/>
  <c r="Z232" i="4"/>
  <c r="Y232" i="4"/>
  <c r="Z231" i="4"/>
  <c r="AE231" i="4" s="1"/>
  <c r="Y231" i="4"/>
  <c r="AE230" i="4"/>
  <c r="Z230" i="4"/>
  <c r="Y230" i="4"/>
  <c r="AE229" i="4"/>
  <c r="Z229" i="4"/>
  <c r="Y229" i="4"/>
  <c r="Z228" i="4"/>
  <c r="AE228" i="4" s="1"/>
  <c r="Y228" i="4"/>
  <c r="AE227" i="4"/>
  <c r="Z227" i="4"/>
  <c r="Y227" i="4"/>
  <c r="Z226" i="4"/>
  <c r="AE226" i="4" s="1"/>
  <c r="Y226" i="4"/>
  <c r="Z225" i="4"/>
  <c r="AE225" i="4" s="1"/>
  <c r="Y225" i="4"/>
  <c r="Z224" i="4"/>
  <c r="AE224" i="4" s="1"/>
  <c r="Y224" i="4"/>
  <c r="Z223" i="4"/>
  <c r="AE223" i="4" s="1"/>
  <c r="Y223" i="4"/>
  <c r="Z222" i="4"/>
  <c r="AE222" i="4" s="1"/>
  <c r="Y222" i="4"/>
  <c r="Z221" i="4"/>
  <c r="AE221" i="4" s="1"/>
  <c r="Y221" i="4"/>
  <c r="Z220" i="4"/>
  <c r="AE220" i="4" s="1"/>
  <c r="Y220" i="4"/>
  <c r="Z219" i="4"/>
  <c r="AE219" i="4" s="1"/>
  <c r="Y219" i="4"/>
  <c r="AE218" i="4"/>
  <c r="Z218" i="4"/>
  <c r="Y218" i="4"/>
  <c r="AE217" i="4"/>
  <c r="Z217" i="4"/>
  <c r="Y217" i="4"/>
  <c r="AE216" i="4"/>
  <c r="Z216" i="4"/>
  <c r="Y216" i="4"/>
  <c r="AE215" i="4"/>
  <c r="Z215" i="4"/>
  <c r="Y215" i="4"/>
  <c r="Z214" i="4"/>
  <c r="AE214" i="4" s="1"/>
  <c r="Y214" i="4"/>
  <c r="Z213" i="4"/>
  <c r="AE213" i="4" s="1"/>
  <c r="Y213" i="4"/>
  <c r="Z212" i="4"/>
  <c r="AE212" i="4" s="1"/>
  <c r="Y212" i="4"/>
  <c r="Z211" i="4"/>
  <c r="AE211" i="4" s="1"/>
  <c r="Y211" i="4"/>
  <c r="AE210" i="4"/>
  <c r="Z210" i="4"/>
  <c r="Y210" i="4"/>
  <c r="AE209" i="4"/>
  <c r="Z209" i="4"/>
  <c r="Y209" i="4"/>
  <c r="Z208" i="4"/>
  <c r="AE208" i="4" s="1"/>
  <c r="Y208" i="4"/>
  <c r="AE207" i="4"/>
  <c r="Z207" i="4"/>
  <c r="Y207" i="4"/>
  <c r="Z206" i="4"/>
  <c r="AE206" i="4" s="1"/>
  <c r="Y206" i="4"/>
  <c r="AE205" i="4"/>
  <c r="Z205" i="4"/>
  <c r="Y205" i="4"/>
  <c r="AE204" i="4"/>
  <c r="Z204" i="4"/>
  <c r="Y204" i="4"/>
  <c r="AE203" i="4"/>
  <c r="Z203" i="4"/>
  <c r="Y203" i="4"/>
  <c r="Z202" i="4"/>
  <c r="AE202" i="4" s="1"/>
  <c r="Y202" i="4"/>
  <c r="AE201" i="4"/>
  <c r="Z201" i="4"/>
  <c r="Y201" i="4"/>
  <c r="Z200" i="4"/>
  <c r="AE200" i="4" s="1"/>
  <c r="Y200" i="4"/>
  <c r="Z199" i="4"/>
  <c r="AE199" i="4" s="1"/>
  <c r="Y199" i="4"/>
  <c r="Z198" i="4"/>
  <c r="AE198" i="4" s="1"/>
  <c r="Y198" i="4"/>
  <c r="AE197" i="4"/>
  <c r="Z197" i="4"/>
  <c r="Y197" i="4"/>
  <c r="AE196" i="4"/>
  <c r="Z196" i="4"/>
  <c r="Y196" i="4"/>
  <c r="AE195" i="4"/>
  <c r="Z195" i="4"/>
  <c r="Y195" i="4"/>
  <c r="AE194" i="4"/>
  <c r="Z194" i="4"/>
  <c r="Y194" i="4"/>
  <c r="Z193" i="4"/>
  <c r="AE193" i="4" s="1"/>
  <c r="Y193" i="4"/>
  <c r="Z192" i="4"/>
  <c r="AE192" i="4" s="1"/>
  <c r="Y192" i="4"/>
  <c r="AE191" i="4"/>
  <c r="Z191" i="4"/>
  <c r="Y191" i="4"/>
  <c r="AE190" i="4"/>
  <c r="Z190" i="4"/>
  <c r="Y190" i="4"/>
  <c r="AE189" i="4"/>
  <c r="Z189" i="4"/>
  <c r="Y189" i="4"/>
  <c r="Z188" i="4"/>
  <c r="AE188" i="4" s="1"/>
  <c r="Y188" i="4"/>
  <c r="AE187" i="4"/>
  <c r="Z187" i="4"/>
  <c r="Y187" i="4"/>
  <c r="Z186" i="4"/>
  <c r="AE186" i="4" s="1"/>
  <c r="Y186" i="4"/>
  <c r="AE185" i="4"/>
  <c r="Z185" i="4"/>
  <c r="Y185" i="4"/>
  <c r="Z184" i="4"/>
  <c r="AE184" i="4" s="1"/>
  <c r="Y184" i="4"/>
  <c r="AE183" i="4"/>
  <c r="Z183" i="4"/>
  <c r="Y183" i="4"/>
  <c r="Z182" i="4"/>
  <c r="AE182" i="4" s="1"/>
  <c r="Y182" i="4"/>
  <c r="Z181" i="4"/>
  <c r="AE181" i="4" s="1"/>
  <c r="Y181" i="4"/>
  <c r="AE180" i="4"/>
  <c r="Z180" i="4"/>
  <c r="Y180" i="4"/>
  <c r="AE179" i="4"/>
  <c r="Z179" i="4"/>
  <c r="Y179" i="4"/>
  <c r="AE178" i="4"/>
  <c r="Z178" i="4"/>
  <c r="Y178" i="4"/>
  <c r="AE177" i="4"/>
  <c r="Z177" i="4"/>
  <c r="Y177" i="4"/>
  <c r="AE176" i="4"/>
  <c r="Z176" i="4"/>
  <c r="Y176" i="4"/>
  <c r="AE175" i="4"/>
  <c r="Z175" i="4"/>
  <c r="Y175" i="4"/>
  <c r="AE174" i="4"/>
  <c r="Z174" i="4"/>
  <c r="Y174" i="4"/>
  <c r="Z173" i="4"/>
  <c r="AE173" i="4" s="1"/>
  <c r="Y173" i="4"/>
  <c r="AE172" i="4"/>
  <c r="Z172" i="4"/>
  <c r="Y172" i="4"/>
  <c r="Z171" i="4"/>
  <c r="AE171" i="4" s="1"/>
  <c r="Y171" i="4"/>
  <c r="AE170" i="4"/>
  <c r="Z170" i="4"/>
  <c r="Y170" i="4"/>
  <c r="AE169" i="4"/>
  <c r="Z169" i="4"/>
  <c r="Y169" i="4"/>
  <c r="AE168" i="4"/>
  <c r="Z168" i="4"/>
  <c r="Y168" i="4"/>
  <c r="AE167" i="4"/>
  <c r="Z167" i="4"/>
  <c r="Y167" i="4"/>
  <c r="AE166" i="4"/>
  <c r="Z166" i="4"/>
  <c r="Y166" i="4"/>
  <c r="Z165" i="4"/>
  <c r="AE165" i="4" s="1"/>
  <c r="Y165" i="4"/>
  <c r="AE164" i="4"/>
  <c r="Z164" i="4"/>
  <c r="Y164" i="4"/>
  <c r="AE163" i="4"/>
  <c r="Z163" i="4"/>
  <c r="Y163" i="4"/>
  <c r="AE162" i="4"/>
  <c r="Z162" i="4"/>
  <c r="Y162" i="4"/>
  <c r="AE161" i="4"/>
  <c r="Z161" i="4"/>
  <c r="Y161" i="4"/>
  <c r="AE160" i="4"/>
  <c r="Z160" i="4"/>
  <c r="Y160" i="4"/>
  <c r="Z159" i="4"/>
  <c r="AE159" i="4" s="1"/>
  <c r="Y159" i="4"/>
  <c r="Z158" i="4"/>
  <c r="AE158" i="4" s="1"/>
  <c r="Y158" i="4"/>
  <c r="AE157" i="4"/>
  <c r="Z157" i="4"/>
  <c r="Y157" i="4"/>
  <c r="Z156" i="4"/>
  <c r="AE156" i="4" s="1"/>
  <c r="Y156" i="4"/>
  <c r="AE155" i="4"/>
  <c r="Z155" i="4"/>
  <c r="Y155" i="4"/>
  <c r="AE154" i="4"/>
  <c r="Z154" i="4"/>
  <c r="Y154" i="4"/>
  <c r="Z153" i="4"/>
  <c r="AE153" i="4" s="1"/>
  <c r="Y153" i="4"/>
  <c r="AE152" i="4"/>
  <c r="Z152" i="4"/>
  <c r="Y152" i="4"/>
  <c r="Z151" i="4"/>
  <c r="AE151" i="4" s="1"/>
  <c r="Y151" i="4"/>
  <c r="Z150" i="4"/>
  <c r="AE150" i="4" s="1"/>
  <c r="Y150" i="4"/>
  <c r="AE149" i="4"/>
  <c r="Z149" i="4"/>
  <c r="Y149" i="4"/>
  <c r="Z148" i="4"/>
  <c r="AE148" i="4" s="1"/>
  <c r="Y148" i="4"/>
  <c r="Z147" i="4"/>
  <c r="AE147" i="4" s="1"/>
  <c r="Y147" i="4"/>
  <c r="Z146" i="4"/>
  <c r="AE146" i="4" s="1"/>
  <c r="Y146" i="4"/>
  <c r="AE145" i="4"/>
  <c r="Z145" i="4"/>
  <c r="Y145" i="4"/>
  <c r="Z144" i="4"/>
  <c r="AE144" i="4" s="1"/>
  <c r="Y144" i="4"/>
  <c r="AE143" i="4"/>
  <c r="Z143" i="4"/>
  <c r="Y143" i="4"/>
  <c r="Z142" i="4"/>
  <c r="AE142" i="4" s="1"/>
  <c r="Y142" i="4"/>
  <c r="Z141" i="4"/>
  <c r="AE141" i="4" s="1"/>
  <c r="Y141" i="4"/>
  <c r="AE140" i="4"/>
  <c r="Z140" i="4"/>
  <c r="Y140" i="4"/>
  <c r="Z139" i="4"/>
  <c r="AE139" i="4" s="1"/>
  <c r="Y139" i="4"/>
  <c r="AE138" i="4"/>
  <c r="Z138" i="4"/>
  <c r="Y138" i="4"/>
  <c r="Z137" i="4"/>
  <c r="AE137" i="4" s="1"/>
  <c r="Y137" i="4"/>
  <c r="Z136" i="4"/>
  <c r="AE136" i="4" s="1"/>
  <c r="Y136" i="4"/>
  <c r="Z135" i="4"/>
  <c r="AE135" i="4" s="1"/>
  <c r="Y135" i="4"/>
  <c r="Z134" i="4"/>
  <c r="AE134" i="4" s="1"/>
  <c r="Y134" i="4"/>
  <c r="AE133" i="4"/>
  <c r="Z133" i="4"/>
  <c r="Y133" i="4"/>
  <c r="AE132" i="4"/>
  <c r="Z132" i="4"/>
  <c r="Y132" i="4"/>
  <c r="AE131" i="4"/>
  <c r="Z131" i="4"/>
  <c r="Y131" i="4"/>
  <c r="Z130" i="4"/>
  <c r="AE130" i="4" s="1"/>
  <c r="Y130" i="4"/>
  <c r="AE129" i="4"/>
  <c r="Z129" i="4"/>
  <c r="Y129" i="4"/>
  <c r="AE128" i="4"/>
  <c r="Z128" i="4"/>
  <c r="Y128" i="4"/>
  <c r="Z127" i="4"/>
  <c r="AE127" i="4" s="1"/>
  <c r="Y127" i="4"/>
  <c r="AE126" i="4"/>
  <c r="Z126" i="4"/>
  <c r="Y126" i="4"/>
  <c r="Z125" i="4"/>
  <c r="AE125" i="4" s="1"/>
  <c r="Y125" i="4"/>
  <c r="AE124" i="4"/>
  <c r="Z124" i="4"/>
  <c r="Y124" i="4"/>
  <c r="AE123" i="4"/>
  <c r="Z123" i="4"/>
  <c r="Y123" i="4"/>
  <c r="AE122" i="4"/>
  <c r="Z122" i="4"/>
  <c r="Y122" i="4"/>
  <c r="AE121" i="4"/>
  <c r="Z121" i="4"/>
  <c r="Y121" i="4"/>
  <c r="AE120" i="4"/>
  <c r="Z120" i="4"/>
  <c r="Y120" i="4"/>
  <c r="Z119" i="4"/>
  <c r="AE119" i="4" s="1"/>
  <c r="Y119" i="4"/>
  <c r="Z118" i="4"/>
  <c r="AE118" i="4" s="1"/>
  <c r="Y118" i="4"/>
  <c r="AE117" i="4"/>
  <c r="Z117" i="4"/>
  <c r="Y117" i="4"/>
  <c r="AE116" i="4"/>
  <c r="Z116" i="4"/>
  <c r="Y116" i="4"/>
  <c r="AE115" i="4"/>
  <c r="Z115" i="4"/>
  <c r="Y115" i="4"/>
  <c r="AE114" i="4"/>
  <c r="Z114" i="4"/>
  <c r="Y114" i="4"/>
  <c r="AE113" i="4"/>
  <c r="Z113" i="4"/>
  <c r="Y113" i="4"/>
  <c r="AE112" i="4"/>
  <c r="Z112" i="4"/>
  <c r="Y112" i="4"/>
  <c r="AE111" i="4"/>
  <c r="Z111" i="4"/>
  <c r="Y111" i="4"/>
  <c r="AE110" i="4"/>
  <c r="Z110" i="4"/>
  <c r="Y110" i="4"/>
  <c r="Z109" i="4"/>
  <c r="AE109" i="4" s="1"/>
  <c r="Y109" i="4"/>
  <c r="Z108" i="4"/>
  <c r="AE108" i="4" s="1"/>
  <c r="Y108" i="4"/>
  <c r="Z107" i="4"/>
  <c r="AE107" i="4" s="1"/>
  <c r="Y107" i="4"/>
  <c r="AE106" i="4"/>
  <c r="Z106" i="4"/>
  <c r="Y106" i="4"/>
  <c r="Z105" i="4"/>
  <c r="AE105" i="4" s="1"/>
  <c r="Y105" i="4"/>
  <c r="AE104" i="4"/>
  <c r="Z104" i="4"/>
  <c r="Y104" i="4"/>
  <c r="Z103" i="4"/>
  <c r="AE103" i="4" s="1"/>
  <c r="Y103" i="4"/>
  <c r="AE102" i="4"/>
  <c r="Z102" i="4"/>
  <c r="Y102" i="4"/>
  <c r="Z101" i="4"/>
  <c r="AE101" i="4" s="1"/>
  <c r="Y101" i="4"/>
  <c r="AE100" i="4"/>
  <c r="Z100" i="4"/>
  <c r="Y100" i="4"/>
  <c r="AE99" i="4"/>
  <c r="Z99" i="4"/>
  <c r="Y99" i="4"/>
  <c r="AE98" i="4"/>
  <c r="Z98" i="4"/>
  <c r="Y98" i="4"/>
  <c r="Z97" i="4"/>
  <c r="AE97" i="4" s="1"/>
  <c r="Y97" i="4"/>
  <c r="AE96" i="4"/>
  <c r="Z96" i="4"/>
  <c r="Y96" i="4"/>
  <c r="Z95" i="4"/>
  <c r="AE95" i="4" s="1"/>
  <c r="Y95" i="4"/>
  <c r="AE94" i="4"/>
  <c r="Z94" i="4"/>
  <c r="Y94" i="4"/>
  <c r="AE93" i="4"/>
  <c r="Z93" i="4"/>
  <c r="Y93" i="4"/>
  <c r="Z92" i="4"/>
  <c r="AE92" i="4" s="1"/>
  <c r="Y92" i="4"/>
  <c r="AE91" i="4"/>
  <c r="Z91" i="4"/>
  <c r="Y91" i="4"/>
  <c r="AE90" i="4"/>
  <c r="Z90" i="4"/>
  <c r="Y90" i="4"/>
  <c r="Z89" i="4"/>
  <c r="AE89" i="4" s="1"/>
  <c r="Y89" i="4"/>
  <c r="Z88" i="4"/>
  <c r="AE88" i="4" s="1"/>
  <c r="Y88" i="4"/>
  <c r="AE87" i="4"/>
  <c r="Z87" i="4"/>
  <c r="Y87" i="4"/>
  <c r="Z86" i="4"/>
  <c r="AE86" i="4" s="1"/>
  <c r="Y86" i="4"/>
  <c r="Z85" i="4"/>
  <c r="AE85" i="4" s="1"/>
  <c r="Y85" i="4"/>
  <c r="AE84" i="4"/>
  <c r="Z84" i="4"/>
  <c r="Y84" i="4"/>
  <c r="Z83" i="4"/>
  <c r="AE83" i="4" s="1"/>
  <c r="Y83" i="4"/>
  <c r="Z82" i="4"/>
  <c r="AE82" i="4" s="1"/>
  <c r="Y82" i="4"/>
  <c r="AE81" i="4"/>
  <c r="Z81" i="4"/>
  <c r="Y81" i="4"/>
  <c r="AE80" i="4"/>
  <c r="Z80" i="4"/>
  <c r="Y80" i="4"/>
  <c r="AE79" i="4"/>
  <c r="Z79" i="4"/>
  <c r="Y79" i="4"/>
  <c r="AE78" i="4"/>
  <c r="Z78" i="4"/>
  <c r="Y78" i="4"/>
  <c r="AE77" i="4"/>
  <c r="Z77" i="4"/>
  <c r="Y77" i="4"/>
  <c r="AE76" i="4"/>
  <c r="Z76" i="4"/>
  <c r="Y76" i="4"/>
  <c r="Z75" i="4"/>
  <c r="AE75" i="4" s="1"/>
  <c r="Y75" i="4"/>
  <c r="AE74" i="4"/>
  <c r="Z74" i="4"/>
  <c r="Y74" i="4"/>
  <c r="AE73" i="4"/>
  <c r="Z73" i="4"/>
  <c r="Y73" i="4"/>
  <c r="AE72" i="4"/>
  <c r="Z72" i="4"/>
  <c r="Y72" i="4"/>
  <c r="Z71" i="4"/>
  <c r="AE71" i="4" s="1"/>
  <c r="Y71" i="4"/>
  <c r="AE70" i="4"/>
  <c r="Z70" i="4"/>
  <c r="Y70" i="4"/>
  <c r="AE69" i="4"/>
  <c r="Z69" i="4"/>
  <c r="Y69" i="4"/>
  <c r="Z68" i="4"/>
  <c r="AE68" i="4" s="1"/>
  <c r="Y68" i="4"/>
  <c r="AE67" i="4"/>
  <c r="Z67" i="4"/>
  <c r="Y67" i="4"/>
  <c r="AE66" i="4"/>
  <c r="Z66" i="4"/>
  <c r="Y66" i="4"/>
  <c r="AE65" i="4"/>
  <c r="Z65" i="4"/>
  <c r="Y65" i="4"/>
  <c r="Z64" i="4"/>
  <c r="AE64" i="4" s="1"/>
  <c r="Y64" i="4"/>
  <c r="Z63" i="4"/>
  <c r="AE63" i="4" s="1"/>
  <c r="Y63" i="4"/>
  <c r="Z62" i="4"/>
  <c r="AE62" i="4" s="1"/>
  <c r="Y62" i="4"/>
  <c r="Z61" i="4"/>
  <c r="AE61" i="4" s="1"/>
  <c r="Y61" i="4"/>
  <c r="AE60" i="4"/>
  <c r="Z60" i="4"/>
  <c r="Y60" i="4"/>
  <c r="AE59" i="4"/>
  <c r="Z59" i="4"/>
  <c r="Y59" i="4"/>
  <c r="Z58" i="4"/>
  <c r="AE58" i="4" s="1"/>
  <c r="Y58" i="4"/>
  <c r="Z57" i="4"/>
  <c r="AE57" i="4" s="1"/>
  <c r="Y57" i="4"/>
  <c r="Z56" i="4"/>
  <c r="AE56" i="4" s="1"/>
  <c r="Y56" i="4"/>
  <c r="Z55" i="4"/>
  <c r="AE55" i="4" s="1"/>
  <c r="Y55" i="4"/>
  <c r="AE54" i="4"/>
  <c r="Z54" i="4"/>
  <c r="Y54" i="4"/>
  <c r="Z53" i="4"/>
  <c r="AE53" i="4" s="1"/>
  <c r="Y53" i="4"/>
  <c r="Z52" i="4"/>
  <c r="AE52" i="4" s="1"/>
  <c r="Y52" i="4"/>
  <c r="AE51" i="4"/>
  <c r="Z51" i="4"/>
  <c r="Y51" i="4"/>
  <c r="AE50" i="4"/>
  <c r="Z50" i="4"/>
  <c r="Y50" i="4"/>
  <c r="Z49" i="4"/>
  <c r="AE49" i="4" s="1"/>
  <c r="Y49" i="4"/>
  <c r="Z48" i="4"/>
  <c r="AE48" i="4" s="1"/>
  <c r="Y48" i="4"/>
  <c r="Z47" i="4"/>
  <c r="AE47" i="4" s="1"/>
  <c r="Y47" i="4"/>
  <c r="AE46" i="4"/>
  <c r="Z46" i="4"/>
  <c r="Y46" i="4"/>
  <c r="AE45" i="4"/>
  <c r="Z45" i="4"/>
  <c r="Y45" i="4"/>
  <c r="Z44" i="4"/>
  <c r="AE44" i="4" s="1"/>
  <c r="Y44" i="4"/>
  <c r="Z43" i="4"/>
  <c r="AE43" i="4" s="1"/>
  <c r="Y43" i="4"/>
  <c r="Z42" i="4"/>
  <c r="AE42" i="4" s="1"/>
  <c r="Y42" i="4"/>
  <c r="Z41" i="4"/>
  <c r="AE41" i="4" s="1"/>
  <c r="Y41" i="4"/>
  <c r="AE40" i="4"/>
  <c r="Z40" i="4"/>
  <c r="Y40" i="4"/>
  <c r="AE39" i="4"/>
  <c r="Z39" i="4"/>
  <c r="Y39" i="4"/>
  <c r="Z38" i="4"/>
  <c r="AE38" i="4" s="1"/>
  <c r="Y38" i="4"/>
  <c r="Z37" i="4"/>
  <c r="AE37" i="4" s="1"/>
  <c r="Y37" i="4"/>
  <c r="AE36" i="4"/>
  <c r="Z36" i="4"/>
  <c r="Y36" i="4"/>
  <c r="Z35" i="4"/>
  <c r="AE35" i="4" s="1"/>
  <c r="Y35" i="4"/>
  <c r="AE34" i="4"/>
  <c r="Z34" i="4"/>
  <c r="Y34" i="4"/>
  <c r="AE33" i="4"/>
  <c r="Z33" i="4"/>
  <c r="Y33" i="4"/>
  <c r="Z32" i="4"/>
  <c r="AE32" i="4" s="1"/>
  <c r="Y32" i="4"/>
  <c r="Z31" i="4"/>
  <c r="AE31" i="4" s="1"/>
  <c r="Y31" i="4"/>
  <c r="AE30" i="4"/>
  <c r="Z30" i="4"/>
  <c r="Y30" i="4"/>
  <c r="Z29" i="4"/>
  <c r="AE29" i="4" s="1"/>
  <c r="Y29" i="4"/>
  <c r="Z28" i="4"/>
  <c r="AE28" i="4" s="1"/>
  <c r="Y28" i="4"/>
  <c r="AE27" i="4"/>
  <c r="Z27" i="4"/>
  <c r="Y27" i="4"/>
  <c r="Z26" i="4"/>
  <c r="AE26" i="4" s="1"/>
  <c r="Y26" i="4"/>
  <c r="Z25" i="4"/>
  <c r="AE25" i="4" s="1"/>
  <c r="Y25" i="4"/>
  <c r="Z24" i="4"/>
  <c r="AE24" i="4" s="1"/>
  <c r="Y24" i="4"/>
  <c r="Z23" i="4"/>
  <c r="AE23" i="4" s="1"/>
  <c r="Y23" i="4"/>
  <c r="AE22" i="4"/>
  <c r="Z22" i="4"/>
  <c r="Y22" i="4"/>
  <c r="AE21" i="4"/>
  <c r="Z21" i="4"/>
  <c r="Y21" i="4"/>
  <c r="Z20" i="4"/>
  <c r="AE20" i="4" s="1"/>
  <c r="Y20" i="4"/>
  <c r="AE19" i="4"/>
  <c r="Z19" i="4"/>
  <c r="Y19" i="4"/>
  <c r="Z18" i="4"/>
  <c r="AE18" i="4" s="1"/>
  <c r="Y18" i="4"/>
  <c r="Z17" i="4"/>
  <c r="AE17" i="4" s="1"/>
  <c r="Y17" i="4"/>
  <c r="AE16" i="4"/>
  <c r="Z16" i="4"/>
  <c r="Y16" i="4"/>
  <c r="AE15" i="4"/>
  <c r="Z15" i="4"/>
  <c r="Y15" i="4"/>
  <c r="Z14" i="4"/>
  <c r="AE14" i="4" s="1"/>
  <c r="Y14" i="4"/>
  <c r="AE13" i="4"/>
  <c r="Z13" i="4"/>
  <c r="Y13" i="4"/>
  <c r="Z12" i="4"/>
  <c r="AE12" i="4" s="1"/>
  <c r="Y12" i="4"/>
  <c r="Z11" i="4"/>
  <c r="AE11" i="4" s="1"/>
  <c r="Y11" i="4"/>
  <c r="AE10" i="4"/>
  <c r="Z10" i="4"/>
  <c r="Y10" i="4"/>
  <c r="AE9" i="4"/>
  <c r="Z9" i="4"/>
  <c r="Y9" i="4"/>
  <c r="Z8" i="4"/>
  <c r="AE8" i="4" s="1"/>
  <c r="Y8" i="4"/>
  <c r="AE7" i="4"/>
  <c r="Z7" i="4"/>
  <c r="Y7" i="4"/>
  <c r="Z6" i="4"/>
  <c r="AE6" i="4" s="1"/>
  <c r="Y6" i="4"/>
  <c r="AI5" i="4"/>
  <c r="AJ5" i="4" s="1"/>
  <c r="Z5" i="4"/>
  <c r="AE5" i="4" s="1"/>
  <c r="Y5" i="4"/>
  <c r="AI4" i="4"/>
  <c r="AJ4" i="4" s="1"/>
  <c r="AH5" i="4" s="1"/>
  <c r="AH4" i="4"/>
  <c r="AE4" i="4"/>
  <c r="Z4" i="4"/>
  <c r="Y4" i="4"/>
  <c r="Z3" i="4"/>
  <c r="AE3" i="4" s="1"/>
  <c r="Y3" i="4"/>
  <c r="O3" i="4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3" i="2"/>
  <c r="AH5" i="2"/>
  <c r="AI5" i="2"/>
  <c r="AJ5" i="2" s="1"/>
  <c r="AH6" i="2" s="1"/>
  <c r="AI6" i="2" s="1"/>
  <c r="AJ6" i="2" s="1"/>
  <c r="AH7" i="2" s="1"/>
  <c r="AI7" i="2" s="1"/>
  <c r="AJ7" i="2" s="1"/>
  <c r="AH8" i="2" s="1"/>
  <c r="AI8" i="2" s="1"/>
  <c r="AJ8" i="2"/>
  <c r="AH9" i="2" s="1"/>
  <c r="AI9" i="2" s="1"/>
  <c r="AJ9" i="2" s="1"/>
  <c r="AH10" i="2" s="1"/>
  <c r="AI10" i="2" s="1"/>
  <c r="AJ10" i="2" s="1"/>
  <c r="AH11" i="2" s="1"/>
  <c r="AI11" i="2" s="1"/>
  <c r="AJ11" i="2" s="1"/>
  <c r="AH12" i="2" s="1"/>
  <c r="AI12" i="2" s="1"/>
  <c r="AJ12" i="2" s="1"/>
  <c r="AH13" i="2" s="1"/>
  <c r="AI13" i="2" s="1"/>
  <c r="AJ13" i="2" s="1"/>
  <c r="AH14" i="2" s="1"/>
  <c r="AI14" i="2" s="1"/>
  <c r="AJ14" i="2" s="1"/>
  <c r="AH15" i="2" s="1"/>
  <c r="AI15" i="2" s="1"/>
  <c r="AJ15" i="2" s="1"/>
  <c r="AH16" i="2" s="1"/>
  <c r="AI16" i="2" s="1"/>
  <c r="AJ16" i="2" s="1"/>
  <c r="AH17" i="2" s="1"/>
  <c r="AI17" i="2" s="1"/>
  <c r="AJ17" i="2" s="1"/>
  <c r="AH18" i="2" s="1"/>
  <c r="AI18" i="2" s="1"/>
  <c r="AJ18" i="2" s="1"/>
  <c r="AH19" i="2" s="1"/>
  <c r="AI19" i="2" s="1"/>
  <c r="AJ19" i="2" s="1"/>
  <c r="AH20" i="2" s="1"/>
  <c r="AI20" i="2" s="1"/>
  <c r="AJ20" i="2" s="1"/>
  <c r="AH21" i="2" s="1"/>
  <c r="AI21" i="2" s="1"/>
  <c r="AJ21" i="2" s="1"/>
  <c r="AH22" i="2" s="1"/>
  <c r="AI22" i="2" s="1"/>
  <c r="AJ22" i="2" s="1"/>
  <c r="AH23" i="2" s="1"/>
  <c r="AI23" i="2" s="1"/>
  <c r="AJ23" i="2" s="1"/>
  <c r="AH24" i="2" s="1"/>
  <c r="AI24" i="2" s="1"/>
  <c r="AJ24" i="2" s="1"/>
  <c r="AH25" i="2" s="1"/>
  <c r="AI25" i="2" s="1"/>
  <c r="AJ25" i="2" s="1"/>
  <c r="AH26" i="2" s="1"/>
  <c r="AI26" i="2" s="1"/>
  <c r="AJ26" i="2" s="1"/>
  <c r="AH27" i="2" s="1"/>
  <c r="AI27" i="2" s="1"/>
  <c r="AJ27" i="2" s="1"/>
  <c r="AH28" i="2" s="1"/>
  <c r="AI28" i="2" s="1"/>
  <c r="AJ28" i="2" s="1"/>
  <c r="AH29" i="2" s="1"/>
  <c r="AI29" i="2" s="1"/>
  <c r="AJ29" i="2" s="1"/>
  <c r="AH30" i="2" s="1"/>
  <c r="AI30" i="2" s="1"/>
  <c r="AJ30" i="2" s="1"/>
  <c r="AH31" i="2" s="1"/>
  <c r="AI31" i="2" s="1"/>
  <c r="AJ31" i="2" s="1"/>
  <c r="AH32" i="2" s="1"/>
  <c r="AI32" i="2" s="1"/>
  <c r="AJ32" i="2" s="1"/>
  <c r="AH33" i="2" s="1"/>
  <c r="AI33" i="2" s="1"/>
  <c r="AJ33" i="2" s="1"/>
  <c r="AH34" i="2" s="1"/>
  <c r="AI34" i="2" s="1"/>
  <c r="AJ34" i="2" s="1"/>
  <c r="AH35" i="2" s="1"/>
  <c r="AI35" i="2" s="1"/>
  <c r="AJ35" i="2" s="1"/>
  <c r="AH36" i="2" s="1"/>
  <c r="AI36" i="2" s="1"/>
  <c r="AJ36" i="2" s="1"/>
  <c r="AH37" i="2" s="1"/>
  <c r="AI37" i="2" s="1"/>
  <c r="AJ37" i="2" s="1"/>
  <c r="AH38" i="2" s="1"/>
  <c r="AI38" i="2" s="1"/>
  <c r="AJ38" i="2" s="1"/>
  <c r="AH39" i="2" s="1"/>
  <c r="AI39" i="2" s="1"/>
  <c r="AJ39" i="2" s="1"/>
  <c r="AH40" i="2" s="1"/>
  <c r="AI40" i="2" s="1"/>
  <c r="AJ40" i="2" s="1"/>
  <c r="AH41" i="2" s="1"/>
  <c r="AI41" i="2" s="1"/>
  <c r="AJ41" i="2" s="1"/>
  <c r="AH42" i="2" s="1"/>
  <c r="AI42" i="2" s="1"/>
  <c r="AJ42" i="2" s="1"/>
  <c r="AH43" i="2" s="1"/>
  <c r="AI43" i="2" s="1"/>
  <c r="AJ43" i="2" s="1"/>
  <c r="AH44" i="2" s="1"/>
  <c r="AI44" i="2" s="1"/>
  <c r="AJ44" i="2" s="1"/>
  <c r="AH45" i="2" s="1"/>
  <c r="AI45" i="2" s="1"/>
  <c r="AJ45" i="2" s="1"/>
  <c r="AH46" i="2" s="1"/>
  <c r="AI46" i="2" s="1"/>
  <c r="AJ46" i="2" s="1"/>
  <c r="AH47" i="2" s="1"/>
  <c r="AI47" i="2" s="1"/>
  <c r="AJ47" i="2" s="1"/>
  <c r="AH48" i="2" s="1"/>
  <c r="AI48" i="2" s="1"/>
  <c r="AJ48" i="2" s="1"/>
  <c r="AH49" i="2" s="1"/>
  <c r="AI49" i="2" s="1"/>
  <c r="AJ49" i="2" s="1"/>
  <c r="AH50" i="2" s="1"/>
  <c r="AI50" i="2" s="1"/>
  <c r="AJ50" i="2" s="1"/>
  <c r="AH51" i="2" s="1"/>
  <c r="AI51" i="2" s="1"/>
  <c r="AJ51" i="2" s="1"/>
  <c r="AH52" i="2" s="1"/>
  <c r="AI52" i="2" s="1"/>
  <c r="AJ52" i="2" s="1"/>
  <c r="AH53" i="2" s="1"/>
  <c r="AI53" i="2" s="1"/>
  <c r="AJ53" i="2" s="1"/>
  <c r="AH54" i="2" s="1"/>
  <c r="AI54" i="2" s="1"/>
  <c r="AJ54" i="2" s="1"/>
  <c r="AH55" i="2" s="1"/>
  <c r="AI55" i="2" s="1"/>
  <c r="AJ55" i="2" s="1"/>
  <c r="AH56" i="2" s="1"/>
  <c r="AI56" i="2" s="1"/>
  <c r="AJ56" i="2" s="1"/>
  <c r="AH57" i="2" s="1"/>
  <c r="AI57" i="2" s="1"/>
  <c r="AJ57" i="2" s="1"/>
  <c r="AH58" i="2" s="1"/>
  <c r="AI58" i="2" s="1"/>
  <c r="AJ58" i="2" s="1"/>
  <c r="AH59" i="2" s="1"/>
  <c r="AI59" i="2" s="1"/>
  <c r="AJ59" i="2" s="1"/>
  <c r="AH60" i="2" s="1"/>
  <c r="AI60" i="2" s="1"/>
  <c r="AJ60" i="2" s="1"/>
  <c r="AH61" i="2" s="1"/>
  <c r="AI61" i="2" s="1"/>
  <c r="AJ61" i="2" s="1"/>
  <c r="AH62" i="2" s="1"/>
  <c r="AI62" i="2" s="1"/>
  <c r="AJ62" i="2" s="1"/>
  <c r="AH63" i="2" s="1"/>
  <c r="AI63" i="2" s="1"/>
  <c r="AJ63" i="2" s="1"/>
  <c r="AH64" i="2" s="1"/>
  <c r="AI64" i="2" s="1"/>
  <c r="AJ64" i="2" s="1"/>
  <c r="AH65" i="2" s="1"/>
  <c r="AI65" i="2" s="1"/>
  <c r="AJ65" i="2" s="1"/>
  <c r="AH66" i="2" s="1"/>
  <c r="AI66" i="2" s="1"/>
  <c r="AJ66" i="2" s="1"/>
  <c r="AH67" i="2" s="1"/>
  <c r="AI67" i="2" s="1"/>
  <c r="AJ67" i="2" s="1"/>
  <c r="AH68" i="2" s="1"/>
  <c r="AI68" i="2" s="1"/>
  <c r="AJ68" i="2" s="1"/>
  <c r="AH69" i="2" s="1"/>
  <c r="AI69" i="2" s="1"/>
  <c r="AJ69" i="2" s="1"/>
  <c r="AH70" i="2" s="1"/>
  <c r="AI70" i="2" s="1"/>
  <c r="AJ70" i="2" s="1"/>
  <c r="AH71" i="2" s="1"/>
  <c r="AI71" i="2" s="1"/>
  <c r="AJ71" i="2" s="1"/>
  <c r="AH72" i="2" s="1"/>
  <c r="AI72" i="2" s="1"/>
  <c r="AJ72" i="2" s="1"/>
  <c r="AH73" i="2" s="1"/>
  <c r="AI73" i="2" s="1"/>
  <c r="AJ73" i="2" s="1"/>
  <c r="AH74" i="2" s="1"/>
  <c r="AI74" i="2" s="1"/>
  <c r="AJ74" i="2" s="1"/>
  <c r="AH75" i="2" s="1"/>
  <c r="AI75" i="2" s="1"/>
  <c r="AJ75" i="2" s="1"/>
  <c r="AH76" i="2" s="1"/>
  <c r="AI76" i="2" s="1"/>
  <c r="AJ76" i="2" s="1"/>
  <c r="AH77" i="2" s="1"/>
  <c r="AI77" i="2" s="1"/>
  <c r="AJ77" i="2" s="1"/>
  <c r="AH78" i="2" s="1"/>
  <c r="AI78" i="2" s="1"/>
  <c r="AJ78" i="2" s="1"/>
  <c r="AH79" i="2" s="1"/>
  <c r="AI79" i="2" s="1"/>
  <c r="AJ79" i="2" s="1"/>
  <c r="AH80" i="2" s="1"/>
  <c r="AI80" i="2" s="1"/>
  <c r="AJ80" i="2" s="1"/>
  <c r="AH81" i="2" s="1"/>
  <c r="AI81" i="2" s="1"/>
  <c r="AJ81" i="2" s="1"/>
  <c r="AH82" i="2" s="1"/>
  <c r="AI82" i="2" s="1"/>
  <c r="AJ82" i="2" s="1"/>
  <c r="AH83" i="2" s="1"/>
  <c r="AI83" i="2" s="1"/>
  <c r="AJ83" i="2" s="1"/>
  <c r="AH84" i="2" s="1"/>
  <c r="AI84" i="2" s="1"/>
  <c r="AJ84" i="2" s="1"/>
  <c r="AH85" i="2" s="1"/>
  <c r="AI85" i="2" s="1"/>
  <c r="AJ85" i="2" s="1"/>
  <c r="AH86" i="2" s="1"/>
  <c r="AI86" i="2" s="1"/>
  <c r="AJ86" i="2" s="1"/>
  <c r="AH87" i="2" s="1"/>
  <c r="AI87" i="2" s="1"/>
  <c r="AJ87" i="2" s="1"/>
  <c r="AH88" i="2" s="1"/>
  <c r="AI88" i="2" s="1"/>
  <c r="AJ88" i="2" s="1"/>
  <c r="AH89" i="2" s="1"/>
  <c r="AI89" i="2" s="1"/>
  <c r="AJ89" i="2" s="1"/>
  <c r="AH90" i="2" s="1"/>
  <c r="AI90" i="2" s="1"/>
  <c r="AJ90" i="2" s="1"/>
  <c r="AH91" i="2" s="1"/>
  <c r="AI91" i="2" s="1"/>
  <c r="AJ91" i="2" s="1"/>
  <c r="AH92" i="2" s="1"/>
  <c r="AI92" i="2" s="1"/>
  <c r="AJ92" i="2" s="1"/>
  <c r="AH93" i="2" s="1"/>
  <c r="AI93" i="2" s="1"/>
  <c r="AJ93" i="2" s="1"/>
  <c r="AH94" i="2" s="1"/>
  <c r="AI94" i="2" s="1"/>
  <c r="AJ94" i="2" s="1"/>
  <c r="AH95" i="2" s="1"/>
  <c r="AI95" i="2" s="1"/>
  <c r="AJ95" i="2" s="1"/>
  <c r="AH96" i="2" s="1"/>
  <c r="AI96" i="2" s="1"/>
  <c r="AJ96" i="2" s="1"/>
  <c r="AH97" i="2" s="1"/>
  <c r="AI97" i="2" s="1"/>
  <c r="AJ97" i="2" s="1"/>
  <c r="AH98" i="2" s="1"/>
  <c r="AI98" i="2" s="1"/>
  <c r="AJ98" i="2" s="1"/>
  <c r="AH99" i="2" s="1"/>
  <c r="AI99" i="2" s="1"/>
  <c r="AJ99" i="2" s="1"/>
  <c r="AH100" i="2" s="1"/>
  <c r="AI100" i="2" s="1"/>
  <c r="AJ100" i="2" s="1"/>
  <c r="AH101" i="2" s="1"/>
  <c r="AI101" i="2" s="1"/>
  <c r="AJ101" i="2" s="1"/>
  <c r="AH102" i="2" s="1"/>
  <c r="AI102" i="2" s="1"/>
  <c r="AJ102" i="2" s="1"/>
  <c r="AH103" i="2" s="1"/>
  <c r="AI103" i="2" s="1"/>
  <c r="AJ103" i="2" s="1"/>
  <c r="AH104" i="2" s="1"/>
  <c r="AI104" i="2" s="1"/>
  <c r="AJ104" i="2" s="1"/>
  <c r="AH105" i="2" s="1"/>
  <c r="AI105" i="2" s="1"/>
  <c r="AJ105" i="2" s="1"/>
  <c r="AH106" i="2" s="1"/>
  <c r="AI106" i="2" s="1"/>
  <c r="AJ106" i="2" s="1"/>
  <c r="AH107" i="2" s="1"/>
  <c r="AI107" i="2" s="1"/>
  <c r="AJ107" i="2" s="1"/>
  <c r="AH108" i="2" s="1"/>
  <c r="AI108" i="2" s="1"/>
  <c r="AJ108" i="2" s="1"/>
  <c r="AH109" i="2" s="1"/>
  <c r="AI109" i="2" s="1"/>
  <c r="AJ109" i="2" s="1"/>
  <c r="AH110" i="2" s="1"/>
  <c r="AI110" i="2" s="1"/>
  <c r="AJ110" i="2" s="1"/>
  <c r="AH111" i="2" s="1"/>
  <c r="AI111" i="2" s="1"/>
  <c r="AJ111" i="2" s="1"/>
  <c r="AH112" i="2" s="1"/>
  <c r="AI112" i="2" s="1"/>
  <c r="AJ112" i="2" s="1"/>
  <c r="AH113" i="2" s="1"/>
  <c r="AI113" i="2" s="1"/>
  <c r="AJ113" i="2" s="1"/>
  <c r="AH114" i="2" s="1"/>
  <c r="AI114" i="2" s="1"/>
  <c r="AJ114" i="2" s="1"/>
  <c r="AH115" i="2" s="1"/>
  <c r="AI115" i="2" s="1"/>
  <c r="AJ115" i="2" s="1"/>
  <c r="AH116" i="2" s="1"/>
  <c r="AI116" i="2" s="1"/>
  <c r="AJ116" i="2" s="1"/>
  <c r="AH117" i="2" s="1"/>
  <c r="AI117" i="2" s="1"/>
  <c r="AJ117" i="2" s="1"/>
  <c r="AH118" i="2" s="1"/>
  <c r="AI118" i="2" s="1"/>
  <c r="AJ118" i="2" s="1"/>
  <c r="AH119" i="2" s="1"/>
  <c r="AI119" i="2" s="1"/>
  <c r="AJ119" i="2" s="1"/>
  <c r="AH120" i="2" s="1"/>
  <c r="AI120" i="2" s="1"/>
  <c r="AJ120" i="2" s="1"/>
  <c r="AH121" i="2" s="1"/>
  <c r="AI121" i="2" s="1"/>
  <c r="AJ121" i="2" s="1"/>
  <c r="AH122" i="2" s="1"/>
  <c r="AI122" i="2" s="1"/>
  <c r="AJ122" i="2" s="1"/>
  <c r="AH123" i="2" s="1"/>
  <c r="AI123" i="2" s="1"/>
  <c r="AJ123" i="2" s="1"/>
  <c r="AH124" i="2" s="1"/>
  <c r="AI124" i="2" s="1"/>
  <c r="AJ124" i="2" s="1"/>
  <c r="AH125" i="2" s="1"/>
  <c r="AI125" i="2" s="1"/>
  <c r="AJ125" i="2" s="1"/>
  <c r="AH126" i="2" s="1"/>
  <c r="AI126" i="2" s="1"/>
  <c r="AJ126" i="2" s="1"/>
  <c r="AH127" i="2" s="1"/>
  <c r="AI127" i="2" s="1"/>
  <c r="AJ127" i="2" s="1"/>
  <c r="AH128" i="2" s="1"/>
  <c r="AI128" i="2" s="1"/>
  <c r="AJ128" i="2" s="1"/>
  <c r="AH129" i="2" s="1"/>
  <c r="AI129" i="2" s="1"/>
  <c r="AJ129" i="2" s="1"/>
  <c r="AH130" i="2" s="1"/>
  <c r="AI130" i="2" s="1"/>
  <c r="AJ130" i="2" s="1"/>
  <c r="AH131" i="2" s="1"/>
  <c r="AI131" i="2" s="1"/>
  <c r="AJ131" i="2" s="1"/>
  <c r="AH132" i="2" s="1"/>
  <c r="AI132" i="2" s="1"/>
  <c r="AJ132" i="2" s="1"/>
  <c r="AH133" i="2" s="1"/>
  <c r="AI133" i="2" s="1"/>
  <c r="AJ133" i="2" s="1"/>
  <c r="AH134" i="2" s="1"/>
  <c r="AI134" i="2" s="1"/>
  <c r="AJ134" i="2" s="1"/>
  <c r="AH135" i="2" s="1"/>
  <c r="AI135" i="2" s="1"/>
  <c r="AJ135" i="2" s="1"/>
  <c r="AH136" i="2" s="1"/>
  <c r="AI136" i="2" s="1"/>
  <c r="AJ136" i="2" s="1"/>
  <c r="AH137" i="2" s="1"/>
  <c r="AI137" i="2" s="1"/>
  <c r="AJ137" i="2" s="1"/>
  <c r="AH138" i="2" s="1"/>
  <c r="AI138" i="2" s="1"/>
  <c r="AJ138" i="2" s="1"/>
  <c r="AH139" i="2" s="1"/>
  <c r="AI139" i="2" s="1"/>
  <c r="AJ139" i="2" s="1"/>
  <c r="AH140" i="2" s="1"/>
  <c r="AI140" i="2" s="1"/>
  <c r="AJ140" i="2" s="1"/>
  <c r="AH141" i="2" s="1"/>
  <c r="AI141" i="2" s="1"/>
  <c r="AJ141" i="2" s="1"/>
  <c r="AH142" i="2" s="1"/>
  <c r="AI142" i="2" s="1"/>
  <c r="AJ142" i="2" s="1"/>
  <c r="AH143" i="2" s="1"/>
  <c r="AI143" i="2" s="1"/>
  <c r="AJ143" i="2" s="1"/>
  <c r="AH144" i="2" s="1"/>
  <c r="AI144" i="2" s="1"/>
  <c r="AJ144" i="2" s="1"/>
  <c r="AH145" i="2" s="1"/>
  <c r="AI145" i="2" s="1"/>
  <c r="AJ145" i="2" s="1"/>
  <c r="AH146" i="2" s="1"/>
  <c r="AI146" i="2" s="1"/>
  <c r="AJ146" i="2" s="1"/>
  <c r="AH147" i="2" s="1"/>
  <c r="AI147" i="2" s="1"/>
  <c r="AJ147" i="2" s="1"/>
  <c r="AH148" i="2" s="1"/>
  <c r="AI148" i="2" s="1"/>
  <c r="AJ148" i="2" s="1"/>
  <c r="AH149" i="2" s="1"/>
  <c r="AI149" i="2" s="1"/>
  <c r="AJ149" i="2" s="1"/>
  <c r="AH150" i="2" s="1"/>
  <c r="AI150" i="2" s="1"/>
  <c r="AJ150" i="2" s="1"/>
  <c r="AH151" i="2" s="1"/>
  <c r="AI151" i="2" s="1"/>
  <c r="AJ151" i="2" s="1"/>
  <c r="AH152" i="2" s="1"/>
  <c r="AI152" i="2" s="1"/>
  <c r="AJ152" i="2" s="1"/>
  <c r="AH153" i="2" s="1"/>
  <c r="AI153" i="2" s="1"/>
  <c r="AJ153" i="2" s="1"/>
  <c r="AH154" i="2" s="1"/>
  <c r="AI154" i="2" s="1"/>
  <c r="AJ154" i="2" s="1"/>
  <c r="AH155" i="2" s="1"/>
  <c r="AI155" i="2" s="1"/>
  <c r="AJ155" i="2" s="1"/>
  <c r="AH156" i="2" s="1"/>
  <c r="AI156" i="2" s="1"/>
  <c r="AJ156" i="2" s="1"/>
  <c r="AH157" i="2" s="1"/>
  <c r="AI157" i="2" s="1"/>
  <c r="AJ157" i="2" s="1"/>
  <c r="AH158" i="2" s="1"/>
  <c r="AI158" i="2" s="1"/>
  <c r="AJ158" i="2" s="1"/>
  <c r="AH159" i="2" s="1"/>
  <c r="AI159" i="2" s="1"/>
  <c r="AJ159" i="2" s="1"/>
  <c r="AH160" i="2" s="1"/>
  <c r="AI160" i="2" s="1"/>
  <c r="AJ160" i="2" s="1"/>
  <c r="AH161" i="2" s="1"/>
  <c r="AI161" i="2" s="1"/>
  <c r="AJ161" i="2" s="1"/>
  <c r="AH162" i="2" s="1"/>
  <c r="AI162" i="2" s="1"/>
  <c r="AJ162" i="2" s="1"/>
  <c r="AH163" i="2" s="1"/>
  <c r="AI163" i="2" s="1"/>
  <c r="AJ163" i="2" s="1"/>
  <c r="AH164" i="2" s="1"/>
  <c r="AI164" i="2" s="1"/>
  <c r="AJ164" i="2" s="1"/>
  <c r="AH165" i="2" s="1"/>
  <c r="AI165" i="2" s="1"/>
  <c r="AJ165" i="2" s="1"/>
  <c r="AH166" i="2" s="1"/>
  <c r="AI166" i="2" s="1"/>
  <c r="AJ166" i="2" s="1"/>
  <c r="AH167" i="2" s="1"/>
  <c r="AI167" i="2" s="1"/>
  <c r="AJ167" i="2" s="1"/>
  <c r="AH168" i="2" s="1"/>
  <c r="AI168" i="2" s="1"/>
  <c r="AJ168" i="2" s="1"/>
  <c r="AH169" i="2" s="1"/>
  <c r="AI169" i="2" s="1"/>
  <c r="AJ169" i="2" s="1"/>
  <c r="AH170" i="2" s="1"/>
  <c r="AI170" i="2" s="1"/>
  <c r="AJ170" i="2" s="1"/>
  <c r="AH171" i="2" s="1"/>
  <c r="AI171" i="2" s="1"/>
  <c r="AJ171" i="2" s="1"/>
  <c r="AH172" i="2" s="1"/>
  <c r="AI172" i="2" s="1"/>
  <c r="AJ172" i="2" s="1"/>
  <c r="AH173" i="2" s="1"/>
  <c r="AI173" i="2" s="1"/>
  <c r="AJ173" i="2" s="1"/>
  <c r="AH174" i="2" s="1"/>
  <c r="AI174" i="2" s="1"/>
  <c r="AJ174" i="2" s="1"/>
  <c r="AH175" i="2" s="1"/>
  <c r="AI175" i="2" s="1"/>
  <c r="AJ175" i="2" s="1"/>
  <c r="AH176" i="2" s="1"/>
  <c r="AI176" i="2" s="1"/>
  <c r="AJ176" i="2" s="1"/>
  <c r="AH177" i="2" s="1"/>
  <c r="AI177" i="2" s="1"/>
  <c r="AJ177" i="2" s="1"/>
  <c r="AH178" i="2" s="1"/>
  <c r="AI178" i="2" s="1"/>
  <c r="AJ178" i="2" s="1"/>
  <c r="AH179" i="2" s="1"/>
  <c r="AI179" i="2" s="1"/>
  <c r="AJ179" i="2" s="1"/>
  <c r="AH180" i="2" s="1"/>
  <c r="AI180" i="2" s="1"/>
  <c r="AJ180" i="2" s="1"/>
  <c r="AH181" i="2" s="1"/>
  <c r="AI181" i="2" s="1"/>
  <c r="AJ181" i="2" s="1"/>
  <c r="AH182" i="2" s="1"/>
  <c r="AI182" i="2" s="1"/>
  <c r="AJ182" i="2" s="1"/>
  <c r="AH183" i="2" s="1"/>
  <c r="AI183" i="2" s="1"/>
  <c r="AJ183" i="2" s="1"/>
  <c r="AH184" i="2" s="1"/>
  <c r="AI184" i="2" s="1"/>
  <c r="AJ184" i="2" s="1"/>
  <c r="AH185" i="2" s="1"/>
  <c r="AI185" i="2" s="1"/>
  <c r="AJ185" i="2" s="1"/>
  <c r="AH186" i="2" s="1"/>
  <c r="AI186" i="2" s="1"/>
  <c r="AJ186" i="2" s="1"/>
  <c r="AH187" i="2" s="1"/>
  <c r="AI187" i="2" s="1"/>
  <c r="AJ187" i="2" s="1"/>
  <c r="AH188" i="2" s="1"/>
  <c r="AI188" i="2" s="1"/>
  <c r="AJ188" i="2" s="1"/>
  <c r="AH189" i="2" s="1"/>
  <c r="AI189" i="2" s="1"/>
  <c r="AJ189" i="2" s="1"/>
  <c r="AH190" i="2" s="1"/>
  <c r="AI190" i="2" s="1"/>
  <c r="AJ190" i="2" s="1"/>
  <c r="AH191" i="2" s="1"/>
  <c r="AI191" i="2" s="1"/>
  <c r="AJ191" i="2" s="1"/>
  <c r="AH192" i="2" s="1"/>
  <c r="AI192" i="2" s="1"/>
  <c r="AJ192" i="2" s="1"/>
  <c r="AH193" i="2" s="1"/>
  <c r="AI193" i="2" s="1"/>
  <c r="AJ193" i="2" s="1"/>
  <c r="AH194" i="2" s="1"/>
  <c r="AI194" i="2" s="1"/>
  <c r="AJ194" i="2" s="1"/>
  <c r="AH195" i="2" s="1"/>
  <c r="AI195" i="2" s="1"/>
  <c r="AJ195" i="2" s="1"/>
  <c r="AH196" i="2" s="1"/>
  <c r="AI196" i="2" s="1"/>
  <c r="AJ196" i="2" s="1"/>
  <c r="AH197" i="2" s="1"/>
  <c r="AI197" i="2" s="1"/>
  <c r="AJ197" i="2" s="1"/>
  <c r="AH198" i="2" s="1"/>
  <c r="AI198" i="2" s="1"/>
  <c r="AJ198" i="2" s="1"/>
  <c r="AH199" i="2" s="1"/>
  <c r="AI199" i="2" s="1"/>
  <c r="AJ199" i="2" s="1"/>
  <c r="AH200" i="2" s="1"/>
  <c r="AI200" i="2" s="1"/>
  <c r="AJ200" i="2" s="1"/>
  <c r="AH201" i="2" s="1"/>
  <c r="AI201" i="2" s="1"/>
  <c r="AJ201" i="2" s="1"/>
  <c r="AH202" i="2" s="1"/>
  <c r="AI202" i="2" s="1"/>
  <c r="AJ202" i="2" s="1"/>
  <c r="AH203" i="2" s="1"/>
  <c r="AI203" i="2" s="1"/>
  <c r="AJ203" i="2" s="1"/>
  <c r="AH204" i="2" s="1"/>
  <c r="AI204" i="2" s="1"/>
  <c r="AJ204" i="2" s="1"/>
  <c r="AH205" i="2" s="1"/>
  <c r="AI205" i="2" s="1"/>
  <c r="AJ205" i="2" s="1"/>
  <c r="AH206" i="2" s="1"/>
  <c r="AI206" i="2" s="1"/>
  <c r="AJ206" i="2" s="1"/>
  <c r="AH207" i="2" s="1"/>
  <c r="AI207" i="2" s="1"/>
  <c r="AJ207" i="2" s="1"/>
  <c r="AH208" i="2" s="1"/>
  <c r="AI208" i="2" s="1"/>
  <c r="AJ208" i="2" s="1"/>
  <c r="AH209" i="2" s="1"/>
  <c r="AI209" i="2" s="1"/>
  <c r="AJ209" i="2" s="1"/>
  <c r="AH4" i="2"/>
  <c r="AI4" i="2"/>
  <c r="AJ4" i="2" s="1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4" i="2"/>
  <c r="Z3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4" i="2"/>
  <c r="Y3" i="2"/>
  <c r="Q5" i="11"/>
  <c r="P5" i="11"/>
  <c r="AK5" i="11"/>
  <c r="M9" i="10"/>
  <c r="Q9" i="10"/>
  <c r="H9" i="10"/>
  <c r="AL5" i="10"/>
  <c r="P6" i="7"/>
  <c r="C590" i="4"/>
  <c r="C402" i="4"/>
  <c r="C202" i="4"/>
  <c r="D541" i="4"/>
  <c r="D425" i="4"/>
  <c r="D572" i="4"/>
  <c r="D104" i="4"/>
  <c r="C599" i="4"/>
  <c r="C437" i="4"/>
  <c r="C261" i="4"/>
  <c r="D564" i="4"/>
  <c r="D460" i="4"/>
  <c r="D490" i="4"/>
  <c r="D78" i="4"/>
  <c r="C16" i="4"/>
  <c r="C144" i="4"/>
  <c r="AM104" i="2"/>
  <c r="AM3" i="5"/>
  <c r="C423" i="4"/>
  <c r="C235" i="4"/>
  <c r="C514" i="4"/>
  <c r="D398" i="4"/>
  <c r="D282" i="4"/>
  <c r="D369" i="4"/>
  <c r="D46" i="4"/>
  <c r="C103" i="4"/>
  <c r="AK196" i="2"/>
  <c r="AK3" i="5"/>
  <c r="C435" i="4"/>
  <c r="C247" i="4"/>
  <c r="C526" i="4"/>
  <c r="D410" i="4"/>
  <c r="D294" i="4"/>
  <c r="D381" i="4"/>
  <c r="D58" i="4"/>
  <c r="C115" i="4"/>
  <c r="AK200" i="2"/>
  <c r="AK141" i="2"/>
  <c r="C206" i="4"/>
  <c r="C473" i="4"/>
  <c r="C297" i="4"/>
  <c r="D600" i="4"/>
  <c r="D496" i="4"/>
  <c r="D188" i="4"/>
  <c r="D6" i="4"/>
  <c r="C52" i="4"/>
  <c r="C73" i="4"/>
  <c r="AM116" i="2"/>
  <c r="C312" i="4"/>
  <c r="C603" i="4"/>
  <c r="C415" i="4"/>
  <c r="D203" i="4"/>
  <c r="D578" i="4"/>
  <c r="D462" i="4"/>
  <c r="D549" i="4"/>
  <c r="D35" i="4"/>
  <c r="C92" i="4"/>
  <c r="AL44" i="2"/>
  <c r="AK197" i="2"/>
  <c r="C230" i="4"/>
  <c r="C497" i="4"/>
  <c r="C480" i="4"/>
  <c r="C280" i="4"/>
  <c r="C583" i="4"/>
  <c r="D371" i="4"/>
  <c r="D291" i="4"/>
  <c r="D214" i="4"/>
  <c r="D174" i="4"/>
  <c r="D12" i="4"/>
  <c r="C69" i="4"/>
  <c r="AL100" i="2"/>
  <c r="AL41" i="2"/>
  <c r="C398" i="4"/>
  <c r="C210" i="4"/>
  <c r="C489" i="4"/>
  <c r="D349" i="4"/>
  <c r="D233" i="4"/>
  <c r="D380" i="4"/>
  <c r="D115" i="4"/>
  <c r="C41" i="4"/>
  <c r="AK28" i="2"/>
  <c r="AM180" i="2"/>
  <c r="C360" i="4"/>
  <c r="C467" i="4"/>
  <c r="C463" i="4"/>
  <c r="D251" i="4"/>
  <c r="D262" i="4"/>
  <c r="D510" i="4"/>
  <c r="D597" i="4"/>
  <c r="D83" i="4"/>
  <c r="C140" i="4"/>
  <c r="AL60" i="2"/>
  <c r="AM87" i="2"/>
  <c r="D263" i="4"/>
  <c r="D95" i="4"/>
  <c r="AK201" i="2"/>
  <c r="AM187" i="2"/>
  <c r="AK123" i="2"/>
  <c r="D252" i="4"/>
  <c r="D32" i="4"/>
  <c r="C331" i="4"/>
  <c r="D286" i="4"/>
  <c r="AM4" i="2"/>
  <c r="AK90" i="2"/>
  <c r="AM43" i="2"/>
  <c r="AL99" i="2"/>
  <c r="D480" i="4"/>
  <c r="C15" i="4"/>
  <c r="AL117" i="2"/>
  <c r="AL58" i="2"/>
  <c r="AK179" i="2"/>
  <c r="D403" i="4"/>
  <c r="AM169" i="2"/>
  <c r="D407" i="4"/>
  <c r="D48" i="4"/>
  <c r="AL13" i="2"/>
  <c r="AL14" i="2"/>
  <c r="AK135" i="2"/>
  <c r="C525" i="4"/>
  <c r="AK185" i="2"/>
  <c r="C334" i="4"/>
  <c r="D57" i="4"/>
  <c r="AK125" i="2"/>
  <c r="AK198" i="2"/>
  <c r="AL143" i="2"/>
  <c r="C512" i="4"/>
  <c r="H6" i="7"/>
  <c r="C255" i="4"/>
  <c r="C546" i="4"/>
  <c r="C346" i="4"/>
  <c r="D230" i="4"/>
  <c r="D569" i="4"/>
  <c r="D201" i="4"/>
  <c r="D69" i="4"/>
  <c r="C314" i="4"/>
  <c r="C581" i="4"/>
  <c r="C405" i="4"/>
  <c r="D265" i="4"/>
  <c r="D604" i="4"/>
  <c r="D296" i="4"/>
  <c r="D31" i="4"/>
  <c r="C160" i="4"/>
  <c r="AL4" i="4"/>
  <c r="AM152" i="2"/>
  <c r="C276" i="4"/>
  <c r="C567" i="4"/>
  <c r="C379" i="4"/>
  <c r="C563" i="4"/>
  <c r="D542" i="4"/>
  <c r="D426" i="4"/>
  <c r="D513" i="4"/>
  <c r="D146" i="4"/>
  <c r="C56" i="4"/>
  <c r="AL32" i="2"/>
  <c r="C288" i="4"/>
  <c r="C579" i="4"/>
  <c r="C391" i="4"/>
  <c r="D179" i="4"/>
  <c r="D554" i="4"/>
  <c r="D438" i="4"/>
  <c r="D525" i="4"/>
  <c r="D11" i="4"/>
  <c r="C68" i="4"/>
  <c r="AL36" i="2"/>
  <c r="AK189" i="2"/>
  <c r="C350" i="4"/>
  <c r="C617" i="4"/>
  <c r="C441" i="4"/>
  <c r="D301" i="4"/>
  <c r="D185" i="4"/>
  <c r="D332" i="4"/>
  <c r="D67" i="4"/>
  <c r="C26" i="4"/>
  <c r="AK12" i="2"/>
  <c r="AM164" i="2"/>
  <c r="C456" i="4"/>
  <c r="C256" i="4"/>
  <c r="C559" i="4"/>
  <c r="D347" i="4"/>
  <c r="D267" i="4"/>
  <c r="D606" i="4"/>
  <c r="C178" i="4"/>
  <c r="D26" i="4"/>
  <c r="C45" i="4"/>
  <c r="AL92" i="2"/>
  <c r="AL33" i="2"/>
  <c r="C374" i="4"/>
  <c r="C186" i="4"/>
  <c r="C275" i="4"/>
  <c r="C424" i="4"/>
  <c r="C236" i="4"/>
  <c r="D515" i="4"/>
  <c r="D435" i="4"/>
  <c r="D211" i="4"/>
  <c r="D87" i="4"/>
  <c r="D156" i="4"/>
  <c r="C22" i="4"/>
  <c r="AL148" i="2"/>
  <c r="AL89" i="2"/>
  <c r="C542" i="4"/>
  <c r="C354" i="4"/>
  <c r="C323" i="4"/>
  <c r="D493" i="4"/>
  <c r="D377" i="4"/>
  <c r="D524" i="4"/>
  <c r="D56" i="4"/>
  <c r="C97" i="4"/>
  <c r="AK76" i="2"/>
  <c r="AK17" i="2"/>
  <c r="C504" i="4"/>
  <c r="C304" i="4"/>
  <c r="C607" i="4"/>
  <c r="D395" i="4"/>
  <c r="D315" i="4"/>
  <c r="D346" i="4"/>
  <c r="D176" i="4"/>
  <c r="D36" i="4"/>
  <c r="C93" i="4"/>
  <c r="AL108" i="2"/>
  <c r="AL49" i="2"/>
  <c r="D384" i="4"/>
  <c r="D157" i="4"/>
  <c r="AL105" i="2"/>
  <c r="AL50" i="2"/>
  <c r="AK171" i="2"/>
  <c r="D390" i="4"/>
  <c r="AK3" i="4"/>
  <c r="C572" i="4"/>
  <c r="D17" i="4"/>
  <c r="AM148" i="2"/>
  <c r="AK138" i="2"/>
  <c r="AK31" i="2"/>
  <c r="AL199" i="2"/>
  <c r="D613" i="4"/>
  <c r="C17" i="4"/>
  <c r="AM103" i="2"/>
  <c r="AL106" i="2"/>
  <c r="AM123" i="2"/>
  <c r="C78" i="4"/>
  <c r="AM163" i="2"/>
  <c r="D528" i="4"/>
  <c r="C63" i="4"/>
  <c r="AL133" i="2"/>
  <c r="AL62" i="2"/>
  <c r="AK183" i="2"/>
  <c r="D416" i="4"/>
  <c r="AM75" i="2"/>
  <c r="D419" i="4"/>
  <c r="D60" i="4"/>
  <c r="AL21" i="2"/>
  <c r="AL18" i="2"/>
  <c r="AL147" i="2"/>
  <c r="D590" i="4"/>
  <c r="Q2" i="6"/>
  <c r="C399" i="4"/>
  <c r="C211" i="4"/>
  <c r="C490" i="4"/>
  <c r="D374" i="4"/>
  <c r="D258" i="4"/>
  <c r="D345" i="4"/>
  <c r="D22" i="4"/>
  <c r="C458" i="4"/>
  <c r="C270" i="4"/>
  <c r="C549" i="4"/>
  <c r="D409" i="4"/>
  <c r="D293" i="4"/>
  <c r="D440" i="4"/>
  <c r="D62" i="4"/>
  <c r="C101" i="4"/>
  <c r="AK48" i="2"/>
  <c r="AM200" i="2"/>
  <c r="C420" i="4"/>
  <c r="C220" i="4"/>
  <c r="C523" i="4"/>
  <c r="D311" i="4"/>
  <c r="D231" i="4"/>
  <c r="D570" i="4"/>
  <c r="C175" i="4"/>
  <c r="D143" i="4"/>
  <c r="C9" i="4"/>
  <c r="AL80" i="2"/>
  <c r="C432" i="4"/>
  <c r="C232" i="4"/>
  <c r="C535" i="4"/>
  <c r="D323" i="4"/>
  <c r="D243" i="4"/>
  <c r="D582" i="4"/>
  <c r="C176" i="4"/>
  <c r="D155" i="4"/>
  <c r="C21" i="4"/>
  <c r="AL84" i="2"/>
  <c r="AL25" i="2"/>
  <c r="C494" i="4"/>
  <c r="C306" i="4"/>
  <c r="C585" i="4"/>
  <c r="D445" i="4"/>
  <c r="D329" i="4"/>
  <c r="D476" i="4"/>
  <c r="D8" i="4"/>
  <c r="C137" i="4"/>
  <c r="AK60" i="2"/>
  <c r="AM51" i="2"/>
  <c r="C600" i="4"/>
  <c r="C400" i="4"/>
  <c r="C212" i="4"/>
  <c r="D491" i="4"/>
  <c r="D411" i="4"/>
  <c r="D187" i="4"/>
  <c r="D63" i="4"/>
  <c r="D132" i="4"/>
  <c r="C110" i="4"/>
  <c r="AL140" i="2"/>
  <c r="AL81" i="2"/>
  <c r="C518" i="4"/>
  <c r="C330" i="4"/>
  <c r="C301" i="4"/>
  <c r="C568" i="4"/>
  <c r="C380" i="4"/>
  <c r="D204" i="4"/>
  <c r="D579" i="4"/>
  <c r="D355" i="4"/>
  <c r="D40" i="4"/>
  <c r="D109" i="4"/>
  <c r="C166" i="4"/>
  <c r="AL196" i="2"/>
  <c r="AL137" i="2"/>
  <c r="C207" i="4"/>
  <c r="C498" i="4"/>
  <c r="C298" i="4"/>
  <c r="D182" i="4"/>
  <c r="D521" i="4"/>
  <c r="D478" i="4"/>
  <c r="D21" i="4"/>
  <c r="C102" i="4"/>
  <c r="AK124" i="2"/>
  <c r="AK65" i="2"/>
  <c r="C181" i="4"/>
  <c r="C448" i="4"/>
  <c r="C260" i="4"/>
  <c r="D539" i="4"/>
  <c r="D459" i="4"/>
  <c r="D235" i="4"/>
  <c r="D111" i="4"/>
  <c r="D38" i="4"/>
  <c r="C46" i="4"/>
  <c r="AL156" i="2"/>
  <c r="AL97" i="2"/>
  <c r="D517" i="4"/>
  <c r="C136" i="4"/>
  <c r="AL205" i="2"/>
  <c r="AL98" i="2"/>
  <c r="AM71" i="2"/>
  <c r="D154" i="4"/>
  <c r="AM140" i="2"/>
  <c r="C190" i="4"/>
  <c r="D92" i="4"/>
  <c r="AK81" i="2"/>
  <c r="AK186" i="2"/>
  <c r="AK79" i="2"/>
  <c r="AM35" i="2"/>
  <c r="D279" i="4"/>
  <c r="C7" i="4"/>
  <c r="AM37" i="2"/>
  <c r="AL154" i="2"/>
  <c r="AL39" i="2"/>
  <c r="AL192" i="2"/>
  <c r="AM62" i="2"/>
  <c r="D206" i="4"/>
  <c r="C65" i="4"/>
  <c r="AM127" i="2"/>
  <c r="AL110" i="2"/>
  <c r="AM147" i="2"/>
  <c r="C104" i="4"/>
  <c r="AL46" i="2"/>
  <c r="D540" i="4"/>
  <c r="C75" i="4"/>
  <c r="AL149" i="2"/>
  <c r="AL66" i="2"/>
  <c r="C428" i="4"/>
  <c r="D561" i="4"/>
  <c r="C252" i="4"/>
  <c r="C543" i="4"/>
  <c r="C355" i="4"/>
  <c r="C335" i="4"/>
  <c r="D518" i="4"/>
  <c r="D402" i="4"/>
  <c r="D489" i="4"/>
  <c r="D166" i="4"/>
  <c r="C602" i="4"/>
  <c r="C414" i="4"/>
  <c r="C214" i="4"/>
  <c r="D553" i="4"/>
  <c r="D437" i="4"/>
  <c r="D584" i="4"/>
  <c r="D116" i="4"/>
  <c r="C18" i="4"/>
  <c r="AK96" i="2"/>
  <c r="AK37" i="2"/>
  <c r="C564" i="4"/>
  <c r="C364" i="4"/>
  <c r="C551" i="4"/>
  <c r="D455" i="4"/>
  <c r="D375" i="4"/>
  <c r="D502" i="4"/>
  <c r="D27" i="4"/>
  <c r="D96" i="4"/>
  <c r="C153" i="4"/>
  <c r="AL128" i="2"/>
  <c r="C576" i="4"/>
  <c r="C376" i="4"/>
  <c r="C188" i="4"/>
  <c r="D467" i="4"/>
  <c r="D387" i="4"/>
  <c r="D550" i="4"/>
  <c r="D39" i="4"/>
  <c r="D108" i="4"/>
  <c r="C165" i="4"/>
  <c r="AL132" i="2"/>
  <c r="AL73" i="2"/>
  <c r="C419" i="4"/>
  <c r="C450" i="4"/>
  <c r="C250" i="4"/>
  <c r="D589" i="4"/>
  <c r="D473" i="4"/>
  <c r="D620" i="4"/>
  <c r="D152" i="4"/>
  <c r="C54" i="4"/>
  <c r="AK108" i="2"/>
  <c r="AK49" i="2"/>
  <c r="C277" i="4"/>
  <c r="C544" i="4"/>
  <c r="C356" i="4"/>
  <c r="D180" i="4"/>
  <c r="D555" i="4"/>
  <c r="D331" i="4"/>
  <c r="D16" i="4"/>
  <c r="D85" i="4"/>
  <c r="C142" i="4"/>
  <c r="AL188" i="2"/>
  <c r="AL129" i="2"/>
  <c r="C183" i="4"/>
  <c r="C474" i="4"/>
  <c r="C445" i="4"/>
  <c r="C221" i="4"/>
  <c r="C524" i="4"/>
  <c r="D348" i="4"/>
  <c r="D244" i="4"/>
  <c r="D499" i="4"/>
  <c r="D102" i="4"/>
  <c r="C27" i="4"/>
  <c r="C119" i="4"/>
  <c r="AM32" i="2"/>
  <c r="AL185" i="2"/>
  <c r="C351" i="4"/>
  <c r="C371" i="4"/>
  <c r="C442" i="4"/>
  <c r="D326" i="4"/>
  <c r="D210" i="4"/>
  <c r="D297" i="4"/>
  <c r="D165" i="4"/>
  <c r="C31" i="4"/>
  <c r="AK172" i="2"/>
  <c r="AK113" i="2"/>
  <c r="C325" i="4"/>
  <c r="C592" i="4"/>
  <c r="C404" i="4"/>
  <c r="D228" i="4"/>
  <c r="D603" i="4"/>
  <c r="D379" i="4"/>
  <c r="D64" i="4"/>
  <c r="D133" i="4"/>
  <c r="C62" i="4"/>
  <c r="AL204" i="2"/>
  <c r="AL145" i="2"/>
  <c r="D183" i="4"/>
  <c r="C138" i="4"/>
  <c r="AM29" i="2"/>
  <c r="AL146" i="2"/>
  <c r="AL31" i="2"/>
  <c r="AL48" i="2"/>
  <c r="AM121" i="2"/>
  <c r="D275" i="4"/>
  <c r="D107" i="4"/>
  <c r="AL5" i="2"/>
  <c r="AL6" i="2"/>
  <c r="AK127" i="2"/>
  <c r="D145" i="4"/>
  <c r="D376" i="4"/>
  <c r="C57" i="4"/>
  <c r="AM85" i="2"/>
  <c r="AL202" i="2"/>
  <c r="AL87" i="2"/>
  <c r="AM69" i="2"/>
  <c r="AK119" i="2"/>
  <c r="D327" i="4"/>
  <c r="C55" i="4"/>
  <c r="AM41" i="2"/>
  <c r="AL158" i="2"/>
  <c r="AL43" i="2"/>
  <c r="AK57" i="2"/>
  <c r="AM110" i="2"/>
  <c r="D218" i="4"/>
  <c r="C77" i="4"/>
  <c r="AM159" i="2"/>
  <c r="AL114" i="2"/>
  <c r="D385" i="4"/>
  <c r="C124" i="4"/>
  <c r="C396" i="4"/>
  <c r="C196" i="4"/>
  <c r="C499" i="4"/>
  <c r="D287" i="4"/>
  <c r="D207" i="4"/>
  <c r="D546" i="4"/>
  <c r="D562" i="4"/>
  <c r="D119" i="4"/>
  <c r="C267" i="4"/>
  <c r="C558" i="4"/>
  <c r="C358" i="4"/>
  <c r="D242" i="4"/>
  <c r="D581" i="4"/>
  <c r="D213" i="4"/>
  <c r="D81" i="4"/>
  <c r="C162" i="4"/>
  <c r="AK144" i="2"/>
  <c r="AK85" i="2"/>
  <c r="C241" i="4"/>
  <c r="C508" i="4"/>
  <c r="C320" i="4"/>
  <c r="D599" i="4"/>
  <c r="D519" i="4"/>
  <c r="D295" i="4"/>
  <c r="D171" i="4"/>
  <c r="D49" i="4"/>
  <c r="C106" i="4"/>
  <c r="AL176" i="2"/>
  <c r="C253" i="4"/>
  <c r="C520" i="4"/>
  <c r="C332" i="4"/>
  <c r="D611" i="4"/>
  <c r="D531" i="4"/>
  <c r="D307" i="4"/>
  <c r="D90" i="4"/>
  <c r="D61" i="4"/>
  <c r="C118" i="4"/>
  <c r="AL180" i="2"/>
  <c r="AL121" i="2"/>
  <c r="C303" i="4"/>
  <c r="C594" i="4"/>
  <c r="C394" i="4"/>
  <c r="D278" i="4"/>
  <c r="D617" i="4"/>
  <c r="D249" i="4"/>
  <c r="D117" i="4"/>
  <c r="C86" i="4"/>
  <c r="AK156" i="2"/>
  <c r="AK97" i="2"/>
  <c r="C421" i="4"/>
  <c r="C197" i="4"/>
  <c r="C500" i="4"/>
  <c r="D324" i="4"/>
  <c r="D220" i="4"/>
  <c r="D475" i="4"/>
  <c r="D160" i="4"/>
  <c r="C3" i="4"/>
  <c r="C95" i="4"/>
  <c r="AM24" i="2"/>
  <c r="AL177" i="2"/>
  <c r="C327" i="4"/>
  <c r="C618" i="4"/>
  <c r="C589" i="4"/>
  <c r="C365" i="4"/>
  <c r="C189" i="4"/>
  <c r="D492" i="4"/>
  <c r="D388" i="4"/>
  <c r="D310" i="4"/>
  <c r="D113" i="4"/>
  <c r="C171" i="4"/>
  <c r="C72" i="4"/>
  <c r="AM80" i="2"/>
  <c r="C204" i="4"/>
  <c r="C495" i="4"/>
  <c r="C307" i="4"/>
  <c r="C586" i="4"/>
  <c r="D470" i="4"/>
  <c r="D354" i="4"/>
  <c r="D441" i="4"/>
  <c r="D118" i="4"/>
  <c r="C121" i="4"/>
  <c r="AL8" i="2"/>
  <c r="AK161" i="2"/>
  <c r="C469" i="4"/>
  <c r="C245" i="4"/>
  <c r="C548" i="4"/>
  <c r="D372" i="4"/>
  <c r="D268" i="4"/>
  <c r="D523" i="4"/>
  <c r="D150" i="4"/>
  <c r="C51" i="4"/>
  <c r="C143" i="4"/>
  <c r="AM40" i="2"/>
  <c r="AL193" i="2"/>
  <c r="D280" i="4"/>
  <c r="C164" i="4"/>
  <c r="AM77" i="2"/>
  <c r="AL194" i="2"/>
  <c r="AL79" i="2"/>
  <c r="AL197" i="2"/>
  <c r="AK178" i="2"/>
  <c r="D396" i="4"/>
  <c r="D169" i="4"/>
  <c r="AL109" i="2"/>
  <c r="AL54" i="2"/>
  <c r="AK175" i="2"/>
  <c r="C240" i="4"/>
  <c r="D497" i="4"/>
  <c r="C107" i="4"/>
  <c r="AM133" i="2"/>
  <c r="AM26" i="2"/>
  <c r="AL135" i="2"/>
  <c r="AK174" i="2"/>
  <c r="AL171" i="2"/>
  <c r="D424" i="4"/>
  <c r="C105" i="4"/>
  <c r="AM89" i="2"/>
  <c r="AL206" i="2"/>
  <c r="AL91" i="2"/>
  <c r="AM165" i="2"/>
  <c r="AK167" i="2"/>
  <c r="D339" i="4"/>
  <c r="C67" i="4"/>
  <c r="AM45" i="2"/>
  <c r="AL162" i="2"/>
  <c r="D477" i="4"/>
  <c r="C540" i="4"/>
  <c r="C340" i="4"/>
  <c r="C347" i="4"/>
  <c r="D431" i="4"/>
  <c r="D351" i="4"/>
  <c r="D430" i="4"/>
  <c r="D3" i="4"/>
  <c r="AL3" i="5"/>
  <c r="C411" i="4"/>
  <c r="C223" i="4"/>
  <c r="C502" i="4"/>
  <c r="D386" i="4"/>
  <c r="D270" i="4"/>
  <c r="D357" i="4"/>
  <c r="D34" i="4"/>
  <c r="C91" i="4"/>
  <c r="AK192" i="2"/>
  <c r="AK133" i="2"/>
  <c r="C385" i="4"/>
  <c r="C503" i="4"/>
  <c r="C464" i="4"/>
  <c r="D288" i="4"/>
  <c r="D184" i="4"/>
  <c r="D439" i="4"/>
  <c r="D124" i="4"/>
  <c r="D122" i="4"/>
  <c r="C59" i="4"/>
  <c r="AM12" i="2"/>
  <c r="C397" i="4"/>
  <c r="C611" i="4"/>
  <c r="C476" i="4"/>
  <c r="D300" i="4"/>
  <c r="D196" i="4"/>
  <c r="D451" i="4"/>
  <c r="D136" i="4"/>
  <c r="D2" i="4"/>
  <c r="C71" i="4"/>
  <c r="AM16" i="2"/>
  <c r="D2" i="5"/>
  <c r="C447" i="4"/>
  <c r="C259" i="4"/>
  <c r="C538" i="4"/>
  <c r="D422" i="4"/>
  <c r="D306" i="4"/>
  <c r="D393" i="4"/>
  <c r="D70" i="4"/>
  <c r="C127" i="4"/>
  <c r="AK204" i="2"/>
  <c r="AK145" i="2"/>
  <c r="C565" i="4"/>
  <c r="C341" i="4"/>
  <c r="C431" i="4"/>
  <c r="D468" i="4"/>
  <c r="D364" i="4"/>
  <c r="D619" i="4"/>
  <c r="D89" i="4"/>
  <c r="C147" i="4"/>
  <c r="C48" i="4"/>
  <c r="AM72" i="2"/>
  <c r="C180" i="4"/>
  <c r="C471" i="4"/>
  <c r="C283" i="4"/>
  <c r="C242" i="4"/>
  <c r="C509" i="4"/>
  <c r="C333" i="4"/>
  <c r="D193" i="4"/>
  <c r="D532" i="4"/>
  <c r="D224" i="4"/>
  <c r="D42" i="4"/>
  <c r="C88" i="4"/>
  <c r="C170" i="4"/>
  <c r="AM128" i="2"/>
  <c r="C348" i="4"/>
  <c r="C359" i="4"/>
  <c r="C451" i="4"/>
  <c r="D239" i="4"/>
  <c r="D614" i="4"/>
  <c r="D498" i="4"/>
  <c r="D585" i="4"/>
  <c r="D71" i="4"/>
  <c r="C128" i="4"/>
  <c r="AL56" i="2"/>
  <c r="AK209" i="2"/>
  <c r="C613" i="4"/>
  <c r="C389" i="4"/>
  <c r="C213" i="4"/>
  <c r="D516" i="4"/>
  <c r="D412" i="4"/>
  <c r="D358" i="4"/>
  <c r="D137" i="4"/>
  <c r="C145" i="4"/>
  <c r="C96" i="4"/>
  <c r="AM88" i="2"/>
  <c r="AK5" i="6"/>
  <c r="D401" i="4"/>
  <c r="C23" i="4"/>
  <c r="AM125" i="2"/>
  <c r="AM18" i="2"/>
  <c r="AL127" i="2"/>
  <c r="AK30" i="2"/>
  <c r="AM14" i="2"/>
  <c r="D529" i="4"/>
  <c r="C148" i="4"/>
  <c r="AM63" i="2"/>
  <c r="AL102" i="2"/>
  <c r="AM95" i="2"/>
  <c r="C407" i="4"/>
  <c r="D618" i="4"/>
  <c r="AK20" i="2"/>
  <c r="AM181" i="2"/>
  <c r="AM74" i="2"/>
  <c r="AL183" i="2"/>
  <c r="AM10" i="2"/>
  <c r="C372" i="4"/>
  <c r="D545" i="4"/>
  <c r="C155" i="4"/>
  <c r="AM137" i="2"/>
  <c r="AM30" i="2"/>
  <c r="AL139" i="2"/>
  <c r="AM131" i="2"/>
  <c r="AM67" i="2"/>
  <c r="D436" i="4"/>
  <c r="C117" i="4"/>
  <c r="AM93" i="2"/>
  <c r="AM31" i="2"/>
  <c r="C154" i="4"/>
  <c r="AL5" i="8"/>
  <c r="C217" i="4"/>
  <c r="C484" i="4"/>
  <c r="C296" i="4"/>
  <c r="D575" i="4"/>
  <c r="D495" i="4"/>
  <c r="D271" i="4"/>
  <c r="D147" i="4"/>
  <c r="C264" i="4"/>
  <c r="C555" i="4"/>
  <c r="C367" i="4"/>
  <c r="C443" i="4"/>
  <c r="D530" i="4"/>
  <c r="D414" i="4"/>
  <c r="D501" i="4"/>
  <c r="D86" i="4"/>
  <c r="C44" i="4"/>
  <c r="AL28" i="2"/>
  <c r="AK181" i="2"/>
  <c r="C529" i="4"/>
  <c r="C305" i="4"/>
  <c r="C608" i="4"/>
  <c r="D432" i="4"/>
  <c r="D328" i="4"/>
  <c r="D583" i="4"/>
  <c r="D53" i="4"/>
  <c r="C111" i="4"/>
  <c r="C12" i="4"/>
  <c r="AM60" i="2"/>
  <c r="C541" i="4"/>
  <c r="C317" i="4"/>
  <c r="C620" i="4"/>
  <c r="D444" i="4"/>
  <c r="D340" i="4"/>
  <c r="D595" i="4"/>
  <c r="D65" i="4"/>
  <c r="C123" i="4"/>
  <c r="C24" i="4"/>
  <c r="AM64" i="2"/>
  <c r="C300" i="4"/>
  <c r="C591" i="4"/>
  <c r="C403" i="4"/>
  <c r="D191" i="4"/>
  <c r="D566" i="4"/>
  <c r="D450" i="4"/>
  <c r="D537" i="4"/>
  <c r="D23" i="4"/>
  <c r="C80" i="4"/>
  <c r="AL40" i="2"/>
  <c r="AK193" i="2"/>
  <c r="C218" i="4"/>
  <c r="C485" i="4"/>
  <c r="C309" i="4"/>
  <c r="D612" i="4"/>
  <c r="D508" i="4"/>
  <c r="D200" i="4"/>
  <c r="D18" i="4"/>
  <c r="C64" i="4"/>
  <c r="C169" i="4"/>
  <c r="AM120" i="2"/>
  <c r="C324" i="4"/>
  <c r="C615" i="4"/>
  <c r="C427" i="4"/>
  <c r="C386" i="4"/>
  <c r="C198" i="4"/>
  <c r="C477" i="4"/>
  <c r="D337" i="4"/>
  <c r="D221" i="4"/>
  <c r="D368" i="4"/>
  <c r="D103" i="4"/>
  <c r="C29" i="4"/>
  <c r="AK24" i="2"/>
  <c r="AM176" i="2"/>
  <c r="C492" i="4"/>
  <c r="C292" i="4"/>
  <c r="C595" i="4"/>
  <c r="D383" i="4"/>
  <c r="D303" i="4"/>
  <c r="D298" i="4"/>
  <c r="D175" i="4"/>
  <c r="D24" i="4"/>
  <c r="C81" i="4"/>
  <c r="AL104" i="2"/>
  <c r="AL45" i="2"/>
  <c r="C266" i="4"/>
  <c r="C533" i="4"/>
  <c r="C357" i="4"/>
  <c r="D217" i="4"/>
  <c r="D556" i="4"/>
  <c r="D248" i="4"/>
  <c r="D66" i="4"/>
  <c r="C112" i="4"/>
  <c r="AM3" i="4"/>
  <c r="AM136" i="2"/>
  <c r="C493" i="4"/>
  <c r="D522" i="4"/>
  <c r="AK4" i="4"/>
  <c r="AM173" i="2"/>
  <c r="AM66" i="2"/>
  <c r="AL175" i="2"/>
  <c r="AL90" i="2"/>
  <c r="AK71" i="2"/>
  <c r="D195" i="4"/>
  <c r="C150" i="4"/>
  <c r="AM33" i="2"/>
  <c r="AL150" i="2"/>
  <c r="AL35" i="2"/>
  <c r="C531" i="4"/>
  <c r="D226" i="4"/>
  <c r="AK164" i="2"/>
  <c r="AM167" i="2"/>
  <c r="AM122" i="2"/>
  <c r="AM143" i="2"/>
  <c r="AK67" i="2"/>
  <c r="C278" i="4"/>
  <c r="D370" i="4"/>
  <c r="AK36" i="2"/>
  <c r="AM185" i="2"/>
  <c r="AM78" i="2"/>
  <c r="AL187" i="2"/>
  <c r="AM58" i="2"/>
  <c r="C384" i="4"/>
  <c r="D557" i="4"/>
  <c r="C167" i="4"/>
  <c r="AM141" i="2"/>
  <c r="AM34" i="2"/>
  <c r="AM124" i="2"/>
  <c r="Q5" i="8"/>
  <c r="C361" i="4"/>
  <c r="C263" i="4"/>
  <c r="C440" i="4"/>
  <c r="D264" i="4"/>
  <c r="D526" i="4"/>
  <c r="D415" i="4"/>
  <c r="D100" i="4"/>
  <c r="C408" i="4"/>
  <c r="C208" i="4"/>
  <c r="C511" i="4"/>
  <c r="D299" i="4"/>
  <c r="D219" i="4"/>
  <c r="D558" i="4"/>
  <c r="C174" i="4"/>
  <c r="D131" i="4"/>
  <c r="C74" i="4"/>
  <c r="AL76" i="2"/>
  <c r="AL17" i="2"/>
  <c r="C182" i="4"/>
  <c r="C449" i="4"/>
  <c r="C273" i="4"/>
  <c r="D576" i="4"/>
  <c r="D472" i="4"/>
  <c r="D538" i="4"/>
  <c r="D126" i="4"/>
  <c r="C28" i="4"/>
  <c r="C156" i="4"/>
  <c r="AM108" i="2"/>
  <c r="C194" i="4"/>
  <c r="C461" i="4"/>
  <c r="C285" i="4"/>
  <c r="D588" i="4"/>
  <c r="D484" i="4"/>
  <c r="D586" i="4"/>
  <c r="D162" i="4"/>
  <c r="C40" i="4"/>
  <c r="C168" i="4"/>
  <c r="AM112" i="2"/>
  <c r="C444" i="4"/>
  <c r="C244" i="4"/>
  <c r="C547" i="4"/>
  <c r="D335" i="4"/>
  <c r="D255" i="4"/>
  <c r="D594" i="4"/>
  <c r="C177" i="4"/>
  <c r="D167" i="4"/>
  <c r="C33" i="4"/>
  <c r="AL88" i="2"/>
  <c r="AL29" i="2"/>
  <c r="C362" i="4"/>
  <c r="C239" i="4"/>
  <c r="C453" i="4"/>
  <c r="D313" i="4"/>
  <c r="D197" i="4"/>
  <c r="D344" i="4"/>
  <c r="D79" i="4"/>
  <c r="C5" i="4"/>
  <c r="AK16" i="2"/>
  <c r="AM168" i="2"/>
  <c r="C468" i="4"/>
  <c r="C268" i="4"/>
  <c r="C571" i="4"/>
  <c r="C530" i="4"/>
  <c r="C342" i="4"/>
  <c r="C203" i="4"/>
  <c r="D481" i="4"/>
  <c r="D365" i="4"/>
  <c r="D512" i="4"/>
  <c r="D44" i="4"/>
  <c r="C173" i="4"/>
  <c r="AK72" i="2"/>
  <c r="AK13" i="2"/>
  <c r="C395" i="4"/>
  <c r="C436" i="4"/>
  <c r="C248" i="4"/>
  <c r="D527" i="4"/>
  <c r="D447" i="4"/>
  <c r="D223" i="4"/>
  <c r="D99" i="4"/>
  <c r="D168" i="4"/>
  <c r="C34" i="4"/>
  <c r="AL152" i="2"/>
  <c r="AL93" i="2"/>
  <c r="C410" i="4"/>
  <c r="C222" i="4"/>
  <c r="C501" i="4"/>
  <c r="D361" i="4"/>
  <c r="D245" i="4"/>
  <c r="D392" i="4"/>
  <c r="D127" i="4"/>
  <c r="C53" i="4"/>
  <c r="AK32" i="2"/>
  <c r="AM184" i="2"/>
  <c r="C387" i="4"/>
  <c r="D535" i="4"/>
  <c r="AK136" i="2"/>
  <c r="AM107" i="2"/>
  <c r="AM114" i="2"/>
  <c r="AM91" i="2"/>
  <c r="AM154" i="2"/>
  <c r="AL123" i="2"/>
  <c r="D292" i="4"/>
  <c r="C61" i="4"/>
  <c r="AM81" i="2"/>
  <c r="AL198" i="2"/>
  <c r="AL83" i="2"/>
  <c r="C413" i="4"/>
  <c r="D382" i="4"/>
  <c r="AL96" i="2"/>
  <c r="AK46" i="2"/>
  <c r="AM170" i="2"/>
  <c r="AK43" i="2"/>
  <c r="AL119" i="2"/>
  <c r="C575" i="4"/>
  <c r="D394" i="4"/>
  <c r="AK180" i="2"/>
  <c r="AM195" i="2"/>
  <c r="AM126" i="2"/>
  <c r="AM175" i="2"/>
  <c r="AK115" i="2"/>
  <c r="C290" i="4"/>
  <c r="D406" i="4"/>
  <c r="AK40" i="2"/>
  <c r="AM189" i="2"/>
  <c r="AM82" i="2"/>
  <c r="AM21" i="2"/>
  <c r="P5" i="8"/>
  <c r="C505" i="4"/>
  <c r="C281" i="4"/>
  <c r="C584" i="4"/>
  <c r="D408" i="4"/>
  <c r="D304" i="4"/>
  <c r="D559" i="4"/>
  <c r="D29" i="4"/>
  <c r="C552" i="4"/>
  <c r="C352" i="4"/>
  <c r="C479" i="4"/>
  <c r="D443" i="4"/>
  <c r="D363" i="4"/>
  <c r="D466" i="4"/>
  <c r="D15" i="4"/>
  <c r="D84" i="4"/>
  <c r="C141" i="4"/>
  <c r="AL124" i="2"/>
  <c r="AL65" i="2"/>
  <c r="C326" i="4"/>
  <c r="C593" i="4"/>
  <c r="C417" i="4"/>
  <c r="D277" i="4"/>
  <c r="D616" i="4"/>
  <c r="D308" i="4"/>
  <c r="D43" i="4"/>
  <c r="C172" i="4"/>
  <c r="AK4" i="2"/>
  <c r="AM156" i="2"/>
  <c r="C338" i="4"/>
  <c r="C605" i="4"/>
  <c r="C429" i="4"/>
  <c r="D289" i="4"/>
  <c r="D250" i="4"/>
  <c r="D320" i="4"/>
  <c r="D55" i="4"/>
  <c r="C37" i="4"/>
  <c r="AK8" i="2"/>
  <c r="AM160" i="2"/>
  <c r="C588" i="4"/>
  <c r="C388" i="4"/>
  <c r="C200" i="4"/>
  <c r="D479" i="4"/>
  <c r="D399" i="4"/>
  <c r="D598" i="4"/>
  <c r="D51" i="4"/>
  <c r="D120" i="4"/>
  <c r="C109" i="4"/>
  <c r="AL136" i="2"/>
  <c r="AL77" i="2"/>
  <c r="C506" i="4"/>
  <c r="C318" i="4"/>
  <c r="C597" i="4"/>
  <c r="D457" i="4"/>
  <c r="D341" i="4"/>
  <c r="D488" i="4"/>
  <c r="D20" i="4"/>
  <c r="C149" i="4"/>
  <c r="AK64" i="2"/>
  <c r="AK5" i="2"/>
  <c r="C612" i="4"/>
  <c r="C412" i="4"/>
  <c r="C224" i="4"/>
  <c r="C195" i="4"/>
  <c r="C486" i="4"/>
  <c r="C286" i="4"/>
  <c r="D274" i="4"/>
  <c r="D509" i="4"/>
  <c r="D442" i="4"/>
  <c r="D9" i="4"/>
  <c r="C90" i="4"/>
  <c r="AK120" i="2"/>
  <c r="AK61" i="2"/>
  <c r="C313" i="4"/>
  <c r="C580" i="4"/>
  <c r="C392" i="4"/>
  <c r="D216" i="4"/>
  <c r="D591" i="4"/>
  <c r="D367" i="4"/>
  <c r="D52" i="4"/>
  <c r="D121" i="4"/>
  <c r="C85" i="4"/>
  <c r="AL200" i="2"/>
  <c r="AL141" i="2"/>
  <c r="C554" i="4"/>
  <c r="C366" i="4"/>
  <c r="C455" i="4"/>
  <c r="D505" i="4"/>
  <c r="D389" i="4"/>
  <c r="D536" i="4"/>
  <c r="D68" i="4"/>
  <c r="C157" i="4"/>
  <c r="AK80" i="2"/>
  <c r="AK21" i="2"/>
  <c r="C269" i="4"/>
  <c r="D548" i="4"/>
  <c r="AL68" i="2"/>
  <c r="AK38" i="2"/>
  <c r="AM162" i="2"/>
  <c r="AL47" i="2"/>
  <c r="AM15" i="2"/>
  <c r="C228" i="4"/>
  <c r="D413" i="4"/>
  <c r="C35" i="4"/>
  <c r="AM129" i="2"/>
  <c r="AM22" i="2"/>
  <c r="AL131" i="2"/>
  <c r="C343" i="4"/>
  <c r="C179" i="4"/>
  <c r="AM28" i="2"/>
  <c r="AK94" i="2"/>
  <c r="AM79" i="2"/>
  <c r="AL95" i="2"/>
  <c r="C187" i="4"/>
  <c r="C545" i="4"/>
  <c r="D574" i="4"/>
  <c r="AL112" i="2"/>
  <c r="AK50" i="2"/>
  <c r="AM174" i="2"/>
  <c r="AK91" i="2"/>
  <c r="AL167" i="2"/>
  <c r="C184" i="4"/>
  <c r="D418" i="4"/>
  <c r="AK184" i="2"/>
  <c r="AK6" i="2"/>
  <c r="AM130" i="2"/>
  <c r="AK78" i="2"/>
  <c r="H5" i="8"/>
  <c r="C491" i="4"/>
  <c r="C425" i="4"/>
  <c r="C249" i="4"/>
  <c r="D552" i="4"/>
  <c r="D448" i="4"/>
  <c r="D454" i="4"/>
  <c r="D173" i="4"/>
  <c r="C229" i="4"/>
  <c r="C496" i="4"/>
  <c r="C308" i="4"/>
  <c r="D587" i="4"/>
  <c r="D507" i="4"/>
  <c r="D283" i="4"/>
  <c r="D159" i="4"/>
  <c r="D37" i="4"/>
  <c r="C94" i="4"/>
  <c r="AL172" i="2"/>
  <c r="AL113" i="2"/>
  <c r="C470" i="4"/>
  <c r="C282" i="4"/>
  <c r="C561" i="4"/>
  <c r="D421" i="4"/>
  <c r="D305" i="4"/>
  <c r="D452" i="4"/>
  <c r="D98" i="4"/>
  <c r="C113" i="4"/>
  <c r="AK52" i="2"/>
  <c r="AM204" i="2"/>
  <c r="C482" i="4"/>
  <c r="C294" i="4"/>
  <c r="C573" i="4"/>
  <c r="D433" i="4"/>
  <c r="D317" i="4"/>
  <c r="D464" i="4"/>
  <c r="D170" i="4"/>
  <c r="C125" i="4"/>
  <c r="AK56" i="2"/>
  <c r="AM208" i="2"/>
  <c r="C265" i="4"/>
  <c r="C532" i="4"/>
  <c r="C344" i="4"/>
  <c r="D322" i="4"/>
  <c r="D543" i="4"/>
  <c r="D319" i="4"/>
  <c r="D4" i="4"/>
  <c r="D73" i="4"/>
  <c r="C130" i="4"/>
  <c r="AL184" i="2"/>
  <c r="AL125" i="2"/>
  <c r="C527" i="4"/>
  <c r="C462" i="4"/>
  <c r="C262" i="4"/>
  <c r="D601" i="4"/>
  <c r="D485" i="4"/>
  <c r="D202" i="4"/>
  <c r="D164" i="4"/>
  <c r="C66" i="4"/>
  <c r="AK112" i="2"/>
  <c r="AK53" i="2"/>
  <c r="C289" i="4"/>
  <c r="C556" i="4"/>
  <c r="C368" i="4"/>
  <c r="C339" i="4"/>
  <c r="C227" i="4"/>
  <c r="C430" i="4"/>
  <c r="D314" i="4"/>
  <c r="D198" i="4"/>
  <c r="D285" i="4"/>
  <c r="D153" i="4"/>
  <c r="C19" i="4"/>
  <c r="AK168" i="2"/>
  <c r="AK109" i="2"/>
  <c r="C457" i="4"/>
  <c r="C233" i="4"/>
  <c r="C536" i="4"/>
  <c r="D360" i="4"/>
  <c r="D256" i="4"/>
  <c r="D511" i="4"/>
  <c r="D138" i="4"/>
  <c r="C39" i="4"/>
  <c r="C131" i="4"/>
  <c r="AM36" i="2"/>
  <c r="AL189" i="2"/>
  <c r="C219" i="4"/>
  <c r="C510" i="4"/>
  <c r="C310" i="4"/>
  <c r="D194" i="4"/>
  <c r="D533" i="4"/>
  <c r="D514" i="4"/>
  <c r="D33" i="4"/>
  <c r="C114" i="4"/>
  <c r="AK128" i="2"/>
  <c r="AK69" i="2"/>
  <c r="C199" i="4"/>
  <c r="D609" i="4"/>
  <c r="AM55" i="2"/>
  <c r="AK86" i="2"/>
  <c r="AM7" i="2"/>
  <c r="AM203" i="2"/>
  <c r="C481" i="4"/>
  <c r="C287" i="4"/>
  <c r="D534" i="4"/>
  <c r="AK5" i="4"/>
  <c r="AM177" i="2"/>
  <c r="AM70" i="2"/>
  <c r="AL179" i="2"/>
  <c r="C539" i="4"/>
  <c r="D101" i="4"/>
  <c r="AM172" i="2"/>
  <c r="AK142" i="2"/>
  <c r="AK35" i="2"/>
  <c r="AL51" i="2"/>
  <c r="D474" i="4"/>
  <c r="C475" i="4"/>
  <c r="D177" i="4"/>
  <c r="AM44" i="2"/>
  <c r="AK98" i="2"/>
  <c r="AM111" i="2"/>
  <c r="AK187" i="2"/>
  <c r="D336" i="4"/>
  <c r="C557" i="4"/>
  <c r="D189" i="4"/>
  <c r="AL116" i="2"/>
  <c r="AK54" i="2"/>
  <c r="AM178" i="2"/>
  <c r="AL138" i="2"/>
  <c r="AM4" i="7"/>
  <c r="C302" i="4"/>
  <c r="C569" i="4"/>
  <c r="C393" i="4"/>
  <c r="D253" i="4"/>
  <c r="D592" i="4"/>
  <c r="D284" i="4"/>
  <c r="D19" i="4"/>
  <c r="C373" i="4"/>
  <c r="C383" i="4"/>
  <c r="C452" i="4"/>
  <c r="D276" i="4"/>
  <c r="D610" i="4"/>
  <c r="D427" i="4"/>
  <c r="D112" i="4"/>
  <c r="D14" i="4"/>
  <c r="C47" i="4"/>
  <c r="AM8" i="2"/>
  <c r="AL161" i="2"/>
  <c r="C614" i="4"/>
  <c r="C426" i="4"/>
  <c r="C226" i="4"/>
  <c r="D565" i="4"/>
  <c r="D449" i="4"/>
  <c r="D596" i="4"/>
  <c r="D128" i="4"/>
  <c r="C30" i="4"/>
  <c r="AK100" i="2"/>
  <c r="AK41" i="2"/>
  <c r="C311" i="4"/>
  <c r="C438" i="4"/>
  <c r="C238" i="4"/>
  <c r="D577" i="4"/>
  <c r="D461" i="4"/>
  <c r="D608" i="4"/>
  <c r="D140" i="4"/>
  <c r="C42" i="4"/>
  <c r="AK104" i="2"/>
  <c r="AK45" i="2"/>
  <c r="C409" i="4"/>
  <c r="C185" i="4"/>
  <c r="C488" i="4"/>
  <c r="D312" i="4"/>
  <c r="D208" i="4"/>
  <c r="D463" i="4"/>
  <c r="D148" i="4"/>
  <c r="C2" i="4"/>
  <c r="C83" i="4"/>
  <c r="AM20" i="2"/>
  <c r="AL173" i="2"/>
  <c r="C315" i="4"/>
  <c r="C606" i="4"/>
  <c r="C406" i="4"/>
  <c r="D290" i="4"/>
  <c r="D190" i="4"/>
  <c r="D261" i="4"/>
  <c r="D129" i="4"/>
  <c r="C134" i="4"/>
  <c r="AK160" i="2"/>
  <c r="AK101" i="2"/>
  <c r="C433" i="4"/>
  <c r="C209" i="4"/>
  <c r="C192" i="4"/>
  <c r="C483" i="4"/>
  <c r="C295" i="4"/>
  <c r="C574" i="4"/>
  <c r="D458" i="4"/>
  <c r="D342" i="4"/>
  <c r="D429" i="4"/>
  <c r="D106" i="4"/>
  <c r="C163" i="4"/>
  <c r="AL4" i="2"/>
  <c r="AK157" i="2"/>
  <c r="C601" i="4"/>
  <c r="C377" i="4"/>
  <c r="C201" i="4"/>
  <c r="D504" i="4"/>
  <c r="D400" i="4"/>
  <c r="D334" i="4"/>
  <c r="D125" i="4"/>
  <c r="C13" i="4"/>
  <c r="C84" i="4"/>
  <c r="AM84" i="2"/>
  <c r="P3" i="6"/>
  <c r="C363" i="4"/>
  <c r="C515" i="4"/>
  <c r="C454" i="4"/>
  <c r="D338" i="4"/>
  <c r="D222" i="4"/>
  <c r="D309" i="4"/>
  <c r="D74" i="4"/>
  <c r="C43" i="4"/>
  <c r="AK176" i="2"/>
  <c r="AK117" i="2"/>
  <c r="C560" i="4"/>
  <c r="D5" i="4"/>
  <c r="AM144" i="2"/>
  <c r="AK134" i="2"/>
  <c r="AK27" i="2"/>
  <c r="AL195" i="2"/>
  <c r="D215" i="4"/>
  <c r="C519" i="4"/>
  <c r="D547" i="4"/>
  <c r="AK140" i="2"/>
  <c r="AM135" i="2"/>
  <c r="AM118" i="2"/>
  <c r="AM119" i="2"/>
  <c r="C274" i="4"/>
  <c r="D50" i="4"/>
  <c r="AK105" i="2"/>
  <c r="AK190" i="2"/>
  <c r="AK83" i="2"/>
  <c r="AM3" i="2"/>
  <c r="C126" i="4"/>
  <c r="C225" i="4"/>
  <c r="D149" i="4"/>
  <c r="AM188" i="2"/>
  <c r="AK146" i="2"/>
  <c r="AK39" i="2"/>
  <c r="AL191" i="2"/>
  <c r="D500" i="4"/>
  <c r="C487" i="4"/>
  <c r="D178" i="4"/>
  <c r="AM48" i="2"/>
  <c r="AK102" i="2"/>
  <c r="AM139" i="2"/>
  <c r="AM202" i="2"/>
  <c r="D281" i="4"/>
  <c r="AM56" i="2"/>
  <c r="C291" i="4"/>
  <c r="C215" i="4"/>
  <c r="D434" i="4"/>
  <c r="D227" i="4"/>
  <c r="D544" i="4"/>
  <c r="D453" i="4"/>
  <c r="C401" i="4"/>
  <c r="AK73" i="2"/>
  <c r="AK139" i="2"/>
  <c r="C619" i="4"/>
  <c r="D75" i="4"/>
  <c r="AM52" i="2"/>
  <c r="AK106" i="2"/>
  <c r="AM171" i="2"/>
  <c r="C369" i="4"/>
  <c r="D114" i="4"/>
  <c r="AK9" i="2"/>
  <c r="AK158" i="2"/>
  <c r="AK51" i="2"/>
  <c r="C460" i="4"/>
  <c r="D272" i="4"/>
  <c r="AL16" i="2"/>
  <c r="AK18" i="2"/>
  <c r="AM142" i="2"/>
  <c r="AK3" i="2"/>
  <c r="AK163" i="2"/>
  <c r="C205" i="4"/>
  <c r="D330" i="4"/>
  <c r="C120" i="4"/>
  <c r="AM157" i="2"/>
  <c r="AM50" i="2"/>
  <c r="AL159" i="2"/>
  <c r="C513" i="4"/>
  <c r="D139" i="4"/>
  <c r="AK33" i="2"/>
  <c r="AK170" i="2"/>
  <c r="AK63" i="2"/>
  <c r="AK19" i="2"/>
  <c r="AL67" i="2"/>
  <c r="AL86" i="2"/>
  <c r="D88" i="4"/>
  <c r="AM161" i="2"/>
  <c r="C434" i="4"/>
  <c r="AL174" i="2"/>
  <c r="D391" i="4"/>
  <c r="C521" i="4"/>
  <c r="AM155" i="2"/>
  <c r="AL94" i="2"/>
  <c r="C553" i="4"/>
  <c r="C246" i="4"/>
  <c r="AL42" i="2"/>
  <c r="AK74" i="2"/>
  <c r="AM182" i="2"/>
  <c r="D209" i="4"/>
  <c r="AL186" i="2"/>
  <c r="D428" i="4"/>
  <c r="AM23" i="2"/>
  <c r="C582" i="4"/>
  <c r="D456" i="4"/>
  <c r="D318" i="4"/>
  <c r="D602" i="4"/>
  <c r="D236" i="4"/>
  <c r="D130" i="4"/>
  <c r="D560" i="4"/>
  <c r="C322" i="4"/>
  <c r="AL23" i="2"/>
  <c r="C321" i="4"/>
  <c r="D30" i="4"/>
  <c r="AM196" i="2"/>
  <c r="AK154" i="2"/>
  <c r="AK47" i="2"/>
  <c r="C466" i="4"/>
  <c r="D158" i="4"/>
  <c r="AK137" i="2"/>
  <c r="AK206" i="2"/>
  <c r="AK99" i="2"/>
  <c r="C378" i="4"/>
  <c r="D333" i="4"/>
  <c r="AL160" i="2"/>
  <c r="AK66" i="2"/>
  <c r="AM190" i="2"/>
  <c r="AL19" i="2"/>
  <c r="H4" i="6"/>
  <c r="C578" i="4"/>
  <c r="D343" i="4"/>
  <c r="AK88" i="2"/>
  <c r="AM205" i="2"/>
  <c r="AM98" i="2"/>
  <c r="AL207" i="2"/>
  <c r="C610" i="4"/>
  <c r="D142" i="4"/>
  <c r="AK173" i="2"/>
  <c r="AM99" i="2"/>
  <c r="AK111" i="2"/>
  <c r="AL71" i="2"/>
  <c r="AM194" i="2"/>
  <c r="AL115" i="2"/>
  <c r="AK132" i="2"/>
  <c r="D378" i="4"/>
  <c r="AK68" i="2"/>
  <c r="C8" i="4"/>
  <c r="AL82" i="2"/>
  <c r="C336" i="4"/>
  <c r="AM105" i="2"/>
  <c r="AM117" i="2"/>
  <c r="AK131" i="2"/>
  <c r="C193" i="4"/>
  <c r="AM61" i="2"/>
  <c r="AM158" i="2"/>
  <c r="C14" i="4"/>
  <c r="AM199" i="2"/>
  <c r="AM109" i="2"/>
  <c r="AM39" i="2"/>
  <c r="D163" i="4"/>
  <c r="C279" i="4"/>
  <c r="C382" i="4"/>
  <c r="D352" i="4"/>
  <c r="D405" i="4"/>
  <c r="D486" i="4"/>
  <c r="D54" i="4"/>
  <c r="C122" i="4"/>
  <c r="AL72" i="2"/>
  <c r="D45" i="4"/>
  <c r="AL64" i="2"/>
  <c r="C418" i="4"/>
  <c r="D141" i="4"/>
  <c r="AK129" i="2"/>
  <c r="AK202" i="2"/>
  <c r="AK95" i="2"/>
  <c r="D551" i="4"/>
  <c r="D144" i="4"/>
  <c r="AL53" i="2"/>
  <c r="AL26" i="2"/>
  <c r="AK147" i="2"/>
  <c r="C272" i="4"/>
  <c r="D135" i="4"/>
  <c r="AM92" i="2"/>
  <c r="AK114" i="2"/>
  <c r="AK7" i="2"/>
  <c r="AL163" i="2"/>
  <c r="C609" i="4"/>
  <c r="C472" i="4"/>
  <c r="D356" i="4"/>
  <c r="AL20" i="2"/>
  <c r="AK22" i="2"/>
  <c r="AM146" i="2"/>
  <c r="AK159" i="2"/>
  <c r="D240" i="4"/>
  <c r="D25" i="4"/>
  <c r="AL69" i="2"/>
  <c r="AL38" i="2"/>
  <c r="AK207" i="2"/>
  <c r="C375" i="4"/>
  <c r="D373" i="4"/>
  <c r="AL181" i="2"/>
  <c r="AM113" i="2"/>
  <c r="C38" i="4"/>
  <c r="AM145" i="2"/>
  <c r="AL85" i="2"/>
  <c r="AK92" i="2"/>
  <c r="C459" i="4"/>
  <c r="AM138" i="2"/>
  <c r="AL130" i="2"/>
  <c r="C345" i="4"/>
  <c r="AM186" i="2"/>
  <c r="C522" i="4"/>
  <c r="C439" i="4"/>
  <c r="AK84" i="2"/>
  <c r="AK122" i="2"/>
  <c r="C517" i="4"/>
  <c r="C570" i="4"/>
  <c r="D266" i="4"/>
  <c r="D607" i="4"/>
  <c r="D82" i="4"/>
  <c r="D573" i="4"/>
  <c r="C100" i="4"/>
  <c r="AL12" i="2"/>
  <c r="AK42" i="2"/>
  <c r="AK121" i="2"/>
  <c r="AL201" i="2"/>
  <c r="D503" i="4"/>
  <c r="D72" i="4"/>
  <c r="AL37" i="2"/>
  <c r="AL22" i="2"/>
  <c r="AK143" i="2"/>
  <c r="D229" i="4"/>
  <c r="C159" i="4"/>
  <c r="AL157" i="2"/>
  <c r="AL74" i="2"/>
  <c r="AK195" i="2"/>
  <c r="C381" i="4"/>
  <c r="D7" i="4"/>
  <c r="AK25" i="2"/>
  <c r="AK162" i="2"/>
  <c r="AK55" i="2"/>
  <c r="C243" i="4"/>
  <c r="D232" i="4"/>
  <c r="C390" i="4"/>
  <c r="D417" i="4"/>
  <c r="AL164" i="2"/>
  <c r="AK70" i="2"/>
  <c r="C4" i="4"/>
  <c r="D469" i="4"/>
  <c r="AM54" i="2"/>
  <c r="AM38" i="2"/>
  <c r="AM57" i="2"/>
  <c r="AK203" i="2"/>
  <c r="C422" i="4"/>
  <c r="D580" i="4"/>
  <c r="C158" i="4"/>
  <c r="AK26" i="2"/>
  <c r="C537" i="4"/>
  <c r="C349" i="4"/>
  <c r="AK188" i="2"/>
  <c r="D246" i="4"/>
  <c r="AL155" i="2"/>
  <c r="D465" i="4"/>
  <c r="D397" i="4"/>
  <c r="D366" i="4"/>
  <c r="C234" i="4"/>
  <c r="C251" i="4"/>
  <c r="C566" i="4"/>
  <c r="AL75" i="2"/>
  <c r="AM191" i="2"/>
  <c r="AK15" i="2"/>
  <c r="C293" i="4"/>
  <c r="C370" i="4"/>
  <c r="D605" i="4"/>
  <c r="D77" i="4"/>
  <c r="C139" i="4"/>
  <c r="D59" i="4"/>
  <c r="AL3" i="4"/>
  <c r="AK165" i="2"/>
  <c r="AM166" i="2"/>
  <c r="AK194" i="2"/>
  <c r="AK82" i="2"/>
  <c r="D181" i="4"/>
  <c r="C87" i="4"/>
  <c r="AL153" i="2"/>
  <c r="AL70" i="2"/>
  <c r="AK191" i="2"/>
  <c r="D350" i="4"/>
  <c r="C161" i="4"/>
  <c r="AM5" i="2"/>
  <c r="AL122" i="2"/>
  <c r="AL7" i="2"/>
  <c r="C478" i="4"/>
  <c r="D10" i="4"/>
  <c r="AK153" i="2"/>
  <c r="AM27" i="2"/>
  <c r="AK103" i="2"/>
  <c r="C191" i="4"/>
  <c r="D172" i="4"/>
  <c r="C284" i="4"/>
  <c r="D28" i="4"/>
  <c r="AM96" i="2"/>
  <c r="AK118" i="2"/>
  <c r="AK11" i="2"/>
  <c r="AM11" i="2"/>
  <c r="D494" i="4"/>
  <c r="C6" i="4"/>
  <c r="AM17" i="2"/>
  <c r="AL134" i="2"/>
  <c r="C534" i="4"/>
  <c r="D487" i="4"/>
  <c r="AK107" i="2"/>
  <c r="C132" i="4"/>
  <c r="AM197" i="2"/>
  <c r="D325" i="4"/>
  <c r="AK34" i="2"/>
  <c r="AK75" i="2"/>
  <c r="AK23" i="2"/>
  <c r="C616" i="4"/>
  <c r="C596" i="4"/>
  <c r="D254" i="4"/>
  <c r="D237" i="4"/>
  <c r="C135" i="4"/>
  <c r="AK208" i="2"/>
  <c r="C116" i="4"/>
  <c r="AM132" i="2"/>
  <c r="C587" i="4"/>
  <c r="AM179" i="2"/>
  <c r="AK87" i="2"/>
  <c r="AL142" i="2"/>
  <c r="D302" i="4"/>
  <c r="C89" i="4"/>
  <c r="AM183" i="2"/>
  <c r="AL118" i="2"/>
  <c r="AM207" i="2"/>
  <c r="D471" i="4"/>
  <c r="C151" i="4"/>
  <c r="AM53" i="2"/>
  <c r="AL170" i="2"/>
  <c r="AL55" i="2"/>
  <c r="D563" i="4"/>
  <c r="D110" i="4"/>
  <c r="AL57" i="2"/>
  <c r="AL30" i="2"/>
  <c r="AK151" i="2"/>
  <c r="D269" i="4"/>
  <c r="C152" i="4"/>
  <c r="C465" i="4"/>
  <c r="D91" i="4"/>
  <c r="AK29" i="2"/>
  <c r="AK166" i="2"/>
  <c r="AK59" i="2"/>
  <c r="D97" i="4"/>
  <c r="D615" i="4"/>
  <c r="C32" i="4"/>
  <c r="AM65" i="2"/>
  <c r="AL182" i="2"/>
  <c r="D506" i="4"/>
  <c r="D47" i="4"/>
  <c r="AK169" i="2"/>
  <c r="D257" i="4"/>
  <c r="AM6" i="2"/>
  <c r="AL101" i="2"/>
  <c r="C49" i="4"/>
  <c r="AK130" i="2"/>
  <c r="AM19" i="2"/>
  <c r="AK93" i="2"/>
  <c r="AK14" i="2"/>
  <c r="AM13" i="2"/>
  <c r="C299" i="4"/>
  <c r="AK62" i="2"/>
  <c r="AL63" i="2"/>
  <c r="D205" i="4"/>
  <c r="D259" i="4"/>
  <c r="AM100" i="2"/>
  <c r="D420" i="4"/>
  <c r="D593" i="4"/>
  <c r="D105" i="4"/>
  <c r="C36" i="4"/>
  <c r="AK149" i="2"/>
  <c r="AL52" i="2"/>
  <c r="C216" i="4"/>
  <c r="D80" i="4"/>
  <c r="D359" i="4"/>
  <c r="AL3" i="2"/>
  <c r="AM206" i="2"/>
  <c r="D423" i="4"/>
  <c r="C79" i="4"/>
  <c r="AM49" i="2"/>
  <c r="AL166" i="2"/>
  <c r="C76" i="4"/>
  <c r="D568" i="4"/>
  <c r="C10" i="4"/>
  <c r="AM101" i="2"/>
  <c r="AM115" i="2"/>
  <c r="AL103" i="2"/>
  <c r="D241" i="4"/>
  <c r="C98" i="4"/>
  <c r="AL165" i="2"/>
  <c r="AL78" i="2"/>
  <c r="AK199" i="2"/>
  <c r="D151" i="4"/>
  <c r="AL208" i="2"/>
  <c r="C562" i="4"/>
  <c r="D94" i="4"/>
  <c r="AM59" i="2"/>
  <c r="AM25" i="2"/>
  <c r="C82" i="4"/>
  <c r="C516" i="4"/>
  <c r="D483" i="4"/>
  <c r="AL169" i="2"/>
  <c r="AK177" i="2"/>
  <c r="C25" i="4"/>
  <c r="D260" i="4"/>
  <c r="AM47" i="2"/>
  <c r="D404" i="4"/>
  <c r="AK148" i="2"/>
  <c r="C316" i="4"/>
  <c r="AM134" i="2"/>
  <c r="AM153" i="2"/>
  <c r="D567" i="4"/>
  <c r="AM198" i="2"/>
  <c r="C550" i="4"/>
  <c r="D273" i="4"/>
  <c r="AM76" i="2"/>
  <c r="AL203" i="2"/>
  <c r="AL111" i="2"/>
  <c r="Q6" i="7"/>
  <c r="D316" i="4"/>
  <c r="D225" i="4"/>
  <c r="C133" i="4"/>
  <c r="AM68" i="2"/>
  <c r="C577" i="4"/>
  <c r="AK205" i="2"/>
  <c r="C507" i="4"/>
  <c r="AK77" i="2"/>
  <c r="D134" i="4"/>
  <c r="C11" i="4"/>
  <c r="AL27" i="2"/>
  <c r="D520" i="4"/>
  <c r="C129" i="4"/>
  <c r="AM97" i="2"/>
  <c r="AM83" i="2"/>
  <c r="C528" i="4"/>
  <c r="D234" i="4"/>
  <c r="C60" i="4"/>
  <c r="AM149" i="2"/>
  <c r="AM42" i="2"/>
  <c r="AL151" i="2"/>
  <c r="D362" i="4"/>
  <c r="C50" i="4"/>
  <c r="AM9" i="2"/>
  <c r="AL126" i="2"/>
  <c r="AL11" i="2"/>
  <c r="AK116" i="2"/>
  <c r="AM73" i="2"/>
  <c r="D192" i="4"/>
  <c r="D13" i="4"/>
  <c r="AL61" i="2"/>
  <c r="AL34" i="2"/>
  <c r="AK155" i="2"/>
  <c r="C337" i="4"/>
  <c r="D186" i="4"/>
  <c r="D238" i="4"/>
  <c r="C146" i="4"/>
  <c r="AM102" i="2"/>
  <c r="D41" i="4"/>
  <c r="C328" i="4"/>
  <c r="AL107" i="2"/>
  <c r="C604" i="4"/>
  <c r="C271" i="4"/>
  <c r="AM192" i="2"/>
  <c r="AK10" i="2"/>
  <c r="C108" i="4"/>
  <c r="C20" i="4"/>
  <c r="AK126" i="2"/>
  <c r="C329" i="4"/>
  <c r="AL120" i="2"/>
  <c r="AK110" i="2"/>
  <c r="AM106" i="2"/>
  <c r="C416" i="4"/>
  <c r="C446" i="4"/>
  <c r="D571" i="4"/>
  <c r="D93" i="4"/>
  <c r="AK152" i="2"/>
  <c r="AK4" i="5"/>
  <c r="C353" i="4"/>
  <c r="C254" i="4"/>
  <c r="C319" i="4"/>
  <c r="AK182" i="2"/>
  <c r="AL9" i="2"/>
  <c r="C237" i="4"/>
  <c r="D247" i="4"/>
  <c r="AM90" i="2"/>
  <c r="AL59" i="2"/>
  <c r="C231" i="4"/>
  <c r="AK44" i="2"/>
  <c r="C257" i="4"/>
  <c r="D446" i="4"/>
  <c r="AL24" i="2"/>
  <c r="C99" i="4"/>
  <c r="D482" i="4"/>
  <c r="D212" i="4"/>
  <c r="D321" i="4"/>
  <c r="AM46" i="2"/>
  <c r="AL178" i="2"/>
  <c r="AK89" i="2"/>
  <c r="D353" i="4"/>
  <c r="AK58" i="2"/>
  <c r="D123" i="4"/>
  <c r="AM94" i="2"/>
  <c r="C70" i="4"/>
  <c r="D76" i="4"/>
  <c r="C258" i="4"/>
  <c r="C598" i="4"/>
  <c r="AL10" i="2"/>
  <c r="D161" i="4"/>
  <c r="D199" i="4"/>
  <c r="AM193" i="2"/>
  <c r="AM86" i="2"/>
  <c r="AM151" i="2"/>
  <c r="C58" i="4"/>
  <c r="AL190" i="2"/>
  <c r="AL15" i="2"/>
  <c r="AM150" i="2"/>
  <c r="AL144" i="2"/>
  <c r="AL168" i="2"/>
  <c r="AK150" i="2"/>
  <c r="AM201" i="2"/>
  <c r="S5" i="11" l="1"/>
  <c r="AJ5" i="11"/>
  <c r="O7" i="11"/>
  <c r="I9" i="10"/>
  <c r="AH6" i="10"/>
  <c r="O11" i="10"/>
  <c r="S5" i="8"/>
  <c r="O7" i="8"/>
  <c r="AH6" i="8"/>
  <c r="S6" i="7"/>
  <c r="AN4" i="7"/>
  <c r="O8" i="7"/>
  <c r="AI5" i="7"/>
  <c r="I4" i="6"/>
  <c r="J4" i="6" s="1"/>
  <c r="S3" i="6"/>
  <c r="AJ5" i="6"/>
  <c r="O6" i="6"/>
  <c r="J2" i="6"/>
  <c r="AC12" i="5"/>
  <c r="AA36" i="5"/>
  <c r="AA27" i="5"/>
  <c r="AA33" i="5"/>
  <c r="AA41" i="5"/>
  <c r="AA3" i="5"/>
  <c r="AC27" i="5"/>
  <c r="AA15" i="5"/>
  <c r="AC15" i="5"/>
  <c r="AC18" i="5"/>
  <c r="AA21" i="5"/>
  <c r="AA25" i="5"/>
  <c r="AA6" i="5"/>
  <c r="AC44" i="5"/>
  <c r="AA4" i="5"/>
  <c r="AA13" i="5"/>
  <c r="AA55" i="5"/>
  <c r="AC4" i="5"/>
  <c r="AA7" i="5"/>
  <c r="AA10" i="5"/>
  <c r="AA19" i="5"/>
  <c r="AA31" i="5"/>
  <c r="AC10" i="5"/>
  <c r="AA14" i="5"/>
  <c r="AC28" i="5"/>
  <c r="AA53" i="5"/>
  <c r="AA66" i="5"/>
  <c r="AA17" i="5"/>
  <c r="AA5" i="5"/>
  <c r="AC14" i="5"/>
  <c r="AA23" i="5"/>
  <c r="AA26" i="5"/>
  <c r="AA11" i="5"/>
  <c r="AC26" i="5"/>
  <c r="AA43" i="5"/>
  <c r="AA24" i="5"/>
  <c r="AA9" i="5"/>
  <c r="AA12" i="5"/>
  <c r="F2" i="5"/>
  <c r="E2" i="5"/>
  <c r="AN3" i="5"/>
  <c r="AA57" i="5"/>
  <c r="AA70" i="5"/>
  <c r="AC56" i="5"/>
  <c r="AA37" i="5"/>
  <c r="AA38" i="5"/>
  <c r="AA50" i="5"/>
  <c r="AA52" i="5"/>
  <c r="AC53" i="5"/>
  <c r="AA62" i="5"/>
  <c r="AA67" i="5"/>
  <c r="AA49" i="5"/>
  <c r="AA51" i="5"/>
  <c r="AC52" i="5"/>
  <c r="AI4" i="5"/>
  <c r="AA20" i="5"/>
  <c r="AC23" i="5"/>
  <c r="AA29" i="5"/>
  <c r="AA34" i="5"/>
  <c r="AC37" i="5"/>
  <c r="AA39" i="5"/>
  <c r="AA40" i="5"/>
  <c r="AC67" i="5"/>
  <c r="AA74" i="5"/>
  <c r="AA85" i="5"/>
  <c r="AC29" i="5"/>
  <c r="AC40" i="5"/>
  <c r="AA46" i="5"/>
  <c r="AA47" i="5"/>
  <c r="AC49" i="5"/>
  <c r="AC6" i="5"/>
  <c r="AC17" i="5"/>
  <c r="AC20" i="5"/>
  <c r="AC25" i="5"/>
  <c r="AA32" i="5"/>
  <c r="AC34" i="5"/>
  <c r="AC41" i="5"/>
  <c r="AC42" i="5"/>
  <c r="AA44" i="5"/>
  <c r="AA48" i="5"/>
  <c r="AA61" i="5"/>
  <c r="AA69" i="5"/>
  <c r="AA45" i="5"/>
  <c r="AC46" i="5"/>
  <c r="AA65" i="5"/>
  <c r="AC3" i="5"/>
  <c r="O4" i="5"/>
  <c r="AA8" i="5"/>
  <c r="AC11" i="5"/>
  <c r="AA16" i="5"/>
  <c r="AA22" i="5"/>
  <c r="AC32" i="5"/>
  <c r="AA35" i="5"/>
  <c r="AA59" i="5"/>
  <c r="AC617" i="5"/>
  <c r="AC611" i="5"/>
  <c r="AC605" i="5"/>
  <c r="AC599" i="5"/>
  <c r="AC593" i="5"/>
  <c r="AC587" i="5"/>
  <c r="AC581" i="5"/>
  <c r="AC575" i="5"/>
  <c r="AC569" i="5"/>
  <c r="AC563" i="5"/>
  <c r="AC557" i="5"/>
  <c r="AC551" i="5"/>
  <c r="AC545" i="5"/>
  <c r="AC539" i="5"/>
  <c r="AC621" i="5"/>
  <c r="AC616" i="5"/>
  <c r="AC610" i="5"/>
  <c r="AC604" i="5"/>
  <c r="AC598" i="5"/>
  <c r="AC592" i="5"/>
  <c r="AC586" i="5"/>
  <c r="AC580" i="5"/>
  <c r="AC574" i="5"/>
  <c r="AC568" i="5"/>
  <c r="AC562" i="5"/>
  <c r="AC556" i="5"/>
  <c r="AC550" i="5"/>
  <c r="AC544" i="5"/>
  <c r="AC538" i="5"/>
  <c r="AC615" i="5"/>
  <c r="AC609" i="5"/>
  <c r="AC603" i="5"/>
  <c r="AC597" i="5"/>
  <c r="AC591" i="5"/>
  <c r="AC585" i="5"/>
  <c r="AC579" i="5"/>
  <c r="AC573" i="5"/>
  <c r="AC567" i="5"/>
  <c r="AC561" i="5"/>
  <c r="AC555" i="5"/>
  <c r="AC549" i="5"/>
  <c r="AC543" i="5"/>
  <c r="AC620" i="5"/>
  <c r="AC614" i="5"/>
  <c r="AC608" i="5"/>
  <c r="AC602" i="5"/>
  <c r="AC596" i="5"/>
  <c r="AC590" i="5"/>
  <c r="AC584" i="5"/>
  <c r="AC619" i="5"/>
  <c r="AC613" i="5"/>
  <c r="AC607" i="5"/>
  <c r="AC601" i="5"/>
  <c r="AC595" i="5"/>
  <c r="AC618" i="5"/>
  <c r="AC612" i="5"/>
  <c r="AC606" i="5"/>
  <c r="AC600" i="5"/>
  <c r="AC594" i="5"/>
  <c r="AA605" i="5"/>
  <c r="AA575" i="5"/>
  <c r="AA569" i="5"/>
  <c r="AA563" i="5"/>
  <c r="AA593" i="5"/>
  <c r="AA590" i="5"/>
  <c r="AA587" i="5"/>
  <c r="AA581" i="5"/>
  <c r="AA611" i="5"/>
  <c r="AA599" i="5"/>
  <c r="AC588" i="5"/>
  <c r="AC582" i="5"/>
  <c r="AC578" i="5"/>
  <c r="AC572" i="5"/>
  <c r="AC566" i="5"/>
  <c r="AC560" i="5"/>
  <c r="AC554" i="5"/>
  <c r="AC548" i="5"/>
  <c r="AC542" i="5"/>
  <c r="AA618" i="5"/>
  <c r="AA589" i="5"/>
  <c r="AC576" i="5"/>
  <c r="AA573" i="5"/>
  <c r="AA565" i="5"/>
  <c r="AC553" i="5"/>
  <c r="AA545" i="5"/>
  <c r="AC541" i="5"/>
  <c r="AA528" i="5"/>
  <c r="AC571" i="5"/>
  <c r="AC527" i="5"/>
  <c r="AC526" i="5"/>
  <c r="AC515" i="5"/>
  <c r="AC514" i="5"/>
  <c r="AC503" i="5"/>
  <c r="AC502" i="5"/>
  <c r="AC494" i="5"/>
  <c r="AC488" i="5"/>
  <c r="AC482" i="5"/>
  <c r="AA571" i="5"/>
  <c r="AC546" i="5"/>
  <c r="AC525" i="5"/>
  <c r="AC513" i="5"/>
  <c r="AC501" i="5"/>
  <c r="AA579" i="5"/>
  <c r="AC577" i="5"/>
  <c r="AA557" i="5"/>
  <c r="AC583" i="5"/>
  <c r="AA577" i="5"/>
  <c r="AA583" i="5"/>
  <c r="AC547" i="5"/>
  <c r="AC558" i="5"/>
  <c r="AA534" i="5"/>
  <c r="AA522" i="5"/>
  <c r="AA510" i="5"/>
  <c r="AC589" i="5"/>
  <c r="AC559" i="5"/>
  <c r="AA551" i="5"/>
  <c r="AA535" i="5"/>
  <c r="AA531" i="5"/>
  <c r="AA525" i="5"/>
  <c r="AC519" i="5"/>
  <c r="AC512" i="5"/>
  <c r="AA505" i="5"/>
  <c r="AC476" i="5"/>
  <c r="AC564" i="5"/>
  <c r="AA559" i="5"/>
  <c r="AC536" i="5"/>
  <c r="AA519" i="5"/>
  <c r="AA512" i="5"/>
  <c r="AC506" i="5"/>
  <c r="AC498" i="5"/>
  <c r="AA536" i="5"/>
  <c r="AC532" i="5"/>
  <c r="AC520" i="5"/>
  <c r="AC499" i="5"/>
  <c r="AA487" i="5"/>
  <c r="AA539" i="5"/>
  <c r="AC507" i="5"/>
  <c r="AC500" i="5"/>
  <c r="AC489" i="5"/>
  <c r="AC474" i="5"/>
  <c r="AC473" i="5"/>
  <c r="AC467" i="5"/>
  <c r="AC461" i="5"/>
  <c r="AC455" i="5"/>
  <c r="AA554" i="5"/>
  <c r="AC537" i="5"/>
  <c r="AC552" i="5"/>
  <c r="AA537" i="5"/>
  <c r="AC528" i="5"/>
  <c r="AC521" i="5"/>
  <c r="AC508" i="5"/>
  <c r="AA558" i="5"/>
  <c r="AC570" i="5"/>
  <c r="AC565" i="5"/>
  <c r="AA570" i="5"/>
  <c r="AA567" i="5"/>
  <c r="AA555" i="5"/>
  <c r="AA546" i="5"/>
  <c r="AC533" i="5"/>
  <c r="AC524" i="5"/>
  <c r="AA517" i="5"/>
  <c r="AC510" i="5"/>
  <c r="AA500" i="5"/>
  <c r="AA496" i="5"/>
  <c r="AC540" i="5"/>
  <c r="AC531" i="5"/>
  <c r="AC529" i="5"/>
  <c r="AA524" i="5"/>
  <c r="AC522" i="5"/>
  <c r="AC493" i="5"/>
  <c r="AC490" i="5"/>
  <c r="AA479" i="5"/>
  <c r="AA540" i="5"/>
  <c r="AA529" i="5"/>
  <c r="AC497" i="5"/>
  <c r="AA493" i="5"/>
  <c r="AC486" i="5"/>
  <c r="AC481" i="5"/>
  <c r="AC480" i="5"/>
  <c r="AC470" i="5"/>
  <c r="AA552" i="5"/>
  <c r="AA542" i="5"/>
  <c r="AC535" i="5"/>
  <c r="AA481" i="5"/>
  <c r="AA470" i="5"/>
  <c r="AC469" i="5"/>
  <c r="AC518" i="5"/>
  <c r="AC511" i="5"/>
  <c r="AC487" i="5"/>
  <c r="AC468" i="5"/>
  <c r="AC456" i="5"/>
  <c r="AA518" i="5"/>
  <c r="AC516" i="5"/>
  <c r="AC491" i="5"/>
  <c r="AC447" i="5"/>
  <c r="AC441" i="5"/>
  <c r="AC435" i="5"/>
  <c r="AC429" i="5"/>
  <c r="AC423" i="5"/>
  <c r="AA516" i="5"/>
  <c r="AC509" i="5"/>
  <c r="AC530" i="5"/>
  <c r="AC523" i="5"/>
  <c r="AC504" i="5"/>
  <c r="AA530" i="5"/>
  <c r="AA523" i="5"/>
  <c r="AA504" i="5"/>
  <c r="AC534" i="5"/>
  <c r="AA495" i="5"/>
  <c r="AC505" i="5"/>
  <c r="AC492" i="5"/>
  <c r="AC462" i="5"/>
  <c r="AC517" i="5"/>
  <c r="AA508" i="5"/>
  <c r="AC496" i="5"/>
  <c r="AA489" i="5"/>
  <c r="AC484" i="5"/>
  <c r="AA472" i="5"/>
  <c r="AC440" i="5"/>
  <c r="AC428" i="5"/>
  <c r="AC451" i="5"/>
  <c r="AC439" i="5"/>
  <c r="AC427" i="5"/>
  <c r="AC419" i="5"/>
  <c r="AC413" i="5"/>
  <c r="AC407" i="5"/>
  <c r="AC401" i="5"/>
  <c r="AC395" i="5"/>
  <c r="AC389" i="5"/>
  <c r="AA476" i="5"/>
  <c r="AC479" i="5"/>
  <c r="AC483" i="5"/>
  <c r="AC465" i="5"/>
  <c r="AC454" i="5"/>
  <c r="AC448" i="5"/>
  <c r="AC495" i="5"/>
  <c r="AC485" i="5"/>
  <c r="AC477" i="5"/>
  <c r="AC475" i="5"/>
  <c r="AC459" i="5"/>
  <c r="AA452" i="5"/>
  <c r="AC445" i="5"/>
  <c r="AA444" i="5"/>
  <c r="AC431" i="5"/>
  <c r="AC430" i="5"/>
  <c r="AA459" i="5"/>
  <c r="AC446" i="5"/>
  <c r="AC432" i="5"/>
  <c r="AA431" i="5"/>
  <c r="AA430" i="5"/>
  <c r="AC380" i="5"/>
  <c r="AC463" i="5"/>
  <c r="AC433" i="5"/>
  <c r="AC379" i="5"/>
  <c r="AC466" i="5"/>
  <c r="AC453" i="5"/>
  <c r="AA473" i="5"/>
  <c r="AC460" i="5"/>
  <c r="AC478" i="5"/>
  <c r="AA475" i="5"/>
  <c r="AC471" i="5"/>
  <c r="AC464" i="5"/>
  <c r="AC457" i="5"/>
  <c r="AC450" i="5"/>
  <c r="AC438" i="5"/>
  <c r="AC424" i="5"/>
  <c r="AA421" i="5"/>
  <c r="AC420" i="5"/>
  <c r="AA415" i="5"/>
  <c r="AC414" i="5"/>
  <c r="AA409" i="5"/>
  <c r="AA461" i="5"/>
  <c r="AA483" i="5"/>
  <c r="AC472" i="5"/>
  <c r="AA458" i="5"/>
  <c r="AC436" i="5"/>
  <c r="AC421" i="5"/>
  <c r="AC418" i="5"/>
  <c r="AC415" i="5"/>
  <c r="AC412" i="5"/>
  <c r="AC409" i="5"/>
  <c r="AA403" i="5"/>
  <c r="AA397" i="5"/>
  <c r="AA391" i="5"/>
  <c r="AA383" i="5"/>
  <c r="AA382" i="5"/>
  <c r="AC381" i="5"/>
  <c r="AA460" i="5"/>
  <c r="AA451" i="5"/>
  <c r="AA436" i="5"/>
  <c r="AA427" i="5"/>
  <c r="AA424" i="5"/>
  <c r="AC404" i="5"/>
  <c r="AC398" i="5"/>
  <c r="AC392" i="5"/>
  <c r="AC385" i="5"/>
  <c r="AC384" i="5"/>
  <c r="AC366" i="5"/>
  <c r="AC360" i="5"/>
  <c r="AC354" i="5"/>
  <c r="AC348" i="5"/>
  <c r="AC342" i="5"/>
  <c r="AC386" i="5"/>
  <c r="AA385" i="5"/>
  <c r="AC434" i="5"/>
  <c r="AC405" i="5"/>
  <c r="AC399" i="5"/>
  <c r="AC393" i="5"/>
  <c r="AC387" i="5"/>
  <c r="AC373" i="5"/>
  <c r="AC371" i="5"/>
  <c r="AC365" i="5"/>
  <c r="AC359" i="5"/>
  <c r="AC353" i="5"/>
  <c r="AC347" i="5"/>
  <c r="AC341" i="5"/>
  <c r="AC335" i="5"/>
  <c r="AC329" i="5"/>
  <c r="AC323" i="5"/>
  <c r="AC317" i="5"/>
  <c r="AC311" i="5"/>
  <c r="AC305" i="5"/>
  <c r="AC299" i="5"/>
  <c r="AC293" i="5"/>
  <c r="AC287" i="5"/>
  <c r="AC281" i="5"/>
  <c r="AC275" i="5"/>
  <c r="AC269" i="5"/>
  <c r="AA465" i="5"/>
  <c r="AA455" i="5"/>
  <c r="AC442" i="5"/>
  <c r="AC422" i="5"/>
  <c r="AC416" i="5"/>
  <c r="AC410" i="5"/>
  <c r="AA442" i="5"/>
  <c r="AC437" i="5"/>
  <c r="AC425" i="5"/>
  <c r="AC406" i="5"/>
  <c r="AC400" i="5"/>
  <c r="AC394" i="5"/>
  <c r="AC388" i="5"/>
  <c r="AC375" i="5"/>
  <c r="AA450" i="5"/>
  <c r="AC452" i="5"/>
  <c r="AC443" i="5"/>
  <c r="AC377" i="5"/>
  <c r="AC369" i="5"/>
  <c r="AC363" i="5"/>
  <c r="AC357" i="5"/>
  <c r="AC351" i="5"/>
  <c r="AA443" i="5"/>
  <c r="AA435" i="5"/>
  <c r="AC417" i="5"/>
  <c r="AC411" i="5"/>
  <c r="AC426" i="5"/>
  <c r="AA467" i="5"/>
  <c r="AC458" i="5"/>
  <c r="AC449" i="5"/>
  <c r="AC444" i="5"/>
  <c r="AA438" i="5"/>
  <c r="AC391" i="5"/>
  <c r="AA379" i="5"/>
  <c r="AC332" i="5"/>
  <c r="AC331" i="5"/>
  <c r="AC320" i="5"/>
  <c r="AC319" i="5"/>
  <c r="AC343" i="5"/>
  <c r="AC333" i="5"/>
  <c r="AA332" i="5"/>
  <c r="AC321" i="5"/>
  <c r="AA320" i="5"/>
  <c r="AC265" i="5"/>
  <c r="AC264" i="5"/>
  <c r="AC255" i="5"/>
  <c r="AC249" i="5"/>
  <c r="AC243" i="5"/>
  <c r="AC402" i="5"/>
  <c r="AA406" i="5"/>
  <c r="AA433" i="5"/>
  <c r="AA426" i="5"/>
  <c r="AC397" i="5"/>
  <c r="AC382" i="5"/>
  <c r="AC370" i="5"/>
  <c r="AC362" i="5"/>
  <c r="AC358" i="5"/>
  <c r="AC350" i="5"/>
  <c r="AC345" i="5"/>
  <c r="AC378" i="5"/>
  <c r="AA362" i="5"/>
  <c r="AA350" i="5"/>
  <c r="AC336" i="5"/>
  <c r="AC390" i="5"/>
  <c r="AA425" i="5"/>
  <c r="AC408" i="5"/>
  <c r="AA394" i="5"/>
  <c r="AC403" i="5"/>
  <c r="AA375" i="5"/>
  <c r="AA373" i="5"/>
  <c r="AC367" i="5"/>
  <c r="AC355" i="5"/>
  <c r="AC340" i="5"/>
  <c r="AC328" i="5"/>
  <c r="AC383" i="5"/>
  <c r="AC396" i="5"/>
  <c r="AA400" i="5"/>
  <c r="AC349" i="5"/>
  <c r="AC326" i="5"/>
  <c r="AA326" i="5"/>
  <c r="AC313" i="5"/>
  <c r="AC307" i="5"/>
  <c r="AC301" i="5"/>
  <c r="AC295" i="5"/>
  <c r="AC289" i="5"/>
  <c r="AA267" i="5"/>
  <c r="AC266" i="5"/>
  <c r="AC263" i="5"/>
  <c r="AC262" i="5"/>
  <c r="AC261" i="5"/>
  <c r="AC260" i="5"/>
  <c r="AC258" i="5"/>
  <c r="AC246" i="5"/>
  <c r="AC376" i="5"/>
  <c r="AC338" i="5"/>
  <c r="AA329" i="5"/>
  <c r="AC314" i="5"/>
  <c r="AC308" i="5"/>
  <c r="AC302" i="5"/>
  <c r="AC296" i="5"/>
  <c r="AC290" i="5"/>
  <c r="AC282" i="5"/>
  <c r="AC270" i="5"/>
  <c r="AA266" i="5"/>
  <c r="AA260" i="5"/>
  <c r="AC259" i="5"/>
  <c r="AC257" i="5"/>
  <c r="AC368" i="5"/>
  <c r="AC364" i="5"/>
  <c r="AA368" i="5"/>
  <c r="AA364" i="5"/>
  <c r="AC356" i="5"/>
  <c r="AC352" i="5"/>
  <c r="AA356" i="5"/>
  <c r="AA352" i="5"/>
  <c r="AC330" i="5"/>
  <c r="AC327" i="5"/>
  <c r="AC324" i="5"/>
  <c r="AC372" i="5"/>
  <c r="AC346" i="5"/>
  <c r="AC316" i="5"/>
  <c r="AC344" i="5"/>
  <c r="AA341" i="5"/>
  <c r="AC334" i="5"/>
  <c r="AA321" i="5"/>
  <c r="AA316" i="5"/>
  <c r="AA310" i="5"/>
  <c r="AA304" i="5"/>
  <c r="AA388" i="5"/>
  <c r="AA344" i="5"/>
  <c r="AC339" i="5"/>
  <c r="AA369" i="5"/>
  <c r="AA365" i="5"/>
  <c r="AA272" i="5"/>
  <c r="AA333" i="5"/>
  <c r="AA328" i="5"/>
  <c r="AC312" i="5"/>
  <c r="AC361" i="5"/>
  <c r="AC315" i="5"/>
  <c r="AA312" i="5"/>
  <c r="AC304" i="5"/>
  <c r="AC298" i="5"/>
  <c r="AC292" i="5"/>
  <c r="AC286" i="5"/>
  <c r="AC273" i="5"/>
  <c r="AC374" i="5"/>
  <c r="AA357" i="5"/>
  <c r="AA317" i="5"/>
  <c r="AA315" i="5"/>
  <c r="AC277" i="5"/>
  <c r="AC234" i="5"/>
  <c r="AC222" i="5"/>
  <c r="AC210" i="5"/>
  <c r="AC205" i="5"/>
  <c r="AC197" i="5"/>
  <c r="AC189" i="5"/>
  <c r="AC181" i="5"/>
  <c r="AC178" i="5"/>
  <c r="AC174" i="5"/>
  <c r="AC163" i="5"/>
  <c r="AA353" i="5"/>
  <c r="AC325" i="5"/>
  <c r="AC310" i="5"/>
  <c r="AA338" i="5"/>
  <c r="AC283" i="5"/>
  <c r="AC279" i="5"/>
  <c r="AA278" i="5"/>
  <c r="AC274" i="5"/>
  <c r="AC322" i="5"/>
  <c r="AA322" i="5"/>
  <c r="AC318" i="5"/>
  <c r="AA284" i="5"/>
  <c r="AC337" i="5"/>
  <c r="AA314" i="5"/>
  <c r="AA311" i="5"/>
  <c r="AC309" i="5"/>
  <c r="AC306" i="5"/>
  <c r="AA303" i="5"/>
  <c r="AC300" i="5"/>
  <c r="AA297" i="5"/>
  <c r="AC294" i="5"/>
  <c r="AA291" i="5"/>
  <c r="AC288" i="5"/>
  <c r="AC285" i="5"/>
  <c r="AA309" i="5"/>
  <c r="AA306" i="5"/>
  <c r="AA300" i="5"/>
  <c r="AA294" i="5"/>
  <c r="AA288" i="5"/>
  <c r="AC276" i="5"/>
  <c r="AA279" i="5"/>
  <c r="AC254" i="5"/>
  <c r="AC248" i="5"/>
  <c r="AC303" i="5"/>
  <c r="AC297" i="5"/>
  <c r="AC291" i="5"/>
  <c r="AC242" i="5"/>
  <c r="AC241" i="5"/>
  <c r="AC240" i="5"/>
  <c r="AC238" i="5"/>
  <c r="AC237" i="5"/>
  <c r="AA177" i="5"/>
  <c r="AC170" i="5"/>
  <c r="AA274" i="5"/>
  <c r="AC256" i="5"/>
  <c r="AC250" i="5"/>
  <c r="AA308" i="5"/>
  <c r="AA302" i="5"/>
  <c r="AA305" i="5"/>
  <c r="AA299" i="5"/>
  <c r="AA293" i="5"/>
  <c r="AA290" i="5"/>
  <c r="AA282" i="5"/>
  <c r="AC280" i="5"/>
  <c r="AC278" i="5"/>
  <c r="AC268" i="5"/>
  <c r="AC284" i="5"/>
  <c r="AC253" i="5"/>
  <c r="AC209" i="5"/>
  <c r="AC207" i="5"/>
  <c r="AC203" i="5"/>
  <c r="AC201" i="5"/>
  <c r="AC199" i="5"/>
  <c r="AC195" i="5"/>
  <c r="AC193" i="5"/>
  <c r="AC252" i="5"/>
  <c r="AC244" i="5"/>
  <c r="AA220" i="5"/>
  <c r="AA214" i="5"/>
  <c r="AC247" i="5"/>
  <c r="AA240" i="5"/>
  <c r="AC233" i="5"/>
  <c r="AC227" i="5"/>
  <c r="AA207" i="5"/>
  <c r="AA199" i="5"/>
  <c r="AC186" i="5"/>
  <c r="AC171" i="5"/>
  <c r="AA158" i="5"/>
  <c r="AC153" i="5"/>
  <c r="AA152" i="5"/>
  <c r="AC141" i="5"/>
  <c r="AA140" i="5"/>
  <c r="AC129" i="5"/>
  <c r="AC228" i="5"/>
  <c r="AC221" i="5"/>
  <c r="AC215" i="5"/>
  <c r="AC191" i="5"/>
  <c r="AC183" i="5"/>
  <c r="AC176" i="5"/>
  <c r="AA174" i="5"/>
  <c r="AC168" i="5"/>
  <c r="AC164" i="5"/>
  <c r="AC159" i="5"/>
  <c r="AC154" i="5"/>
  <c r="AC142" i="5"/>
  <c r="AC130" i="5"/>
  <c r="AC118" i="5"/>
  <c r="AC106" i="5"/>
  <c r="AC94" i="5"/>
  <c r="AC272" i="5"/>
  <c r="AA255" i="5"/>
  <c r="AC245" i="5"/>
  <c r="AA234" i="5"/>
  <c r="AA228" i="5"/>
  <c r="AC216" i="5"/>
  <c r="AA191" i="5"/>
  <c r="AC188" i="5"/>
  <c r="AA183" i="5"/>
  <c r="AC180" i="5"/>
  <c r="AC155" i="5"/>
  <c r="AC143" i="5"/>
  <c r="AC131" i="5"/>
  <c r="AC119" i="5"/>
  <c r="AC107" i="5"/>
  <c r="AC95" i="5"/>
  <c r="AC83" i="5"/>
  <c r="AA245" i="5"/>
  <c r="AC229" i="5"/>
  <c r="AA222" i="5"/>
  <c r="AA253" i="5"/>
  <c r="AA242" i="5"/>
  <c r="AC235" i="5"/>
  <c r="AA229" i="5"/>
  <c r="AC217" i="5"/>
  <c r="AA210" i="5"/>
  <c r="AA206" i="5"/>
  <c r="AA198" i="5"/>
  <c r="AC185" i="5"/>
  <c r="AC172" i="5"/>
  <c r="AC169" i="5"/>
  <c r="AC165" i="5"/>
  <c r="AA160" i="5"/>
  <c r="AC271" i="5"/>
  <c r="AC251" i="5"/>
  <c r="AC236" i="5"/>
  <c r="AC230" i="5"/>
  <c r="AC223" i="5"/>
  <c r="AA172" i="5"/>
  <c r="AC161" i="5"/>
  <c r="AC156" i="5"/>
  <c r="AC146" i="5"/>
  <c r="AC134" i="5"/>
  <c r="AC122" i="5"/>
  <c r="AA237" i="5"/>
  <c r="AC224" i="5"/>
  <c r="AC218" i="5"/>
  <c r="AC211" i="5"/>
  <c r="AC190" i="5"/>
  <c r="AC182" i="5"/>
  <c r="AC175" i="5"/>
  <c r="AC147" i="5"/>
  <c r="AC135" i="5"/>
  <c r="AC123" i="5"/>
  <c r="AA275" i="5"/>
  <c r="AA249" i="5"/>
  <c r="AC231" i="5"/>
  <c r="AC225" i="5"/>
  <c r="AC212" i="5"/>
  <c r="AC208" i="5"/>
  <c r="AC200" i="5"/>
  <c r="AC192" i="5"/>
  <c r="AC187" i="5"/>
  <c r="AC184" i="5"/>
  <c r="AC179" i="5"/>
  <c r="AC177" i="5"/>
  <c r="AA219" i="5"/>
  <c r="AA216" i="5"/>
  <c r="AC198" i="5"/>
  <c r="AC158" i="5"/>
  <c r="AC152" i="5"/>
  <c r="AC148" i="5"/>
  <c r="AA139" i="5"/>
  <c r="AC157" i="5"/>
  <c r="AC133" i="5"/>
  <c r="AC120" i="5"/>
  <c r="AC114" i="5"/>
  <c r="AC109" i="5"/>
  <c r="AA103" i="5"/>
  <c r="AC89" i="5"/>
  <c r="AC85" i="5"/>
  <c r="AA80" i="5"/>
  <c r="AA270" i="5"/>
  <c r="AA238" i="5"/>
  <c r="AC213" i="5"/>
  <c r="AC196" i="5"/>
  <c r="AA120" i="5"/>
  <c r="AC98" i="5"/>
  <c r="AA213" i="5"/>
  <c r="AA196" i="5"/>
  <c r="AA181" i="5"/>
  <c r="AA155" i="5"/>
  <c r="AC151" i="5"/>
  <c r="AC138" i="5"/>
  <c r="AC132" i="5"/>
  <c r="AC126" i="5"/>
  <c r="AC104" i="5"/>
  <c r="AA151" i="5"/>
  <c r="AA138" i="5"/>
  <c r="AA132" i="5"/>
  <c r="AC232" i="5"/>
  <c r="AA188" i="5"/>
  <c r="AC145" i="5"/>
  <c r="AC128" i="5"/>
  <c r="AC117" i="5"/>
  <c r="AA115" i="5"/>
  <c r="AC101" i="5"/>
  <c r="AC90" i="5"/>
  <c r="AC82" i="5"/>
  <c r="AC75" i="5"/>
  <c r="AC63" i="5"/>
  <c r="AA256" i="5"/>
  <c r="AA232" i="5"/>
  <c r="AC226" i="5"/>
  <c r="AC206" i="5"/>
  <c r="AC204" i="5"/>
  <c r="AC194" i="5"/>
  <c r="AC137" i="5"/>
  <c r="AA128" i="5"/>
  <c r="AA226" i="5"/>
  <c r="AA204" i="5"/>
  <c r="AA179" i="5"/>
  <c r="AC167" i="5"/>
  <c r="AC166" i="5"/>
  <c r="AC160" i="5"/>
  <c r="AC220" i="5"/>
  <c r="AA167" i="5"/>
  <c r="AA163" i="5"/>
  <c r="AC162" i="5"/>
  <c r="AC202" i="5"/>
  <c r="AA189" i="5"/>
  <c r="AA296" i="5"/>
  <c r="AA225" i="5"/>
  <c r="AC214" i="5"/>
  <c r="AC267" i="5"/>
  <c r="AC239" i="5"/>
  <c r="AA180" i="5"/>
  <c r="AC136" i="5"/>
  <c r="AC116" i="5"/>
  <c r="AC110" i="5"/>
  <c r="AC78" i="5"/>
  <c r="AA72" i="5"/>
  <c r="AC125" i="5"/>
  <c r="AA119" i="5"/>
  <c r="AA116" i="5"/>
  <c r="AC115" i="5"/>
  <c r="AA110" i="5"/>
  <c r="AA104" i="5"/>
  <c r="AC149" i="5"/>
  <c r="AC144" i="5"/>
  <c r="AC219" i="5"/>
  <c r="AA149" i="5"/>
  <c r="AA144" i="5"/>
  <c r="AC139" i="5"/>
  <c r="AC121" i="5"/>
  <c r="AC93" i="5"/>
  <c r="AC91" i="5"/>
  <c r="AC81" i="5"/>
  <c r="AC60" i="5"/>
  <c r="AC108" i="5"/>
  <c r="AC96" i="5"/>
  <c r="AA91" i="5"/>
  <c r="AA81" i="5"/>
  <c r="AC100" i="5"/>
  <c r="AC150" i="5"/>
  <c r="AA137" i="5"/>
  <c r="AA135" i="5"/>
  <c r="AA150" i="5"/>
  <c r="AC127" i="5"/>
  <c r="AC140" i="5"/>
  <c r="AA127" i="5"/>
  <c r="AC112" i="5"/>
  <c r="AA95" i="5"/>
  <c r="AC88" i="5"/>
  <c r="AC86" i="5"/>
  <c r="AC84" i="5"/>
  <c r="AC124" i="5"/>
  <c r="AA143" i="5"/>
  <c r="AA124" i="5"/>
  <c r="AC111" i="5"/>
  <c r="AC105" i="5"/>
  <c r="AC102" i="5"/>
  <c r="AA98" i="5"/>
  <c r="AA92" i="5"/>
  <c r="AC173" i="5"/>
  <c r="AA131" i="5"/>
  <c r="AC113" i="5"/>
  <c r="AA101" i="5"/>
  <c r="AC97" i="5"/>
  <c r="AA88" i="5"/>
  <c r="AC87" i="5"/>
  <c r="AA84" i="5"/>
  <c r="AC80" i="5"/>
  <c r="AC79" i="5"/>
  <c r="AA71" i="5"/>
  <c r="AA60" i="5"/>
  <c r="AC54" i="5"/>
  <c r="AA97" i="5"/>
  <c r="AC92" i="5"/>
  <c r="AA79" i="5"/>
  <c r="AC73" i="5"/>
  <c r="AC66" i="5"/>
  <c r="AA63" i="5"/>
  <c r="AC55" i="5"/>
  <c r="AA54" i="5"/>
  <c r="AC43" i="5"/>
  <c r="AA42" i="5"/>
  <c r="AC31" i="5"/>
  <c r="AA30" i="5"/>
  <c r="AC19" i="5"/>
  <c r="AA18" i="5"/>
  <c r="AC7" i="5"/>
  <c r="AA73" i="5"/>
  <c r="AC68" i="5"/>
  <c r="AA102" i="5"/>
  <c r="AA78" i="5"/>
  <c r="AC61" i="5"/>
  <c r="AC57" i="5"/>
  <c r="AC45" i="5"/>
  <c r="AC33" i="5"/>
  <c r="AC21" i="5"/>
  <c r="AC9" i="5"/>
  <c r="AC77" i="5"/>
  <c r="AC70" i="5"/>
  <c r="AC58" i="5"/>
  <c r="AC47" i="5"/>
  <c r="AC35" i="5"/>
  <c r="AC103" i="5"/>
  <c r="AC76" i="5"/>
  <c r="AC72" i="5"/>
  <c r="AC48" i="5"/>
  <c r="AC36" i="5"/>
  <c r="AC99" i="5"/>
  <c r="AA75" i="5"/>
  <c r="AC69" i="5"/>
  <c r="AC65" i="5"/>
  <c r="AC62" i="5"/>
  <c r="AC59" i="5"/>
  <c r="AC50" i="5"/>
  <c r="AC38" i="5"/>
  <c r="AC74" i="5"/>
  <c r="AC51" i="5"/>
  <c r="AC39" i="5"/>
  <c r="AA111" i="5"/>
  <c r="AA90" i="5"/>
  <c r="AA89" i="5"/>
  <c r="AC16" i="5"/>
  <c r="AC22" i="5"/>
  <c r="AC30" i="5"/>
  <c r="AA64" i="5"/>
  <c r="AC71" i="5"/>
  <c r="AC5" i="5"/>
  <c r="AC8" i="5"/>
  <c r="AC13" i="5"/>
  <c r="AA58" i="5"/>
  <c r="AC24" i="5"/>
  <c r="AA28" i="5"/>
  <c r="AA56" i="5"/>
  <c r="AC64" i="5"/>
  <c r="AA68" i="5"/>
  <c r="AA107" i="5"/>
  <c r="AA99" i="5"/>
  <c r="AA76" i="5"/>
  <c r="AA77" i="5"/>
  <c r="AA94" i="5"/>
  <c r="AA108" i="5"/>
  <c r="AA83" i="5"/>
  <c r="AA87" i="5"/>
  <c r="AA113" i="5"/>
  <c r="AA125" i="5"/>
  <c r="AA96" i="5"/>
  <c r="AA100" i="5"/>
  <c r="AA153" i="5"/>
  <c r="AA82" i="5"/>
  <c r="AA86" i="5"/>
  <c r="AA112" i="5"/>
  <c r="AA145" i="5"/>
  <c r="AA212" i="5"/>
  <c r="AA123" i="5"/>
  <c r="AA171" i="5"/>
  <c r="AA208" i="5"/>
  <c r="AA126" i="5"/>
  <c r="AA147" i="5"/>
  <c r="AA166" i="5"/>
  <c r="AA114" i="5"/>
  <c r="AA122" i="5"/>
  <c r="AA121" i="5"/>
  <c r="AA187" i="5"/>
  <c r="AA109" i="5"/>
  <c r="AA200" i="5"/>
  <c r="AA141" i="5"/>
  <c r="AA117" i="5"/>
  <c r="AA136" i="5"/>
  <c r="AA159" i="5"/>
  <c r="AA162" i="5"/>
  <c r="AA184" i="5"/>
  <c r="AA170" i="5"/>
  <c r="AA173" i="5"/>
  <c r="AA192" i="5"/>
  <c r="AA231" i="5"/>
  <c r="AA105" i="5"/>
  <c r="AA148" i="5"/>
  <c r="AA157" i="5"/>
  <c r="AA236" i="5"/>
  <c r="AA251" i="5"/>
  <c r="AA176" i="5"/>
  <c r="AA161" i="5"/>
  <c r="AA197" i="5"/>
  <c r="AA252" i="5"/>
  <c r="AA154" i="5"/>
  <c r="AA164" i="5"/>
  <c r="AA165" i="5"/>
  <c r="AA168" i="5"/>
  <c r="AA169" i="5"/>
  <c r="AA182" i="5"/>
  <c r="AA185" i="5"/>
  <c r="AA217" i="5"/>
  <c r="AA215" i="5"/>
  <c r="AA246" i="5"/>
  <c r="AA178" i="5"/>
  <c r="AA93" i="5"/>
  <c r="AA146" i="5"/>
  <c r="AA175" i="5"/>
  <c r="AA201" i="5"/>
  <c r="AA142" i="5"/>
  <c r="AA156" i="5"/>
  <c r="AA203" i="5"/>
  <c r="AA218" i="5"/>
  <c r="AA243" i="5"/>
  <c r="AA250" i="5"/>
  <c r="AA129" i="5"/>
  <c r="AA133" i="5"/>
  <c r="AA193" i="5"/>
  <c r="AA224" i="5"/>
  <c r="AA118" i="5"/>
  <c r="AA190" i="5"/>
  <c r="AA205" i="5"/>
  <c r="AA241" i="5"/>
  <c r="AA244" i="5"/>
  <c r="AA106" i="5"/>
  <c r="AA134" i="5"/>
  <c r="AA211" i="5"/>
  <c r="AA230" i="5"/>
  <c r="AA254" i="5"/>
  <c r="AA130" i="5"/>
  <c r="AA195" i="5"/>
  <c r="AA209" i="5"/>
  <c r="AA223" i="5"/>
  <c r="AA235" i="5"/>
  <c r="AA194" i="5"/>
  <c r="AA202" i="5"/>
  <c r="AA248" i="5"/>
  <c r="AA257" i="5"/>
  <c r="AA221" i="5"/>
  <c r="AA186" i="5"/>
  <c r="AA227" i="5"/>
  <c r="AA233" i="5"/>
  <c r="AA239" i="5"/>
  <c r="AA287" i="5"/>
  <c r="AA264" i="5"/>
  <c r="AA280" i="5"/>
  <c r="AA276" i="5"/>
  <c r="AA285" i="5"/>
  <c r="AA259" i="5"/>
  <c r="AA263" i="5"/>
  <c r="AA283" i="5"/>
  <c r="AA247" i="5"/>
  <c r="AA286" i="5"/>
  <c r="AA269" i="5"/>
  <c r="AA271" i="5"/>
  <c r="AA258" i="5"/>
  <c r="AA262" i="5"/>
  <c r="AA265" i="5"/>
  <c r="AA273" i="5"/>
  <c r="AA281" i="5"/>
  <c r="AA334" i="5"/>
  <c r="AA345" i="5"/>
  <c r="AA346" i="5"/>
  <c r="AA277" i="5"/>
  <c r="AA289" i="5"/>
  <c r="AA292" i="5"/>
  <c r="AA295" i="5"/>
  <c r="AA298" i="5"/>
  <c r="AA339" i="5"/>
  <c r="AA261" i="5"/>
  <c r="AA268" i="5"/>
  <c r="AA323" i="5"/>
  <c r="AA347" i="5"/>
  <c r="AA319" i="5"/>
  <c r="AA340" i="5"/>
  <c r="AA331" i="5"/>
  <c r="AA324" i="5"/>
  <c r="AA327" i="5"/>
  <c r="AA336" i="5"/>
  <c r="AA393" i="5"/>
  <c r="AA343" i="5"/>
  <c r="AA354" i="5"/>
  <c r="AA358" i="5"/>
  <c r="AA366" i="5"/>
  <c r="AA370" i="5"/>
  <c r="AA399" i="5"/>
  <c r="AA335" i="5"/>
  <c r="AA351" i="5"/>
  <c r="AA355" i="5"/>
  <c r="AA359" i="5"/>
  <c r="AA377" i="5"/>
  <c r="AA387" i="5"/>
  <c r="AA363" i="5"/>
  <c r="AA367" i="5"/>
  <c r="AA371" i="5"/>
  <c r="AA405" i="5"/>
  <c r="AA325" i="5"/>
  <c r="AA378" i="5"/>
  <c r="AA414" i="5"/>
  <c r="AA411" i="5"/>
  <c r="AA337" i="5"/>
  <c r="AA392" i="5"/>
  <c r="AA401" i="5"/>
  <c r="AA422" i="5"/>
  <c r="AA419" i="5"/>
  <c r="AA349" i="5"/>
  <c r="AA361" i="5"/>
  <c r="AA372" i="5"/>
  <c r="AA374" i="5"/>
  <c r="AA376" i="5"/>
  <c r="AA386" i="5"/>
  <c r="AA395" i="5"/>
  <c r="AA404" i="5"/>
  <c r="AA423" i="5"/>
  <c r="AA447" i="5"/>
  <c r="AA416" i="5"/>
  <c r="AA420" i="5"/>
  <c r="AA413" i="5"/>
  <c r="AA439" i="5"/>
  <c r="AA318" i="5"/>
  <c r="AA330" i="5"/>
  <c r="AA342" i="5"/>
  <c r="AA348" i="5"/>
  <c r="AA360" i="5"/>
  <c r="AA301" i="5"/>
  <c r="AA307" i="5"/>
  <c r="AA313" i="5"/>
  <c r="AA389" i="5"/>
  <c r="AA398" i="5"/>
  <c r="AA407" i="5"/>
  <c r="AA410" i="5"/>
  <c r="AA417" i="5"/>
  <c r="AA456" i="5"/>
  <c r="AA454" i="5"/>
  <c r="AA446" i="5"/>
  <c r="AA429" i="5"/>
  <c r="AA432" i="5"/>
  <c r="AA437" i="5"/>
  <c r="AA448" i="5"/>
  <c r="AA457" i="5"/>
  <c r="AA434" i="5"/>
  <c r="AA445" i="5"/>
  <c r="AA384" i="5"/>
  <c r="AA381" i="5"/>
  <c r="AA412" i="5"/>
  <c r="AA418" i="5"/>
  <c r="AA453" i="5"/>
  <c r="AA466" i="5"/>
  <c r="AA380" i="5"/>
  <c r="AA449" i="5"/>
  <c r="AA390" i="5"/>
  <c r="AA396" i="5"/>
  <c r="AA402" i="5"/>
  <c r="AA408" i="5"/>
  <c r="AA464" i="5"/>
  <c r="AA469" i="5"/>
  <c r="AA471" i="5"/>
  <c r="AA494" i="5"/>
  <c r="AA490" i="5"/>
  <c r="AA468" i="5"/>
  <c r="AA482" i="5"/>
  <c r="AA428" i="5"/>
  <c r="AA441" i="5"/>
  <c r="AA462" i="5"/>
  <c r="AA440" i="5"/>
  <c r="AA507" i="5"/>
  <c r="AA488" i="5"/>
  <c r="AA491" i="5"/>
  <c r="AA463" i="5"/>
  <c r="AA501" i="5"/>
  <c r="AA484" i="5"/>
  <c r="AA478" i="5"/>
  <c r="AA526" i="5"/>
  <c r="AA544" i="5"/>
  <c r="AA499" i="5"/>
  <c r="AA509" i="5"/>
  <c r="AA521" i="5"/>
  <c r="AA514" i="5"/>
  <c r="AA532" i="5"/>
  <c r="AA511" i="5"/>
  <c r="AA548" i="5"/>
  <c r="AA480" i="5"/>
  <c r="AA497" i="5"/>
  <c r="AA527" i="5"/>
  <c r="AA506" i="5"/>
  <c r="AA561" i="5"/>
  <c r="AA474" i="5"/>
  <c r="AA477" i="5"/>
  <c r="AA485" i="5"/>
  <c r="AA502" i="5"/>
  <c r="AA515" i="5"/>
  <c r="AA520" i="5"/>
  <c r="AA533" i="5"/>
  <c r="AA513" i="5"/>
  <c r="AA538" i="5"/>
  <c r="AA492" i="5"/>
  <c r="AA572" i="5"/>
  <c r="AA560" i="5"/>
  <c r="AA594" i="5"/>
  <c r="AA578" i="5"/>
  <c r="AA582" i="5"/>
  <c r="AA576" i="5"/>
  <c r="AA486" i="5"/>
  <c r="AA498" i="5"/>
  <c r="AA541" i="5"/>
  <c r="AA549" i="5"/>
  <c r="AA564" i="5"/>
  <c r="AA543" i="5"/>
  <c r="AA547" i="5"/>
  <c r="AA553" i="5"/>
  <c r="AA503" i="5"/>
  <c r="AA595" i="5"/>
  <c r="AA607" i="5"/>
  <c r="AA612" i="5"/>
  <c r="AA585" i="5"/>
  <c r="AA613" i="5"/>
  <c r="AA596" i="5"/>
  <c r="AA600" i="5"/>
  <c r="AA550" i="5"/>
  <c r="AA566" i="5"/>
  <c r="AA588" i="5"/>
  <c r="AA591" i="5"/>
  <c r="AA601" i="5"/>
  <c r="AA606" i="5"/>
  <c r="AA556" i="5"/>
  <c r="AA584" i="5"/>
  <c r="AA602" i="5"/>
  <c r="AA608" i="5"/>
  <c r="AA604" i="5"/>
  <c r="AA616" i="5"/>
  <c r="AA597" i="5"/>
  <c r="AA609" i="5"/>
  <c r="AA619" i="5"/>
  <c r="AA614" i="5"/>
  <c r="AA620" i="5"/>
  <c r="AA562" i="5"/>
  <c r="AA568" i="5"/>
  <c r="AA574" i="5"/>
  <c r="AA580" i="5"/>
  <c r="AA586" i="5"/>
  <c r="AA592" i="5"/>
  <c r="AA617" i="5"/>
  <c r="AA598" i="5"/>
  <c r="AA610" i="5"/>
  <c r="AA621" i="5"/>
  <c r="AA603" i="5"/>
  <c r="AA615" i="5"/>
  <c r="E178" i="4"/>
  <c r="F178" i="4"/>
  <c r="E177" i="4"/>
  <c r="F177" i="4"/>
  <c r="E176" i="4"/>
  <c r="F176" i="4"/>
  <c r="E175" i="4"/>
  <c r="F175" i="4"/>
  <c r="E174" i="4"/>
  <c r="F174" i="4"/>
  <c r="E562" i="4"/>
  <c r="F562" i="4"/>
  <c r="E286" i="4"/>
  <c r="F286" i="4"/>
  <c r="F609" i="4"/>
  <c r="E609" i="4"/>
  <c r="F597" i="4"/>
  <c r="E597" i="4"/>
  <c r="F585" i="4"/>
  <c r="E585" i="4"/>
  <c r="F573" i="4"/>
  <c r="E573" i="4"/>
  <c r="F561" i="4"/>
  <c r="E561" i="4"/>
  <c r="F549" i="4"/>
  <c r="E549" i="4"/>
  <c r="F537" i="4"/>
  <c r="E537" i="4"/>
  <c r="F525" i="4"/>
  <c r="E525" i="4"/>
  <c r="F513" i="4"/>
  <c r="E513" i="4"/>
  <c r="E501" i="4"/>
  <c r="F501" i="4"/>
  <c r="E489" i="4"/>
  <c r="F489" i="4"/>
  <c r="E477" i="4"/>
  <c r="F477" i="4"/>
  <c r="E465" i="4"/>
  <c r="F465" i="4"/>
  <c r="E453" i="4"/>
  <c r="F453" i="4"/>
  <c r="E441" i="4"/>
  <c r="F441" i="4"/>
  <c r="E429" i="4"/>
  <c r="F429" i="4"/>
  <c r="E417" i="4"/>
  <c r="F417" i="4"/>
  <c r="E405" i="4"/>
  <c r="F405" i="4"/>
  <c r="E393" i="4"/>
  <c r="F393" i="4"/>
  <c r="E381" i="4"/>
  <c r="F381" i="4"/>
  <c r="E369" i="4"/>
  <c r="F369" i="4"/>
  <c r="E357" i="4"/>
  <c r="F357" i="4"/>
  <c r="E345" i="4"/>
  <c r="F345" i="4"/>
  <c r="E333" i="4"/>
  <c r="F333" i="4"/>
  <c r="E321" i="4"/>
  <c r="F321" i="4"/>
  <c r="E309" i="4"/>
  <c r="F309" i="4"/>
  <c r="E297" i="4"/>
  <c r="F297" i="4"/>
  <c r="E285" i="4"/>
  <c r="F285" i="4"/>
  <c r="E273" i="4"/>
  <c r="F273" i="4"/>
  <c r="E261" i="4"/>
  <c r="F261" i="4"/>
  <c r="E249" i="4"/>
  <c r="F249" i="4"/>
  <c r="E237" i="4"/>
  <c r="F237" i="4"/>
  <c r="E225" i="4"/>
  <c r="F225" i="4"/>
  <c r="E213" i="4"/>
  <c r="F213" i="4"/>
  <c r="E201" i="4"/>
  <c r="F201" i="4"/>
  <c r="E189" i="4"/>
  <c r="F189" i="4"/>
  <c r="E574" i="4"/>
  <c r="F574" i="4"/>
  <c r="E514" i="4"/>
  <c r="F514" i="4"/>
  <c r="E478" i="4"/>
  <c r="F478" i="4"/>
  <c r="E442" i="4"/>
  <c r="F442" i="4"/>
  <c r="E382" i="4"/>
  <c r="F382" i="4"/>
  <c r="E202" i="4"/>
  <c r="F202" i="4"/>
  <c r="E620" i="4"/>
  <c r="F620" i="4"/>
  <c r="E608" i="4"/>
  <c r="F608" i="4"/>
  <c r="E596" i="4"/>
  <c r="F596" i="4"/>
  <c r="E584" i="4"/>
  <c r="F584" i="4"/>
  <c r="E572" i="4"/>
  <c r="F572" i="4"/>
  <c r="E560" i="4"/>
  <c r="F560" i="4"/>
  <c r="E548" i="4"/>
  <c r="F548" i="4"/>
  <c r="E536" i="4"/>
  <c r="F536" i="4"/>
  <c r="E524" i="4"/>
  <c r="F524" i="4"/>
  <c r="E512" i="4"/>
  <c r="F512" i="4"/>
  <c r="E500" i="4"/>
  <c r="F500" i="4"/>
  <c r="E488" i="4"/>
  <c r="F488" i="4"/>
  <c r="E476" i="4"/>
  <c r="F476" i="4"/>
  <c r="E464" i="4"/>
  <c r="F464" i="4"/>
  <c r="E452" i="4"/>
  <c r="F452" i="4"/>
  <c r="E440" i="4"/>
  <c r="F440" i="4"/>
  <c r="E428" i="4"/>
  <c r="F428" i="4"/>
  <c r="E416" i="4"/>
  <c r="F416" i="4"/>
  <c r="E404" i="4"/>
  <c r="F404" i="4"/>
  <c r="E392" i="4"/>
  <c r="F392" i="4"/>
  <c r="E380" i="4"/>
  <c r="F380" i="4"/>
  <c r="E368" i="4"/>
  <c r="F368" i="4"/>
  <c r="E356" i="4"/>
  <c r="F356" i="4"/>
  <c r="E344" i="4"/>
  <c r="F344" i="4"/>
  <c r="E332" i="4"/>
  <c r="F332" i="4"/>
  <c r="E320" i="4"/>
  <c r="F320" i="4"/>
  <c r="E308" i="4"/>
  <c r="F308" i="4"/>
  <c r="E296" i="4"/>
  <c r="F296" i="4"/>
  <c r="E284" i="4"/>
  <c r="F284" i="4"/>
  <c r="E272" i="4"/>
  <c r="F272" i="4"/>
  <c r="E260" i="4"/>
  <c r="F260" i="4"/>
  <c r="E248" i="4"/>
  <c r="F248" i="4"/>
  <c r="E236" i="4"/>
  <c r="F236" i="4"/>
  <c r="E224" i="4"/>
  <c r="F224" i="4"/>
  <c r="E212" i="4"/>
  <c r="F212" i="4"/>
  <c r="E200" i="4"/>
  <c r="F200" i="4"/>
  <c r="E188" i="4"/>
  <c r="F188" i="4"/>
  <c r="E586" i="4"/>
  <c r="F586" i="4"/>
  <c r="E538" i="4"/>
  <c r="F538" i="4"/>
  <c r="E490" i="4"/>
  <c r="F490" i="4"/>
  <c r="E454" i="4"/>
  <c r="F454" i="4"/>
  <c r="E418" i="4"/>
  <c r="F418" i="4"/>
  <c r="E394" i="4"/>
  <c r="F394" i="4"/>
  <c r="E358" i="4"/>
  <c r="F358" i="4"/>
  <c r="E334" i="4"/>
  <c r="F334" i="4"/>
  <c r="E310" i="4"/>
  <c r="F310" i="4"/>
  <c r="E226" i="4"/>
  <c r="F226" i="4"/>
  <c r="E619" i="4"/>
  <c r="F619" i="4"/>
  <c r="E607" i="4"/>
  <c r="F607" i="4"/>
  <c r="E595" i="4"/>
  <c r="F595" i="4"/>
  <c r="E583" i="4"/>
  <c r="F583" i="4"/>
  <c r="E571" i="4"/>
  <c r="F571" i="4"/>
  <c r="E559" i="4"/>
  <c r="F559" i="4"/>
  <c r="E547" i="4"/>
  <c r="F547" i="4"/>
  <c r="E535" i="4"/>
  <c r="F535" i="4"/>
  <c r="E523" i="4"/>
  <c r="F523" i="4"/>
  <c r="E511" i="4"/>
  <c r="F511" i="4"/>
  <c r="E499" i="4"/>
  <c r="F499" i="4"/>
  <c r="E487" i="4"/>
  <c r="F487" i="4"/>
  <c r="E475" i="4"/>
  <c r="F475" i="4"/>
  <c r="E463" i="4"/>
  <c r="F463" i="4"/>
  <c r="E451" i="4"/>
  <c r="F451" i="4"/>
  <c r="E439" i="4"/>
  <c r="F439" i="4"/>
  <c r="E427" i="4"/>
  <c r="F427" i="4"/>
  <c r="E415" i="4"/>
  <c r="F415" i="4"/>
  <c r="E403" i="4"/>
  <c r="F403" i="4"/>
  <c r="E391" i="4"/>
  <c r="F391" i="4"/>
  <c r="E379" i="4"/>
  <c r="F379" i="4"/>
  <c r="E367" i="4"/>
  <c r="F367" i="4"/>
  <c r="E355" i="4"/>
  <c r="F355" i="4"/>
  <c r="E343" i="4"/>
  <c r="F343" i="4"/>
  <c r="E331" i="4"/>
  <c r="F331" i="4"/>
  <c r="E319" i="4"/>
  <c r="F319" i="4"/>
  <c r="E307" i="4"/>
  <c r="F307" i="4"/>
  <c r="E295" i="4"/>
  <c r="F295" i="4"/>
  <c r="E283" i="4"/>
  <c r="F283" i="4"/>
  <c r="E271" i="4"/>
  <c r="F271" i="4"/>
  <c r="E259" i="4"/>
  <c r="F259" i="4"/>
  <c r="E247" i="4"/>
  <c r="F247" i="4"/>
  <c r="E235" i="4"/>
  <c r="F235" i="4"/>
  <c r="E223" i="4"/>
  <c r="F223" i="4"/>
  <c r="E211" i="4"/>
  <c r="F211" i="4"/>
  <c r="E199" i="4"/>
  <c r="F199" i="4"/>
  <c r="E187" i="4"/>
  <c r="F187" i="4"/>
  <c r="E598" i="4"/>
  <c r="F598" i="4"/>
  <c r="E550" i="4"/>
  <c r="F550" i="4"/>
  <c r="E502" i="4"/>
  <c r="F502" i="4"/>
  <c r="E466" i="4"/>
  <c r="F466" i="4"/>
  <c r="E430" i="4"/>
  <c r="F430" i="4"/>
  <c r="E406" i="4"/>
  <c r="F406" i="4"/>
  <c r="E370" i="4"/>
  <c r="F370" i="4"/>
  <c r="E346" i="4"/>
  <c r="F346" i="4"/>
  <c r="E298" i="4"/>
  <c r="F298" i="4"/>
  <c r="E214" i="4"/>
  <c r="F214" i="4"/>
  <c r="E618" i="4"/>
  <c r="F618" i="4"/>
  <c r="E606" i="4"/>
  <c r="F606" i="4"/>
  <c r="E594" i="4"/>
  <c r="F594" i="4"/>
  <c r="E582" i="4"/>
  <c r="F582" i="4"/>
  <c r="E570" i="4"/>
  <c r="F570" i="4"/>
  <c r="E558" i="4"/>
  <c r="F558" i="4"/>
  <c r="E546" i="4"/>
  <c r="F546" i="4"/>
  <c r="E534" i="4"/>
  <c r="F534" i="4"/>
  <c r="E522" i="4"/>
  <c r="F522" i="4"/>
  <c r="E510" i="4"/>
  <c r="F510" i="4"/>
  <c r="E498" i="4"/>
  <c r="F498" i="4"/>
  <c r="E486" i="4"/>
  <c r="F486" i="4"/>
  <c r="E474" i="4"/>
  <c r="F474" i="4"/>
  <c r="E462" i="4"/>
  <c r="F462" i="4"/>
  <c r="E450" i="4"/>
  <c r="F450" i="4"/>
  <c r="E438" i="4"/>
  <c r="F438" i="4"/>
  <c r="E426" i="4"/>
  <c r="F426" i="4"/>
  <c r="E414" i="4"/>
  <c r="F414" i="4"/>
  <c r="E402" i="4"/>
  <c r="F402" i="4"/>
  <c r="E390" i="4"/>
  <c r="F390" i="4"/>
  <c r="E378" i="4"/>
  <c r="F378" i="4"/>
  <c r="E366" i="4"/>
  <c r="F366" i="4"/>
  <c r="E354" i="4"/>
  <c r="F354" i="4"/>
  <c r="E342" i="4"/>
  <c r="F342" i="4"/>
  <c r="E330" i="4"/>
  <c r="F330" i="4"/>
  <c r="E318" i="4"/>
  <c r="F318" i="4"/>
  <c r="E306" i="4"/>
  <c r="F306" i="4"/>
  <c r="E294" i="4"/>
  <c r="F294" i="4"/>
  <c r="E282" i="4"/>
  <c r="F282" i="4"/>
  <c r="E270" i="4"/>
  <c r="F270" i="4"/>
  <c r="E258" i="4"/>
  <c r="F258" i="4"/>
  <c r="E246" i="4"/>
  <c r="F246" i="4"/>
  <c r="E234" i="4"/>
  <c r="F234" i="4"/>
  <c r="E222" i="4"/>
  <c r="F222" i="4"/>
  <c r="E210" i="4"/>
  <c r="F210" i="4"/>
  <c r="E198" i="4"/>
  <c r="F198" i="4"/>
  <c r="E186" i="4"/>
  <c r="F186" i="4"/>
  <c r="E190" i="4"/>
  <c r="F190" i="4"/>
  <c r="F617" i="4"/>
  <c r="E617" i="4"/>
  <c r="F605" i="4"/>
  <c r="E605" i="4"/>
  <c r="F593" i="4"/>
  <c r="E593" i="4"/>
  <c r="F581" i="4"/>
  <c r="E581" i="4"/>
  <c r="F569" i="4"/>
  <c r="E569" i="4"/>
  <c r="F557" i="4"/>
  <c r="E557" i="4"/>
  <c r="E545" i="4"/>
  <c r="F545" i="4"/>
  <c r="F533" i="4"/>
  <c r="E533" i="4"/>
  <c r="F521" i="4"/>
  <c r="E521" i="4"/>
  <c r="E509" i="4"/>
  <c r="F509" i="4"/>
  <c r="E497" i="4"/>
  <c r="F497" i="4"/>
  <c r="E485" i="4"/>
  <c r="F485" i="4"/>
  <c r="E473" i="4"/>
  <c r="F473" i="4"/>
  <c r="E461" i="4"/>
  <c r="F461" i="4"/>
  <c r="E449" i="4"/>
  <c r="F449" i="4"/>
  <c r="E437" i="4"/>
  <c r="F437" i="4"/>
  <c r="E425" i="4"/>
  <c r="F425" i="4"/>
  <c r="E413" i="4"/>
  <c r="F413" i="4"/>
  <c r="E401" i="4"/>
  <c r="F401" i="4"/>
  <c r="E389" i="4"/>
  <c r="F389" i="4"/>
  <c r="E377" i="4"/>
  <c r="F377" i="4"/>
  <c r="E365" i="4"/>
  <c r="F365" i="4"/>
  <c r="E353" i="4"/>
  <c r="F353" i="4"/>
  <c r="E341" i="4"/>
  <c r="F341" i="4"/>
  <c r="E329" i="4"/>
  <c r="F329" i="4"/>
  <c r="E317" i="4"/>
  <c r="F317" i="4"/>
  <c r="E305" i="4"/>
  <c r="F305" i="4"/>
  <c r="E293" i="4"/>
  <c r="F293" i="4"/>
  <c r="E281" i="4"/>
  <c r="F281" i="4"/>
  <c r="E269" i="4"/>
  <c r="F269" i="4"/>
  <c r="E257" i="4"/>
  <c r="F257" i="4"/>
  <c r="E245" i="4"/>
  <c r="F245" i="4"/>
  <c r="E233" i="4"/>
  <c r="F233" i="4"/>
  <c r="E221" i="4"/>
  <c r="F221" i="4"/>
  <c r="E209" i="4"/>
  <c r="F209" i="4"/>
  <c r="E197" i="4"/>
  <c r="F197" i="4"/>
  <c r="E185" i="4"/>
  <c r="F185" i="4"/>
  <c r="E250" i="4"/>
  <c r="F250" i="4"/>
  <c r="E616" i="4"/>
  <c r="F616" i="4"/>
  <c r="E604" i="4"/>
  <c r="F604" i="4"/>
  <c r="E592" i="4"/>
  <c r="F592" i="4"/>
  <c r="E580" i="4"/>
  <c r="F580" i="4"/>
  <c r="E568" i="4"/>
  <c r="F568" i="4"/>
  <c r="E556" i="4"/>
  <c r="F556" i="4"/>
  <c r="E544" i="4"/>
  <c r="F544" i="4"/>
  <c r="E532" i="4"/>
  <c r="F532" i="4"/>
  <c r="E520" i="4"/>
  <c r="F520" i="4"/>
  <c r="E508" i="4"/>
  <c r="F508" i="4"/>
  <c r="E496" i="4"/>
  <c r="F496" i="4"/>
  <c r="E484" i="4"/>
  <c r="F484" i="4"/>
  <c r="E472" i="4"/>
  <c r="F472" i="4"/>
  <c r="E460" i="4"/>
  <c r="F460" i="4"/>
  <c r="E448" i="4"/>
  <c r="F448" i="4"/>
  <c r="E436" i="4"/>
  <c r="F436" i="4"/>
  <c r="E424" i="4"/>
  <c r="F424" i="4"/>
  <c r="E412" i="4"/>
  <c r="F412" i="4"/>
  <c r="E400" i="4"/>
  <c r="F400" i="4"/>
  <c r="E388" i="4"/>
  <c r="F388" i="4"/>
  <c r="E376" i="4"/>
  <c r="F376" i="4"/>
  <c r="E364" i="4"/>
  <c r="F364" i="4"/>
  <c r="E352" i="4"/>
  <c r="F352" i="4"/>
  <c r="E340" i="4"/>
  <c r="F340" i="4"/>
  <c r="E328" i="4"/>
  <c r="F328" i="4"/>
  <c r="E316" i="4"/>
  <c r="F316" i="4"/>
  <c r="E304" i="4"/>
  <c r="F304" i="4"/>
  <c r="E292" i="4"/>
  <c r="F292" i="4"/>
  <c r="E280" i="4"/>
  <c r="F280" i="4"/>
  <c r="E268" i="4"/>
  <c r="F268" i="4"/>
  <c r="E256" i="4"/>
  <c r="F256" i="4"/>
  <c r="E244" i="4"/>
  <c r="F244" i="4"/>
  <c r="E232" i="4"/>
  <c r="F232" i="4"/>
  <c r="E220" i="4"/>
  <c r="F220" i="4"/>
  <c r="E208" i="4"/>
  <c r="F208" i="4"/>
  <c r="E196" i="4"/>
  <c r="F196" i="4"/>
  <c r="E184" i="4"/>
  <c r="F184" i="4"/>
  <c r="E610" i="4"/>
  <c r="F610" i="4"/>
  <c r="E526" i="4"/>
  <c r="F526" i="4"/>
  <c r="E238" i="4"/>
  <c r="F238" i="4"/>
  <c r="E615" i="4"/>
  <c r="F615" i="4"/>
  <c r="E603" i="4"/>
  <c r="F603" i="4"/>
  <c r="E591" i="4"/>
  <c r="F591" i="4"/>
  <c r="E579" i="4"/>
  <c r="F579" i="4"/>
  <c r="E567" i="4"/>
  <c r="F567" i="4"/>
  <c r="E555" i="4"/>
  <c r="F555" i="4"/>
  <c r="E543" i="4"/>
  <c r="F543" i="4"/>
  <c r="E531" i="4"/>
  <c r="F531" i="4"/>
  <c r="E519" i="4"/>
  <c r="F519" i="4"/>
  <c r="E507" i="4"/>
  <c r="F507" i="4"/>
  <c r="E495" i="4"/>
  <c r="F495" i="4"/>
  <c r="E483" i="4"/>
  <c r="F483" i="4"/>
  <c r="E471" i="4"/>
  <c r="F471" i="4"/>
  <c r="E459" i="4"/>
  <c r="F459" i="4"/>
  <c r="E447" i="4"/>
  <c r="F447" i="4"/>
  <c r="E435" i="4"/>
  <c r="F435" i="4"/>
  <c r="E423" i="4"/>
  <c r="F423" i="4"/>
  <c r="E411" i="4"/>
  <c r="F411" i="4"/>
  <c r="E399" i="4"/>
  <c r="F399" i="4"/>
  <c r="E387" i="4"/>
  <c r="F387" i="4"/>
  <c r="E375" i="4"/>
  <c r="F375" i="4"/>
  <c r="E363" i="4"/>
  <c r="F363" i="4"/>
  <c r="E351" i="4"/>
  <c r="F351" i="4"/>
  <c r="E339" i="4"/>
  <c r="F339" i="4"/>
  <c r="E327" i="4"/>
  <c r="F327" i="4"/>
  <c r="E315" i="4"/>
  <c r="F315" i="4"/>
  <c r="E303" i="4"/>
  <c r="F303" i="4"/>
  <c r="E291" i="4"/>
  <c r="F291" i="4"/>
  <c r="E279" i="4"/>
  <c r="F279" i="4"/>
  <c r="E267" i="4"/>
  <c r="F267" i="4"/>
  <c r="E255" i="4"/>
  <c r="F255" i="4"/>
  <c r="E243" i="4"/>
  <c r="F243" i="4"/>
  <c r="E231" i="4"/>
  <c r="F231" i="4"/>
  <c r="E219" i="4"/>
  <c r="F219" i="4"/>
  <c r="E207" i="4"/>
  <c r="F207" i="4"/>
  <c r="E195" i="4"/>
  <c r="F195" i="4"/>
  <c r="E183" i="4"/>
  <c r="F183" i="4"/>
  <c r="E262" i="4"/>
  <c r="F262" i="4"/>
  <c r="E614" i="4"/>
  <c r="F614" i="4"/>
  <c r="E602" i="4"/>
  <c r="F602" i="4"/>
  <c r="E590" i="4"/>
  <c r="F590" i="4"/>
  <c r="E578" i="4"/>
  <c r="F578" i="4"/>
  <c r="E566" i="4"/>
  <c r="F566" i="4"/>
  <c r="E554" i="4"/>
  <c r="F554" i="4"/>
  <c r="E542" i="4"/>
  <c r="F542" i="4"/>
  <c r="E530" i="4"/>
  <c r="F530" i="4"/>
  <c r="E518" i="4"/>
  <c r="F518" i="4"/>
  <c r="E506" i="4"/>
  <c r="F506" i="4"/>
  <c r="E494" i="4"/>
  <c r="F494" i="4"/>
  <c r="E482" i="4"/>
  <c r="F482" i="4"/>
  <c r="E470" i="4"/>
  <c r="F470" i="4"/>
  <c r="E458" i="4"/>
  <c r="F458" i="4"/>
  <c r="E446" i="4"/>
  <c r="F446" i="4"/>
  <c r="E434" i="4"/>
  <c r="F434" i="4"/>
  <c r="E422" i="4"/>
  <c r="F422" i="4"/>
  <c r="E410" i="4"/>
  <c r="F410" i="4"/>
  <c r="E398" i="4"/>
  <c r="F398" i="4"/>
  <c r="E386" i="4"/>
  <c r="F386" i="4"/>
  <c r="E374" i="4"/>
  <c r="F374" i="4"/>
  <c r="E362" i="4"/>
  <c r="F362" i="4"/>
  <c r="E350" i="4"/>
  <c r="F350" i="4"/>
  <c r="E338" i="4"/>
  <c r="F338" i="4"/>
  <c r="E326" i="4"/>
  <c r="F326" i="4"/>
  <c r="E314" i="4"/>
  <c r="F314" i="4"/>
  <c r="E302" i="4"/>
  <c r="F302" i="4"/>
  <c r="E290" i="4"/>
  <c r="F290" i="4"/>
  <c r="E278" i="4"/>
  <c r="F278" i="4"/>
  <c r="E266" i="4"/>
  <c r="F266" i="4"/>
  <c r="E254" i="4"/>
  <c r="F254" i="4"/>
  <c r="E242" i="4"/>
  <c r="F242" i="4"/>
  <c r="E230" i="4"/>
  <c r="F230" i="4"/>
  <c r="E218" i="4"/>
  <c r="F218" i="4"/>
  <c r="E206" i="4"/>
  <c r="F206" i="4"/>
  <c r="E194" i="4"/>
  <c r="F194" i="4"/>
  <c r="E182" i="4"/>
  <c r="F182" i="4"/>
  <c r="E274" i="4"/>
  <c r="F274" i="4"/>
  <c r="F613" i="4"/>
  <c r="E613" i="4"/>
  <c r="F601" i="4"/>
  <c r="E601" i="4"/>
  <c r="F589" i="4"/>
  <c r="E589" i="4"/>
  <c r="F577" i="4"/>
  <c r="E577" i="4"/>
  <c r="F565" i="4"/>
  <c r="E565" i="4"/>
  <c r="F553" i="4"/>
  <c r="E553" i="4"/>
  <c r="F541" i="4"/>
  <c r="E541" i="4"/>
  <c r="F529" i="4"/>
  <c r="E529" i="4"/>
  <c r="F517" i="4"/>
  <c r="E517" i="4"/>
  <c r="E505" i="4"/>
  <c r="F505" i="4"/>
  <c r="E493" i="4"/>
  <c r="F493" i="4"/>
  <c r="E481" i="4"/>
  <c r="F481" i="4"/>
  <c r="E469" i="4"/>
  <c r="F469" i="4"/>
  <c r="E457" i="4"/>
  <c r="F457" i="4"/>
  <c r="E445" i="4"/>
  <c r="F445" i="4"/>
  <c r="E433" i="4"/>
  <c r="F433" i="4"/>
  <c r="E421" i="4"/>
  <c r="F421" i="4"/>
  <c r="E409" i="4"/>
  <c r="F409" i="4"/>
  <c r="E397" i="4"/>
  <c r="F397" i="4"/>
  <c r="E385" i="4"/>
  <c r="F385" i="4"/>
  <c r="E373" i="4"/>
  <c r="F373" i="4"/>
  <c r="E361" i="4"/>
  <c r="F361" i="4"/>
  <c r="E349" i="4"/>
  <c r="F349" i="4"/>
  <c r="E337" i="4"/>
  <c r="F337" i="4"/>
  <c r="E325" i="4"/>
  <c r="F325" i="4"/>
  <c r="E313" i="4"/>
  <c r="F313" i="4"/>
  <c r="E301" i="4"/>
  <c r="F301" i="4"/>
  <c r="E289" i="4"/>
  <c r="F289" i="4"/>
  <c r="E277" i="4"/>
  <c r="F277" i="4"/>
  <c r="E265" i="4"/>
  <c r="F265" i="4"/>
  <c r="E253" i="4"/>
  <c r="F253" i="4"/>
  <c r="E241" i="4"/>
  <c r="F241" i="4"/>
  <c r="E229" i="4"/>
  <c r="F229" i="4"/>
  <c r="E217" i="4"/>
  <c r="F217" i="4"/>
  <c r="E205" i="4"/>
  <c r="F205" i="4"/>
  <c r="E193" i="4"/>
  <c r="F193" i="4"/>
  <c r="E181" i="4"/>
  <c r="F181" i="4"/>
  <c r="E612" i="4"/>
  <c r="F612" i="4"/>
  <c r="E600" i="4"/>
  <c r="F600" i="4"/>
  <c r="E588" i="4"/>
  <c r="F588" i="4"/>
  <c r="E576" i="4"/>
  <c r="F576" i="4"/>
  <c r="E564" i="4"/>
  <c r="F564" i="4"/>
  <c r="E552" i="4"/>
  <c r="F552" i="4"/>
  <c r="E540" i="4"/>
  <c r="F540" i="4"/>
  <c r="E528" i="4"/>
  <c r="F528" i="4"/>
  <c r="E516" i="4"/>
  <c r="F516" i="4"/>
  <c r="E504" i="4"/>
  <c r="F504" i="4"/>
  <c r="E492" i="4"/>
  <c r="F492" i="4"/>
  <c r="E480" i="4"/>
  <c r="F480" i="4"/>
  <c r="E468" i="4"/>
  <c r="F468" i="4"/>
  <c r="E456" i="4"/>
  <c r="F456" i="4"/>
  <c r="E444" i="4"/>
  <c r="F444" i="4"/>
  <c r="E432" i="4"/>
  <c r="F432" i="4"/>
  <c r="E420" i="4"/>
  <c r="F420" i="4"/>
  <c r="E408" i="4"/>
  <c r="F408" i="4"/>
  <c r="E396" i="4"/>
  <c r="F396" i="4"/>
  <c r="E384" i="4"/>
  <c r="F384" i="4"/>
  <c r="E372" i="4"/>
  <c r="F372" i="4"/>
  <c r="E360" i="4"/>
  <c r="F360" i="4"/>
  <c r="E348" i="4"/>
  <c r="F348" i="4"/>
  <c r="E336" i="4"/>
  <c r="F336" i="4"/>
  <c r="E324" i="4"/>
  <c r="F324" i="4"/>
  <c r="E312" i="4"/>
  <c r="F312" i="4"/>
  <c r="E300" i="4"/>
  <c r="F300" i="4"/>
  <c r="E288" i="4"/>
  <c r="F288" i="4"/>
  <c r="E276" i="4"/>
  <c r="F276" i="4"/>
  <c r="E264" i="4"/>
  <c r="F264" i="4"/>
  <c r="E252" i="4"/>
  <c r="F252" i="4"/>
  <c r="E240" i="4"/>
  <c r="F240" i="4"/>
  <c r="E228" i="4"/>
  <c r="F228" i="4"/>
  <c r="E216" i="4"/>
  <c r="F216" i="4"/>
  <c r="E204" i="4"/>
  <c r="F204" i="4"/>
  <c r="E192" i="4"/>
  <c r="F192" i="4"/>
  <c r="E180" i="4"/>
  <c r="F180" i="4"/>
  <c r="E322" i="4"/>
  <c r="F322" i="4"/>
  <c r="E611" i="4"/>
  <c r="F611" i="4"/>
  <c r="E599" i="4"/>
  <c r="F599" i="4"/>
  <c r="E587" i="4"/>
  <c r="F587" i="4"/>
  <c r="E575" i="4"/>
  <c r="F575" i="4"/>
  <c r="E563" i="4"/>
  <c r="F563" i="4"/>
  <c r="E551" i="4"/>
  <c r="F551" i="4"/>
  <c r="E539" i="4"/>
  <c r="F539" i="4"/>
  <c r="E527" i="4"/>
  <c r="F527" i="4"/>
  <c r="E515" i="4"/>
  <c r="F515" i="4"/>
  <c r="E503" i="4"/>
  <c r="F503" i="4"/>
  <c r="E491" i="4"/>
  <c r="F491" i="4"/>
  <c r="E479" i="4"/>
  <c r="F479" i="4"/>
  <c r="E467" i="4"/>
  <c r="F467" i="4"/>
  <c r="E455" i="4"/>
  <c r="F455" i="4"/>
  <c r="E443" i="4"/>
  <c r="F443" i="4"/>
  <c r="E431" i="4"/>
  <c r="F431" i="4"/>
  <c r="E419" i="4"/>
  <c r="F419" i="4"/>
  <c r="E407" i="4"/>
  <c r="F407" i="4"/>
  <c r="E395" i="4"/>
  <c r="F395" i="4"/>
  <c r="E383" i="4"/>
  <c r="F383" i="4"/>
  <c r="E371" i="4"/>
  <c r="F371" i="4"/>
  <c r="E359" i="4"/>
  <c r="F359" i="4"/>
  <c r="E347" i="4"/>
  <c r="F347" i="4"/>
  <c r="E335" i="4"/>
  <c r="F335" i="4"/>
  <c r="E323" i="4"/>
  <c r="F323" i="4"/>
  <c r="E311" i="4"/>
  <c r="F311" i="4"/>
  <c r="E299" i="4"/>
  <c r="F299" i="4"/>
  <c r="E287" i="4"/>
  <c r="F287" i="4"/>
  <c r="E275" i="4"/>
  <c r="F275" i="4"/>
  <c r="E263" i="4"/>
  <c r="F263" i="4"/>
  <c r="E251" i="4"/>
  <c r="F251" i="4"/>
  <c r="E239" i="4"/>
  <c r="F239" i="4"/>
  <c r="E227" i="4"/>
  <c r="F227" i="4"/>
  <c r="E215" i="4"/>
  <c r="F215" i="4"/>
  <c r="E203" i="4"/>
  <c r="F203" i="4"/>
  <c r="E191" i="4"/>
  <c r="F191" i="4"/>
  <c r="E179" i="4"/>
  <c r="F179" i="4"/>
  <c r="F26" i="4"/>
  <c r="E26" i="4"/>
  <c r="G26" i="4" s="1"/>
  <c r="F145" i="4"/>
  <c r="E145" i="4"/>
  <c r="G145" i="4" s="1"/>
  <c r="F13" i="4"/>
  <c r="E13" i="4"/>
  <c r="G13" i="4" s="1"/>
  <c r="E168" i="4"/>
  <c r="G168" i="4" s="1"/>
  <c r="F168" i="4"/>
  <c r="F156" i="4"/>
  <c r="E156" i="4"/>
  <c r="G156" i="4" s="1"/>
  <c r="F144" i="4"/>
  <c r="E144" i="4"/>
  <c r="G144" i="4" s="1"/>
  <c r="F132" i="4"/>
  <c r="E132" i="4"/>
  <c r="G132" i="4" s="1"/>
  <c r="F120" i="4"/>
  <c r="E120" i="4"/>
  <c r="G120" i="4" s="1"/>
  <c r="E108" i="4"/>
  <c r="G108" i="4" s="1"/>
  <c r="F108" i="4"/>
  <c r="F96" i="4"/>
  <c r="E96" i="4"/>
  <c r="G96" i="4" s="1"/>
  <c r="F84" i="4"/>
  <c r="E84" i="4"/>
  <c r="G84" i="4" s="1"/>
  <c r="F72" i="4"/>
  <c r="E72" i="4"/>
  <c r="G72" i="4" s="1"/>
  <c r="F60" i="4"/>
  <c r="E60" i="4"/>
  <c r="G60" i="4" s="1"/>
  <c r="F48" i="4"/>
  <c r="E48" i="4"/>
  <c r="G48" i="4" s="1"/>
  <c r="F36" i="4"/>
  <c r="E36" i="4"/>
  <c r="G36" i="4" s="1"/>
  <c r="F24" i="4"/>
  <c r="E24" i="4"/>
  <c r="G24" i="4" s="1"/>
  <c r="F12" i="4"/>
  <c r="E12" i="4"/>
  <c r="G12" i="4" s="1"/>
  <c r="F134" i="4"/>
  <c r="E134" i="4"/>
  <c r="G134" i="4" s="1"/>
  <c r="F86" i="4"/>
  <c r="E86" i="4"/>
  <c r="G86" i="4" s="1"/>
  <c r="F37" i="4"/>
  <c r="E37" i="4"/>
  <c r="G37" i="4" s="1"/>
  <c r="F167" i="4"/>
  <c r="E167" i="4"/>
  <c r="G167" i="4" s="1"/>
  <c r="F155" i="4"/>
  <c r="E155" i="4"/>
  <c r="G155" i="4" s="1"/>
  <c r="F143" i="4"/>
  <c r="E143" i="4"/>
  <c r="G143" i="4" s="1"/>
  <c r="F131" i="4"/>
  <c r="E131" i="4"/>
  <c r="G131" i="4" s="1"/>
  <c r="E119" i="4"/>
  <c r="G119" i="4" s="1"/>
  <c r="F119" i="4"/>
  <c r="F107" i="4"/>
  <c r="E107" i="4"/>
  <c r="G107" i="4" s="1"/>
  <c r="F95" i="4"/>
  <c r="E95" i="4"/>
  <c r="G95" i="4" s="1"/>
  <c r="F83" i="4"/>
  <c r="E83" i="4"/>
  <c r="G83" i="4" s="1"/>
  <c r="F71" i="4"/>
  <c r="E71" i="4"/>
  <c r="G71" i="4" s="1"/>
  <c r="E59" i="4"/>
  <c r="G59" i="4" s="1"/>
  <c r="F59" i="4"/>
  <c r="E47" i="4"/>
  <c r="G47" i="4" s="1"/>
  <c r="F47" i="4"/>
  <c r="E35" i="4"/>
  <c r="G35" i="4" s="1"/>
  <c r="F35" i="4"/>
  <c r="F23" i="4"/>
  <c r="E23" i="4"/>
  <c r="G23" i="4" s="1"/>
  <c r="E11" i="4"/>
  <c r="G11" i="4" s="1"/>
  <c r="F11" i="4"/>
  <c r="F14" i="4"/>
  <c r="E14" i="4"/>
  <c r="G14" i="4" s="1"/>
  <c r="E133" i="4"/>
  <c r="G133" i="4" s="1"/>
  <c r="F133" i="4"/>
  <c r="F25" i="4"/>
  <c r="E25" i="4"/>
  <c r="G25" i="4" s="1"/>
  <c r="F166" i="4"/>
  <c r="E166" i="4"/>
  <c r="G166" i="4" s="1"/>
  <c r="F154" i="4"/>
  <c r="E154" i="4"/>
  <c r="G154" i="4" s="1"/>
  <c r="F142" i="4"/>
  <c r="E142" i="4"/>
  <c r="G142" i="4" s="1"/>
  <c r="F130" i="4"/>
  <c r="E130" i="4"/>
  <c r="G130" i="4" s="1"/>
  <c r="F118" i="4"/>
  <c r="E118" i="4"/>
  <c r="G118" i="4" s="1"/>
  <c r="F106" i="4"/>
  <c r="E106" i="4"/>
  <c r="G106" i="4" s="1"/>
  <c r="E94" i="4"/>
  <c r="G94" i="4" s="1"/>
  <c r="F94" i="4"/>
  <c r="F82" i="4"/>
  <c r="E82" i="4"/>
  <c r="G82" i="4" s="1"/>
  <c r="F70" i="4"/>
  <c r="E70" i="4"/>
  <c r="G70" i="4" s="1"/>
  <c r="F58" i="4"/>
  <c r="E58" i="4"/>
  <c r="G58" i="4" s="1"/>
  <c r="F46" i="4"/>
  <c r="E46" i="4"/>
  <c r="G46" i="4" s="1"/>
  <c r="F34" i="4"/>
  <c r="E34" i="4"/>
  <c r="G34" i="4" s="1"/>
  <c r="F22" i="4"/>
  <c r="E22" i="4"/>
  <c r="G22" i="4" s="1"/>
  <c r="F10" i="4"/>
  <c r="E10" i="4"/>
  <c r="G10" i="4" s="1"/>
  <c r="F146" i="4"/>
  <c r="E146" i="4"/>
  <c r="G146" i="4" s="1"/>
  <c r="F98" i="4"/>
  <c r="E98" i="4"/>
  <c r="G98" i="4" s="1"/>
  <c r="F61" i="4"/>
  <c r="E61" i="4"/>
  <c r="G61" i="4" s="1"/>
  <c r="F165" i="4"/>
  <c r="E165" i="4"/>
  <c r="G165" i="4" s="1"/>
  <c r="E153" i="4"/>
  <c r="G153" i="4" s="1"/>
  <c r="F153" i="4"/>
  <c r="F141" i="4"/>
  <c r="E141" i="4"/>
  <c r="G141" i="4" s="1"/>
  <c r="F129" i="4"/>
  <c r="E129" i="4"/>
  <c r="G129" i="4" s="1"/>
  <c r="E117" i="4"/>
  <c r="G117" i="4" s="1"/>
  <c r="F117" i="4"/>
  <c r="F105" i="4"/>
  <c r="E105" i="4"/>
  <c r="G105" i="4" s="1"/>
  <c r="F93" i="4"/>
  <c r="E93" i="4"/>
  <c r="G93" i="4" s="1"/>
  <c r="F81" i="4"/>
  <c r="E81" i="4"/>
  <c r="G81" i="4" s="1"/>
  <c r="E69" i="4"/>
  <c r="G69" i="4" s="1"/>
  <c r="F69" i="4"/>
  <c r="E57" i="4"/>
  <c r="G57" i="4" s="1"/>
  <c r="F57" i="4"/>
  <c r="E45" i="4"/>
  <c r="G45" i="4" s="1"/>
  <c r="F45" i="4"/>
  <c r="E33" i="4"/>
  <c r="G33" i="4" s="1"/>
  <c r="F33" i="4"/>
  <c r="E21" i="4"/>
  <c r="G21" i="4" s="1"/>
  <c r="F21" i="4"/>
  <c r="E9" i="4"/>
  <c r="G9" i="4" s="1"/>
  <c r="F9" i="4"/>
  <c r="F38" i="4"/>
  <c r="E38" i="4"/>
  <c r="G38" i="4" s="1"/>
  <c r="F157" i="4"/>
  <c r="E157" i="4"/>
  <c r="G157" i="4" s="1"/>
  <c r="F85" i="4"/>
  <c r="E85" i="4"/>
  <c r="G85" i="4" s="1"/>
  <c r="F164" i="4"/>
  <c r="E164" i="4"/>
  <c r="G164" i="4" s="1"/>
  <c r="F152" i="4"/>
  <c r="E152" i="4"/>
  <c r="G152" i="4" s="1"/>
  <c r="F140" i="4"/>
  <c r="E140" i="4"/>
  <c r="G140" i="4" s="1"/>
  <c r="F128" i="4"/>
  <c r="E128" i="4"/>
  <c r="G128" i="4" s="1"/>
  <c r="F116" i="4"/>
  <c r="E116" i="4"/>
  <c r="G116" i="4" s="1"/>
  <c r="F104" i="4"/>
  <c r="E104" i="4"/>
  <c r="G104" i="4" s="1"/>
  <c r="F92" i="4"/>
  <c r="E92" i="4"/>
  <c r="G92" i="4" s="1"/>
  <c r="E80" i="4"/>
  <c r="G80" i="4" s="1"/>
  <c r="F80" i="4"/>
  <c r="F68" i="4"/>
  <c r="E68" i="4"/>
  <c r="G68" i="4" s="1"/>
  <c r="F56" i="4"/>
  <c r="E56" i="4"/>
  <c r="G56" i="4" s="1"/>
  <c r="F44" i="4"/>
  <c r="E44" i="4"/>
  <c r="G44" i="4" s="1"/>
  <c r="F32" i="4"/>
  <c r="E32" i="4"/>
  <c r="G32" i="4" s="1"/>
  <c r="F20" i="4"/>
  <c r="E20" i="4"/>
  <c r="G20" i="4" s="1"/>
  <c r="F8" i="4"/>
  <c r="E8" i="4"/>
  <c r="G8" i="4" s="1"/>
  <c r="F110" i="4"/>
  <c r="E110" i="4"/>
  <c r="G110" i="4" s="1"/>
  <c r="F49" i="4"/>
  <c r="E49" i="4"/>
  <c r="G49" i="4" s="1"/>
  <c r="F163" i="4"/>
  <c r="E163" i="4"/>
  <c r="G163" i="4" s="1"/>
  <c r="F151" i="4"/>
  <c r="E151" i="4"/>
  <c r="G151" i="4" s="1"/>
  <c r="F139" i="4"/>
  <c r="E139" i="4"/>
  <c r="G139" i="4" s="1"/>
  <c r="F127" i="4"/>
  <c r="E127" i="4"/>
  <c r="G127" i="4" s="1"/>
  <c r="E115" i="4"/>
  <c r="G115" i="4" s="1"/>
  <c r="F115" i="4"/>
  <c r="E103" i="4"/>
  <c r="G103" i="4" s="1"/>
  <c r="F103" i="4"/>
  <c r="F91" i="4"/>
  <c r="E91" i="4"/>
  <c r="G91" i="4" s="1"/>
  <c r="F79" i="4"/>
  <c r="E79" i="4"/>
  <c r="G79" i="4" s="1"/>
  <c r="F67" i="4"/>
  <c r="E67" i="4"/>
  <c r="G67" i="4" s="1"/>
  <c r="F55" i="4"/>
  <c r="E55" i="4"/>
  <c r="G55" i="4" s="1"/>
  <c r="F43" i="4"/>
  <c r="E43" i="4"/>
  <c r="G43" i="4" s="1"/>
  <c r="F31" i="4"/>
  <c r="E31" i="4"/>
  <c r="G31" i="4" s="1"/>
  <c r="F19" i="4"/>
  <c r="E19" i="4"/>
  <c r="G19" i="4" s="1"/>
  <c r="F7" i="4"/>
  <c r="E7" i="4"/>
  <c r="G7" i="4" s="1"/>
  <c r="F158" i="4"/>
  <c r="E158" i="4"/>
  <c r="G158" i="4" s="1"/>
  <c r="F74" i="4"/>
  <c r="E74" i="4"/>
  <c r="G74" i="4" s="1"/>
  <c r="F169" i="4"/>
  <c r="E169" i="4"/>
  <c r="G169" i="4" s="1"/>
  <c r="F109" i="4"/>
  <c r="E109" i="4"/>
  <c r="G109" i="4" s="1"/>
  <c r="F162" i="4"/>
  <c r="E162" i="4"/>
  <c r="G162" i="4" s="1"/>
  <c r="F150" i="4"/>
  <c r="E150" i="4"/>
  <c r="G150" i="4" s="1"/>
  <c r="E138" i="4"/>
  <c r="G138" i="4" s="1"/>
  <c r="F138" i="4"/>
  <c r="E126" i="4"/>
  <c r="G126" i="4" s="1"/>
  <c r="F126" i="4"/>
  <c r="F114" i="4"/>
  <c r="E114" i="4"/>
  <c r="G114" i="4" s="1"/>
  <c r="F102" i="4"/>
  <c r="E102" i="4"/>
  <c r="G102" i="4" s="1"/>
  <c r="F90" i="4"/>
  <c r="E90" i="4"/>
  <c r="G90" i="4" s="1"/>
  <c r="F78" i="4"/>
  <c r="E78" i="4"/>
  <c r="G78" i="4" s="1"/>
  <c r="F66" i="4"/>
  <c r="E66" i="4"/>
  <c r="G66" i="4" s="1"/>
  <c r="F54" i="4"/>
  <c r="E54" i="4"/>
  <c r="G54" i="4" s="1"/>
  <c r="F42" i="4"/>
  <c r="E42" i="4"/>
  <c r="G42" i="4" s="1"/>
  <c r="F30" i="4"/>
  <c r="E30" i="4"/>
  <c r="G30" i="4" s="1"/>
  <c r="F18" i="4"/>
  <c r="E18" i="4"/>
  <c r="G18" i="4" s="1"/>
  <c r="F6" i="4"/>
  <c r="E6" i="4"/>
  <c r="G6" i="4" s="1"/>
  <c r="E50" i="4"/>
  <c r="G50" i="4" s="1"/>
  <c r="F50" i="4"/>
  <c r="F97" i="4"/>
  <c r="E97" i="4"/>
  <c r="G97" i="4" s="1"/>
  <c r="F173" i="4"/>
  <c r="E173" i="4"/>
  <c r="G173" i="4" s="1"/>
  <c r="F161" i="4"/>
  <c r="E161" i="4"/>
  <c r="G161" i="4" s="1"/>
  <c r="F149" i="4"/>
  <c r="E149" i="4"/>
  <c r="G149" i="4" s="1"/>
  <c r="F137" i="4"/>
  <c r="E137" i="4"/>
  <c r="G137" i="4" s="1"/>
  <c r="F125" i="4"/>
  <c r="E125" i="4"/>
  <c r="G125" i="4" s="1"/>
  <c r="F113" i="4"/>
  <c r="E113" i="4"/>
  <c r="G113" i="4" s="1"/>
  <c r="E101" i="4"/>
  <c r="G101" i="4" s="1"/>
  <c r="F101" i="4"/>
  <c r="E89" i="4"/>
  <c r="G89" i="4" s="1"/>
  <c r="F89" i="4"/>
  <c r="F77" i="4"/>
  <c r="E77" i="4"/>
  <c r="G77" i="4" s="1"/>
  <c r="F65" i="4"/>
  <c r="E65" i="4"/>
  <c r="G65" i="4" s="1"/>
  <c r="F53" i="4"/>
  <c r="E53" i="4"/>
  <c r="G53" i="4" s="1"/>
  <c r="F41" i="4"/>
  <c r="E41" i="4"/>
  <c r="G41" i="4" s="1"/>
  <c r="F29" i="4"/>
  <c r="E29" i="4"/>
  <c r="G29" i="4" s="1"/>
  <c r="F17" i="4"/>
  <c r="E17" i="4"/>
  <c r="G17" i="4" s="1"/>
  <c r="F5" i="4"/>
  <c r="E5" i="4"/>
  <c r="G5" i="4" s="1"/>
  <c r="F170" i="4"/>
  <c r="E170" i="4"/>
  <c r="G170" i="4" s="1"/>
  <c r="F62" i="4"/>
  <c r="E62" i="4"/>
  <c r="G62" i="4" s="1"/>
  <c r="F121" i="4"/>
  <c r="E121" i="4"/>
  <c r="G121" i="4" s="1"/>
  <c r="F172" i="4"/>
  <c r="E172" i="4"/>
  <c r="G172" i="4" s="1"/>
  <c r="F160" i="4"/>
  <c r="E160" i="4"/>
  <c r="G160" i="4" s="1"/>
  <c r="E148" i="4"/>
  <c r="G148" i="4" s="1"/>
  <c r="F148" i="4"/>
  <c r="F136" i="4"/>
  <c r="E136" i="4"/>
  <c r="G136" i="4" s="1"/>
  <c r="E124" i="4"/>
  <c r="G124" i="4" s="1"/>
  <c r="F124" i="4"/>
  <c r="F112" i="4"/>
  <c r="E112" i="4"/>
  <c r="G112" i="4" s="1"/>
  <c r="F100" i="4"/>
  <c r="E100" i="4"/>
  <c r="G100" i="4" s="1"/>
  <c r="F88" i="4"/>
  <c r="E88" i="4"/>
  <c r="G88" i="4" s="1"/>
  <c r="E76" i="4"/>
  <c r="G76" i="4" s="1"/>
  <c r="F76" i="4"/>
  <c r="E64" i="4"/>
  <c r="G64" i="4" s="1"/>
  <c r="F64" i="4"/>
  <c r="E52" i="4"/>
  <c r="G52" i="4" s="1"/>
  <c r="F52" i="4"/>
  <c r="E40" i="4"/>
  <c r="G40" i="4" s="1"/>
  <c r="F40" i="4"/>
  <c r="F28" i="4"/>
  <c r="E28" i="4"/>
  <c r="G28" i="4" s="1"/>
  <c r="E16" i="4"/>
  <c r="G16" i="4" s="1"/>
  <c r="F16" i="4"/>
  <c r="F4" i="4"/>
  <c r="E4" i="4"/>
  <c r="G4" i="4" s="1"/>
  <c r="F122" i="4"/>
  <c r="E122" i="4"/>
  <c r="G122" i="4" s="1"/>
  <c r="F73" i="4"/>
  <c r="E73" i="4"/>
  <c r="G73" i="4" s="1"/>
  <c r="F171" i="4"/>
  <c r="E171" i="4"/>
  <c r="G171" i="4" s="1"/>
  <c r="F159" i="4"/>
  <c r="E159" i="4"/>
  <c r="G159" i="4" s="1"/>
  <c r="F147" i="4"/>
  <c r="E147" i="4"/>
  <c r="G147" i="4" s="1"/>
  <c r="F135" i="4"/>
  <c r="E135" i="4"/>
  <c r="G135" i="4" s="1"/>
  <c r="F123" i="4"/>
  <c r="E123" i="4"/>
  <c r="G123" i="4" s="1"/>
  <c r="F111" i="4"/>
  <c r="E111" i="4"/>
  <c r="G111" i="4" s="1"/>
  <c r="F99" i="4"/>
  <c r="E99" i="4"/>
  <c r="G99" i="4" s="1"/>
  <c r="F87" i="4"/>
  <c r="E87" i="4"/>
  <c r="G87" i="4" s="1"/>
  <c r="F75" i="4"/>
  <c r="E75" i="4"/>
  <c r="G75" i="4" s="1"/>
  <c r="F63" i="4"/>
  <c r="E63" i="4"/>
  <c r="G63" i="4" s="1"/>
  <c r="F51" i="4"/>
  <c r="E51" i="4"/>
  <c r="G51" i="4" s="1"/>
  <c r="F39" i="4"/>
  <c r="E39" i="4"/>
  <c r="G39" i="4" s="1"/>
  <c r="F27" i="4"/>
  <c r="E27" i="4"/>
  <c r="G27" i="4" s="1"/>
  <c r="F15" i="4"/>
  <c r="E15" i="4"/>
  <c r="G15" i="4" s="1"/>
  <c r="F3" i="4"/>
  <c r="E3" i="4"/>
  <c r="G3" i="4" s="1"/>
  <c r="F2" i="4"/>
  <c r="E2" i="4"/>
  <c r="S2" i="4"/>
  <c r="AN3" i="4"/>
  <c r="AC614" i="4"/>
  <c r="AC602" i="4"/>
  <c r="AC590" i="4"/>
  <c r="AC578" i="4"/>
  <c r="AC566" i="4"/>
  <c r="AC554" i="4"/>
  <c r="AC542" i="4"/>
  <c r="AA535" i="4"/>
  <c r="AC530" i="4"/>
  <c r="AC621" i="4"/>
  <c r="AC609" i="4"/>
  <c r="AC597" i="4"/>
  <c r="AC585" i="4"/>
  <c r="AC573" i="4"/>
  <c r="AC561" i="4"/>
  <c r="AC549" i="4"/>
  <c r="AC537" i="4"/>
  <c r="AA530" i="4"/>
  <c r="AC525" i="4"/>
  <c r="AC616" i="4"/>
  <c r="AC604" i="4"/>
  <c r="AC592" i="4"/>
  <c r="AC580" i="4"/>
  <c r="AC568" i="4"/>
  <c r="AC556" i="4"/>
  <c r="AC544" i="4"/>
  <c r="AA537" i="4"/>
  <c r="AC532" i="4"/>
  <c r="AA525" i="4"/>
  <c r="AC520" i="4"/>
  <c r="AC508" i="4"/>
  <c r="AC496" i="4"/>
  <c r="AA489" i="4"/>
  <c r="AC484" i="4"/>
  <c r="AA477" i="4"/>
  <c r="AC472" i="4"/>
  <c r="AA465" i="4"/>
  <c r="AC460" i="4"/>
  <c r="AA453" i="4"/>
  <c r="AC448" i="4"/>
  <c r="AA441" i="4"/>
  <c r="AC436" i="4"/>
  <c r="AC424" i="4"/>
  <c r="AC412" i="4"/>
  <c r="AC400" i="4"/>
  <c r="AC388" i="4"/>
  <c r="AC376" i="4"/>
  <c r="AC364" i="4"/>
  <c r="AC352" i="4"/>
  <c r="AC340" i="4"/>
  <c r="AC328" i="4"/>
  <c r="AC316" i="4"/>
  <c r="AC304" i="4"/>
  <c r="AC292" i="4"/>
  <c r="AC611" i="4"/>
  <c r="AC599" i="4"/>
  <c r="AC587" i="4"/>
  <c r="AC575" i="4"/>
  <c r="AC563" i="4"/>
  <c r="AC551" i="4"/>
  <c r="AC539" i="4"/>
  <c r="AC527" i="4"/>
  <c r="AC515" i="4"/>
  <c r="AC503" i="4"/>
  <c r="AC491" i="4"/>
  <c r="AC479" i="4"/>
  <c r="AC467" i="4"/>
  <c r="AC455" i="4"/>
  <c r="AC443" i="4"/>
  <c r="AC431" i="4"/>
  <c r="AC419" i="4"/>
  <c r="AC407" i="4"/>
  <c r="AC395" i="4"/>
  <c r="AC383" i="4"/>
  <c r="AC371" i="4"/>
  <c r="AC359" i="4"/>
  <c r="AC347" i="4"/>
  <c r="AC335" i="4"/>
  <c r="AC323" i="4"/>
  <c r="AC311" i="4"/>
  <c r="AC299" i="4"/>
  <c r="AC287" i="4"/>
  <c r="AC618" i="4"/>
  <c r="AC606" i="4"/>
  <c r="AC594" i="4"/>
  <c r="AC582" i="4"/>
  <c r="AC570" i="4"/>
  <c r="AC558" i="4"/>
  <c r="AC546" i="4"/>
  <c r="AC534" i="4"/>
  <c r="AC522" i="4"/>
  <c r="AC510" i="4"/>
  <c r="AC498" i="4"/>
  <c r="AC486" i="4"/>
  <c r="AC474" i="4"/>
  <c r="AC462" i="4"/>
  <c r="AC450" i="4"/>
  <c r="AC438" i="4"/>
  <c r="AC426" i="4"/>
  <c r="AC414" i="4"/>
  <c r="AC402" i="4"/>
  <c r="AC390" i="4"/>
  <c r="AC378" i="4"/>
  <c r="AC366" i="4"/>
  <c r="AC354" i="4"/>
  <c r="AC342" i="4"/>
  <c r="AC330" i="4"/>
  <c r="AC318" i="4"/>
  <c r="AC306" i="4"/>
  <c r="AC294" i="4"/>
  <c r="AC613" i="4"/>
  <c r="AC601" i="4"/>
  <c r="AA594" i="4"/>
  <c r="AC589" i="4"/>
  <c r="AC620" i="4"/>
  <c r="AA613" i="4"/>
  <c r="AC608" i="4"/>
  <c r="AA601" i="4"/>
  <c r="AC596" i="4"/>
  <c r="AA589" i="4"/>
  <c r="AC584" i="4"/>
  <c r="AA577" i="4"/>
  <c r="AC572" i="4"/>
  <c r="AA565" i="4"/>
  <c r="AC560" i="4"/>
  <c r="AA553" i="4"/>
  <c r="AC548" i="4"/>
  <c r="AA541" i="4"/>
  <c r="AC536" i="4"/>
  <c r="AA529" i="4"/>
  <c r="AC524" i="4"/>
  <c r="AA517" i="4"/>
  <c r="AC512" i="4"/>
  <c r="AA505" i="4"/>
  <c r="AC500" i="4"/>
  <c r="AA493" i="4"/>
  <c r="AC488" i="4"/>
  <c r="AA481" i="4"/>
  <c r="AC476" i="4"/>
  <c r="AA469" i="4"/>
  <c r="AC464" i="4"/>
  <c r="AA457" i="4"/>
  <c r="AC452" i="4"/>
  <c r="AA445" i="4"/>
  <c r="AC440" i="4"/>
  <c r="AA433" i="4"/>
  <c r="AC428" i="4"/>
  <c r="AA421" i="4"/>
  <c r="AC416" i="4"/>
  <c r="AC615" i="4"/>
  <c r="AC603" i="4"/>
  <c r="AC591" i="4"/>
  <c r="AC579" i="4"/>
  <c r="AC567" i="4"/>
  <c r="AC555" i="4"/>
  <c r="AC543" i="4"/>
  <c r="AC531" i="4"/>
  <c r="AC519" i="4"/>
  <c r="AC507" i="4"/>
  <c r="AC495" i="4"/>
  <c r="AC483" i="4"/>
  <c r="AC471" i="4"/>
  <c r="AC459" i="4"/>
  <c r="AC447" i="4"/>
  <c r="AC435" i="4"/>
  <c r="AC423" i="4"/>
  <c r="AC610" i="4"/>
  <c r="AC598" i="4"/>
  <c r="AC586" i="4"/>
  <c r="AC574" i="4"/>
  <c r="AC562" i="4"/>
  <c r="AC550" i="4"/>
  <c r="AC538" i="4"/>
  <c r="AC526" i="4"/>
  <c r="AC514" i="4"/>
  <c r="AC502" i="4"/>
  <c r="AC490" i="4"/>
  <c r="AC478" i="4"/>
  <c r="AC466" i="4"/>
  <c r="AC454" i="4"/>
  <c r="AC442" i="4"/>
  <c r="AC430" i="4"/>
  <c r="AC418" i="4"/>
  <c r="AC406" i="4"/>
  <c r="AC617" i="4"/>
  <c r="AC605" i="4"/>
  <c r="AA612" i="4"/>
  <c r="AC607" i="4"/>
  <c r="AC577" i="4"/>
  <c r="AC565" i="4"/>
  <c r="AC553" i="4"/>
  <c r="AC541" i="4"/>
  <c r="AA526" i="4"/>
  <c r="AA516" i="4"/>
  <c r="AA509" i="4"/>
  <c r="AA492" i="4"/>
  <c r="AC581" i="4"/>
  <c r="AC569" i="4"/>
  <c r="AC557" i="4"/>
  <c r="AC545" i="4"/>
  <c r="AC593" i="4"/>
  <c r="AA581" i="4"/>
  <c r="AA569" i="4"/>
  <c r="AA557" i="4"/>
  <c r="AA545" i="4"/>
  <c r="AC533" i="4"/>
  <c r="AC529" i="4"/>
  <c r="AA522" i="4"/>
  <c r="AA498" i="4"/>
  <c r="AA474" i="4"/>
  <c r="AA450" i="4"/>
  <c r="AA593" i="4"/>
  <c r="AC588" i="4"/>
  <c r="AC576" i="4"/>
  <c r="AC564" i="4"/>
  <c r="AC552" i="4"/>
  <c r="AC540" i="4"/>
  <c r="AA518" i="4"/>
  <c r="AC511" i="4"/>
  <c r="AA494" i="4"/>
  <c r="AC487" i="4"/>
  <c r="AA470" i="4"/>
  <c r="AC463" i="4"/>
  <c r="AA446" i="4"/>
  <c r="AC439" i="4"/>
  <c r="AA422" i="4"/>
  <c r="AC415" i="4"/>
  <c r="AA409" i="4"/>
  <c r="AC403" i="4"/>
  <c r="AC377" i="4"/>
  <c r="AC329" i="4"/>
  <c r="AC279" i="4"/>
  <c r="AC267" i="4"/>
  <c r="AC255" i="4"/>
  <c r="AC243" i="4"/>
  <c r="AC231" i="4"/>
  <c r="AC219" i="4"/>
  <c r="AC619" i="4"/>
  <c r="AA605" i="4"/>
  <c r="AA588" i="4"/>
  <c r="AA576" i="4"/>
  <c r="AA564" i="4"/>
  <c r="AA552" i="4"/>
  <c r="AA540" i="4"/>
  <c r="AC521" i="4"/>
  <c r="AA511" i="4"/>
  <c r="AC504" i="4"/>
  <c r="AC497" i="4"/>
  <c r="AA487" i="4"/>
  <c r="AC480" i="4"/>
  <c r="AC473" i="4"/>
  <c r="AA463" i="4"/>
  <c r="AC456" i="4"/>
  <c r="AC449" i="4"/>
  <c r="AA439" i="4"/>
  <c r="AC432" i="4"/>
  <c r="AC425" i="4"/>
  <c r="AA415" i="4"/>
  <c r="AA403" i="4"/>
  <c r="AC391" i="4"/>
  <c r="AC600" i="4"/>
  <c r="AC528" i="4"/>
  <c r="AA600" i="4"/>
  <c r="AC583" i="4"/>
  <c r="AC571" i="4"/>
  <c r="AC559" i="4"/>
  <c r="AC547" i="4"/>
  <c r="AA528" i="4"/>
  <c r="AC517" i="4"/>
  <c r="AC493" i="4"/>
  <c r="AC595" i="4"/>
  <c r="AC513" i="4"/>
  <c r="AC506" i="4"/>
  <c r="AA617" i="4"/>
  <c r="AA586" i="4"/>
  <c r="AA582" i="4"/>
  <c r="AA574" i="4"/>
  <c r="AA570" i="4"/>
  <c r="AA562" i="4"/>
  <c r="AA558" i="4"/>
  <c r="AA550" i="4"/>
  <c r="AA546" i="4"/>
  <c r="AA538" i="4"/>
  <c r="AC523" i="4"/>
  <c r="AA506" i="4"/>
  <c r="AC499" i="4"/>
  <c r="AA482" i="4"/>
  <c r="AC475" i="4"/>
  <c r="AA458" i="4"/>
  <c r="AC451" i="4"/>
  <c r="AA434" i="4"/>
  <c r="AC427" i="4"/>
  <c r="AA521" i="4"/>
  <c r="AA444" i="4"/>
  <c r="AA432" i="4"/>
  <c r="AC375" i="4"/>
  <c r="AA367" i="4"/>
  <c r="AA361" i="4"/>
  <c r="AC355" i="4"/>
  <c r="AC346" i="4"/>
  <c r="AC343" i="4"/>
  <c r="AA320" i="4"/>
  <c r="AC317" i="4"/>
  <c r="AC314" i="4"/>
  <c r="AC308" i="4"/>
  <c r="AA288" i="4"/>
  <c r="AC282" i="4"/>
  <c r="AC277" i="4"/>
  <c r="AC272" i="4"/>
  <c r="AA267" i="4"/>
  <c r="AA262" i="4"/>
  <c r="AA257" i="4"/>
  <c r="AA252" i="4"/>
  <c r="AC234" i="4"/>
  <c r="AC229" i="4"/>
  <c r="AC224" i="4"/>
  <c r="AA219" i="4"/>
  <c r="AA214" i="4"/>
  <c r="AC205" i="4"/>
  <c r="AA204" i="4"/>
  <c r="AC170" i="4"/>
  <c r="AA534" i="4"/>
  <c r="AC516" i="4"/>
  <c r="AA475" i="4"/>
  <c r="AC409" i="4"/>
  <c r="AC393" i="4"/>
  <c r="AC372" i="4"/>
  <c r="AC369" i="4"/>
  <c r="AC331" i="4"/>
  <c r="AC325" i="4"/>
  <c r="AC322" i="4"/>
  <c r="AC302" i="4"/>
  <c r="AA293" i="4"/>
  <c r="AC290" i="4"/>
  <c r="AC274" i="4"/>
  <c r="AC269" i="4"/>
  <c r="AC264" i="4"/>
  <c r="AC226" i="4"/>
  <c r="AC221" i="4"/>
  <c r="AC216" i="4"/>
  <c r="AC207" i="4"/>
  <c r="AC171" i="4"/>
  <c r="AC165" i="4"/>
  <c r="AA499" i="4"/>
  <c r="AA486" i="4"/>
  <c r="AA451" i="4"/>
  <c r="AC399" i="4"/>
  <c r="AA533" i="4"/>
  <c r="AA502" i="4"/>
  <c r="AC482" i="4"/>
  <c r="AC470" i="4"/>
  <c r="AA462" i="4"/>
  <c r="AA454" i="4"/>
  <c r="AA427" i="4"/>
  <c r="AA402" i="4"/>
  <c r="AA396" i="4"/>
  <c r="AC494" i="4"/>
  <c r="AA510" i="4"/>
  <c r="AC489" i="4"/>
  <c r="AC485" i="4"/>
  <c r="AC434" i="4"/>
  <c r="AC411" i="4"/>
  <c r="AC408" i="4"/>
  <c r="AC392" i="4"/>
  <c r="AA389" i="4"/>
  <c r="AA386" i="4"/>
  <c r="AA374" i="4"/>
  <c r="AC368" i="4"/>
  <c r="AC336" i="4"/>
  <c r="AC333" i="4"/>
  <c r="AA523" i="4"/>
  <c r="AA485" i="4"/>
  <c r="AC481" i="4"/>
  <c r="AC477" i="4"/>
  <c r="AC469" i="4"/>
  <c r="AC465" i="4"/>
  <c r="AC461" i="4"/>
  <c r="AA426" i="4"/>
  <c r="AC422" i="4"/>
  <c r="AA414" i="4"/>
  <c r="AC401" i="4"/>
  <c r="AC398" i="4"/>
  <c r="AC365" i="4"/>
  <c r="AC362" i="4"/>
  <c r="AC356" i="4"/>
  <c r="AC324" i="4"/>
  <c r="AC321" i="4"/>
  <c r="AC283" i="4"/>
  <c r="AC278" i="4"/>
  <c r="AC273" i="4"/>
  <c r="AC268" i="4"/>
  <c r="AC263" i="4"/>
  <c r="AC505" i="4"/>
  <c r="AC501" i="4"/>
  <c r="AA497" i="4"/>
  <c r="AA461" i="4"/>
  <c r="AC457" i="4"/>
  <c r="AC453" i="4"/>
  <c r="AC445" i="4"/>
  <c r="AC441" i="4"/>
  <c r="AC437" i="4"/>
  <c r="AA401" i="4"/>
  <c r="AA398" i="4"/>
  <c r="AC382" i="4"/>
  <c r="AA365" i="4"/>
  <c r="AA362" i="4"/>
  <c r="AA356" i="4"/>
  <c r="AC353" i="4"/>
  <c r="AC344" i="4"/>
  <c r="AC341" i="4"/>
  <c r="AC612" i="4"/>
  <c r="AC518" i="4"/>
  <c r="AC509" i="4"/>
  <c r="AC433" i="4"/>
  <c r="AC429" i="4"/>
  <c r="AC535" i="4"/>
  <c r="AC492" i="4"/>
  <c r="AA480" i="4"/>
  <c r="AC468" i="4"/>
  <c r="AA425" i="4"/>
  <c r="AC421" i="4"/>
  <c r="AC417" i="4"/>
  <c r="AC413" i="4"/>
  <c r="AC410" i="4"/>
  <c r="AA404" i="4"/>
  <c r="AC394" i="4"/>
  <c r="AA391" i="4"/>
  <c r="AA385" i="4"/>
  <c r="AA379" i="4"/>
  <c r="AA373" i="4"/>
  <c r="AA370" i="4"/>
  <c r="AC358" i="4"/>
  <c r="AA350" i="4"/>
  <c r="AA338" i="4"/>
  <c r="AC332" i="4"/>
  <c r="AA329" i="4"/>
  <c r="AC326" i="4"/>
  <c r="AA504" i="4"/>
  <c r="AC404" i="4"/>
  <c r="AC380" i="4"/>
  <c r="AC373" i="4"/>
  <c r="AC339" i="4"/>
  <c r="AC310" i="4"/>
  <c r="AA430" i="4"/>
  <c r="AC387" i="4"/>
  <c r="AC357" i="4"/>
  <c r="AC350" i="4"/>
  <c r="AA339" i="4"/>
  <c r="AA324" i="4"/>
  <c r="AC320" i="4"/>
  <c r="AC307" i="4"/>
  <c r="AC275" i="4"/>
  <c r="AC266" i="4"/>
  <c r="AA246" i="4"/>
  <c r="AA468" i="4"/>
  <c r="AC420" i="4"/>
  <c r="AC360" i="4"/>
  <c r="AC444" i="4"/>
  <c r="AC379" i="4"/>
  <c r="AA360" i="4"/>
  <c r="AA313" i="4"/>
  <c r="AC303" i="4"/>
  <c r="AC300" i="4"/>
  <c r="AC293" i="4"/>
  <c r="AA290" i="4"/>
  <c r="AC260" i="4"/>
  <c r="AC257" i="4"/>
  <c r="AC254" i="4"/>
  <c r="AC240" i="4"/>
  <c r="AC237" i="4"/>
  <c r="AC223" i="4"/>
  <c r="AC215" i="4"/>
  <c r="AC202" i="4"/>
  <c r="AC192" i="4"/>
  <c r="AC186" i="4"/>
  <c r="AC180" i="4"/>
  <c r="AC174" i="4"/>
  <c r="AC173" i="4"/>
  <c r="AC168" i="4"/>
  <c r="AC458" i="4"/>
  <c r="AA406" i="4"/>
  <c r="AC349" i="4"/>
  <c r="AC334" i="4"/>
  <c r="AA438" i="4"/>
  <c r="AC397" i="4"/>
  <c r="AC389" i="4"/>
  <c r="AA378" i="4"/>
  <c r="AC367" i="4"/>
  <c r="AA326" i="4"/>
  <c r="AA413" i="4"/>
  <c r="AA355" i="4"/>
  <c r="AA322" i="4"/>
  <c r="AC315" i="4"/>
  <c r="AA312" i="4"/>
  <c r="AC405" i="4"/>
  <c r="AC385" i="4"/>
  <c r="AC381" i="4"/>
  <c r="AC351" i="4"/>
  <c r="AC348" i="4"/>
  <c r="AC337" i="4"/>
  <c r="AC305" i="4"/>
  <c r="AA302" i="4"/>
  <c r="AC295" i="4"/>
  <c r="AC285" i="4"/>
  <c r="AC276" i="4"/>
  <c r="AC250" i="4"/>
  <c r="AC247" i="4"/>
  <c r="AA456" i="4"/>
  <c r="AC374" i="4"/>
  <c r="AC370" i="4"/>
  <c r="AA366" i="4"/>
  <c r="AA358" i="4"/>
  <c r="AA351" i="4"/>
  <c r="AA325" i="4"/>
  <c r="AA318" i="4"/>
  <c r="AA308" i="4"/>
  <c r="AA295" i="4"/>
  <c r="AA276" i="4"/>
  <c r="AA273" i="4"/>
  <c r="AC270" i="4"/>
  <c r="AA250" i="4"/>
  <c r="AA247" i="4"/>
  <c r="AC244" i="4"/>
  <c r="AC446" i="4"/>
  <c r="AC396" i="4"/>
  <c r="AA377" i="4"/>
  <c r="AC384" i="4"/>
  <c r="AC361" i="4"/>
  <c r="AA343" i="4"/>
  <c r="AA314" i="4"/>
  <c r="AC301" i="4"/>
  <c r="AA291" i="4"/>
  <c r="AC284" i="4"/>
  <c r="AC281" i="4"/>
  <c r="AA261" i="4"/>
  <c r="AA258" i="4"/>
  <c r="AC235" i="4"/>
  <c r="AC227" i="4"/>
  <c r="AC213" i="4"/>
  <c r="AC210" i="4"/>
  <c r="AC206" i="4"/>
  <c r="AC196" i="4"/>
  <c r="AC190" i="4"/>
  <c r="AC184" i="4"/>
  <c r="AC178" i="4"/>
  <c r="AC313" i="4"/>
  <c r="AA266" i="4"/>
  <c r="AC251" i="4"/>
  <c r="AA234" i="4"/>
  <c r="AC222" i="4"/>
  <c r="AC208" i="4"/>
  <c r="AC201" i="4"/>
  <c r="AA164" i="4"/>
  <c r="AC297" i="4"/>
  <c r="AA251" i="4"/>
  <c r="AA237" i="4"/>
  <c r="AA231" i="4"/>
  <c r="AC225" i="4"/>
  <c r="AA222" i="4"/>
  <c r="AA213" i="4"/>
  <c r="AA208" i="4"/>
  <c r="AC288" i="4"/>
  <c r="AC280" i="4"/>
  <c r="AA269" i="4"/>
  <c r="AC262" i="4"/>
  <c r="AC258" i="4"/>
  <c r="AA243" i="4"/>
  <c r="AC228" i="4"/>
  <c r="AA375" i="4"/>
  <c r="AA342" i="4"/>
  <c r="AC312" i="4"/>
  <c r="AC246" i="4"/>
  <c r="AC185" i="4"/>
  <c r="AC338" i="4"/>
  <c r="AC296" i="4"/>
  <c r="AC291" i="4"/>
  <c r="AC265" i="4"/>
  <c r="AC236" i="4"/>
  <c r="AC233" i="4"/>
  <c r="AA341" i="4"/>
  <c r="AA307" i="4"/>
  <c r="AA303" i="4"/>
  <c r="AA271" i="4"/>
  <c r="AA268" i="4"/>
  <c r="AC253" i="4"/>
  <c r="AC249" i="4"/>
  <c r="AA410" i="4"/>
  <c r="AC319" i="4"/>
  <c r="AC286" i="4"/>
  <c r="AA282" i="4"/>
  <c r="AC245" i="4"/>
  <c r="AA242" i="4"/>
  <c r="AC211" i="4"/>
  <c r="AC203" i="4"/>
  <c r="AC197" i="4"/>
  <c r="AC179" i="4"/>
  <c r="AC154" i="4"/>
  <c r="AA354" i="4"/>
  <c r="AC345" i="4"/>
  <c r="AA319" i="4"/>
  <c r="AC363" i="4"/>
  <c r="AA331" i="4"/>
  <c r="AC327" i="4"/>
  <c r="AA306" i="4"/>
  <c r="AC298" i="4"/>
  <c r="AC256" i="4"/>
  <c r="AC252" i="4"/>
  <c r="AC248" i="4"/>
  <c r="AC238" i="4"/>
  <c r="AC232" i="4"/>
  <c r="AC289" i="4"/>
  <c r="AC220" i="4"/>
  <c r="AC217" i="4"/>
  <c r="AC183" i="4"/>
  <c r="AA173" i="4"/>
  <c r="AC166" i="4"/>
  <c r="AA161" i="4"/>
  <c r="AC157" i="4"/>
  <c r="AC150" i="4"/>
  <c r="AA133" i="4"/>
  <c r="AC129" i="4"/>
  <c r="AC123" i="4"/>
  <c r="AC117" i="4"/>
  <c r="AC111" i="4"/>
  <c r="AC105" i="4"/>
  <c r="AC99" i="4"/>
  <c r="AA220" i="4"/>
  <c r="AA217" i="4"/>
  <c r="AC204" i="4"/>
  <c r="AC195" i="4"/>
  <c r="AA183" i="4"/>
  <c r="AC172" i="4"/>
  <c r="AA150" i="4"/>
  <c r="AC137" i="4"/>
  <c r="AA270" i="4"/>
  <c r="AC239" i="4"/>
  <c r="AC209" i="4"/>
  <c r="AC176" i="4"/>
  <c r="AC261" i="4"/>
  <c r="AC230" i="4"/>
  <c r="AA205" i="4"/>
  <c r="AA265" i="4"/>
  <c r="AC242" i="4"/>
  <c r="AA277" i="4"/>
  <c r="AA233" i="4"/>
  <c r="AC218" i="4"/>
  <c r="AA221" i="4"/>
  <c r="AC309" i="4"/>
  <c r="AA245" i="4"/>
  <c r="AA232" i="4"/>
  <c r="AA184" i="4"/>
  <c r="AA178" i="4"/>
  <c r="AA152" i="4"/>
  <c r="AA139" i="4"/>
  <c r="AC124" i="4"/>
  <c r="AC110" i="4"/>
  <c r="AC103" i="4"/>
  <c r="AC100" i="4"/>
  <c r="AC95" i="4"/>
  <c r="AA209" i="4"/>
  <c r="AA201" i="4"/>
  <c r="AC182" i="4"/>
  <c r="AA176" i="4"/>
  <c r="AC158" i="4"/>
  <c r="AC241" i="4"/>
  <c r="AA196" i="4"/>
  <c r="AC188" i="4"/>
  <c r="AA158" i="4"/>
  <c r="AA154" i="4"/>
  <c r="AC149" i="4"/>
  <c r="AC134" i="4"/>
  <c r="AC212" i="4"/>
  <c r="AC198" i="4"/>
  <c r="AC156" i="4"/>
  <c r="AC151" i="4"/>
  <c r="AC144" i="4"/>
  <c r="AC142" i="4"/>
  <c r="AC140" i="4"/>
  <c r="AC138" i="4"/>
  <c r="AC136" i="4"/>
  <c r="AC130" i="4"/>
  <c r="AC127" i="4"/>
  <c r="AC125" i="4"/>
  <c r="AC101" i="4"/>
  <c r="AC97" i="4"/>
  <c r="AC91" i="4"/>
  <c r="AC85" i="4"/>
  <c r="AC79" i="4"/>
  <c r="AC73" i="4"/>
  <c r="AC67" i="4"/>
  <c r="AC61" i="4"/>
  <c r="AC259" i="4"/>
  <c r="AC200" i="4"/>
  <c r="AC194" i="4"/>
  <c r="AC181" i="4"/>
  <c r="AC148" i="4"/>
  <c r="AC146" i="4"/>
  <c r="AA194" i="4"/>
  <c r="AA202" i="4"/>
  <c r="AA185" i="4"/>
  <c r="AC177" i="4"/>
  <c r="AC175" i="4"/>
  <c r="AA169" i="4"/>
  <c r="AA168" i="4"/>
  <c r="AC271" i="4"/>
  <c r="AC189" i="4"/>
  <c r="AC187" i="4"/>
  <c r="AA177" i="4"/>
  <c r="AC162" i="4"/>
  <c r="AA229" i="4"/>
  <c r="AA210" i="4"/>
  <c r="AA207" i="4"/>
  <c r="AA197" i="4"/>
  <c r="AC191" i="4"/>
  <c r="AC164" i="4"/>
  <c r="AC163" i="4"/>
  <c r="AC160" i="4"/>
  <c r="AC386" i="4"/>
  <c r="AC214" i="4"/>
  <c r="AC199" i="4"/>
  <c r="AA195" i="4"/>
  <c r="AC193" i="4"/>
  <c r="AA160" i="4"/>
  <c r="AC159" i="4"/>
  <c r="AC145" i="4"/>
  <c r="AC143" i="4"/>
  <c r="AA199" i="4"/>
  <c r="AA153" i="4"/>
  <c r="AC114" i="4"/>
  <c r="AC106" i="4"/>
  <c r="AC104" i="4"/>
  <c r="AC102" i="4"/>
  <c r="AC96" i="4"/>
  <c r="AC81" i="4"/>
  <c r="AC57" i="4"/>
  <c r="AC52" i="4"/>
  <c r="AC147" i="4"/>
  <c r="AC118" i="4"/>
  <c r="AC116" i="4"/>
  <c r="AA106" i="4"/>
  <c r="AC88" i="4"/>
  <c r="AC133" i="4"/>
  <c r="AA116" i="4"/>
  <c r="AC169" i="4"/>
  <c r="AA136" i="4"/>
  <c r="AC167" i="4"/>
  <c r="AC132" i="4"/>
  <c r="AC155" i="4"/>
  <c r="AC135" i="4"/>
  <c r="AC128" i="4"/>
  <c r="AC122" i="4"/>
  <c r="AC107" i="4"/>
  <c r="AC89" i="4"/>
  <c r="AC86" i="4"/>
  <c r="AA135" i="4"/>
  <c r="AA128" i="4"/>
  <c r="AA122" i="4"/>
  <c r="AC161" i="4"/>
  <c r="AC141" i="4"/>
  <c r="AC131" i="4"/>
  <c r="AC115" i="4"/>
  <c r="AA109" i="4"/>
  <c r="AC119" i="4"/>
  <c r="AA172" i="4"/>
  <c r="AA143" i="4"/>
  <c r="AC153" i="4"/>
  <c r="AC152" i="4"/>
  <c r="AA98" i="4"/>
  <c r="AC84" i="4"/>
  <c r="AC78" i="4"/>
  <c r="AC74" i="4"/>
  <c r="AC59" i="4"/>
  <c r="AC54" i="4"/>
  <c r="AC46" i="4"/>
  <c r="AC40" i="4"/>
  <c r="AC34" i="4"/>
  <c r="AC28" i="4"/>
  <c r="AC22" i="4"/>
  <c r="AC16" i="4"/>
  <c r="AC10" i="4"/>
  <c r="AC4" i="4"/>
  <c r="AC92" i="4"/>
  <c r="AA78" i="4"/>
  <c r="AC62" i="4"/>
  <c r="AA145" i="4"/>
  <c r="AA107" i="4"/>
  <c r="AA105" i="4"/>
  <c r="AA86" i="4"/>
  <c r="AC72" i="4"/>
  <c r="AA62" i="4"/>
  <c r="AC51" i="4"/>
  <c r="AC47" i="4"/>
  <c r="AC41" i="4"/>
  <c r="AA159" i="4"/>
  <c r="AC108" i="4"/>
  <c r="AC80" i="4"/>
  <c r="AC139" i="4"/>
  <c r="AC109" i="4"/>
  <c r="AA91" i="4"/>
  <c r="AC70" i="4"/>
  <c r="AC65" i="4"/>
  <c r="AC60" i="4"/>
  <c r="AC55" i="4"/>
  <c r="AC48" i="4"/>
  <c r="AC42" i="4"/>
  <c r="AC36" i="4"/>
  <c r="AC30" i="4"/>
  <c r="AC24" i="4"/>
  <c r="AC18" i="4"/>
  <c r="AC12" i="4"/>
  <c r="AC6" i="4"/>
  <c r="AA103" i="4"/>
  <c r="AA95" i="4"/>
  <c r="AA88" i="4"/>
  <c r="AC83" i="4"/>
  <c r="AC75" i="4"/>
  <c r="AA70" i="4"/>
  <c r="AC68" i="4"/>
  <c r="AA65" i="4"/>
  <c r="AA55" i="4"/>
  <c r="AA52" i="4"/>
  <c r="AA48" i="4"/>
  <c r="AA36" i="4"/>
  <c r="AA30" i="4"/>
  <c r="AC94" i="4"/>
  <c r="AA85" i="4"/>
  <c r="AC120" i="4"/>
  <c r="AC112" i="4"/>
  <c r="AA63" i="4"/>
  <c r="AC49" i="4"/>
  <c r="AC3" i="4"/>
  <c r="AC113" i="4"/>
  <c r="AC82" i="4"/>
  <c r="AC121" i="4"/>
  <c r="AA100" i="4"/>
  <c r="AC90" i="4"/>
  <c r="AC126" i="4"/>
  <c r="AC93" i="4"/>
  <c r="AA90" i="4"/>
  <c r="AC87" i="4"/>
  <c r="AA71" i="4"/>
  <c r="AA66" i="4"/>
  <c r="AC64" i="4"/>
  <c r="AC45" i="4"/>
  <c r="AC98" i="4"/>
  <c r="AA93" i="4"/>
  <c r="AA87" i="4"/>
  <c r="AC76" i="4"/>
  <c r="AA39" i="4"/>
  <c r="AA26" i="4"/>
  <c r="AC25" i="4"/>
  <c r="AC19" i="4"/>
  <c r="AC13" i="4"/>
  <c r="AC7" i="4"/>
  <c r="AA83" i="4"/>
  <c r="AC44" i="4"/>
  <c r="AC35" i="4"/>
  <c r="AC29" i="4"/>
  <c r="AC71" i="4"/>
  <c r="AA61" i="4"/>
  <c r="AC43" i="4"/>
  <c r="AC66" i="4"/>
  <c r="AC53" i="4"/>
  <c r="AA51" i="4"/>
  <c r="AA49" i="4"/>
  <c r="AA47" i="4"/>
  <c r="AC77" i="4"/>
  <c r="AA53" i="4"/>
  <c r="AC50" i="4"/>
  <c r="AA45" i="4"/>
  <c r="AA44" i="4"/>
  <c r="AA42" i="4"/>
  <c r="AA35" i="4"/>
  <c r="AA29" i="4"/>
  <c r="AA24" i="4"/>
  <c r="AA18" i="4"/>
  <c r="AA12" i="4"/>
  <c r="AA72" i="4"/>
  <c r="AA75" i="4"/>
  <c r="AA68" i="4"/>
  <c r="AC63" i="4"/>
  <c r="AC56" i="4"/>
  <c r="AA21" i="4"/>
  <c r="AA15" i="4"/>
  <c r="AA9" i="4"/>
  <c r="AA56" i="4"/>
  <c r="AA41" i="4"/>
  <c r="AC69" i="4"/>
  <c r="AA64" i="4"/>
  <c r="AC33" i="4"/>
  <c r="AC32" i="4"/>
  <c r="AC31" i="4"/>
  <c r="AC23" i="4"/>
  <c r="AC17" i="4"/>
  <c r="AC11" i="4"/>
  <c r="AC58" i="4"/>
  <c r="AA33" i="4"/>
  <c r="AC27" i="4"/>
  <c r="AC20" i="4"/>
  <c r="AC14" i="4"/>
  <c r="AC8" i="4"/>
  <c r="AC37" i="4"/>
  <c r="AC39" i="4"/>
  <c r="AC38" i="4"/>
  <c r="AC26" i="4"/>
  <c r="AA11" i="4"/>
  <c r="AA17" i="4"/>
  <c r="AA20" i="4"/>
  <c r="AA32" i="4"/>
  <c r="G2" i="4"/>
  <c r="AA8" i="4"/>
  <c r="AA14" i="4"/>
  <c r="AA5" i="4"/>
  <c r="AC21" i="4"/>
  <c r="AA23" i="4"/>
  <c r="AA38" i="4"/>
  <c r="AC5" i="4"/>
  <c r="AA6" i="4"/>
  <c r="AH6" i="4"/>
  <c r="O4" i="4"/>
  <c r="AC9" i="4"/>
  <c r="AC15" i="4"/>
  <c r="AA3" i="4"/>
  <c r="AA27" i="4"/>
  <c r="AA40" i="4"/>
  <c r="AA58" i="4"/>
  <c r="AA31" i="4"/>
  <c r="AA69" i="4"/>
  <c r="AA80" i="4"/>
  <c r="AA130" i="4"/>
  <c r="AA57" i="4"/>
  <c r="AA28" i="4"/>
  <c r="AA34" i="4"/>
  <c r="AA50" i="4"/>
  <c r="AA54" i="4"/>
  <c r="AA67" i="4"/>
  <c r="AA89" i="4"/>
  <c r="AA119" i="4"/>
  <c r="AA46" i="4"/>
  <c r="AA94" i="4"/>
  <c r="AA43" i="4"/>
  <c r="AA4" i="4"/>
  <c r="AA7" i="4"/>
  <c r="AA10" i="4"/>
  <c r="AA13" i="4"/>
  <c r="AA16" i="4"/>
  <c r="AA19" i="4"/>
  <c r="AA22" i="4"/>
  <c r="AA25" i="4"/>
  <c r="AA59" i="4"/>
  <c r="AA60" i="4"/>
  <c r="AA76" i="4"/>
  <c r="AA37" i="4"/>
  <c r="AA73" i="4"/>
  <c r="AA99" i="4"/>
  <c r="AA114" i="4"/>
  <c r="AA148" i="4"/>
  <c r="AA82" i="4"/>
  <c r="AA113" i="4"/>
  <c r="AA112" i="4"/>
  <c r="AA125" i="4"/>
  <c r="AA131" i="4"/>
  <c r="AA137" i="4"/>
  <c r="AA142" i="4"/>
  <c r="AA151" i="4"/>
  <c r="AA77" i="4"/>
  <c r="AA79" i="4"/>
  <c r="AA102" i="4"/>
  <c r="AA111" i="4"/>
  <c r="AA101" i="4"/>
  <c r="AA110" i="4"/>
  <c r="AA156" i="4"/>
  <c r="AA124" i="4"/>
  <c r="AA108" i="4"/>
  <c r="AA96" i="4"/>
  <c r="AA118" i="4"/>
  <c r="AA123" i="4"/>
  <c r="AA92" i="4"/>
  <c r="AA127" i="4"/>
  <c r="AA74" i="4"/>
  <c r="AA84" i="4"/>
  <c r="AA97" i="4"/>
  <c r="AA138" i="4"/>
  <c r="AA141" i="4"/>
  <c r="AA81" i="4"/>
  <c r="AA115" i="4"/>
  <c r="AA126" i="4"/>
  <c r="AA129" i="4"/>
  <c r="AA132" i="4"/>
  <c r="AA170" i="4"/>
  <c r="AA144" i="4"/>
  <c r="AA179" i="4"/>
  <c r="AA117" i="4"/>
  <c r="AA189" i="4"/>
  <c r="AA163" i="4"/>
  <c r="AA120" i="4"/>
  <c r="AA180" i="4"/>
  <c r="AA171" i="4"/>
  <c r="AA147" i="4"/>
  <c r="AA104" i="4"/>
  <c r="AA121" i="4"/>
  <c r="AA187" i="4"/>
  <c r="AA146" i="4"/>
  <c r="AA191" i="4"/>
  <c r="AA300" i="4"/>
  <c r="AA215" i="4"/>
  <c r="AA166" i="4"/>
  <c r="AA225" i="4"/>
  <c r="AA165" i="4"/>
  <c r="AA181" i="4"/>
  <c r="AA200" i="4"/>
  <c r="AA230" i="4"/>
  <c r="AA216" i="4"/>
  <c r="AA264" i="4"/>
  <c r="AA190" i="4"/>
  <c r="AA198" i="4"/>
  <c r="AA203" i="4"/>
  <c r="AA212" i="4"/>
  <c r="AA235" i="4"/>
  <c r="AA255" i="4"/>
  <c r="AA134" i="4"/>
  <c r="AA149" i="4"/>
  <c r="AA157" i="4"/>
  <c r="AA188" i="4"/>
  <c r="AA260" i="4"/>
  <c r="AA182" i="4"/>
  <c r="AA186" i="4"/>
  <c r="AA174" i="4"/>
  <c r="AA193" i="4"/>
  <c r="AA218" i="4"/>
  <c r="AA223" i="4"/>
  <c r="AA256" i="4"/>
  <c r="AA368" i="4"/>
  <c r="AA211" i="4"/>
  <c r="AA226" i="4"/>
  <c r="AA238" i="4"/>
  <c r="AA227" i="4"/>
  <c r="AA239" i="4"/>
  <c r="AA274" i="4"/>
  <c r="AA253" i="4"/>
  <c r="AA275" i="4"/>
  <c r="AA228" i="4"/>
  <c r="AA240" i="4"/>
  <c r="AA248" i="4"/>
  <c r="AA140" i="4"/>
  <c r="AA155" i="4"/>
  <c r="AA280" i="4"/>
  <c r="AA294" i="4"/>
  <c r="AA162" i="4"/>
  <c r="AA167" i="4"/>
  <c r="AA175" i="4"/>
  <c r="AA192" i="4"/>
  <c r="AA236" i="4"/>
  <c r="AA249" i="4"/>
  <c r="AA278" i="4"/>
  <c r="AA286" i="4"/>
  <c r="AA310" i="4"/>
  <c r="AA382" i="4"/>
  <c r="AA337" i="4"/>
  <c r="AA206" i="4"/>
  <c r="AA279" i="4"/>
  <c r="AA283" i="4"/>
  <c r="AA254" i="4"/>
  <c r="AA297" i="4"/>
  <c r="AA317" i="4"/>
  <c r="AA348" i="4"/>
  <c r="AA241" i="4"/>
  <c r="AA263" i="4"/>
  <c r="AA305" i="4"/>
  <c r="AA372" i="4"/>
  <c r="AA281" i="4"/>
  <c r="AA285" i="4"/>
  <c r="AA344" i="4"/>
  <c r="AA353" i="4"/>
  <c r="AA390" i="4"/>
  <c r="AA244" i="4"/>
  <c r="AA311" i="4"/>
  <c r="AA388" i="4"/>
  <c r="AA392" i="4"/>
  <c r="AA381" i="4"/>
  <c r="AA437" i="4"/>
  <c r="AA333" i="4"/>
  <c r="AA259" i="4"/>
  <c r="AA289" i="4"/>
  <c r="AA299" i="4"/>
  <c r="AA397" i="4"/>
  <c r="AA423" i="4"/>
  <c r="AA466" i="4"/>
  <c r="AA296" i="4"/>
  <c r="AA309" i="4"/>
  <c r="AA363" i="4"/>
  <c r="AA330" i="4"/>
  <c r="AA334" i="4"/>
  <c r="AA349" i="4"/>
  <c r="AA327" i="4"/>
  <c r="AA364" i="4"/>
  <c r="AA420" i="4"/>
  <c r="AA357" i="4"/>
  <c r="AA387" i="4"/>
  <c r="AA449" i="4"/>
  <c r="AA473" i="4"/>
  <c r="AA478" i="4"/>
  <c r="AA513" i="4"/>
  <c r="AA399" i="4"/>
  <c r="AA407" i="4"/>
  <c r="AA284" i="4"/>
  <c r="AA301" i="4"/>
  <c r="AA336" i="4"/>
  <c r="AA384" i="4"/>
  <c r="AA328" i="4"/>
  <c r="AA408" i="4"/>
  <c r="AA315" i="4"/>
  <c r="AA347" i="4"/>
  <c r="AA376" i="4"/>
  <c r="AA527" i="4"/>
  <c r="AA532" i="4"/>
  <c r="AA566" i="4"/>
  <c r="AA359" i="4"/>
  <c r="AA395" i="4"/>
  <c r="AA411" i="4"/>
  <c r="AA418" i="4"/>
  <c r="AA514" i="4"/>
  <c r="AA292" i="4"/>
  <c r="AA298" i="4"/>
  <c r="AA371" i="4"/>
  <c r="AA380" i="4"/>
  <c r="AA405" i="4"/>
  <c r="AA316" i="4"/>
  <c r="AA345" i="4"/>
  <c r="AA442" i="4"/>
  <c r="AA598" i="4"/>
  <c r="AA603" i="4"/>
  <c r="AA520" i="4"/>
  <c r="AA524" i="4"/>
  <c r="AA542" i="4"/>
  <c r="AA578" i="4"/>
  <c r="AA435" i="4"/>
  <c r="AA490" i="4"/>
  <c r="AA599" i="4"/>
  <c r="AA416" i="4"/>
  <c r="AA424" i="4"/>
  <c r="AA447" i="4"/>
  <c r="AA459" i="4"/>
  <c r="AA495" i="4"/>
  <c r="AA224" i="4"/>
  <c r="AA272" i="4"/>
  <c r="AA340" i="4"/>
  <c r="AA346" i="4"/>
  <c r="AA428" i="4"/>
  <c r="AA471" i="4"/>
  <c r="AA595" i="4"/>
  <c r="AA440" i="4"/>
  <c r="AA448" i="4"/>
  <c r="AA452" i="4"/>
  <c r="AA496" i="4"/>
  <c r="AA500" i="4"/>
  <c r="AA554" i="4"/>
  <c r="AA323" i="4"/>
  <c r="AA332" i="4"/>
  <c r="AA394" i="4"/>
  <c r="AA417" i="4"/>
  <c r="AA472" i="4"/>
  <c r="AA476" i="4"/>
  <c r="AA393" i="4"/>
  <c r="AA431" i="4"/>
  <c r="AA455" i="4"/>
  <c r="AA479" i="4"/>
  <c r="AA503" i="4"/>
  <c r="AA531" i="4"/>
  <c r="AA608" i="4"/>
  <c r="AA539" i="4"/>
  <c r="AA547" i="4"/>
  <c r="AA551" i="4"/>
  <c r="AA559" i="4"/>
  <c r="AA563" i="4"/>
  <c r="AA571" i="4"/>
  <c r="AA575" i="4"/>
  <c r="AA583" i="4"/>
  <c r="AA587" i="4"/>
  <c r="AA591" i="4"/>
  <c r="AA604" i="4"/>
  <c r="AA618" i="4"/>
  <c r="AA543" i="4"/>
  <c r="AA555" i="4"/>
  <c r="AA567" i="4"/>
  <c r="AA579" i="4"/>
  <c r="AA609" i="4"/>
  <c r="AA483" i="4"/>
  <c r="AA507" i="4"/>
  <c r="AA592" i="4"/>
  <c r="AA596" i="4"/>
  <c r="AA614" i="4"/>
  <c r="AA619" i="4"/>
  <c r="AA536" i="4"/>
  <c r="AA544" i="4"/>
  <c r="AA556" i="4"/>
  <c r="AA568" i="4"/>
  <c r="AA580" i="4"/>
  <c r="AA610" i="4"/>
  <c r="AA400" i="4"/>
  <c r="AA412" i="4"/>
  <c r="AA429" i="4"/>
  <c r="AA436" i="4"/>
  <c r="AA460" i="4"/>
  <c r="AA484" i="4"/>
  <c r="AA501" i="4"/>
  <c r="AA508" i="4"/>
  <c r="AA548" i="4"/>
  <c r="AA560" i="4"/>
  <c r="AA572" i="4"/>
  <c r="AA584" i="4"/>
  <c r="AA287" i="4"/>
  <c r="AA304" i="4"/>
  <c r="AA321" i="4"/>
  <c r="AA335" i="4"/>
  <c r="AA352" i="4"/>
  <c r="AA369" i="4"/>
  <c r="AA383" i="4"/>
  <c r="AA419" i="4"/>
  <c r="AA443" i="4"/>
  <c r="AA467" i="4"/>
  <c r="AA491" i="4"/>
  <c r="AA515" i="4"/>
  <c r="AA597" i="4"/>
  <c r="AA606" i="4"/>
  <c r="AA611" i="4"/>
  <c r="AA615" i="4"/>
  <c r="AA620" i="4"/>
  <c r="AA464" i="4"/>
  <c r="AA488" i="4"/>
  <c r="AA512" i="4"/>
  <c r="AA549" i="4"/>
  <c r="AA561" i="4"/>
  <c r="AA573" i="4"/>
  <c r="AA585" i="4"/>
  <c r="AA602" i="4"/>
  <c r="AA607" i="4"/>
  <c r="AA616" i="4"/>
  <c r="AA519" i="4"/>
  <c r="AA621" i="4"/>
  <c r="AA590" i="4"/>
  <c r="AN207" i="2"/>
  <c r="AN203" i="2"/>
  <c r="AN199" i="2"/>
  <c r="AN195" i="2"/>
  <c r="AN191" i="2"/>
  <c r="AN187" i="2"/>
  <c r="AN183" i="2"/>
  <c r="AN179" i="2"/>
  <c r="AN175" i="2"/>
  <c r="AN171" i="2"/>
  <c r="AN167" i="2"/>
  <c r="AN163" i="2"/>
  <c r="AN159" i="2"/>
  <c r="AN155" i="2"/>
  <c r="AN151" i="2"/>
  <c r="AN147" i="2"/>
  <c r="AN143" i="2"/>
  <c r="AN139" i="2"/>
  <c r="AN135" i="2"/>
  <c r="AN131" i="2"/>
  <c r="AN127" i="2"/>
  <c r="AN123" i="2"/>
  <c r="AN119" i="2"/>
  <c r="AN115" i="2"/>
  <c r="AN111" i="2"/>
  <c r="AN107" i="2"/>
  <c r="AN103" i="2"/>
  <c r="AN99" i="2"/>
  <c r="AN95" i="2"/>
  <c r="AN91" i="2"/>
  <c r="AN87" i="2"/>
  <c r="AN83" i="2"/>
  <c r="AN79" i="2"/>
  <c r="AN75" i="2"/>
  <c r="AN71" i="2"/>
  <c r="AN67" i="2"/>
  <c r="AN63" i="2"/>
  <c r="AN59" i="2"/>
  <c r="AN55" i="2"/>
  <c r="AN51" i="2"/>
  <c r="AN47" i="2"/>
  <c r="AN43" i="2"/>
  <c r="AN39" i="2"/>
  <c r="AN35" i="2"/>
  <c r="AN31" i="2"/>
  <c r="AN27" i="2"/>
  <c r="AN23" i="2"/>
  <c r="AN19" i="2"/>
  <c r="AN15" i="2"/>
  <c r="AN11" i="2"/>
  <c r="AN7" i="2"/>
  <c r="AN206" i="2"/>
  <c r="AN202" i="2"/>
  <c r="AN198" i="2"/>
  <c r="AN194" i="2"/>
  <c r="AN190" i="2"/>
  <c r="AN186" i="2"/>
  <c r="AN182" i="2"/>
  <c r="AN178" i="2"/>
  <c r="AN174" i="2"/>
  <c r="AN170" i="2"/>
  <c r="AN166" i="2"/>
  <c r="AN162" i="2"/>
  <c r="AN158" i="2"/>
  <c r="AN154" i="2"/>
  <c r="AN150" i="2"/>
  <c r="AN146" i="2"/>
  <c r="AN142" i="2"/>
  <c r="AN138" i="2"/>
  <c r="AN134" i="2"/>
  <c r="AN130" i="2"/>
  <c r="AN126" i="2"/>
  <c r="AN122" i="2"/>
  <c r="AN118" i="2"/>
  <c r="AN114" i="2"/>
  <c r="AN110" i="2"/>
  <c r="AN106" i="2"/>
  <c r="AN102" i="2"/>
  <c r="AN98" i="2"/>
  <c r="AN94" i="2"/>
  <c r="AN90" i="2"/>
  <c r="AN86" i="2"/>
  <c r="AN82" i="2"/>
  <c r="AN78" i="2"/>
  <c r="AN74" i="2"/>
  <c r="AN70" i="2"/>
  <c r="AN66" i="2"/>
  <c r="AN62" i="2"/>
  <c r="AN58" i="2"/>
  <c r="AN54" i="2"/>
  <c r="AN50" i="2"/>
  <c r="AN46" i="2"/>
  <c r="AN42" i="2"/>
  <c r="AN38" i="2"/>
  <c r="AN34" i="2"/>
  <c r="AN30" i="2"/>
  <c r="AN26" i="2"/>
  <c r="AN22" i="2"/>
  <c r="AN18" i="2"/>
  <c r="AN14" i="2"/>
  <c r="AN10" i="2"/>
  <c r="AN6" i="2"/>
  <c r="AN209" i="2"/>
  <c r="AN205" i="2"/>
  <c r="AN201" i="2"/>
  <c r="AN197" i="2"/>
  <c r="AN193" i="2"/>
  <c r="AN189" i="2"/>
  <c r="AN185" i="2"/>
  <c r="AN181" i="2"/>
  <c r="AN177" i="2"/>
  <c r="AN173" i="2"/>
  <c r="AN169" i="2"/>
  <c r="AN165" i="2"/>
  <c r="AN161" i="2"/>
  <c r="AN157" i="2"/>
  <c r="AN153" i="2"/>
  <c r="AN149" i="2"/>
  <c r="AN145" i="2"/>
  <c r="AN141" i="2"/>
  <c r="AN137" i="2"/>
  <c r="AN133" i="2"/>
  <c r="AN129" i="2"/>
  <c r="AN125" i="2"/>
  <c r="AN121" i="2"/>
  <c r="AN117" i="2"/>
  <c r="AN113" i="2"/>
  <c r="AN109" i="2"/>
  <c r="AN105" i="2"/>
  <c r="AN101" i="2"/>
  <c r="AN97" i="2"/>
  <c r="AN93" i="2"/>
  <c r="AN89" i="2"/>
  <c r="AN85" i="2"/>
  <c r="AN81" i="2"/>
  <c r="AN77" i="2"/>
  <c r="AN73" i="2"/>
  <c r="AN69" i="2"/>
  <c r="AN65" i="2"/>
  <c r="AN61" i="2"/>
  <c r="AN57" i="2"/>
  <c r="AN53" i="2"/>
  <c r="AN49" i="2"/>
  <c r="AN45" i="2"/>
  <c r="AN41" i="2"/>
  <c r="AN37" i="2"/>
  <c r="AN33" i="2"/>
  <c r="AN29" i="2"/>
  <c r="AN25" i="2"/>
  <c r="AN21" i="2"/>
  <c r="AN17" i="2"/>
  <c r="AN13" i="2"/>
  <c r="AN9" i="2"/>
  <c r="AN5" i="2"/>
  <c r="AN208" i="2"/>
  <c r="AN204" i="2"/>
  <c r="AN200" i="2"/>
  <c r="AN196" i="2"/>
  <c r="AN192" i="2"/>
  <c r="AN188" i="2"/>
  <c r="AN184" i="2"/>
  <c r="AN180" i="2"/>
  <c r="AN176" i="2"/>
  <c r="AN172" i="2"/>
  <c r="AN168" i="2"/>
  <c r="AN164" i="2"/>
  <c r="AN160" i="2"/>
  <c r="AN156" i="2"/>
  <c r="AN152" i="2"/>
  <c r="AN148" i="2"/>
  <c r="AN144" i="2"/>
  <c r="AN140" i="2"/>
  <c r="AN136" i="2"/>
  <c r="AN132" i="2"/>
  <c r="AN128" i="2"/>
  <c r="AN124" i="2"/>
  <c r="AN120" i="2"/>
  <c r="AN116" i="2"/>
  <c r="AN112" i="2"/>
  <c r="AN108" i="2"/>
  <c r="AN104" i="2"/>
  <c r="AN100" i="2"/>
  <c r="AN96" i="2"/>
  <c r="AN92" i="2"/>
  <c r="AN88" i="2"/>
  <c r="AN84" i="2"/>
  <c r="AN80" i="2"/>
  <c r="AN76" i="2"/>
  <c r="AN72" i="2"/>
  <c r="AN68" i="2"/>
  <c r="AN64" i="2"/>
  <c r="AN60" i="2"/>
  <c r="AN56" i="2"/>
  <c r="AN52" i="2"/>
  <c r="AN48" i="2"/>
  <c r="AN44" i="2"/>
  <c r="AN40" i="2"/>
  <c r="AN36" i="2"/>
  <c r="AN32" i="2"/>
  <c r="AN28" i="2"/>
  <c r="AN24" i="2"/>
  <c r="AN20" i="2"/>
  <c r="AN16" i="2"/>
  <c r="AN12" i="2"/>
  <c r="AN8" i="2"/>
  <c r="AN4" i="2"/>
  <c r="AN3" i="2"/>
  <c r="H1" i="2"/>
  <c r="A1" i="2"/>
  <c r="O4" i="2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3" i="2"/>
  <c r="O2" i="2"/>
  <c r="G6" i="2"/>
  <c r="G7" i="2"/>
  <c r="G8" i="2"/>
  <c r="G10" i="2"/>
  <c r="G11" i="2"/>
  <c r="G18" i="2"/>
  <c r="G19" i="2"/>
  <c r="G20" i="2"/>
  <c r="G22" i="2"/>
  <c r="G23" i="2"/>
  <c r="G30" i="2"/>
  <c r="G31" i="2"/>
  <c r="G32" i="2"/>
  <c r="G34" i="2"/>
  <c r="G35" i="2"/>
  <c r="G42" i="2"/>
  <c r="G43" i="2"/>
  <c r="G44" i="2"/>
  <c r="G46" i="2"/>
  <c r="G47" i="2"/>
  <c r="G54" i="2"/>
  <c r="G55" i="2"/>
  <c r="G56" i="2"/>
  <c r="G58" i="2"/>
  <c r="G59" i="2"/>
  <c r="G66" i="2"/>
  <c r="G67" i="2"/>
  <c r="G68" i="2"/>
  <c r="G70" i="2"/>
  <c r="G71" i="2"/>
  <c r="G78" i="2"/>
  <c r="G79" i="2"/>
  <c r="G80" i="2"/>
  <c r="G82" i="2"/>
  <c r="G83" i="2"/>
  <c r="G90" i="2"/>
  <c r="G91" i="2"/>
  <c r="G92" i="2"/>
  <c r="G94" i="2"/>
  <c r="G95" i="2"/>
  <c r="G102" i="2"/>
  <c r="G103" i="2"/>
  <c r="G104" i="2"/>
  <c r="G106" i="2"/>
  <c r="G107" i="2"/>
  <c r="G114" i="2"/>
  <c r="G115" i="2"/>
  <c r="G116" i="2"/>
  <c r="G118" i="2"/>
  <c r="G119" i="2"/>
  <c r="G126" i="2"/>
  <c r="G127" i="2"/>
  <c r="G128" i="2"/>
  <c r="G130" i="2"/>
  <c r="G131" i="2"/>
  <c r="G138" i="2"/>
  <c r="G139" i="2"/>
  <c r="G140" i="2"/>
  <c r="G142" i="2"/>
  <c r="G143" i="2"/>
  <c r="G150" i="2"/>
  <c r="G151" i="2"/>
  <c r="G152" i="2"/>
  <c r="G154" i="2"/>
  <c r="G155" i="2"/>
  <c r="G162" i="2"/>
  <c r="G163" i="2"/>
  <c r="G164" i="2"/>
  <c r="G166" i="2"/>
  <c r="G167" i="2"/>
  <c r="E3" i="2"/>
  <c r="G3" i="2" s="1"/>
  <c r="F3" i="2"/>
  <c r="E4" i="2"/>
  <c r="G4" i="2" s="1"/>
  <c r="F4" i="2"/>
  <c r="E5" i="2"/>
  <c r="G5" i="2" s="1"/>
  <c r="F5" i="2"/>
  <c r="E6" i="2"/>
  <c r="F6" i="2"/>
  <c r="E7" i="2"/>
  <c r="F7" i="2"/>
  <c r="E8" i="2"/>
  <c r="F8" i="2"/>
  <c r="E9" i="2"/>
  <c r="G9" i="2" s="1"/>
  <c r="F9" i="2"/>
  <c r="E10" i="2"/>
  <c r="F10" i="2"/>
  <c r="E11" i="2"/>
  <c r="F11" i="2"/>
  <c r="E12" i="2"/>
  <c r="G12" i="2" s="1"/>
  <c r="F12" i="2"/>
  <c r="E13" i="2"/>
  <c r="G13" i="2" s="1"/>
  <c r="F13" i="2"/>
  <c r="E14" i="2"/>
  <c r="G14" i="2" s="1"/>
  <c r="F14" i="2"/>
  <c r="E15" i="2"/>
  <c r="G15" i="2" s="1"/>
  <c r="F15" i="2"/>
  <c r="E16" i="2"/>
  <c r="G16" i="2" s="1"/>
  <c r="F16" i="2"/>
  <c r="E17" i="2"/>
  <c r="G17" i="2" s="1"/>
  <c r="F17" i="2"/>
  <c r="E18" i="2"/>
  <c r="F18" i="2"/>
  <c r="E19" i="2"/>
  <c r="F19" i="2"/>
  <c r="E20" i="2"/>
  <c r="F20" i="2"/>
  <c r="E21" i="2"/>
  <c r="G21" i="2" s="1"/>
  <c r="F21" i="2"/>
  <c r="E22" i="2"/>
  <c r="F22" i="2"/>
  <c r="E23" i="2"/>
  <c r="F23" i="2"/>
  <c r="E24" i="2"/>
  <c r="G24" i="2" s="1"/>
  <c r="F24" i="2"/>
  <c r="E25" i="2"/>
  <c r="G25" i="2" s="1"/>
  <c r="F25" i="2"/>
  <c r="E26" i="2"/>
  <c r="G26" i="2" s="1"/>
  <c r="F26" i="2"/>
  <c r="E27" i="2"/>
  <c r="G27" i="2" s="1"/>
  <c r="F27" i="2"/>
  <c r="E28" i="2"/>
  <c r="G28" i="2" s="1"/>
  <c r="F28" i="2"/>
  <c r="E29" i="2"/>
  <c r="G29" i="2" s="1"/>
  <c r="F29" i="2"/>
  <c r="E30" i="2"/>
  <c r="F30" i="2"/>
  <c r="E31" i="2"/>
  <c r="F31" i="2"/>
  <c r="E32" i="2"/>
  <c r="F32" i="2"/>
  <c r="E33" i="2"/>
  <c r="G33" i="2" s="1"/>
  <c r="F33" i="2"/>
  <c r="E34" i="2"/>
  <c r="F34" i="2"/>
  <c r="E35" i="2"/>
  <c r="F35" i="2"/>
  <c r="E36" i="2"/>
  <c r="G36" i="2" s="1"/>
  <c r="F36" i="2"/>
  <c r="E37" i="2"/>
  <c r="G37" i="2" s="1"/>
  <c r="F37" i="2"/>
  <c r="E38" i="2"/>
  <c r="G38" i="2" s="1"/>
  <c r="F38" i="2"/>
  <c r="E39" i="2"/>
  <c r="G39" i="2" s="1"/>
  <c r="F39" i="2"/>
  <c r="E40" i="2"/>
  <c r="G40" i="2" s="1"/>
  <c r="F40" i="2"/>
  <c r="E41" i="2"/>
  <c r="G41" i="2" s="1"/>
  <c r="F41" i="2"/>
  <c r="E42" i="2"/>
  <c r="F42" i="2"/>
  <c r="E43" i="2"/>
  <c r="F43" i="2"/>
  <c r="E44" i="2"/>
  <c r="F44" i="2"/>
  <c r="E45" i="2"/>
  <c r="G45" i="2" s="1"/>
  <c r="F45" i="2"/>
  <c r="E46" i="2"/>
  <c r="F46" i="2"/>
  <c r="E47" i="2"/>
  <c r="F47" i="2"/>
  <c r="E48" i="2"/>
  <c r="G48" i="2" s="1"/>
  <c r="F48" i="2"/>
  <c r="E49" i="2"/>
  <c r="G49" i="2" s="1"/>
  <c r="F49" i="2"/>
  <c r="E50" i="2"/>
  <c r="G50" i="2" s="1"/>
  <c r="F50" i="2"/>
  <c r="E51" i="2"/>
  <c r="G51" i="2" s="1"/>
  <c r="F51" i="2"/>
  <c r="E52" i="2"/>
  <c r="G52" i="2" s="1"/>
  <c r="F52" i="2"/>
  <c r="E53" i="2"/>
  <c r="G53" i="2" s="1"/>
  <c r="F53" i="2"/>
  <c r="E54" i="2"/>
  <c r="F54" i="2"/>
  <c r="E55" i="2"/>
  <c r="F55" i="2"/>
  <c r="E56" i="2"/>
  <c r="F56" i="2"/>
  <c r="E57" i="2"/>
  <c r="G57" i="2" s="1"/>
  <c r="F57" i="2"/>
  <c r="E58" i="2"/>
  <c r="F58" i="2"/>
  <c r="E59" i="2"/>
  <c r="F59" i="2"/>
  <c r="E60" i="2"/>
  <c r="G60" i="2" s="1"/>
  <c r="F60" i="2"/>
  <c r="E61" i="2"/>
  <c r="G61" i="2" s="1"/>
  <c r="F61" i="2"/>
  <c r="E62" i="2"/>
  <c r="G62" i="2" s="1"/>
  <c r="F62" i="2"/>
  <c r="E63" i="2"/>
  <c r="G63" i="2" s="1"/>
  <c r="F63" i="2"/>
  <c r="E64" i="2"/>
  <c r="G64" i="2" s="1"/>
  <c r="F64" i="2"/>
  <c r="E65" i="2"/>
  <c r="G65" i="2" s="1"/>
  <c r="F65" i="2"/>
  <c r="E66" i="2"/>
  <c r="F66" i="2"/>
  <c r="E67" i="2"/>
  <c r="F67" i="2"/>
  <c r="E68" i="2"/>
  <c r="F68" i="2"/>
  <c r="E69" i="2"/>
  <c r="G69" i="2" s="1"/>
  <c r="F69" i="2"/>
  <c r="E70" i="2"/>
  <c r="F70" i="2"/>
  <c r="E71" i="2"/>
  <c r="F71" i="2"/>
  <c r="E72" i="2"/>
  <c r="G72" i="2" s="1"/>
  <c r="F72" i="2"/>
  <c r="E73" i="2"/>
  <c r="G73" i="2" s="1"/>
  <c r="F73" i="2"/>
  <c r="E74" i="2"/>
  <c r="G74" i="2" s="1"/>
  <c r="F74" i="2"/>
  <c r="E75" i="2"/>
  <c r="G75" i="2" s="1"/>
  <c r="F75" i="2"/>
  <c r="E76" i="2"/>
  <c r="G76" i="2" s="1"/>
  <c r="F76" i="2"/>
  <c r="E77" i="2"/>
  <c r="G77" i="2" s="1"/>
  <c r="F77" i="2"/>
  <c r="E78" i="2"/>
  <c r="F78" i="2"/>
  <c r="E79" i="2"/>
  <c r="F79" i="2"/>
  <c r="E80" i="2"/>
  <c r="F80" i="2"/>
  <c r="E81" i="2"/>
  <c r="G81" i="2" s="1"/>
  <c r="F81" i="2"/>
  <c r="E82" i="2"/>
  <c r="F82" i="2"/>
  <c r="E83" i="2"/>
  <c r="F83" i="2"/>
  <c r="E84" i="2"/>
  <c r="G84" i="2" s="1"/>
  <c r="F84" i="2"/>
  <c r="E85" i="2"/>
  <c r="G85" i="2" s="1"/>
  <c r="F85" i="2"/>
  <c r="E86" i="2"/>
  <c r="G86" i="2" s="1"/>
  <c r="F86" i="2"/>
  <c r="E87" i="2"/>
  <c r="G87" i="2" s="1"/>
  <c r="F87" i="2"/>
  <c r="E88" i="2"/>
  <c r="G88" i="2" s="1"/>
  <c r="F88" i="2"/>
  <c r="E89" i="2"/>
  <c r="G89" i="2" s="1"/>
  <c r="F89" i="2"/>
  <c r="E90" i="2"/>
  <c r="F90" i="2"/>
  <c r="E91" i="2"/>
  <c r="F91" i="2"/>
  <c r="E92" i="2"/>
  <c r="F92" i="2"/>
  <c r="E93" i="2"/>
  <c r="G93" i="2" s="1"/>
  <c r="F93" i="2"/>
  <c r="E94" i="2"/>
  <c r="F94" i="2"/>
  <c r="E95" i="2"/>
  <c r="F95" i="2"/>
  <c r="E96" i="2"/>
  <c r="G96" i="2" s="1"/>
  <c r="F96" i="2"/>
  <c r="E97" i="2"/>
  <c r="G97" i="2" s="1"/>
  <c r="F97" i="2"/>
  <c r="E98" i="2"/>
  <c r="G98" i="2" s="1"/>
  <c r="F98" i="2"/>
  <c r="E99" i="2"/>
  <c r="G99" i="2" s="1"/>
  <c r="F99" i="2"/>
  <c r="E100" i="2"/>
  <c r="G100" i="2" s="1"/>
  <c r="F100" i="2"/>
  <c r="E101" i="2"/>
  <c r="G101" i="2" s="1"/>
  <c r="F101" i="2"/>
  <c r="E102" i="2"/>
  <c r="F102" i="2"/>
  <c r="E103" i="2"/>
  <c r="F103" i="2"/>
  <c r="E104" i="2"/>
  <c r="F104" i="2"/>
  <c r="E105" i="2"/>
  <c r="G105" i="2" s="1"/>
  <c r="F105" i="2"/>
  <c r="E106" i="2"/>
  <c r="F106" i="2"/>
  <c r="E107" i="2"/>
  <c r="F107" i="2"/>
  <c r="E108" i="2"/>
  <c r="G108" i="2" s="1"/>
  <c r="F108" i="2"/>
  <c r="E109" i="2"/>
  <c r="G109" i="2" s="1"/>
  <c r="F109" i="2"/>
  <c r="E110" i="2"/>
  <c r="G110" i="2" s="1"/>
  <c r="F110" i="2"/>
  <c r="E111" i="2"/>
  <c r="G111" i="2" s="1"/>
  <c r="F111" i="2"/>
  <c r="E112" i="2"/>
  <c r="G112" i="2" s="1"/>
  <c r="F112" i="2"/>
  <c r="E113" i="2"/>
  <c r="G113" i="2" s="1"/>
  <c r="F113" i="2"/>
  <c r="E114" i="2"/>
  <c r="F114" i="2"/>
  <c r="E115" i="2"/>
  <c r="F115" i="2"/>
  <c r="E116" i="2"/>
  <c r="F116" i="2"/>
  <c r="E117" i="2"/>
  <c r="G117" i="2" s="1"/>
  <c r="F117" i="2"/>
  <c r="E118" i="2"/>
  <c r="F118" i="2"/>
  <c r="E119" i="2"/>
  <c r="F119" i="2"/>
  <c r="E120" i="2"/>
  <c r="G120" i="2" s="1"/>
  <c r="F120" i="2"/>
  <c r="E121" i="2"/>
  <c r="G121" i="2" s="1"/>
  <c r="F121" i="2"/>
  <c r="E122" i="2"/>
  <c r="G122" i="2" s="1"/>
  <c r="F122" i="2"/>
  <c r="E123" i="2"/>
  <c r="G123" i="2" s="1"/>
  <c r="F123" i="2"/>
  <c r="E124" i="2"/>
  <c r="G124" i="2" s="1"/>
  <c r="F124" i="2"/>
  <c r="E125" i="2"/>
  <c r="G125" i="2" s="1"/>
  <c r="F125" i="2"/>
  <c r="E126" i="2"/>
  <c r="F126" i="2"/>
  <c r="E127" i="2"/>
  <c r="F127" i="2"/>
  <c r="E128" i="2"/>
  <c r="F128" i="2"/>
  <c r="E129" i="2"/>
  <c r="G129" i="2" s="1"/>
  <c r="F129" i="2"/>
  <c r="E130" i="2"/>
  <c r="F130" i="2"/>
  <c r="E131" i="2"/>
  <c r="F131" i="2"/>
  <c r="E132" i="2"/>
  <c r="G132" i="2" s="1"/>
  <c r="F132" i="2"/>
  <c r="E133" i="2"/>
  <c r="G133" i="2" s="1"/>
  <c r="F133" i="2"/>
  <c r="E134" i="2"/>
  <c r="G134" i="2" s="1"/>
  <c r="F134" i="2"/>
  <c r="E135" i="2"/>
  <c r="G135" i="2" s="1"/>
  <c r="F135" i="2"/>
  <c r="E136" i="2"/>
  <c r="G136" i="2" s="1"/>
  <c r="F136" i="2"/>
  <c r="E137" i="2"/>
  <c r="G137" i="2" s="1"/>
  <c r="F137" i="2"/>
  <c r="E138" i="2"/>
  <c r="F138" i="2"/>
  <c r="E139" i="2"/>
  <c r="F139" i="2"/>
  <c r="E140" i="2"/>
  <c r="F140" i="2"/>
  <c r="E141" i="2"/>
  <c r="G141" i="2" s="1"/>
  <c r="F141" i="2"/>
  <c r="E142" i="2"/>
  <c r="F142" i="2"/>
  <c r="E143" i="2"/>
  <c r="F143" i="2"/>
  <c r="E144" i="2"/>
  <c r="G144" i="2" s="1"/>
  <c r="F144" i="2"/>
  <c r="E145" i="2"/>
  <c r="G145" i="2" s="1"/>
  <c r="F145" i="2"/>
  <c r="E146" i="2"/>
  <c r="G146" i="2" s="1"/>
  <c r="F146" i="2"/>
  <c r="E147" i="2"/>
  <c r="G147" i="2" s="1"/>
  <c r="F147" i="2"/>
  <c r="E148" i="2"/>
  <c r="G148" i="2" s="1"/>
  <c r="F148" i="2"/>
  <c r="E149" i="2"/>
  <c r="G149" i="2" s="1"/>
  <c r="F149" i="2"/>
  <c r="E150" i="2"/>
  <c r="F150" i="2"/>
  <c r="E151" i="2"/>
  <c r="F151" i="2"/>
  <c r="E152" i="2"/>
  <c r="F152" i="2"/>
  <c r="E153" i="2"/>
  <c r="G153" i="2" s="1"/>
  <c r="F153" i="2"/>
  <c r="E154" i="2"/>
  <c r="F154" i="2"/>
  <c r="E155" i="2"/>
  <c r="F155" i="2"/>
  <c r="E156" i="2"/>
  <c r="G156" i="2" s="1"/>
  <c r="F156" i="2"/>
  <c r="E157" i="2"/>
  <c r="G157" i="2" s="1"/>
  <c r="F157" i="2"/>
  <c r="E158" i="2"/>
  <c r="G158" i="2" s="1"/>
  <c r="F158" i="2"/>
  <c r="E159" i="2"/>
  <c r="G159" i="2" s="1"/>
  <c r="F159" i="2"/>
  <c r="E160" i="2"/>
  <c r="G160" i="2" s="1"/>
  <c r="F160" i="2"/>
  <c r="E161" i="2"/>
  <c r="G161" i="2" s="1"/>
  <c r="F161" i="2"/>
  <c r="E162" i="2"/>
  <c r="F162" i="2"/>
  <c r="E163" i="2"/>
  <c r="F163" i="2"/>
  <c r="E164" i="2"/>
  <c r="F164" i="2"/>
  <c r="E165" i="2"/>
  <c r="G165" i="2" s="1"/>
  <c r="F165" i="2"/>
  <c r="E166" i="2"/>
  <c r="F166" i="2"/>
  <c r="E167" i="2"/>
  <c r="F167" i="2"/>
  <c r="E168" i="2"/>
  <c r="G168" i="2" s="1"/>
  <c r="F168" i="2"/>
  <c r="E169" i="2"/>
  <c r="G169" i="2" s="1"/>
  <c r="F169" i="2"/>
  <c r="E170" i="2"/>
  <c r="G170" i="2" s="1"/>
  <c r="F170" i="2"/>
  <c r="E171" i="2"/>
  <c r="G171" i="2" s="1"/>
  <c r="F171" i="2"/>
  <c r="E172" i="2"/>
  <c r="G172" i="2" s="1"/>
  <c r="F172" i="2"/>
  <c r="E173" i="2"/>
  <c r="G173" i="2" s="1"/>
  <c r="F173" i="2"/>
  <c r="F2" i="2"/>
  <c r="E2" i="2"/>
  <c r="G2" i="2" s="1"/>
  <c r="P6" i="11"/>
  <c r="Q6" i="11"/>
  <c r="AL5" i="11"/>
  <c r="AM5" i="10"/>
  <c r="H10" i="10"/>
  <c r="M10" i="10"/>
  <c r="Q10" i="10"/>
  <c r="H7" i="7"/>
  <c r="Q91" i="4"/>
  <c r="Q7" i="2"/>
  <c r="Q66" i="2"/>
  <c r="P68" i="2"/>
  <c r="Q20" i="2"/>
  <c r="Q97" i="4"/>
  <c r="Q164" i="2"/>
  <c r="P106" i="2"/>
  <c r="P54" i="2"/>
  <c r="P127" i="2"/>
  <c r="Q25" i="4"/>
  <c r="H40" i="2"/>
  <c r="H6" i="2"/>
  <c r="H163" i="2"/>
  <c r="H26" i="2"/>
  <c r="H81" i="2"/>
  <c r="Q158" i="4"/>
  <c r="P165" i="2"/>
  <c r="H108" i="2"/>
  <c r="Q118" i="2"/>
  <c r="Q152" i="2"/>
  <c r="Q165" i="4"/>
  <c r="H103" i="2"/>
  <c r="H123" i="2"/>
  <c r="H94" i="2"/>
  <c r="P81" i="2"/>
  <c r="Q73" i="4"/>
  <c r="P20" i="2"/>
  <c r="Q128" i="2"/>
  <c r="Q156" i="2"/>
  <c r="H102" i="2"/>
  <c r="Q99" i="4"/>
  <c r="H91" i="2"/>
  <c r="H69" i="2"/>
  <c r="H23" i="2"/>
  <c r="P147" i="2"/>
  <c r="Q42" i="4"/>
  <c r="Q162" i="4"/>
  <c r="P99" i="2"/>
  <c r="Q111" i="2"/>
  <c r="P167" i="2"/>
  <c r="P47" i="2"/>
  <c r="Q56" i="4"/>
  <c r="P88" i="2"/>
  <c r="Q58" i="2"/>
  <c r="P89" i="2"/>
  <c r="P144" i="2"/>
  <c r="Q113" i="4"/>
  <c r="Q42" i="2"/>
  <c r="P7" i="2"/>
  <c r="P169" i="2"/>
  <c r="H82" i="2"/>
  <c r="Q77" i="4"/>
  <c r="Q96" i="4"/>
  <c r="P90" i="2"/>
  <c r="Q144" i="2"/>
  <c r="P74" i="2"/>
  <c r="P151" i="2"/>
  <c r="P30" i="2"/>
  <c r="AK5" i="7"/>
  <c r="Q52" i="4"/>
  <c r="H54" i="2"/>
  <c r="P103" i="2"/>
  <c r="H50" i="2"/>
  <c r="Q120" i="4"/>
  <c r="Q68" i="4"/>
  <c r="Q79" i="2"/>
  <c r="Q138" i="2"/>
  <c r="P140" i="2"/>
  <c r="P9" i="2"/>
  <c r="Q106" i="4"/>
  <c r="H169" i="2"/>
  <c r="P105" i="2"/>
  <c r="Q45" i="2"/>
  <c r="P29" i="2"/>
  <c r="Q113" i="2"/>
  <c r="Q34" i="4"/>
  <c r="Q143" i="2"/>
  <c r="Q22" i="2"/>
  <c r="Q18" i="2"/>
  <c r="Q163" i="4"/>
  <c r="Q5" i="4"/>
  <c r="Q15" i="2"/>
  <c r="H73" i="2"/>
  <c r="P58" i="2"/>
  <c r="P14" i="2"/>
  <c r="Q10" i="4"/>
  <c r="H80" i="2"/>
  <c r="H88" i="2"/>
  <c r="H47" i="2"/>
  <c r="P153" i="2"/>
  <c r="Q98" i="4"/>
  <c r="Q9" i="2"/>
  <c r="Q171" i="2"/>
  <c r="P118" i="2"/>
  <c r="Q125" i="2"/>
  <c r="Q82" i="4"/>
  <c r="Q76" i="4"/>
  <c r="Q77" i="2"/>
  <c r="P108" i="2"/>
  <c r="Q55" i="2"/>
  <c r="Q14" i="2"/>
  <c r="Q40" i="4"/>
  <c r="Q120" i="2"/>
  <c r="Q161" i="2"/>
  <c r="Q50" i="2"/>
  <c r="Q151" i="4"/>
  <c r="Q16" i="4"/>
  <c r="Q88" i="2"/>
  <c r="Q2" i="2"/>
  <c r="H136" i="2"/>
  <c r="H165" i="2"/>
  <c r="Q74" i="4"/>
  <c r="AM5" i="4"/>
  <c r="Q74" i="2"/>
  <c r="H112" i="2"/>
  <c r="H153" i="2"/>
  <c r="Q44" i="2"/>
  <c r="Q37" i="2"/>
  <c r="Q135" i="4"/>
  <c r="Q38" i="4"/>
  <c r="H22" i="2"/>
  <c r="H120" i="2"/>
  <c r="Q135" i="2"/>
  <c r="H37" i="2"/>
  <c r="Q29" i="4"/>
  <c r="Q123" i="2"/>
  <c r="H135" i="2"/>
  <c r="H141" i="2"/>
  <c r="Q139" i="2"/>
  <c r="Q129" i="4"/>
  <c r="P113" i="2"/>
  <c r="Q83" i="2"/>
  <c r="P42" i="2"/>
  <c r="P121" i="2"/>
  <c r="H83" i="2"/>
  <c r="Q6" i="4"/>
  <c r="P26" i="2"/>
  <c r="P85" i="2"/>
  <c r="Q35" i="2"/>
  <c r="H57" i="2"/>
  <c r="Q36" i="4"/>
  <c r="P12" i="2"/>
  <c r="P65" i="2"/>
  <c r="Q90" i="2"/>
  <c r="Q87" i="4"/>
  <c r="Q149" i="4"/>
  <c r="Q87" i="2"/>
  <c r="H110" i="2"/>
  <c r="P130" i="2"/>
  <c r="Q131" i="2"/>
  <c r="Q110" i="4"/>
  <c r="P6" i="2"/>
  <c r="P168" i="2"/>
  <c r="Q150" i="2"/>
  <c r="P8" i="2"/>
  <c r="Q88" i="4"/>
  <c r="D3" i="5"/>
  <c r="H159" i="2"/>
  <c r="P134" i="2"/>
  <c r="H67" i="2"/>
  <c r="Q29" i="2"/>
  <c r="Q170" i="4"/>
  <c r="Q85" i="2"/>
  <c r="P2" i="2"/>
  <c r="H113" i="2"/>
  <c r="AM4" i="4"/>
  <c r="Q2" i="4"/>
  <c r="H107" i="2"/>
  <c r="H139" i="2"/>
  <c r="H170" i="2"/>
  <c r="P4" i="2"/>
  <c r="Q19" i="4"/>
  <c r="H142" i="2"/>
  <c r="H96" i="2"/>
  <c r="H134" i="2"/>
  <c r="Q154" i="2"/>
  <c r="Q64" i="2"/>
  <c r="Q71" i="4"/>
  <c r="Q58" i="4"/>
  <c r="P22" i="2"/>
  <c r="Q28" i="2"/>
  <c r="P132" i="2"/>
  <c r="Q153" i="4"/>
  <c r="Q132" i="4"/>
  <c r="H166" i="2"/>
  <c r="H85" i="2"/>
  <c r="Q136" i="2"/>
  <c r="P92" i="2"/>
  <c r="Q141" i="4"/>
  <c r="Q170" i="2"/>
  <c r="Q163" i="2"/>
  <c r="H8" i="2"/>
  <c r="H28" i="2"/>
  <c r="Q157" i="4"/>
  <c r="Q156" i="4"/>
  <c r="P62" i="2"/>
  <c r="H65" i="2"/>
  <c r="H59" i="2"/>
  <c r="H77" i="2"/>
  <c r="Q11" i="4"/>
  <c r="P98" i="2"/>
  <c r="Q25" i="2"/>
  <c r="Q43" i="2"/>
  <c r="P139" i="2"/>
  <c r="Q27" i="4"/>
  <c r="P84" i="2"/>
  <c r="P137" i="2"/>
  <c r="Q162" i="2"/>
  <c r="Q94" i="4"/>
  <c r="Q134" i="4"/>
  <c r="P164" i="2"/>
  <c r="P157" i="2"/>
  <c r="H15" i="2"/>
  <c r="H79" i="2"/>
  <c r="Q112" i="4"/>
  <c r="H68" i="2"/>
  <c r="H34" i="2"/>
  <c r="H167" i="2"/>
  <c r="Q166" i="2"/>
  <c r="P60" i="2"/>
  <c r="Q46" i="4"/>
  <c r="H138" i="2"/>
  <c r="H93" i="2"/>
  <c r="P69" i="2"/>
  <c r="P162" i="2"/>
  <c r="Q33" i="4"/>
  <c r="P160" i="2"/>
  <c r="Q33" i="2"/>
  <c r="P161" i="2"/>
  <c r="Q36" i="2"/>
  <c r="Q78" i="4"/>
  <c r="P82" i="2"/>
  <c r="Q16" i="2"/>
  <c r="P149" i="2"/>
  <c r="Q30" i="2"/>
  <c r="P155" i="2"/>
  <c r="Q110" i="2"/>
  <c r="Q148" i="4"/>
  <c r="Q104" i="4"/>
  <c r="Q54" i="2"/>
  <c r="P91" i="2"/>
  <c r="H35" i="2"/>
  <c r="Q102" i="4"/>
  <c r="Q35" i="4"/>
  <c r="P94" i="2"/>
  <c r="P71" i="2"/>
  <c r="Q24" i="2"/>
  <c r="Q31" i="4"/>
  <c r="Q44" i="4"/>
  <c r="H161" i="2"/>
  <c r="Q107" i="2"/>
  <c r="H164" i="2"/>
  <c r="H157" i="2"/>
  <c r="Q61" i="4"/>
  <c r="Q133" i="4"/>
  <c r="H84" i="2"/>
  <c r="P45" i="2"/>
  <c r="P136" i="2"/>
  <c r="P70" i="2"/>
  <c r="Q150" i="4"/>
  <c r="H99" i="2"/>
  <c r="H30" i="2"/>
  <c r="H24" i="2"/>
  <c r="H155" i="2"/>
  <c r="Q155" i="4"/>
  <c r="P170" i="2"/>
  <c r="Q169" i="2"/>
  <c r="H39" i="2"/>
  <c r="Q86" i="2"/>
  <c r="Q154" i="4"/>
  <c r="H45" i="2"/>
  <c r="H53" i="2"/>
  <c r="H12" i="2"/>
  <c r="Q3" i="2"/>
  <c r="Q111" i="4"/>
  <c r="Q81" i="2"/>
  <c r="P28" i="2"/>
  <c r="Q70" i="2"/>
  <c r="Q116" i="2"/>
  <c r="Q139" i="4"/>
  <c r="Q12" i="4"/>
  <c r="P171" i="2"/>
  <c r="Q100" i="4"/>
  <c r="H3" i="4"/>
  <c r="H76" i="2"/>
  <c r="H42" i="2"/>
  <c r="H71" i="2"/>
  <c r="Q4" i="4"/>
  <c r="Q81" i="4"/>
  <c r="Q126" i="2"/>
  <c r="Q31" i="2"/>
  <c r="P31" i="2"/>
  <c r="P56" i="2"/>
  <c r="Q28" i="4"/>
  <c r="P93" i="2"/>
  <c r="H143" i="2"/>
  <c r="Q129" i="2"/>
  <c r="P107" i="2"/>
  <c r="Q9" i="4"/>
  <c r="Q47" i="4"/>
  <c r="Q10" i="2"/>
  <c r="Q23" i="2"/>
  <c r="Q168" i="2"/>
  <c r="Q7" i="4"/>
  <c r="Q64" i="4"/>
  <c r="H49" i="2"/>
  <c r="P117" i="2"/>
  <c r="Q124" i="2"/>
  <c r="P146" i="2"/>
  <c r="Q103" i="4"/>
  <c r="H64" i="2"/>
  <c r="H7" i="2"/>
  <c r="H168" i="2"/>
  <c r="H111" i="2"/>
  <c r="Q126" i="4"/>
  <c r="Q159" i="2"/>
  <c r="P39" i="2"/>
  <c r="Q106" i="2"/>
  <c r="P86" i="2"/>
  <c r="Q123" i="4"/>
  <c r="P78" i="2"/>
  <c r="Q60" i="2"/>
  <c r="P25" i="2"/>
  <c r="P80" i="2"/>
  <c r="Q122" i="4"/>
  <c r="Q53" i="4"/>
  <c r="Q149" i="2"/>
  <c r="Q158" i="2"/>
  <c r="Q127" i="2"/>
  <c r="Q109" i="2"/>
  <c r="Q84" i="4"/>
  <c r="P32" i="2"/>
  <c r="H31" i="2"/>
  <c r="H78" i="2"/>
  <c r="Q127" i="4"/>
  <c r="Q160" i="4"/>
  <c r="Q84" i="2"/>
  <c r="P163" i="2"/>
  <c r="H101" i="2"/>
  <c r="H130" i="2"/>
  <c r="Q114" i="2"/>
  <c r="Q6" i="8"/>
  <c r="Q140" i="4"/>
  <c r="H60" i="2"/>
  <c r="H98" i="2"/>
  <c r="P123" i="2"/>
  <c r="P142" i="2"/>
  <c r="Q105" i="4"/>
  <c r="H75" i="2"/>
  <c r="H41" i="2"/>
  <c r="H19" i="2"/>
  <c r="H36" i="2"/>
  <c r="Q34" i="2"/>
  <c r="Q14" i="4"/>
  <c r="Q71" i="2"/>
  <c r="Q46" i="2"/>
  <c r="P126" i="2"/>
  <c r="Q134" i="2"/>
  <c r="Q169" i="4"/>
  <c r="AL5" i="6"/>
  <c r="Q13" i="2"/>
  <c r="H152" i="2"/>
  <c r="H16" i="2"/>
  <c r="Q32" i="4"/>
  <c r="Q50" i="4"/>
  <c r="P53" i="2"/>
  <c r="Q95" i="2"/>
  <c r="P43" i="2"/>
  <c r="Q128" i="4"/>
  <c r="Q41" i="4"/>
  <c r="H86" i="2"/>
  <c r="Q82" i="2"/>
  <c r="P23" i="2"/>
  <c r="P83" i="2"/>
  <c r="Q171" i="4"/>
  <c r="P156" i="2"/>
  <c r="Q17" i="2"/>
  <c r="P37" i="2"/>
  <c r="Q15" i="4"/>
  <c r="Q3" i="4"/>
  <c r="H117" i="2"/>
  <c r="Q97" i="2"/>
  <c r="H27" i="2"/>
  <c r="H56" i="2"/>
  <c r="Q93" i="4"/>
  <c r="H2" i="4"/>
  <c r="Q94" i="2"/>
  <c r="H3" i="2"/>
  <c r="H44" i="2"/>
  <c r="H118" i="2"/>
  <c r="Q23" i="4"/>
  <c r="H115" i="2"/>
  <c r="H58" i="2"/>
  <c r="P141" i="2"/>
  <c r="P154" i="2"/>
  <c r="Q146" i="4"/>
  <c r="H72" i="2"/>
  <c r="H116" i="2"/>
  <c r="P63" i="2"/>
  <c r="P76" i="2"/>
  <c r="Q63" i="2"/>
  <c r="Q49" i="2"/>
  <c r="P6" i="8"/>
  <c r="Q8" i="4"/>
  <c r="Q172" i="2"/>
  <c r="P131" i="2"/>
  <c r="Q101" i="2"/>
  <c r="Q32" i="2"/>
  <c r="Q117" i="4"/>
  <c r="H25" i="2"/>
  <c r="P33" i="2"/>
  <c r="Q100" i="2"/>
  <c r="Q142" i="2"/>
  <c r="H66" i="2"/>
  <c r="Q45" i="4"/>
  <c r="Q151" i="2"/>
  <c r="P13" i="2"/>
  <c r="H62" i="2"/>
  <c r="Q38" i="2"/>
  <c r="Q83" i="4"/>
  <c r="H5" i="2"/>
  <c r="H150" i="2"/>
  <c r="H140" i="2"/>
  <c r="H145" i="2"/>
  <c r="Q142" i="4"/>
  <c r="P5" i="6"/>
  <c r="Q157" i="2"/>
  <c r="H144" i="2"/>
  <c r="H160" i="2"/>
  <c r="Q145" i="4"/>
  <c r="Q168" i="4"/>
  <c r="P125" i="2"/>
  <c r="Q167" i="2"/>
  <c r="P115" i="2"/>
  <c r="P135" i="2"/>
  <c r="Q109" i="4"/>
  <c r="Q146" i="2"/>
  <c r="P116" i="2"/>
  <c r="H4" i="2"/>
  <c r="H87" i="2"/>
  <c r="Q131" i="4"/>
  <c r="H10" i="2"/>
  <c r="H18" i="2"/>
  <c r="H156" i="2"/>
  <c r="Q75" i="2"/>
  <c r="Q89" i="4"/>
  <c r="H33" i="2"/>
  <c r="H74" i="2"/>
  <c r="H132" i="2"/>
  <c r="Q69" i="2"/>
  <c r="Q59" i="4"/>
  <c r="Q115" i="4"/>
  <c r="Q21" i="2"/>
  <c r="P40" i="2"/>
  <c r="Q119" i="2"/>
  <c r="H61" i="2"/>
  <c r="Q22" i="4"/>
  <c r="Q4" i="2"/>
  <c r="Q105" i="2"/>
  <c r="Q41" i="2"/>
  <c r="Q108" i="2"/>
  <c r="Q17" i="4"/>
  <c r="H6" i="8"/>
  <c r="Q20" i="4"/>
  <c r="P61" i="2"/>
  <c r="Q19" i="2"/>
  <c r="Q56" i="2"/>
  <c r="Q12" i="2"/>
  <c r="Q152" i="4"/>
  <c r="P41" i="2"/>
  <c r="Q11" i="2"/>
  <c r="Q173" i="2"/>
  <c r="P49" i="2"/>
  <c r="P124" i="2"/>
  <c r="Q173" i="4"/>
  <c r="P48" i="2"/>
  <c r="H100" i="2"/>
  <c r="H106" i="2"/>
  <c r="Q59" i="2"/>
  <c r="Q118" i="4"/>
  <c r="P15" i="2"/>
  <c r="Q40" i="2"/>
  <c r="Q117" i="2"/>
  <c r="P101" i="2"/>
  <c r="Q108" i="4"/>
  <c r="H149" i="2"/>
  <c r="H127" i="2"/>
  <c r="H105" i="2"/>
  <c r="P3" i="2"/>
  <c r="Q62" i="4"/>
  <c r="H5" i="6"/>
  <c r="P104" i="2"/>
  <c r="P52" i="2"/>
  <c r="H125" i="2"/>
  <c r="Q102" i="2"/>
  <c r="Q80" i="4"/>
  <c r="H29" i="2"/>
  <c r="H151" i="2"/>
  <c r="H133" i="2"/>
  <c r="P59" i="2"/>
  <c r="Q79" i="4"/>
  <c r="P16" i="2"/>
  <c r="P111" i="2"/>
  <c r="P17" i="2"/>
  <c r="P72" i="2"/>
  <c r="Q124" i="4"/>
  <c r="Q153" i="2"/>
  <c r="P100" i="2"/>
  <c r="P5" i="2"/>
  <c r="P66" i="2"/>
  <c r="Q48" i="4"/>
  <c r="Q30" i="4"/>
  <c r="P18" i="2"/>
  <c r="Q72" i="2"/>
  <c r="Q140" i="2"/>
  <c r="Q52" i="2"/>
  <c r="Q161" i="4"/>
  <c r="P67" i="2"/>
  <c r="P102" i="2"/>
  <c r="Q121" i="2"/>
  <c r="Q112" i="2"/>
  <c r="P51" i="2"/>
  <c r="Q137" i="4"/>
  <c r="AM5" i="8"/>
  <c r="Q114" i="4"/>
  <c r="H52" i="2"/>
  <c r="H89" i="2"/>
  <c r="H43" i="2"/>
  <c r="H48" i="2"/>
  <c r="Q164" i="4"/>
  <c r="P133" i="2"/>
  <c r="Q91" i="2"/>
  <c r="P128" i="2"/>
  <c r="H63" i="2"/>
  <c r="Q116" i="4"/>
  <c r="Q51" i="4"/>
  <c r="H119" i="2"/>
  <c r="H122" i="2"/>
  <c r="P64" i="2"/>
  <c r="P158" i="2"/>
  <c r="Q130" i="4"/>
  <c r="Q122" i="2"/>
  <c r="Q155" i="2"/>
  <c r="P114" i="2"/>
  <c r="Q98" i="2"/>
  <c r="Q37" i="4"/>
  <c r="P87" i="2"/>
  <c r="Q27" i="2"/>
  <c r="Q76" i="2"/>
  <c r="P173" i="2"/>
  <c r="Q86" i="4"/>
  <c r="H114" i="2"/>
  <c r="H104" i="2"/>
  <c r="H70" i="2"/>
  <c r="P75" i="2"/>
  <c r="Q55" i="4"/>
  <c r="Q18" i="4"/>
  <c r="P27" i="2"/>
  <c r="Q39" i="2"/>
  <c r="P95" i="2"/>
  <c r="P19" i="2"/>
  <c r="Q72" i="4"/>
  <c r="Q48" i="2"/>
  <c r="Q89" i="2"/>
  <c r="P109" i="2"/>
  <c r="H124" i="2"/>
  <c r="Q136" i="4"/>
  <c r="P150" i="2"/>
  <c r="Q132" i="2"/>
  <c r="P97" i="2"/>
  <c r="P152" i="2"/>
  <c r="Q13" i="4"/>
  <c r="AL5" i="4"/>
  <c r="Q26" i="2"/>
  <c r="H147" i="2"/>
  <c r="H9" i="2"/>
  <c r="Q104" i="2"/>
  <c r="Q39" i="4"/>
  <c r="Q8" i="2"/>
  <c r="P129" i="2"/>
  <c r="H55" i="2"/>
  <c r="Q166" i="4"/>
  <c r="Q47" i="2"/>
  <c r="Q7" i="7"/>
  <c r="Q159" i="4"/>
  <c r="H14" i="2"/>
  <c r="H46" i="2"/>
  <c r="Q130" i="2"/>
  <c r="Q160" i="2"/>
  <c r="Q67" i="4"/>
  <c r="H17" i="2"/>
  <c r="Q51" i="2"/>
  <c r="H20" i="2"/>
  <c r="H13" i="2"/>
  <c r="Q119" i="4"/>
  <c r="Q60" i="4"/>
  <c r="P166" i="2"/>
  <c r="P143" i="2"/>
  <c r="Q96" i="2"/>
  <c r="Q43" i="4"/>
  <c r="Q21" i="4"/>
  <c r="Q73" i="2"/>
  <c r="P38" i="2"/>
  <c r="H158" i="2"/>
  <c r="H172" i="2"/>
  <c r="Q95" i="4"/>
  <c r="Q65" i="2"/>
  <c r="P24" i="2"/>
  <c r="Q6" i="2"/>
  <c r="Q61" i="2"/>
  <c r="Q144" i="4"/>
  <c r="P159" i="2"/>
  <c r="Q99" i="2"/>
  <c r="P46" i="2"/>
  <c r="Q53" i="2"/>
  <c r="Q65" i="4"/>
  <c r="Q63" i="4"/>
  <c r="Q5" i="2"/>
  <c r="P36" i="2"/>
  <c r="Q80" i="2"/>
  <c r="H32" i="2"/>
  <c r="Q26" i="4"/>
  <c r="P145" i="2"/>
  <c r="Q103" i="2"/>
  <c r="H148" i="2"/>
  <c r="Q138" i="4"/>
  <c r="Q147" i="4"/>
  <c r="P57" i="2"/>
  <c r="P44" i="2"/>
  <c r="H171" i="2"/>
  <c r="H21" i="2"/>
  <c r="Q66" i="4"/>
  <c r="H38" i="2"/>
  <c r="H131" i="2"/>
  <c r="H97" i="2"/>
  <c r="Q141" i="2"/>
  <c r="P148" i="2"/>
  <c r="Q167" i="4"/>
  <c r="H92" i="2"/>
  <c r="H11" i="2"/>
  <c r="Q148" i="2"/>
  <c r="Q121" i="4"/>
  <c r="P79" i="2"/>
  <c r="H109" i="2"/>
  <c r="P7" i="7"/>
  <c r="Q143" i="4"/>
  <c r="P119" i="2"/>
  <c r="P34" i="2"/>
  <c r="Q62" i="2"/>
  <c r="P55" i="2"/>
  <c r="Q24" i="4"/>
  <c r="P21" i="2"/>
  <c r="H146" i="2"/>
  <c r="Q57" i="2"/>
  <c r="P35" i="2"/>
  <c r="Q125" i="4"/>
  <c r="Q70" i="4"/>
  <c r="P73" i="2"/>
  <c r="P122" i="2"/>
  <c r="H51" i="2"/>
  <c r="Q165" i="2"/>
  <c r="Q172" i="4"/>
  <c r="H126" i="2"/>
  <c r="Q115" i="2"/>
  <c r="H129" i="2"/>
  <c r="Q67" i="2"/>
  <c r="Q107" i="4"/>
  <c r="Q145" i="2"/>
  <c r="P110" i="2"/>
  <c r="P11" i="2"/>
  <c r="H137" i="2"/>
  <c r="Q49" i="4"/>
  <c r="Q137" i="2"/>
  <c r="P96" i="2"/>
  <c r="Q78" i="2"/>
  <c r="Q133" i="2"/>
  <c r="Q75" i="4"/>
  <c r="Q5" i="6"/>
  <c r="P50" i="2"/>
  <c r="P120" i="2"/>
  <c r="H90" i="2"/>
  <c r="Q68" i="2"/>
  <c r="Q57" i="4"/>
  <c r="H173" i="2"/>
  <c r="H128" i="2"/>
  <c r="H2" i="2"/>
  <c r="Q69" i="4"/>
  <c r="Q85" i="4"/>
  <c r="H154" i="2"/>
  <c r="H162" i="2"/>
  <c r="H121" i="2"/>
  <c r="Q147" i="2"/>
  <c r="Q101" i="4"/>
  <c r="P10" i="2"/>
  <c r="P172" i="2"/>
  <c r="P77" i="2"/>
  <c r="P138" i="2"/>
  <c r="Q54" i="4"/>
  <c r="Q92" i="4"/>
  <c r="Q93" i="2"/>
  <c r="P112" i="2"/>
  <c r="Q92" i="2"/>
  <c r="H95" i="2"/>
  <c r="Q90" i="4"/>
  <c r="S6" i="11" l="1"/>
  <c r="AH6" i="11"/>
  <c r="O8" i="11"/>
  <c r="I10" i="10"/>
  <c r="J10" i="10" s="1"/>
  <c r="AN5" i="10"/>
  <c r="O12" i="10"/>
  <c r="AI6" i="10"/>
  <c r="J9" i="10"/>
  <c r="AN5" i="8"/>
  <c r="S6" i="8"/>
  <c r="AI6" i="8"/>
  <c r="O8" i="8"/>
  <c r="S7" i="7"/>
  <c r="AJ5" i="7"/>
  <c r="O9" i="7"/>
  <c r="I5" i="6"/>
  <c r="S5" i="6"/>
  <c r="O7" i="6"/>
  <c r="AH6" i="6"/>
  <c r="F3" i="5"/>
  <c r="E3" i="5"/>
  <c r="AJ4" i="5"/>
  <c r="O5" i="5"/>
  <c r="G2" i="5"/>
  <c r="G541" i="4"/>
  <c r="G575" i="4"/>
  <c r="G552" i="4"/>
  <c r="G302" i="4"/>
  <c r="G526" i="4"/>
  <c r="G425" i="4"/>
  <c r="G474" i="4"/>
  <c r="G487" i="4"/>
  <c r="G356" i="4"/>
  <c r="G562" i="4"/>
  <c r="G553" i="4"/>
  <c r="G581" i="4"/>
  <c r="G573" i="4"/>
  <c r="G336" i="4"/>
  <c r="G469" i="4"/>
  <c r="G374" i="4"/>
  <c r="G495" i="4"/>
  <c r="G520" i="4"/>
  <c r="G497" i="4"/>
  <c r="G402" i="4"/>
  <c r="G271" i="4"/>
  <c r="G212" i="4"/>
  <c r="G572" i="4"/>
  <c r="G227" i="4"/>
  <c r="G299" i="4"/>
  <c r="G371" i="4"/>
  <c r="G443" i="4"/>
  <c r="G515" i="4"/>
  <c r="G587" i="4"/>
  <c r="G204" i="4"/>
  <c r="G276" i="4"/>
  <c r="G348" i="4"/>
  <c r="G420" i="4"/>
  <c r="G492" i="4"/>
  <c r="G564" i="4"/>
  <c r="G193" i="4"/>
  <c r="G265" i="4"/>
  <c r="G337" i="4"/>
  <c r="G409" i="4"/>
  <c r="G481" i="4"/>
  <c r="G274" i="4"/>
  <c r="G242" i="4"/>
  <c r="G314" i="4"/>
  <c r="G386" i="4"/>
  <c r="G458" i="4"/>
  <c r="G530" i="4"/>
  <c r="G602" i="4"/>
  <c r="G219" i="4"/>
  <c r="G291" i="4"/>
  <c r="G363" i="4"/>
  <c r="G435" i="4"/>
  <c r="G507" i="4"/>
  <c r="G579" i="4"/>
  <c r="G610" i="4"/>
  <c r="G244" i="4"/>
  <c r="G316" i="4"/>
  <c r="G388" i="4"/>
  <c r="G460" i="4"/>
  <c r="G532" i="4"/>
  <c r="G604" i="4"/>
  <c r="G221" i="4"/>
  <c r="G293" i="4"/>
  <c r="G365" i="4"/>
  <c r="G437" i="4"/>
  <c r="G509" i="4"/>
  <c r="G198" i="4"/>
  <c r="G270" i="4"/>
  <c r="G342" i="4"/>
  <c r="G414" i="4"/>
  <c r="G486" i="4"/>
  <c r="G558" i="4"/>
  <c r="G214" i="4"/>
  <c r="G466" i="4"/>
  <c r="G211" i="4"/>
  <c r="G283" i="4"/>
  <c r="G355" i="4"/>
  <c r="G427" i="4"/>
  <c r="G499" i="4"/>
  <c r="G571" i="4"/>
  <c r="G310" i="4"/>
  <c r="G490" i="4"/>
  <c r="G224" i="4"/>
  <c r="G296" i="4"/>
  <c r="G368" i="4"/>
  <c r="G440" i="4"/>
  <c r="G512" i="4"/>
  <c r="G584" i="4"/>
  <c r="G442" i="4"/>
  <c r="G213" i="4"/>
  <c r="G285" i="4"/>
  <c r="G357" i="4"/>
  <c r="G429" i="4"/>
  <c r="G501" i="4"/>
  <c r="G174" i="4"/>
  <c r="G215" i="4"/>
  <c r="G408" i="4"/>
  <c r="G207" i="4"/>
  <c r="G232" i="4"/>
  <c r="G353" i="4"/>
  <c r="G330" i="4"/>
  <c r="G415" i="4"/>
  <c r="G284" i="4"/>
  <c r="G500" i="4"/>
  <c r="G565" i="4"/>
  <c r="G521" i="4"/>
  <c r="G593" i="4"/>
  <c r="G513" i="4"/>
  <c r="G585" i="4"/>
  <c r="G264" i="4"/>
  <c r="G397" i="4"/>
  <c r="G590" i="4"/>
  <c r="G376" i="4"/>
  <c r="G618" i="4"/>
  <c r="G454" i="4"/>
  <c r="G428" i="4"/>
  <c r="G345" i="4"/>
  <c r="G239" i="4"/>
  <c r="G311" i="4"/>
  <c r="G383" i="4"/>
  <c r="G455" i="4"/>
  <c r="G527" i="4"/>
  <c r="G599" i="4"/>
  <c r="G216" i="4"/>
  <c r="G288" i="4"/>
  <c r="G360" i="4"/>
  <c r="G432" i="4"/>
  <c r="G504" i="4"/>
  <c r="G576" i="4"/>
  <c r="G205" i="4"/>
  <c r="G277" i="4"/>
  <c r="G349" i="4"/>
  <c r="G421" i="4"/>
  <c r="G493" i="4"/>
  <c r="G182" i="4"/>
  <c r="G254" i="4"/>
  <c r="G326" i="4"/>
  <c r="G398" i="4"/>
  <c r="G470" i="4"/>
  <c r="G542" i="4"/>
  <c r="G614" i="4"/>
  <c r="G231" i="4"/>
  <c r="G303" i="4"/>
  <c r="G375" i="4"/>
  <c r="G447" i="4"/>
  <c r="G519" i="4"/>
  <c r="G591" i="4"/>
  <c r="G184" i="4"/>
  <c r="G256" i="4"/>
  <c r="G328" i="4"/>
  <c r="G400" i="4"/>
  <c r="G472" i="4"/>
  <c r="G544" i="4"/>
  <c r="G616" i="4"/>
  <c r="G233" i="4"/>
  <c r="G305" i="4"/>
  <c r="G377" i="4"/>
  <c r="G449" i="4"/>
  <c r="G210" i="4"/>
  <c r="G282" i="4"/>
  <c r="G354" i="4"/>
  <c r="G426" i="4"/>
  <c r="G498" i="4"/>
  <c r="G570" i="4"/>
  <c r="G298" i="4"/>
  <c r="G502" i="4"/>
  <c r="G223" i="4"/>
  <c r="G295" i="4"/>
  <c r="G367" i="4"/>
  <c r="G439" i="4"/>
  <c r="G511" i="4"/>
  <c r="G583" i="4"/>
  <c r="G334" i="4"/>
  <c r="G538" i="4"/>
  <c r="G236" i="4"/>
  <c r="G308" i="4"/>
  <c r="G380" i="4"/>
  <c r="G452" i="4"/>
  <c r="G524" i="4"/>
  <c r="G596" i="4"/>
  <c r="G478" i="4"/>
  <c r="G225" i="4"/>
  <c r="G297" i="4"/>
  <c r="G369" i="4"/>
  <c r="G441" i="4"/>
  <c r="G175" i="4"/>
  <c r="G613" i="4"/>
  <c r="G192" i="4"/>
  <c r="G253" i="4"/>
  <c r="G446" i="4"/>
  <c r="G304" i="4"/>
  <c r="G186" i="4"/>
  <c r="G343" i="4"/>
  <c r="G273" i="4"/>
  <c r="G577" i="4"/>
  <c r="G533" i="4"/>
  <c r="G605" i="4"/>
  <c r="G525" i="4"/>
  <c r="G597" i="4"/>
  <c r="G181" i="4"/>
  <c r="G518" i="4"/>
  <c r="G209" i="4"/>
  <c r="G430" i="4"/>
  <c r="G179" i="4"/>
  <c r="G251" i="4"/>
  <c r="G323" i="4"/>
  <c r="G395" i="4"/>
  <c r="G467" i="4"/>
  <c r="G539" i="4"/>
  <c r="G611" i="4"/>
  <c r="G228" i="4"/>
  <c r="G300" i="4"/>
  <c r="G372" i="4"/>
  <c r="G444" i="4"/>
  <c r="G516" i="4"/>
  <c r="G588" i="4"/>
  <c r="G217" i="4"/>
  <c r="G289" i="4"/>
  <c r="G361" i="4"/>
  <c r="G433" i="4"/>
  <c r="G505" i="4"/>
  <c r="G194" i="4"/>
  <c r="G266" i="4"/>
  <c r="G338" i="4"/>
  <c r="G410" i="4"/>
  <c r="G482" i="4"/>
  <c r="G554" i="4"/>
  <c r="G262" i="4"/>
  <c r="G243" i="4"/>
  <c r="G315" i="4"/>
  <c r="G387" i="4"/>
  <c r="G459" i="4"/>
  <c r="G531" i="4"/>
  <c r="G603" i="4"/>
  <c r="G196" i="4"/>
  <c r="G268" i="4"/>
  <c r="G340" i="4"/>
  <c r="G412" i="4"/>
  <c r="G484" i="4"/>
  <c r="G556" i="4"/>
  <c r="G250" i="4"/>
  <c r="G245" i="4"/>
  <c r="G317" i="4"/>
  <c r="G389" i="4"/>
  <c r="G461" i="4"/>
  <c r="G222" i="4"/>
  <c r="G294" i="4"/>
  <c r="G366" i="4"/>
  <c r="G438" i="4"/>
  <c r="G510" i="4"/>
  <c r="G582" i="4"/>
  <c r="G346" i="4"/>
  <c r="G550" i="4"/>
  <c r="G235" i="4"/>
  <c r="G307" i="4"/>
  <c r="G379" i="4"/>
  <c r="G451" i="4"/>
  <c r="G523" i="4"/>
  <c r="G595" i="4"/>
  <c r="G358" i="4"/>
  <c r="G586" i="4"/>
  <c r="G248" i="4"/>
  <c r="G320" i="4"/>
  <c r="G392" i="4"/>
  <c r="G464" i="4"/>
  <c r="G536" i="4"/>
  <c r="G608" i="4"/>
  <c r="G514" i="4"/>
  <c r="G237" i="4"/>
  <c r="G309" i="4"/>
  <c r="G381" i="4"/>
  <c r="G453" i="4"/>
  <c r="G176" i="4"/>
  <c r="G431" i="4"/>
  <c r="G325" i="4"/>
  <c r="G279" i="4"/>
  <c r="G592" i="4"/>
  <c r="G199" i="4"/>
  <c r="G489" i="4"/>
  <c r="G517" i="4"/>
  <c r="G589" i="4"/>
  <c r="G617" i="4"/>
  <c r="G537" i="4"/>
  <c r="G609" i="4"/>
  <c r="G503" i="4"/>
  <c r="G567" i="4"/>
  <c r="G201" i="4"/>
  <c r="G191" i="4"/>
  <c r="G263" i="4"/>
  <c r="G335" i="4"/>
  <c r="G407" i="4"/>
  <c r="G479" i="4"/>
  <c r="G551" i="4"/>
  <c r="G322" i="4"/>
  <c r="G240" i="4"/>
  <c r="G312" i="4"/>
  <c r="G384" i="4"/>
  <c r="G456" i="4"/>
  <c r="G528" i="4"/>
  <c r="G600" i="4"/>
  <c r="G229" i="4"/>
  <c r="G301" i="4"/>
  <c r="G373" i="4"/>
  <c r="G445" i="4"/>
  <c r="G206" i="4"/>
  <c r="G278" i="4"/>
  <c r="G350" i="4"/>
  <c r="G422" i="4"/>
  <c r="G494" i="4"/>
  <c r="G566" i="4"/>
  <c r="G183" i="4"/>
  <c r="G255" i="4"/>
  <c r="G327" i="4"/>
  <c r="G399" i="4"/>
  <c r="G471" i="4"/>
  <c r="G543" i="4"/>
  <c r="G615" i="4"/>
  <c r="G208" i="4"/>
  <c r="G280" i="4"/>
  <c r="G352" i="4"/>
  <c r="G424" i="4"/>
  <c r="G496" i="4"/>
  <c r="G568" i="4"/>
  <c r="G185" i="4"/>
  <c r="G257" i="4"/>
  <c r="G329" i="4"/>
  <c r="G401" i="4"/>
  <c r="G473" i="4"/>
  <c r="G545" i="4"/>
  <c r="G234" i="4"/>
  <c r="G306" i="4"/>
  <c r="G378" i="4"/>
  <c r="G450" i="4"/>
  <c r="G522" i="4"/>
  <c r="G594" i="4"/>
  <c r="G370" i="4"/>
  <c r="G598" i="4"/>
  <c r="G247" i="4"/>
  <c r="G319" i="4"/>
  <c r="G391" i="4"/>
  <c r="G463" i="4"/>
  <c r="G535" i="4"/>
  <c r="G607" i="4"/>
  <c r="G394" i="4"/>
  <c r="G188" i="4"/>
  <c r="G260" i="4"/>
  <c r="G332" i="4"/>
  <c r="G404" i="4"/>
  <c r="G476" i="4"/>
  <c r="G548" i="4"/>
  <c r="G620" i="4"/>
  <c r="G574" i="4"/>
  <c r="G249" i="4"/>
  <c r="G321" i="4"/>
  <c r="G393" i="4"/>
  <c r="G465" i="4"/>
  <c r="G177" i="4"/>
  <c r="G569" i="4"/>
  <c r="G287" i="4"/>
  <c r="G423" i="4"/>
  <c r="G281" i="4"/>
  <c r="G546" i="4"/>
  <c r="G226" i="4"/>
  <c r="G382" i="4"/>
  <c r="G529" i="4"/>
  <c r="G601" i="4"/>
  <c r="G557" i="4"/>
  <c r="G549" i="4"/>
  <c r="G561" i="4"/>
  <c r="G359" i="4"/>
  <c r="G480" i="4"/>
  <c r="G230" i="4"/>
  <c r="G351" i="4"/>
  <c r="G448" i="4"/>
  <c r="G258" i="4"/>
  <c r="G559" i="4"/>
  <c r="G417" i="4"/>
  <c r="G203" i="4"/>
  <c r="G275" i="4"/>
  <c r="G347" i="4"/>
  <c r="G419" i="4"/>
  <c r="G491" i="4"/>
  <c r="G563" i="4"/>
  <c r="G180" i="4"/>
  <c r="G252" i="4"/>
  <c r="G324" i="4"/>
  <c r="G396" i="4"/>
  <c r="G468" i="4"/>
  <c r="G540" i="4"/>
  <c r="G612" i="4"/>
  <c r="G241" i="4"/>
  <c r="G313" i="4"/>
  <c r="G385" i="4"/>
  <c r="G457" i="4"/>
  <c r="G218" i="4"/>
  <c r="G290" i="4"/>
  <c r="G362" i="4"/>
  <c r="G434" i="4"/>
  <c r="G506" i="4"/>
  <c r="G578" i="4"/>
  <c r="G195" i="4"/>
  <c r="G267" i="4"/>
  <c r="G339" i="4"/>
  <c r="G411" i="4"/>
  <c r="G483" i="4"/>
  <c r="G555" i="4"/>
  <c r="G238" i="4"/>
  <c r="G220" i="4"/>
  <c r="G292" i="4"/>
  <c r="G364" i="4"/>
  <c r="G436" i="4"/>
  <c r="G508" i="4"/>
  <c r="G580" i="4"/>
  <c r="G197" i="4"/>
  <c r="G269" i="4"/>
  <c r="G341" i="4"/>
  <c r="G413" i="4"/>
  <c r="G485" i="4"/>
  <c r="G190" i="4"/>
  <c r="G246" i="4"/>
  <c r="G318" i="4"/>
  <c r="G390" i="4"/>
  <c r="G462" i="4"/>
  <c r="G534" i="4"/>
  <c r="G606" i="4"/>
  <c r="G406" i="4"/>
  <c r="G187" i="4"/>
  <c r="G259" i="4"/>
  <c r="G331" i="4"/>
  <c r="G403" i="4"/>
  <c r="G475" i="4"/>
  <c r="G547" i="4"/>
  <c r="G619" i="4"/>
  <c r="G418" i="4"/>
  <c r="G200" i="4"/>
  <c r="G272" i="4"/>
  <c r="G344" i="4"/>
  <c r="G416" i="4"/>
  <c r="G488" i="4"/>
  <c r="G560" i="4"/>
  <c r="G202" i="4"/>
  <c r="G189" i="4"/>
  <c r="G261" i="4"/>
  <c r="G333" i="4"/>
  <c r="G405" i="4"/>
  <c r="G477" i="4"/>
  <c r="G286" i="4"/>
  <c r="G178" i="4"/>
  <c r="I3" i="4"/>
  <c r="J3" i="4" s="1"/>
  <c r="S3" i="4"/>
  <c r="AN4" i="4"/>
  <c r="I2" i="4"/>
  <c r="J2" i="4" s="1"/>
  <c r="AN5" i="4"/>
  <c r="O5" i="4"/>
  <c r="AI6" i="4"/>
  <c r="AA4" i="2"/>
  <c r="AA16" i="2"/>
  <c r="AA28" i="2"/>
  <c r="AA40" i="2"/>
  <c r="AA52" i="2"/>
  <c r="AA64" i="2"/>
  <c r="AA76" i="2"/>
  <c r="AA88" i="2"/>
  <c r="AA100" i="2"/>
  <c r="AA112" i="2"/>
  <c r="AA124" i="2"/>
  <c r="AA136" i="2"/>
  <c r="AA148" i="2"/>
  <c r="AA160" i="2"/>
  <c r="AA172" i="2"/>
  <c r="AA184" i="2"/>
  <c r="AA196" i="2"/>
  <c r="AA208" i="2"/>
  <c r="AA220" i="2"/>
  <c r="AA232" i="2"/>
  <c r="AA244" i="2"/>
  <c r="AA256" i="2"/>
  <c r="AA268" i="2"/>
  <c r="AA280" i="2"/>
  <c r="AA292" i="2"/>
  <c r="AA304" i="2"/>
  <c r="AA316" i="2"/>
  <c r="AA328" i="2"/>
  <c r="AA340" i="2"/>
  <c r="AA352" i="2"/>
  <c r="AA364" i="2"/>
  <c r="AA376" i="2"/>
  <c r="AA388" i="2"/>
  <c r="AA400" i="2"/>
  <c r="AA412" i="2"/>
  <c r="AA424" i="2"/>
  <c r="AA436" i="2"/>
  <c r="AA448" i="2"/>
  <c r="AA460" i="2"/>
  <c r="AA472" i="2"/>
  <c r="AA484" i="2"/>
  <c r="AA496" i="2"/>
  <c r="AA508" i="2"/>
  <c r="AA520" i="2"/>
  <c r="AA532" i="2"/>
  <c r="AA544" i="2"/>
  <c r="AA556" i="2"/>
  <c r="AA568" i="2"/>
  <c r="AA580" i="2"/>
  <c r="AA592" i="2"/>
  <c r="AA604" i="2"/>
  <c r="AA616" i="2"/>
  <c r="AC9" i="2"/>
  <c r="AC21" i="2"/>
  <c r="AC33" i="2"/>
  <c r="AC45" i="2"/>
  <c r="AC57" i="2"/>
  <c r="AC69" i="2"/>
  <c r="AC81" i="2"/>
  <c r="AC93" i="2"/>
  <c r="AC105" i="2"/>
  <c r="AC117" i="2"/>
  <c r="AC129" i="2"/>
  <c r="AC141" i="2"/>
  <c r="AC153" i="2"/>
  <c r="AC165" i="2"/>
  <c r="AC177" i="2"/>
  <c r="AC189" i="2"/>
  <c r="AC201" i="2"/>
  <c r="AC213" i="2"/>
  <c r="AC225" i="2"/>
  <c r="AC237" i="2"/>
  <c r="AC249" i="2"/>
  <c r="AC261" i="2"/>
  <c r="AC273" i="2"/>
  <c r="AC285" i="2"/>
  <c r="AC297" i="2"/>
  <c r="AC309" i="2"/>
  <c r="AC321" i="2"/>
  <c r="AC333" i="2"/>
  <c r="AC345" i="2"/>
  <c r="AC357" i="2"/>
  <c r="AC369" i="2"/>
  <c r="AC381" i="2"/>
  <c r="AC393" i="2"/>
  <c r="AA5" i="2"/>
  <c r="AA17" i="2"/>
  <c r="AA29" i="2"/>
  <c r="AA41" i="2"/>
  <c r="AA53" i="2"/>
  <c r="AA65" i="2"/>
  <c r="AA77" i="2"/>
  <c r="AA89" i="2"/>
  <c r="AA101" i="2"/>
  <c r="AA113" i="2"/>
  <c r="AA125" i="2"/>
  <c r="AA137" i="2"/>
  <c r="AA149" i="2"/>
  <c r="AA161" i="2"/>
  <c r="AA173" i="2"/>
  <c r="AA185" i="2"/>
  <c r="AA197" i="2"/>
  <c r="AA209" i="2"/>
  <c r="AA221" i="2"/>
  <c r="AA233" i="2"/>
  <c r="AA245" i="2"/>
  <c r="AA257" i="2"/>
  <c r="AA269" i="2"/>
  <c r="AA281" i="2"/>
  <c r="AA293" i="2"/>
  <c r="AA305" i="2"/>
  <c r="AA317" i="2"/>
  <c r="AA329" i="2"/>
  <c r="AA341" i="2"/>
  <c r="AA353" i="2"/>
  <c r="AA365" i="2"/>
  <c r="AA377" i="2"/>
  <c r="AA389" i="2"/>
  <c r="AA401" i="2"/>
  <c r="AA413" i="2"/>
  <c r="AA425" i="2"/>
  <c r="AA437" i="2"/>
  <c r="AA449" i="2"/>
  <c r="AA461" i="2"/>
  <c r="AA473" i="2"/>
  <c r="AA485" i="2"/>
  <c r="AA497" i="2"/>
  <c r="AA509" i="2"/>
  <c r="AA521" i="2"/>
  <c r="AA533" i="2"/>
  <c r="AA545" i="2"/>
  <c r="AA557" i="2"/>
  <c r="AA569" i="2"/>
  <c r="AA581" i="2"/>
  <c r="AA593" i="2"/>
  <c r="AA605" i="2"/>
  <c r="AA617" i="2"/>
  <c r="AC10" i="2"/>
  <c r="AC22" i="2"/>
  <c r="AC34" i="2"/>
  <c r="AC46" i="2"/>
  <c r="AC58" i="2"/>
  <c r="AC70" i="2"/>
  <c r="AC82" i="2"/>
  <c r="AC94" i="2"/>
  <c r="AC106" i="2"/>
  <c r="AC118" i="2"/>
  <c r="AC130" i="2"/>
  <c r="AC142" i="2"/>
  <c r="AC154" i="2"/>
  <c r="AC166" i="2"/>
  <c r="AC178" i="2"/>
  <c r="AC190" i="2"/>
  <c r="AC202" i="2"/>
  <c r="AC214" i="2"/>
  <c r="AC226" i="2"/>
  <c r="AC238" i="2"/>
  <c r="AC250" i="2"/>
  <c r="AC262" i="2"/>
  <c r="AC274" i="2"/>
  <c r="AC286" i="2"/>
  <c r="AC298" i="2"/>
  <c r="AC310" i="2"/>
  <c r="AC322" i="2"/>
  <c r="AC334" i="2"/>
  <c r="AC346" i="2"/>
  <c r="AA6" i="2"/>
  <c r="AA18" i="2"/>
  <c r="AA30" i="2"/>
  <c r="AA42" i="2"/>
  <c r="AA54" i="2"/>
  <c r="AA66" i="2"/>
  <c r="AA78" i="2"/>
  <c r="AA90" i="2"/>
  <c r="AA102" i="2"/>
  <c r="AA114" i="2"/>
  <c r="AA126" i="2"/>
  <c r="AA138" i="2"/>
  <c r="AA150" i="2"/>
  <c r="AA162" i="2"/>
  <c r="AA174" i="2"/>
  <c r="AA186" i="2"/>
  <c r="AA198" i="2"/>
  <c r="AA210" i="2"/>
  <c r="AA222" i="2"/>
  <c r="AA234" i="2"/>
  <c r="AA246" i="2"/>
  <c r="AA258" i="2"/>
  <c r="AA270" i="2"/>
  <c r="AA282" i="2"/>
  <c r="AA294" i="2"/>
  <c r="AA306" i="2"/>
  <c r="AA318" i="2"/>
  <c r="AA330" i="2"/>
  <c r="AA342" i="2"/>
  <c r="AA354" i="2"/>
  <c r="AA366" i="2"/>
  <c r="AA378" i="2"/>
  <c r="AA390" i="2"/>
  <c r="AA402" i="2"/>
  <c r="AA414" i="2"/>
  <c r="AA426" i="2"/>
  <c r="AA438" i="2"/>
  <c r="AA450" i="2"/>
  <c r="AA462" i="2"/>
  <c r="AA474" i="2"/>
  <c r="AA486" i="2"/>
  <c r="AA498" i="2"/>
  <c r="AA510" i="2"/>
  <c r="AA522" i="2"/>
  <c r="AA534" i="2"/>
  <c r="AA546" i="2"/>
  <c r="AA558" i="2"/>
  <c r="AA570" i="2"/>
  <c r="AA582" i="2"/>
  <c r="AA594" i="2"/>
  <c r="AA606" i="2"/>
  <c r="AA618" i="2"/>
  <c r="AC11" i="2"/>
  <c r="AC23" i="2"/>
  <c r="AC35" i="2"/>
  <c r="AC47" i="2"/>
  <c r="AC59" i="2"/>
  <c r="AC71" i="2"/>
  <c r="AC83" i="2"/>
  <c r="AC95" i="2"/>
  <c r="AC107" i="2"/>
  <c r="AC119" i="2"/>
  <c r="AC131" i="2"/>
  <c r="AC143" i="2"/>
  <c r="AC155" i="2"/>
  <c r="AC167" i="2"/>
  <c r="AC179" i="2"/>
  <c r="AC191" i="2"/>
  <c r="AC203" i="2"/>
  <c r="AC215" i="2"/>
  <c r="AC227" i="2"/>
  <c r="AC239" i="2"/>
  <c r="AA7" i="2"/>
  <c r="AA19" i="2"/>
  <c r="AA31" i="2"/>
  <c r="AA43" i="2"/>
  <c r="AA55" i="2"/>
  <c r="AA67" i="2"/>
  <c r="AA79" i="2"/>
  <c r="AA91" i="2"/>
  <c r="AA103" i="2"/>
  <c r="AA115" i="2"/>
  <c r="AA127" i="2"/>
  <c r="AA139" i="2"/>
  <c r="AA151" i="2"/>
  <c r="AA163" i="2"/>
  <c r="AA175" i="2"/>
  <c r="AA187" i="2"/>
  <c r="AA199" i="2"/>
  <c r="AA211" i="2"/>
  <c r="AA223" i="2"/>
  <c r="AA235" i="2"/>
  <c r="AA247" i="2"/>
  <c r="AA259" i="2"/>
  <c r="AA271" i="2"/>
  <c r="AA283" i="2"/>
  <c r="AA295" i="2"/>
  <c r="AA307" i="2"/>
  <c r="AA319" i="2"/>
  <c r="AA331" i="2"/>
  <c r="AA343" i="2"/>
  <c r="AA355" i="2"/>
  <c r="AA367" i="2"/>
  <c r="AA379" i="2"/>
  <c r="AA391" i="2"/>
  <c r="AA403" i="2"/>
  <c r="AA415" i="2"/>
  <c r="AA427" i="2"/>
  <c r="AA439" i="2"/>
  <c r="AA451" i="2"/>
  <c r="AA463" i="2"/>
  <c r="AA475" i="2"/>
  <c r="AA487" i="2"/>
  <c r="AA499" i="2"/>
  <c r="AA511" i="2"/>
  <c r="AA523" i="2"/>
  <c r="AA535" i="2"/>
  <c r="AA547" i="2"/>
  <c r="AA559" i="2"/>
  <c r="AA571" i="2"/>
  <c r="AA583" i="2"/>
  <c r="AA595" i="2"/>
  <c r="AA607" i="2"/>
  <c r="AA619" i="2"/>
  <c r="AC12" i="2"/>
  <c r="AC24" i="2"/>
  <c r="AC36" i="2"/>
  <c r="AC48" i="2"/>
  <c r="AC60" i="2"/>
  <c r="AC72" i="2"/>
  <c r="AC84" i="2"/>
  <c r="AC96" i="2"/>
  <c r="AC108" i="2"/>
  <c r="AC120" i="2"/>
  <c r="AC132" i="2"/>
  <c r="AC144" i="2"/>
  <c r="AC156" i="2"/>
  <c r="AC168" i="2"/>
  <c r="AC180" i="2"/>
  <c r="AC192" i="2"/>
  <c r="AC204" i="2"/>
  <c r="AC216" i="2"/>
  <c r="AC228" i="2"/>
  <c r="AC240" i="2"/>
  <c r="AA8" i="2"/>
  <c r="AA20" i="2"/>
  <c r="AA32" i="2"/>
  <c r="AA44" i="2"/>
  <c r="AA56" i="2"/>
  <c r="AA68" i="2"/>
  <c r="AA80" i="2"/>
  <c r="AA92" i="2"/>
  <c r="AA104" i="2"/>
  <c r="AA116" i="2"/>
  <c r="AA128" i="2"/>
  <c r="AA140" i="2"/>
  <c r="AA152" i="2"/>
  <c r="AA164" i="2"/>
  <c r="AA176" i="2"/>
  <c r="AA188" i="2"/>
  <c r="AA200" i="2"/>
  <c r="AA212" i="2"/>
  <c r="AA224" i="2"/>
  <c r="AA236" i="2"/>
  <c r="AA248" i="2"/>
  <c r="AA260" i="2"/>
  <c r="AA272" i="2"/>
  <c r="AA284" i="2"/>
  <c r="AA296" i="2"/>
  <c r="AA308" i="2"/>
  <c r="AA320" i="2"/>
  <c r="AA332" i="2"/>
  <c r="AA344" i="2"/>
  <c r="AA356" i="2"/>
  <c r="AA368" i="2"/>
  <c r="AA380" i="2"/>
  <c r="AA392" i="2"/>
  <c r="AA404" i="2"/>
  <c r="AA416" i="2"/>
  <c r="AA428" i="2"/>
  <c r="AA440" i="2"/>
  <c r="AA452" i="2"/>
  <c r="AA464" i="2"/>
  <c r="AA476" i="2"/>
  <c r="AA488" i="2"/>
  <c r="AA500" i="2"/>
  <c r="AA512" i="2"/>
  <c r="AA524" i="2"/>
  <c r="AA536" i="2"/>
  <c r="AA548" i="2"/>
  <c r="AA560" i="2"/>
  <c r="AA572" i="2"/>
  <c r="AA584" i="2"/>
  <c r="AA596" i="2"/>
  <c r="AA608" i="2"/>
  <c r="AA620" i="2"/>
  <c r="AC13" i="2"/>
  <c r="AC25" i="2"/>
  <c r="AC37" i="2"/>
  <c r="AC49" i="2"/>
  <c r="AC61" i="2"/>
  <c r="AC73" i="2"/>
  <c r="AC85" i="2"/>
  <c r="AC97" i="2"/>
  <c r="AC109" i="2"/>
  <c r="AC121" i="2"/>
  <c r="AC133" i="2"/>
  <c r="AC145" i="2"/>
  <c r="AC157" i="2"/>
  <c r="AC169" i="2"/>
  <c r="AC181" i="2"/>
  <c r="AC193" i="2"/>
  <c r="AC205" i="2"/>
  <c r="AC217" i="2"/>
  <c r="AC229" i="2"/>
  <c r="AC241" i="2"/>
  <c r="AC253" i="2"/>
  <c r="AC265" i="2"/>
  <c r="AC277" i="2"/>
  <c r="AC289" i="2"/>
  <c r="AC301" i="2"/>
  <c r="AC313" i="2"/>
  <c r="AC325" i="2"/>
  <c r="AA9" i="2"/>
  <c r="AA21" i="2"/>
  <c r="AA33" i="2"/>
  <c r="AA45" i="2"/>
  <c r="AA57" i="2"/>
  <c r="AA69" i="2"/>
  <c r="AA81" i="2"/>
  <c r="AA93" i="2"/>
  <c r="AA105" i="2"/>
  <c r="AA117" i="2"/>
  <c r="AA129" i="2"/>
  <c r="AA141" i="2"/>
  <c r="AA153" i="2"/>
  <c r="AA165" i="2"/>
  <c r="AA177" i="2"/>
  <c r="AA189" i="2"/>
  <c r="AA201" i="2"/>
  <c r="AA213" i="2"/>
  <c r="AA225" i="2"/>
  <c r="AA237" i="2"/>
  <c r="AA249" i="2"/>
  <c r="AA261" i="2"/>
  <c r="AA273" i="2"/>
  <c r="AA285" i="2"/>
  <c r="AA297" i="2"/>
  <c r="AA309" i="2"/>
  <c r="AA321" i="2"/>
  <c r="AA333" i="2"/>
  <c r="AA345" i="2"/>
  <c r="AA357" i="2"/>
  <c r="AA369" i="2"/>
  <c r="AA381" i="2"/>
  <c r="AA393" i="2"/>
  <c r="AA405" i="2"/>
  <c r="AA417" i="2"/>
  <c r="AA429" i="2"/>
  <c r="AA441" i="2"/>
  <c r="AA453" i="2"/>
  <c r="AA465" i="2"/>
  <c r="AA477" i="2"/>
  <c r="AA489" i="2"/>
  <c r="AA501" i="2"/>
  <c r="AA513" i="2"/>
  <c r="AA525" i="2"/>
  <c r="AA537" i="2"/>
  <c r="AA549" i="2"/>
  <c r="AA561" i="2"/>
  <c r="AA573" i="2"/>
  <c r="AA585" i="2"/>
  <c r="AA597" i="2"/>
  <c r="AA609" i="2"/>
  <c r="AA621" i="2"/>
  <c r="AC14" i="2"/>
  <c r="AC26" i="2"/>
  <c r="AC38" i="2"/>
  <c r="AC50" i="2"/>
  <c r="AC62" i="2"/>
  <c r="AC74" i="2"/>
  <c r="AC86" i="2"/>
  <c r="AC98" i="2"/>
  <c r="AC110" i="2"/>
  <c r="AC122" i="2"/>
  <c r="AC134" i="2"/>
  <c r="AC146" i="2"/>
  <c r="AC158" i="2"/>
  <c r="AC170" i="2"/>
  <c r="AC182" i="2"/>
  <c r="AC194" i="2"/>
  <c r="AC206" i="2"/>
  <c r="AC218" i="2"/>
  <c r="AC230" i="2"/>
  <c r="AC242" i="2"/>
  <c r="AC254" i="2"/>
  <c r="AC266" i="2"/>
  <c r="AC278" i="2"/>
  <c r="AC290" i="2"/>
  <c r="AC302" i="2"/>
  <c r="AC314" i="2"/>
  <c r="AC326" i="2"/>
  <c r="AA10" i="2"/>
  <c r="AA22" i="2"/>
  <c r="AA34" i="2"/>
  <c r="AA46" i="2"/>
  <c r="AA58" i="2"/>
  <c r="AA70" i="2"/>
  <c r="AA82" i="2"/>
  <c r="AA94" i="2"/>
  <c r="AA106" i="2"/>
  <c r="AA118" i="2"/>
  <c r="AA130" i="2"/>
  <c r="AA142" i="2"/>
  <c r="AA154" i="2"/>
  <c r="AA166" i="2"/>
  <c r="AA178" i="2"/>
  <c r="AA190" i="2"/>
  <c r="AA202" i="2"/>
  <c r="AA214" i="2"/>
  <c r="AA226" i="2"/>
  <c r="AA238" i="2"/>
  <c r="AA250" i="2"/>
  <c r="AA262" i="2"/>
  <c r="AA274" i="2"/>
  <c r="AA286" i="2"/>
  <c r="AA298" i="2"/>
  <c r="AA310" i="2"/>
  <c r="AA322" i="2"/>
  <c r="AA334" i="2"/>
  <c r="AA346" i="2"/>
  <c r="AA358" i="2"/>
  <c r="AA370" i="2"/>
  <c r="AA382" i="2"/>
  <c r="AA394" i="2"/>
  <c r="AA406" i="2"/>
  <c r="AA418" i="2"/>
  <c r="AA430" i="2"/>
  <c r="AA442" i="2"/>
  <c r="AA454" i="2"/>
  <c r="AA466" i="2"/>
  <c r="AA478" i="2"/>
  <c r="AA490" i="2"/>
  <c r="AA502" i="2"/>
  <c r="AA514" i="2"/>
  <c r="AA526" i="2"/>
  <c r="AA538" i="2"/>
  <c r="AA550" i="2"/>
  <c r="AA562" i="2"/>
  <c r="AA574" i="2"/>
  <c r="AA586" i="2"/>
  <c r="AA598" i="2"/>
  <c r="AA610" i="2"/>
  <c r="AA3" i="2"/>
  <c r="AC15" i="2"/>
  <c r="AC27" i="2"/>
  <c r="AC39" i="2"/>
  <c r="AC51" i="2"/>
  <c r="AC63" i="2"/>
  <c r="AC75" i="2"/>
  <c r="AC87" i="2"/>
  <c r="AC99" i="2"/>
  <c r="AC111" i="2"/>
  <c r="AC123" i="2"/>
  <c r="AC135" i="2"/>
  <c r="AC147" i="2"/>
  <c r="AC159" i="2"/>
  <c r="AC171" i="2"/>
  <c r="AC183" i="2"/>
  <c r="AC195" i="2"/>
  <c r="AC207" i="2"/>
  <c r="AC219" i="2"/>
  <c r="AC231" i="2"/>
  <c r="AC243" i="2"/>
  <c r="AC255" i="2"/>
  <c r="AC267" i="2"/>
  <c r="AC279" i="2"/>
  <c r="AC291" i="2"/>
  <c r="AC303" i="2"/>
  <c r="AC315" i="2"/>
  <c r="AC327" i="2"/>
  <c r="AC339" i="2"/>
  <c r="AA11" i="2"/>
  <c r="AA23" i="2"/>
  <c r="AA35" i="2"/>
  <c r="AA47" i="2"/>
  <c r="AA59" i="2"/>
  <c r="AA71" i="2"/>
  <c r="AA83" i="2"/>
  <c r="AA95" i="2"/>
  <c r="AA107" i="2"/>
  <c r="AA119" i="2"/>
  <c r="AA131" i="2"/>
  <c r="AA143" i="2"/>
  <c r="AA155" i="2"/>
  <c r="AA167" i="2"/>
  <c r="AA179" i="2"/>
  <c r="AA191" i="2"/>
  <c r="AA203" i="2"/>
  <c r="AA215" i="2"/>
  <c r="AA227" i="2"/>
  <c r="AA239" i="2"/>
  <c r="AA251" i="2"/>
  <c r="AA263" i="2"/>
  <c r="AA275" i="2"/>
  <c r="AA287" i="2"/>
  <c r="AA299" i="2"/>
  <c r="AA311" i="2"/>
  <c r="AA323" i="2"/>
  <c r="AA335" i="2"/>
  <c r="AA347" i="2"/>
  <c r="AA359" i="2"/>
  <c r="AA371" i="2"/>
  <c r="AA383" i="2"/>
  <c r="AA395" i="2"/>
  <c r="AA407" i="2"/>
  <c r="AA419" i="2"/>
  <c r="AA431" i="2"/>
  <c r="AA443" i="2"/>
  <c r="AA455" i="2"/>
  <c r="AA467" i="2"/>
  <c r="AA479" i="2"/>
  <c r="AA491" i="2"/>
  <c r="AA503" i="2"/>
  <c r="AA515" i="2"/>
  <c r="AA527" i="2"/>
  <c r="AA539" i="2"/>
  <c r="AA551" i="2"/>
  <c r="AA563" i="2"/>
  <c r="AA575" i="2"/>
  <c r="AA587" i="2"/>
  <c r="AA599" i="2"/>
  <c r="AA611" i="2"/>
  <c r="AC4" i="2"/>
  <c r="AC16" i="2"/>
  <c r="AC28" i="2"/>
  <c r="AC40" i="2"/>
  <c r="AC52" i="2"/>
  <c r="AC64" i="2"/>
  <c r="AC76" i="2"/>
  <c r="AC88" i="2"/>
  <c r="AC100" i="2"/>
  <c r="AC112" i="2"/>
  <c r="AC124" i="2"/>
  <c r="AC136" i="2"/>
  <c r="AC148" i="2"/>
  <c r="AC160" i="2"/>
  <c r="AC172" i="2"/>
  <c r="AC184" i="2"/>
  <c r="AC196" i="2"/>
  <c r="AC208" i="2"/>
  <c r="AC220" i="2"/>
  <c r="AC232" i="2"/>
  <c r="AC244" i="2"/>
  <c r="AA12" i="2"/>
  <c r="AA24" i="2"/>
  <c r="AA36" i="2"/>
  <c r="AA48" i="2"/>
  <c r="AA60" i="2"/>
  <c r="AA72" i="2"/>
  <c r="AA84" i="2"/>
  <c r="AA96" i="2"/>
  <c r="AA108" i="2"/>
  <c r="AA120" i="2"/>
  <c r="AA132" i="2"/>
  <c r="AA144" i="2"/>
  <c r="AA156" i="2"/>
  <c r="AA168" i="2"/>
  <c r="AA180" i="2"/>
  <c r="AA192" i="2"/>
  <c r="AA204" i="2"/>
  <c r="AA216" i="2"/>
  <c r="AA228" i="2"/>
  <c r="AA240" i="2"/>
  <c r="AA252" i="2"/>
  <c r="AA264" i="2"/>
  <c r="AA276" i="2"/>
  <c r="AA288" i="2"/>
  <c r="AA300" i="2"/>
  <c r="AA312" i="2"/>
  <c r="AA324" i="2"/>
  <c r="AA336" i="2"/>
  <c r="AA348" i="2"/>
  <c r="AA360" i="2"/>
  <c r="AA372" i="2"/>
  <c r="AA384" i="2"/>
  <c r="AA396" i="2"/>
  <c r="AA408" i="2"/>
  <c r="AA420" i="2"/>
  <c r="AA432" i="2"/>
  <c r="AA444" i="2"/>
  <c r="AA456" i="2"/>
  <c r="AA468" i="2"/>
  <c r="AA480" i="2"/>
  <c r="AA492" i="2"/>
  <c r="AA504" i="2"/>
  <c r="AA516" i="2"/>
  <c r="AA528" i="2"/>
  <c r="AA540" i="2"/>
  <c r="AA552" i="2"/>
  <c r="AA564" i="2"/>
  <c r="AA576" i="2"/>
  <c r="AA13" i="2"/>
  <c r="AA25" i="2"/>
  <c r="AA37" i="2"/>
  <c r="AA49" i="2"/>
  <c r="AA61" i="2"/>
  <c r="AA73" i="2"/>
  <c r="AA85" i="2"/>
  <c r="AA97" i="2"/>
  <c r="AA109" i="2"/>
  <c r="AA121" i="2"/>
  <c r="AA133" i="2"/>
  <c r="AA145" i="2"/>
  <c r="AA157" i="2"/>
  <c r="AA169" i="2"/>
  <c r="AA181" i="2"/>
  <c r="AA193" i="2"/>
  <c r="AA205" i="2"/>
  <c r="AA217" i="2"/>
  <c r="AA229" i="2"/>
  <c r="AA241" i="2"/>
  <c r="AA253" i="2"/>
  <c r="AA265" i="2"/>
  <c r="AA277" i="2"/>
  <c r="AA289" i="2"/>
  <c r="AA301" i="2"/>
  <c r="AA313" i="2"/>
  <c r="AA14" i="2"/>
  <c r="AA86" i="2"/>
  <c r="AA158" i="2"/>
  <c r="AA230" i="2"/>
  <c r="AA302" i="2"/>
  <c r="AA351" i="2"/>
  <c r="AA399" i="2"/>
  <c r="AA447" i="2"/>
  <c r="AA495" i="2"/>
  <c r="AA543" i="2"/>
  <c r="AA590" i="2"/>
  <c r="AC7" i="2"/>
  <c r="AC43" i="2"/>
  <c r="AC79" i="2"/>
  <c r="AC115" i="2"/>
  <c r="AC151" i="2"/>
  <c r="AC187" i="2"/>
  <c r="AC223" i="2"/>
  <c r="AC256" i="2"/>
  <c r="AC275" i="2"/>
  <c r="AC295" i="2"/>
  <c r="AC317" i="2"/>
  <c r="AC336" i="2"/>
  <c r="AC351" i="2"/>
  <c r="AC364" i="2"/>
  <c r="AC377" i="2"/>
  <c r="AC390" i="2"/>
  <c r="AC403" i="2"/>
  <c r="AC415" i="2"/>
  <c r="AC427" i="2"/>
  <c r="AC439" i="2"/>
  <c r="AC451" i="2"/>
  <c r="AC463" i="2"/>
  <c r="AC475" i="2"/>
  <c r="AC487" i="2"/>
  <c r="AC499" i="2"/>
  <c r="AC511" i="2"/>
  <c r="AC523" i="2"/>
  <c r="AC535" i="2"/>
  <c r="AC547" i="2"/>
  <c r="AC559" i="2"/>
  <c r="AC571" i="2"/>
  <c r="AC583" i="2"/>
  <c r="AC595" i="2"/>
  <c r="AC607" i="2"/>
  <c r="AC619" i="2"/>
  <c r="AC174" i="2"/>
  <c r="AC494" i="2"/>
  <c r="AC602" i="2"/>
  <c r="AA588" i="2"/>
  <c r="AC332" i="2"/>
  <c r="AC425" i="2"/>
  <c r="AC509" i="2"/>
  <c r="AC605" i="2"/>
  <c r="AA291" i="2"/>
  <c r="AC78" i="2"/>
  <c r="AC350" i="2"/>
  <c r="AC426" i="2"/>
  <c r="AC498" i="2"/>
  <c r="AC570" i="2"/>
  <c r="AA15" i="2"/>
  <c r="AA87" i="2"/>
  <c r="AA159" i="2"/>
  <c r="AA231" i="2"/>
  <c r="AA303" i="2"/>
  <c r="AA361" i="2"/>
  <c r="AA409" i="2"/>
  <c r="AA457" i="2"/>
  <c r="AA505" i="2"/>
  <c r="AA553" i="2"/>
  <c r="AA591" i="2"/>
  <c r="AC8" i="2"/>
  <c r="AC44" i="2"/>
  <c r="AC80" i="2"/>
  <c r="AC116" i="2"/>
  <c r="AC152" i="2"/>
  <c r="AC188" i="2"/>
  <c r="AC224" i="2"/>
  <c r="AC257" i="2"/>
  <c r="AC276" i="2"/>
  <c r="AC296" i="2"/>
  <c r="AC318" i="2"/>
  <c r="AC337" i="2"/>
  <c r="AC352" i="2"/>
  <c r="AC365" i="2"/>
  <c r="AC378" i="2"/>
  <c r="AC391" i="2"/>
  <c r="AC404" i="2"/>
  <c r="AC416" i="2"/>
  <c r="AC428" i="2"/>
  <c r="AC440" i="2"/>
  <c r="AC452" i="2"/>
  <c r="AC464" i="2"/>
  <c r="AC476" i="2"/>
  <c r="AC488" i="2"/>
  <c r="AC500" i="2"/>
  <c r="AC512" i="2"/>
  <c r="AC524" i="2"/>
  <c r="AC536" i="2"/>
  <c r="AC548" i="2"/>
  <c r="AC560" i="2"/>
  <c r="AC572" i="2"/>
  <c r="AC584" i="2"/>
  <c r="AC596" i="2"/>
  <c r="AC608" i="2"/>
  <c r="AC620" i="2"/>
  <c r="AC490" i="2"/>
  <c r="AC66" i="2"/>
  <c r="AC542" i="2"/>
  <c r="AA445" i="2"/>
  <c r="AC401" i="2"/>
  <c r="AA494" i="2"/>
  <c r="AC335" i="2"/>
  <c r="AC486" i="2"/>
  <c r="AA26" i="2"/>
  <c r="AA98" i="2"/>
  <c r="AA170" i="2"/>
  <c r="AA242" i="2"/>
  <c r="AA314" i="2"/>
  <c r="AA362" i="2"/>
  <c r="AA410" i="2"/>
  <c r="AA458" i="2"/>
  <c r="AA506" i="2"/>
  <c r="AA554" i="2"/>
  <c r="AA600" i="2"/>
  <c r="AC17" i="2"/>
  <c r="AC53" i="2"/>
  <c r="AC89" i="2"/>
  <c r="AC125" i="2"/>
  <c r="AC161" i="2"/>
  <c r="AC197" i="2"/>
  <c r="AC233" i="2"/>
  <c r="AC258" i="2"/>
  <c r="AC280" i="2"/>
  <c r="AC299" i="2"/>
  <c r="AC319" i="2"/>
  <c r="AC338" i="2"/>
  <c r="AC353" i="2"/>
  <c r="AC366" i="2"/>
  <c r="AC379" i="2"/>
  <c r="AC392" i="2"/>
  <c r="AC405" i="2"/>
  <c r="AC417" i="2"/>
  <c r="AC429" i="2"/>
  <c r="AC441" i="2"/>
  <c r="AC453" i="2"/>
  <c r="AC465" i="2"/>
  <c r="AC477" i="2"/>
  <c r="AC489" i="2"/>
  <c r="AC501" i="2"/>
  <c r="AC513" i="2"/>
  <c r="AC525" i="2"/>
  <c r="AC537" i="2"/>
  <c r="AC549" i="2"/>
  <c r="AC561" i="2"/>
  <c r="AC573" i="2"/>
  <c r="AC585" i="2"/>
  <c r="AC597" i="2"/>
  <c r="AC609" i="2"/>
  <c r="AC621" i="2"/>
  <c r="AC514" i="2"/>
  <c r="AC268" i="2"/>
  <c r="AC590" i="2"/>
  <c r="AA493" i="2"/>
  <c r="AC521" i="2"/>
  <c r="AC114" i="2"/>
  <c r="AA27" i="2"/>
  <c r="AA99" i="2"/>
  <c r="AA171" i="2"/>
  <c r="AA243" i="2"/>
  <c r="AA315" i="2"/>
  <c r="AA363" i="2"/>
  <c r="AA411" i="2"/>
  <c r="AA459" i="2"/>
  <c r="AA507" i="2"/>
  <c r="AA555" i="2"/>
  <c r="AA601" i="2"/>
  <c r="AC18" i="2"/>
  <c r="AC54" i="2"/>
  <c r="AC90" i="2"/>
  <c r="AC126" i="2"/>
  <c r="AC162" i="2"/>
  <c r="AC198" i="2"/>
  <c r="AC234" i="2"/>
  <c r="AC259" i="2"/>
  <c r="AC281" i="2"/>
  <c r="AC300" i="2"/>
  <c r="AC320" i="2"/>
  <c r="AC340" i="2"/>
  <c r="AC354" i="2"/>
  <c r="AC367" i="2"/>
  <c r="AC380" i="2"/>
  <c r="AC394" i="2"/>
  <c r="AC406" i="2"/>
  <c r="AC418" i="2"/>
  <c r="AC430" i="2"/>
  <c r="AC442" i="2"/>
  <c r="AC454" i="2"/>
  <c r="AC466" i="2"/>
  <c r="AC478" i="2"/>
  <c r="AC502" i="2"/>
  <c r="AC526" i="2"/>
  <c r="AC538" i="2"/>
  <c r="AC550" i="2"/>
  <c r="AC562" i="2"/>
  <c r="AC574" i="2"/>
  <c r="AC586" i="2"/>
  <c r="AC598" i="2"/>
  <c r="AC610" i="2"/>
  <c r="AC3" i="2"/>
  <c r="AC246" i="2"/>
  <c r="AC566" i="2"/>
  <c r="AC113" i="2"/>
  <c r="AC293" i="2"/>
  <c r="AC375" i="2"/>
  <c r="AC473" i="2"/>
  <c r="AC557" i="2"/>
  <c r="AC617" i="2"/>
  <c r="AA350" i="2"/>
  <c r="AC150" i="2"/>
  <c r="AC363" i="2"/>
  <c r="AC438" i="2"/>
  <c r="AC546" i="2"/>
  <c r="AA38" i="2"/>
  <c r="AA110" i="2"/>
  <c r="AA182" i="2"/>
  <c r="AA254" i="2"/>
  <c r="AA325" i="2"/>
  <c r="AA373" i="2"/>
  <c r="AA421" i="2"/>
  <c r="AA469" i="2"/>
  <c r="AA517" i="2"/>
  <c r="AA565" i="2"/>
  <c r="AA602" i="2"/>
  <c r="AC19" i="2"/>
  <c r="AC55" i="2"/>
  <c r="AC91" i="2"/>
  <c r="AC127" i="2"/>
  <c r="AC163" i="2"/>
  <c r="AC199" i="2"/>
  <c r="AC235" i="2"/>
  <c r="AC260" i="2"/>
  <c r="AC282" i="2"/>
  <c r="AC304" i="2"/>
  <c r="AC323" i="2"/>
  <c r="AC341" i="2"/>
  <c r="AC355" i="2"/>
  <c r="AC368" i="2"/>
  <c r="AC382" i="2"/>
  <c r="AC395" i="2"/>
  <c r="AC407" i="2"/>
  <c r="AC419" i="2"/>
  <c r="AC431" i="2"/>
  <c r="AC443" i="2"/>
  <c r="AC455" i="2"/>
  <c r="AC467" i="2"/>
  <c r="AC479" i="2"/>
  <c r="AC491" i="2"/>
  <c r="AC503" i="2"/>
  <c r="AC515" i="2"/>
  <c r="AC527" i="2"/>
  <c r="AC539" i="2"/>
  <c r="AC551" i="2"/>
  <c r="AC563" i="2"/>
  <c r="AC575" i="2"/>
  <c r="AC587" i="2"/>
  <c r="AC599" i="2"/>
  <c r="AC611" i="2"/>
  <c r="AC528" i="2"/>
  <c r="AC138" i="2"/>
  <c r="AC506" i="2"/>
  <c r="AA397" i="2"/>
  <c r="AC413" i="2"/>
  <c r="AA446" i="2"/>
  <c r="AC316" i="2"/>
  <c r="AC474" i="2"/>
  <c r="AC594" i="2"/>
  <c r="AA39" i="2"/>
  <c r="AA111" i="2"/>
  <c r="AA183" i="2"/>
  <c r="AA255" i="2"/>
  <c r="AA326" i="2"/>
  <c r="AA374" i="2"/>
  <c r="AA422" i="2"/>
  <c r="AA470" i="2"/>
  <c r="AA518" i="2"/>
  <c r="AA566" i="2"/>
  <c r="AA603" i="2"/>
  <c r="AC20" i="2"/>
  <c r="AC56" i="2"/>
  <c r="AC92" i="2"/>
  <c r="AC128" i="2"/>
  <c r="AC164" i="2"/>
  <c r="AC200" i="2"/>
  <c r="AC236" i="2"/>
  <c r="AC263" i="2"/>
  <c r="AC283" i="2"/>
  <c r="AC305" i="2"/>
  <c r="AC324" i="2"/>
  <c r="AC342" i="2"/>
  <c r="AC356" i="2"/>
  <c r="AC370" i="2"/>
  <c r="AC383" i="2"/>
  <c r="AC396" i="2"/>
  <c r="AC408" i="2"/>
  <c r="AC420" i="2"/>
  <c r="AC432" i="2"/>
  <c r="AC444" i="2"/>
  <c r="AC456" i="2"/>
  <c r="AC468" i="2"/>
  <c r="AC480" i="2"/>
  <c r="AC492" i="2"/>
  <c r="AC504" i="2"/>
  <c r="AC516" i="2"/>
  <c r="AC540" i="2"/>
  <c r="AC552" i="2"/>
  <c r="AC564" i="2"/>
  <c r="AC576" i="2"/>
  <c r="AC588" i="2"/>
  <c r="AC600" i="2"/>
  <c r="AC612" i="2"/>
  <c r="AC102" i="2"/>
  <c r="AC518" i="2"/>
  <c r="AC77" i="2"/>
  <c r="AC221" i="2"/>
  <c r="AC349" i="2"/>
  <c r="AC437" i="2"/>
  <c r="AC545" i="2"/>
  <c r="AA75" i="2"/>
  <c r="AA589" i="2"/>
  <c r="AC252" i="2"/>
  <c r="AC389" i="2"/>
  <c r="AC450" i="2"/>
  <c r="AC534" i="2"/>
  <c r="AC606" i="2"/>
  <c r="AA50" i="2"/>
  <c r="AA122" i="2"/>
  <c r="AA194" i="2"/>
  <c r="AA266" i="2"/>
  <c r="AA327" i="2"/>
  <c r="AA375" i="2"/>
  <c r="AA423" i="2"/>
  <c r="AA471" i="2"/>
  <c r="AA519" i="2"/>
  <c r="AA567" i="2"/>
  <c r="AA612" i="2"/>
  <c r="AC29" i="2"/>
  <c r="AC65" i="2"/>
  <c r="AC101" i="2"/>
  <c r="AC137" i="2"/>
  <c r="AC173" i="2"/>
  <c r="AC209" i="2"/>
  <c r="AC245" i="2"/>
  <c r="AC264" i="2"/>
  <c r="AC284" i="2"/>
  <c r="AC306" i="2"/>
  <c r="AC328" i="2"/>
  <c r="AC343" i="2"/>
  <c r="AC358" i="2"/>
  <c r="AC371" i="2"/>
  <c r="AC384" i="2"/>
  <c r="AC397" i="2"/>
  <c r="AC409" i="2"/>
  <c r="AC421" i="2"/>
  <c r="AC433" i="2"/>
  <c r="AC445" i="2"/>
  <c r="AC457" i="2"/>
  <c r="AC469" i="2"/>
  <c r="AC481" i="2"/>
  <c r="AC493" i="2"/>
  <c r="AC505" i="2"/>
  <c r="AC517" i="2"/>
  <c r="AC529" i="2"/>
  <c r="AC541" i="2"/>
  <c r="AC553" i="2"/>
  <c r="AC565" i="2"/>
  <c r="AC577" i="2"/>
  <c r="AC589" i="2"/>
  <c r="AC601" i="2"/>
  <c r="AC613" i="2"/>
  <c r="AC287" i="2"/>
  <c r="AC614" i="2"/>
  <c r="AC5" i="2"/>
  <c r="AC485" i="2"/>
  <c r="AC186" i="2"/>
  <c r="AA51" i="2"/>
  <c r="AA123" i="2"/>
  <c r="AA195" i="2"/>
  <c r="AA267" i="2"/>
  <c r="AA337" i="2"/>
  <c r="AA385" i="2"/>
  <c r="AA433" i="2"/>
  <c r="AA481" i="2"/>
  <c r="AA529" i="2"/>
  <c r="AA577" i="2"/>
  <c r="AA613" i="2"/>
  <c r="AC30" i="2"/>
  <c r="AC210" i="2"/>
  <c r="AC307" i="2"/>
  <c r="AC329" i="2"/>
  <c r="AC344" i="2"/>
  <c r="AC359" i="2"/>
  <c r="AC372" i="2"/>
  <c r="AC385" i="2"/>
  <c r="AC398" i="2"/>
  <c r="AC410" i="2"/>
  <c r="AC422" i="2"/>
  <c r="AC434" i="2"/>
  <c r="AC446" i="2"/>
  <c r="AC458" i="2"/>
  <c r="AC470" i="2"/>
  <c r="AC482" i="2"/>
  <c r="AC530" i="2"/>
  <c r="AC554" i="2"/>
  <c r="AC578" i="2"/>
  <c r="AA541" i="2"/>
  <c r="AC312" i="2"/>
  <c r="AC461" i="2"/>
  <c r="AC569" i="2"/>
  <c r="AA398" i="2"/>
  <c r="AC42" i="2"/>
  <c r="AC272" i="2"/>
  <c r="AC402" i="2"/>
  <c r="AC522" i="2"/>
  <c r="AC618" i="2"/>
  <c r="AA62" i="2"/>
  <c r="AA134" i="2"/>
  <c r="AA206" i="2"/>
  <c r="AA278" i="2"/>
  <c r="AA338" i="2"/>
  <c r="AA386" i="2"/>
  <c r="AA434" i="2"/>
  <c r="AA482" i="2"/>
  <c r="AA530" i="2"/>
  <c r="AA578" i="2"/>
  <c r="AA614" i="2"/>
  <c r="AC31" i="2"/>
  <c r="AC67" i="2"/>
  <c r="AC103" i="2"/>
  <c r="AC139" i="2"/>
  <c r="AC175" i="2"/>
  <c r="AC211" i="2"/>
  <c r="AC247" i="2"/>
  <c r="AC269" i="2"/>
  <c r="AC288" i="2"/>
  <c r="AC308" i="2"/>
  <c r="AC330" i="2"/>
  <c r="AC347" i="2"/>
  <c r="AC360" i="2"/>
  <c r="AC373" i="2"/>
  <c r="AC386" i="2"/>
  <c r="AC399" i="2"/>
  <c r="AC411" i="2"/>
  <c r="AC423" i="2"/>
  <c r="AC435" i="2"/>
  <c r="AC447" i="2"/>
  <c r="AC459" i="2"/>
  <c r="AC471" i="2"/>
  <c r="AC483" i="2"/>
  <c r="AC495" i="2"/>
  <c r="AC507" i="2"/>
  <c r="AC519" i="2"/>
  <c r="AC531" i="2"/>
  <c r="AC543" i="2"/>
  <c r="AC555" i="2"/>
  <c r="AC567" i="2"/>
  <c r="AC579" i="2"/>
  <c r="AC591" i="2"/>
  <c r="AC603" i="2"/>
  <c r="AC615" i="2"/>
  <c r="AC149" i="2"/>
  <c r="AC271" i="2"/>
  <c r="AC362" i="2"/>
  <c r="AC449" i="2"/>
  <c r="AC533" i="2"/>
  <c r="AC581" i="2"/>
  <c r="AA147" i="2"/>
  <c r="AA542" i="2"/>
  <c r="AC222" i="2"/>
  <c r="AC376" i="2"/>
  <c r="AC462" i="2"/>
  <c r="AC558" i="2"/>
  <c r="AA63" i="2"/>
  <c r="AA135" i="2"/>
  <c r="AA207" i="2"/>
  <c r="AA279" i="2"/>
  <c r="AA339" i="2"/>
  <c r="AA387" i="2"/>
  <c r="AA435" i="2"/>
  <c r="AA483" i="2"/>
  <c r="AA531" i="2"/>
  <c r="AA579" i="2"/>
  <c r="AA615" i="2"/>
  <c r="AC32" i="2"/>
  <c r="AC68" i="2"/>
  <c r="AC104" i="2"/>
  <c r="AC140" i="2"/>
  <c r="AC176" i="2"/>
  <c r="AC212" i="2"/>
  <c r="AC248" i="2"/>
  <c r="AC270" i="2"/>
  <c r="AC292" i="2"/>
  <c r="AC311" i="2"/>
  <c r="AC331" i="2"/>
  <c r="AC348" i="2"/>
  <c r="AC361" i="2"/>
  <c r="AC374" i="2"/>
  <c r="AC387" i="2"/>
  <c r="AC400" i="2"/>
  <c r="AC412" i="2"/>
  <c r="AC424" i="2"/>
  <c r="AC436" i="2"/>
  <c r="AC448" i="2"/>
  <c r="AC460" i="2"/>
  <c r="AC472" i="2"/>
  <c r="AC484" i="2"/>
  <c r="AC496" i="2"/>
  <c r="AC508" i="2"/>
  <c r="AC520" i="2"/>
  <c r="AC532" i="2"/>
  <c r="AC544" i="2"/>
  <c r="AC556" i="2"/>
  <c r="AC568" i="2"/>
  <c r="AC580" i="2"/>
  <c r="AC592" i="2"/>
  <c r="AC604" i="2"/>
  <c r="AC616" i="2"/>
  <c r="AC41" i="2"/>
  <c r="AC251" i="2"/>
  <c r="AC388" i="2"/>
  <c r="AC497" i="2"/>
  <c r="AC593" i="2"/>
  <c r="AA219" i="2"/>
  <c r="AC6" i="2"/>
  <c r="AC294" i="2"/>
  <c r="AC414" i="2"/>
  <c r="AC510" i="2"/>
  <c r="AC582" i="2"/>
  <c r="AA74" i="2"/>
  <c r="AA146" i="2"/>
  <c r="AA218" i="2"/>
  <c r="AA290" i="2"/>
  <c r="AA349" i="2"/>
  <c r="AC185" i="2"/>
  <c r="I2" i="2"/>
  <c r="J2" i="2" s="1"/>
  <c r="P174" i="2"/>
  <c r="S174" i="2" s="1"/>
  <c r="S170" i="2"/>
  <c r="S164" i="2"/>
  <c r="S158" i="2"/>
  <c r="S152" i="2"/>
  <c r="S146" i="2"/>
  <c r="S140" i="2"/>
  <c r="S134" i="2"/>
  <c r="S128" i="2"/>
  <c r="S122" i="2"/>
  <c r="S116" i="2"/>
  <c r="S110" i="2"/>
  <c r="S104" i="2"/>
  <c r="S98" i="2"/>
  <c r="S92" i="2"/>
  <c r="S86" i="2"/>
  <c r="S80" i="2"/>
  <c r="S74" i="2"/>
  <c r="S68" i="2"/>
  <c r="S62" i="2"/>
  <c r="S56" i="2"/>
  <c r="S50" i="2"/>
  <c r="S44" i="2"/>
  <c r="S38" i="2"/>
  <c r="S32" i="2"/>
  <c r="S26" i="2"/>
  <c r="S20" i="2"/>
  <c r="S14" i="2"/>
  <c r="S8" i="2"/>
  <c r="S169" i="2"/>
  <c r="S163" i="2"/>
  <c r="S157" i="2"/>
  <c r="S151" i="2"/>
  <c r="S145" i="2"/>
  <c r="S139" i="2"/>
  <c r="S133" i="2"/>
  <c r="S127" i="2"/>
  <c r="S121" i="2"/>
  <c r="S115" i="2"/>
  <c r="S109" i="2"/>
  <c r="S103" i="2"/>
  <c r="S97" i="2"/>
  <c r="S91" i="2"/>
  <c r="S85" i="2"/>
  <c r="S79" i="2"/>
  <c r="S73" i="2"/>
  <c r="S67" i="2"/>
  <c r="S61" i="2"/>
  <c r="S55" i="2"/>
  <c r="S49" i="2"/>
  <c r="S43" i="2"/>
  <c r="S37" i="2"/>
  <c r="S31" i="2"/>
  <c r="S25" i="2"/>
  <c r="S19" i="2"/>
  <c r="S13" i="2"/>
  <c r="S7" i="2"/>
  <c r="S168" i="2"/>
  <c r="S162" i="2"/>
  <c r="S156" i="2"/>
  <c r="S150" i="2"/>
  <c r="S144" i="2"/>
  <c r="S138" i="2"/>
  <c r="S132" i="2"/>
  <c r="S126" i="2"/>
  <c r="S120" i="2"/>
  <c r="S114" i="2"/>
  <c r="S108" i="2"/>
  <c r="S102" i="2"/>
  <c r="S96" i="2"/>
  <c r="S90" i="2"/>
  <c r="S84" i="2"/>
  <c r="S78" i="2"/>
  <c r="S72" i="2"/>
  <c r="S66" i="2"/>
  <c r="S60" i="2"/>
  <c r="S54" i="2"/>
  <c r="S48" i="2"/>
  <c r="S42" i="2"/>
  <c r="S36" i="2"/>
  <c r="S30" i="2"/>
  <c r="S24" i="2"/>
  <c r="S18" i="2"/>
  <c r="S12" i="2"/>
  <c r="S6" i="2"/>
  <c r="S173" i="2"/>
  <c r="S167" i="2"/>
  <c r="S161" i="2"/>
  <c r="S155" i="2"/>
  <c r="S149" i="2"/>
  <c r="S143" i="2"/>
  <c r="S137" i="2"/>
  <c r="S131" i="2"/>
  <c r="S125" i="2"/>
  <c r="S119" i="2"/>
  <c r="S113" i="2"/>
  <c r="S107" i="2"/>
  <c r="S101" i="2"/>
  <c r="S95" i="2"/>
  <c r="S89" i="2"/>
  <c r="S83" i="2"/>
  <c r="S77" i="2"/>
  <c r="S71" i="2"/>
  <c r="S65" i="2"/>
  <c r="S59" i="2"/>
  <c r="S53" i="2"/>
  <c r="S47" i="2"/>
  <c r="S41" i="2"/>
  <c r="S35" i="2"/>
  <c r="S29" i="2"/>
  <c r="S23" i="2"/>
  <c r="S17" i="2"/>
  <c r="S11" i="2"/>
  <c r="S5" i="2"/>
  <c r="S172" i="2"/>
  <c r="S166" i="2"/>
  <c r="S160" i="2"/>
  <c r="S154" i="2"/>
  <c r="S148" i="2"/>
  <c r="S142" i="2"/>
  <c r="S136" i="2"/>
  <c r="S130" i="2"/>
  <c r="S124" i="2"/>
  <c r="S118" i="2"/>
  <c r="S112" i="2"/>
  <c r="S106" i="2"/>
  <c r="S100" i="2"/>
  <c r="S94" i="2"/>
  <c r="S88" i="2"/>
  <c r="S82" i="2"/>
  <c r="S76" i="2"/>
  <c r="S70" i="2"/>
  <c r="S64" i="2"/>
  <c r="S58" i="2"/>
  <c r="S52" i="2"/>
  <c r="S46" i="2"/>
  <c r="S40" i="2"/>
  <c r="S34" i="2"/>
  <c r="S28" i="2"/>
  <c r="S22" i="2"/>
  <c r="S16" i="2"/>
  <c r="S10" i="2"/>
  <c r="S4" i="2"/>
  <c r="S171" i="2"/>
  <c r="S165" i="2"/>
  <c r="S159" i="2"/>
  <c r="S153" i="2"/>
  <c r="S147" i="2"/>
  <c r="S141" i="2"/>
  <c r="S135" i="2"/>
  <c r="S129" i="2"/>
  <c r="S123" i="2"/>
  <c r="S117" i="2"/>
  <c r="S111" i="2"/>
  <c r="S105" i="2"/>
  <c r="S99" i="2"/>
  <c r="S93" i="2"/>
  <c r="S87" i="2"/>
  <c r="S81" i="2"/>
  <c r="S75" i="2"/>
  <c r="S69" i="2"/>
  <c r="S63" i="2"/>
  <c r="S57" i="2"/>
  <c r="S51" i="2"/>
  <c r="S45" i="2"/>
  <c r="S39" i="2"/>
  <c r="S33" i="2"/>
  <c r="S27" i="2"/>
  <c r="S21" i="2"/>
  <c r="S15" i="2"/>
  <c r="S9" i="2"/>
  <c r="S3" i="2"/>
  <c r="S2" i="2"/>
  <c r="AM5" i="11"/>
  <c r="Q7" i="11"/>
  <c r="P7" i="11"/>
  <c r="Q11" i="10"/>
  <c r="H11" i="10"/>
  <c r="M11" i="10"/>
  <c r="AK6" i="10"/>
  <c r="Q7" i="8"/>
  <c r="H299" i="4"/>
  <c r="H444" i="4"/>
  <c r="H377" i="4"/>
  <c r="H406" i="4"/>
  <c r="H471" i="4"/>
  <c r="H433" i="4"/>
  <c r="H196" i="4"/>
  <c r="H434" i="4"/>
  <c r="H429" i="4"/>
  <c r="H457" i="4"/>
  <c r="H360" i="4"/>
  <c r="H211" i="4"/>
  <c r="H371" i="4"/>
  <c r="H566" i="4"/>
  <c r="H532" i="4"/>
  <c r="H300" i="4"/>
  <c r="H447" i="4"/>
  <c r="H206" i="4"/>
  <c r="H277" i="4"/>
  <c r="H297" i="4"/>
  <c r="H393" i="4"/>
  <c r="H498" i="4"/>
  <c r="H492" i="4"/>
  <c r="P7" i="8"/>
  <c r="H487" i="4"/>
  <c r="H567" i="4"/>
  <c r="H274" i="4"/>
  <c r="H222" i="4"/>
  <c r="H336" i="4"/>
  <c r="H456" i="4"/>
  <c r="H602" i="4"/>
  <c r="H561" i="4"/>
  <c r="H298" i="4"/>
  <c r="H250" i="4"/>
  <c r="H525" i="4"/>
  <c r="H517" i="4"/>
  <c r="H232" i="4"/>
  <c r="H555" i="4"/>
  <c r="H349" i="4"/>
  <c r="H609" i="4"/>
  <c r="H271" i="4"/>
  <c r="H563" i="4"/>
  <c r="H346" i="4"/>
  <c r="H307" i="4"/>
  <c r="H212" i="4"/>
  <c r="H580" i="4"/>
  <c r="H549" i="4"/>
  <c r="H521" i="4"/>
  <c r="H470" i="4"/>
  <c r="AL4" i="5"/>
  <c r="H188" i="4"/>
  <c r="H593" i="4"/>
  <c r="H295" i="4"/>
  <c r="H541" i="4"/>
  <c r="H446" i="4"/>
  <c r="H197" i="4"/>
  <c r="H265" i="4"/>
  <c r="H293" i="4"/>
  <c r="H260" i="4"/>
  <c r="H366" i="4"/>
  <c r="H607" i="4"/>
  <c r="H332" i="4"/>
  <c r="H399" i="4"/>
  <c r="H545" i="4"/>
  <c r="H458" i="4"/>
  <c r="H251" i="4"/>
  <c r="H308" i="4"/>
  <c r="AL5" i="7"/>
  <c r="H310" i="4"/>
  <c r="H359" i="4"/>
  <c r="H618" i="4"/>
  <c r="H235" i="4"/>
  <c r="H512" i="4"/>
  <c r="H491" i="4"/>
  <c r="H383" i="4"/>
  <c r="H421" i="4"/>
  <c r="H340" i="4"/>
  <c r="H302" i="4"/>
  <c r="H309" i="4"/>
  <c r="H240" i="4"/>
  <c r="H511" i="4"/>
  <c r="H592" i="4"/>
  <c r="H179" i="4"/>
  <c r="H465" i="4"/>
  <c r="H501" i="4"/>
  <c r="H408" i="4"/>
  <c r="H6" i="6"/>
  <c r="H450" i="4"/>
  <c r="H174" i="4"/>
  <c r="H327" i="4"/>
  <c r="H560" i="4"/>
  <c r="H452" i="4"/>
  <c r="H612" i="4"/>
  <c r="H440" i="4"/>
  <c r="H204" i="4"/>
  <c r="H524" i="4"/>
  <c r="H415" i="4"/>
  <c r="H219" i="4"/>
  <c r="H248" i="4"/>
  <c r="H495" i="4"/>
  <c r="H361" i="4"/>
  <c r="H182" i="4"/>
  <c r="H499" i="4"/>
  <c r="H352" i="4"/>
  <c r="H388" i="4"/>
  <c r="H547" i="4"/>
  <c r="H591" i="4"/>
  <c r="H475" i="4"/>
  <c r="H614" i="4"/>
  <c r="H242" i="4"/>
  <c r="H507" i="4"/>
  <c r="H276" i="4"/>
  <c r="H238" i="4"/>
  <c r="H229" i="4"/>
  <c r="H237" i="4"/>
  <c r="Q8" i="7"/>
  <c r="H544" i="4"/>
  <c r="H367" i="4"/>
  <c r="H175" i="4"/>
  <c r="H365" i="4"/>
  <c r="H210" i="4"/>
  <c r="H597" i="4"/>
  <c r="H186" i="4"/>
  <c r="H564" i="4"/>
  <c r="H494" i="4"/>
  <c r="H355" i="4"/>
  <c r="H404" i="4"/>
  <c r="H241" i="4"/>
  <c r="H317" i="4"/>
  <c r="H562" i="4"/>
  <c r="H279" i="4"/>
  <c r="H259" i="4"/>
  <c r="H502" i="4"/>
  <c r="H423" i="4"/>
  <c r="H466" i="4"/>
  <c r="H331" i="4"/>
  <c r="H223" i="4"/>
  <c r="H476" i="4"/>
  <c r="H200" i="4"/>
  <c r="H510" i="4"/>
  <c r="H526" i="4"/>
  <c r="H449" i="4"/>
  <c r="H578" i="4"/>
  <c r="H582" i="4"/>
  <c r="H329" i="4"/>
  <c r="H316" i="4"/>
  <c r="H391" i="4"/>
  <c r="H213" i="4"/>
  <c r="H569" i="4"/>
  <c r="H395" i="4"/>
  <c r="H530" i="4"/>
  <c r="H313" i="4"/>
  <c r="H205" i="4"/>
  <c r="H431" i="4"/>
  <c r="H574" i="4"/>
  <c r="H381" i="4"/>
  <c r="H537" i="4"/>
  <c r="H288" i="4"/>
  <c r="H312" i="4"/>
  <c r="P8" i="7"/>
  <c r="H410" i="4"/>
  <c r="H281" i="4"/>
  <c r="H523" i="4"/>
  <c r="H325" i="4"/>
  <c r="H387" i="4"/>
  <c r="H488" i="4"/>
  <c r="H392" i="4"/>
  <c r="H244" i="4"/>
  <c r="H385" i="4"/>
  <c r="H256" i="4"/>
  <c r="H368" i="4"/>
  <c r="Q6" i="6"/>
  <c r="H424" i="4"/>
  <c r="H224" i="4"/>
  <c r="H585" i="4"/>
  <c r="H436" i="4"/>
  <c r="H412" i="4"/>
  <c r="H351" i="4"/>
  <c r="H519" i="4"/>
  <c r="H559" i="4"/>
  <c r="H484" i="4"/>
  <c r="H575" i="4"/>
  <c r="H386" i="4"/>
  <c r="H473" i="4"/>
  <c r="H427" i="4"/>
  <c r="H315" i="4"/>
  <c r="H294" i="4"/>
  <c r="H568" i="4"/>
  <c r="H178" i="4"/>
  <c r="H576" i="4"/>
  <c r="H610" i="4"/>
  <c r="H426" i="4"/>
  <c r="H193" i="4"/>
  <c r="H489" i="4"/>
  <c r="H311" i="4"/>
  <c r="H573" i="4"/>
  <c r="H209" i="4"/>
  <c r="H467" i="4"/>
  <c r="H215" i="4"/>
  <c r="H350" i="4"/>
  <c r="H581" i="4"/>
  <c r="H217" i="4"/>
  <c r="H608" i="4"/>
  <c r="H514" i="4"/>
  <c r="H8" i="7"/>
  <c r="H384" i="4"/>
  <c r="H437" i="4"/>
  <c r="H370" i="4"/>
  <c r="H333" i="4"/>
  <c r="H373" i="4"/>
  <c r="H486" i="4"/>
  <c r="H535" i="4"/>
  <c r="H504" i="4"/>
  <c r="H339" i="4"/>
  <c r="H505" i="4"/>
  <c r="AK6" i="4"/>
  <c r="H221" i="4"/>
  <c r="H483" i="4"/>
  <c r="H233" i="4"/>
  <c r="H588" i="4"/>
  <c r="H348" i="4"/>
  <c r="H543" i="4"/>
  <c r="H509" i="4"/>
  <c r="H289" i="4"/>
  <c r="H478" i="4"/>
  <c r="H183" i="4"/>
  <c r="H252" i="4"/>
  <c r="H345" i="4"/>
  <c r="H189" i="4"/>
  <c r="H328" i="4"/>
  <c r="H301" i="4"/>
  <c r="H409" i="4"/>
  <c r="H195" i="4"/>
  <c r="H430" i="4"/>
  <c r="H518" i="4"/>
  <c r="H463" i="4"/>
  <c r="H603" i="4"/>
  <c r="H2" i="5"/>
  <c r="H177" i="4"/>
  <c r="H304" i="4"/>
  <c r="H292" i="4"/>
  <c r="H342" i="4"/>
  <c r="H245" i="4"/>
  <c r="H305" i="4"/>
  <c r="H605" i="4"/>
  <c r="H513" i="4"/>
  <c r="H314" i="4"/>
  <c r="H258" i="4"/>
  <c r="H326" i="4"/>
  <c r="H425" i="4"/>
  <c r="H291" i="4"/>
  <c r="H396" i="4"/>
  <c r="H303" i="4"/>
  <c r="H604" i="4"/>
  <c r="H181" i="4"/>
  <c r="H285" i="4"/>
  <c r="H551" i="4"/>
  <c r="H321" i="4"/>
  <c r="H493" i="4"/>
  <c r="H479" i="4"/>
  <c r="H554" i="4"/>
  <c r="H290" i="4"/>
  <c r="H565" i="4"/>
  <c r="H485" i="4"/>
  <c r="H601" i="4"/>
  <c r="H335" i="4"/>
  <c r="H443" i="4"/>
  <c r="H540" i="4"/>
  <c r="H460" i="4"/>
  <c r="H253" i="4"/>
  <c r="H362" i="4"/>
  <c r="H194" i="4"/>
  <c r="H448" i="4"/>
  <c r="H590" i="4"/>
  <c r="H236" i="4"/>
  <c r="H234" i="4"/>
  <c r="H176" i="4"/>
  <c r="H481" i="4"/>
  <c r="H255" i="4"/>
  <c r="H207" i="4"/>
  <c r="H613" i="4"/>
  <c r="H284" i="4"/>
  <c r="H249" i="4"/>
  <c r="H320" i="4"/>
  <c r="H500" i="4"/>
  <c r="H218" i="4"/>
  <c r="H428" i="4"/>
  <c r="H257" i="4"/>
  <c r="H539" i="4"/>
  <c r="H619" i="4"/>
  <c r="H527" i="4"/>
  <c r="H557" i="4"/>
  <c r="H516" i="4"/>
  <c r="H398" i="4"/>
  <c r="H453" i="4"/>
  <c r="H356" i="4"/>
  <c r="H480" i="4"/>
  <c r="H617" i="4"/>
  <c r="H323" i="4"/>
  <c r="H454" i="4"/>
  <c r="H528" i="4"/>
  <c r="H208" i="4"/>
  <c r="H380" i="4"/>
  <c r="H280" i="4"/>
  <c r="H266" i="4"/>
  <c r="H546" i="4"/>
  <c r="H353" i="4"/>
  <c r="H455" i="4"/>
  <c r="H596" i="4"/>
  <c r="H586" i="4"/>
  <c r="H515" i="4"/>
  <c r="H594" i="4"/>
  <c r="H477" i="4"/>
  <c r="H369" i="4"/>
  <c r="H267" i="4"/>
  <c r="D4" i="5"/>
  <c r="H620" i="4"/>
  <c r="H376" i="4"/>
  <c r="H220" i="4"/>
  <c r="H439" i="4"/>
  <c r="H534" i="4"/>
  <c r="H497" i="4"/>
  <c r="H372" i="4"/>
  <c r="H503" i="4"/>
  <c r="H226" i="4"/>
  <c r="H422" i="4"/>
  <c r="H538" i="4"/>
  <c r="H192" i="4"/>
  <c r="H227" i="4"/>
  <c r="H589" i="4"/>
  <c r="H4" i="4"/>
  <c r="H273" i="4"/>
  <c r="H198" i="4"/>
  <c r="H201" i="4"/>
  <c r="H432" i="4"/>
  <c r="H394" i="4"/>
  <c r="H490" i="4"/>
  <c r="H520" i="4"/>
  <c r="H230" i="4"/>
  <c r="H199" i="4"/>
  <c r="H469" i="4"/>
  <c r="H417" i="4"/>
  <c r="H416" i="4"/>
  <c r="H438" i="4"/>
  <c r="H374" i="4"/>
  <c r="H246" i="4"/>
  <c r="H418" i="4"/>
  <c r="H583" i="4"/>
  <c r="H203" i="4"/>
  <c r="AM5" i="6"/>
  <c r="H319" i="4"/>
  <c r="H330" i="4"/>
  <c r="H587" i="4"/>
  <c r="H286" i="4"/>
  <c r="H379" i="4"/>
  <c r="H553" i="4"/>
  <c r="H357" i="4"/>
  <c r="H400" i="4"/>
  <c r="H441" i="4"/>
  <c r="H254" i="4"/>
  <c r="H324" i="4"/>
  <c r="H474" i="4"/>
  <c r="H347" i="4"/>
  <c r="H272" i="4"/>
  <c r="H358" i="4"/>
  <c r="H187" i="4"/>
  <c r="H287" i="4"/>
  <c r="H611" i="4"/>
  <c r="H536" i="4"/>
  <c r="H552" i="4"/>
  <c r="H529" i="4"/>
  <c r="H600" i="4"/>
  <c r="H341" i="4"/>
  <c r="H616" i="4"/>
  <c r="H318" i="4"/>
  <c r="H180" i="4"/>
  <c r="H548" i="4"/>
  <c r="H584" i="4"/>
  <c r="H214" i="4"/>
  <c r="P6" i="6"/>
  <c r="H401" i="4"/>
  <c r="H442" i="4"/>
  <c r="H595" i="4"/>
  <c r="H462" i="4"/>
  <c r="H389" i="4"/>
  <c r="H269" i="4"/>
  <c r="H571" i="4"/>
  <c r="H202" i="4"/>
  <c r="H334" i="4"/>
  <c r="H225" i="4"/>
  <c r="H363" i="4"/>
  <c r="H522" i="4"/>
  <c r="H296" i="4"/>
  <c r="H570" i="4"/>
  <c r="H508" i="4"/>
  <c r="H451" i="4"/>
  <c r="H606" i="4"/>
  <c r="H435" i="4"/>
  <c r="H216" i="4"/>
  <c r="H556" i="4"/>
  <c r="H278" i="4"/>
  <c r="AK6" i="8"/>
  <c r="H378" i="4"/>
  <c r="H414" i="4"/>
  <c r="H344" i="4"/>
  <c r="H322" i="4"/>
  <c r="H247" i="4"/>
  <c r="H283" i="4"/>
  <c r="H261" i="4"/>
  <c r="H572" i="4"/>
  <c r="H419" i="4"/>
  <c r="H482" i="4"/>
  <c r="H263" i="4"/>
  <c r="H243" i="4"/>
  <c r="H390" i="4"/>
  <c r="H282" i="4"/>
  <c r="H191" i="4"/>
  <c r="H270" i="4"/>
  <c r="H413" i="4"/>
  <c r="H354" i="4"/>
  <c r="H264" i="4"/>
  <c r="H337" i="4"/>
  <c r="H496" i="4"/>
  <c r="H558" i="4"/>
  <c r="H472" i="4"/>
  <c r="H468" i="4"/>
  <c r="H461" i="4"/>
  <c r="H407" i="4"/>
  <c r="H599" i="4"/>
  <c r="H268" i="4"/>
  <c r="H420" i="4"/>
  <c r="H7" i="8"/>
  <c r="H411" i="4"/>
  <c r="H231" i="4"/>
  <c r="H598" i="4"/>
  <c r="H343" i="4"/>
  <c r="H364" i="4"/>
  <c r="H184" i="4"/>
  <c r="H275" i="4"/>
  <c r="H190" i="4"/>
  <c r="H402" i="4"/>
  <c r="H445" i="4"/>
  <c r="H579" i="4"/>
  <c r="H185" i="4"/>
  <c r="H506" i="4"/>
  <c r="H459" i="4"/>
  <c r="H306" i="4"/>
  <c r="H542" i="4"/>
  <c r="H382" i="4"/>
  <c r="H531" i="4"/>
  <c r="H464" i="4"/>
  <c r="H397" i="4"/>
  <c r="H403" i="4"/>
  <c r="H375" i="4"/>
  <c r="H338" i="4"/>
  <c r="H228" i="4"/>
  <c r="H615" i="4"/>
  <c r="H550" i="4"/>
  <c r="H577" i="4"/>
  <c r="H405" i="4"/>
  <c r="H262" i="4"/>
  <c r="H533" i="4"/>
  <c r="H239" i="4"/>
  <c r="S7" i="11" l="1"/>
  <c r="AN5" i="11"/>
  <c r="O9" i="11"/>
  <c r="AI6" i="11"/>
  <c r="I11" i="10"/>
  <c r="AJ6" i="10"/>
  <c r="O13" i="10"/>
  <c r="S7" i="8"/>
  <c r="O9" i="8"/>
  <c r="AJ6" i="8"/>
  <c r="S8" i="7"/>
  <c r="O10" i="7"/>
  <c r="AH6" i="7"/>
  <c r="AN5" i="6"/>
  <c r="I6" i="6"/>
  <c r="J6" i="6" s="1"/>
  <c r="S6" i="6"/>
  <c r="AI6" i="6"/>
  <c r="O8" i="6"/>
  <c r="J5" i="6"/>
  <c r="I2" i="5"/>
  <c r="J2" i="5" s="1"/>
  <c r="F4" i="5"/>
  <c r="E4" i="5"/>
  <c r="O6" i="5"/>
  <c r="AH5" i="5"/>
  <c r="G3" i="5"/>
  <c r="I619" i="4"/>
  <c r="J619" i="4" s="1"/>
  <c r="I241" i="4"/>
  <c r="J241" i="4" s="1"/>
  <c r="I476" i="4"/>
  <c r="J476" i="4" s="1"/>
  <c r="I327" i="4"/>
  <c r="J327" i="4" s="1"/>
  <c r="I381" i="4"/>
  <c r="J381" i="4" s="1"/>
  <c r="I266" i="4"/>
  <c r="J266" i="4" s="1"/>
  <c r="I343" i="4"/>
  <c r="J343" i="4" s="1"/>
  <c r="I498" i="4"/>
  <c r="J498" i="4" s="1"/>
  <c r="I432" i="4"/>
  <c r="J432" i="4" s="1"/>
  <c r="I585" i="4"/>
  <c r="J585" i="4" s="1"/>
  <c r="I368" i="4"/>
  <c r="J368" i="4" s="1"/>
  <c r="I604" i="4"/>
  <c r="J604" i="4" s="1"/>
  <c r="I425" i="4"/>
  <c r="J425" i="4" s="1"/>
  <c r="I333" i="4"/>
  <c r="J333" i="4" s="1"/>
  <c r="I547" i="4"/>
  <c r="J547" i="4" s="1"/>
  <c r="I246" i="4"/>
  <c r="J246" i="4" s="1"/>
  <c r="I220" i="4"/>
  <c r="J220" i="4" s="1"/>
  <c r="I290" i="4"/>
  <c r="J290" i="4" s="1"/>
  <c r="I180" i="4"/>
  <c r="J180" i="4" s="1"/>
  <c r="I230" i="4"/>
  <c r="J230" i="4" s="1"/>
  <c r="I601" i="4"/>
  <c r="J601" i="4" s="1"/>
  <c r="I321" i="4"/>
  <c r="J321" i="4" s="1"/>
  <c r="I404" i="4"/>
  <c r="J404" i="4" s="1"/>
  <c r="I535" i="4"/>
  <c r="J535" i="4" s="1"/>
  <c r="I370" i="4"/>
  <c r="J370" i="4" s="1"/>
  <c r="I234" i="4"/>
  <c r="J234" i="4" s="1"/>
  <c r="I185" i="4"/>
  <c r="J185" i="4" s="1"/>
  <c r="I208" i="4"/>
  <c r="J208" i="4" s="1"/>
  <c r="I255" i="4"/>
  <c r="J255" i="4" s="1"/>
  <c r="I278" i="4"/>
  <c r="J278" i="4" s="1"/>
  <c r="I600" i="4"/>
  <c r="J600" i="4" s="1"/>
  <c r="I322" i="4"/>
  <c r="J322" i="4" s="1"/>
  <c r="I617" i="4"/>
  <c r="J617" i="4" s="1"/>
  <c r="I279" i="4"/>
  <c r="J279" i="4" s="1"/>
  <c r="I309" i="4"/>
  <c r="J309" i="4" s="1"/>
  <c r="I392" i="4"/>
  <c r="J392" i="4" s="1"/>
  <c r="I523" i="4"/>
  <c r="J523" i="4" s="1"/>
  <c r="I346" i="4"/>
  <c r="J346" i="4" s="1"/>
  <c r="I222" i="4"/>
  <c r="J222" i="4" s="1"/>
  <c r="I556" i="4"/>
  <c r="J556" i="4" s="1"/>
  <c r="I603" i="4"/>
  <c r="J603" i="4" s="1"/>
  <c r="I262" i="4"/>
  <c r="J262" i="4" s="1"/>
  <c r="I194" i="4"/>
  <c r="J194" i="4" s="1"/>
  <c r="I588" i="4"/>
  <c r="J588" i="4" s="1"/>
  <c r="I611" i="4"/>
  <c r="J611" i="4" s="1"/>
  <c r="I179" i="4"/>
  <c r="J179" i="4" s="1"/>
  <c r="I525" i="4"/>
  <c r="J525" i="4" s="1"/>
  <c r="I186" i="4"/>
  <c r="J186" i="4" s="1"/>
  <c r="I175" i="4"/>
  <c r="J175" i="4" s="1"/>
  <c r="I596" i="4"/>
  <c r="J596" i="4" s="1"/>
  <c r="I538" i="4"/>
  <c r="J538" i="4" s="1"/>
  <c r="I295" i="4"/>
  <c r="J295" i="4" s="1"/>
  <c r="I426" i="4"/>
  <c r="J426" i="4" s="1"/>
  <c r="I305" i="4"/>
  <c r="J305" i="4" s="1"/>
  <c r="I328" i="4"/>
  <c r="J328" i="4" s="1"/>
  <c r="I375" i="4"/>
  <c r="J375" i="4" s="1"/>
  <c r="I398" i="4"/>
  <c r="J398" i="4" s="1"/>
  <c r="I349" i="4"/>
  <c r="J349" i="4" s="1"/>
  <c r="I360" i="4"/>
  <c r="J360" i="4" s="1"/>
  <c r="I383" i="4"/>
  <c r="J383" i="4" s="1"/>
  <c r="I618" i="4"/>
  <c r="J618" i="4" s="1"/>
  <c r="I513" i="4"/>
  <c r="J513" i="4" s="1"/>
  <c r="I415" i="4"/>
  <c r="J415" i="4" s="1"/>
  <c r="I215" i="4"/>
  <c r="J215" i="4" s="1"/>
  <c r="I213" i="4"/>
  <c r="J213" i="4" s="1"/>
  <c r="I296" i="4"/>
  <c r="J296" i="4" s="1"/>
  <c r="I427" i="4"/>
  <c r="J427" i="4" s="1"/>
  <c r="I558" i="4"/>
  <c r="J558" i="4" s="1"/>
  <c r="I509" i="4"/>
  <c r="J509" i="4" s="1"/>
  <c r="I532" i="4"/>
  <c r="J532" i="4" s="1"/>
  <c r="I579" i="4"/>
  <c r="J579" i="4" s="1"/>
  <c r="I602" i="4"/>
  <c r="J602" i="4" s="1"/>
  <c r="I274" i="4"/>
  <c r="J274" i="4" s="1"/>
  <c r="I564" i="4"/>
  <c r="J564" i="4" s="1"/>
  <c r="I587" i="4"/>
  <c r="J587" i="4" s="1"/>
  <c r="I572" i="4"/>
  <c r="J572" i="4" s="1"/>
  <c r="I495" i="4"/>
  <c r="J495" i="4" s="1"/>
  <c r="I553" i="4"/>
  <c r="J553" i="4" s="1"/>
  <c r="I526" i="4"/>
  <c r="J526" i="4" s="1"/>
  <c r="I269" i="4"/>
  <c r="J269" i="4" s="1"/>
  <c r="I351" i="4"/>
  <c r="J351" i="4" s="1"/>
  <c r="I306" i="4"/>
  <c r="J306" i="4" s="1"/>
  <c r="I263" i="4"/>
  <c r="J263" i="4" s="1"/>
  <c r="I196" i="4"/>
  <c r="J196" i="4" s="1"/>
  <c r="I377" i="4"/>
  <c r="J377" i="4" s="1"/>
  <c r="I193" i="4"/>
  <c r="J193" i="4" s="1"/>
  <c r="I416" i="4"/>
  <c r="J416" i="4" s="1"/>
  <c r="I406" i="4"/>
  <c r="J406" i="4" s="1"/>
  <c r="I197" i="4"/>
  <c r="J197" i="4" s="1"/>
  <c r="I267" i="4"/>
  <c r="J267" i="4" s="1"/>
  <c r="I612" i="4"/>
  <c r="J612" i="4" s="1"/>
  <c r="I203" i="4"/>
  <c r="J203" i="4" s="1"/>
  <c r="I423" i="4"/>
  <c r="J423" i="4" s="1"/>
  <c r="I191" i="4"/>
  <c r="J191" i="4" s="1"/>
  <c r="I318" i="4"/>
  <c r="J318" i="4" s="1"/>
  <c r="I275" i="4"/>
  <c r="J275" i="4" s="1"/>
  <c r="I598" i="4"/>
  <c r="J598" i="4" s="1"/>
  <c r="I240" i="4"/>
  <c r="J240" i="4" s="1"/>
  <c r="I595" i="4"/>
  <c r="J595" i="4" s="1"/>
  <c r="I243" i="4"/>
  <c r="J243" i="4" s="1"/>
  <c r="I251" i="4"/>
  <c r="J251" i="4" s="1"/>
  <c r="I236" i="4"/>
  <c r="J236" i="4" s="1"/>
  <c r="I470" i="4"/>
  <c r="J470" i="4" s="1"/>
  <c r="I455" i="4"/>
  <c r="J455" i="4" s="1"/>
  <c r="I408" i="4"/>
  <c r="J408" i="4" s="1"/>
  <c r="I214" i="4"/>
  <c r="J214" i="4" s="1"/>
  <c r="I520" i="4"/>
  <c r="J520" i="4" s="1"/>
  <c r="I261" i="4"/>
  <c r="J261" i="4" s="1"/>
  <c r="I344" i="4"/>
  <c r="J344" i="4" s="1"/>
  <c r="I475" i="4"/>
  <c r="J475" i="4" s="1"/>
  <c r="I190" i="4"/>
  <c r="J190" i="4" s="1"/>
  <c r="I580" i="4"/>
  <c r="J580" i="4" s="1"/>
  <c r="I238" i="4"/>
  <c r="J238" i="4" s="1"/>
  <c r="I195" i="4"/>
  <c r="J195" i="4" s="1"/>
  <c r="I218" i="4"/>
  <c r="J218" i="4" s="1"/>
  <c r="I540" i="4"/>
  <c r="J540" i="4" s="1"/>
  <c r="I563" i="4"/>
  <c r="J563" i="4" s="1"/>
  <c r="I417" i="4"/>
  <c r="J417" i="4" s="1"/>
  <c r="I480" i="4"/>
  <c r="J480" i="4" s="1"/>
  <c r="I529" i="4"/>
  <c r="J529" i="4" s="1"/>
  <c r="I287" i="4"/>
  <c r="J287" i="4" s="1"/>
  <c r="I249" i="4"/>
  <c r="J249" i="4" s="1"/>
  <c r="I332" i="4"/>
  <c r="J332" i="4" s="1"/>
  <c r="I594" i="4"/>
  <c r="J594" i="4" s="1"/>
  <c r="I545" i="4"/>
  <c r="J545" i="4" s="1"/>
  <c r="I568" i="4"/>
  <c r="J568" i="4" s="1"/>
  <c r="I615" i="4"/>
  <c r="J615" i="4" s="1"/>
  <c r="I183" i="4"/>
  <c r="J183" i="4" s="1"/>
  <c r="I206" i="4"/>
  <c r="J206" i="4" s="1"/>
  <c r="I528" i="4"/>
  <c r="J528" i="4" s="1"/>
  <c r="I551" i="4"/>
  <c r="J551" i="4" s="1"/>
  <c r="I201" i="4"/>
  <c r="J201" i="4" s="1"/>
  <c r="I589" i="4"/>
  <c r="J589" i="4" s="1"/>
  <c r="I325" i="4"/>
  <c r="J325" i="4" s="1"/>
  <c r="I237" i="4"/>
  <c r="J237" i="4" s="1"/>
  <c r="I320" i="4"/>
  <c r="J320" i="4" s="1"/>
  <c r="I451" i="4"/>
  <c r="J451" i="4" s="1"/>
  <c r="I582" i="4"/>
  <c r="J582" i="4" s="1"/>
  <c r="I461" i="4"/>
  <c r="J461" i="4" s="1"/>
  <c r="I484" i="4"/>
  <c r="J484" i="4" s="1"/>
  <c r="I531" i="4"/>
  <c r="J531" i="4" s="1"/>
  <c r="I554" i="4"/>
  <c r="J554" i="4" s="1"/>
  <c r="I505" i="4"/>
  <c r="J505" i="4" s="1"/>
  <c r="I516" i="4"/>
  <c r="J516" i="4" s="1"/>
  <c r="I539" i="4"/>
  <c r="J539" i="4" s="1"/>
  <c r="I430" i="4"/>
  <c r="J430" i="4" s="1"/>
  <c r="I605" i="4"/>
  <c r="J605" i="4" s="1"/>
  <c r="I304" i="4"/>
  <c r="J304" i="4" s="1"/>
  <c r="I441" i="4"/>
  <c r="J441" i="4" s="1"/>
  <c r="I524" i="4"/>
  <c r="J524" i="4" s="1"/>
  <c r="I334" i="4"/>
  <c r="J334" i="4" s="1"/>
  <c r="I223" i="4"/>
  <c r="J223" i="4" s="1"/>
  <c r="I354" i="4"/>
  <c r="J354" i="4" s="1"/>
  <c r="I233" i="4"/>
  <c r="J233" i="4" s="1"/>
  <c r="I256" i="4"/>
  <c r="J256" i="4" s="1"/>
  <c r="I303" i="4"/>
  <c r="J303" i="4" s="1"/>
  <c r="I326" i="4"/>
  <c r="J326" i="4" s="1"/>
  <c r="I277" i="4"/>
  <c r="J277" i="4" s="1"/>
  <c r="I288" i="4"/>
  <c r="J288" i="4" s="1"/>
  <c r="I311" i="4"/>
  <c r="J311" i="4" s="1"/>
  <c r="I376" i="4"/>
  <c r="J376" i="4" s="1"/>
  <c r="I593" i="4"/>
  <c r="J593" i="4" s="1"/>
  <c r="I330" i="4"/>
  <c r="J330" i="4" s="1"/>
  <c r="I174" i="4"/>
  <c r="J174" i="4" s="1"/>
  <c r="I442" i="4"/>
  <c r="J442" i="4" s="1"/>
  <c r="I224" i="4"/>
  <c r="J224" i="4" s="1"/>
  <c r="I355" i="4"/>
  <c r="J355" i="4" s="1"/>
  <c r="I486" i="4"/>
  <c r="J486" i="4" s="1"/>
  <c r="I437" i="4"/>
  <c r="J437" i="4" s="1"/>
  <c r="I460" i="4"/>
  <c r="J460" i="4" s="1"/>
  <c r="I507" i="4"/>
  <c r="J507" i="4" s="1"/>
  <c r="I530" i="4"/>
  <c r="J530" i="4" s="1"/>
  <c r="I481" i="4"/>
  <c r="J481" i="4" s="1"/>
  <c r="I492" i="4"/>
  <c r="J492" i="4" s="1"/>
  <c r="I515" i="4"/>
  <c r="J515" i="4" s="1"/>
  <c r="I212" i="4"/>
  <c r="J212" i="4" s="1"/>
  <c r="I374" i="4"/>
  <c r="J374" i="4" s="1"/>
  <c r="I562" i="4"/>
  <c r="J562" i="4" s="1"/>
  <c r="I302" i="4"/>
  <c r="J302" i="4" s="1"/>
  <c r="I488" i="4"/>
  <c r="J488" i="4" s="1"/>
  <c r="I281" i="4"/>
  <c r="J281" i="4" s="1"/>
  <c r="I550" i="4"/>
  <c r="J550" i="4" s="1"/>
  <c r="I242" i="4"/>
  <c r="J242" i="4" s="1"/>
  <c r="I606" i="4"/>
  <c r="J606" i="4" s="1"/>
  <c r="I463" i="4"/>
  <c r="J463" i="4" s="1"/>
  <c r="I405" i="4"/>
  <c r="J405" i="4" s="1"/>
  <c r="I362" i="4"/>
  <c r="J362" i="4" s="1"/>
  <c r="I393" i="4"/>
  <c r="J393" i="4" s="1"/>
  <c r="I280" i="4"/>
  <c r="J280" i="4" s="1"/>
  <c r="I592" i="4"/>
  <c r="J592" i="4" s="1"/>
  <c r="I250" i="4"/>
  <c r="J250" i="4" s="1"/>
  <c r="I597" i="4"/>
  <c r="J597" i="4" s="1"/>
  <c r="I367" i="4"/>
  <c r="J367" i="4" s="1"/>
  <c r="I421" i="4"/>
  <c r="J421" i="4" s="1"/>
  <c r="I284" i="4"/>
  <c r="J284" i="4" s="1"/>
  <c r="I499" i="4"/>
  <c r="J499" i="4" s="1"/>
  <c r="I610" i="4"/>
  <c r="J610" i="4" s="1"/>
  <c r="I581" i="4"/>
  <c r="J581" i="4" s="1"/>
  <c r="I189" i="4"/>
  <c r="J189" i="4" s="1"/>
  <c r="I403" i="4"/>
  <c r="J403" i="4" s="1"/>
  <c r="I485" i="4"/>
  <c r="J485" i="4" s="1"/>
  <c r="I555" i="4"/>
  <c r="J555" i="4" s="1"/>
  <c r="I457" i="4"/>
  <c r="J457" i="4" s="1"/>
  <c r="I491" i="4"/>
  <c r="J491" i="4" s="1"/>
  <c r="I359" i="4"/>
  <c r="J359" i="4" s="1"/>
  <c r="I569" i="4"/>
  <c r="J569" i="4" s="1"/>
  <c r="I574" i="4"/>
  <c r="J574" i="4" s="1"/>
  <c r="I260" i="4"/>
  <c r="J260" i="4" s="1"/>
  <c r="I391" i="4"/>
  <c r="J391" i="4" s="1"/>
  <c r="I522" i="4"/>
  <c r="J522" i="4" s="1"/>
  <c r="I473" i="4"/>
  <c r="J473" i="4" s="1"/>
  <c r="I496" i="4"/>
  <c r="J496" i="4" s="1"/>
  <c r="I543" i="4"/>
  <c r="J543" i="4" s="1"/>
  <c r="I566" i="4"/>
  <c r="J566" i="4" s="1"/>
  <c r="I445" i="4"/>
  <c r="J445" i="4" s="1"/>
  <c r="I456" i="4"/>
  <c r="J456" i="4" s="1"/>
  <c r="I567" i="4"/>
  <c r="J567" i="4" s="1"/>
  <c r="I517" i="4"/>
  <c r="J517" i="4" s="1"/>
  <c r="I431" i="4"/>
  <c r="J431" i="4" s="1"/>
  <c r="I514" i="4"/>
  <c r="J514" i="4" s="1"/>
  <c r="I248" i="4"/>
  <c r="J248" i="4" s="1"/>
  <c r="I379" i="4"/>
  <c r="J379" i="4" s="1"/>
  <c r="I510" i="4"/>
  <c r="J510" i="4" s="1"/>
  <c r="I389" i="4"/>
  <c r="J389" i="4" s="1"/>
  <c r="I412" i="4"/>
  <c r="J412" i="4" s="1"/>
  <c r="I459" i="4"/>
  <c r="J459" i="4" s="1"/>
  <c r="I482" i="4"/>
  <c r="J482" i="4" s="1"/>
  <c r="I433" i="4"/>
  <c r="J433" i="4" s="1"/>
  <c r="I444" i="4"/>
  <c r="J444" i="4" s="1"/>
  <c r="I467" i="4"/>
  <c r="J467" i="4" s="1"/>
  <c r="I209" i="4"/>
  <c r="J209" i="4" s="1"/>
  <c r="I533" i="4"/>
  <c r="J533" i="4" s="1"/>
  <c r="I446" i="4"/>
  <c r="J446" i="4" s="1"/>
  <c r="I369" i="4"/>
  <c r="J369" i="4" s="1"/>
  <c r="I452" i="4"/>
  <c r="J452" i="4" s="1"/>
  <c r="I583" i="4"/>
  <c r="J583" i="4" s="1"/>
  <c r="I502" i="4"/>
  <c r="J502" i="4" s="1"/>
  <c r="I282" i="4"/>
  <c r="J282" i="4" s="1"/>
  <c r="I616" i="4"/>
  <c r="J616" i="4" s="1"/>
  <c r="I184" i="4"/>
  <c r="J184" i="4" s="1"/>
  <c r="I231" i="4"/>
  <c r="J231" i="4" s="1"/>
  <c r="I254" i="4"/>
  <c r="J254" i="4" s="1"/>
  <c r="I205" i="4"/>
  <c r="J205" i="4" s="1"/>
  <c r="I216" i="4"/>
  <c r="J216" i="4" s="1"/>
  <c r="I239" i="4"/>
  <c r="J239" i="4" s="1"/>
  <c r="I590" i="4"/>
  <c r="J590" i="4" s="1"/>
  <c r="I521" i="4"/>
  <c r="J521" i="4" s="1"/>
  <c r="I353" i="4"/>
  <c r="J353" i="4" s="1"/>
  <c r="I501" i="4"/>
  <c r="J501" i="4" s="1"/>
  <c r="I584" i="4"/>
  <c r="J584" i="4" s="1"/>
  <c r="I490" i="4"/>
  <c r="J490" i="4" s="1"/>
  <c r="I283" i="4"/>
  <c r="J283" i="4" s="1"/>
  <c r="I414" i="4"/>
  <c r="J414" i="4" s="1"/>
  <c r="I365" i="4"/>
  <c r="J365" i="4" s="1"/>
  <c r="I388" i="4"/>
  <c r="J388" i="4" s="1"/>
  <c r="I435" i="4"/>
  <c r="J435" i="4" s="1"/>
  <c r="I458" i="4"/>
  <c r="J458" i="4" s="1"/>
  <c r="I409" i="4"/>
  <c r="J409" i="4" s="1"/>
  <c r="I420" i="4"/>
  <c r="J420" i="4" s="1"/>
  <c r="I443" i="4"/>
  <c r="J443" i="4" s="1"/>
  <c r="I271" i="4"/>
  <c r="J271" i="4" s="1"/>
  <c r="I469" i="4"/>
  <c r="J469" i="4" s="1"/>
  <c r="I356" i="4"/>
  <c r="J356" i="4" s="1"/>
  <c r="I552" i="4"/>
  <c r="J552" i="4" s="1"/>
  <c r="I187" i="4"/>
  <c r="J187" i="4" s="1"/>
  <c r="I252" i="4"/>
  <c r="J252" i="4" s="1"/>
  <c r="I607" i="4"/>
  <c r="J607" i="4" s="1"/>
  <c r="I350" i="4"/>
  <c r="J350" i="4" s="1"/>
  <c r="I537" i="4"/>
  <c r="J537" i="4" s="1"/>
  <c r="I294" i="4"/>
  <c r="J294" i="4" s="1"/>
  <c r="I228" i="4"/>
  <c r="J228" i="4" s="1"/>
  <c r="I478" i="4"/>
  <c r="J478" i="4" s="1"/>
  <c r="I447" i="4"/>
  <c r="J447" i="4" s="1"/>
  <c r="I454" i="4"/>
  <c r="J454" i="4" s="1"/>
  <c r="I285" i="4"/>
  <c r="J285" i="4" s="1"/>
  <c r="I198" i="4"/>
  <c r="J198" i="4" s="1"/>
  <c r="I227" i="4"/>
  <c r="J227" i="4" s="1"/>
  <c r="I178" i="4"/>
  <c r="J178" i="4" s="1"/>
  <c r="I272" i="4"/>
  <c r="J272" i="4" s="1"/>
  <c r="I534" i="4"/>
  <c r="J534" i="4" s="1"/>
  <c r="I508" i="4"/>
  <c r="J508" i="4" s="1"/>
  <c r="I578" i="4"/>
  <c r="J578" i="4" s="1"/>
  <c r="I468" i="4"/>
  <c r="J468" i="4" s="1"/>
  <c r="I559" i="4"/>
  <c r="J559" i="4" s="1"/>
  <c r="I382" i="4"/>
  <c r="J382" i="4" s="1"/>
  <c r="I479" i="4"/>
  <c r="J479" i="4" s="1"/>
  <c r="I339" i="4"/>
  <c r="J339" i="4" s="1"/>
  <c r="I557" i="4"/>
  <c r="J557" i="4" s="1"/>
  <c r="I257" i="4"/>
  <c r="J257" i="4" s="1"/>
  <c r="I464" i="4"/>
  <c r="J464" i="4" s="1"/>
  <c r="I217" i="4"/>
  <c r="J217" i="4" s="1"/>
  <c r="I613" i="4"/>
  <c r="J613" i="4" s="1"/>
  <c r="I400" i="4"/>
  <c r="J400" i="4" s="1"/>
  <c r="I204" i="4"/>
  <c r="J204" i="4" s="1"/>
  <c r="I202" i="4"/>
  <c r="J202" i="4" s="1"/>
  <c r="I331" i="4"/>
  <c r="J331" i="4" s="1"/>
  <c r="I413" i="4"/>
  <c r="J413" i="4" s="1"/>
  <c r="I483" i="4"/>
  <c r="J483" i="4" s="1"/>
  <c r="I385" i="4"/>
  <c r="J385" i="4" s="1"/>
  <c r="I396" i="4"/>
  <c r="J396" i="4" s="1"/>
  <c r="I258" i="4"/>
  <c r="J258" i="4" s="1"/>
  <c r="I561" i="4"/>
  <c r="J561" i="4" s="1"/>
  <c r="I226" i="4"/>
  <c r="J226" i="4" s="1"/>
  <c r="I177" i="4"/>
  <c r="J177" i="4" s="1"/>
  <c r="I620" i="4"/>
  <c r="J620" i="4" s="1"/>
  <c r="I188" i="4"/>
  <c r="J188" i="4" s="1"/>
  <c r="I319" i="4"/>
  <c r="J319" i="4" s="1"/>
  <c r="I450" i="4"/>
  <c r="J450" i="4" s="1"/>
  <c r="I401" i="4"/>
  <c r="J401" i="4" s="1"/>
  <c r="I424" i="4"/>
  <c r="J424" i="4" s="1"/>
  <c r="I494" i="4"/>
  <c r="J494" i="4" s="1"/>
  <c r="I373" i="4"/>
  <c r="J373" i="4" s="1"/>
  <c r="I384" i="4"/>
  <c r="J384" i="4" s="1"/>
  <c r="I407" i="4"/>
  <c r="J407" i="4" s="1"/>
  <c r="I503" i="4"/>
  <c r="J503" i="4" s="1"/>
  <c r="I489" i="4"/>
  <c r="J489" i="4" s="1"/>
  <c r="I176" i="4"/>
  <c r="J176" i="4" s="1"/>
  <c r="I608" i="4"/>
  <c r="J608" i="4" s="1"/>
  <c r="I586" i="4"/>
  <c r="J586" i="4" s="1"/>
  <c r="I307" i="4"/>
  <c r="J307" i="4" s="1"/>
  <c r="I438" i="4"/>
  <c r="J438" i="4" s="1"/>
  <c r="I317" i="4"/>
  <c r="J317" i="4" s="1"/>
  <c r="I340" i="4"/>
  <c r="J340" i="4" s="1"/>
  <c r="I387" i="4"/>
  <c r="J387" i="4" s="1"/>
  <c r="I410" i="4"/>
  <c r="J410" i="4" s="1"/>
  <c r="I361" i="4"/>
  <c r="J361" i="4" s="1"/>
  <c r="I372" i="4"/>
  <c r="J372" i="4" s="1"/>
  <c r="I395" i="4"/>
  <c r="J395" i="4" s="1"/>
  <c r="I518" i="4"/>
  <c r="J518" i="4" s="1"/>
  <c r="I577" i="4"/>
  <c r="J577" i="4" s="1"/>
  <c r="I253" i="4"/>
  <c r="J253" i="4" s="1"/>
  <c r="I297" i="4"/>
  <c r="J297" i="4" s="1"/>
  <c r="I380" i="4"/>
  <c r="J380" i="4" s="1"/>
  <c r="I511" i="4"/>
  <c r="J511" i="4" s="1"/>
  <c r="I298" i="4"/>
  <c r="J298" i="4" s="1"/>
  <c r="I210" i="4"/>
  <c r="J210" i="4" s="1"/>
  <c r="I544" i="4"/>
  <c r="J544" i="4" s="1"/>
  <c r="I591" i="4"/>
  <c r="J591" i="4" s="1"/>
  <c r="I614" i="4"/>
  <c r="J614" i="4" s="1"/>
  <c r="I182" i="4"/>
  <c r="J182" i="4" s="1"/>
  <c r="I576" i="4"/>
  <c r="J576" i="4" s="1"/>
  <c r="I599" i="4"/>
  <c r="J599" i="4" s="1"/>
  <c r="I345" i="4"/>
  <c r="J345" i="4" s="1"/>
  <c r="I397" i="4"/>
  <c r="J397" i="4" s="1"/>
  <c r="I565" i="4"/>
  <c r="J565" i="4" s="1"/>
  <c r="I232" i="4"/>
  <c r="J232" i="4" s="1"/>
  <c r="I429" i="4"/>
  <c r="J429" i="4" s="1"/>
  <c r="I512" i="4"/>
  <c r="J512" i="4" s="1"/>
  <c r="I310" i="4"/>
  <c r="J310" i="4" s="1"/>
  <c r="I211" i="4"/>
  <c r="J211" i="4" s="1"/>
  <c r="I342" i="4"/>
  <c r="J342" i="4" s="1"/>
  <c r="I293" i="4"/>
  <c r="J293" i="4" s="1"/>
  <c r="I316" i="4"/>
  <c r="J316" i="4" s="1"/>
  <c r="I363" i="4"/>
  <c r="J363" i="4" s="1"/>
  <c r="I386" i="4"/>
  <c r="J386" i="4" s="1"/>
  <c r="I337" i="4"/>
  <c r="J337" i="4" s="1"/>
  <c r="I348" i="4"/>
  <c r="J348" i="4" s="1"/>
  <c r="I371" i="4"/>
  <c r="J371" i="4" s="1"/>
  <c r="I402" i="4"/>
  <c r="J402" i="4" s="1"/>
  <c r="I336" i="4"/>
  <c r="J336" i="4" s="1"/>
  <c r="I487" i="4"/>
  <c r="J487" i="4" s="1"/>
  <c r="I575" i="4"/>
  <c r="J575" i="4" s="1"/>
  <c r="I292" i="4"/>
  <c r="J292" i="4" s="1"/>
  <c r="I229" i="4"/>
  <c r="J229" i="4" s="1"/>
  <c r="I219" i="4"/>
  <c r="J219" i="4" s="1"/>
  <c r="I286" i="4"/>
  <c r="J286" i="4" s="1"/>
  <c r="I200" i="4"/>
  <c r="J200" i="4" s="1"/>
  <c r="I462" i="4"/>
  <c r="J462" i="4" s="1"/>
  <c r="I436" i="4"/>
  <c r="J436" i="4" s="1"/>
  <c r="I506" i="4"/>
  <c r="J506" i="4" s="1"/>
  <c r="I419" i="4"/>
  <c r="J419" i="4" s="1"/>
  <c r="I471" i="4"/>
  <c r="J471" i="4" s="1"/>
  <c r="I299" i="4"/>
  <c r="J299" i="4" s="1"/>
  <c r="I497" i="4"/>
  <c r="J497" i="4" s="1"/>
  <c r="I573" i="4"/>
  <c r="J573" i="4" s="1"/>
  <c r="I474" i="4"/>
  <c r="J474" i="4" s="1"/>
  <c r="I541" i="4"/>
  <c r="J541" i="4" s="1"/>
  <c r="I477" i="4"/>
  <c r="J477" i="4" s="1"/>
  <c r="I560" i="4"/>
  <c r="J560" i="4" s="1"/>
  <c r="I418" i="4"/>
  <c r="J418" i="4" s="1"/>
  <c r="I259" i="4"/>
  <c r="J259" i="4" s="1"/>
  <c r="I390" i="4"/>
  <c r="J390" i="4" s="1"/>
  <c r="I341" i="4"/>
  <c r="J341" i="4" s="1"/>
  <c r="I364" i="4"/>
  <c r="J364" i="4" s="1"/>
  <c r="I411" i="4"/>
  <c r="J411" i="4" s="1"/>
  <c r="I434" i="4"/>
  <c r="J434" i="4" s="1"/>
  <c r="I313" i="4"/>
  <c r="J313" i="4" s="1"/>
  <c r="I324" i="4"/>
  <c r="J324" i="4" s="1"/>
  <c r="I347" i="4"/>
  <c r="J347" i="4" s="1"/>
  <c r="I448" i="4"/>
  <c r="J448" i="4" s="1"/>
  <c r="I549" i="4"/>
  <c r="J549" i="4" s="1"/>
  <c r="I546" i="4"/>
  <c r="J546" i="4" s="1"/>
  <c r="I465" i="4"/>
  <c r="J465" i="4" s="1"/>
  <c r="I548" i="4"/>
  <c r="J548" i="4" s="1"/>
  <c r="I394" i="4"/>
  <c r="J394" i="4" s="1"/>
  <c r="I247" i="4"/>
  <c r="J247" i="4" s="1"/>
  <c r="I378" i="4"/>
  <c r="J378" i="4" s="1"/>
  <c r="I329" i="4"/>
  <c r="J329" i="4" s="1"/>
  <c r="I352" i="4"/>
  <c r="J352" i="4" s="1"/>
  <c r="I399" i="4"/>
  <c r="J399" i="4" s="1"/>
  <c r="I422" i="4"/>
  <c r="J422" i="4" s="1"/>
  <c r="I301" i="4"/>
  <c r="J301" i="4" s="1"/>
  <c r="I312" i="4"/>
  <c r="J312" i="4" s="1"/>
  <c r="I335" i="4"/>
  <c r="J335" i="4" s="1"/>
  <c r="I609" i="4"/>
  <c r="J609" i="4" s="1"/>
  <c r="I199" i="4"/>
  <c r="J199" i="4" s="1"/>
  <c r="I453" i="4"/>
  <c r="J453" i="4" s="1"/>
  <c r="I536" i="4"/>
  <c r="J536" i="4" s="1"/>
  <c r="I358" i="4"/>
  <c r="J358" i="4" s="1"/>
  <c r="I235" i="4"/>
  <c r="J235" i="4" s="1"/>
  <c r="I366" i="4"/>
  <c r="J366" i="4" s="1"/>
  <c r="I245" i="4"/>
  <c r="J245" i="4" s="1"/>
  <c r="I268" i="4"/>
  <c r="J268" i="4" s="1"/>
  <c r="I315" i="4"/>
  <c r="J315" i="4" s="1"/>
  <c r="I338" i="4"/>
  <c r="J338" i="4" s="1"/>
  <c r="I289" i="4"/>
  <c r="J289" i="4" s="1"/>
  <c r="I300" i="4"/>
  <c r="J300" i="4" s="1"/>
  <c r="I323" i="4"/>
  <c r="J323" i="4" s="1"/>
  <c r="I181" i="4"/>
  <c r="J181" i="4" s="1"/>
  <c r="I273" i="4"/>
  <c r="J273" i="4" s="1"/>
  <c r="I192" i="4"/>
  <c r="J192" i="4" s="1"/>
  <c r="I225" i="4"/>
  <c r="J225" i="4" s="1"/>
  <c r="I308" i="4"/>
  <c r="J308" i="4" s="1"/>
  <c r="I439" i="4"/>
  <c r="J439" i="4" s="1"/>
  <c r="I570" i="4"/>
  <c r="J570" i="4" s="1"/>
  <c r="I449" i="4"/>
  <c r="J449" i="4" s="1"/>
  <c r="I472" i="4"/>
  <c r="J472" i="4" s="1"/>
  <c r="I519" i="4"/>
  <c r="J519" i="4" s="1"/>
  <c r="I542" i="4"/>
  <c r="J542" i="4" s="1"/>
  <c r="I493" i="4"/>
  <c r="J493" i="4" s="1"/>
  <c r="I504" i="4"/>
  <c r="J504" i="4" s="1"/>
  <c r="I527" i="4"/>
  <c r="J527" i="4" s="1"/>
  <c r="I428" i="4"/>
  <c r="J428" i="4" s="1"/>
  <c r="I264" i="4"/>
  <c r="J264" i="4" s="1"/>
  <c r="I500" i="4"/>
  <c r="J500" i="4" s="1"/>
  <c r="I207" i="4"/>
  <c r="J207" i="4" s="1"/>
  <c r="I357" i="4"/>
  <c r="J357" i="4" s="1"/>
  <c r="I440" i="4"/>
  <c r="J440" i="4" s="1"/>
  <c r="I571" i="4"/>
  <c r="J571" i="4" s="1"/>
  <c r="I466" i="4"/>
  <c r="J466" i="4" s="1"/>
  <c r="I270" i="4"/>
  <c r="J270" i="4" s="1"/>
  <c r="I221" i="4"/>
  <c r="J221" i="4" s="1"/>
  <c r="I244" i="4"/>
  <c r="J244" i="4" s="1"/>
  <c r="I291" i="4"/>
  <c r="J291" i="4" s="1"/>
  <c r="I314" i="4"/>
  <c r="J314" i="4" s="1"/>
  <c r="I265" i="4"/>
  <c r="J265" i="4" s="1"/>
  <c r="I276" i="4"/>
  <c r="J276" i="4" s="1"/>
  <c r="I4" i="4"/>
  <c r="J4" i="4" s="1"/>
  <c r="S4" i="4"/>
  <c r="AJ6" i="4"/>
  <c r="O6" i="4"/>
  <c r="I151" i="2"/>
  <c r="J151" i="2" s="1"/>
  <c r="I163" i="2"/>
  <c r="J163" i="2" s="1"/>
  <c r="I22" i="2"/>
  <c r="J22" i="2" s="1"/>
  <c r="I165" i="2"/>
  <c r="J165" i="2" s="1"/>
  <c r="I153" i="2"/>
  <c r="J153" i="2" s="1"/>
  <c r="I28" i="2"/>
  <c r="J28" i="2" s="1"/>
  <c r="I46" i="2"/>
  <c r="J46" i="2" s="1"/>
  <c r="I149" i="2"/>
  <c r="J149" i="2" s="1"/>
  <c r="I12" i="2"/>
  <c r="J12" i="2" s="1"/>
  <c r="I62" i="2"/>
  <c r="J62" i="2" s="1"/>
  <c r="I16" i="2"/>
  <c r="J16" i="2" s="1"/>
  <c r="I161" i="2"/>
  <c r="J161" i="2" s="1"/>
  <c r="I24" i="2"/>
  <c r="J24" i="2" s="1"/>
  <c r="I4" i="2"/>
  <c r="J4" i="2" s="1"/>
  <c r="I40" i="2"/>
  <c r="J40" i="2" s="1"/>
  <c r="I173" i="2"/>
  <c r="J173" i="2" s="1"/>
  <c r="I36" i="2"/>
  <c r="J36" i="2" s="1"/>
  <c r="I8" i="2"/>
  <c r="J8" i="2" s="1"/>
  <c r="I18" i="2"/>
  <c r="J18" i="2" s="1"/>
  <c r="I48" i="2"/>
  <c r="J48" i="2" s="1"/>
  <c r="I20" i="2"/>
  <c r="J20" i="2" s="1"/>
  <c r="I136" i="2"/>
  <c r="J136" i="2" s="1"/>
  <c r="I118" i="2"/>
  <c r="J118" i="2" s="1"/>
  <c r="I172" i="2"/>
  <c r="J172" i="2" s="1"/>
  <c r="I126" i="2"/>
  <c r="J126" i="2" s="1"/>
  <c r="I39" i="2"/>
  <c r="J39" i="2" s="1"/>
  <c r="I98" i="2"/>
  <c r="J98" i="2" s="1"/>
  <c r="I162" i="2"/>
  <c r="J162" i="2" s="1"/>
  <c r="I164" i="2"/>
  <c r="J164" i="2" s="1"/>
  <c r="I23" i="2"/>
  <c r="J23" i="2" s="1"/>
  <c r="I13" i="2"/>
  <c r="J13" i="2" s="1"/>
  <c r="I51" i="2"/>
  <c r="J51" i="2" s="1"/>
  <c r="I5" i="2"/>
  <c r="J5" i="2" s="1"/>
  <c r="I122" i="2"/>
  <c r="J122" i="2" s="1"/>
  <c r="I86" i="2"/>
  <c r="J86" i="2" s="1"/>
  <c r="I35" i="2"/>
  <c r="J35" i="2" s="1"/>
  <c r="I49" i="2"/>
  <c r="J49" i="2" s="1"/>
  <c r="I30" i="2"/>
  <c r="J30" i="2" s="1"/>
  <c r="I58" i="2"/>
  <c r="J58" i="2" s="1"/>
  <c r="I116" i="2"/>
  <c r="J116" i="2" s="1"/>
  <c r="I11" i="2"/>
  <c r="J11" i="2" s="1"/>
  <c r="I63" i="2"/>
  <c r="J63" i="2" s="1"/>
  <c r="I17" i="2"/>
  <c r="J17" i="2" s="1"/>
  <c r="I7" i="2"/>
  <c r="J7" i="2" s="1"/>
  <c r="I9" i="2"/>
  <c r="J9" i="2" s="1"/>
  <c r="I47" i="2"/>
  <c r="J47" i="2" s="1"/>
  <c r="I73" i="2"/>
  <c r="J73" i="2" s="1"/>
  <c r="I52" i="2"/>
  <c r="J52" i="2" s="1"/>
  <c r="I60" i="2"/>
  <c r="J60" i="2" s="1"/>
  <c r="I90" i="2"/>
  <c r="J90" i="2" s="1"/>
  <c r="I152" i="2"/>
  <c r="J152" i="2" s="1"/>
  <c r="I75" i="2"/>
  <c r="J75" i="2" s="1"/>
  <c r="I19" i="2"/>
  <c r="J19" i="2" s="1"/>
  <c r="I59" i="2"/>
  <c r="J59" i="2" s="1"/>
  <c r="I85" i="2"/>
  <c r="J85" i="2" s="1"/>
  <c r="I156" i="2"/>
  <c r="J156" i="2" s="1"/>
  <c r="I27" i="2"/>
  <c r="J27" i="2" s="1"/>
  <c r="I158" i="2"/>
  <c r="J158" i="2" s="1"/>
  <c r="I29" i="2"/>
  <c r="J29" i="2" s="1"/>
  <c r="I21" i="2"/>
  <c r="J21" i="2" s="1"/>
  <c r="I159" i="2"/>
  <c r="J159" i="2" s="1"/>
  <c r="I113" i="2"/>
  <c r="J113" i="2" s="1"/>
  <c r="I79" i="2"/>
  <c r="J79" i="2" s="1"/>
  <c r="I117" i="2"/>
  <c r="J117" i="2" s="1"/>
  <c r="I155" i="2"/>
  <c r="J155" i="2" s="1"/>
  <c r="I145" i="2"/>
  <c r="J145" i="2" s="1"/>
  <c r="I87" i="2"/>
  <c r="J87" i="2" s="1"/>
  <c r="I64" i="2"/>
  <c r="J64" i="2" s="1"/>
  <c r="I65" i="2"/>
  <c r="J65" i="2" s="1"/>
  <c r="I42" i="2"/>
  <c r="J42" i="2" s="1"/>
  <c r="I31" i="2"/>
  <c r="J31" i="2" s="1"/>
  <c r="I32" i="2"/>
  <c r="J32" i="2" s="1"/>
  <c r="I57" i="2"/>
  <c r="J57" i="2" s="1"/>
  <c r="I70" i="2"/>
  <c r="J70" i="2" s="1"/>
  <c r="I71" i="2"/>
  <c r="J71" i="2" s="1"/>
  <c r="I96" i="2"/>
  <c r="J96" i="2" s="1"/>
  <c r="I97" i="2"/>
  <c r="J97" i="2" s="1"/>
  <c r="I99" i="2"/>
  <c r="J99" i="2" s="1"/>
  <c r="I76" i="2"/>
  <c r="J76" i="2" s="1"/>
  <c r="I77" i="2"/>
  <c r="J77" i="2" s="1"/>
  <c r="I54" i="2"/>
  <c r="J54" i="2" s="1"/>
  <c r="I43" i="2"/>
  <c r="J43" i="2" s="1"/>
  <c r="I44" i="2"/>
  <c r="J44" i="2" s="1"/>
  <c r="I81" i="2"/>
  <c r="J81" i="2" s="1"/>
  <c r="I82" i="2"/>
  <c r="J82" i="2" s="1"/>
  <c r="I83" i="2"/>
  <c r="J83" i="2" s="1"/>
  <c r="I120" i="2"/>
  <c r="J120" i="2" s="1"/>
  <c r="I109" i="2"/>
  <c r="J109" i="2" s="1"/>
  <c r="I111" i="2"/>
  <c r="J111" i="2" s="1"/>
  <c r="I112" i="2"/>
  <c r="J112" i="2" s="1"/>
  <c r="I89" i="2"/>
  <c r="J89" i="2" s="1"/>
  <c r="I66" i="2"/>
  <c r="J66" i="2" s="1"/>
  <c r="I55" i="2"/>
  <c r="J55" i="2" s="1"/>
  <c r="I56" i="2"/>
  <c r="J56" i="2" s="1"/>
  <c r="I93" i="2"/>
  <c r="J93" i="2" s="1"/>
  <c r="I94" i="2"/>
  <c r="J94" i="2" s="1"/>
  <c r="I95" i="2"/>
  <c r="J95" i="2" s="1"/>
  <c r="I132" i="2"/>
  <c r="J132" i="2" s="1"/>
  <c r="I121" i="2"/>
  <c r="J121" i="2" s="1"/>
  <c r="I123" i="2"/>
  <c r="J123" i="2" s="1"/>
  <c r="I124" i="2"/>
  <c r="J124" i="2" s="1"/>
  <c r="I101" i="2"/>
  <c r="J101" i="2" s="1"/>
  <c r="I78" i="2"/>
  <c r="J78" i="2" s="1"/>
  <c r="I67" i="2"/>
  <c r="J67" i="2" s="1"/>
  <c r="I92" i="2"/>
  <c r="J92" i="2" s="1"/>
  <c r="I105" i="2"/>
  <c r="J105" i="2" s="1"/>
  <c r="I106" i="2"/>
  <c r="J106" i="2" s="1"/>
  <c r="I131" i="2"/>
  <c r="J131" i="2" s="1"/>
  <c r="I144" i="2"/>
  <c r="J144" i="2" s="1"/>
  <c r="I133" i="2"/>
  <c r="J133" i="2" s="1"/>
  <c r="I171" i="2"/>
  <c r="J171" i="2" s="1"/>
  <c r="I148" i="2"/>
  <c r="J148" i="2" s="1"/>
  <c r="I125" i="2"/>
  <c r="J125" i="2" s="1"/>
  <c r="I102" i="2"/>
  <c r="J102" i="2" s="1"/>
  <c r="I91" i="2"/>
  <c r="J91" i="2" s="1"/>
  <c r="I128" i="2"/>
  <c r="J128" i="2" s="1"/>
  <c r="I129" i="2"/>
  <c r="J129" i="2" s="1"/>
  <c r="I130" i="2"/>
  <c r="J130" i="2" s="1"/>
  <c r="I167" i="2"/>
  <c r="J167" i="2" s="1"/>
  <c r="I168" i="2"/>
  <c r="J168" i="2" s="1"/>
  <c r="I157" i="2"/>
  <c r="J157" i="2" s="1"/>
  <c r="I15" i="2"/>
  <c r="J15" i="2" s="1"/>
  <c r="I110" i="2"/>
  <c r="J110" i="2" s="1"/>
  <c r="I160" i="2"/>
  <c r="J160" i="2" s="1"/>
  <c r="I137" i="2"/>
  <c r="J137" i="2" s="1"/>
  <c r="I114" i="2"/>
  <c r="J114" i="2" s="1"/>
  <c r="I127" i="2"/>
  <c r="J127" i="2" s="1"/>
  <c r="I140" i="2"/>
  <c r="J140" i="2" s="1"/>
  <c r="I141" i="2"/>
  <c r="J141" i="2" s="1"/>
  <c r="I166" i="2"/>
  <c r="J166" i="2" s="1"/>
  <c r="I50" i="2"/>
  <c r="J50" i="2" s="1"/>
  <c r="I14" i="2"/>
  <c r="J14" i="2" s="1"/>
  <c r="I146" i="2"/>
  <c r="J146" i="2" s="1"/>
  <c r="I135" i="2"/>
  <c r="J135" i="2" s="1"/>
  <c r="I88" i="2"/>
  <c r="J88" i="2" s="1"/>
  <c r="I41" i="2"/>
  <c r="J41" i="2" s="1"/>
  <c r="I74" i="2"/>
  <c r="J74" i="2" s="1"/>
  <c r="I138" i="2"/>
  <c r="J138" i="2" s="1"/>
  <c r="I103" i="2"/>
  <c r="J103" i="2" s="1"/>
  <c r="I68" i="2"/>
  <c r="J68" i="2" s="1"/>
  <c r="I33" i="2"/>
  <c r="J33" i="2" s="1"/>
  <c r="I134" i="2"/>
  <c r="J134" i="2" s="1"/>
  <c r="I142" i="2"/>
  <c r="J142" i="2" s="1"/>
  <c r="I107" i="2"/>
  <c r="J107" i="2" s="1"/>
  <c r="I72" i="2"/>
  <c r="J72" i="2" s="1"/>
  <c r="I25" i="2"/>
  <c r="J25" i="2" s="1"/>
  <c r="I169" i="2"/>
  <c r="J169" i="2" s="1"/>
  <c r="I3" i="2"/>
  <c r="J3" i="2" s="1"/>
  <c r="I147" i="2"/>
  <c r="J147" i="2" s="1"/>
  <c r="I100" i="2"/>
  <c r="J100" i="2" s="1"/>
  <c r="I53" i="2"/>
  <c r="J53" i="2" s="1"/>
  <c r="I6" i="2"/>
  <c r="J6" i="2" s="1"/>
  <c r="I150" i="2"/>
  <c r="J150" i="2" s="1"/>
  <c r="I115" i="2"/>
  <c r="J115" i="2" s="1"/>
  <c r="I80" i="2"/>
  <c r="J80" i="2" s="1"/>
  <c r="I45" i="2"/>
  <c r="J45" i="2" s="1"/>
  <c r="I10" i="2"/>
  <c r="J10" i="2" s="1"/>
  <c r="I154" i="2"/>
  <c r="J154" i="2" s="1"/>
  <c r="I119" i="2"/>
  <c r="J119" i="2" s="1"/>
  <c r="I84" i="2"/>
  <c r="J84" i="2" s="1"/>
  <c r="I37" i="2"/>
  <c r="J37" i="2" s="1"/>
  <c r="I26" i="2"/>
  <c r="J26" i="2" s="1"/>
  <c r="I139" i="2"/>
  <c r="J139" i="2" s="1"/>
  <c r="I104" i="2"/>
  <c r="J104" i="2" s="1"/>
  <c r="I69" i="2"/>
  <c r="J69" i="2" s="1"/>
  <c r="I34" i="2"/>
  <c r="J34" i="2" s="1"/>
  <c r="I38" i="2"/>
  <c r="J38" i="2" s="1"/>
  <c r="I143" i="2"/>
  <c r="J143" i="2" s="1"/>
  <c r="I108" i="2"/>
  <c r="J108" i="2" s="1"/>
  <c r="I61" i="2"/>
  <c r="J61" i="2" s="1"/>
  <c r="I170" i="2"/>
  <c r="J170" i="2" s="1"/>
  <c r="AK6" i="11"/>
  <c r="Q8" i="11"/>
  <c r="P8" i="11"/>
  <c r="AL6" i="10"/>
  <c r="M12" i="10"/>
  <c r="Q12" i="10"/>
  <c r="H12" i="10"/>
  <c r="P7" i="6"/>
  <c r="H7" i="6"/>
  <c r="AL6" i="4"/>
  <c r="AM5" i="7"/>
  <c r="D5" i="5"/>
  <c r="H9" i="7"/>
  <c r="Q8" i="8"/>
  <c r="AL6" i="8"/>
  <c r="H3" i="5"/>
  <c r="P8" i="8"/>
  <c r="H5" i="4"/>
  <c r="Q7" i="6"/>
  <c r="H8" i="8"/>
  <c r="AM4" i="5"/>
  <c r="Q9" i="7"/>
  <c r="AK6" i="6"/>
  <c r="P9" i="7"/>
  <c r="S8" i="11" l="1"/>
  <c r="O10" i="11"/>
  <c r="AJ6" i="11"/>
  <c r="I12" i="10"/>
  <c r="J12" i="10" s="1"/>
  <c r="O14" i="10"/>
  <c r="AH7" i="10"/>
  <c r="J11" i="10"/>
  <c r="S8" i="8"/>
  <c r="AH7" i="8"/>
  <c r="O10" i="8"/>
  <c r="AN5" i="7"/>
  <c r="S9" i="7"/>
  <c r="AI6" i="7"/>
  <c r="O11" i="7"/>
  <c r="I7" i="6"/>
  <c r="S7" i="6"/>
  <c r="O9" i="6"/>
  <c r="AJ6" i="6"/>
  <c r="AN4" i="5"/>
  <c r="F5" i="5"/>
  <c r="E5" i="5"/>
  <c r="I3" i="5"/>
  <c r="J3" i="5" s="1"/>
  <c r="O7" i="5"/>
  <c r="AI5" i="5"/>
  <c r="G4" i="5"/>
  <c r="I5" i="4"/>
  <c r="S5" i="4"/>
  <c r="AH7" i="4"/>
  <c r="O7" i="4"/>
  <c r="I1" i="2"/>
  <c r="P9" i="11"/>
  <c r="Q9" i="11"/>
  <c r="AL6" i="11"/>
  <c r="Q13" i="10"/>
  <c r="M13" i="10"/>
  <c r="AM6" i="10"/>
  <c r="H13" i="10"/>
  <c r="P9" i="8"/>
  <c r="Q8" i="6"/>
  <c r="Q9" i="8"/>
  <c r="P8" i="6"/>
  <c r="H9" i="8"/>
  <c r="AL6" i="6"/>
  <c r="AK5" i="5"/>
  <c r="P10" i="7"/>
  <c r="H4" i="5"/>
  <c r="AK6" i="7"/>
  <c r="H10" i="7"/>
  <c r="H6" i="4"/>
  <c r="H8" i="6"/>
  <c r="AM6" i="8"/>
  <c r="AM6" i="4"/>
  <c r="Q10" i="7"/>
  <c r="D6" i="5"/>
  <c r="S9" i="11" l="1"/>
  <c r="O11" i="11"/>
  <c r="AH7" i="11"/>
  <c r="I13" i="10"/>
  <c r="J13" i="10" s="1"/>
  <c r="AN6" i="10"/>
  <c r="O15" i="10"/>
  <c r="AI7" i="10"/>
  <c r="S9" i="8"/>
  <c r="AN6" i="8"/>
  <c r="AI7" i="8"/>
  <c r="O11" i="8"/>
  <c r="S10" i="7"/>
  <c r="O12" i="7"/>
  <c r="AJ6" i="7"/>
  <c r="I8" i="6"/>
  <c r="J8" i="6" s="1"/>
  <c r="S8" i="6"/>
  <c r="AH7" i="6"/>
  <c r="O10" i="6"/>
  <c r="J7" i="6"/>
  <c r="F6" i="5"/>
  <c r="E6" i="5"/>
  <c r="I4" i="5"/>
  <c r="J4" i="5" s="1"/>
  <c r="AJ5" i="5"/>
  <c r="G5" i="5"/>
  <c r="O8" i="5"/>
  <c r="S6" i="4"/>
  <c r="I6" i="4"/>
  <c r="J6" i="4" s="1"/>
  <c r="AN6" i="4"/>
  <c r="O8" i="4"/>
  <c r="AI7" i="4"/>
  <c r="J5" i="4"/>
  <c r="P10" i="11"/>
  <c r="Q10" i="11"/>
  <c r="AM6" i="11"/>
  <c r="Q14" i="10"/>
  <c r="AK7" i="10"/>
  <c r="M14" i="10"/>
  <c r="H14" i="10"/>
  <c r="AK7" i="8"/>
  <c r="H9" i="6"/>
  <c r="P10" i="8"/>
  <c r="D7" i="5"/>
  <c r="Q10" i="8"/>
  <c r="H10" i="8"/>
  <c r="Q11" i="7"/>
  <c r="H5" i="5"/>
  <c r="H11" i="7"/>
  <c r="AK7" i="4"/>
  <c r="P9" i="6"/>
  <c r="AM6" i="6"/>
  <c r="P11" i="7"/>
  <c r="AL5" i="5"/>
  <c r="Q9" i="6"/>
  <c r="AL6" i="7"/>
  <c r="H7" i="4"/>
  <c r="AN6" i="11" l="1"/>
  <c r="S10" i="11"/>
  <c r="O12" i="11"/>
  <c r="AI7" i="11"/>
  <c r="I14" i="10"/>
  <c r="J14" i="10" s="1"/>
  <c r="AJ7" i="10"/>
  <c r="O16" i="10"/>
  <c r="S10" i="8"/>
  <c r="O12" i="8"/>
  <c r="AJ7" i="8"/>
  <c r="S11" i="7"/>
  <c r="AH7" i="7"/>
  <c r="O13" i="7"/>
  <c r="AN6" i="6"/>
  <c r="I9" i="6"/>
  <c r="S9" i="6"/>
  <c r="O11" i="6"/>
  <c r="AI7" i="6"/>
  <c r="E7" i="5"/>
  <c r="F7" i="5"/>
  <c r="I5" i="5"/>
  <c r="J5" i="5" s="1"/>
  <c r="AH6" i="5"/>
  <c r="G6" i="5"/>
  <c r="O9" i="5"/>
  <c r="I7" i="4"/>
  <c r="S7" i="4"/>
  <c r="AJ7" i="4"/>
  <c r="O9" i="4"/>
  <c r="P11" i="11"/>
  <c r="Q11" i="11"/>
  <c r="AK7" i="11"/>
  <c r="M15" i="10"/>
  <c r="Q15" i="10"/>
  <c r="AL7" i="10"/>
  <c r="H15" i="10"/>
  <c r="AL7" i="8"/>
  <c r="AM5" i="5"/>
  <c r="AM6" i="7"/>
  <c r="H8" i="4"/>
  <c r="P12" i="7"/>
  <c r="Q12" i="7"/>
  <c r="H12" i="7"/>
  <c r="P10" i="6"/>
  <c r="H6" i="5"/>
  <c r="H11" i="8"/>
  <c r="Q11" i="8"/>
  <c r="AK7" i="6"/>
  <c r="P11" i="8"/>
  <c r="Q10" i="6"/>
  <c r="H10" i="6"/>
  <c r="D8" i="5"/>
  <c r="AL7" i="4"/>
  <c r="S11" i="11" l="1"/>
  <c r="AJ7" i="11"/>
  <c r="O13" i="11"/>
  <c r="I15" i="10"/>
  <c r="J15" i="10" s="1"/>
  <c r="O17" i="10"/>
  <c r="AH8" i="10"/>
  <c r="S11" i="8"/>
  <c r="O13" i="8"/>
  <c r="AH8" i="8"/>
  <c r="S12" i="7"/>
  <c r="AN6" i="7"/>
  <c r="O14" i="7"/>
  <c r="AI7" i="7"/>
  <c r="S10" i="6"/>
  <c r="I10" i="6"/>
  <c r="J10" i="6" s="1"/>
  <c r="AJ7" i="6"/>
  <c r="O12" i="6"/>
  <c r="J9" i="6"/>
  <c r="I6" i="5"/>
  <c r="J6" i="5" s="1"/>
  <c r="F8" i="5"/>
  <c r="E8" i="5"/>
  <c r="AN5" i="5"/>
  <c r="AI6" i="5"/>
  <c r="O10" i="5"/>
  <c r="G7" i="5"/>
  <c r="S8" i="4"/>
  <c r="I8" i="4"/>
  <c r="J8" i="4" s="1"/>
  <c r="O10" i="4"/>
  <c r="AH8" i="4"/>
  <c r="J7" i="4"/>
  <c r="P12" i="11"/>
  <c r="AL7" i="11"/>
  <c r="Q12" i="11"/>
  <c r="M16" i="10"/>
  <c r="H16" i="10"/>
  <c r="Q16" i="10"/>
  <c r="AM7" i="10"/>
  <c r="H12" i="8"/>
  <c r="AL7" i="6"/>
  <c r="AM7" i="8"/>
  <c r="P11" i="6"/>
  <c r="Q12" i="8"/>
  <c r="Q11" i="6"/>
  <c r="P12" i="8"/>
  <c r="AK6" i="5"/>
  <c r="D9" i="5"/>
  <c r="H13" i="7"/>
  <c r="H11" i="6"/>
  <c r="H9" i="4"/>
  <c r="AK7" i="7"/>
  <c r="H7" i="5"/>
  <c r="AM7" i="4"/>
  <c r="Q13" i="7"/>
  <c r="P13" i="7"/>
  <c r="S12" i="11" l="1"/>
  <c r="O14" i="11"/>
  <c r="AH8" i="11"/>
  <c r="AN7" i="10"/>
  <c r="I16" i="10"/>
  <c r="J16" i="10" s="1"/>
  <c r="O18" i="10"/>
  <c r="AI8" i="10"/>
  <c r="S12" i="8"/>
  <c r="AN7" i="8"/>
  <c r="AI8" i="8"/>
  <c r="O14" i="8"/>
  <c r="S13" i="7"/>
  <c r="AJ7" i="7"/>
  <c r="O15" i="7"/>
  <c r="I11" i="6"/>
  <c r="J11" i="6" s="1"/>
  <c r="S11" i="6"/>
  <c r="O13" i="6"/>
  <c r="AH8" i="6"/>
  <c r="E9" i="5"/>
  <c r="F9" i="5"/>
  <c r="I7" i="5"/>
  <c r="J7" i="5" s="1"/>
  <c r="O11" i="5"/>
  <c r="AJ6" i="5"/>
  <c r="G8" i="5"/>
  <c r="I9" i="4"/>
  <c r="AN7" i="4"/>
  <c r="S9" i="4"/>
  <c r="O11" i="4"/>
  <c r="AI8" i="4"/>
  <c r="Q13" i="11"/>
  <c r="P13" i="11"/>
  <c r="AM7" i="11"/>
  <c r="Q17" i="10"/>
  <c r="M17" i="10"/>
  <c r="H17" i="10"/>
  <c r="AK8" i="10"/>
  <c r="AK8" i="8"/>
  <c r="AM7" i="6"/>
  <c r="Q13" i="8"/>
  <c r="H12" i="6"/>
  <c r="Q14" i="7"/>
  <c r="H10" i="4"/>
  <c r="P14" i="7"/>
  <c r="AL7" i="7"/>
  <c r="P12" i="6"/>
  <c r="AK8" i="4"/>
  <c r="D10" i="5"/>
  <c r="H14" i="7"/>
  <c r="AL6" i="5"/>
  <c r="H13" i="8"/>
  <c r="H8" i="5"/>
  <c r="P13" i="8"/>
  <c r="Q12" i="6"/>
  <c r="AN7" i="11" l="1"/>
  <c r="S13" i="11"/>
  <c r="O15" i="11"/>
  <c r="AI8" i="11"/>
  <c r="I17" i="10"/>
  <c r="J17" i="10" s="1"/>
  <c r="AJ8" i="10"/>
  <c r="O19" i="10"/>
  <c r="S13" i="8"/>
  <c r="O15" i="8"/>
  <c r="AJ8" i="8"/>
  <c r="S14" i="7"/>
  <c r="O16" i="7"/>
  <c r="AH8" i="7"/>
  <c r="S12" i="6"/>
  <c r="I12" i="6"/>
  <c r="J12" i="6" s="1"/>
  <c r="AN7" i="6"/>
  <c r="AI8" i="6"/>
  <c r="O14" i="6"/>
  <c r="I8" i="5"/>
  <c r="J8" i="5" s="1"/>
  <c r="F10" i="5"/>
  <c r="E10" i="5"/>
  <c r="G9" i="5"/>
  <c r="AH7" i="5"/>
  <c r="O12" i="5"/>
  <c r="I10" i="4"/>
  <c r="J10" i="4" s="1"/>
  <c r="S10" i="4"/>
  <c r="J9" i="4"/>
  <c r="O12" i="4"/>
  <c r="AJ8" i="4"/>
  <c r="P14" i="11"/>
  <c r="Q14" i="11"/>
  <c r="AK8" i="11"/>
  <c r="H18" i="10"/>
  <c r="AL8" i="10"/>
  <c r="M18" i="10"/>
  <c r="Q18" i="10"/>
  <c r="Q14" i="8"/>
  <c r="H11" i="4"/>
  <c r="P13" i="6"/>
  <c r="P15" i="7"/>
  <c r="AM6" i="5"/>
  <c r="Q13" i="6"/>
  <c r="AK8" i="6"/>
  <c r="AL8" i="8"/>
  <c r="Q15" i="7"/>
  <c r="P14" i="8"/>
  <c r="AM7" i="7"/>
  <c r="H13" i="6"/>
  <c r="H14" i="8"/>
  <c r="H9" i="5"/>
  <c r="H15" i="7"/>
  <c r="AL8" i="4"/>
  <c r="D11" i="5"/>
  <c r="S14" i="11" l="1"/>
  <c r="AJ8" i="11"/>
  <c r="O16" i="11"/>
  <c r="I18" i="10"/>
  <c r="J18" i="10" s="1"/>
  <c r="O20" i="10"/>
  <c r="AH9" i="10"/>
  <c r="S14" i="8"/>
  <c r="AH9" i="8"/>
  <c r="O16" i="8"/>
  <c r="AN7" i="7"/>
  <c r="S15" i="7"/>
  <c r="AI8" i="7"/>
  <c r="O17" i="7"/>
  <c r="I13" i="6"/>
  <c r="J13" i="6" s="1"/>
  <c r="S13" i="6"/>
  <c r="O15" i="6"/>
  <c r="AJ8" i="6"/>
  <c r="F11" i="5"/>
  <c r="E11" i="5"/>
  <c r="I9" i="5"/>
  <c r="J9" i="5" s="1"/>
  <c r="AN6" i="5"/>
  <c r="O13" i="5"/>
  <c r="AI7" i="5"/>
  <c r="G10" i="5"/>
  <c r="S11" i="4"/>
  <c r="I11" i="4"/>
  <c r="J11" i="4" s="1"/>
  <c r="AH9" i="4"/>
  <c r="O13" i="4"/>
  <c r="AL8" i="11"/>
  <c r="Q15" i="11"/>
  <c r="P15" i="11"/>
  <c r="H19" i="10"/>
  <c r="Q19" i="10"/>
  <c r="AM8" i="10"/>
  <c r="M19" i="10"/>
  <c r="H15" i="8"/>
  <c r="D12" i="5"/>
  <c r="H14" i="6"/>
  <c r="P16" i="7"/>
  <c r="Q16" i="7"/>
  <c r="H12" i="4"/>
  <c r="AK7" i="5"/>
  <c r="H10" i="5"/>
  <c r="P14" i="6"/>
  <c r="Q15" i="8"/>
  <c r="AM8" i="8"/>
  <c r="AL8" i="6"/>
  <c r="AM8" i="4"/>
  <c r="AK8" i="7"/>
  <c r="H16" i="7"/>
  <c r="Q14" i="6"/>
  <c r="P15" i="8"/>
  <c r="S15" i="11" l="1"/>
  <c r="AH9" i="11"/>
  <c r="O17" i="11"/>
  <c r="AN8" i="10"/>
  <c r="I19" i="10"/>
  <c r="J19" i="10" s="1"/>
  <c r="AI9" i="10"/>
  <c r="O21" i="10"/>
  <c r="S15" i="8"/>
  <c r="AN8" i="8"/>
  <c r="O17" i="8"/>
  <c r="AI9" i="8"/>
  <c r="S16" i="7"/>
  <c r="O18" i="7"/>
  <c r="AJ8" i="7"/>
  <c r="S14" i="6"/>
  <c r="I14" i="6"/>
  <c r="J14" i="6" s="1"/>
  <c r="O16" i="6"/>
  <c r="AH9" i="6"/>
  <c r="F12" i="5"/>
  <c r="E12" i="5"/>
  <c r="I10" i="5"/>
  <c r="J10" i="5" s="1"/>
  <c r="AJ7" i="5"/>
  <c r="O14" i="5"/>
  <c r="G11" i="5"/>
  <c r="I12" i="4"/>
  <c r="J12" i="4" s="1"/>
  <c r="S12" i="4"/>
  <c r="AN8" i="4"/>
  <c r="O14" i="4"/>
  <c r="AI9" i="4"/>
  <c r="Q16" i="11"/>
  <c r="AM8" i="11"/>
  <c r="P16" i="11"/>
  <c r="AK9" i="10"/>
  <c r="Q20" i="10"/>
  <c r="H20" i="10"/>
  <c r="M20" i="10"/>
  <c r="Q16" i="8"/>
  <c r="H11" i="5"/>
  <c r="AK9" i="8"/>
  <c r="H13" i="4"/>
  <c r="H17" i="7"/>
  <c r="P17" i="7"/>
  <c r="Q17" i="7"/>
  <c r="D13" i="5"/>
  <c r="P15" i="6"/>
  <c r="P16" i="8"/>
  <c r="H16" i="8"/>
  <c r="AL8" i="7"/>
  <c r="Q15" i="6"/>
  <c r="AL7" i="5"/>
  <c r="AK9" i="4"/>
  <c r="AM8" i="6"/>
  <c r="H15" i="6"/>
  <c r="S16" i="11" l="1"/>
  <c r="AN8" i="11"/>
  <c r="AI9" i="11"/>
  <c r="O18" i="11"/>
  <c r="I20" i="10"/>
  <c r="J20" i="10" s="1"/>
  <c r="AJ9" i="10"/>
  <c r="O22" i="10"/>
  <c r="S16" i="8"/>
  <c r="O18" i="8"/>
  <c r="AJ9" i="8"/>
  <c r="S17" i="7"/>
  <c r="O19" i="7"/>
  <c r="AH9" i="7"/>
  <c r="S15" i="6"/>
  <c r="AN8" i="6"/>
  <c r="I15" i="6"/>
  <c r="J15" i="6" s="1"/>
  <c r="AI9" i="6"/>
  <c r="O17" i="6"/>
  <c r="F13" i="5"/>
  <c r="E13" i="5"/>
  <c r="I11" i="5"/>
  <c r="J11" i="5" s="1"/>
  <c r="O15" i="5"/>
  <c r="AH8" i="5"/>
  <c r="G12" i="5"/>
  <c r="I13" i="4"/>
  <c r="J13" i="4" s="1"/>
  <c r="S13" i="4"/>
  <c r="AJ9" i="4"/>
  <c r="O15" i="4"/>
  <c r="Q17" i="11"/>
  <c r="P17" i="11"/>
  <c r="AK9" i="11"/>
  <c r="AL9" i="10"/>
  <c r="M21" i="10"/>
  <c r="Q21" i="10"/>
  <c r="H21" i="10"/>
  <c r="H17" i="8"/>
  <c r="D14" i="5"/>
  <c r="P18" i="7"/>
  <c r="Q16" i="6"/>
  <c r="H18" i="7"/>
  <c r="Q18" i="7"/>
  <c r="AM8" i="7"/>
  <c r="P16" i="6"/>
  <c r="AL9" i="4"/>
  <c r="AK9" i="6"/>
  <c r="AL9" i="8"/>
  <c r="H16" i="6"/>
  <c r="Q17" i="8"/>
  <c r="H14" i="4"/>
  <c r="AM7" i="5"/>
  <c r="H12" i="5"/>
  <c r="P17" i="8"/>
  <c r="S17" i="11" l="1"/>
  <c r="AJ9" i="11"/>
  <c r="O19" i="11"/>
  <c r="I21" i="10"/>
  <c r="J21" i="10" s="1"/>
  <c r="O23" i="10"/>
  <c r="AH10" i="10"/>
  <c r="S17" i="8"/>
  <c r="AH10" i="8"/>
  <c r="O19" i="8"/>
  <c r="AN8" i="7"/>
  <c r="S18" i="7"/>
  <c r="AI9" i="7"/>
  <c r="O20" i="7"/>
  <c r="I16" i="6"/>
  <c r="J16" i="6" s="1"/>
  <c r="S16" i="6"/>
  <c r="AJ9" i="6"/>
  <c r="O18" i="6"/>
  <c r="AN7" i="5"/>
  <c r="F14" i="5"/>
  <c r="E14" i="5"/>
  <c r="I12" i="5"/>
  <c r="J12" i="5" s="1"/>
  <c r="AI8" i="5"/>
  <c r="O16" i="5"/>
  <c r="G13" i="5"/>
  <c r="S14" i="4"/>
  <c r="I14" i="4"/>
  <c r="J14" i="4" s="1"/>
  <c r="O16" i="4"/>
  <c r="AH10" i="4"/>
  <c r="AL9" i="11"/>
  <c r="Q18" i="11"/>
  <c r="P18" i="11"/>
  <c r="Q22" i="10"/>
  <c r="H22" i="10"/>
  <c r="M22" i="10"/>
  <c r="AM9" i="10"/>
  <c r="P18" i="8"/>
  <c r="Q17" i="6"/>
  <c r="Q18" i="8"/>
  <c r="AK8" i="5"/>
  <c r="H18" i="8"/>
  <c r="H19" i="7"/>
  <c r="P19" i="7"/>
  <c r="AL9" i="6"/>
  <c r="H15" i="4"/>
  <c r="AM9" i="8"/>
  <c r="Q19" i="7"/>
  <c r="D15" i="5"/>
  <c r="AK9" i="7"/>
  <c r="P17" i="6"/>
  <c r="AM9" i="4"/>
  <c r="H17" i="6"/>
  <c r="H13" i="5"/>
  <c r="S18" i="11" l="1"/>
  <c r="O20" i="11"/>
  <c r="AH10" i="11"/>
  <c r="AN9" i="10"/>
  <c r="I22" i="10"/>
  <c r="J22" i="10" s="1"/>
  <c r="AI10" i="10"/>
  <c r="O24" i="10"/>
  <c r="S18" i="8"/>
  <c r="AN9" i="8"/>
  <c r="O20" i="8"/>
  <c r="AI10" i="8"/>
  <c r="S19" i="7"/>
  <c r="O21" i="7"/>
  <c r="AJ9" i="7"/>
  <c r="S17" i="6"/>
  <c r="I17" i="6"/>
  <c r="J17" i="6" s="1"/>
  <c r="O19" i="6"/>
  <c r="AH10" i="6"/>
  <c r="F15" i="5"/>
  <c r="E15" i="5"/>
  <c r="I13" i="5"/>
  <c r="J13" i="5" s="1"/>
  <c r="O17" i="5"/>
  <c r="AJ8" i="5"/>
  <c r="G14" i="5"/>
  <c r="I15" i="4"/>
  <c r="J15" i="4" s="1"/>
  <c r="AN9" i="4"/>
  <c r="S15" i="4"/>
  <c r="AI10" i="4"/>
  <c r="O17" i="4"/>
  <c r="Q19" i="11"/>
  <c r="AM9" i="11"/>
  <c r="P19" i="11"/>
  <c r="Q23" i="10"/>
  <c r="AK10" i="10"/>
  <c r="M23" i="10"/>
  <c r="H23" i="10"/>
  <c r="H19" i="8"/>
  <c r="Q18" i="6"/>
  <c r="Q19" i="8"/>
  <c r="AL9" i="7"/>
  <c r="AM9" i="6"/>
  <c r="AK10" i="4"/>
  <c r="AK10" i="8"/>
  <c r="P18" i="6"/>
  <c r="AL8" i="5"/>
  <c r="H14" i="5"/>
  <c r="H18" i="6"/>
  <c r="P20" i="7"/>
  <c r="D16" i="5"/>
  <c r="Q20" i="7"/>
  <c r="H20" i="7"/>
  <c r="H16" i="4"/>
  <c r="P19" i="8"/>
  <c r="S19" i="11" l="1"/>
  <c r="AN9" i="11"/>
  <c r="AI10" i="11"/>
  <c r="O21" i="11"/>
  <c r="I23" i="10"/>
  <c r="J23" i="10" s="1"/>
  <c r="AJ10" i="10"/>
  <c r="O25" i="10"/>
  <c r="S19" i="8"/>
  <c r="AJ10" i="8"/>
  <c r="O21" i="8"/>
  <c r="S20" i="7"/>
  <c r="AH10" i="7"/>
  <c r="O22" i="7"/>
  <c r="AN9" i="6"/>
  <c r="I18" i="6"/>
  <c r="J18" i="6" s="1"/>
  <c r="S18" i="6"/>
  <c r="O20" i="6"/>
  <c r="AI10" i="6"/>
  <c r="F16" i="5"/>
  <c r="E16" i="5"/>
  <c r="I14" i="5"/>
  <c r="J14" i="5" s="1"/>
  <c r="AH9" i="5"/>
  <c r="O18" i="5"/>
  <c r="G15" i="5"/>
  <c r="I16" i="4"/>
  <c r="J16" i="4" s="1"/>
  <c r="S16" i="4"/>
  <c r="O18" i="4"/>
  <c r="AJ10" i="4"/>
  <c r="P20" i="11"/>
  <c r="Q20" i="11"/>
  <c r="AK10" i="11"/>
  <c r="M24" i="10"/>
  <c r="Q24" i="10"/>
  <c r="AL10" i="10"/>
  <c r="H24" i="10"/>
  <c r="Q20" i="8"/>
  <c r="AL10" i="4"/>
  <c r="AM9" i="7"/>
  <c r="D17" i="5"/>
  <c r="P21" i="7"/>
  <c r="H21" i="7"/>
  <c r="P19" i="6"/>
  <c r="AK10" i="6"/>
  <c r="H19" i="6"/>
  <c r="AM8" i="5"/>
  <c r="H20" i="8"/>
  <c r="Q19" i="6"/>
  <c r="Q21" i="7"/>
  <c r="H15" i="5"/>
  <c r="AL10" i="8"/>
  <c r="P20" i="8"/>
  <c r="H17" i="4"/>
  <c r="S20" i="11" l="1"/>
  <c r="O22" i="11"/>
  <c r="AJ10" i="11"/>
  <c r="I24" i="10"/>
  <c r="J24" i="10" s="1"/>
  <c r="O26" i="10"/>
  <c r="AH11" i="10"/>
  <c r="S20" i="8"/>
  <c r="O22" i="8"/>
  <c r="AH11" i="8"/>
  <c r="S21" i="7"/>
  <c r="AN9" i="7"/>
  <c r="O23" i="7"/>
  <c r="AI10" i="7"/>
  <c r="I19" i="6"/>
  <c r="J19" i="6" s="1"/>
  <c r="S19" i="6"/>
  <c r="AJ10" i="6"/>
  <c r="O21" i="6"/>
  <c r="AN8" i="5"/>
  <c r="F17" i="5"/>
  <c r="E17" i="5"/>
  <c r="I15" i="5"/>
  <c r="J15" i="5" s="1"/>
  <c r="G16" i="5"/>
  <c r="O19" i="5"/>
  <c r="AI9" i="5"/>
  <c r="S17" i="4"/>
  <c r="I17" i="4"/>
  <c r="J17" i="4" s="1"/>
  <c r="AH11" i="4"/>
  <c r="O19" i="4"/>
  <c r="Q21" i="11"/>
  <c r="P21" i="11"/>
  <c r="AL10" i="11"/>
  <c r="M25" i="10"/>
  <c r="AM10" i="10"/>
  <c r="Q25" i="10"/>
  <c r="H25" i="10"/>
  <c r="AM10" i="8"/>
  <c r="Q20" i="6"/>
  <c r="P21" i="8"/>
  <c r="AM10" i="4"/>
  <c r="AK9" i="5"/>
  <c r="Q22" i="7"/>
  <c r="P22" i="7"/>
  <c r="H22" i="7"/>
  <c r="AK10" i="7"/>
  <c r="AL10" i="6"/>
  <c r="P20" i="6"/>
  <c r="H20" i="6"/>
  <c r="H16" i="5"/>
  <c r="D18" i="5"/>
  <c r="Q21" i="8"/>
  <c r="H21" i="8"/>
  <c r="H18" i="4"/>
  <c r="S21" i="11" l="1"/>
  <c r="O23" i="11"/>
  <c r="AH11" i="11"/>
  <c r="I25" i="10"/>
  <c r="J25" i="10" s="1"/>
  <c r="AN10" i="10"/>
  <c r="AI11" i="10"/>
  <c r="O27" i="10"/>
  <c r="S21" i="8"/>
  <c r="AN10" i="8"/>
  <c r="AI11" i="8"/>
  <c r="O23" i="8"/>
  <c r="S22" i="7"/>
  <c r="O24" i="7"/>
  <c r="AJ10" i="7"/>
  <c r="I20" i="6"/>
  <c r="J20" i="6" s="1"/>
  <c r="S20" i="6"/>
  <c r="O22" i="6"/>
  <c r="AH11" i="6"/>
  <c r="I16" i="5"/>
  <c r="J16" i="5" s="1"/>
  <c r="E18" i="5"/>
  <c r="F18" i="5"/>
  <c r="O20" i="5"/>
  <c r="G17" i="5"/>
  <c r="AJ9" i="5"/>
  <c r="I18" i="4"/>
  <c r="J18" i="4" s="1"/>
  <c r="S18" i="4"/>
  <c r="AN10" i="4"/>
  <c r="O20" i="4"/>
  <c r="AI11" i="4"/>
  <c r="P22" i="11"/>
  <c r="AM10" i="11"/>
  <c r="Q22" i="11"/>
  <c r="AK11" i="10"/>
  <c r="M26" i="10"/>
  <c r="H26" i="10"/>
  <c r="Q26" i="10"/>
  <c r="Q22" i="8"/>
  <c r="D19" i="5"/>
  <c r="P21" i="6"/>
  <c r="H19" i="4"/>
  <c r="H23" i="7"/>
  <c r="H21" i="6"/>
  <c r="AK11" i="8"/>
  <c r="Q23" i="7"/>
  <c r="AL10" i="7"/>
  <c r="AL9" i="5"/>
  <c r="H22" i="8"/>
  <c r="AK11" i="4"/>
  <c r="P23" i="7"/>
  <c r="Q21" i="6"/>
  <c r="AM10" i="6"/>
  <c r="P22" i="8"/>
  <c r="H17" i="5"/>
  <c r="AN10" i="11" l="1"/>
  <c r="S22" i="11"/>
  <c r="O24" i="11"/>
  <c r="AI11" i="11"/>
  <c r="I26" i="10"/>
  <c r="J26" i="10" s="1"/>
  <c r="O28" i="10"/>
  <c r="AJ11" i="10"/>
  <c r="S22" i="8"/>
  <c r="O24" i="8"/>
  <c r="AJ11" i="8"/>
  <c r="S23" i="7"/>
  <c r="O25" i="7"/>
  <c r="AH11" i="7"/>
  <c r="S21" i="6"/>
  <c r="AN10" i="6"/>
  <c r="I21" i="6"/>
  <c r="J21" i="6" s="1"/>
  <c r="O23" i="6"/>
  <c r="AI11" i="6"/>
  <c r="I17" i="5"/>
  <c r="J17" i="5" s="1"/>
  <c r="E19" i="5"/>
  <c r="F19" i="5"/>
  <c r="O21" i="5"/>
  <c r="G18" i="5"/>
  <c r="AH10" i="5"/>
  <c r="S19" i="4"/>
  <c r="I19" i="4"/>
  <c r="J19" i="4" s="1"/>
  <c r="AJ11" i="4"/>
  <c r="O21" i="4"/>
  <c r="Q23" i="11"/>
  <c r="P23" i="11"/>
  <c r="AK11" i="11"/>
  <c r="Q27" i="10"/>
  <c r="H27" i="10"/>
  <c r="AL11" i="10"/>
  <c r="M27" i="10"/>
  <c r="AL11" i="8"/>
  <c r="H20" i="4"/>
  <c r="H24" i="7"/>
  <c r="AM10" i="7"/>
  <c r="Q24" i="7"/>
  <c r="Q22" i="6"/>
  <c r="P23" i="8"/>
  <c r="AL11" i="4"/>
  <c r="H22" i="6"/>
  <c r="H18" i="5"/>
  <c r="P22" i="6"/>
  <c r="AM9" i="5"/>
  <c r="Q23" i="8"/>
  <c r="H23" i="8"/>
  <c r="P24" i="7"/>
  <c r="AK11" i="6"/>
  <c r="D20" i="5"/>
  <c r="S23" i="11" l="1"/>
  <c r="O25" i="11"/>
  <c r="AJ11" i="11"/>
  <c r="I27" i="10"/>
  <c r="J27" i="10" s="1"/>
  <c r="AH12" i="10"/>
  <c r="O29" i="10"/>
  <c r="S23" i="8"/>
  <c r="AH12" i="8"/>
  <c r="O25" i="8"/>
  <c r="AN10" i="7"/>
  <c r="S24" i="7"/>
  <c r="AI11" i="7"/>
  <c r="O26" i="7"/>
  <c r="S22" i="6"/>
  <c r="I22" i="6"/>
  <c r="J22" i="6" s="1"/>
  <c r="AJ11" i="6"/>
  <c r="O24" i="6"/>
  <c r="F20" i="5"/>
  <c r="E20" i="5"/>
  <c r="I18" i="5"/>
  <c r="J18" i="5" s="1"/>
  <c r="AN9" i="5"/>
  <c r="AI10" i="5"/>
  <c r="G19" i="5"/>
  <c r="O22" i="5"/>
  <c r="I20" i="4"/>
  <c r="J20" i="4" s="1"/>
  <c r="S20" i="4"/>
  <c r="O22" i="4"/>
  <c r="AH12" i="4"/>
  <c r="Q24" i="11"/>
  <c r="AL11" i="11"/>
  <c r="P24" i="11"/>
  <c r="M28" i="10"/>
  <c r="Q28" i="10"/>
  <c r="AM11" i="10"/>
  <c r="H28" i="10"/>
  <c r="Q24" i="8"/>
  <c r="D21" i="5"/>
  <c r="H24" i="8"/>
  <c r="H19" i="5"/>
  <c r="P25" i="7"/>
  <c r="P23" i="6"/>
  <c r="H23" i="6"/>
  <c r="AK11" i="7"/>
  <c r="AK10" i="5"/>
  <c r="P24" i="8"/>
  <c r="H25" i="7"/>
  <c r="AL11" i="6"/>
  <c r="AM11" i="8"/>
  <c r="Q25" i="7"/>
  <c r="Q23" i="6"/>
  <c r="H21" i="4"/>
  <c r="AM11" i="4"/>
  <c r="S24" i="11" l="1"/>
  <c r="AH12" i="11"/>
  <c r="O26" i="11"/>
  <c r="I28" i="10"/>
  <c r="J28" i="10" s="1"/>
  <c r="AN11" i="10"/>
  <c r="AI12" i="10"/>
  <c r="O30" i="10"/>
  <c r="AN11" i="8"/>
  <c r="S24" i="8"/>
  <c r="O26" i="8"/>
  <c r="AI12" i="8"/>
  <c r="S25" i="7"/>
  <c r="AJ11" i="7"/>
  <c r="O27" i="7"/>
  <c r="S23" i="6"/>
  <c r="I23" i="6"/>
  <c r="J23" i="6" s="1"/>
  <c r="O25" i="6"/>
  <c r="AH12" i="6"/>
  <c r="I19" i="5"/>
  <c r="J19" i="5" s="1"/>
  <c r="E21" i="5"/>
  <c r="F21" i="5"/>
  <c r="O23" i="5"/>
  <c r="AJ10" i="5"/>
  <c r="G20" i="5"/>
  <c r="AN11" i="4"/>
  <c r="I21" i="4"/>
  <c r="J21" i="4" s="1"/>
  <c r="S21" i="4"/>
  <c r="O23" i="4"/>
  <c r="AI12" i="4"/>
  <c r="P25" i="11"/>
  <c r="AM11" i="11"/>
  <c r="Q25" i="11"/>
  <c r="AK12" i="10"/>
  <c r="H29" i="10"/>
  <c r="M29" i="10"/>
  <c r="Q29" i="10"/>
  <c r="AK12" i="8"/>
  <c r="D22" i="5"/>
  <c r="H26" i="7"/>
  <c r="P24" i="6"/>
  <c r="H24" i="6"/>
  <c r="Q25" i="8"/>
  <c r="P25" i="8"/>
  <c r="H25" i="8"/>
  <c r="AK12" i="4"/>
  <c r="H22" i="4"/>
  <c r="P26" i="7"/>
  <c r="H20" i="5"/>
  <c r="AM11" i="6"/>
  <c r="AL11" i="7"/>
  <c r="Q26" i="7"/>
  <c r="Q24" i="6"/>
  <c r="AL10" i="5"/>
  <c r="AN11" i="11" l="1"/>
  <c r="S25" i="11"/>
  <c r="AI12" i="11"/>
  <c r="O27" i="11"/>
  <c r="I29" i="10"/>
  <c r="J29" i="10" s="1"/>
  <c r="O31" i="10"/>
  <c r="AJ12" i="10"/>
  <c r="S25" i="8"/>
  <c r="O27" i="8"/>
  <c r="AJ12" i="8"/>
  <c r="S26" i="7"/>
  <c r="O28" i="7"/>
  <c r="AH12" i="7"/>
  <c r="AN11" i="6"/>
  <c r="I24" i="6"/>
  <c r="J24" i="6" s="1"/>
  <c r="S24" i="6"/>
  <c r="O26" i="6"/>
  <c r="AI12" i="6"/>
  <c r="F22" i="5"/>
  <c r="E22" i="5"/>
  <c r="I20" i="5"/>
  <c r="J20" i="5" s="1"/>
  <c r="O24" i="5"/>
  <c r="AH11" i="5"/>
  <c r="G21" i="5"/>
  <c r="I22" i="4"/>
  <c r="J22" i="4" s="1"/>
  <c r="S22" i="4"/>
  <c r="AJ12" i="4"/>
  <c r="O24" i="4"/>
  <c r="AK12" i="11"/>
  <c r="P26" i="11"/>
  <c r="Q26" i="11"/>
  <c r="H30" i="10"/>
  <c r="M30" i="10"/>
  <c r="AL12" i="10"/>
  <c r="Q30" i="10"/>
  <c r="H26" i="8"/>
  <c r="H23" i="4"/>
  <c r="Q27" i="7"/>
  <c r="H21" i="5"/>
  <c r="P26" i="8"/>
  <c r="D23" i="5"/>
  <c r="H27" i="7"/>
  <c r="Q25" i="6"/>
  <c r="P27" i="7"/>
  <c r="P25" i="6"/>
  <c r="AK12" i="6"/>
  <c r="AM10" i="5"/>
  <c r="AL12" i="8"/>
  <c r="AM11" i="7"/>
  <c r="H25" i="6"/>
  <c r="Q26" i="8"/>
  <c r="AL12" i="4"/>
  <c r="S26" i="11" l="1"/>
  <c r="O28" i="11"/>
  <c r="AJ12" i="11"/>
  <c r="I30" i="10"/>
  <c r="J30" i="10" s="1"/>
  <c r="AH13" i="10"/>
  <c r="O32" i="10"/>
  <c r="S26" i="8"/>
  <c r="AH13" i="8"/>
  <c r="O28" i="8"/>
  <c r="S27" i="7"/>
  <c r="AN11" i="7"/>
  <c r="AI12" i="7"/>
  <c r="O29" i="7"/>
  <c r="S25" i="6"/>
  <c r="I25" i="6"/>
  <c r="J25" i="6" s="1"/>
  <c r="O27" i="6"/>
  <c r="AJ12" i="6"/>
  <c r="AN10" i="5"/>
  <c r="F23" i="5"/>
  <c r="E23" i="5"/>
  <c r="I21" i="5"/>
  <c r="J21" i="5" s="1"/>
  <c r="O25" i="5"/>
  <c r="G22" i="5"/>
  <c r="AI11" i="5"/>
  <c r="I23" i="4"/>
  <c r="J23" i="4" s="1"/>
  <c r="S23" i="4"/>
  <c r="O25" i="4"/>
  <c r="AH13" i="4"/>
  <c r="P27" i="11"/>
  <c r="Q27" i="11"/>
  <c r="AL12" i="11"/>
  <c r="AM12" i="10"/>
  <c r="H31" i="10"/>
  <c r="M31" i="10"/>
  <c r="Q31" i="10"/>
  <c r="H27" i="8"/>
  <c r="AK11" i="5"/>
  <c r="P27" i="8"/>
  <c r="AM12" i="4"/>
  <c r="AL12" i="6"/>
  <c r="AM12" i="8"/>
  <c r="Q27" i="8"/>
  <c r="AK12" i="7"/>
  <c r="H24" i="4"/>
  <c r="H26" i="6"/>
  <c r="D24" i="5"/>
  <c r="P26" i="6"/>
  <c r="H28" i="7"/>
  <c r="Q28" i="7"/>
  <c r="Q26" i="6"/>
  <c r="H22" i="5"/>
  <c r="P28" i="7"/>
  <c r="S27" i="11" l="1"/>
  <c r="AH13" i="11"/>
  <c r="O29" i="11"/>
  <c r="I31" i="10"/>
  <c r="AN12" i="10"/>
  <c r="AI13" i="10"/>
  <c r="S27" i="8"/>
  <c r="AN12" i="8"/>
  <c r="AI13" i="8"/>
  <c r="O29" i="8"/>
  <c r="S28" i="7"/>
  <c r="O30" i="7"/>
  <c r="AJ12" i="7"/>
  <c r="S26" i="6"/>
  <c r="I26" i="6"/>
  <c r="J26" i="6" s="1"/>
  <c r="AH13" i="6"/>
  <c r="O28" i="6"/>
  <c r="F24" i="5"/>
  <c r="E24" i="5"/>
  <c r="I22" i="5"/>
  <c r="J22" i="5" s="1"/>
  <c r="G23" i="5"/>
  <c r="AJ11" i="5"/>
  <c r="O26" i="5"/>
  <c r="AN12" i="4"/>
  <c r="I24" i="4"/>
  <c r="J24" i="4" s="1"/>
  <c r="S24" i="4"/>
  <c r="AI13" i="4"/>
  <c r="O26" i="4"/>
  <c r="P28" i="11"/>
  <c r="AM12" i="11"/>
  <c r="Q28" i="11"/>
  <c r="M32" i="10"/>
  <c r="AK13" i="10"/>
  <c r="Q32" i="10"/>
  <c r="Q28" i="8"/>
  <c r="AL11" i="5"/>
  <c r="H28" i="8"/>
  <c r="Q29" i="7"/>
  <c r="P29" i="7"/>
  <c r="P27" i="6"/>
  <c r="D25" i="5"/>
  <c r="P28" i="8"/>
  <c r="Q27" i="6"/>
  <c r="AK13" i="4"/>
  <c r="H27" i="6"/>
  <c r="AL12" i="7"/>
  <c r="H29" i="7"/>
  <c r="H23" i="5"/>
  <c r="AM12" i="6"/>
  <c r="AK13" i="8"/>
  <c r="H25" i="4"/>
  <c r="AN12" i="11" l="1"/>
  <c r="S28" i="11"/>
  <c r="AI13" i="11"/>
  <c r="O30" i="11"/>
  <c r="AJ13" i="10"/>
  <c r="J31" i="10"/>
  <c r="I1" i="10"/>
  <c r="S28" i="8"/>
  <c r="AJ13" i="8"/>
  <c r="O30" i="8"/>
  <c r="S29" i="7"/>
  <c r="AH13" i="7"/>
  <c r="O31" i="7"/>
  <c r="S27" i="6"/>
  <c r="AN12" i="6"/>
  <c r="I27" i="6"/>
  <c r="J27" i="6" s="1"/>
  <c r="O29" i="6"/>
  <c r="AI13" i="6"/>
  <c r="F25" i="5"/>
  <c r="E25" i="5"/>
  <c r="I23" i="5"/>
  <c r="J23" i="5" s="1"/>
  <c r="G24" i="5"/>
  <c r="O27" i="5"/>
  <c r="AH12" i="5"/>
  <c r="S25" i="4"/>
  <c r="I25" i="4"/>
  <c r="J25" i="4" s="1"/>
  <c r="O27" i="4"/>
  <c r="AJ13" i="4"/>
  <c r="Q29" i="11"/>
  <c r="P29" i="11"/>
  <c r="AK13" i="11"/>
  <c r="AL13" i="10"/>
  <c r="P29" i="8"/>
  <c r="H24" i="5"/>
  <c r="AL13" i="4"/>
  <c r="P28" i="6"/>
  <c r="H29" i="8"/>
  <c r="H28" i="6"/>
  <c r="AM12" i="7"/>
  <c r="H30" i="7"/>
  <c r="Q30" i="7"/>
  <c r="D26" i="5"/>
  <c r="Q29" i="8"/>
  <c r="H26" i="4"/>
  <c r="P30" i="7"/>
  <c r="AM11" i="5"/>
  <c r="Q28" i="6"/>
  <c r="AK13" i="6"/>
  <c r="AL13" i="8"/>
  <c r="S29" i="11" l="1"/>
  <c r="O31" i="11"/>
  <c r="AJ13" i="11"/>
  <c r="AH14" i="10"/>
  <c r="S29" i="8"/>
  <c r="O31" i="8"/>
  <c r="AH14" i="8"/>
  <c r="S30" i="7"/>
  <c r="AN12" i="7"/>
  <c r="O32" i="7"/>
  <c r="AI13" i="7"/>
  <c r="I28" i="6"/>
  <c r="J28" i="6" s="1"/>
  <c r="S28" i="6"/>
  <c r="O30" i="6"/>
  <c r="AJ13" i="6"/>
  <c r="I24" i="5"/>
  <c r="J24" i="5" s="1"/>
  <c r="F26" i="5"/>
  <c r="E26" i="5"/>
  <c r="AN11" i="5"/>
  <c r="AI12" i="5"/>
  <c r="O28" i="5"/>
  <c r="G25" i="5"/>
  <c r="I26" i="4"/>
  <c r="J26" i="4" s="1"/>
  <c r="S26" i="4"/>
  <c r="AH14" i="4"/>
  <c r="O28" i="4"/>
  <c r="AL13" i="11"/>
  <c r="P30" i="11"/>
  <c r="Q30" i="11"/>
  <c r="AM13" i="10"/>
  <c r="AM13" i="8"/>
  <c r="D27" i="5"/>
  <c r="H25" i="5"/>
  <c r="AM13" i="4"/>
  <c r="P31" i="7"/>
  <c r="AL13" i="6"/>
  <c r="Q30" i="8"/>
  <c r="P30" i="8"/>
  <c r="H30" i="8"/>
  <c r="H31" i="7"/>
  <c r="Q31" i="7"/>
  <c r="Q29" i="6"/>
  <c r="H29" i="6"/>
  <c r="AK12" i="5"/>
  <c r="AK13" i="7"/>
  <c r="P29" i="6"/>
  <c r="H27" i="4"/>
  <c r="S30" i="11" l="1"/>
  <c r="AH14" i="11"/>
  <c r="O32" i="11"/>
  <c r="AN13" i="10"/>
  <c r="AI14" i="10"/>
  <c r="AN13" i="8"/>
  <c r="S30" i="8"/>
  <c r="AI14" i="8"/>
  <c r="O32" i="8"/>
  <c r="S31" i="7"/>
  <c r="O33" i="7"/>
  <c r="AJ13" i="7"/>
  <c r="I29" i="6"/>
  <c r="J29" i="6" s="1"/>
  <c r="S29" i="6"/>
  <c r="AH14" i="6"/>
  <c r="O31" i="6"/>
  <c r="F27" i="5"/>
  <c r="E27" i="5"/>
  <c r="I25" i="5"/>
  <c r="J25" i="5" s="1"/>
  <c r="O29" i="5"/>
  <c r="G26" i="5"/>
  <c r="AJ12" i="5"/>
  <c r="I27" i="4"/>
  <c r="J27" i="4" s="1"/>
  <c r="AN13" i="4"/>
  <c r="S27" i="4"/>
  <c r="O29" i="4"/>
  <c r="AI14" i="4"/>
  <c r="AM13" i="11"/>
  <c r="P31" i="11"/>
  <c r="Q31" i="11"/>
  <c r="AK14" i="10"/>
  <c r="P31" i="8"/>
  <c r="AL12" i="5"/>
  <c r="P30" i="6"/>
  <c r="AK14" i="4"/>
  <c r="H28" i="4"/>
  <c r="Q31" i="8"/>
  <c r="Q32" i="7"/>
  <c r="D28" i="5"/>
  <c r="H32" i="7"/>
  <c r="P32" i="7"/>
  <c r="AL13" i="7"/>
  <c r="AM13" i="6"/>
  <c r="H30" i="6"/>
  <c r="AK14" i="8"/>
  <c r="H31" i="8"/>
  <c r="Q30" i="6"/>
  <c r="H26" i="5"/>
  <c r="S31" i="11" l="1"/>
  <c r="AN13" i="11"/>
  <c r="O33" i="11"/>
  <c r="AI14" i="11"/>
  <c r="AJ14" i="10"/>
  <c r="S31" i="8"/>
  <c r="O33" i="8"/>
  <c r="AJ14" i="8"/>
  <c r="S32" i="7"/>
  <c r="AH14" i="7"/>
  <c r="O34" i="7"/>
  <c r="I30" i="6"/>
  <c r="J30" i="6" s="1"/>
  <c r="S30" i="6"/>
  <c r="AN13" i="6"/>
  <c r="O32" i="6"/>
  <c r="AI14" i="6"/>
  <c r="I26" i="5"/>
  <c r="J26" i="5" s="1"/>
  <c r="F28" i="5"/>
  <c r="E28" i="5"/>
  <c r="O30" i="5"/>
  <c r="G27" i="5"/>
  <c r="AH13" i="5"/>
  <c r="I28" i="4"/>
  <c r="J28" i="4" s="1"/>
  <c r="S28" i="4"/>
  <c r="AJ14" i="4"/>
  <c r="O30" i="4"/>
  <c r="AK14" i="11"/>
  <c r="P32" i="11"/>
  <c r="Q32" i="11"/>
  <c r="AL14" i="10"/>
  <c r="P32" i="8"/>
  <c r="AK14" i="6"/>
  <c r="D29" i="5"/>
  <c r="AM13" i="7"/>
  <c r="H27" i="5"/>
  <c r="AL14" i="8"/>
  <c r="H33" i="7"/>
  <c r="Q31" i="6"/>
  <c r="AL14" i="4"/>
  <c r="H31" i="6"/>
  <c r="AM12" i="5"/>
  <c r="P31" i="6"/>
  <c r="Q32" i="8"/>
  <c r="P33" i="7"/>
  <c r="Q33" i="7"/>
  <c r="H32" i="8"/>
  <c r="H29" i="4"/>
  <c r="S32" i="11" l="1"/>
  <c r="AJ14" i="11"/>
  <c r="O34" i="11"/>
  <c r="AH15" i="10"/>
  <c r="S32" i="8"/>
  <c r="AH15" i="8"/>
  <c r="O34" i="8"/>
  <c r="S33" i="7"/>
  <c r="AN13" i="7"/>
  <c r="O35" i="7"/>
  <c r="AI14" i="7"/>
  <c r="I31" i="6"/>
  <c r="J31" i="6" s="1"/>
  <c r="S31" i="6"/>
  <c r="AJ14" i="6"/>
  <c r="O33" i="6"/>
  <c r="I27" i="5"/>
  <c r="J27" i="5" s="1"/>
  <c r="F29" i="5"/>
  <c r="E29" i="5"/>
  <c r="AN12" i="5"/>
  <c r="O31" i="5"/>
  <c r="G28" i="5"/>
  <c r="AI13" i="5"/>
  <c r="S29" i="4"/>
  <c r="I29" i="4"/>
  <c r="J29" i="4" s="1"/>
  <c r="O31" i="4"/>
  <c r="AH15" i="4"/>
  <c r="Q33" i="11"/>
  <c r="AL14" i="11"/>
  <c r="P33" i="11"/>
  <c r="AM14" i="10"/>
  <c r="P33" i="8"/>
  <c r="AM14" i="4"/>
  <c r="H33" i="8"/>
  <c r="H34" i="7"/>
  <c r="AK14" i="7"/>
  <c r="Q32" i="6"/>
  <c r="Q33" i="8"/>
  <c r="D30" i="5"/>
  <c r="AM14" i="8"/>
  <c r="H30" i="4"/>
  <c r="AL14" i="6"/>
  <c r="AK13" i="5"/>
  <c r="P34" i="7"/>
  <c r="P32" i="6"/>
  <c r="H32" i="6"/>
  <c r="H28" i="5"/>
  <c r="Q34" i="7"/>
  <c r="S33" i="11" l="1"/>
  <c r="AH15" i="11"/>
  <c r="O35" i="11"/>
  <c r="AN14" i="10"/>
  <c r="AI15" i="10"/>
  <c r="S33" i="8"/>
  <c r="AN14" i="8"/>
  <c r="O35" i="8"/>
  <c r="AI15" i="8"/>
  <c r="S34" i="7"/>
  <c r="AJ14" i="7"/>
  <c r="O36" i="7"/>
  <c r="S32" i="6"/>
  <c r="I32" i="6"/>
  <c r="J32" i="6" s="1"/>
  <c r="O34" i="6"/>
  <c r="AH15" i="6"/>
  <c r="I28" i="5"/>
  <c r="J28" i="5" s="1"/>
  <c r="F30" i="5"/>
  <c r="E30" i="5"/>
  <c r="O32" i="5"/>
  <c r="AJ13" i="5"/>
  <c r="G29" i="5"/>
  <c r="AN14" i="4"/>
  <c r="I30" i="4"/>
  <c r="J30" i="4" s="1"/>
  <c r="S30" i="4"/>
  <c r="O32" i="4"/>
  <c r="AI15" i="4"/>
  <c r="Q34" i="11"/>
  <c r="AM14" i="11"/>
  <c r="P34" i="11"/>
  <c r="AK15" i="10"/>
  <c r="AK15" i="8"/>
  <c r="AK15" i="4"/>
  <c r="H34" i="8"/>
  <c r="AL13" i="5"/>
  <c r="AM14" i="6"/>
  <c r="H33" i="6"/>
  <c r="P34" i="8"/>
  <c r="AL14" i="7"/>
  <c r="H31" i="4"/>
  <c r="H35" i="7"/>
  <c r="Q33" i="6"/>
  <c r="H29" i="5"/>
  <c r="D31" i="5"/>
  <c r="P35" i="7"/>
  <c r="Q35" i="7"/>
  <c r="P33" i="6"/>
  <c r="Q34" i="8"/>
  <c r="S34" i="11" l="1"/>
  <c r="AN14" i="11"/>
  <c r="O36" i="11"/>
  <c r="AI15" i="11"/>
  <c r="AJ15" i="10"/>
  <c r="S34" i="8"/>
  <c r="AJ15" i="8"/>
  <c r="O36" i="8"/>
  <c r="S35" i="7"/>
  <c r="O37" i="7"/>
  <c r="AH15" i="7"/>
  <c r="I33" i="6"/>
  <c r="J33" i="6" s="1"/>
  <c r="AN14" i="6"/>
  <c r="S33" i="6"/>
  <c r="AI15" i="6"/>
  <c r="O35" i="6"/>
  <c r="E31" i="5"/>
  <c r="F31" i="5"/>
  <c r="I29" i="5"/>
  <c r="J29" i="5" s="1"/>
  <c r="AH14" i="5"/>
  <c r="O33" i="5"/>
  <c r="G30" i="5"/>
  <c r="I31" i="4"/>
  <c r="J31" i="4" s="1"/>
  <c r="S31" i="4"/>
  <c r="AJ15" i="4"/>
  <c r="O33" i="4"/>
  <c r="Q35" i="11"/>
  <c r="P35" i="11"/>
  <c r="AK15" i="11"/>
  <c r="AL15" i="10"/>
  <c r="Q35" i="8"/>
  <c r="Q34" i="6"/>
  <c r="AM14" i="7"/>
  <c r="D32" i="5"/>
  <c r="AL15" i="4"/>
  <c r="P34" i="6"/>
  <c r="P35" i="8"/>
  <c r="H36" i="7"/>
  <c r="AM13" i="5"/>
  <c r="P36" i="7"/>
  <c r="Q36" i="7"/>
  <c r="AK15" i="6"/>
  <c r="H34" i="6"/>
  <c r="AL15" i="8"/>
  <c r="H35" i="8"/>
  <c r="H32" i="4"/>
  <c r="H30" i="5"/>
  <c r="S35" i="11" l="1"/>
  <c r="O37" i="11"/>
  <c r="AJ15" i="11"/>
  <c r="AH16" i="10"/>
  <c r="S35" i="8"/>
  <c r="O37" i="8"/>
  <c r="AH16" i="8"/>
  <c r="AN14" i="7"/>
  <c r="S36" i="7"/>
  <c r="O38" i="7"/>
  <c r="AI15" i="7"/>
  <c r="I34" i="6"/>
  <c r="J34" i="6" s="1"/>
  <c r="S34" i="6"/>
  <c r="O36" i="6"/>
  <c r="AJ15" i="6"/>
  <c r="AN13" i="5"/>
  <c r="F32" i="5"/>
  <c r="E32" i="5"/>
  <c r="I30" i="5"/>
  <c r="J30" i="5" s="1"/>
  <c r="O34" i="5"/>
  <c r="AI14" i="5"/>
  <c r="G31" i="5"/>
  <c r="S32" i="4"/>
  <c r="I32" i="4"/>
  <c r="J32" i="4" s="1"/>
  <c r="O34" i="4"/>
  <c r="AH16" i="4"/>
  <c r="AL15" i="11"/>
  <c r="P36" i="11"/>
  <c r="Q36" i="11"/>
  <c r="AM15" i="10"/>
  <c r="Q36" i="8"/>
  <c r="H31" i="5"/>
  <c r="D33" i="5"/>
  <c r="H37" i="7"/>
  <c r="P37" i="7"/>
  <c r="H35" i="6"/>
  <c r="H33" i="4"/>
  <c r="AM15" i="8"/>
  <c r="AM15" i="4"/>
  <c r="AL15" i="6"/>
  <c r="Q37" i="7"/>
  <c r="AK14" i="5"/>
  <c r="H36" i="8"/>
  <c r="AK15" i="7"/>
  <c r="Q35" i="6"/>
  <c r="P36" i="8"/>
  <c r="P35" i="6"/>
  <c r="S36" i="11" l="1"/>
  <c r="AH16" i="11"/>
  <c r="O38" i="11"/>
  <c r="AN15" i="10"/>
  <c r="AI16" i="10"/>
  <c r="AN15" i="8"/>
  <c r="S36" i="8"/>
  <c r="O38" i="8"/>
  <c r="AI16" i="8"/>
  <c r="S37" i="7"/>
  <c r="O39" i="7"/>
  <c r="AJ15" i="7"/>
  <c r="I35" i="6"/>
  <c r="J35" i="6" s="1"/>
  <c r="S35" i="6"/>
  <c r="AH16" i="6"/>
  <c r="O37" i="6"/>
  <c r="E33" i="5"/>
  <c r="F33" i="5"/>
  <c r="I31" i="5"/>
  <c r="J31" i="5" s="1"/>
  <c r="AJ14" i="5"/>
  <c r="G32" i="5"/>
  <c r="O35" i="5"/>
  <c r="I33" i="4"/>
  <c r="J33" i="4" s="1"/>
  <c r="AN15" i="4"/>
  <c r="S33" i="4"/>
  <c r="O35" i="4"/>
  <c r="AI16" i="4"/>
  <c r="AM15" i="11"/>
  <c r="P37" i="11"/>
  <c r="Q37" i="11"/>
  <c r="AK16" i="10"/>
  <c r="AK16" i="8"/>
  <c r="H34" i="4"/>
  <c r="H37" i="8"/>
  <c r="AL15" i="7"/>
  <c r="P36" i="6"/>
  <c r="H36" i="6"/>
  <c r="D34" i="5"/>
  <c r="AL14" i="5"/>
  <c r="Q36" i="6"/>
  <c r="H38" i="7"/>
  <c r="AK16" i="4"/>
  <c r="Q38" i="7"/>
  <c r="P38" i="7"/>
  <c r="AM15" i="6"/>
  <c r="P37" i="8"/>
  <c r="Q37" i="8"/>
  <c r="H32" i="5"/>
  <c r="S37" i="11" l="1"/>
  <c r="AN15" i="11"/>
  <c r="O39" i="11"/>
  <c r="AI16" i="11"/>
  <c r="AJ16" i="10"/>
  <c r="S37" i="8"/>
  <c r="AJ16" i="8"/>
  <c r="O39" i="8"/>
  <c r="S38" i="7"/>
  <c r="AH16" i="7"/>
  <c r="O40" i="7"/>
  <c r="I36" i="6"/>
  <c r="J36" i="6" s="1"/>
  <c r="S36" i="6"/>
  <c r="AN15" i="6"/>
  <c r="O38" i="6"/>
  <c r="AI16" i="6"/>
  <c r="I32" i="5"/>
  <c r="J32" i="5" s="1"/>
  <c r="F34" i="5"/>
  <c r="E34" i="5"/>
  <c r="O36" i="5"/>
  <c r="AH15" i="5"/>
  <c r="G33" i="5"/>
  <c r="S34" i="4"/>
  <c r="I34" i="4"/>
  <c r="J34" i="4" s="1"/>
  <c r="O36" i="4"/>
  <c r="AJ16" i="4"/>
  <c r="Q38" i="11"/>
  <c r="AK16" i="11"/>
  <c r="P38" i="11"/>
  <c r="AL16" i="10"/>
  <c r="P38" i="8"/>
  <c r="H35" i="4"/>
  <c r="AM15" i="7"/>
  <c r="AM14" i="5"/>
  <c r="P39" i="7"/>
  <c r="H39" i="7"/>
  <c r="Q37" i="6"/>
  <c r="D35" i="5"/>
  <c r="AL16" i="8"/>
  <c r="Q38" i="8"/>
  <c r="H38" i="8"/>
  <c r="Q39" i="7"/>
  <c r="P37" i="6"/>
  <c r="AK16" i="6"/>
  <c r="AL16" i="4"/>
  <c r="H37" i="6"/>
  <c r="H33" i="5"/>
  <c r="S38" i="11" l="1"/>
  <c r="AJ16" i="11"/>
  <c r="O40" i="11"/>
  <c r="AH17" i="10"/>
  <c r="S38" i="8"/>
  <c r="AH17" i="8"/>
  <c r="O40" i="8"/>
  <c r="S39" i="7"/>
  <c r="AN15" i="7"/>
  <c r="AI16" i="7"/>
  <c r="O41" i="7"/>
  <c r="I37" i="6"/>
  <c r="J37" i="6" s="1"/>
  <c r="S37" i="6"/>
  <c r="AJ16" i="6"/>
  <c r="O39" i="6"/>
  <c r="AN14" i="5"/>
  <c r="E35" i="5"/>
  <c r="F35" i="5"/>
  <c r="I33" i="5"/>
  <c r="J33" i="5" s="1"/>
  <c r="AI15" i="5"/>
  <c r="O37" i="5"/>
  <c r="G34" i="5"/>
  <c r="S35" i="4"/>
  <c r="I35" i="4"/>
  <c r="J35" i="4" s="1"/>
  <c r="AH17" i="4"/>
  <c r="O37" i="4"/>
  <c r="Q39" i="11"/>
  <c r="AL16" i="11"/>
  <c r="P39" i="11"/>
  <c r="AM16" i="10"/>
  <c r="H39" i="8"/>
  <c r="H38" i="6"/>
  <c r="P39" i="8"/>
  <c r="D36" i="5"/>
  <c r="H40" i="7"/>
  <c r="Q38" i="6"/>
  <c r="AK16" i="7"/>
  <c r="AL16" i="6"/>
  <c r="P38" i="6"/>
  <c r="AM16" i="8"/>
  <c r="AM16" i="4"/>
  <c r="Q39" i="8"/>
  <c r="Q40" i="7"/>
  <c r="AK15" i="5"/>
  <c r="H34" i="5"/>
  <c r="P40" i="7"/>
  <c r="H36" i="4"/>
  <c r="S39" i="11" l="1"/>
  <c r="O41" i="11"/>
  <c r="AH17" i="11"/>
  <c r="AN16" i="10"/>
  <c r="AI17" i="10"/>
  <c r="S39" i="8"/>
  <c r="AN16" i="8"/>
  <c r="O41" i="8"/>
  <c r="AI17" i="8"/>
  <c r="S40" i="7"/>
  <c r="O42" i="7"/>
  <c r="AJ16" i="7"/>
  <c r="S38" i="6"/>
  <c r="I38" i="6"/>
  <c r="J38" i="6" s="1"/>
  <c r="O40" i="6"/>
  <c r="AH17" i="6"/>
  <c r="F36" i="5"/>
  <c r="E36" i="5"/>
  <c r="I34" i="5"/>
  <c r="J34" i="5" s="1"/>
  <c r="O38" i="5"/>
  <c r="AJ15" i="5"/>
  <c r="G35" i="5"/>
  <c r="I36" i="4"/>
  <c r="J36" i="4" s="1"/>
  <c r="S36" i="4"/>
  <c r="AN16" i="4"/>
  <c r="O38" i="4"/>
  <c r="AI17" i="4"/>
  <c r="Q40" i="11"/>
  <c r="P40" i="11"/>
  <c r="AM16" i="11"/>
  <c r="AK17" i="10"/>
  <c r="AK17" i="8"/>
  <c r="H37" i="4"/>
  <c r="H40" i="8"/>
  <c r="H35" i="5"/>
  <c r="Q41" i="7"/>
  <c r="H39" i="6"/>
  <c r="Q39" i="6"/>
  <c r="AM16" i="6"/>
  <c r="AL15" i="5"/>
  <c r="P39" i="6"/>
  <c r="Q40" i="8"/>
  <c r="AL16" i="7"/>
  <c r="AK17" i="4"/>
  <c r="P41" i="7"/>
  <c r="H41" i="7"/>
  <c r="D37" i="5"/>
  <c r="P40" i="8"/>
  <c r="AN16" i="11" l="1"/>
  <c r="S40" i="11"/>
  <c r="AI17" i="11"/>
  <c r="O42" i="11"/>
  <c r="AJ17" i="10"/>
  <c r="S40" i="8"/>
  <c r="AJ17" i="8"/>
  <c r="O42" i="8"/>
  <c r="S41" i="7"/>
  <c r="AH17" i="7"/>
  <c r="O43" i="7"/>
  <c r="I39" i="6"/>
  <c r="J39" i="6" s="1"/>
  <c r="AN16" i="6"/>
  <c r="S39" i="6"/>
  <c r="AI17" i="6"/>
  <c r="O41" i="6"/>
  <c r="F37" i="5"/>
  <c r="E37" i="5"/>
  <c r="I35" i="5"/>
  <c r="J35" i="5" s="1"/>
  <c r="O39" i="5"/>
  <c r="AH16" i="5"/>
  <c r="G36" i="5"/>
  <c r="S37" i="4"/>
  <c r="I37" i="4"/>
  <c r="J37" i="4" s="1"/>
  <c r="AJ17" i="4"/>
  <c r="O39" i="4"/>
  <c r="Q41" i="11"/>
  <c r="AK17" i="11"/>
  <c r="P41" i="11"/>
  <c r="AL17" i="10"/>
  <c r="Q41" i="8"/>
  <c r="H38" i="4"/>
  <c r="AM16" i="7"/>
  <c r="AM15" i="5"/>
  <c r="AK17" i="6"/>
  <c r="H36" i="5"/>
  <c r="AL17" i="4"/>
  <c r="P40" i="6"/>
  <c r="P41" i="8"/>
  <c r="P42" i="7"/>
  <c r="D38" i="5"/>
  <c r="Q42" i="7"/>
  <c r="H42" i="7"/>
  <c r="H41" i="8"/>
  <c r="Q40" i="6"/>
  <c r="H40" i="6"/>
  <c r="AL17" i="8"/>
  <c r="S41" i="11" l="1"/>
  <c r="O43" i="11"/>
  <c r="AJ17" i="11"/>
  <c r="AH18" i="10"/>
  <c r="S41" i="8"/>
  <c r="O43" i="8"/>
  <c r="AH18" i="8"/>
  <c r="S42" i="7"/>
  <c r="AN16" i="7"/>
  <c r="AI17" i="7"/>
  <c r="O44" i="7"/>
  <c r="S40" i="6"/>
  <c r="I40" i="6"/>
  <c r="J40" i="6" s="1"/>
  <c r="O42" i="6"/>
  <c r="AJ17" i="6"/>
  <c r="AN15" i="5"/>
  <c r="E38" i="5"/>
  <c r="F38" i="5"/>
  <c r="I36" i="5"/>
  <c r="J36" i="5" s="1"/>
  <c r="AI16" i="5"/>
  <c r="O40" i="5"/>
  <c r="G37" i="5"/>
  <c r="I38" i="4"/>
  <c r="J38" i="4" s="1"/>
  <c r="S38" i="4"/>
  <c r="O40" i="4"/>
  <c r="AH18" i="4"/>
  <c r="P42" i="11"/>
  <c r="Q42" i="11"/>
  <c r="AL17" i="11"/>
  <c r="AM17" i="10"/>
  <c r="AM17" i="8"/>
  <c r="Q41" i="6"/>
  <c r="H42" i="8"/>
  <c r="AK16" i="5"/>
  <c r="H43" i="7"/>
  <c r="AK17" i="7"/>
  <c r="D39" i="5"/>
  <c r="AL17" i="6"/>
  <c r="H39" i="4"/>
  <c r="P43" i="7"/>
  <c r="H41" i="6"/>
  <c r="Q42" i="8"/>
  <c r="P42" i="8"/>
  <c r="AM17" i="4"/>
  <c r="Q43" i="7"/>
  <c r="P41" i="6"/>
  <c r="H37" i="5"/>
  <c r="S42" i="11" l="1"/>
  <c r="AH18" i="11"/>
  <c r="O44" i="11"/>
  <c r="AN17" i="10"/>
  <c r="AI18" i="10"/>
  <c r="AN17" i="8"/>
  <c r="S42" i="8"/>
  <c r="O44" i="8"/>
  <c r="AI18" i="8"/>
  <c r="S43" i="7"/>
  <c r="O45" i="7"/>
  <c r="AJ17" i="7"/>
  <c r="S41" i="6"/>
  <c r="I41" i="6"/>
  <c r="J41" i="6" s="1"/>
  <c r="AH18" i="6"/>
  <c r="O43" i="6"/>
  <c r="F39" i="5"/>
  <c r="E39" i="5"/>
  <c r="I37" i="5"/>
  <c r="J37" i="5" s="1"/>
  <c r="O41" i="5"/>
  <c r="G38" i="5"/>
  <c r="AJ16" i="5"/>
  <c r="I39" i="4"/>
  <c r="J39" i="4" s="1"/>
  <c r="S39" i="4"/>
  <c r="AN17" i="4"/>
  <c r="AI18" i="4"/>
  <c r="O41" i="4"/>
  <c r="Q43" i="11"/>
  <c r="AM17" i="11"/>
  <c r="P43" i="11"/>
  <c r="AK18" i="10"/>
  <c r="AK18" i="8"/>
  <c r="H38" i="5"/>
  <c r="H40" i="4"/>
  <c r="D40" i="5"/>
  <c r="P44" i="7"/>
  <c r="AL16" i="5"/>
  <c r="Q42" i="6"/>
  <c r="H43" i="8"/>
  <c r="H44" i="7"/>
  <c r="Q43" i="8"/>
  <c r="Q44" i="7"/>
  <c r="H42" i="6"/>
  <c r="AL17" i="7"/>
  <c r="AM17" i="6"/>
  <c r="P43" i="8"/>
  <c r="AK18" i="4"/>
  <c r="P42" i="6"/>
  <c r="S43" i="11" l="1"/>
  <c r="AN17" i="11"/>
  <c r="O45" i="11"/>
  <c r="AI18" i="11"/>
  <c r="AJ18" i="10"/>
  <c r="S43" i="8"/>
  <c r="AJ18" i="8"/>
  <c r="O45" i="8"/>
  <c r="S44" i="7"/>
  <c r="AH18" i="7"/>
  <c r="O46" i="7"/>
  <c r="S42" i="6"/>
  <c r="I42" i="6"/>
  <c r="J42" i="6" s="1"/>
  <c r="AN17" i="6"/>
  <c r="AI18" i="6"/>
  <c r="O44" i="6"/>
  <c r="F40" i="5"/>
  <c r="E40" i="5"/>
  <c r="I38" i="5"/>
  <c r="J38" i="5" s="1"/>
  <c r="O42" i="5"/>
  <c r="G39" i="5"/>
  <c r="AH17" i="5"/>
  <c r="I40" i="4"/>
  <c r="J40" i="4" s="1"/>
  <c r="S40" i="4"/>
  <c r="O42" i="4"/>
  <c r="AJ18" i="4"/>
  <c r="P44" i="11"/>
  <c r="AK18" i="11"/>
  <c r="Q44" i="11"/>
  <c r="AL18" i="10"/>
  <c r="P44" i="8"/>
  <c r="AL18" i="4"/>
  <c r="H41" i="4"/>
  <c r="D41" i="5"/>
  <c r="AL18" i="8"/>
  <c r="H44" i="8"/>
  <c r="AM17" i="7"/>
  <c r="H43" i="6"/>
  <c r="AK18" i="6"/>
  <c r="H39" i="5"/>
  <c r="Q45" i="7"/>
  <c r="H45" i="7"/>
  <c r="Q43" i="6"/>
  <c r="P45" i="7"/>
  <c r="Q44" i="8"/>
  <c r="AM16" i="5"/>
  <c r="P43" i="6"/>
  <c r="S44" i="11" l="1"/>
  <c r="AJ18" i="11"/>
  <c r="O46" i="11"/>
  <c r="AH19" i="10"/>
  <c r="S44" i="8"/>
  <c r="O46" i="8"/>
  <c r="AH19" i="8"/>
  <c r="S45" i="7"/>
  <c r="AN17" i="7"/>
  <c r="O47" i="7"/>
  <c r="AI18" i="7"/>
  <c r="S43" i="6"/>
  <c r="I43" i="6"/>
  <c r="J43" i="6" s="1"/>
  <c r="O45" i="6"/>
  <c r="AJ18" i="6"/>
  <c r="I39" i="5"/>
  <c r="J39" i="5" s="1"/>
  <c r="F41" i="5"/>
  <c r="E41" i="5"/>
  <c r="AN16" i="5"/>
  <c r="G40" i="5"/>
  <c r="O43" i="5"/>
  <c r="AI17" i="5"/>
  <c r="S41" i="4"/>
  <c r="I41" i="4"/>
  <c r="J41" i="4" s="1"/>
  <c r="AH19" i="4"/>
  <c r="O43" i="4"/>
  <c r="AL18" i="11"/>
  <c r="P45" i="11"/>
  <c r="Q45" i="11"/>
  <c r="AM18" i="10"/>
  <c r="AM18" i="8"/>
  <c r="H42" i="4"/>
  <c r="AK18" i="7"/>
  <c r="H40" i="5"/>
  <c r="Q44" i="6"/>
  <c r="D42" i="5"/>
  <c r="H44" i="6"/>
  <c r="Q45" i="8"/>
  <c r="AM18" i="4"/>
  <c r="P46" i="7"/>
  <c r="AK17" i="5"/>
  <c r="AL18" i="6"/>
  <c r="H45" i="8"/>
  <c r="H46" i="7"/>
  <c r="Q46" i="7"/>
  <c r="P44" i="6"/>
  <c r="P45" i="8"/>
  <c r="S45" i="11" l="1"/>
  <c r="AH19" i="11"/>
  <c r="O47" i="11"/>
  <c r="AN18" i="10"/>
  <c r="AI19" i="10"/>
  <c r="AN18" i="8"/>
  <c r="S45" i="8"/>
  <c r="O47" i="8"/>
  <c r="AI19" i="8"/>
  <c r="S46" i="7"/>
  <c r="AJ18" i="7"/>
  <c r="O48" i="7"/>
  <c r="I44" i="6"/>
  <c r="J44" i="6" s="1"/>
  <c r="S44" i="6"/>
  <c r="AH19" i="6"/>
  <c r="O46" i="6"/>
  <c r="E42" i="5"/>
  <c r="F42" i="5"/>
  <c r="I40" i="5"/>
  <c r="J40" i="5" s="1"/>
  <c r="O44" i="5"/>
  <c r="G41" i="5"/>
  <c r="AJ17" i="5"/>
  <c r="S42" i="4"/>
  <c r="I42" i="4"/>
  <c r="J42" i="4" s="1"/>
  <c r="AN18" i="4"/>
  <c r="O44" i="4"/>
  <c r="AI19" i="4"/>
  <c r="AM18" i="11"/>
  <c r="P46" i="11"/>
  <c r="Q46" i="11"/>
  <c r="AK19" i="10"/>
  <c r="H46" i="8"/>
  <c r="H45" i="6"/>
  <c r="Q45" i="6"/>
  <c r="P47" i="7"/>
  <c r="H47" i="7"/>
  <c r="AL17" i="5"/>
  <c r="P46" i="8"/>
  <c r="Q46" i="8"/>
  <c r="D43" i="5"/>
  <c r="AL18" i="7"/>
  <c r="Q47" i="7"/>
  <c r="P45" i="6"/>
  <c r="H43" i="4"/>
  <c r="AK19" i="4"/>
  <c r="AK19" i="8"/>
  <c r="AM18" i="6"/>
  <c r="H41" i="5"/>
  <c r="S46" i="11" l="1"/>
  <c r="AN18" i="11"/>
  <c r="O48" i="11"/>
  <c r="AI19" i="11"/>
  <c r="AJ19" i="10"/>
  <c r="S46" i="8"/>
  <c r="AJ19" i="8"/>
  <c r="O48" i="8"/>
  <c r="S47" i="7"/>
  <c r="AH19" i="7"/>
  <c r="O49" i="7"/>
  <c r="I45" i="6"/>
  <c r="J45" i="6" s="1"/>
  <c r="S45" i="6"/>
  <c r="AN18" i="6"/>
  <c r="O47" i="6"/>
  <c r="AI19" i="6"/>
  <c r="E43" i="5"/>
  <c r="F43" i="5"/>
  <c r="I41" i="5"/>
  <c r="J41" i="5" s="1"/>
  <c r="O45" i="5"/>
  <c r="AH18" i="5"/>
  <c r="G42" i="5"/>
  <c r="I43" i="4"/>
  <c r="J43" i="4" s="1"/>
  <c r="S43" i="4"/>
  <c r="O45" i="4"/>
  <c r="AJ19" i="4"/>
  <c r="P47" i="11"/>
  <c r="AK19" i="11"/>
  <c r="Q47" i="11"/>
  <c r="AL19" i="10"/>
  <c r="Q47" i="8"/>
  <c r="AL19" i="4"/>
  <c r="AM18" i="7"/>
  <c r="H42" i="5"/>
  <c r="Q48" i="7"/>
  <c r="D44" i="5"/>
  <c r="H48" i="7"/>
  <c r="H46" i="6"/>
  <c r="H44" i="4"/>
  <c r="P46" i="6"/>
  <c r="AM17" i="5"/>
  <c r="P48" i="7"/>
  <c r="H47" i="8"/>
  <c r="AL19" i="8"/>
  <c r="Q46" i="6"/>
  <c r="AK19" i="6"/>
  <c r="P47" i="8"/>
  <c r="S47" i="11" l="1"/>
  <c r="AJ19" i="11"/>
  <c r="O49" i="11"/>
  <c r="AH20" i="10"/>
  <c r="S47" i="8"/>
  <c r="O49" i="8"/>
  <c r="AH20" i="8"/>
  <c r="AN18" i="7"/>
  <c r="S48" i="7"/>
  <c r="O50" i="7"/>
  <c r="AI19" i="7"/>
  <c r="I46" i="6"/>
  <c r="J46" i="6" s="1"/>
  <c r="S46" i="6"/>
  <c r="AJ19" i="6"/>
  <c r="O48" i="6"/>
  <c r="AN17" i="5"/>
  <c r="F44" i="5"/>
  <c r="E44" i="5"/>
  <c r="I42" i="5"/>
  <c r="J42" i="5" s="1"/>
  <c r="O46" i="5"/>
  <c r="AI18" i="5"/>
  <c r="G43" i="5"/>
  <c r="S44" i="4"/>
  <c r="I44" i="4"/>
  <c r="J44" i="4" s="1"/>
  <c r="AH20" i="4"/>
  <c r="O46" i="4"/>
  <c r="Q48" i="11"/>
  <c r="P48" i="11"/>
  <c r="AL19" i="11"/>
  <c r="AM19" i="10"/>
  <c r="AM19" i="8"/>
  <c r="AK18" i="5"/>
  <c r="AM19" i="4"/>
  <c r="H43" i="5"/>
  <c r="P47" i="6"/>
  <c r="D45" i="5"/>
  <c r="H48" i="8"/>
  <c r="H47" i="6"/>
  <c r="H49" i="7"/>
  <c r="Q49" i="7"/>
  <c r="AK19" i="7"/>
  <c r="P49" i="7"/>
  <c r="Q47" i="6"/>
  <c r="AL19" i="6"/>
  <c r="H45" i="4"/>
  <c r="P48" i="8"/>
  <c r="Q48" i="8"/>
  <c r="S48" i="11" l="1"/>
  <c r="O50" i="11"/>
  <c r="AH20" i="11"/>
  <c r="AN19" i="10"/>
  <c r="AI20" i="10"/>
  <c r="AN19" i="8"/>
  <c r="S48" i="8"/>
  <c r="AI20" i="8"/>
  <c r="O50" i="8"/>
  <c r="S49" i="7"/>
  <c r="AJ19" i="7"/>
  <c r="O51" i="7"/>
  <c r="S47" i="6"/>
  <c r="I47" i="6"/>
  <c r="J47" i="6" s="1"/>
  <c r="O49" i="6"/>
  <c r="AH20" i="6"/>
  <c r="E45" i="5"/>
  <c r="F45" i="5"/>
  <c r="I43" i="5"/>
  <c r="J43" i="5" s="1"/>
  <c r="AJ18" i="5"/>
  <c r="O47" i="5"/>
  <c r="G44" i="5"/>
  <c r="I45" i="4"/>
  <c r="J45" i="4" s="1"/>
  <c r="S45" i="4"/>
  <c r="AN19" i="4"/>
  <c r="AI20" i="4"/>
  <c r="O47" i="4"/>
  <c r="Q49" i="11"/>
  <c r="P49" i="11"/>
  <c r="AM19" i="11"/>
  <c r="AK20" i="10"/>
  <c r="P49" i="8"/>
  <c r="H44" i="5"/>
  <c r="D46" i="5"/>
  <c r="Q50" i="7"/>
  <c r="AL19" i="7"/>
  <c r="H50" i="7"/>
  <c r="AM19" i="6"/>
  <c r="P48" i="6"/>
  <c r="H49" i="8"/>
  <c r="P50" i="7"/>
  <c r="Q48" i="6"/>
  <c r="AL18" i="5"/>
  <c r="H46" i="4"/>
  <c r="AK20" i="8"/>
  <c r="Q49" i="8"/>
  <c r="AK20" i="4"/>
  <c r="H48" i="6"/>
  <c r="AN19" i="11" l="1"/>
  <c r="S49" i="11"/>
  <c r="AI20" i="11"/>
  <c r="O51" i="11"/>
  <c r="AJ20" i="10"/>
  <c r="S49" i="8"/>
  <c r="AJ20" i="8"/>
  <c r="O51" i="8"/>
  <c r="S50" i="7"/>
  <c r="O52" i="7"/>
  <c r="AH20" i="7"/>
  <c r="I48" i="6"/>
  <c r="J48" i="6" s="1"/>
  <c r="AN19" i="6"/>
  <c r="S48" i="6"/>
  <c r="AI20" i="6"/>
  <c r="O50" i="6"/>
  <c r="F46" i="5"/>
  <c r="E46" i="5"/>
  <c r="I44" i="5"/>
  <c r="J44" i="5" s="1"/>
  <c r="O48" i="5"/>
  <c r="AH19" i="5"/>
  <c r="G45" i="5"/>
  <c r="S46" i="4"/>
  <c r="I46" i="4"/>
  <c r="J46" i="4" s="1"/>
  <c r="AJ20" i="4"/>
  <c r="O48" i="4"/>
  <c r="Q50" i="11"/>
  <c r="AK20" i="11"/>
  <c r="P50" i="11"/>
  <c r="AL20" i="10"/>
  <c r="H50" i="8"/>
  <c r="H47" i="4"/>
  <c r="P51" i="7"/>
  <c r="AK20" i="6"/>
  <c r="AL20" i="4"/>
  <c r="Q50" i="8"/>
  <c r="Q51" i="7"/>
  <c r="AM18" i="5"/>
  <c r="P49" i="6"/>
  <c r="H45" i="5"/>
  <c r="P50" i="8"/>
  <c r="AL20" i="8"/>
  <c r="H51" i="7"/>
  <c r="D47" i="5"/>
  <c r="Q49" i="6"/>
  <c r="AM19" i="7"/>
  <c r="H49" i="6"/>
  <c r="S50" i="11" l="1"/>
  <c r="O52" i="11"/>
  <c r="AJ20" i="11"/>
  <c r="AH21" i="10"/>
  <c r="S50" i="8"/>
  <c r="O52" i="8"/>
  <c r="AH21" i="8"/>
  <c r="AN19" i="7"/>
  <c r="S51" i="7"/>
  <c r="AI20" i="7"/>
  <c r="O53" i="7"/>
  <c r="S49" i="6"/>
  <c r="I49" i="6"/>
  <c r="J49" i="6" s="1"/>
  <c r="AJ20" i="6"/>
  <c r="O51" i="6"/>
  <c r="E47" i="5"/>
  <c r="F47" i="5"/>
  <c r="AN18" i="5"/>
  <c r="I45" i="5"/>
  <c r="J45" i="5" s="1"/>
  <c r="AI19" i="5"/>
  <c r="O49" i="5"/>
  <c r="G46" i="5"/>
  <c r="S47" i="4"/>
  <c r="I47" i="4"/>
  <c r="J47" i="4" s="1"/>
  <c r="O49" i="4"/>
  <c r="AH21" i="4"/>
  <c r="AL20" i="11"/>
  <c r="P51" i="11"/>
  <c r="Q51" i="11"/>
  <c r="AM20" i="10"/>
  <c r="Q51" i="8"/>
  <c r="AK19" i="5"/>
  <c r="H48" i="4"/>
  <c r="P52" i="7"/>
  <c r="AK20" i="7"/>
  <c r="Q52" i="7"/>
  <c r="AM20" i="4"/>
  <c r="H51" i="8"/>
  <c r="H52" i="7"/>
  <c r="AL20" i="6"/>
  <c r="P51" i="8"/>
  <c r="D48" i="5"/>
  <c r="Q50" i="6"/>
  <c r="H46" i="5"/>
  <c r="P50" i="6"/>
  <c r="H50" i="6"/>
  <c r="AM20" i="8"/>
  <c r="S51" i="11" l="1"/>
  <c r="AH21" i="11"/>
  <c r="O53" i="11"/>
  <c r="AN20" i="10"/>
  <c r="AI21" i="10"/>
  <c r="AN20" i="8"/>
  <c r="S51" i="8"/>
  <c r="AI21" i="8"/>
  <c r="O53" i="8"/>
  <c r="S52" i="7"/>
  <c r="O54" i="7"/>
  <c r="AJ20" i="7"/>
  <c r="I50" i="6"/>
  <c r="J50" i="6" s="1"/>
  <c r="S50" i="6"/>
  <c r="O52" i="6"/>
  <c r="AH21" i="6"/>
  <c r="F48" i="5"/>
  <c r="E48" i="5"/>
  <c r="I46" i="5"/>
  <c r="J46" i="5" s="1"/>
  <c r="O50" i="5"/>
  <c r="AJ19" i="5"/>
  <c r="G47" i="5"/>
  <c r="AN20" i="4"/>
  <c r="I48" i="4"/>
  <c r="J48" i="4" s="1"/>
  <c r="S48" i="4"/>
  <c r="AI21" i="4"/>
  <c r="O50" i="4"/>
  <c r="Q52" i="11"/>
  <c r="AM20" i="11"/>
  <c r="P52" i="11"/>
  <c r="AK21" i="10"/>
  <c r="P52" i="8"/>
  <c r="H49" i="4"/>
  <c r="H47" i="5"/>
  <c r="D49" i="5"/>
  <c r="H52" i="8"/>
  <c r="AL19" i="5"/>
  <c r="P53" i="7"/>
  <c r="Q51" i="6"/>
  <c r="AK21" i="4"/>
  <c r="H51" i="6"/>
  <c r="Q53" i="7"/>
  <c r="AL20" i="7"/>
  <c r="H53" i="7"/>
  <c r="P51" i="6"/>
  <c r="AM20" i="6"/>
  <c r="AK21" i="8"/>
  <c r="Q52" i="8"/>
  <c r="S52" i="11" l="1"/>
  <c r="AN20" i="11"/>
  <c r="O54" i="11"/>
  <c r="AI21" i="11"/>
  <c r="AJ21" i="10"/>
  <c r="S52" i="8"/>
  <c r="O54" i="8"/>
  <c r="AJ21" i="8"/>
  <c r="S53" i="7"/>
  <c r="AH21" i="7"/>
  <c r="O55" i="7"/>
  <c r="AN20" i="6"/>
  <c r="S51" i="6"/>
  <c r="I51" i="6"/>
  <c r="J51" i="6" s="1"/>
  <c r="AI21" i="6"/>
  <c r="O53" i="6"/>
  <c r="F49" i="5"/>
  <c r="E49" i="5"/>
  <c r="I47" i="5"/>
  <c r="J47" i="5" s="1"/>
  <c r="O51" i="5"/>
  <c r="G48" i="5"/>
  <c r="AH20" i="5"/>
  <c r="S49" i="4"/>
  <c r="I49" i="4"/>
  <c r="J49" i="4" s="1"/>
  <c r="O51" i="4"/>
  <c r="AJ21" i="4"/>
  <c r="P53" i="11"/>
  <c r="AK21" i="11"/>
  <c r="Q53" i="11"/>
  <c r="AL21" i="10"/>
  <c r="AL21" i="8"/>
  <c r="H48" i="5"/>
  <c r="AL21" i="4"/>
  <c r="P53" i="8"/>
  <c r="AM20" i="7"/>
  <c r="H50" i="4"/>
  <c r="Q52" i="6"/>
  <c r="P52" i="6"/>
  <c r="H53" i="8"/>
  <c r="Q54" i="7"/>
  <c r="D50" i="5"/>
  <c r="AM19" i="5"/>
  <c r="AK21" i="6"/>
  <c r="P54" i="7"/>
  <c r="H54" i="7"/>
  <c r="Q53" i="8"/>
  <c r="H52" i="6"/>
  <c r="S53" i="11" l="1"/>
  <c r="AJ21" i="11"/>
  <c r="O55" i="11"/>
  <c r="AH22" i="10"/>
  <c r="S53" i="8"/>
  <c r="AH22" i="8"/>
  <c r="O55" i="8"/>
  <c r="S54" i="7"/>
  <c r="AN20" i="7"/>
  <c r="O56" i="7"/>
  <c r="AI21" i="7"/>
  <c r="I52" i="6"/>
  <c r="J52" i="6" s="1"/>
  <c r="S52" i="6"/>
  <c r="O54" i="6"/>
  <c r="AJ21" i="6"/>
  <c r="I48" i="5"/>
  <c r="J48" i="5" s="1"/>
  <c r="E50" i="5"/>
  <c r="F50" i="5"/>
  <c r="AN19" i="5"/>
  <c r="AI20" i="5"/>
  <c r="O52" i="5"/>
  <c r="G49" i="5"/>
  <c r="I50" i="4"/>
  <c r="J50" i="4" s="1"/>
  <c r="S50" i="4"/>
  <c r="AH22" i="4"/>
  <c r="O52" i="4"/>
  <c r="AL21" i="11"/>
  <c r="Q54" i="11"/>
  <c r="P54" i="11"/>
  <c r="AM21" i="10"/>
  <c r="Q54" i="8"/>
  <c r="H54" i="8"/>
  <c r="AM21" i="4"/>
  <c r="H49" i="5"/>
  <c r="H55" i="7"/>
  <c r="Q55" i="7"/>
  <c r="AK21" i="7"/>
  <c r="Q53" i="6"/>
  <c r="H53" i="6"/>
  <c r="AM21" i="8"/>
  <c r="H51" i="4"/>
  <c r="D51" i="5"/>
  <c r="AL21" i="6"/>
  <c r="P55" i="7"/>
  <c r="AK20" i="5"/>
  <c r="P54" i="8"/>
  <c r="P53" i="6"/>
  <c r="S54" i="11" l="1"/>
  <c r="O56" i="11"/>
  <c r="AH22" i="11"/>
  <c r="AN21" i="10"/>
  <c r="AI22" i="10"/>
  <c r="S54" i="8"/>
  <c r="AN21" i="8"/>
  <c r="O56" i="8"/>
  <c r="AI22" i="8"/>
  <c r="S55" i="7"/>
  <c r="AJ21" i="7"/>
  <c r="O57" i="7"/>
  <c r="S53" i="6"/>
  <c r="I53" i="6"/>
  <c r="J53" i="6" s="1"/>
  <c r="O55" i="6"/>
  <c r="AH22" i="6"/>
  <c r="F51" i="5"/>
  <c r="E51" i="5"/>
  <c r="I49" i="5"/>
  <c r="J49" i="5" s="1"/>
  <c r="O53" i="5"/>
  <c r="AJ20" i="5"/>
  <c r="G50" i="5"/>
  <c r="S51" i="4"/>
  <c r="AN21" i="4"/>
  <c r="I51" i="4"/>
  <c r="J51" i="4" s="1"/>
  <c r="O53" i="4"/>
  <c r="AI22" i="4"/>
  <c r="AM21" i="11"/>
  <c r="Q55" i="11"/>
  <c r="P55" i="11"/>
  <c r="AK22" i="10"/>
  <c r="H55" i="8"/>
  <c r="AL20" i="5"/>
  <c r="AK22" i="8"/>
  <c r="Q56" i="7"/>
  <c r="P54" i="6"/>
  <c r="Q54" i="6"/>
  <c r="D52" i="5"/>
  <c r="P55" i="8"/>
  <c r="AK22" i="4"/>
  <c r="Q55" i="8"/>
  <c r="H56" i="7"/>
  <c r="H50" i="5"/>
  <c r="P56" i="7"/>
  <c r="AM21" i="6"/>
  <c r="H54" i="6"/>
  <c r="AL21" i="7"/>
  <c r="H52" i="4"/>
  <c r="S55" i="11" l="1"/>
  <c r="AN21" i="11"/>
  <c r="AI22" i="11"/>
  <c r="O57" i="11"/>
  <c r="AJ22" i="10"/>
  <c r="S55" i="8"/>
  <c r="O57" i="8"/>
  <c r="AJ22" i="8"/>
  <c r="S56" i="7"/>
  <c r="O58" i="7"/>
  <c r="AH22" i="7"/>
  <c r="AN21" i="6"/>
  <c r="I54" i="6"/>
  <c r="J54" i="6" s="1"/>
  <c r="S54" i="6"/>
  <c r="AI22" i="6"/>
  <c r="O56" i="6"/>
  <c r="F52" i="5"/>
  <c r="E52" i="5"/>
  <c r="I50" i="5"/>
  <c r="J50" i="5" s="1"/>
  <c r="AH21" i="5"/>
  <c r="O54" i="5"/>
  <c r="G51" i="5"/>
  <c r="S52" i="4"/>
  <c r="I52" i="4"/>
  <c r="J52" i="4" s="1"/>
  <c r="O54" i="4"/>
  <c r="AJ22" i="4"/>
  <c r="AK22" i="11"/>
  <c r="P56" i="11"/>
  <c r="Q56" i="11"/>
  <c r="AL22" i="10"/>
  <c r="Q56" i="8"/>
  <c r="H51" i="5"/>
  <c r="H57" i="7"/>
  <c r="H53" i="4"/>
  <c r="AK22" i="6"/>
  <c r="P55" i="6"/>
  <c r="AL22" i="4"/>
  <c r="AM21" i="7"/>
  <c r="P56" i="8"/>
  <c r="Q57" i="7"/>
  <c r="H55" i="6"/>
  <c r="AL22" i="8"/>
  <c r="P57" i="7"/>
  <c r="D53" i="5"/>
  <c r="AM20" i="5"/>
  <c r="Q55" i="6"/>
  <c r="H56" i="8"/>
  <c r="S56" i="11" l="1"/>
  <c r="O58" i="11"/>
  <c r="AJ22" i="11"/>
  <c r="AH23" i="10"/>
  <c r="S56" i="8"/>
  <c r="AH23" i="8"/>
  <c r="O58" i="8"/>
  <c r="S57" i="7"/>
  <c r="AN21" i="7"/>
  <c r="AI22" i="7"/>
  <c r="O59" i="7"/>
  <c r="S55" i="6"/>
  <c r="I55" i="6"/>
  <c r="J55" i="6" s="1"/>
  <c r="AJ22" i="6"/>
  <c r="O57" i="6"/>
  <c r="AN20" i="5"/>
  <c r="I51" i="5"/>
  <c r="J51" i="5" s="1"/>
  <c r="F53" i="5"/>
  <c r="E53" i="5"/>
  <c r="O55" i="5"/>
  <c r="AI21" i="5"/>
  <c r="G52" i="5"/>
  <c r="S53" i="4"/>
  <c r="I53" i="4"/>
  <c r="J53" i="4" s="1"/>
  <c r="O55" i="4"/>
  <c r="AH23" i="4"/>
  <c r="Q57" i="11"/>
  <c r="AL22" i="11"/>
  <c r="P57" i="11"/>
  <c r="AM22" i="10"/>
  <c r="H57" i="8"/>
  <c r="H52" i="5"/>
  <c r="AK21" i="5"/>
  <c r="H58" i="7"/>
  <c r="P58" i="7"/>
  <c r="P56" i="6"/>
  <c r="P57" i="8"/>
  <c r="D54" i="5"/>
  <c r="AK22" i="7"/>
  <c r="AM22" i="4"/>
  <c r="AL22" i="6"/>
  <c r="AM22" i="8"/>
  <c r="Q58" i="7"/>
  <c r="Q56" i="6"/>
  <c r="H56" i="6"/>
  <c r="H54" i="4"/>
  <c r="Q57" i="8"/>
  <c r="S57" i="11" l="1"/>
  <c r="AH23" i="11"/>
  <c r="O59" i="11"/>
  <c r="AN22" i="10"/>
  <c r="AI23" i="10"/>
  <c r="S57" i="8"/>
  <c r="AN22" i="8"/>
  <c r="O59" i="8"/>
  <c r="AI23" i="8"/>
  <c r="S58" i="7"/>
  <c r="AJ22" i="7"/>
  <c r="O60" i="7"/>
  <c r="I56" i="6"/>
  <c r="J56" i="6" s="1"/>
  <c r="S56" i="6"/>
  <c r="O58" i="6"/>
  <c r="AH23" i="6"/>
  <c r="E54" i="5"/>
  <c r="F54" i="5"/>
  <c r="I52" i="5"/>
  <c r="J52" i="5" s="1"/>
  <c r="O56" i="5"/>
  <c r="AJ21" i="5"/>
  <c r="G53" i="5"/>
  <c r="AN22" i="4"/>
  <c r="I54" i="4"/>
  <c r="J54" i="4" s="1"/>
  <c r="S54" i="4"/>
  <c r="AI23" i="4"/>
  <c r="O56" i="4"/>
  <c r="AM22" i="11"/>
  <c r="Q58" i="11"/>
  <c r="P58" i="11"/>
  <c r="AK23" i="10"/>
  <c r="Q58" i="8"/>
  <c r="D55" i="5"/>
  <c r="H58" i="8"/>
  <c r="H55" i="4"/>
  <c r="Q59" i="7"/>
  <c r="AM22" i="6"/>
  <c r="AK23" i="8"/>
  <c r="AK23" i="4"/>
  <c r="AL21" i="5"/>
  <c r="AL22" i="7"/>
  <c r="H59" i="7"/>
  <c r="Q57" i="6"/>
  <c r="P59" i="7"/>
  <c r="P57" i="6"/>
  <c r="P58" i="8"/>
  <c r="H57" i="6"/>
  <c r="H53" i="5"/>
  <c r="S58" i="11" l="1"/>
  <c r="AN22" i="11"/>
  <c r="AI23" i="11"/>
  <c r="O60" i="11"/>
  <c r="AJ23" i="10"/>
  <c r="S58" i="8"/>
  <c r="AJ23" i="8"/>
  <c r="O60" i="8"/>
  <c r="S59" i="7"/>
  <c r="O61" i="7"/>
  <c r="AH23" i="7"/>
  <c r="I57" i="6"/>
  <c r="J57" i="6" s="1"/>
  <c r="AN22" i="6"/>
  <c r="S57" i="6"/>
  <c r="AI23" i="6"/>
  <c r="O59" i="6"/>
  <c r="I53" i="5"/>
  <c r="J53" i="5" s="1"/>
  <c r="F55" i="5"/>
  <c r="E55" i="5"/>
  <c r="O57" i="5"/>
  <c r="AH22" i="5"/>
  <c r="G54" i="5"/>
  <c r="S55" i="4"/>
  <c r="I55" i="4"/>
  <c r="J55" i="4" s="1"/>
  <c r="O57" i="4"/>
  <c r="AJ23" i="4"/>
  <c r="Q59" i="11"/>
  <c r="AK23" i="11"/>
  <c r="P59" i="11"/>
  <c r="AL23" i="10"/>
  <c r="Q59" i="8"/>
  <c r="P58" i="6"/>
  <c r="AK23" i="6"/>
  <c r="H54" i="5"/>
  <c r="D56" i="5"/>
  <c r="P60" i="7"/>
  <c r="AL23" i="4"/>
  <c r="H60" i="7"/>
  <c r="Q60" i="7"/>
  <c r="AM22" i="7"/>
  <c r="AL23" i="8"/>
  <c r="P59" i="8"/>
  <c r="H56" i="4"/>
  <c r="H59" i="8"/>
  <c r="H58" i="6"/>
  <c r="Q58" i="6"/>
  <c r="AM21" i="5"/>
  <c r="S59" i="11" l="1"/>
  <c r="O61" i="11"/>
  <c r="AJ23" i="11"/>
  <c r="AH24" i="10"/>
  <c r="S59" i="8"/>
  <c r="AH24" i="8"/>
  <c r="O61" i="8"/>
  <c r="AN22" i="7"/>
  <c r="S60" i="7"/>
  <c r="AI23" i="7"/>
  <c r="O62" i="7"/>
  <c r="S58" i="6"/>
  <c r="I58" i="6"/>
  <c r="J58" i="6" s="1"/>
  <c r="AJ23" i="6"/>
  <c r="O60" i="6"/>
  <c r="F56" i="5"/>
  <c r="E56" i="5"/>
  <c r="AN21" i="5"/>
  <c r="I54" i="5"/>
  <c r="J54" i="5" s="1"/>
  <c r="O58" i="5"/>
  <c r="AI22" i="5"/>
  <c r="G55" i="5"/>
  <c r="I56" i="4"/>
  <c r="J56" i="4" s="1"/>
  <c r="S56" i="4"/>
  <c r="O58" i="4"/>
  <c r="AH24" i="4"/>
  <c r="P60" i="11"/>
  <c r="AL23" i="11"/>
  <c r="Q60" i="11"/>
  <c r="AM23" i="10"/>
  <c r="AM23" i="8"/>
  <c r="AK22" i="5"/>
  <c r="Q60" i="8"/>
  <c r="AK23" i="7"/>
  <c r="Q61" i="7"/>
  <c r="P61" i="7"/>
  <c r="H59" i="6"/>
  <c r="H60" i="8"/>
  <c r="D57" i="5"/>
  <c r="H61" i="7"/>
  <c r="AL23" i="6"/>
  <c r="AM23" i="4"/>
  <c r="H57" i="4"/>
  <c r="P60" i="8"/>
  <c r="P59" i="6"/>
  <c r="Q59" i="6"/>
  <c r="H55" i="5"/>
  <c r="S60" i="11" l="1"/>
  <c r="AH24" i="11"/>
  <c r="O62" i="11"/>
  <c r="AN23" i="10"/>
  <c r="AI24" i="10"/>
  <c r="AN23" i="8"/>
  <c r="S60" i="8"/>
  <c r="O62" i="8"/>
  <c r="AI24" i="8"/>
  <c r="S61" i="7"/>
  <c r="O63" i="7"/>
  <c r="AJ23" i="7"/>
  <c r="I59" i="6"/>
  <c r="J59" i="6" s="1"/>
  <c r="S59" i="6"/>
  <c r="O61" i="6"/>
  <c r="AH24" i="6"/>
  <c r="E57" i="5"/>
  <c r="F57" i="5"/>
  <c r="I55" i="5"/>
  <c r="J55" i="5" s="1"/>
  <c r="AJ22" i="5"/>
  <c r="O59" i="5"/>
  <c r="G56" i="5"/>
  <c r="I57" i="4"/>
  <c r="J57" i="4" s="1"/>
  <c r="AN23" i="4"/>
  <c r="S57" i="4"/>
  <c r="AI24" i="4"/>
  <c r="O59" i="4"/>
  <c r="AM23" i="11"/>
  <c r="P61" i="11"/>
  <c r="Q61" i="11"/>
  <c r="AK24" i="10"/>
  <c r="P61" i="8"/>
  <c r="H58" i="4"/>
  <c r="D58" i="5"/>
  <c r="AL22" i="5"/>
  <c r="Q62" i="7"/>
  <c r="AK24" i="4"/>
  <c r="H61" i="8"/>
  <c r="H56" i="5"/>
  <c r="H62" i="7"/>
  <c r="H60" i="6"/>
  <c r="AM23" i="6"/>
  <c r="AL23" i="7"/>
  <c r="Q60" i="6"/>
  <c r="AK24" i="8"/>
  <c r="P60" i="6"/>
  <c r="P62" i="7"/>
  <c r="Q61" i="8"/>
  <c r="S61" i="11" l="1"/>
  <c r="AN23" i="11"/>
  <c r="O63" i="11"/>
  <c r="AI24" i="11"/>
  <c r="AJ24" i="10"/>
  <c r="S61" i="8"/>
  <c r="AJ24" i="8"/>
  <c r="O63" i="8"/>
  <c r="S62" i="7"/>
  <c r="AH24" i="7"/>
  <c r="O64" i="7"/>
  <c r="AN23" i="6"/>
  <c r="I60" i="6"/>
  <c r="J60" i="6" s="1"/>
  <c r="S60" i="6"/>
  <c r="O62" i="6"/>
  <c r="AI24" i="6"/>
  <c r="E58" i="5"/>
  <c r="F58" i="5"/>
  <c r="I56" i="5"/>
  <c r="J56" i="5" s="1"/>
  <c r="AH23" i="5"/>
  <c r="O60" i="5"/>
  <c r="G57" i="5"/>
  <c r="I58" i="4"/>
  <c r="J58" i="4" s="1"/>
  <c r="S58" i="4"/>
  <c r="O60" i="4"/>
  <c r="AJ24" i="4"/>
  <c r="Q62" i="11"/>
  <c r="P62" i="11"/>
  <c r="AK24" i="11"/>
  <c r="AL24" i="10"/>
  <c r="P62" i="8"/>
  <c r="H57" i="5"/>
  <c r="AM23" i="7"/>
  <c r="H63" i="7"/>
  <c r="Q63" i="7"/>
  <c r="H61" i="6"/>
  <c r="H59" i="4"/>
  <c r="P61" i="6"/>
  <c r="H62" i="8"/>
  <c r="AL24" i="4"/>
  <c r="Q61" i="6"/>
  <c r="D59" i="5"/>
  <c r="AL24" i="8"/>
  <c r="P63" i="7"/>
  <c r="AK24" i="6"/>
  <c r="AM22" i="5"/>
  <c r="Q62" i="8"/>
  <c r="S62" i="11" l="1"/>
  <c r="O64" i="11"/>
  <c r="AJ24" i="11"/>
  <c r="AH25" i="10"/>
  <c r="S62" i="8"/>
  <c r="O64" i="8"/>
  <c r="AH25" i="8"/>
  <c r="S63" i="7"/>
  <c r="AN23" i="7"/>
  <c r="AI24" i="7"/>
  <c r="O65" i="7"/>
  <c r="I61" i="6"/>
  <c r="J61" i="6" s="1"/>
  <c r="S61" i="6"/>
  <c r="AJ24" i="6"/>
  <c r="O63" i="6"/>
  <c r="E59" i="5"/>
  <c r="F59" i="5"/>
  <c r="AN22" i="5"/>
  <c r="I57" i="5"/>
  <c r="J57" i="5" s="1"/>
  <c r="O61" i="5"/>
  <c r="AI23" i="5"/>
  <c r="G58" i="5"/>
  <c r="I59" i="4"/>
  <c r="J59" i="4" s="1"/>
  <c r="S59" i="4"/>
  <c r="AH25" i="4"/>
  <c r="O61" i="4"/>
  <c r="P63" i="11"/>
  <c r="AL24" i="11"/>
  <c r="Q63" i="11"/>
  <c r="AM24" i="10"/>
  <c r="AM24" i="8"/>
  <c r="P62" i="6"/>
  <c r="Q63" i="8"/>
  <c r="H60" i="4"/>
  <c r="AK23" i="5"/>
  <c r="D60" i="5"/>
  <c r="Q64" i="7"/>
  <c r="AL24" i="6"/>
  <c r="AM24" i="4"/>
  <c r="P64" i="7"/>
  <c r="H58" i="5"/>
  <c r="AK24" i="7"/>
  <c r="H64" i="7"/>
  <c r="Q62" i="6"/>
  <c r="H62" i="6"/>
  <c r="P63" i="8"/>
  <c r="H63" i="8"/>
  <c r="S63" i="11" l="1"/>
  <c r="O65" i="11"/>
  <c r="AH25" i="11"/>
  <c r="AN24" i="10"/>
  <c r="AI25" i="10"/>
  <c r="AN24" i="8"/>
  <c r="S63" i="8"/>
  <c r="AI25" i="8"/>
  <c r="O65" i="8"/>
  <c r="S64" i="7"/>
  <c r="O66" i="7"/>
  <c r="AJ24" i="7"/>
  <c r="S62" i="6"/>
  <c r="I62" i="6"/>
  <c r="J62" i="6" s="1"/>
  <c r="O64" i="6"/>
  <c r="AH25" i="6"/>
  <c r="E60" i="5"/>
  <c r="F60" i="5"/>
  <c r="I58" i="5"/>
  <c r="J58" i="5" s="1"/>
  <c r="AJ23" i="5"/>
  <c r="O62" i="5"/>
  <c r="G59" i="5"/>
  <c r="S60" i="4"/>
  <c r="I60" i="4"/>
  <c r="J60" i="4" s="1"/>
  <c r="AN24" i="4"/>
  <c r="O62" i="4"/>
  <c r="AI25" i="4"/>
  <c r="Q64" i="11"/>
  <c r="P64" i="11"/>
  <c r="AM24" i="11"/>
  <c r="AK25" i="10"/>
  <c r="H64" i="8"/>
  <c r="AL23" i="5"/>
  <c r="P64" i="8"/>
  <c r="H61" i="4"/>
  <c r="AK25" i="4"/>
  <c r="AM24" i="6"/>
  <c r="H63" i="6"/>
  <c r="D61" i="5"/>
  <c r="P65" i="7"/>
  <c r="Q63" i="6"/>
  <c r="H59" i="5"/>
  <c r="P63" i="6"/>
  <c r="H65" i="7"/>
  <c r="Q65" i="7"/>
  <c r="Q64" i="8"/>
  <c r="AL24" i="7"/>
  <c r="AK25" i="8"/>
  <c r="AN24" i="11" l="1"/>
  <c r="S64" i="11"/>
  <c r="AI25" i="11"/>
  <c r="O66" i="11"/>
  <c r="AJ25" i="10"/>
  <c r="S64" i="8"/>
  <c r="O66" i="8"/>
  <c r="AJ25" i="8"/>
  <c r="S65" i="7"/>
  <c r="O67" i="7"/>
  <c r="AH25" i="7"/>
  <c r="AN24" i="6"/>
  <c r="S63" i="6"/>
  <c r="I63" i="6"/>
  <c r="J63" i="6" s="1"/>
  <c r="AI25" i="6"/>
  <c r="O65" i="6"/>
  <c r="F61" i="5"/>
  <c r="E61" i="5"/>
  <c r="I59" i="5"/>
  <c r="J59" i="5" s="1"/>
  <c r="AH24" i="5"/>
  <c r="G60" i="5"/>
  <c r="O63" i="5"/>
  <c r="I61" i="4"/>
  <c r="J61" i="4" s="1"/>
  <c r="S61" i="4"/>
  <c r="AJ25" i="4"/>
  <c r="O63" i="4"/>
  <c r="Q65" i="11"/>
  <c r="AK25" i="11"/>
  <c r="P65" i="11"/>
  <c r="AL25" i="10"/>
  <c r="Q65" i="8"/>
  <c r="Q64" i="6"/>
  <c r="H62" i="4"/>
  <c r="P66" i="7"/>
  <c r="AK25" i="6"/>
  <c r="P64" i="6"/>
  <c r="AL25" i="8"/>
  <c r="Q66" i="7"/>
  <c r="D62" i="5"/>
  <c r="P65" i="8"/>
  <c r="AM24" i="7"/>
  <c r="H66" i="7"/>
  <c r="H60" i="5"/>
  <c r="H65" i="8"/>
  <c r="AL25" i="4"/>
  <c r="H64" i="6"/>
  <c r="AM23" i="5"/>
  <c r="S65" i="11" l="1"/>
  <c r="O67" i="11"/>
  <c r="AJ25" i="11"/>
  <c r="AH26" i="10"/>
  <c r="S65" i="8"/>
  <c r="AH26" i="8"/>
  <c r="O67" i="8"/>
  <c r="S66" i="7"/>
  <c r="AN24" i="7"/>
  <c r="AI25" i="7"/>
  <c r="O68" i="7"/>
  <c r="S64" i="6"/>
  <c r="I64" i="6"/>
  <c r="J64" i="6" s="1"/>
  <c r="O66" i="6"/>
  <c r="AJ25" i="6"/>
  <c r="F62" i="5"/>
  <c r="E62" i="5"/>
  <c r="AN23" i="5"/>
  <c r="I60" i="5"/>
  <c r="J60" i="5" s="1"/>
  <c r="O64" i="5"/>
  <c r="G61" i="5"/>
  <c r="AI24" i="5"/>
  <c r="S62" i="4"/>
  <c r="I62" i="4"/>
  <c r="J62" i="4" s="1"/>
  <c r="O64" i="4"/>
  <c r="AH26" i="4"/>
  <c r="P66" i="11"/>
  <c r="AL25" i="11"/>
  <c r="Q66" i="11"/>
  <c r="AM25" i="10"/>
  <c r="Q66" i="8"/>
  <c r="D63" i="5"/>
  <c r="H66" i="8"/>
  <c r="H63" i="4"/>
  <c r="H67" i="7"/>
  <c r="H61" i="5"/>
  <c r="AM25" i="4"/>
  <c r="P67" i="7"/>
  <c r="Q67" i="7"/>
  <c r="AL25" i="6"/>
  <c r="AK25" i="7"/>
  <c r="Q65" i="6"/>
  <c r="AK24" i="5"/>
  <c r="P66" i="8"/>
  <c r="P65" i="6"/>
  <c r="H65" i="6"/>
  <c r="AM25" i="8"/>
  <c r="S66" i="11" l="1"/>
  <c r="AH26" i="11"/>
  <c r="O68" i="11"/>
  <c r="AN25" i="10"/>
  <c r="AI26" i="10"/>
  <c r="S66" i="8"/>
  <c r="AN25" i="8"/>
  <c r="O68" i="8"/>
  <c r="AI26" i="8"/>
  <c r="S67" i="7"/>
  <c r="O69" i="7"/>
  <c r="AJ25" i="7"/>
  <c r="I65" i="6"/>
  <c r="J65" i="6" s="1"/>
  <c r="S65" i="6"/>
  <c r="O67" i="6"/>
  <c r="AH26" i="6"/>
  <c r="I61" i="5"/>
  <c r="J61" i="5" s="1"/>
  <c r="E63" i="5"/>
  <c r="F63" i="5"/>
  <c r="O65" i="5"/>
  <c r="G62" i="5"/>
  <c r="AJ24" i="5"/>
  <c r="I63" i="4"/>
  <c r="J63" i="4" s="1"/>
  <c r="S63" i="4"/>
  <c r="AN25" i="4"/>
  <c r="AI26" i="4"/>
  <c r="O65" i="4"/>
  <c r="P67" i="11"/>
  <c r="AM25" i="11"/>
  <c r="Q67" i="11"/>
  <c r="AK26" i="10"/>
  <c r="Q67" i="8"/>
  <c r="Q66" i="6"/>
  <c r="P68" i="7"/>
  <c r="H66" i="6"/>
  <c r="H64" i="4"/>
  <c r="AM25" i="6"/>
  <c r="AK26" i="8"/>
  <c r="AK26" i="4"/>
  <c r="P66" i="6"/>
  <c r="H67" i="8"/>
  <c r="Q68" i="7"/>
  <c r="D64" i="5"/>
  <c r="H68" i="7"/>
  <c r="AL24" i="5"/>
  <c r="P67" i="8"/>
  <c r="AL25" i="7"/>
  <c r="H62" i="5"/>
  <c r="AN25" i="11" l="1"/>
  <c r="S67" i="11"/>
  <c r="AI26" i="11"/>
  <c r="O69" i="11"/>
  <c r="AJ26" i="10"/>
  <c r="S67" i="8"/>
  <c r="AJ26" i="8"/>
  <c r="O69" i="8"/>
  <c r="S68" i="7"/>
  <c r="O70" i="7"/>
  <c r="AH26" i="7"/>
  <c r="AN25" i="6"/>
  <c r="I66" i="6"/>
  <c r="J66" i="6" s="1"/>
  <c r="S66" i="6"/>
  <c r="AI26" i="6"/>
  <c r="O68" i="6"/>
  <c r="I62" i="5"/>
  <c r="J62" i="5" s="1"/>
  <c r="F64" i="5"/>
  <c r="E64" i="5"/>
  <c r="G63" i="5"/>
  <c r="O66" i="5"/>
  <c r="AH25" i="5"/>
  <c r="I64" i="4"/>
  <c r="J64" i="4" s="1"/>
  <c r="S64" i="4"/>
  <c r="AJ26" i="4"/>
  <c r="O66" i="4"/>
  <c r="P68" i="11"/>
  <c r="AK26" i="11"/>
  <c r="Q68" i="11"/>
  <c r="AL26" i="10"/>
  <c r="P68" i="8"/>
  <c r="AM24" i="5"/>
  <c r="H65" i="4"/>
  <c r="AM25" i="7"/>
  <c r="H67" i="6"/>
  <c r="Q68" i="8"/>
  <c r="H68" i="8"/>
  <c r="H69" i="7"/>
  <c r="Q69" i="7"/>
  <c r="AK26" i="6"/>
  <c r="AL26" i="8"/>
  <c r="P69" i="7"/>
  <c r="Q67" i="6"/>
  <c r="P67" i="6"/>
  <c r="H63" i="5"/>
  <c r="D65" i="5"/>
  <c r="AL26" i="4"/>
  <c r="S68" i="11" l="1"/>
  <c r="AJ26" i="11"/>
  <c r="O70" i="11"/>
  <c r="AH27" i="10"/>
  <c r="S68" i="8"/>
  <c r="AH27" i="8"/>
  <c r="O70" i="8"/>
  <c r="AN25" i="7"/>
  <c r="S69" i="7"/>
  <c r="AI26" i="7"/>
  <c r="O71" i="7"/>
  <c r="I67" i="6"/>
  <c r="J67" i="6" s="1"/>
  <c r="S67" i="6"/>
  <c r="O69" i="6"/>
  <c r="AJ26" i="6"/>
  <c r="E65" i="5"/>
  <c r="F65" i="5"/>
  <c r="I63" i="5"/>
  <c r="J63" i="5" s="1"/>
  <c r="AN24" i="5"/>
  <c r="O67" i="5"/>
  <c r="G64" i="5"/>
  <c r="AI25" i="5"/>
  <c r="S65" i="4"/>
  <c r="I65" i="4"/>
  <c r="J65" i="4" s="1"/>
  <c r="O67" i="4"/>
  <c r="AH27" i="4"/>
  <c r="Q69" i="11"/>
  <c r="P69" i="11"/>
  <c r="AL26" i="11"/>
  <c r="AM26" i="10"/>
  <c r="P69" i="8"/>
  <c r="AK25" i="5"/>
  <c r="D66" i="5"/>
  <c r="AK26" i="7"/>
  <c r="AM26" i="4"/>
  <c r="P70" i="7"/>
  <c r="H70" i="7"/>
  <c r="P68" i="6"/>
  <c r="H69" i="8"/>
  <c r="AM26" i="8"/>
  <c r="H64" i="5"/>
  <c r="Q70" i="7"/>
  <c r="AL26" i="6"/>
  <c r="H66" i="4"/>
  <c r="Q69" i="8"/>
  <c r="Q68" i="6"/>
  <c r="H68" i="6"/>
  <c r="S69" i="11" l="1"/>
  <c r="O71" i="11"/>
  <c r="AH27" i="11"/>
  <c r="AN26" i="10"/>
  <c r="AI27" i="10"/>
  <c r="AN26" i="8"/>
  <c r="S69" i="8"/>
  <c r="O71" i="8"/>
  <c r="AI27" i="8"/>
  <c r="S70" i="7"/>
  <c r="AJ26" i="7"/>
  <c r="O72" i="7"/>
  <c r="I68" i="6"/>
  <c r="J68" i="6" s="1"/>
  <c r="S68" i="6"/>
  <c r="AH27" i="6"/>
  <c r="O70" i="6"/>
  <c r="F66" i="5"/>
  <c r="E66" i="5"/>
  <c r="I64" i="5"/>
  <c r="J64" i="5" s="1"/>
  <c r="O68" i="5"/>
  <c r="AJ25" i="5"/>
  <c r="G65" i="5"/>
  <c r="AN26" i="4"/>
  <c r="S66" i="4"/>
  <c r="I66" i="4"/>
  <c r="J66" i="4" s="1"/>
  <c r="AI27" i="4"/>
  <c r="O68" i="4"/>
  <c r="AM26" i="11"/>
  <c r="P70" i="11"/>
  <c r="Q70" i="11"/>
  <c r="AK27" i="10"/>
  <c r="P70" i="8"/>
  <c r="AL25" i="5"/>
  <c r="P71" i="7"/>
  <c r="H71" i="7"/>
  <c r="AM26" i="6"/>
  <c r="P69" i="6"/>
  <c r="AK27" i="8"/>
  <c r="H65" i="5"/>
  <c r="H67" i="4"/>
  <c r="H70" i="8"/>
  <c r="Q71" i="7"/>
  <c r="AK27" i="4"/>
  <c r="AL26" i="7"/>
  <c r="Q69" i="6"/>
  <c r="Q70" i="8"/>
  <c r="D67" i="5"/>
  <c r="H69" i="6"/>
  <c r="S70" i="11" l="1"/>
  <c r="AN26" i="11"/>
  <c r="O72" i="11"/>
  <c r="AI27" i="11"/>
  <c r="AJ27" i="10"/>
  <c r="S70" i="8"/>
  <c r="AJ27" i="8"/>
  <c r="O72" i="8"/>
  <c r="S71" i="7"/>
  <c r="O73" i="7"/>
  <c r="AH27" i="7"/>
  <c r="I69" i="6"/>
  <c r="J69" i="6" s="1"/>
  <c r="S69" i="6"/>
  <c r="AN26" i="6"/>
  <c r="O71" i="6"/>
  <c r="AI27" i="6"/>
  <c r="I65" i="5"/>
  <c r="J65" i="5" s="1"/>
  <c r="F67" i="5"/>
  <c r="E67" i="5"/>
  <c r="AH26" i="5"/>
  <c r="O69" i="5"/>
  <c r="G66" i="5"/>
  <c r="I67" i="4"/>
  <c r="J67" i="4" s="1"/>
  <c r="S67" i="4"/>
  <c r="O69" i="4"/>
  <c r="AJ27" i="4"/>
  <c r="P71" i="11"/>
  <c r="AK27" i="11"/>
  <c r="Q71" i="11"/>
  <c r="AL27" i="10"/>
  <c r="Q71" i="8"/>
  <c r="H70" i="6"/>
  <c r="H72" i="7"/>
  <c r="AM26" i="7"/>
  <c r="D68" i="5"/>
  <c r="Q70" i="6"/>
  <c r="AL27" i="8"/>
  <c r="H68" i="4"/>
  <c r="Q72" i="7"/>
  <c r="H66" i="5"/>
  <c r="P72" i="7"/>
  <c r="P70" i="6"/>
  <c r="P71" i="8"/>
  <c r="AL27" i="4"/>
  <c r="H71" i="8"/>
  <c r="AK27" i="6"/>
  <c r="AM25" i="5"/>
  <c r="S71" i="11" l="1"/>
  <c r="AJ27" i="11"/>
  <c r="O73" i="11"/>
  <c r="AH28" i="10"/>
  <c r="S71" i="8"/>
  <c r="O73" i="8"/>
  <c r="AH28" i="8"/>
  <c r="S72" i="7"/>
  <c r="AN26" i="7"/>
  <c r="AI27" i="7"/>
  <c r="O74" i="7"/>
  <c r="I70" i="6"/>
  <c r="J70" i="6" s="1"/>
  <c r="S70" i="6"/>
  <c r="AJ27" i="6"/>
  <c r="O72" i="6"/>
  <c r="AN25" i="5"/>
  <c r="E68" i="5"/>
  <c r="F68" i="5"/>
  <c r="I66" i="5"/>
  <c r="J66" i="5" s="1"/>
  <c r="G67" i="5"/>
  <c r="O70" i="5"/>
  <c r="AI26" i="5"/>
  <c r="S68" i="4"/>
  <c r="I68" i="4"/>
  <c r="J68" i="4" s="1"/>
  <c r="O70" i="4"/>
  <c r="AH28" i="4"/>
  <c r="AL27" i="11"/>
  <c r="Q72" i="11"/>
  <c r="P72" i="11"/>
  <c r="AM27" i="10"/>
  <c r="AM27" i="8"/>
  <c r="D69" i="5"/>
  <c r="AM27" i="4"/>
  <c r="P72" i="8"/>
  <c r="AK27" i="7"/>
  <c r="P73" i="7"/>
  <c r="H73" i="7"/>
  <c r="Q72" i="8"/>
  <c r="P71" i="6"/>
  <c r="Q73" i="7"/>
  <c r="AL27" i="6"/>
  <c r="H71" i="6"/>
  <c r="AK26" i="5"/>
  <c r="H72" i="8"/>
  <c r="Q71" i="6"/>
  <c r="H67" i="5"/>
  <c r="H69" i="4"/>
  <c r="S72" i="11" l="1"/>
  <c r="AH28" i="11"/>
  <c r="O74" i="11"/>
  <c r="AN27" i="10"/>
  <c r="AI28" i="10"/>
  <c r="S72" i="8"/>
  <c r="AN27" i="8"/>
  <c r="AI28" i="8"/>
  <c r="O74" i="8"/>
  <c r="S73" i="7"/>
  <c r="O75" i="7"/>
  <c r="AJ27" i="7"/>
  <c r="I71" i="6"/>
  <c r="J71" i="6" s="1"/>
  <c r="S71" i="6"/>
  <c r="AH28" i="6"/>
  <c r="O73" i="6"/>
  <c r="I67" i="5"/>
  <c r="J67" i="5" s="1"/>
  <c r="E69" i="5"/>
  <c r="F69" i="5"/>
  <c r="AJ26" i="5"/>
  <c r="G68" i="5"/>
  <c r="O71" i="5"/>
  <c r="I69" i="4"/>
  <c r="J69" i="4" s="1"/>
  <c r="AN27" i="4"/>
  <c r="S69" i="4"/>
  <c r="AI28" i="4"/>
  <c r="O71" i="4"/>
  <c r="P73" i="11"/>
  <c r="AM27" i="11"/>
  <c r="Q73" i="11"/>
  <c r="AK28" i="10"/>
  <c r="P73" i="8"/>
  <c r="H72" i="6"/>
  <c r="Q73" i="8"/>
  <c r="D70" i="5"/>
  <c r="Q74" i="7"/>
  <c r="AL27" i="7"/>
  <c r="AK28" i="8"/>
  <c r="H70" i="4"/>
  <c r="P74" i="7"/>
  <c r="Q72" i="6"/>
  <c r="H74" i="7"/>
  <c r="P72" i="6"/>
  <c r="H68" i="5"/>
  <c r="AM27" i="6"/>
  <c r="AK28" i="4"/>
  <c r="H73" i="8"/>
  <c r="AL26" i="5"/>
  <c r="AN27" i="11" l="1"/>
  <c r="S73" i="11"/>
  <c r="O75" i="11"/>
  <c r="AI28" i="11"/>
  <c r="AJ28" i="10"/>
  <c r="S73" i="8"/>
  <c r="AJ28" i="8"/>
  <c r="O75" i="8"/>
  <c r="S74" i="7"/>
  <c r="AH28" i="7"/>
  <c r="O76" i="7"/>
  <c r="I72" i="6"/>
  <c r="J72" i="6" s="1"/>
  <c r="S72" i="6"/>
  <c r="AN27" i="6"/>
  <c r="O74" i="6"/>
  <c r="AI28" i="6"/>
  <c r="I68" i="5"/>
  <c r="J68" i="5" s="1"/>
  <c r="F70" i="5"/>
  <c r="E70" i="5"/>
  <c r="AH27" i="5"/>
  <c r="G69" i="5"/>
  <c r="O72" i="5"/>
  <c r="I70" i="4"/>
  <c r="J70" i="4" s="1"/>
  <c r="S70" i="4"/>
  <c r="O72" i="4"/>
  <c r="AJ28" i="4"/>
  <c r="Q74" i="11"/>
  <c r="P74" i="11"/>
  <c r="AK28" i="11"/>
  <c r="AL28" i="10"/>
  <c r="H74" i="8"/>
  <c r="H69" i="5"/>
  <c r="P75" i="7"/>
  <c r="AL28" i="8"/>
  <c r="Q73" i="6"/>
  <c r="AM27" i="7"/>
  <c r="AM26" i="5"/>
  <c r="D71" i="5"/>
  <c r="P73" i="6"/>
  <c r="AK28" i="6"/>
  <c r="H75" i="7"/>
  <c r="Q75" i="7"/>
  <c r="H73" i="6"/>
  <c r="H71" i="4"/>
  <c r="AL28" i="4"/>
  <c r="P74" i="8"/>
  <c r="Q74" i="8"/>
  <c r="S74" i="11" l="1"/>
  <c r="O76" i="11"/>
  <c r="AJ28" i="11"/>
  <c r="AH29" i="10"/>
  <c r="S74" i="8"/>
  <c r="O76" i="8"/>
  <c r="AH29" i="8"/>
  <c r="S75" i="7"/>
  <c r="AN27" i="7"/>
  <c r="O77" i="7"/>
  <c r="AI28" i="7"/>
  <c r="I73" i="6"/>
  <c r="J73" i="6" s="1"/>
  <c r="S73" i="6"/>
  <c r="AJ28" i="6"/>
  <c r="O75" i="6"/>
  <c r="I69" i="5"/>
  <c r="J69" i="5" s="1"/>
  <c r="F71" i="5"/>
  <c r="E71" i="5"/>
  <c r="AN26" i="5"/>
  <c r="AI27" i="5"/>
  <c r="G70" i="5"/>
  <c r="O73" i="5"/>
  <c r="S71" i="4"/>
  <c r="I71" i="4"/>
  <c r="J71" i="4" s="1"/>
  <c r="AH29" i="4"/>
  <c r="O73" i="4"/>
  <c r="Q75" i="11"/>
  <c r="P75" i="11"/>
  <c r="AL28" i="11"/>
  <c r="AM28" i="10"/>
  <c r="AM28" i="8"/>
  <c r="AM28" i="4"/>
  <c r="AK28" i="7"/>
  <c r="P74" i="6"/>
  <c r="P75" i="8"/>
  <c r="D72" i="5"/>
  <c r="Q76" i="7"/>
  <c r="P76" i="7"/>
  <c r="AL28" i="6"/>
  <c r="Q74" i="6"/>
  <c r="H72" i="4"/>
  <c r="H70" i="5"/>
  <c r="H76" i="7"/>
  <c r="H74" i="6"/>
  <c r="Q75" i="8"/>
  <c r="H75" i="8"/>
  <c r="AK27" i="5"/>
  <c r="S75" i="11" l="1"/>
  <c r="O77" i="11"/>
  <c r="AH29" i="11"/>
  <c r="AN28" i="10"/>
  <c r="AI29" i="10"/>
  <c r="S75" i="8"/>
  <c r="AN28" i="8"/>
  <c r="AI29" i="8"/>
  <c r="O77" i="8"/>
  <c r="S76" i="7"/>
  <c r="O78" i="7"/>
  <c r="AJ28" i="7"/>
  <c r="S74" i="6"/>
  <c r="I74" i="6"/>
  <c r="J74" i="6" s="1"/>
  <c r="O76" i="6"/>
  <c r="AH29" i="6"/>
  <c r="I70" i="5"/>
  <c r="J70" i="5" s="1"/>
  <c r="F72" i="5"/>
  <c r="E72" i="5"/>
  <c r="AJ27" i="5"/>
  <c r="G71" i="5"/>
  <c r="O74" i="5"/>
  <c r="S72" i="4"/>
  <c r="I72" i="4"/>
  <c r="J72" i="4" s="1"/>
  <c r="AN28" i="4"/>
  <c r="O74" i="4"/>
  <c r="AI29" i="4"/>
  <c r="P76" i="11"/>
  <c r="Q76" i="11"/>
  <c r="AM28" i="11"/>
  <c r="AK29" i="10"/>
  <c r="P76" i="8"/>
  <c r="AK29" i="4"/>
  <c r="Q76" i="8"/>
  <c r="D73" i="5"/>
  <c r="AL28" i="7"/>
  <c r="H71" i="5"/>
  <c r="H73" i="4"/>
  <c r="H77" i="7"/>
  <c r="H75" i="6"/>
  <c r="AK29" i="8"/>
  <c r="P77" i="7"/>
  <c r="Q77" i="7"/>
  <c r="AM28" i="6"/>
  <c r="Q75" i="6"/>
  <c r="AL27" i="5"/>
  <c r="P75" i="6"/>
  <c r="H76" i="8"/>
  <c r="AN28" i="11" l="1"/>
  <c r="S76" i="11"/>
  <c r="AI29" i="11"/>
  <c r="O78" i="11"/>
  <c r="AJ29" i="10"/>
  <c r="S76" i="8"/>
  <c r="O78" i="8"/>
  <c r="AJ29" i="8"/>
  <c r="S77" i="7"/>
  <c r="O79" i="7"/>
  <c r="AH29" i="7"/>
  <c r="AN28" i="6"/>
  <c r="I75" i="6"/>
  <c r="J75" i="6" s="1"/>
  <c r="S75" i="6"/>
  <c r="AI29" i="6"/>
  <c r="O77" i="6"/>
  <c r="F73" i="5"/>
  <c r="E73" i="5"/>
  <c r="I71" i="5"/>
  <c r="J71" i="5" s="1"/>
  <c r="AH28" i="5"/>
  <c r="O75" i="5"/>
  <c r="G72" i="5"/>
  <c r="S73" i="4"/>
  <c r="I73" i="4"/>
  <c r="J73" i="4" s="1"/>
  <c r="AJ29" i="4"/>
  <c r="O75" i="4"/>
  <c r="AK29" i="11"/>
  <c r="Q77" i="11"/>
  <c r="P77" i="11"/>
  <c r="AL29" i="10"/>
  <c r="P77" i="8"/>
  <c r="H74" i="4"/>
  <c r="AM28" i="7"/>
  <c r="P76" i="6"/>
  <c r="Q78" i="7"/>
  <c r="AL29" i="4"/>
  <c r="AK29" i="6"/>
  <c r="Q76" i="6"/>
  <c r="H76" i="6"/>
  <c r="Q77" i="8"/>
  <c r="H72" i="5"/>
  <c r="H78" i="7"/>
  <c r="P78" i="7"/>
  <c r="D74" i="5"/>
  <c r="AM27" i="5"/>
  <c r="AL29" i="8"/>
  <c r="H77" i="8"/>
  <c r="S77" i="11" l="1"/>
  <c r="O79" i="11"/>
  <c r="AJ29" i="11"/>
  <c r="AH30" i="10"/>
  <c r="S77" i="8"/>
  <c r="O79" i="8"/>
  <c r="AH30" i="8"/>
  <c r="S78" i="7"/>
  <c r="AN28" i="7"/>
  <c r="AI29" i="7"/>
  <c r="O80" i="7"/>
  <c r="S76" i="6"/>
  <c r="I76" i="6"/>
  <c r="J76" i="6" s="1"/>
  <c r="O78" i="6"/>
  <c r="AJ29" i="6"/>
  <c r="AN27" i="5"/>
  <c r="E74" i="5"/>
  <c r="F74" i="5"/>
  <c r="I72" i="5"/>
  <c r="J72" i="5" s="1"/>
  <c r="O76" i="5"/>
  <c r="G73" i="5"/>
  <c r="AI28" i="5"/>
  <c r="S74" i="4"/>
  <c r="I74" i="4"/>
  <c r="J74" i="4" s="1"/>
  <c r="O76" i="4"/>
  <c r="AH30" i="4"/>
  <c r="Q78" i="11"/>
  <c r="AL29" i="11"/>
  <c r="P78" i="11"/>
  <c r="AM29" i="10"/>
  <c r="P78" i="8"/>
  <c r="H73" i="5"/>
  <c r="AK29" i="7"/>
  <c r="AL29" i="6"/>
  <c r="AM29" i="8"/>
  <c r="AK28" i="5"/>
  <c r="H79" i="7"/>
  <c r="Q79" i="7"/>
  <c r="Q77" i="6"/>
  <c r="P77" i="6"/>
  <c r="AM29" i="4"/>
  <c r="Q78" i="8"/>
  <c r="H75" i="4"/>
  <c r="P79" i="7"/>
  <c r="D75" i="5"/>
  <c r="H78" i="8"/>
  <c r="H77" i="6"/>
  <c r="S78" i="11" l="1"/>
  <c r="O80" i="11"/>
  <c r="AH30" i="11"/>
  <c r="AN29" i="10"/>
  <c r="AI30" i="10"/>
  <c r="AN29" i="8"/>
  <c r="S78" i="8"/>
  <c r="AI30" i="8"/>
  <c r="O80" i="8"/>
  <c r="S79" i="7"/>
  <c r="O81" i="7"/>
  <c r="AJ29" i="7"/>
  <c r="I77" i="6"/>
  <c r="J77" i="6" s="1"/>
  <c r="S77" i="6"/>
  <c r="O79" i="6"/>
  <c r="AH30" i="6"/>
  <c r="I73" i="5"/>
  <c r="J73" i="5" s="1"/>
  <c r="E75" i="5"/>
  <c r="F75" i="5"/>
  <c r="G74" i="5"/>
  <c r="O77" i="5"/>
  <c r="AJ28" i="5"/>
  <c r="S75" i="4"/>
  <c r="AN29" i="4"/>
  <c r="I75" i="4"/>
  <c r="J75" i="4" s="1"/>
  <c r="O77" i="4"/>
  <c r="AI30" i="4"/>
  <c r="Q79" i="11"/>
  <c r="P79" i="11"/>
  <c r="AM29" i="11"/>
  <c r="AK30" i="10"/>
  <c r="P79" i="8"/>
  <c r="AM29" i="6"/>
  <c r="P80" i="7"/>
  <c r="AL28" i="5"/>
  <c r="H78" i="6"/>
  <c r="AK30" i="8"/>
  <c r="H74" i="5"/>
  <c r="AK30" i="4"/>
  <c r="Q80" i="7"/>
  <c r="P78" i="6"/>
  <c r="D76" i="5"/>
  <c r="H80" i="7"/>
  <c r="Q78" i="6"/>
  <c r="Q79" i="8"/>
  <c r="AL29" i="7"/>
  <c r="H76" i="4"/>
  <c r="H79" i="8"/>
  <c r="AN29" i="11" l="1"/>
  <c r="S79" i="11"/>
  <c r="AI30" i="11"/>
  <c r="O81" i="11"/>
  <c r="AJ30" i="10"/>
  <c r="S79" i="8"/>
  <c r="AJ30" i="8"/>
  <c r="O81" i="8"/>
  <c r="S80" i="7"/>
  <c r="AH30" i="7"/>
  <c r="O82" i="7"/>
  <c r="I78" i="6"/>
  <c r="J78" i="6" s="1"/>
  <c r="AN29" i="6"/>
  <c r="S78" i="6"/>
  <c r="AI30" i="6"/>
  <c r="O80" i="6"/>
  <c r="I74" i="5"/>
  <c r="J74" i="5" s="1"/>
  <c r="F76" i="5"/>
  <c r="E76" i="5"/>
  <c r="G75" i="5"/>
  <c r="O78" i="5"/>
  <c r="AH29" i="5"/>
  <c r="S76" i="4"/>
  <c r="I76" i="4"/>
  <c r="J76" i="4" s="1"/>
  <c r="AJ30" i="4"/>
  <c r="O78" i="4"/>
  <c r="AK30" i="11"/>
  <c r="Q80" i="11"/>
  <c r="P80" i="11"/>
  <c r="AL30" i="10"/>
  <c r="P80" i="8"/>
  <c r="H75" i="5"/>
  <c r="H79" i="6"/>
  <c r="Q80" i="8"/>
  <c r="H81" i="7"/>
  <c r="H77" i="4"/>
  <c r="Q81" i="7"/>
  <c r="AK30" i="6"/>
  <c r="AM28" i="5"/>
  <c r="AL30" i="4"/>
  <c r="AM29" i="7"/>
  <c r="Q79" i="6"/>
  <c r="P81" i="7"/>
  <c r="P79" i="6"/>
  <c r="AL30" i="8"/>
  <c r="H80" i="8"/>
  <c r="D77" i="5"/>
  <c r="S80" i="11" l="1"/>
  <c r="O82" i="11"/>
  <c r="AJ30" i="11"/>
  <c r="AH31" i="10"/>
  <c r="S80" i="8"/>
  <c r="AH31" i="8"/>
  <c r="O82" i="8"/>
  <c r="S81" i="7"/>
  <c r="AN29" i="7"/>
  <c r="O83" i="7"/>
  <c r="AI30" i="7"/>
  <c r="I79" i="6"/>
  <c r="J79" i="6" s="1"/>
  <c r="S79" i="6"/>
  <c r="O81" i="6"/>
  <c r="AJ30" i="6"/>
  <c r="F77" i="5"/>
  <c r="E77" i="5"/>
  <c r="I75" i="5"/>
  <c r="J75" i="5" s="1"/>
  <c r="AN28" i="5"/>
  <c r="O79" i="5"/>
  <c r="G76" i="5"/>
  <c r="AI29" i="5"/>
  <c r="I77" i="4"/>
  <c r="J77" i="4" s="1"/>
  <c r="S77" i="4"/>
  <c r="O79" i="4"/>
  <c r="AH31" i="4"/>
  <c r="P81" i="11"/>
  <c r="AL30" i="11"/>
  <c r="Q81" i="11"/>
  <c r="AM30" i="10"/>
  <c r="Q81" i="8"/>
  <c r="H76" i="5"/>
  <c r="H82" i="7"/>
  <c r="P82" i="7"/>
  <c r="AK29" i="5"/>
  <c r="P81" i="8"/>
  <c r="H78" i="4"/>
  <c r="AM30" i="4"/>
  <c r="Q82" i="7"/>
  <c r="Q80" i="6"/>
  <c r="D78" i="5"/>
  <c r="H80" i="6"/>
  <c r="AK30" i="7"/>
  <c r="AL30" i="6"/>
  <c r="H81" i="8"/>
  <c r="P80" i="6"/>
  <c r="AM30" i="8"/>
  <c r="S81" i="11" l="1"/>
  <c r="AH31" i="11"/>
  <c r="O83" i="11"/>
  <c r="AN30" i="10"/>
  <c r="AI31" i="10"/>
  <c r="S81" i="8"/>
  <c r="AN30" i="8"/>
  <c r="O83" i="8"/>
  <c r="AI31" i="8"/>
  <c r="S82" i="7"/>
  <c r="AJ30" i="7"/>
  <c r="O84" i="7"/>
  <c r="I80" i="6"/>
  <c r="J80" i="6" s="1"/>
  <c r="S80" i="6"/>
  <c r="AH31" i="6"/>
  <c r="O82" i="6"/>
  <c r="F78" i="5"/>
  <c r="E78" i="5"/>
  <c r="I76" i="5"/>
  <c r="J76" i="5" s="1"/>
  <c r="G77" i="5"/>
  <c r="O80" i="5"/>
  <c r="AJ29" i="5"/>
  <c r="S78" i="4"/>
  <c r="AN30" i="4"/>
  <c r="I78" i="4"/>
  <c r="J78" i="4" s="1"/>
  <c r="AI31" i="4"/>
  <c r="O80" i="4"/>
  <c r="Q82" i="11"/>
  <c r="AM30" i="11"/>
  <c r="P82" i="11"/>
  <c r="AK31" i="10"/>
  <c r="P82" i="8"/>
  <c r="H79" i="4"/>
  <c r="H83" i="7"/>
  <c r="AK31" i="4"/>
  <c r="AK31" i="8"/>
  <c r="H81" i="6"/>
  <c r="D79" i="5"/>
  <c r="H77" i="5"/>
  <c r="P83" i="7"/>
  <c r="AL29" i="5"/>
  <c r="H82" i="8"/>
  <c r="Q83" i="7"/>
  <c r="AM30" i="6"/>
  <c r="Q82" i="8"/>
  <c r="AL30" i="7"/>
  <c r="Q81" i="6"/>
  <c r="P81" i="6"/>
  <c r="S82" i="11" l="1"/>
  <c r="AN30" i="11"/>
  <c r="O84" i="11"/>
  <c r="AI31" i="11"/>
  <c r="AJ31" i="10"/>
  <c r="S82" i="8"/>
  <c r="AJ31" i="8"/>
  <c r="O84" i="8"/>
  <c r="S83" i="7"/>
  <c r="O85" i="7"/>
  <c r="AH31" i="7"/>
  <c r="I81" i="6"/>
  <c r="J81" i="6" s="1"/>
  <c r="S81" i="6"/>
  <c r="AN30" i="6"/>
  <c r="AI31" i="6"/>
  <c r="O83" i="6"/>
  <c r="F79" i="5"/>
  <c r="E79" i="5"/>
  <c r="I77" i="5"/>
  <c r="J77" i="5" s="1"/>
  <c r="AH30" i="5"/>
  <c r="G78" i="5"/>
  <c r="O81" i="5"/>
  <c r="S79" i="4"/>
  <c r="I79" i="4"/>
  <c r="J79" i="4" s="1"/>
  <c r="AJ31" i="4"/>
  <c r="O81" i="4"/>
  <c r="Q83" i="11"/>
  <c r="P83" i="11"/>
  <c r="AK31" i="11"/>
  <c r="AL31" i="10"/>
  <c r="P83" i="8"/>
  <c r="D80" i="5"/>
  <c r="AM29" i="5"/>
  <c r="H83" i="8"/>
  <c r="H84" i="7"/>
  <c r="P82" i="6"/>
  <c r="Q84" i="7"/>
  <c r="H80" i="4"/>
  <c r="P84" i="7"/>
  <c r="H82" i="6"/>
  <c r="Q83" i="8"/>
  <c r="AM30" i="7"/>
  <c r="AL31" i="4"/>
  <c r="AK31" i="6"/>
  <c r="H78" i="5"/>
  <c r="Q82" i="6"/>
  <c r="AL31" i="8"/>
  <c r="S83" i="11" l="1"/>
  <c r="AJ31" i="11"/>
  <c r="O85" i="11"/>
  <c r="AH32" i="10"/>
  <c r="S83" i="8"/>
  <c r="O85" i="8"/>
  <c r="AH32" i="8"/>
  <c r="AN30" i="7"/>
  <c r="S84" i="7"/>
  <c r="AI31" i="7"/>
  <c r="O86" i="7"/>
  <c r="S82" i="6"/>
  <c r="I82" i="6"/>
  <c r="J82" i="6" s="1"/>
  <c r="O84" i="6"/>
  <c r="AJ31" i="6"/>
  <c r="AN29" i="5"/>
  <c r="I78" i="5"/>
  <c r="J78" i="5" s="1"/>
  <c r="F80" i="5"/>
  <c r="E80" i="5"/>
  <c r="O82" i="5"/>
  <c r="AI30" i="5"/>
  <c r="G79" i="5"/>
  <c r="S80" i="4"/>
  <c r="I80" i="4"/>
  <c r="J80" i="4" s="1"/>
  <c r="AH32" i="4"/>
  <c r="O82" i="4"/>
  <c r="P84" i="11"/>
  <c r="AL31" i="11"/>
  <c r="Q84" i="11"/>
  <c r="AM31" i="10"/>
  <c r="AM31" i="8"/>
  <c r="AM31" i="4"/>
  <c r="P84" i="8"/>
  <c r="H84" i="8"/>
  <c r="D81" i="5"/>
  <c r="P83" i="6"/>
  <c r="AK30" i="5"/>
  <c r="Q85" i="7"/>
  <c r="H79" i="5"/>
  <c r="AK31" i="7"/>
  <c r="P85" i="7"/>
  <c r="H83" i="6"/>
  <c r="H81" i="4"/>
  <c r="H85" i="7"/>
  <c r="Q84" i="8"/>
  <c r="Q83" i="6"/>
  <c r="AL31" i="6"/>
  <c r="S84" i="11" l="1"/>
  <c r="AH32" i="11"/>
  <c r="O86" i="11"/>
  <c r="AN31" i="10"/>
  <c r="AI32" i="10"/>
  <c r="AN31" i="8"/>
  <c r="S84" i="8"/>
  <c r="AI32" i="8"/>
  <c r="O86" i="8"/>
  <c r="S85" i="7"/>
  <c r="O87" i="7"/>
  <c r="AJ31" i="7"/>
  <c r="I83" i="6"/>
  <c r="J83" i="6" s="1"/>
  <c r="S83" i="6"/>
  <c r="AH32" i="6"/>
  <c r="O85" i="6"/>
  <c r="F81" i="5"/>
  <c r="E81" i="5"/>
  <c r="I79" i="5"/>
  <c r="J79" i="5" s="1"/>
  <c r="AJ30" i="5"/>
  <c r="O83" i="5"/>
  <c r="G80" i="5"/>
  <c r="I81" i="4"/>
  <c r="J81" i="4" s="1"/>
  <c r="S81" i="4"/>
  <c r="AN31" i="4"/>
  <c r="O83" i="4"/>
  <c r="AI32" i="4"/>
  <c r="Q85" i="11"/>
  <c r="AM31" i="11"/>
  <c r="P85" i="11"/>
  <c r="AK32" i="10"/>
  <c r="Q85" i="8"/>
  <c r="H80" i="5"/>
  <c r="AL31" i="7"/>
  <c r="H84" i="6"/>
  <c r="P84" i="6"/>
  <c r="P85" i="8"/>
  <c r="H82" i="4"/>
  <c r="AL30" i="5"/>
  <c r="Q84" i="6"/>
  <c r="AM31" i="6"/>
  <c r="AK32" i="8"/>
  <c r="H86" i="7"/>
  <c r="P86" i="7"/>
  <c r="AK32" i="4"/>
  <c r="Q86" i="7"/>
  <c r="H85" i="8"/>
  <c r="D82" i="5"/>
  <c r="S85" i="11" l="1"/>
  <c r="AN31" i="11"/>
  <c r="AI32" i="11"/>
  <c r="O87" i="11"/>
  <c r="AJ32" i="10"/>
  <c r="S85" i="8"/>
  <c r="AJ32" i="8"/>
  <c r="O87" i="8"/>
  <c r="S86" i="7"/>
  <c r="AH32" i="7"/>
  <c r="O88" i="7"/>
  <c r="I84" i="6"/>
  <c r="J84" i="6" s="1"/>
  <c r="AN31" i="6"/>
  <c r="S84" i="6"/>
  <c r="O86" i="6"/>
  <c r="AI32" i="6"/>
  <c r="F82" i="5"/>
  <c r="E82" i="5"/>
  <c r="I80" i="5"/>
  <c r="J80" i="5" s="1"/>
  <c r="O84" i="5"/>
  <c r="G81" i="5"/>
  <c r="AH31" i="5"/>
  <c r="S82" i="4"/>
  <c r="I82" i="4"/>
  <c r="J82" i="4" s="1"/>
  <c r="O84" i="4"/>
  <c r="AJ32" i="4"/>
  <c r="AK32" i="11"/>
  <c r="P86" i="11"/>
  <c r="Q86" i="11"/>
  <c r="AL32" i="10"/>
  <c r="AL32" i="8"/>
  <c r="Q85" i="6"/>
  <c r="AM31" i="7"/>
  <c r="P87" i="7"/>
  <c r="H87" i="7"/>
  <c r="P85" i="6"/>
  <c r="AK32" i="6"/>
  <c r="Q86" i="8"/>
  <c r="P86" i="8"/>
  <c r="H81" i="5"/>
  <c r="AM30" i="5"/>
  <c r="H86" i="8"/>
  <c r="Q87" i="7"/>
  <c r="AL32" i="4"/>
  <c r="H85" i="6"/>
  <c r="H83" i="4"/>
  <c r="D83" i="5"/>
  <c r="S86" i="11" l="1"/>
  <c r="AJ32" i="11"/>
  <c r="O88" i="11"/>
  <c r="AH33" i="10"/>
  <c r="S86" i="8"/>
  <c r="AH33" i="8"/>
  <c r="O88" i="8"/>
  <c r="S87" i="7"/>
  <c r="AN31" i="7"/>
  <c r="O89" i="7"/>
  <c r="AI32" i="7"/>
  <c r="S85" i="6"/>
  <c r="I85" i="6"/>
  <c r="J85" i="6" s="1"/>
  <c r="O87" i="6"/>
  <c r="AJ32" i="6"/>
  <c r="I81" i="5"/>
  <c r="J81" i="5" s="1"/>
  <c r="E83" i="5"/>
  <c r="F83" i="5"/>
  <c r="AN30" i="5"/>
  <c r="O85" i="5"/>
  <c r="G82" i="5"/>
  <c r="AI31" i="5"/>
  <c r="I83" i="4"/>
  <c r="J83" i="4" s="1"/>
  <c r="S83" i="4"/>
  <c r="O85" i="4"/>
  <c r="AH33" i="4"/>
  <c r="P87" i="11"/>
  <c r="Q87" i="11"/>
  <c r="AL32" i="11"/>
  <c r="AM32" i="10"/>
  <c r="Q87" i="8"/>
  <c r="D84" i="5"/>
  <c r="AK31" i="5"/>
  <c r="P88" i="7"/>
  <c r="H84" i="4"/>
  <c r="H88" i="7"/>
  <c r="Q86" i="6"/>
  <c r="AM32" i="4"/>
  <c r="AM32" i="8"/>
  <c r="P87" i="8"/>
  <c r="AL32" i="6"/>
  <c r="H82" i="5"/>
  <c r="AK32" i="7"/>
  <c r="Q88" i="7"/>
  <c r="H86" i="6"/>
  <c r="P86" i="6"/>
  <c r="H87" i="8"/>
  <c r="S87" i="11" l="1"/>
  <c r="O89" i="11"/>
  <c r="AH33" i="11"/>
  <c r="AN32" i="10"/>
  <c r="AI33" i="10"/>
  <c r="S87" i="8"/>
  <c r="AN32" i="8"/>
  <c r="O89" i="8"/>
  <c r="AI33" i="8"/>
  <c r="S88" i="7"/>
  <c r="AJ32" i="7"/>
  <c r="O90" i="7"/>
  <c r="S86" i="6"/>
  <c r="I86" i="6"/>
  <c r="J86" i="6" s="1"/>
  <c r="O88" i="6"/>
  <c r="AH33" i="6"/>
  <c r="F84" i="5"/>
  <c r="E84" i="5"/>
  <c r="I82" i="5"/>
  <c r="J82" i="5" s="1"/>
  <c r="O86" i="5"/>
  <c r="G83" i="5"/>
  <c r="AJ31" i="5"/>
  <c r="I84" i="4"/>
  <c r="J84" i="4" s="1"/>
  <c r="AN32" i="4"/>
  <c r="S84" i="4"/>
  <c r="O86" i="4"/>
  <c r="AI33" i="4"/>
  <c r="AM32" i="11"/>
  <c r="P88" i="11"/>
  <c r="Q88" i="11"/>
  <c r="AK33" i="10"/>
  <c r="P88" i="8"/>
  <c r="AK33" i="4"/>
  <c r="P87" i="6"/>
  <c r="Q89" i="7"/>
  <c r="H89" i="7"/>
  <c r="AM32" i="6"/>
  <c r="H88" i="8"/>
  <c r="P89" i="7"/>
  <c r="AL31" i="5"/>
  <c r="AK33" i="8"/>
  <c r="AL32" i="7"/>
  <c r="D85" i="5"/>
  <c r="Q88" i="8"/>
  <c r="Q87" i="6"/>
  <c r="H87" i="6"/>
  <c r="H85" i="4"/>
  <c r="H83" i="5"/>
  <c r="S88" i="11" l="1"/>
  <c r="AN32" i="11"/>
  <c r="O90" i="11"/>
  <c r="AI33" i="11"/>
  <c r="AJ33" i="10"/>
  <c r="S88" i="8"/>
  <c r="AJ33" i="8"/>
  <c r="O90" i="8"/>
  <c r="S89" i="7"/>
  <c r="AH33" i="7"/>
  <c r="O91" i="7"/>
  <c r="I87" i="6"/>
  <c r="J87" i="6" s="1"/>
  <c r="S87" i="6"/>
  <c r="AN32" i="6"/>
  <c r="AI33" i="6"/>
  <c r="O89" i="6"/>
  <c r="E85" i="5"/>
  <c r="F85" i="5"/>
  <c r="I83" i="5"/>
  <c r="J83" i="5" s="1"/>
  <c r="G84" i="5"/>
  <c r="O87" i="5"/>
  <c r="AH32" i="5"/>
  <c r="S85" i="4"/>
  <c r="I85" i="4"/>
  <c r="J85" i="4" s="1"/>
  <c r="AJ33" i="4"/>
  <c r="O87" i="4"/>
  <c r="P89" i="11"/>
  <c r="AK33" i="11"/>
  <c r="Q89" i="11"/>
  <c r="AL33" i="10"/>
  <c r="H89" i="8"/>
  <c r="H88" i="6"/>
  <c r="AL33" i="4"/>
  <c r="Q90" i="7"/>
  <c r="AK33" i="6"/>
  <c r="P88" i="6"/>
  <c r="Q89" i="8"/>
  <c r="Q88" i="6"/>
  <c r="AM32" i="7"/>
  <c r="P90" i="7"/>
  <c r="H86" i="4"/>
  <c r="H84" i="5"/>
  <c r="D86" i="5"/>
  <c r="H90" i="7"/>
  <c r="AL33" i="8"/>
  <c r="AM31" i="5"/>
  <c r="P89" i="8"/>
  <c r="S89" i="11" l="1"/>
  <c r="AJ33" i="11"/>
  <c r="O91" i="11"/>
  <c r="AH34" i="10"/>
  <c r="S89" i="8"/>
  <c r="AH34" i="8"/>
  <c r="O91" i="8"/>
  <c r="S90" i="7"/>
  <c r="AN32" i="7"/>
  <c r="O92" i="7"/>
  <c r="AI33" i="7"/>
  <c r="I88" i="6"/>
  <c r="J88" i="6" s="1"/>
  <c r="S88" i="6"/>
  <c r="AJ33" i="6"/>
  <c r="O90" i="6"/>
  <c r="F86" i="5"/>
  <c r="E86" i="5"/>
  <c r="I84" i="5"/>
  <c r="J84" i="5" s="1"/>
  <c r="AN31" i="5"/>
  <c r="O88" i="5"/>
  <c r="AI32" i="5"/>
  <c r="G85" i="5"/>
  <c r="S86" i="4"/>
  <c r="I86" i="4"/>
  <c r="J86" i="4" s="1"/>
  <c r="AH34" i="4"/>
  <c r="O88" i="4"/>
  <c r="AL33" i="11"/>
  <c r="Q90" i="11"/>
  <c r="P90" i="11"/>
  <c r="AM33" i="10"/>
  <c r="H90" i="8"/>
  <c r="AK32" i="5"/>
  <c r="P90" i="8"/>
  <c r="Q91" i="7"/>
  <c r="H87" i="4"/>
  <c r="Q89" i="6"/>
  <c r="D87" i="5"/>
  <c r="AL33" i="6"/>
  <c r="H91" i="7"/>
  <c r="P89" i="6"/>
  <c r="H89" i="6"/>
  <c r="AM33" i="8"/>
  <c r="AK33" i="7"/>
  <c r="H85" i="5"/>
  <c r="P91" i="7"/>
  <c r="AM33" i="4"/>
  <c r="Q90" i="8"/>
  <c r="S90" i="11" l="1"/>
  <c r="O92" i="11"/>
  <c r="AH34" i="11"/>
  <c r="AN33" i="10"/>
  <c r="AI34" i="10"/>
  <c r="S90" i="8"/>
  <c r="AN33" i="8"/>
  <c r="O92" i="8"/>
  <c r="AI34" i="8"/>
  <c r="S91" i="7"/>
  <c r="AJ33" i="7"/>
  <c r="O93" i="7"/>
  <c r="S89" i="6"/>
  <c r="I89" i="6"/>
  <c r="J89" i="6" s="1"/>
  <c r="O91" i="6"/>
  <c r="AH34" i="6"/>
  <c r="F87" i="5"/>
  <c r="E87" i="5"/>
  <c r="I85" i="5"/>
  <c r="J85" i="5" s="1"/>
  <c r="AJ32" i="5"/>
  <c r="O89" i="5"/>
  <c r="G86" i="5"/>
  <c r="S87" i="4"/>
  <c r="I87" i="4"/>
  <c r="J87" i="4" s="1"/>
  <c r="AN33" i="4"/>
  <c r="O89" i="4"/>
  <c r="AI34" i="4"/>
  <c r="P91" i="11"/>
  <c r="Q91" i="11"/>
  <c r="AM33" i="11"/>
  <c r="AK34" i="10"/>
  <c r="H91" i="8"/>
  <c r="Q90" i="6"/>
  <c r="AK34" i="8"/>
  <c r="AM33" i="6"/>
  <c r="P92" i="7"/>
  <c r="H86" i="5"/>
  <c r="H90" i="6"/>
  <c r="P90" i="6"/>
  <c r="H88" i="4"/>
  <c r="P91" i="8"/>
  <c r="Q91" i="8"/>
  <c r="AL33" i="7"/>
  <c r="Q92" i="7"/>
  <c r="D88" i="5"/>
  <c r="AL32" i="5"/>
  <c r="H92" i="7"/>
  <c r="AK34" i="4"/>
  <c r="AN33" i="11" l="1"/>
  <c r="S91" i="11"/>
  <c r="AI34" i="11"/>
  <c r="O93" i="11"/>
  <c r="AJ34" i="10"/>
  <c r="S91" i="8"/>
  <c r="O93" i="8"/>
  <c r="AJ34" i="8"/>
  <c r="S92" i="7"/>
  <c r="O94" i="7"/>
  <c r="AH34" i="7"/>
  <c r="AN33" i="6"/>
  <c r="I90" i="6"/>
  <c r="J90" i="6" s="1"/>
  <c r="S90" i="6"/>
  <c r="AI34" i="6"/>
  <c r="O92" i="6"/>
  <c r="F88" i="5"/>
  <c r="E88" i="5"/>
  <c r="I86" i="5"/>
  <c r="J86" i="5" s="1"/>
  <c r="O90" i="5"/>
  <c r="AH33" i="5"/>
  <c r="G87" i="5"/>
  <c r="S88" i="4"/>
  <c r="I88" i="4"/>
  <c r="J88" i="4" s="1"/>
  <c r="O90" i="4"/>
  <c r="AJ34" i="4"/>
  <c r="AK34" i="11"/>
  <c r="Q92" i="11"/>
  <c r="P92" i="11"/>
  <c r="AL34" i="10"/>
  <c r="H92" i="8"/>
  <c r="D89" i="5"/>
  <c r="AM32" i="5"/>
  <c r="H89" i="4"/>
  <c r="H87" i="5"/>
  <c r="H93" i="7"/>
  <c r="AL34" i="4"/>
  <c r="Q92" i="8"/>
  <c r="AL34" i="8"/>
  <c r="Q93" i="7"/>
  <c r="AM33" i="7"/>
  <c r="H91" i="6"/>
  <c r="P91" i="6"/>
  <c r="P93" i="7"/>
  <c r="Q91" i="6"/>
  <c r="AK34" i="6"/>
  <c r="P92" i="8"/>
  <c r="S92" i="11" l="1"/>
  <c r="O94" i="11"/>
  <c r="AJ34" i="11"/>
  <c r="AH35" i="10"/>
  <c r="S92" i="8"/>
  <c r="O94" i="8"/>
  <c r="AH35" i="8"/>
  <c r="S93" i="7"/>
  <c r="AN33" i="7"/>
  <c r="AI34" i="7"/>
  <c r="O95" i="7"/>
  <c r="S91" i="6"/>
  <c r="I91" i="6"/>
  <c r="J91" i="6" s="1"/>
  <c r="O93" i="6"/>
  <c r="AJ34" i="6"/>
  <c r="E89" i="5"/>
  <c r="F89" i="5"/>
  <c r="AN32" i="5"/>
  <c r="I87" i="5"/>
  <c r="J87" i="5" s="1"/>
  <c r="O91" i="5"/>
  <c r="G88" i="5"/>
  <c r="AI33" i="5"/>
  <c r="I89" i="4"/>
  <c r="J89" i="4" s="1"/>
  <c r="S89" i="4"/>
  <c r="AH35" i="4"/>
  <c r="O91" i="4"/>
  <c r="AL34" i="11"/>
  <c r="Q93" i="11"/>
  <c r="P93" i="11"/>
  <c r="AM34" i="10"/>
  <c r="AM34" i="8"/>
  <c r="P92" i="6"/>
  <c r="H90" i="4"/>
  <c r="H93" i="8"/>
  <c r="AK33" i="5"/>
  <c r="H88" i="5"/>
  <c r="AL34" i="6"/>
  <c r="AK34" i="7"/>
  <c r="P94" i="7"/>
  <c r="D90" i="5"/>
  <c r="AM34" i="4"/>
  <c r="Q94" i="7"/>
  <c r="H94" i="7"/>
  <c r="Q92" i="6"/>
  <c r="H92" i="6"/>
  <c r="Q93" i="8"/>
  <c r="P93" i="8"/>
  <c r="S93" i="11" l="1"/>
  <c r="AH35" i="11"/>
  <c r="O95" i="11"/>
  <c r="AN34" i="10"/>
  <c r="AI35" i="10"/>
  <c r="AN34" i="8"/>
  <c r="S93" i="8"/>
  <c r="AI35" i="8"/>
  <c r="O95" i="8"/>
  <c r="S94" i="7"/>
  <c r="AJ34" i="7"/>
  <c r="O96" i="7"/>
  <c r="S92" i="6"/>
  <c r="I92" i="6"/>
  <c r="J92" i="6" s="1"/>
  <c r="AH35" i="6"/>
  <c r="O94" i="6"/>
  <c r="I88" i="5"/>
  <c r="J88" i="5" s="1"/>
  <c r="F90" i="5"/>
  <c r="E90" i="5"/>
  <c r="O92" i="5"/>
  <c r="AJ33" i="5"/>
  <c r="G89" i="5"/>
  <c r="I90" i="4"/>
  <c r="J90" i="4" s="1"/>
  <c r="AN34" i="4"/>
  <c r="S90" i="4"/>
  <c r="O92" i="4"/>
  <c r="AI35" i="4"/>
  <c r="AM34" i="11"/>
  <c r="Q94" i="11"/>
  <c r="P94" i="11"/>
  <c r="AK35" i="10"/>
  <c r="P94" i="8"/>
  <c r="AK35" i="4"/>
  <c r="H95" i="7"/>
  <c r="H91" i="4"/>
  <c r="H94" i="8"/>
  <c r="H93" i="6"/>
  <c r="P95" i="7"/>
  <c r="P93" i="6"/>
  <c r="AK35" i="8"/>
  <c r="AL34" i="7"/>
  <c r="AL33" i="5"/>
  <c r="D91" i="5"/>
  <c r="Q93" i="6"/>
  <c r="Q95" i="7"/>
  <c r="H89" i="5"/>
  <c r="AM34" i="6"/>
  <c r="Q94" i="8"/>
  <c r="S94" i="11" l="1"/>
  <c r="AN34" i="11"/>
  <c r="O96" i="11"/>
  <c r="AI35" i="11"/>
  <c r="AJ35" i="10"/>
  <c r="S94" i="8"/>
  <c r="O96" i="8"/>
  <c r="AJ35" i="8"/>
  <c r="S95" i="7"/>
  <c r="AH35" i="7"/>
  <c r="O97" i="7"/>
  <c r="I93" i="6"/>
  <c r="J93" i="6" s="1"/>
  <c r="S93" i="6"/>
  <c r="AN34" i="6"/>
  <c r="O95" i="6"/>
  <c r="AI35" i="6"/>
  <c r="F91" i="5"/>
  <c r="E91" i="5"/>
  <c r="I89" i="5"/>
  <c r="J89" i="5" s="1"/>
  <c r="AH34" i="5"/>
  <c r="O93" i="5"/>
  <c r="G90" i="5"/>
  <c r="S91" i="4"/>
  <c r="I91" i="4"/>
  <c r="J91" i="4" s="1"/>
  <c r="AJ35" i="4"/>
  <c r="O93" i="4"/>
  <c r="P95" i="11"/>
  <c r="Q95" i="11"/>
  <c r="AK35" i="11"/>
  <c r="AL35" i="10"/>
  <c r="H95" i="8"/>
  <c r="H90" i="5"/>
  <c r="H96" i="7"/>
  <c r="Q95" i="8"/>
  <c r="AL35" i="8"/>
  <c r="AM34" i="7"/>
  <c r="AM33" i="5"/>
  <c r="H94" i="6"/>
  <c r="Q94" i="6"/>
  <c r="AK35" i="6"/>
  <c r="AL35" i="4"/>
  <c r="P96" i="7"/>
  <c r="Q96" i="7"/>
  <c r="D92" i="5"/>
  <c r="P95" i="8"/>
  <c r="H92" i="4"/>
  <c r="P94" i="6"/>
  <c r="S95" i="11" l="1"/>
  <c r="O97" i="11"/>
  <c r="AJ35" i="11"/>
  <c r="AH36" i="10"/>
  <c r="S95" i="8"/>
  <c r="O97" i="8"/>
  <c r="AH36" i="8"/>
  <c r="S96" i="7"/>
  <c r="AN34" i="7"/>
  <c r="O98" i="7"/>
  <c r="AI35" i="7"/>
  <c r="S94" i="6"/>
  <c r="I94" i="6"/>
  <c r="J94" i="6" s="1"/>
  <c r="AJ35" i="6"/>
  <c r="O96" i="6"/>
  <c r="E92" i="5"/>
  <c r="F92" i="5"/>
  <c r="AN33" i="5"/>
  <c r="I90" i="5"/>
  <c r="J90" i="5" s="1"/>
  <c r="AI34" i="5"/>
  <c r="O94" i="5"/>
  <c r="G91" i="5"/>
  <c r="S92" i="4"/>
  <c r="I92" i="4"/>
  <c r="J92" i="4" s="1"/>
  <c r="O94" i="4"/>
  <c r="AH36" i="4"/>
  <c r="P96" i="11"/>
  <c r="AL35" i="11"/>
  <c r="Q96" i="11"/>
  <c r="AM35" i="10"/>
  <c r="AM35" i="8"/>
  <c r="AM35" i="4"/>
  <c r="D93" i="5"/>
  <c r="H91" i="5"/>
  <c r="Q95" i="6"/>
  <c r="H93" i="4"/>
  <c r="Q96" i="8"/>
  <c r="H97" i="7"/>
  <c r="AK35" i="7"/>
  <c r="AL35" i="6"/>
  <c r="Q97" i="7"/>
  <c r="P97" i="7"/>
  <c r="P95" i="6"/>
  <c r="P96" i="8"/>
  <c r="H95" i="6"/>
  <c r="H96" i="8"/>
  <c r="AK34" i="5"/>
  <c r="S96" i="11" l="1"/>
  <c r="AH36" i="11"/>
  <c r="O98" i="11"/>
  <c r="AN35" i="10"/>
  <c r="AI36" i="10"/>
  <c r="AN35" i="8"/>
  <c r="S96" i="8"/>
  <c r="O98" i="8"/>
  <c r="AI36" i="8"/>
  <c r="S97" i="7"/>
  <c r="AJ35" i="7"/>
  <c r="O99" i="7"/>
  <c r="S95" i="6"/>
  <c r="I95" i="6"/>
  <c r="J95" i="6" s="1"/>
  <c r="O97" i="6"/>
  <c r="AH36" i="6"/>
  <c r="F93" i="5"/>
  <c r="E93" i="5"/>
  <c r="I91" i="5"/>
  <c r="J91" i="5" s="1"/>
  <c r="O95" i="5"/>
  <c r="AJ34" i="5"/>
  <c r="G92" i="5"/>
  <c r="AN35" i="4"/>
  <c r="S93" i="4"/>
  <c r="I93" i="4"/>
  <c r="J93" i="4" s="1"/>
  <c r="AI36" i="4"/>
  <c r="O95" i="4"/>
  <c r="AM35" i="11"/>
  <c r="Q97" i="11"/>
  <c r="P97" i="11"/>
  <c r="AK36" i="10"/>
  <c r="H97" i="8"/>
  <c r="D94" i="5"/>
  <c r="AL34" i="5"/>
  <c r="Q98" i="7"/>
  <c r="H96" i="6"/>
  <c r="AK36" i="8"/>
  <c r="H92" i="5"/>
  <c r="AL35" i="7"/>
  <c r="P96" i="6"/>
  <c r="H94" i="4"/>
  <c r="H98" i="7"/>
  <c r="AM35" i="6"/>
  <c r="P97" i="8"/>
  <c r="Q97" i="8"/>
  <c r="P98" i="7"/>
  <c r="AK36" i="4"/>
  <c r="Q96" i="6"/>
  <c r="S97" i="11" l="1"/>
  <c r="AN35" i="11"/>
  <c r="O99" i="11"/>
  <c r="AI36" i="11"/>
  <c r="AJ36" i="10"/>
  <c r="S97" i="8"/>
  <c r="AJ36" i="8"/>
  <c r="O99" i="8"/>
  <c r="S98" i="7"/>
  <c r="O100" i="7"/>
  <c r="AH36" i="7"/>
  <c r="I96" i="6"/>
  <c r="J96" i="6" s="1"/>
  <c r="S96" i="6"/>
  <c r="AN35" i="6"/>
  <c r="AI36" i="6"/>
  <c r="O98" i="6"/>
  <c r="E94" i="5"/>
  <c r="F94" i="5"/>
  <c r="I92" i="5"/>
  <c r="J92" i="5" s="1"/>
  <c r="AH35" i="5"/>
  <c r="O96" i="5"/>
  <c r="G93" i="5"/>
  <c r="S94" i="4"/>
  <c r="I94" i="4"/>
  <c r="J94" i="4" s="1"/>
  <c r="O96" i="4"/>
  <c r="AJ36" i="4"/>
  <c r="P98" i="11"/>
  <c r="AK36" i="11"/>
  <c r="Q98" i="11"/>
  <c r="AL36" i="10"/>
  <c r="Q98" i="8"/>
  <c r="D95" i="5"/>
  <c r="AM34" i="5"/>
  <c r="Q99" i="7"/>
  <c r="H99" i="7"/>
  <c r="P99" i="7"/>
  <c r="H97" i="6"/>
  <c r="AK36" i="6"/>
  <c r="H98" i="8"/>
  <c r="H93" i="5"/>
  <c r="AM35" i="7"/>
  <c r="P97" i="6"/>
  <c r="AL36" i="8"/>
  <c r="AL36" i="4"/>
  <c r="Q97" i="6"/>
  <c r="H95" i="4"/>
  <c r="P98" i="8"/>
  <c r="S98" i="11" l="1"/>
  <c r="O100" i="11"/>
  <c r="AJ36" i="11"/>
  <c r="AH37" i="10"/>
  <c r="S98" i="8"/>
  <c r="O100" i="8"/>
  <c r="AH37" i="8"/>
  <c r="S99" i="7"/>
  <c r="AN35" i="7"/>
  <c r="AI36" i="7"/>
  <c r="O101" i="7"/>
  <c r="S97" i="6"/>
  <c r="I97" i="6"/>
  <c r="J97" i="6" s="1"/>
  <c r="AJ36" i="6"/>
  <c r="O99" i="6"/>
  <c r="AN34" i="5"/>
  <c r="F95" i="5"/>
  <c r="E95" i="5"/>
  <c r="I93" i="5"/>
  <c r="J93" i="5" s="1"/>
  <c r="O97" i="5"/>
  <c r="AI35" i="5"/>
  <c r="G94" i="5"/>
  <c r="I95" i="4"/>
  <c r="J95" i="4" s="1"/>
  <c r="S95" i="4"/>
  <c r="AH37" i="4"/>
  <c r="O97" i="4"/>
  <c r="P99" i="11"/>
  <c r="Q99" i="11"/>
  <c r="AL36" i="11"/>
  <c r="AM36" i="10"/>
  <c r="P99" i="8"/>
  <c r="H94" i="5"/>
  <c r="AM36" i="4"/>
  <c r="Q100" i="7"/>
  <c r="H98" i="6"/>
  <c r="Q99" i="8"/>
  <c r="AM36" i="8"/>
  <c r="H96" i="4"/>
  <c r="AK36" i="7"/>
  <c r="P100" i="7"/>
  <c r="AL36" i="6"/>
  <c r="H99" i="8"/>
  <c r="H100" i="7"/>
  <c r="P98" i="6"/>
  <c r="Q98" i="6"/>
  <c r="AK35" i="5"/>
  <c r="D96" i="5"/>
  <c r="S99" i="11" l="1"/>
  <c r="AH37" i="11"/>
  <c r="O101" i="11"/>
  <c r="AN36" i="10"/>
  <c r="AI37" i="10"/>
  <c r="AN36" i="8"/>
  <c r="S99" i="8"/>
  <c r="AI37" i="8"/>
  <c r="O101" i="8"/>
  <c r="S100" i="7"/>
  <c r="O102" i="7"/>
  <c r="AJ36" i="7"/>
  <c r="S98" i="6"/>
  <c r="I98" i="6"/>
  <c r="J98" i="6" s="1"/>
  <c r="AH37" i="6"/>
  <c r="O100" i="6"/>
  <c r="F96" i="5"/>
  <c r="E96" i="5"/>
  <c r="I94" i="5"/>
  <c r="J94" i="5" s="1"/>
  <c r="O98" i="5"/>
  <c r="G95" i="5"/>
  <c r="AJ35" i="5"/>
  <c r="S96" i="4"/>
  <c r="I96" i="4"/>
  <c r="J96" i="4" s="1"/>
  <c r="AN36" i="4"/>
  <c r="AI37" i="4"/>
  <c r="O98" i="4"/>
  <c r="AM36" i="11"/>
  <c r="Q100" i="11"/>
  <c r="P100" i="11"/>
  <c r="AK37" i="10"/>
  <c r="AK37" i="8"/>
  <c r="AM36" i="6"/>
  <c r="H95" i="5"/>
  <c r="H101" i="7"/>
  <c r="Q99" i="6"/>
  <c r="D97" i="5"/>
  <c r="P99" i="6"/>
  <c r="H100" i="8"/>
  <c r="H97" i="4"/>
  <c r="P101" i="7"/>
  <c r="H99" i="6"/>
  <c r="AK37" i="4"/>
  <c r="Q101" i="7"/>
  <c r="AL36" i="7"/>
  <c r="Q100" i="8"/>
  <c r="P100" i="8"/>
  <c r="AL35" i="5"/>
  <c r="S100" i="11" l="1"/>
  <c r="AN36" i="11"/>
  <c r="AI37" i="11"/>
  <c r="O102" i="11"/>
  <c r="AJ37" i="10"/>
  <c r="S100" i="8"/>
  <c r="O102" i="8"/>
  <c r="AJ37" i="8"/>
  <c r="S101" i="7"/>
  <c r="AH37" i="7"/>
  <c r="O103" i="7"/>
  <c r="I99" i="6"/>
  <c r="J99" i="6" s="1"/>
  <c r="AN36" i="6"/>
  <c r="S99" i="6"/>
  <c r="O101" i="6"/>
  <c r="AI37" i="6"/>
  <c r="F97" i="5"/>
  <c r="E97" i="5"/>
  <c r="I95" i="5"/>
  <c r="J95" i="5" s="1"/>
  <c r="AH36" i="5"/>
  <c r="O99" i="5"/>
  <c r="G96" i="5"/>
  <c r="S97" i="4"/>
  <c r="I97" i="4"/>
  <c r="J97" i="4" s="1"/>
  <c r="O99" i="4"/>
  <c r="AJ37" i="4"/>
  <c r="AK37" i="11"/>
  <c r="Q101" i="11"/>
  <c r="P101" i="11"/>
  <c r="AL37" i="10"/>
  <c r="H101" i="8"/>
  <c r="H100" i="6"/>
  <c r="AL37" i="4"/>
  <c r="Q101" i="8"/>
  <c r="P101" i="8"/>
  <c r="AM36" i="7"/>
  <c r="P102" i="7"/>
  <c r="H98" i="4"/>
  <c r="H96" i="5"/>
  <c r="AK37" i="6"/>
  <c r="H102" i="7"/>
  <c r="AM35" i="5"/>
  <c r="Q102" i="7"/>
  <c r="Q100" i="6"/>
  <c r="P100" i="6"/>
  <c r="AL37" i="8"/>
  <c r="D98" i="5"/>
  <c r="S101" i="11" l="1"/>
  <c r="O103" i="11"/>
  <c r="AJ37" i="11"/>
  <c r="AH38" i="10"/>
  <c r="S101" i="8"/>
  <c r="AH38" i="8"/>
  <c r="O103" i="8"/>
  <c r="S102" i="7"/>
  <c r="AN36" i="7"/>
  <c r="O104" i="7"/>
  <c r="AI37" i="7"/>
  <c r="I100" i="6"/>
  <c r="J100" i="6" s="1"/>
  <c r="S100" i="6"/>
  <c r="AJ37" i="6"/>
  <c r="O102" i="6"/>
  <c r="F98" i="5"/>
  <c r="E98" i="5"/>
  <c r="AN35" i="5"/>
  <c r="I96" i="5"/>
  <c r="J96" i="5" s="1"/>
  <c r="G97" i="5"/>
  <c r="O100" i="5"/>
  <c r="AI36" i="5"/>
  <c r="I98" i="4"/>
  <c r="J98" i="4" s="1"/>
  <c r="S98" i="4"/>
  <c r="AH38" i="4"/>
  <c r="O100" i="4"/>
  <c r="AL37" i="11"/>
  <c r="P102" i="11"/>
  <c r="Q102" i="11"/>
  <c r="AM37" i="10"/>
  <c r="H102" i="8"/>
  <c r="AK36" i="5"/>
  <c r="P101" i="6"/>
  <c r="P103" i="7"/>
  <c r="H103" i="7"/>
  <c r="H101" i="6"/>
  <c r="H97" i="5"/>
  <c r="AL37" i="6"/>
  <c r="P102" i="8"/>
  <c r="D99" i="5"/>
  <c r="Q103" i="7"/>
  <c r="AM37" i="4"/>
  <c r="AK37" i="7"/>
  <c r="Q101" i="6"/>
  <c r="H99" i="4"/>
  <c r="AM37" i="8"/>
  <c r="Q102" i="8"/>
  <c r="S102" i="11" l="1"/>
  <c r="AH38" i="11"/>
  <c r="O104" i="11"/>
  <c r="AN37" i="10"/>
  <c r="AI38" i="10"/>
  <c r="S102" i="8"/>
  <c r="AN37" i="8"/>
  <c r="AI38" i="8"/>
  <c r="O104" i="8"/>
  <c r="S103" i="7"/>
  <c r="AJ37" i="7"/>
  <c r="O105" i="7"/>
  <c r="S101" i="6"/>
  <c r="I101" i="6"/>
  <c r="J101" i="6" s="1"/>
  <c r="AH38" i="6"/>
  <c r="O103" i="6"/>
  <c r="E99" i="5"/>
  <c r="F99" i="5"/>
  <c r="I97" i="5"/>
  <c r="J97" i="5" s="1"/>
  <c r="G98" i="5"/>
  <c r="O101" i="5"/>
  <c r="AJ36" i="5"/>
  <c r="I99" i="4"/>
  <c r="J99" i="4" s="1"/>
  <c r="S99" i="4"/>
  <c r="AN37" i="4"/>
  <c r="O101" i="4"/>
  <c r="AI38" i="4"/>
  <c r="P103" i="11"/>
  <c r="AM37" i="11"/>
  <c r="Q103" i="11"/>
  <c r="AK38" i="10"/>
  <c r="H103" i="8"/>
  <c r="H98" i="5"/>
  <c r="Q103" i="8"/>
  <c r="H100" i="4"/>
  <c r="Q104" i="7"/>
  <c r="P102" i="6"/>
  <c r="D100" i="5"/>
  <c r="AK38" i="4"/>
  <c r="Q102" i="6"/>
  <c r="AL37" i="7"/>
  <c r="P104" i="7"/>
  <c r="AM37" i="6"/>
  <c r="AK38" i="8"/>
  <c r="H104" i="7"/>
  <c r="AL36" i="5"/>
  <c r="H102" i="6"/>
  <c r="P103" i="8"/>
  <c r="AN37" i="11" l="1"/>
  <c r="S103" i="11"/>
  <c r="O105" i="11"/>
  <c r="AI38" i="11"/>
  <c r="AJ38" i="10"/>
  <c r="S103" i="8"/>
  <c r="O105" i="8"/>
  <c r="AJ38" i="8"/>
  <c r="S104" i="7"/>
  <c r="O106" i="7"/>
  <c r="AH38" i="7"/>
  <c r="I102" i="6"/>
  <c r="J102" i="6" s="1"/>
  <c r="S102" i="6"/>
  <c r="AN37" i="6"/>
  <c r="O104" i="6"/>
  <c r="AI38" i="6"/>
  <c r="F100" i="5"/>
  <c r="E100" i="5"/>
  <c r="I98" i="5"/>
  <c r="J98" i="5" s="1"/>
  <c r="O102" i="5"/>
  <c r="G99" i="5"/>
  <c r="AH37" i="5"/>
  <c r="I100" i="4"/>
  <c r="J100" i="4" s="1"/>
  <c r="S100" i="4"/>
  <c r="O102" i="4"/>
  <c r="AJ38" i="4"/>
  <c r="Q104" i="11"/>
  <c r="P104" i="11"/>
  <c r="AK38" i="11"/>
  <c r="AL38" i="10"/>
  <c r="P104" i="8"/>
  <c r="D101" i="5"/>
  <c r="Q105" i="7"/>
  <c r="H105" i="7"/>
  <c r="P103" i="6"/>
  <c r="AL38" i="4"/>
  <c r="AM36" i="5"/>
  <c r="H104" i="8"/>
  <c r="P105" i="7"/>
  <c r="AM37" i="7"/>
  <c r="AL38" i="8"/>
  <c r="Q104" i="8"/>
  <c r="Q103" i="6"/>
  <c r="AK38" i="6"/>
  <c r="H103" i="6"/>
  <c r="H101" i="4"/>
  <c r="H99" i="5"/>
  <c r="S104" i="11" l="1"/>
  <c r="O106" i="11"/>
  <c r="AJ38" i="11"/>
  <c r="AH39" i="10"/>
  <c r="S104" i="8"/>
  <c r="AH39" i="8"/>
  <c r="O106" i="8"/>
  <c r="AN37" i="7"/>
  <c r="S105" i="7"/>
  <c r="O107" i="7"/>
  <c r="AI38" i="7"/>
  <c r="S103" i="6"/>
  <c r="I103" i="6"/>
  <c r="J103" i="6" s="1"/>
  <c r="AJ38" i="6"/>
  <c r="O105" i="6"/>
  <c r="I99" i="5"/>
  <c r="J99" i="5" s="1"/>
  <c r="F101" i="5"/>
  <c r="E101" i="5"/>
  <c r="AN36" i="5"/>
  <c r="O103" i="5"/>
  <c r="G100" i="5"/>
  <c r="AI37" i="5"/>
  <c r="S101" i="4"/>
  <c r="I101" i="4"/>
  <c r="J101" i="4" s="1"/>
  <c r="AH39" i="4"/>
  <c r="O103" i="4"/>
  <c r="Q105" i="11"/>
  <c r="AL38" i="11"/>
  <c r="P105" i="11"/>
  <c r="AM38" i="10"/>
  <c r="Q105" i="8"/>
  <c r="H100" i="5"/>
  <c r="H106" i="7"/>
  <c r="Q106" i="7"/>
  <c r="AL38" i="6"/>
  <c r="H105" i="8"/>
  <c r="D102" i="5"/>
  <c r="AM38" i="4"/>
  <c r="AK38" i="7"/>
  <c r="P104" i="6"/>
  <c r="H102" i="4"/>
  <c r="P106" i="7"/>
  <c r="AK37" i="5"/>
  <c r="Q104" i="6"/>
  <c r="P105" i="8"/>
  <c r="AM38" i="8"/>
  <c r="H104" i="6"/>
  <c r="S105" i="11" l="1"/>
  <c r="AH39" i="11"/>
  <c r="O107" i="11"/>
  <c r="AN38" i="10"/>
  <c r="AI39" i="10"/>
  <c r="AN38" i="8"/>
  <c r="S105" i="8"/>
  <c r="O107" i="8"/>
  <c r="AI39" i="8"/>
  <c r="S106" i="7"/>
  <c r="O108" i="7"/>
  <c r="AJ38" i="7"/>
  <c r="S104" i="6"/>
  <c r="I104" i="6"/>
  <c r="J104" i="6" s="1"/>
  <c r="AH39" i="6"/>
  <c r="O106" i="6"/>
  <c r="I100" i="5"/>
  <c r="J100" i="5" s="1"/>
  <c r="F102" i="5"/>
  <c r="E102" i="5"/>
  <c r="O104" i="5"/>
  <c r="G101" i="5"/>
  <c r="AJ37" i="5"/>
  <c r="AN38" i="4"/>
  <c r="I102" i="4"/>
  <c r="J102" i="4" s="1"/>
  <c r="S102" i="4"/>
  <c r="O104" i="4"/>
  <c r="AI39" i="4"/>
  <c r="P106" i="11"/>
  <c r="AM38" i="11"/>
  <c r="Q106" i="11"/>
  <c r="AK39" i="10"/>
  <c r="AK39" i="8"/>
  <c r="H103" i="4"/>
  <c r="P107" i="7"/>
  <c r="H106" i="8"/>
  <c r="AL37" i="5"/>
  <c r="H107" i="7"/>
  <c r="D103" i="5"/>
  <c r="Q107" i="7"/>
  <c r="H101" i="5"/>
  <c r="AL38" i="7"/>
  <c r="Q105" i="6"/>
  <c r="H105" i="6"/>
  <c r="AK39" i="4"/>
  <c r="P105" i="6"/>
  <c r="AM38" i="6"/>
  <c r="Q106" i="8"/>
  <c r="P106" i="8"/>
  <c r="AN38" i="11" l="1"/>
  <c r="S106" i="11"/>
  <c r="O108" i="11"/>
  <c r="AI39" i="11"/>
  <c r="AJ39" i="10"/>
  <c r="S106" i="8"/>
  <c r="AJ39" i="8"/>
  <c r="O108" i="8"/>
  <c r="S107" i="7"/>
  <c r="AH39" i="7"/>
  <c r="O109" i="7"/>
  <c r="S105" i="6"/>
  <c r="I105" i="6"/>
  <c r="J105" i="6" s="1"/>
  <c r="AN38" i="6"/>
  <c r="O107" i="6"/>
  <c r="AI39" i="6"/>
  <c r="I101" i="5"/>
  <c r="J101" i="5" s="1"/>
  <c r="F103" i="5"/>
  <c r="E103" i="5"/>
  <c r="O105" i="5"/>
  <c r="G102" i="5"/>
  <c r="AH38" i="5"/>
  <c r="I103" i="4"/>
  <c r="J103" i="4" s="1"/>
  <c r="S103" i="4"/>
  <c r="AJ39" i="4"/>
  <c r="O105" i="4"/>
  <c r="P107" i="11"/>
  <c r="AK39" i="11"/>
  <c r="Q107" i="11"/>
  <c r="AL39" i="10"/>
  <c r="P107" i="8"/>
  <c r="H102" i="5"/>
  <c r="H104" i="4"/>
  <c r="Q108" i="7"/>
  <c r="AM37" i="5"/>
  <c r="AK39" i="6"/>
  <c r="Q106" i="6"/>
  <c r="AM38" i="7"/>
  <c r="AL39" i="8"/>
  <c r="H107" i="8"/>
  <c r="H108" i="7"/>
  <c r="P108" i="7"/>
  <c r="H106" i="6"/>
  <c r="AL39" i="4"/>
  <c r="P106" i="6"/>
  <c r="Q107" i="8"/>
  <c r="D104" i="5"/>
  <c r="S107" i="11" l="1"/>
  <c r="AJ39" i="11"/>
  <c r="O109" i="11"/>
  <c r="AH40" i="10"/>
  <c r="S107" i="8"/>
  <c r="O109" i="8"/>
  <c r="AH40" i="8"/>
  <c r="S108" i="7"/>
  <c r="AN38" i="7"/>
  <c r="O110" i="7"/>
  <c r="AI39" i="7"/>
  <c r="I106" i="6"/>
  <c r="J106" i="6" s="1"/>
  <c r="S106" i="6"/>
  <c r="AJ39" i="6"/>
  <c r="O108" i="6"/>
  <c r="I102" i="5"/>
  <c r="J102" i="5" s="1"/>
  <c r="F104" i="5"/>
  <c r="E104" i="5"/>
  <c r="AN37" i="5"/>
  <c r="O106" i="5"/>
  <c r="G103" i="5"/>
  <c r="AI38" i="5"/>
  <c r="I104" i="4"/>
  <c r="J104" i="4" s="1"/>
  <c r="S104" i="4"/>
  <c r="AH40" i="4"/>
  <c r="O106" i="4"/>
  <c r="P108" i="11"/>
  <c r="Q108" i="11"/>
  <c r="AL39" i="11"/>
  <c r="AM39" i="10"/>
  <c r="P108" i="8"/>
  <c r="H105" i="4"/>
  <c r="Q109" i="7"/>
  <c r="AM39" i="4"/>
  <c r="H108" i="8"/>
  <c r="AM39" i="8"/>
  <c r="AK38" i="5"/>
  <c r="H109" i="7"/>
  <c r="AK39" i="7"/>
  <c r="AL39" i="6"/>
  <c r="H107" i="6"/>
  <c r="P109" i="7"/>
  <c r="Q107" i="6"/>
  <c r="Q108" i="8"/>
  <c r="P107" i="6"/>
  <c r="H103" i="5"/>
  <c r="D105" i="5"/>
  <c r="S108" i="11" l="1"/>
  <c r="O110" i="11"/>
  <c r="AH40" i="11"/>
  <c r="AN39" i="10"/>
  <c r="AI40" i="10"/>
  <c r="AN39" i="8"/>
  <c r="S108" i="8"/>
  <c r="O110" i="8"/>
  <c r="AI40" i="8"/>
  <c r="S109" i="7"/>
  <c r="AJ39" i="7"/>
  <c r="O111" i="7"/>
  <c r="S107" i="6"/>
  <c r="I107" i="6"/>
  <c r="J107" i="6" s="1"/>
  <c r="AH40" i="6"/>
  <c r="O109" i="6"/>
  <c r="I103" i="5"/>
  <c r="J103" i="5" s="1"/>
  <c r="F105" i="5"/>
  <c r="E105" i="5"/>
  <c r="O107" i="5"/>
  <c r="G104" i="5"/>
  <c r="AJ38" i="5"/>
  <c r="I105" i="4"/>
  <c r="J105" i="4" s="1"/>
  <c r="S105" i="4"/>
  <c r="AN39" i="4"/>
  <c r="O107" i="4"/>
  <c r="AI40" i="4"/>
  <c r="Q109" i="11"/>
  <c r="AM39" i="11"/>
  <c r="P109" i="11"/>
  <c r="AK40" i="10"/>
  <c r="AK40" i="8"/>
  <c r="Q108" i="6"/>
  <c r="H110" i="7"/>
  <c r="H108" i="6"/>
  <c r="Q109" i="8"/>
  <c r="AM39" i="6"/>
  <c r="H109" i="8"/>
  <c r="D106" i="5"/>
  <c r="Q110" i="7"/>
  <c r="P110" i="7"/>
  <c r="H106" i="4"/>
  <c r="AL38" i="5"/>
  <c r="AK40" i="4"/>
  <c r="AL39" i="7"/>
  <c r="H104" i="5"/>
  <c r="P108" i="6"/>
  <c r="P109" i="8"/>
  <c r="S109" i="11" l="1"/>
  <c r="AN39" i="11"/>
  <c r="AI40" i="11"/>
  <c r="O111" i="11"/>
  <c r="AJ40" i="10"/>
  <c r="S109" i="8"/>
  <c r="AJ40" i="8"/>
  <c r="O111" i="8"/>
  <c r="S110" i="7"/>
  <c r="O112" i="7"/>
  <c r="AH40" i="7"/>
  <c r="S108" i="6"/>
  <c r="I108" i="6"/>
  <c r="J108" i="6" s="1"/>
  <c r="AN39" i="6"/>
  <c r="O110" i="6"/>
  <c r="AI40" i="6"/>
  <c r="I104" i="5"/>
  <c r="J104" i="5" s="1"/>
  <c r="E106" i="5"/>
  <c r="F106" i="5"/>
  <c r="O108" i="5"/>
  <c r="G105" i="5"/>
  <c r="AH39" i="5"/>
  <c r="S106" i="4"/>
  <c r="I106" i="4"/>
  <c r="J106" i="4" s="1"/>
  <c r="AJ40" i="4"/>
  <c r="O108" i="4"/>
  <c r="AK40" i="11"/>
  <c r="Q110" i="11"/>
  <c r="P110" i="11"/>
  <c r="AL40" i="10"/>
  <c r="P110" i="8"/>
  <c r="H105" i="5"/>
  <c r="Q111" i="7"/>
  <c r="H109" i="6"/>
  <c r="AK40" i="6"/>
  <c r="H111" i="7"/>
  <c r="H107" i="4"/>
  <c r="AM39" i="7"/>
  <c r="Q109" i="6"/>
  <c r="P111" i="7"/>
  <c r="AM38" i="5"/>
  <c r="AL40" i="8"/>
  <c r="D107" i="5"/>
  <c r="AL40" i="4"/>
  <c r="P109" i="6"/>
  <c r="Q110" i="8"/>
  <c r="H110" i="8"/>
  <c r="S110" i="11" l="1"/>
  <c r="AJ40" i="11"/>
  <c r="O112" i="11"/>
  <c r="AH41" i="10"/>
  <c r="S110" i="8"/>
  <c r="O112" i="8"/>
  <c r="AH41" i="8"/>
  <c r="AN39" i="7"/>
  <c r="S111" i="7"/>
  <c r="AI40" i="7"/>
  <c r="O113" i="7"/>
  <c r="S109" i="6"/>
  <c r="I109" i="6"/>
  <c r="J109" i="6" s="1"/>
  <c r="O111" i="6"/>
  <c r="AJ40" i="6"/>
  <c r="I105" i="5"/>
  <c r="J105" i="5" s="1"/>
  <c r="F107" i="5"/>
  <c r="E107" i="5"/>
  <c r="AN38" i="5"/>
  <c r="O109" i="5"/>
  <c r="G106" i="5"/>
  <c r="AI39" i="5"/>
  <c r="S107" i="4"/>
  <c r="I107" i="4"/>
  <c r="J107" i="4" s="1"/>
  <c r="O109" i="4"/>
  <c r="AH41" i="4"/>
  <c r="Q111" i="11"/>
  <c r="P111" i="11"/>
  <c r="AL40" i="11"/>
  <c r="AM40" i="10"/>
  <c r="H111" i="8"/>
  <c r="H108" i="4"/>
  <c r="H110" i="6"/>
  <c r="AM40" i="4"/>
  <c r="Q112" i="7"/>
  <c r="H106" i="5"/>
  <c r="AM40" i="8"/>
  <c r="AK40" i="7"/>
  <c r="H112" i="7"/>
  <c r="Q110" i="6"/>
  <c r="AL40" i="6"/>
  <c r="P110" i="6"/>
  <c r="P112" i="7"/>
  <c r="P111" i="8"/>
  <c r="AK39" i="5"/>
  <c r="D108" i="5"/>
  <c r="Q111" i="8"/>
  <c r="S111" i="11" l="1"/>
  <c r="O113" i="11"/>
  <c r="AH41" i="11"/>
  <c r="AN40" i="10"/>
  <c r="AI41" i="10"/>
  <c r="AN40" i="8"/>
  <c r="S111" i="8"/>
  <c r="AI41" i="8"/>
  <c r="O113" i="8"/>
  <c r="S112" i="7"/>
  <c r="O114" i="7"/>
  <c r="AJ40" i="7"/>
  <c r="S110" i="6"/>
  <c r="I110" i="6"/>
  <c r="J110" i="6" s="1"/>
  <c r="O112" i="6"/>
  <c r="AH41" i="6"/>
  <c r="I106" i="5"/>
  <c r="J106" i="5" s="1"/>
  <c r="F108" i="5"/>
  <c r="E108" i="5"/>
  <c r="O110" i="5"/>
  <c r="G107" i="5"/>
  <c r="AJ39" i="5"/>
  <c r="S108" i="4"/>
  <c r="AN40" i="4"/>
  <c r="I108" i="4"/>
  <c r="J108" i="4" s="1"/>
  <c r="AI41" i="4"/>
  <c r="O110" i="4"/>
  <c r="P112" i="11"/>
  <c r="AM40" i="11"/>
  <c r="Q112" i="11"/>
  <c r="AK41" i="10"/>
  <c r="H112" i="8"/>
  <c r="AK41" i="4"/>
  <c r="H113" i="7"/>
  <c r="Q113" i="7"/>
  <c r="AM40" i="6"/>
  <c r="H111" i="6"/>
  <c r="P112" i="8"/>
  <c r="P111" i="6"/>
  <c r="H107" i="5"/>
  <c r="AL40" i="7"/>
  <c r="D109" i="5"/>
  <c r="AL39" i="5"/>
  <c r="P113" i="7"/>
  <c r="Q111" i="6"/>
  <c r="AK41" i="8"/>
  <c r="H109" i="4"/>
  <c r="Q112" i="8"/>
  <c r="AN40" i="11" l="1"/>
  <c r="S112" i="11"/>
  <c r="AI41" i="11"/>
  <c r="O114" i="11"/>
  <c r="AJ41" i="10"/>
  <c r="S112" i="8"/>
  <c r="O114" i="8"/>
  <c r="AJ41" i="8"/>
  <c r="S113" i="7"/>
  <c r="AH41" i="7"/>
  <c r="O115" i="7"/>
  <c r="AN40" i="6"/>
  <c r="I111" i="6"/>
  <c r="J111" i="6" s="1"/>
  <c r="S111" i="6"/>
  <c r="AI41" i="6"/>
  <c r="O113" i="6"/>
  <c r="F109" i="5"/>
  <c r="E109" i="5"/>
  <c r="I107" i="5"/>
  <c r="J107" i="5" s="1"/>
  <c r="G108" i="5"/>
  <c r="AH40" i="5"/>
  <c r="O111" i="5"/>
  <c r="S109" i="4"/>
  <c r="I109" i="4"/>
  <c r="J109" i="4" s="1"/>
  <c r="O111" i="4"/>
  <c r="AJ41" i="4"/>
  <c r="AK41" i="11"/>
  <c r="Q113" i="11"/>
  <c r="P113" i="11"/>
  <c r="AL41" i="10"/>
  <c r="H113" i="8"/>
  <c r="H108" i="5"/>
  <c r="D110" i="5"/>
  <c r="H114" i="7"/>
  <c r="P112" i="6"/>
  <c r="AK41" i="6"/>
  <c r="H112" i="6"/>
  <c r="AM40" i="7"/>
  <c r="Q114" i="7"/>
  <c r="Q112" i="6"/>
  <c r="Q113" i="8"/>
  <c r="P114" i="7"/>
  <c r="AM39" i="5"/>
  <c r="P113" i="8"/>
  <c r="AL41" i="8"/>
  <c r="AL41" i="4"/>
  <c r="H110" i="4"/>
  <c r="S113" i="11" l="1"/>
  <c r="O115" i="11"/>
  <c r="AJ41" i="11"/>
  <c r="AH42" i="10"/>
  <c r="S113" i="8"/>
  <c r="AH42" i="8"/>
  <c r="O115" i="8"/>
  <c r="S114" i="7"/>
  <c r="AN40" i="7"/>
  <c r="O116" i="7"/>
  <c r="AI41" i="7"/>
  <c r="I112" i="6"/>
  <c r="J112" i="6" s="1"/>
  <c r="S112" i="6"/>
  <c r="O114" i="6"/>
  <c r="AJ41" i="6"/>
  <c r="AN39" i="5"/>
  <c r="F110" i="5"/>
  <c r="E110" i="5"/>
  <c r="I108" i="5"/>
  <c r="J108" i="5" s="1"/>
  <c r="O112" i="5"/>
  <c r="AI40" i="5"/>
  <c r="G109" i="5"/>
  <c r="S110" i="4"/>
  <c r="I110" i="4"/>
  <c r="J110" i="4" s="1"/>
  <c r="AH42" i="4"/>
  <c r="O112" i="4"/>
  <c r="Q114" i="11"/>
  <c r="P114" i="11"/>
  <c r="AL41" i="11"/>
  <c r="AM41" i="10"/>
  <c r="H114" i="8"/>
  <c r="H111" i="4"/>
  <c r="H109" i="5"/>
  <c r="AK41" i="7"/>
  <c r="AM41" i="4"/>
  <c r="P114" i="8"/>
  <c r="D111" i="5"/>
  <c r="Q115" i="7"/>
  <c r="P115" i="7"/>
  <c r="H113" i="6"/>
  <c r="AK40" i="5"/>
  <c r="H115" i="7"/>
  <c r="AL41" i="6"/>
  <c r="Q114" i="8"/>
  <c r="Q113" i="6"/>
  <c r="AM41" i="8"/>
  <c r="P113" i="6"/>
  <c r="S114" i="11" l="1"/>
  <c r="O116" i="11"/>
  <c r="AH42" i="11"/>
  <c r="AN41" i="10"/>
  <c r="AI42" i="10"/>
  <c r="S114" i="8"/>
  <c r="AN41" i="8"/>
  <c r="AI42" i="8"/>
  <c r="O116" i="8"/>
  <c r="S115" i="7"/>
  <c r="AJ41" i="7"/>
  <c r="O117" i="7"/>
  <c r="S113" i="6"/>
  <c r="I113" i="6"/>
  <c r="J113" i="6" s="1"/>
  <c r="AH42" i="6"/>
  <c r="O115" i="6"/>
  <c r="I109" i="5"/>
  <c r="J109" i="5" s="1"/>
  <c r="F111" i="5"/>
  <c r="E111" i="5"/>
  <c r="AJ40" i="5"/>
  <c r="G110" i="5"/>
  <c r="O113" i="5"/>
  <c r="S111" i="4"/>
  <c r="AN41" i="4"/>
  <c r="I111" i="4"/>
  <c r="J111" i="4" s="1"/>
  <c r="O113" i="4"/>
  <c r="AI42" i="4"/>
  <c r="Q115" i="11"/>
  <c r="P115" i="11"/>
  <c r="AM41" i="11"/>
  <c r="AK42" i="10"/>
  <c r="H115" i="8"/>
  <c r="H112" i="4"/>
  <c r="H110" i="5"/>
  <c r="P115" i="8"/>
  <c r="Q115" i="8"/>
  <c r="AL41" i="7"/>
  <c r="H114" i="6"/>
  <c r="H116" i="7"/>
  <c r="AK42" i="4"/>
  <c r="Q116" i="7"/>
  <c r="Q114" i="6"/>
  <c r="P116" i="7"/>
  <c r="AM41" i="6"/>
  <c r="P114" i="6"/>
  <c r="AL40" i="5"/>
  <c r="D112" i="5"/>
  <c r="AK42" i="8"/>
  <c r="AN41" i="11" l="1"/>
  <c r="S115" i="11"/>
  <c r="AI42" i="11"/>
  <c r="O117" i="11"/>
  <c r="AJ42" i="10"/>
  <c r="S115" i="8"/>
  <c r="AJ42" i="8"/>
  <c r="O117" i="8"/>
  <c r="S116" i="7"/>
  <c r="O118" i="7"/>
  <c r="AH42" i="7"/>
  <c r="I114" i="6"/>
  <c r="J114" i="6" s="1"/>
  <c r="AN41" i="6"/>
  <c r="S114" i="6"/>
  <c r="O116" i="6"/>
  <c r="AI42" i="6"/>
  <c r="F112" i="5"/>
  <c r="E112" i="5"/>
  <c r="I110" i="5"/>
  <c r="J110" i="5" s="1"/>
  <c r="O114" i="5"/>
  <c r="G111" i="5"/>
  <c r="AH41" i="5"/>
  <c r="S112" i="4"/>
  <c r="I112" i="4"/>
  <c r="J112" i="4" s="1"/>
  <c r="AJ42" i="4"/>
  <c r="O114" i="4"/>
  <c r="AK42" i="11"/>
  <c r="Q116" i="11"/>
  <c r="P116" i="11"/>
  <c r="AL42" i="10"/>
  <c r="Q116" i="8"/>
  <c r="H115" i="6"/>
  <c r="H117" i="7"/>
  <c r="P117" i="7"/>
  <c r="H111" i="5"/>
  <c r="Q115" i="6"/>
  <c r="AL42" i="8"/>
  <c r="AM40" i="5"/>
  <c r="Q117" i="7"/>
  <c r="AM41" i="7"/>
  <c r="D113" i="5"/>
  <c r="P116" i="8"/>
  <c r="P115" i="6"/>
  <c r="H113" i="4"/>
  <c r="H116" i="8"/>
  <c r="AK42" i="6"/>
  <c r="AL42" i="4"/>
  <c r="S116" i="11" l="1"/>
  <c r="AJ42" i="11"/>
  <c r="O118" i="11"/>
  <c r="AH43" i="10"/>
  <c r="S116" i="8"/>
  <c r="O118" i="8"/>
  <c r="AH43" i="8"/>
  <c r="AN41" i="7"/>
  <c r="S117" i="7"/>
  <c r="AI42" i="7"/>
  <c r="O119" i="7"/>
  <c r="S115" i="6"/>
  <c r="I115" i="6"/>
  <c r="J115" i="6" s="1"/>
  <c r="AJ42" i="6"/>
  <c r="O117" i="6"/>
  <c r="I111" i="5"/>
  <c r="J111" i="5" s="1"/>
  <c r="F113" i="5"/>
  <c r="E113" i="5"/>
  <c r="AN40" i="5"/>
  <c r="O115" i="5"/>
  <c r="G112" i="5"/>
  <c r="AI41" i="5"/>
  <c r="I113" i="4"/>
  <c r="J113" i="4" s="1"/>
  <c r="S113" i="4"/>
  <c r="O115" i="4"/>
  <c r="AH43" i="4"/>
  <c r="P117" i="11"/>
  <c r="AL42" i="11"/>
  <c r="Q117" i="11"/>
  <c r="AM42" i="10"/>
  <c r="P117" i="8"/>
  <c r="H116" i="6"/>
  <c r="H112" i="5"/>
  <c r="AM42" i="4"/>
  <c r="Q118" i="7"/>
  <c r="P116" i="6"/>
  <c r="H114" i="4"/>
  <c r="AM42" i="8"/>
  <c r="AK42" i="7"/>
  <c r="H118" i="7"/>
  <c r="P118" i="7"/>
  <c r="H117" i="8"/>
  <c r="D114" i="5"/>
  <c r="AK41" i="5"/>
  <c r="AL42" i="6"/>
  <c r="Q117" i="8"/>
  <c r="Q116" i="6"/>
  <c r="S117" i="11" l="1"/>
  <c r="O119" i="11"/>
  <c r="AH43" i="11"/>
  <c r="AN42" i="10"/>
  <c r="AI43" i="10"/>
  <c r="AN42" i="8"/>
  <c r="S117" i="8"/>
  <c r="AI43" i="8"/>
  <c r="O119" i="8"/>
  <c r="S118" i="7"/>
  <c r="AJ42" i="7"/>
  <c r="O120" i="7"/>
  <c r="I116" i="6"/>
  <c r="J116" i="6" s="1"/>
  <c r="S116" i="6"/>
  <c r="O118" i="6"/>
  <c r="AH43" i="6"/>
  <c r="F114" i="5"/>
  <c r="E114" i="5"/>
  <c r="I112" i="5"/>
  <c r="J112" i="5" s="1"/>
  <c r="O116" i="5"/>
  <c r="G113" i="5"/>
  <c r="AJ41" i="5"/>
  <c r="I114" i="4"/>
  <c r="J114" i="4" s="1"/>
  <c r="AN42" i="4"/>
  <c r="S114" i="4"/>
  <c r="O116" i="4"/>
  <c r="AI43" i="4"/>
  <c r="AM42" i="11"/>
  <c r="Q118" i="11"/>
  <c r="P118" i="11"/>
  <c r="AK43" i="10"/>
  <c r="P118" i="8"/>
  <c r="P117" i="6"/>
  <c r="H119" i="7"/>
  <c r="Q117" i="6"/>
  <c r="Q118" i="8"/>
  <c r="AK43" i="4"/>
  <c r="P119" i="7"/>
  <c r="H117" i="6"/>
  <c r="H115" i="4"/>
  <c r="AL42" i="7"/>
  <c r="H113" i="5"/>
  <c r="D115" i="5"/>
  <c r="Q119" i="7"/>
  <c r="AM42" i="6"/>
  <c r="AL41" i="5"/>
  <c r="H118" i="8"/>
  <c r="AK43" i="8"/>
  <c r="S118" i="11" l="1"/>
  <c r="AN42" i="11"/>
  <c r="AI43" i="11"/>
  <c r="O120" i="11"/>
  <c r="AJ43" i="10"/>
  <c r="S118" i="8"/>
  <c r="O120" i="8"/>
  <c r="AJ43" i="8"/>
  <c r="S119" i="7"/>
  <c r="O121" i="7"/>
  <c r="AH43" i="7"/>
  <c r="S117" i="6"/>
  <c r="AN42" i="6"/>
  <c r="I117" i="6"/>
  <c r="J117" i="6" s="1"/>
  <c r="AI43" i="6"/>
  <c r="O119" i="6"/>
  <c r="I113" i="5"/>
  <c r="J113" i="5" s="1"/>
  <c r="F115" i="5"/>
  <c r="E115" i="5"/>
  <c r="O117" i="5"/>
  <c r="G114" i="5"/>
  <c r="AH42" i="5"/>
  <c r="S115" i="4"/>
  <c r="I115" i="4"/>
  <c r="J115" i="4" s="1"/>
  <c r="AJ43" i="4"/>
  <c r="O117" i="4"/>
  <c r="AK43" i="11"/>
  <c r="P119" i="11"/>
  <c r="Q119" i="11"/>
  <c r="AL43" i="10"/>
  <c r="AL43" i="8"/>
  <c r="P118" i="6"/>
  <c r="D116" i="5"/>
  <c r="AM42" i="7"/>
  <c r="Q119" i="8"/>
  <c r="P120" i="7"/>
  <c r="Q120" i="7"/>
  <c r="H116" i="4"/>
  <c r="H120" i="7"/>
  <c r="AK43" i="6"/>
  <c r="H118" i="6"/>
  <c r="P119" i="8"/>
  <c r="H119" i="8"/>
  <c r="H114" i="5"/>
  <c r="AM41" i="5"/>
  <c r="AL43" i="4"/>
  <c r="Q118" i="6"/>
  <c r="S119" i="11" l="1"/>
  <c r="O121" i="11"/>
  <c r="AJ43" i="11"/>
  <c r="AH44" i="10"/>
  <c r="S119" i="8"/>
  <c r="AH44" i="8"/>
  <c r="O121" i="8"/>
  <c r="AN42" i="7"/>
  <c r="S120" i="7"/>
  <c r="O122" i="7"/>
  <c r="AI43" i="7"/>
  <c r="I118" i="6"/>
  <c r="J118" i="6" s="1"/>
  <c r="S118" i="6"/>
  <c r="O120" i="6"/>
  <c r="AJ43" i="6"/>
  <c r="E116" i="5"/>
  <c r="F116" i="5"/>
  <c r="I114" i="5"/>
  <c r="J114" i="5" s="1"/>
  <c r="AN41" i="5"/>
  <c r="O118" i="5"/>
  <c r="G115" i="5"/>
  <c r="AI42" i="5"/>
  <c r="I116" i="4"/>
  <c r="J116" i="4" s="1"/>
  <c r="S116" i="4"/>
  <c r="AH44" i="4"/>
  <c r="O118" i="4"/>
  <c r="Q120" i="11"/>
  <c r="AL43" i="11"/>
  <c r="P120" i="11"/>
  <c r="AM43" i="10"/>
  <c r="Q120" i="8"/>
  <c r="H115" i="5"/>
  <c r="H121" i="7"/>
  <c r="Q121" i="7"/>
  <c r="AK43" i="7"/>
  <c r="H119" i="6"/>
  <c r="D117" i="5"/>
  <c r="P120" i="8"/>
  <c r="AM43" i="4"/>
  <c r="AK42" i="5"/>
  <c r="H117" i="4"/>
  <c r="P121" i="7"/>
  <c r="AL43" i="6"/>
  <c r="AM43" i="8"/>
  <c r="P119" i="6"/>
  <c r="Q119" i="6"/>
  <c r="H120" i="8"/>
  <c r="S120" i="11" l="1"/>
  <c r="O122" i="11"/>
  <c r="AH44" i="11"/>
  <c r="AN43" i="10"/>
  <c r="AI44" i="10"/>
  <c r="S120" i="8"/>
  <c r="AN43" i="8"/>
  <c r="O122" i="8"/>
  <c r="AI44" i="8"/>
  <c r="S121" i="7"/>
  <c r="O123" i="7"/>
  <c r="AJ43" i="7"/>
  <c r="S119" i="6"/>
  <c r="I119" i="6"/>
  <c r="J119" i="6" s="1"/>
  <c r="O121" i="6"/>
  <c r="AH44" i="6"/>
  <c r="I115" i="5"/>
  <c r="J115" i="5" s="1"/>
  <c r="F117" i="5"/>
  <c r="E117" i="5"/>
  <c r="O119" i="5"/>
  <c r="AJ42" i="5"/>
  <c r="G116" i="5"/>
  <c r="I117" i="4"/>
  <c r="J117" i="4" s="1"/>
  <c r="S117" i="4"/>
  <c r="AN43" i="4"/>
  <c r="O119" i="4"/>
  <c r="AI44" i="4"/>
  <c r="Q121" i="11"/>
  <c r="AM43" i="11"/>
  <c r="P121" i="11"/>
  <c r="AK44" i="10"/>
  <c r="AK44" i="8"/>
  <c r="H118" i="4"/>
  <c r="H116" i="5"/>
  <c r="P122" i="7"/>
  <c r="P120" i="6"/>
  <c r="Q121" i="8"/>
  <c r="AL43" i="7"/>
  <c r="Q120" i="6"/>
  <c r="AL42" i="5"/>
  <c r="Q122" i="7"/>
  <c r="D118" i="5"/>
  <c r="AM43" i="6"/>
  <c r="H122" i="7"/>
  <c r="AK44" i="4"/>
  <c r="H121" i="8"/>
  <c r="P121" i="8"/>
  <c r="H120" i="6"/>
  <c r="S121" i="11" l="1"/>
  <c r="AN43" i="11"/>
  <c r="AI44" i="11"/>
  <c r="O123" i="11"/>
  <c r="AJ44" i="10"/>
  <c r="S121" i="8"/>
  <c r="O123" i="8"/>
  <c r="AJ44" i="8"/>
  <c r="S122" i="7"/>
  <c r="AH44" i="7"/>
  <c r="O124" i="7"/>
  <c r="AN43" i="6"/>
  <c r="I120" i="6"/>
  <c r="J120" i="6" s="1"/>
  <c r="S120" i="6"/>
  <c r="AI44" i="6"/>
  <c r="O122" i="6"/>
  <c r="E118" i="5"/>
  <c r="F118" i="5"/>
  <c r="I116" i="5"/>
  <c r="J116" i="5" s="1"/>
  <c r="AH43" i="5"/>
  <c r="O120" i="5"/>
  <c r="G117" i="5"/>
  <c r="S118" i="4"/>
  <c r="I118" i="4"/>
  <c r="J118" i="4" s="1"/>
  <c r="AJ44" i="4"/>
  <c r="O120" i="4"/>
  <c r="P122" i="11"/>
  <c r="AK44" i="11"/>
  <c r="Q122" i="11"/>
  <c r="AL44" i="10"/>
  <c r="P122" i="8"/>
  <c r="AK44" i="6"/>
  <c r="H117" i="5"/>
  <c r="H123" i="7"/>
  <c r="H122" i="8"/>
  <c r="AM43" i="7"/>
  <c r="P121" i="6"/>
  <c r="Q121" i="6"/>
  <c r="Q122" i="8"/>
  <c r="AL44" i="8"/>
  <c r="P123" i="7"/>
  <c r="Q123" i="7"/>
  <c r="AL44" i="4"/>
  <c r="H119" i="4"/>
  <c r="AM42" i="5"/>
  <c r="D119" i="5"/>
  <c r="H121" i="6"/>
  <c r="S122" i="11" l="1"/>
  <c r="O124" i="11"/>
  <c r="AJ44" i="11"/>
  <c r="AH45" i="10"/>
  <c r="S122" i="8"/>
  <c r="AH45" i="8"/>
  <c r="O124" i="8"/>
  <c r="S123" i="7"/>
  <c r="AN43" i="7"/>
  <c r="O125" i="7"/>
  <c r="AI44" i="7"/>
  <c r="I121" i="6"/>
  <c r="J121" i="6" s="1"/>
  <c r="S121" i="6"/>
  <c r="O123" i="6"/>
  <c r="AJ44" i="6"/>
  <c r="AN42" i="5"/>
  <c r="F119" i="5"/>
  <c r="E119" i="5"/>
  <c r="I117" i="5"/>
  <c r="J117" i="5" s="1"/>
  <c r="AI43" i="5"/>
  <c r="G118" i="5"/>
  <c r="O121" i="5"/>
  <c r="I119" i="4"/>
  <c r="J119" i="4" s="1"/>
  <c r="S119" i="4"/>
  <c r="O121" i="4"/>
  <c r="AH45" i="4"/>
  <c r="AL44" i="11"/>
  <c r="Q123" i="11"/>
  <c r="P123" i="11"/>
  <c r="AM44" i="10"/>
  <c r="H123" i="8"/>
  <c r="H120" i="4"/>
  <c r="H124" i="7"/>
  <c r="Q124" i="7"/>
  <c r="P122" i="6"/>
  <c r="AK43" i="5"/>
  <c r="P123" i="8"/>
  <c r="AM44" i="4"/>
  <c r="H122" i="6"/>
  <c r="D120" i="5"/>
  <c r="AK44" i="7"/>
  <c r="AL44" i="6"/>
  <c r="AM44" i="8"/>
  <c r="P124" i="7"/>
  <c r="H118" i="5"/>
  <c r="Q122" i="6"/>
  <c r="Q123" i="8"/>
  <c r="S123" i="11" l="1"/>
  <c r="AH45" i="11"/>
  <c r="O125" i="11"/>
  <c r="AN44" i="10"/>
  <c r="AI45" i="10"/>
  <c r="S123" i="8"/>
  <c r="AN44" i="8"/>
  <c r="O125" i="8"/>
  <c r="AI45" i="8"/>
  <c r="S124" i="7"/>
  <c r="O126" i="7"/>
  <c r="AJ44" i="7"/>
  <c r="S122" i="6"/>
  <c r="I122" i="6"/>
  <c r="J122" i="6" s="1"/>
  <c r="O124" i="6"/>
  <c r="AH45" i="6"/>
  <c r="F120" i="5"/>
  <c r="E120" i="5"/>
  <c r="I118" i="5"/>
  <c r="J118" i="5" s="1"/>
  <c r="O122" i="5"/>
  <c r="G119" i="5"/>
  <c r="AJ43" i="5"/>
  <c r="AN44" i="4"/>
  <c r="I120" i="4"/>
  <c r="J120" i="4" s="1"/>
  <c r="S120" i="4"/>
  <c r="O122" i="4"/>
  <c r="AI45" i="4"/>
  <c r="P124" i="11"/>
  <c r="AM44" i="11"/>
  <c r="Q124" i="11"/>
  <c r="AK45" i="10"/>
  <c r="AK45" i="8"/>
  <c r="Q123" i="6"/>
  <c r="P124" i="8"/>
  <c r="H119" i="5"/>
  <c r="AL44" i="7"/>
  <c r="Q125" i="7"/>
  <c r="AM44" i="6"/>
  <c r="AK45" i="4"/>
  <c r="AL43" i="5"/>
  <c r="D121" i="5"/>
  <c r="H125" i="7"/>
  <c r="P125" i="7"/>
  <c r="H123" i="6"/>
  <c r="Q124" i="8"/>
  <c r="H121" i="4"/>
  <c r="H124" i="8"/>
  <c r="P123" i="6"/>
  <c r="AN44" i="11" l="1"/>
  <c r="S124" i="11"/>
  <c r="AI45" i="11"/>
  <c r="O126" i="11"/>
  <c r="AJ45" i="10"/>
  <c r="S124" i="8"/>
  <c r="AJ45" i="8"/>
  <c r="O126" i="8"/>
  <c r="S125" i="7"/>
  <c r="AH45" i="7"/>
  <c r="O127" i="7"/>
  <c r="AN44" i="6"/>
  <c r="S123" i="6"/>
  <c r="I123" i="6"/>
  <c r="J123" i="6" s="1"/>
  <c r="AI45" i="6"/>
  <c r="O125" i="6"/>
  <c r="F121" i="5"/>
  <c r="E121" i="5"/>
  <c r="I119" i="5"/>
  <c r="J119" i="5" s="1"/>
  <c r="O123" i="5"/>
  <c r="G120" i="5"/>
  <c r="AH44" i="5"/>
  <c r="S121" i="4"/>
  <c r="I121" i="4"/>
  <c r="J121" i="4" s="1"/>
  <c r="O123" i="4"/>
  <c r="AJ45" i="4"/>
  <c r="AK45" i="11"/>
  <c r="P125" i="11"/>
  <c r="Q125" i="11"/>
  <c r="AL45" i="10"/>
  <c r="Q125" i="8"/>
  <c r="H120" i="5"/>
  <c r="H124" i="6"/>
  <c r="P126" i="7"/>
  <c r="AK45" i="6"/>
  <c r="AM43" i="5"/>
  <c r="H122" i="4"/>
  <c r="AM44" i="7"/>
  <c r="Q126" i="7"/>
  <c r="Q124" i="6"/>
  <c r="P124" i="6"/>
  <c r="AL45" i="8"/>
  <c r="H126" i="7"/>
  <c r="P125" i="8"/>
  <c r="H125" i="8"/>
  <c r="D122" i="5"/>
  <c r="AL45" i="4"/>
  <c r="S125" i="11" l="1"/>
  <c r="O127" i="11"/>
  <c r="AJ45" i="11"/>
  <c r="AH46" i="10"/>
  <c r="S125" i="8"/>
  <c r="O127" i="8"/>
  <c r="AH46" i="8"/>
  <c r="S126" i="7"/>
  <c r="AN44" i="7"/>
  <c r="O128" i="7"/>
  <c r="AI45" i="7"/>
  <c r="I124" i="6"/>
  <c r="J124" i="6" s="1"/>
  <c r="S124" i="6"/>
  <c r="O126" i="6"/>
  <c r="AJ45" i="6"/>
  <c r="I120" i="5"/>
  <c r="J120" i="5" s="1"/>
  <c r="E122" i="5"/>
  <c r="F122" i="5"/>
  <c r="AN43" i="5"/>
  <c r="G121" i="5"/>
  <c r="O124" i="5"/>
  <c r="AI44" i="5"/>
  <c r="I122" i="4"/>
  <c r="J122" i="4" s="1"/>
  <c r="S122" i="4"/>
  <c r="AH46" i="4"/>
  <c r="O124" i="4"/>
  <c r="Q126" i="11"/>
  <c r="P126" i="11"/>
  <c r="AL45" i="11"/>
  <c r="AM45" i="10"/>
  <c r="P126" i="8"/>
  <c r="H125" i="6"/>
  <c r="Q125" i="6"/>
  <c r="P127" i="7"/>
  <c r="H127" i="7"/>
  <c r="P125" i="6"/>
  <c r="AM45" i="8"/>
  <c r="D123" i="5"/>
  <c r="AK44" i="5"/>
  <c r="AK45" i="7"/>
  <c r="H121" i="5"/>
  <c r="Q127" i="7"/>
  <c r="AL45" i="6"/>
  <c r="Q126" i="8"/>
  <c r="H123" i="4"/>
  <c r="AM45" i="4"/>
  <c r="H126" i="8"/>
  <c r="S126" i="11" l="1"/>
  <c r="AH46" i="11"/>
  <c r="O128" i="11"/>
  <c r="AN45" i="10"/>
  <c r="AI46" i="10"/>
  <c r="AN45" i="8"/>
  <c r="S126" i="8"/>
  <c r="AI46" i="8"/>
  <c r="O128" i="8"/>
  <c r="S127" i="7"/>
  <c r="O129" i="7"/>
  <c r="AJ45" i="7"/>
  <c r="I125" i="6"/>
  <c r="J125" i="6" s="1"/>
  <c r="S125" i="6"/>
  <c r="AH46" i="6"/>
  <c r="O127" i="6"/>
  <c r="I121" i="5"/>
  <c r="J121" i="5" s="1"/>
  <c r="F123" i="5"/>
  <c r="E123" i="5"/>
  <c r="O125" i="5"/>
  <c r="G122" i="5"/>
  <c r="AJ44" i="5"/>
  <c r="S123" i="4"/>
  <c r="I123" i="4"/>
  <c r="J123" i="4" s="1"/>
  <c r="AN45" i="4"/>
  <c r="AI46" i="4"/>
  <c r="O125" i="4"/>
  <c r="P127" i="11"/>
  <c r="Q127" i="11"/>
  <c r="AM45" i="11"/>
  <c r="AK46" i="10"/>
  <c r="Q127" i="8"/>
  <c r="D124" i="5"/>
  <c r="AK46" i="8"/>
  <c r="H127" i="8"/>
  <c r="H124" i="4"/>
  <c r="P128" i="7"/>
  <c r="Q128" i="7"/>
  <c r="AM45" i="6"/>
  <c r="AL45" i="7"/>
  <c r="AK46" i="4"/>
  <c r="P127" i="8"/>
  <c r="H128" i="7"/>
  <c r="P126" i="6"/>
  <c r="H122" i="5"/>
  <c r="H126" i="6"/>
  <c r="AL44" i="5"/>
  <c r="Q126" i="6"/>
  <c r="AN45" i="11" l="1"/>
  <c r="S127" i="11"/>
  <c r="AI46" i="11"/>
  <c r="O129" i="11"/>
  <c r="AJ46" i="10"/>
  <c r="S127" i="8"/>
  <c r="AJ46" i="8"/>
  <c r="O129" i="8"/>
  <c r="S128" i="7"/>
  <c r="AH46" i="7"/>
  <c r="O130" i="7"/>
  <c r="I126" i="6"/>
  <c r="J126" i="6" s="1"/>
  <c r="S126" i="6"/>
  <c r="AN45" i="6"/>
  <c r="O128" i="6"/>
  <c r="AI46" i="6"/>
  <c r="F124" i="5"/>
  <c r="E124" i="5"/>
  <c r="I122" i="5"/>
  <c r="J122" i="5" s="1"/>
  <c r="O126" i="5"/>
  <c r="G123" i="5"/>
  <c r="AH45" i="5"/>
  <c r="S124" i="4"/>
  <c r="I124" i="4"/>
  <c r="J124" i="4" s="1"/>
  <c r="O126" i="4"/>
  <c r="AJ46" i="4"/>
  <c r="Q128" i="11"/>
  <c r="AK46" i="11"/>
  <c r="P128" i="11"/>
  <c r="AL46" i="10"/>
  <c r="Q128" i="8"/>
  <c r="H123" i="5"/>
  <c r="P129" i="7"/>
  <c r="AK46" i="6"/>
  <c r="H125" i="4"/>
  <c r="Q129" i="7"/>
  <c r="AL46" i="4"/>
  <c r="H129" i="7"/>
  <c r="AM44" i="5"/>
  <c r="AM45" i="7"/>
  <c r="P127" i="6"/>
  <c r="D125" i="5"/>
  <c r="H127" i="6"/>
  <c r="P128" i="8"/>
  <c r="AL46" i="8"/>
  <c r="H128" i="8"/>
  <c r="Q127" i="6"/>
  <c r="S128" i="11" l="1"/>
  <c r="AJ46" i="11"/>
  <c r="O130" i="11"/>
  <c r="AH47" i="10"/>
  <c r="S128" i="8"/>
  <c r="O130" i="8"/>
  <c r="AH47" i="8"/>
  <c r="S129" i="7"/>
  <c r="AN45" i="7"/>
  <c r="O131" i="7"/>
  <c r="AI46" i="7"/>
  <c r="I127" i="6"/>
  <c r="J127" i="6" s="1"/>
  <c r="S127" i="6"/>
  <c r="AJ46" i="6"/>
  <c r="O129" i="6"/>
  <c r="F125" i="5"/>
  <c r="E125" i="5"/>
  <c r="I123" i="5"/>
  <c r="J123" i="5" s="1"/>
  <c r="AN44" i="5"/>
  <c r="G124" i="5"/>
  <c r="O127" i="5"/>
  <c r="AI45" i="5"/>
  <c r="I125" i="4"/>
  <c r="J125" i="4" s="1"/>
  <c r="S125" i="4"/>
  <c r="AH47" i="4"/>
  <c r="O127" i="4"/>
  <c r="AL46" i="11"/>
  <c r="Q129" i="11"/>
  <c r="P129" i="11"/>
  <c r="AM46" i="10"/>
  <c r="Q129" i="8"/>
  <c r="P128" i="6"/>
  <c r="H126" i="4"/>
  <c r="AK45" i="5"/>
  <c r="H128" i="6"/>
  <c r="AM46" i="8"/>
  <c r="Q130" i="7"/>
  <c r="D126" i="5"/>
  <c r="H130" i="7"/>
  <c r="P130" i="7"/>
  <c r="H124" i="5"/>
  <c r="AK46" i="7"/>
  <c r="AL46" i="6"/>
  <c r="Q128" i="6"/>
  <c r="AM46" i="4"/>
  <c r="H129" i="8"/>
  <c r="P129" i="8"/>
  <c r="S129" i="11" l="1"/>
  <c r="AH47" i="11"/>
  <c r="O131" i="11"/>
  <c r="AN46" i="10"/>
  <c r="AI47" i="10"/>
  <c r="AN46" i="8"/>
  <c r="S129" i="8"/>
  <c r="AI47" i="8"/>
  <c r="O131" i="8"/>
  <c r="S130" i="7"/>
  <c r="AJ46" i="7"/>
  <c r="O132" i="7"/>
  <c r="S128" i="6"/>
  <c r="I128" i="6"/>
  <c r="J128" i="6" s="1"/>
  <c r="O130" i="6"/>
  <c r="AH47" i="6"/>
  <c r="E126" i="5"/>
  <c r="F126" i="5"/>
  <c r="I124" i="5"/>
  <c r="J124" i="5" s="1"/>
  <c r="O128" i="5"/>
  <c r="G125" i="5"/>
  <c r="AJ45" i="5"/>
  <c r="I126" i="4"/>
  <c r="J126" i="4" s="1"/>
  <c r="S126" i="4"/>
  <c r="AN46" i="4"/>
  <c r="O128" i="4"/>
  <c r="AI47" i="4"/>
  <c r="AM46" i="11"/>
  <c r="P130" i="11"/>
  <c r="Q130" i="11"/>
  <c r="AK47" i="10"/>
  <c r="H130" i="8"/>
  <c r="H129" i="6"/>
  <c r="P131" i="7"/>
  <c r="AM46" i="6"/>
  <c r="D127" i="5"/>
  <c r="P130" i="8"/>
  <c r="H125" i="5"/>
  <c r="AL46" i="7"/>
  <c r="H127" i="4"/>
  <c r="H131" i="7"/>
  <c r="P129" i="6"/>
  <c r="Q131" i="7"/>
  <c r="Q129" i="6"/>
  <c r="AK47" i="8"/>
  <c r="AL45" i="5"/>
  <c r="AK47" i="4"/>
  <c r="Q130" i="8"/>
  <c r="S130" i="11" l="1"/>
  <c r="AN46" i="11"/>
  <c r="O132" i="11"/>
  <c r="AI47" i="11"/>
  <c r="AJ47" i="10"/>
  <c r="S130" i="8"/>
  <c r="O132" i="8"/>
  <c r="AJ47" i="8"/>
  <c r="S131" i="7"/>
  <c r="AH47" i="7"/>
  <c r="O133" i="7"/>
  <c r="S129" i="6"/>
  <c r="AN46" i="6"/>
  <c r="I129" i="6"/>
  <c r="J129" i="6" s="1"/>
  <c r="AI47" i="6"/>
  <c r="O131" i="6"/>
  <c r="F127" i="5"/>
  <c r="E127" i="5"/>
  <c r="I125" i="5"/>
  <c r="J125" i="5" s="1"/>
  <c r="O129" i="5"/>
  <c r="AH46" i="5"/>
  <c r="G126" i="5"/>
  <c r="S127" i="4"/>
  <c r="I127" i="4"/>
  <c r="J127" i="4" s="1"/>
  <c r="AJ47" i="4"/>
  <c r="O129" i="4"/>
  <c r="Q131" i="11"/>
  <c r="P131" i="11"/>
  <c r="AK47" i="11"/>
  <c r="AL47" i="10"/>
  <c r="H131" i="8"/>
  <c r="D128" i="5"/>
  <c r="H126" i="5"/>
  <c r="Q131" i="8"/>
  <c r="AM46" i="7"/>
  <c r="H128" i="4"/>
  <c r="AL47" i="4"/>
  <c r="Q130" i="6"/>
  <c r="AM45" i="5"/>
  <c r="Q132" i="7"/>
  <c r="H130" i="6"/>
  <c r="AK47" i="6"/>
  <c r="P132" i="7"/>
  <c r="H132" i="7"/>
  <c r="AL47" i="8"/>
  <c r="P131" i="8"/>
  <c r="P130" i="6"/>
  <c r="S131" i="11" l="1"/>
  <c r="AJ47" i="11"/>
  <c r="O133" i="11"/>
  <c r="AH48" i="10"/>
  <c r="S131" i="8"/>
  <c r="O133" i="8"/>
  <c r="AH48" i="8"/>
  <c r="S132" i="7"/>
  <c r="AN46" i="7"/>
  <c r="O134" i="7"/>
  <c r="AI47" i="7"/>
  <c r="S130" i="6"/>
  <c r="I130" i="6"/>
  <c r="J130" i="6" s="1"/>
  <c r="O132" i="6"/>
  <c r="AJ47" i="6"/>
  <c r="AN45" i="5"/>
  <c r="F128" i="5"/>
  <c r="E128" i="5"/>
  <c r="I126" i="5"/>
  <c r="J126" i="5" s="1"/>
  <c r="AI46" i="5"/>
  <c r="G127" i="5"/>
  <c r="O130" i="5"/>
  <c r="I128" i="4"/>
  <c r="J128" i="4" s="1"/>
  <c r="S128" i="4"/>
  <c r="O130" i="4"/>
  <c r="AH48" i="4"/>
  <c r="AL47" i="11"/>
  <c r="P132" i="11"/>
  <c r="Q132" i="11"/>
  <c r="AM47" i="10"/>
  <c r="AM47" i="8"/>
  <c r="D129" i="5"/>
  <c r="Q133" i="7"/>
  <c r="Q131" i="6"/>
  <c r="AL47" i="6"/>
  <c r="Q132" i="8"/>
  <c r="H132" i="8"/>
  <c r="H129" i="4"/>
  <c r="AK46" i="5"/>
  <c r="AK47" i="7"/>
  <c r="H127" i="5"/>
  <c r="P131" i="6"/>
  <c r="H133" i="7"/>
  <c r="H131" i="6"/>
  <c r="AM47" i="4"/>
  <c r="P132" i="8"/>
  <c r="P133" i="7"/>
  <c r="S132" i="11" l="1"/>
  <c r="O134" i="11"/>
  <c r="AH48" i="11"/>
  <c r="AN47" i="10"/>
  <c r="AI48" i="10"/>
  <c r="AN47" i="8"/>
  <c r="S132" i="8"/>
  <c r="AI48" i="8"/>
  <c r="O134" i="8"/>
  <c r="S133" i="7"/>
  <c r="AJ47" i="7"/>
  <c r="O135" i="7"/>
  <c r="I131" i="6"/>
  <c r="J131" i="6" s="1"/>
  <c r="S131" i="6"/>
  <c r="AH48" i="6"/>
  <c r="O133" i="6"/>
  <c r="F129" i="5"/>
  <c r="E129" i="5"/>
  <c r="I127" i="5"/>
  <c r="J127" i="5" s="1"/>
  <c r="O131" i="5"/>
  <c r="AJ46" i="5"/>
  <c r="G128" i="5"/>
  <c r="I129" i="4"/>
  <c r="J129" i="4" s="1"/>
  <c r="AN47" i="4"/>
  <c r="S129" i="4"/>
  <c r="O131" i="4"/>
  <c r="AI48" i="4"/>
  <c r="Q133" i="11"/>
  <c r="P133" i="11"/>
  <c r="AM47" i="11"/>
  <c r="AK48" i="10"/>
  <c r="P133" i="8"/>
  <c r="H132" i="6"/>
  <c r="Q134" i="7"/>
  <c r="AK48" i="8"/>
  <c r="Q133" i="8"/>
  <c r="AK48" i="4"/>
  <c r="P132" i="6"/>
  <c r="H134" i="7"/>
  <c r="AL46" i="5"/>
  <c r="P134" i="7"/>
  <c r="D130" i="5"/>
  <c r="H133" i="8"/>
  <c r="AL47" i="7"/>
  <c r="Q132" i="6"/>
  <c r="H128" i="5"/>
  <c r="H130" i="4"/>
  <c r="AM47" i="6"/>
  <c r="AN47" i="11" l="1"/>
  <c r="S133" i="11"/>
  <c r="O135" i="11"/>
  <c r="AI48" i="11"/>
  <c r="AJ48" i="10"/>
  <c r="S133" i="8"/>
  <c r="O135" i="8"/>
  <c r="AJ48" i="8"/>
  <c r="S134" i="7"/>
  <c r="O136" i="7"/>
  <c r="AH48" i="7"/>
  <c r="I132" i="6"/>
  <c r="J132" i="6" s="1"/>
  <c r="S132" i="6"/>
  <c r="AN47" i="6"/>
  <c r="O134" i="6"/>
  <c r="AI48" i="6"/>
  <c r="F130" i="5"/>
  <c r="E130" i="5"/>
  <c r="I128" i="5"/>
  <c r="J128" i="5" s="1"/>
  <c r="O132" i="5"/>
  <c r="G129" i="5"/>
  <c r="AH47" i="5"/>
  <c r="S130" i="4"/>
  <c r="I130" i="4"/>
  <c r="J130" i="4" s="1"/>
  <c r="O132" i="4"/>
  <c r="AJ48" i="4"/>
  <c r="P134" i="11"/>
  <c r="Q134" i="11"/>
  <c r="AK48" i="11"/>
  <c r="AL48" i="10"/>
  <c r="AL48" i="8"/>
  <c r="AM46" i="5"/>
  <c r="AL48" i="4"/>
  <c r="P135" i="7"/>
  <c r="H133" i="6"/>
  <c r="H131" i="4"/>
  <c r="H129" i="5"/>
  <c r="Q135" i="7"/>
  <c r="AM47" i="7"/>
  <c r="AK48" i="6"/>
  <c r="H135" i="7"/>
  <c r="D131" i="5"/>
  <c r="Q133" i="6"/>
  <c r="P133" i="6"/>
  <c r="H134" i="8"/>
  <c r="P134" i="8"/>
  <c r="Q134" i="8"/>
  <c r="S134" i="11" l="1"/>
  <c r="AJ48" i="11"/>
  <c r="O136" i="11"/>
  <c r="AH49" i="10"/>
  <c r="S134" i="8"/>
  <c r="AH49" i="8"/>
  <c r="O136" i="8"/>
  <c r="AN47" i="7"/>
  <c r="S135" i="7"/>
  <c r="AI48" i="7"/>
  <c r="O137" i="7"/>
  <c r="S133" i="6"/>
  <c r="I133" i="6"/>
  <c r="J133" i="6" s="1"/>
  <c r="O135" i="6"/>
  <c r="AJ48" i="6"/>
  <c r="I129" i="5"/>
  <c r="J129" i="5" s="1"/>
  <c r="F131" i="5"/>
  <c r="E131" i="5"/>
  <c r="AN46" i="5"/>
  <c r="O133" i="5"/>
  <c r="G130" i="5"/>
  <c r="AI47" i="5"/>
  <c r="I131" i="4"/>
  <c r="J131" i="4" s="1"/>
  <c r="S131" i="4"/>
  <c r="AH49" i="4"/>
  <c r="O133" i="4"/>
  <c r="AL48" i="11"/>
  <c r="Q135" i="11"/>
  <c r="P135" i="11"/>
  <c r="AM48" i="10"/>
  <c r="H135" i="8"/>
  <c r="Q134" i="6"/>
  <c r="D132" i="5"/>
  <c r="H132" i="4"/>
  <c r="AK48" i="7"/>
  <c r="AL48" i="6"/>
  <c r="AM48" i="4"/>
  <c r="P135" i="8"/>
  <c r="H136" i="7"/>
  <c r="P136" i="7"/>
  <c r="Q136" i="7"/>
  <c r="H134" i="6"/>
  <c r="AK47" i="5"/>
  <c r="H130" i="5"/>
  <c r="AM48" i="8"/>
  <c r="P134" i="6"/>
  <c r="Q135" i="8"/>
  <c r="S135" i="11" l="1"/>
  <c r="AH49" i="11"/>
  <c r="O137" i="11"/>
  <c r="AN48" i="10"/>
  <c r="AI49" i="10"/>
  <c r="S135" i="8"/>
  <c r="AN48" i="8"/>
  <c r="O137" i="8"/>
  <c r="AI49" i="8"/>
  <c r="S136" i="7"/>
  <c r="O138" i="7"/>
  <c r="AJ48" i="7"/>
  <c r="I134" i="6"/>
  <c r="J134" i="6" s="1"/>
  <c r="S134" i="6"/>
  <c r="AH49" i="6"/>
  <c r="O136" i="6"/>
  <c r="F132" i="5"/>
  <c r="E132" i="5"/>
  <c r="I130" i="5"/>
  <c r="J130" i="5" s="1"/>
  <c r="O134" i="5"/>
  <c r="G131" i="5"/>
  <c r="AJ47" i="5"/>
  <c r="S132" i="4"/>
  <c r="I132" i="4"/>
  <c r="J132" i="4" s="1"/>
  <c r="AN48" i="4"/>
  <c r="O134" i="4"/>
  <c r="AI49" i="4"/>
  <c r="AM48" i="11"/>
  <c r="Q136" i="11"/>
  <c r="P136" i="11"/>
  <c r="AK49" i="10"/>
  <c r="AK49" i="8"/>
  <c r="Q135" i="6"/>
  <c r="D133" i="5"/>
  <c r="P137" i="7"/>
  <c r="H131" i="5"/>
  <c r="Q136" i="8"/>
  <c r="AM48" i="6"/>
  <c r="P135" i="6"/>
  <c r="AL47" i="5"/>
  <c r="H137" i="7"/>
  <c r="Q137" i="7"/>
  <c r="H135" i="6"/>
  <c r="H133" i="4"/>
  <c r="AL48" i="7"/>
  <c r="P136" i="8"/>
  <c r="AK49" i="4"/>
  <c r="H136" i="8"/>
  <c r="S136" i="11" l="1"/>
  <c r="AN48" i="11"/>
  <c r="O138" i="11"/>
  <c r="AI49" i="11"/>
  <c r="AJ49" i="10"/>
  <c r="S136" i="8"/>
  <c r="AJ49" i="8"/>
  <c r="O138" i="8"/>
  <c r="S137" i="7"/>
  <c r="AH49" i="7"/>
  <c r="O139" i="7"/>
  <c r="I135" i="6"/>
  <c r="J135" i="6" s="1"/>
  <c r="S135" i="6"/>
  <c r="AN48" i="6"/>
  <c r="O137" i="6"/>
  <c r="AI49" i="6"/>
  <c r="I131" i="5"/>
  <c r="J131" i="5" s="1"/>
  <c r="E133" i="5"/>
  <c r="F133" i="5"/>
  <c r="O135" i="5"/>
  <c r="G132" i="5"/>
  <c r="AH48" i="5"/>
  <c r="I133" i="4"/>
  <c r="J133" i="4" s="1"/>
  <c r="S133" i="4"/>
  <c r="AJ49" i="4"/>
  <c r="O135" i="4"/>
  <c r="P137" i="11"/>
  <c r="Q137" i="11"/>
  <c r="AK49" i="11"/>
  <c r="AL49" i="10"/>
  <c r="H137" i="8"/>
  <c r="H136" i="6"/>
  <c r="H132" i="5"/>
  <c r="AM47" i="5"/>
  <c r="AM48" i="7"/>
  <c r="AL49" i="4"/>
  <c r="Q138" i="7"/>
  <c r="D134" i="5"/>
  <c r="P138" i="7"/>
  <c r="H138" i="7"/>
  <c r="AK49" i="6"/>
  <c r="AL49" i="8"/>
  <c r="H134" i="4"/>
  <c r="Q136" i="6"/>
  <c r="P137" i="8"/>
  <c r="P136" i="6"/>
  <c r="Q137" i="8"/>
  <c r="S137" i="11" l="1"/>
  <c r="AJ49" i="11"/>
  <c r="O139" i="11"/>
  <c r="AH50" i="10"/>
  <c r="S137" i="8"/>
  <c r="AH50" i="8"/>
  <c r="O139" i="8"/>
  <c r="S138" i="7"/>
  <c r="AN48" i="7"/>
  <c r="O140" i="7"/>
  <c r="AI49" i="7"/>
  <c r="I136" i="6"/>
  <c r="J136" i="6" s="1"/>
  <c r="S136" i="6"/>
  <c r="O138" i="6"/>
  <c r="AJ49" i="6"/>
  <c r="E134" i="5"/>
  <c r="F134" i="5"/>
  <c r="I132" i="5"/>
  <c r="J132" i="5" s="1"/>
  <c r="AN47" i="5"/>
  <c r="O136" i="5"/>
  <c r="AI48" i="5"/>
  <c r="G133" i="5"/>
  <c r="S134" i="4"/>
  <c r="I134" i="4"/>
  <c r="J134" i="4" s="1"/>
  <c r="O136" i="4"/>
  <c r="AH50" i="4"/>
  <c r="P138" i="11"/>
  <c r="AL49" i="11"/>
  <c r="Q138" i="11"/>
  <c r="AM49" i="10"/>
  <c r="H138" i="8"/>
  <c r="D135" i="5"/>
  <c r="H139" i="7"/>
  <c r="P138" i="8"/>
  <c r="H133" i="5"/>
  <c r="AM49" i="4"/>
  <c r="Q139" i="7"/>
  <c r="H137" i="6"/>
  <c r="Q137" i="6"/>
  <c r="H135" i="4"/>
  <c r="AK49" i="7"/>
  <c r="AK48" i="5"/>
  <c r="P139" i="7"/>
  <c r="AL49" i="6"/>
  <c r="AM49" i="8"/>
  <c r="P137" i="6"/>
  <c r="Q138" i="8"/>
  <c r="S138" i="11" l="1"/>
  <c r="O140" i="11"/>
  <c r="AH50" i="11"/>
  <c r="AN49" i="10"/>
  <c r="AI50" i="10"/>
  <c r="S138" i="8"/>
  <c r="AN49" i="8"/>
  <c r="O140" i="8"/>
  <c r="AI50" i="8"/>
  <c r="S139" i="7"/>
  <c r="O141" i="7"/>
  <c r="AJ49" i="7"/>
  <c r="S137" i="6"/>
  <c r="I137" i="6"/>
  <c r="J137" i="6" s="1"/>
  <c r="AH50" i="6"/>
  <c r="O139" i="6"/>
  <c r="F135" i="5"/>
  <c r="E135" i="5"/>
  <c r="I133" i="5"/>
  <c r="J133" i="5" s="1"/>
  <c r="AJ48" i="5"/>
  <c r="O137" i="5"/>
  <c r="G134" i="5"/>
  <c r="AN49" i="4"/>
  <c r="I135" i="4"/>
  <c r="J135" i="4" s="1"/>
  <c r="S135" i="4"/>
  <c r="AI50" i="4"/>
  <c r="O137" i="4"/>
  <c r="AM49" i="11"/>
  <c r="Q139" i="11"/>
  <c r="P139" i="11"/>
  <c r="AK50" i="10"/>
  <c r="Q139" i="8"/>
  <c r="H136" i="4"/>
  <c r="Q138" i="6"/>
  <c r="H140" i="7"/>
  <c r="AK50" i="4"/>
  <c r="P139" i="8"/>
  <c r="Q140" i="7"/>
  <c r="AM49" i="6"/>
  <c r="P140" i="7"/>
  <c r="H134" i="5"/>
  <c r="H138" i="6"/>
  <c r="AL49" i="7"/>
  <c r="P138" i="6"/>
  <c r="D136" i="5"/>
  <c r="AK50" i="8"/>
  <c r="H139" i="8"/>
  <c r="AL48" i="5"/>
  <c r="S139" i="11" l="1"/>
  <c r="AN49" i="11"/>
  <c r="AI50" i="11"/>
  <c r="O141" i="11"/>
  <c r="AJ50" i="10"/>
  <c r="S139" i="8"/>
  <c r="AJ50" i="8"/>
  <c r="O141" i="8"/>
  <c r="S140" i="7"/>
  <c r="AH50" i="7"/>
  <c r="O142" i="7"/>
  <c r="AN49" i="6"/>
  <c r="I138" i="6"/>
  <c r="J138" i="6" s="1"/>
  <c r="S138" i="6"/>
  <c r="O140" i="6"/>
  <c r="AI50" i="6"/>
  <c r="F136" i="5"/>
  <c r="E136" i="5"/>
  <c r="I134" i="5"/>
  <c r="J134" i="5" s="1"/>
  <c r="O138" i="5"/>
  <c r="AH49" i="5"/>
  <c r="G135" i="5"/>
  <c r="S136" i="4"/>
  <c r="I136" i="4"/>
  <c r="J136" i="4" s="1"/>
  <c r="AJ50" i="4"/>
  <c r="O138" i="4"/>
  <c r="P140" i="11"/>
  <c r="AK50" i="11"/>
  <c r="Q140" i="11"/>
  <c r="AL50" i="10"/>
  <c r="P140" i="8"/>
  <c r="D137" i="5"/>
  <c r="H141" i="7"/>
  <c r="P141" i="7"/>
  <c r="AK50" i="6"/>
  <c r="Q140" i="8"/>
  <c r="H140" i="8"/>
  <c r="AM49" i="7"/>
  <c r="AM48" i="5"/>
  <c r="P139" i="6"/>
  <c r="H137" i="4"/>
  <c r="Q141" i="7"/>
  <c r="AL50" i="8"/>
  <c r="H139" i="6"/>
  <c r="Q139" i="6"/>
  <c r="AL50" i="4"/>
  <c r="H135" i="5"/>
  <c r="S140" i="11" l="1"/>
  <c r="O142" i="11"/>
  <c r="AJ50" i="11"/>
  <c r="AH51" i="10"/>
  <c r="S140" i="8"/>
  <c r="AH51" i="8"/>
  <c r="O142" i="8"/>
  <c r="S141" i="7"/>
  <c r="AN49" i="7"/>
  <c r="O143" i="7"/>
  <c r="AI50" i="7"/>
  <c r="S139" i="6"/>
  <c r="I139" i="6"/>
  <c r="J139" i="6" s="1"/>
  <c r="AJ50" i="6"/>
  <c r="O141" i="6"/>
  <c r="AN48" i="5"/>
  <c r="F137" i="5"/>
  <c r="E137" i="5"/>
  <c r="I135" i="5"/>
  <c r="J135" i="5" s="1"/>
  <c r="G136" i="5"/>
  <c r="AI49" i="5"/>
  <c r="O139" i="5"/>
  <c r="I137" i="4"/>
  <c r="J137" i="4" s="1"/>
  <c r="S137" i="4"/>
  <c r="AH51" i="4"/>
  <c r="O139" i="4"/>
  <c r="AL50" i="11"/>
  <c r="Q141" i="11"/>
  <c r="P141" i="11"/>
  <c r="AM50" i="10"/>
  <c r="Q141" i="8"/>
  <c r="H136" i="5"/>
  <c r="AM50" i="4"/>
  <c r="P141" i="8"/>
  <c r="AK49" i="5"/>
  <c r="H138" i="4"/>
  <c r="Q142" i="7"/>
  <c r="H140" i="6"/>
  <c r="P140" i="6"/>
  <c r="H141" i="8"/>
  <c r="P142" i="7"/>
  <c r="H142" i="7"/>
  <c r="D138" i="5"/>
  <c r="AK50" i="7"/>
  <c r="Q140" i="6"/>
  <c r="AL50" i="6"/>
  <c r="AM50" i="8"/>
  <c r="S141" i="11" l="1"/>
  <c r="AH51" i="11"/>
  <c r="O143" i="11"/>
  <c r="AN50" i="10"/>
  <c r="AI51" i="10"/>
  <c r="S141" i="8"/>
  <c r="AN50" i="8"/>
  <c r="O143" i="8"/>
  <c r="AI51" i="8"/>
  <c r="S142" i="7"/>
  <c r="AJ50" i="7"/>
  <c r="O144" i="7"/>
  <c r="S140" i="6"/>
  <c r="I140" i="6"/>
  <c r="J140" i="6" s="1"/>
  <c r="O142" i="6"/>
  <c r="AH51" i="6"/>
  <c r="E138" i="5"/>
  <c r="F138" i="5"/>
  <c r="I136" i="5"/>
  <c r="J136" i="5" s="1"/>
  <c r="AJ49" i="5"/>
  <c r="G137" i="5"/>
  <c r="O140" i="5"/>
  <c r="S138" i="4"/>
  <c r="I138" i="4"/>
  <c r="J138" i="4" s="1"/>
  <c r="AN50" i="4"/>
  <c r="O140" i="4"/>
  <c r="AI51" i="4"/>
  <c r="AM50" i="11"/>
  <c r="Q142" i="11"/>
  <c r="P142" i="11"/>
  <c r="AK51" i="10"/>
  <c r="AK51" i="8"/>
  <c r="H141" i="6"/>
  <c r="H142" i="8"/>
  <c r="AM50" i="6"/>
  <c r="H143" i="7"/>
  <c r="Q143" i="7"/>
  <c r="AK51" i="4"/>
  <c r="P143" i="7"/>
  <c r="Q141" i="6"/>
  <c r="D139" i="5"/>
  <c r="H139" i="4"/>
  <c r="AL50" i="7"/>
  <c r="AL49" i="5"/>
  <c r="H137" i="5"/>
  <c r="Q142" i="8"/>
  <c r="P141" i="6"/>
  <c r="P142" i="8"/>
  <c r="S142" i="11" l="1"/>
  <c r="AN50" i="11"/>
  <c r="O144" i="11"/>
  <c r="AI51" i="11"/>
  <c r="AJ51" i="10"/>
  <c r="S142" i="8"/>
  <c r="AJ51" i="8"/>
  <c r="O144" i="8"/>
  <c r="S143" i="7"/>
  <c r="O145" i="7"/>
  <c r="AH51" i="7"/>
  <c r="AN50" i="6"/>
  <c r="I141" i="6"/>
  <c r="J141" i="6" s="1"/>
  <c r="S141" i="6"/>
  <c r="AI51" i="6"/>
  <c r="O143" i="6"/>
  <c r="I137" i="5"/>
  <c r="J137" i="5" s="1"/>
  <c r="E139" i="5"/>
  <c r="F139" i="5"/>
  <c r="O141" i="5"/>
  <c r="AH50" i="5"/>
  <c r="G138" i="5"/>
  <c r="I139" i="4"/>
  <c r="J139" i="4" s="1"/>
  <c r="S139" i="4"/>
  <c r="AJ51" i="4"/>
  <c r="O141" i="4"/>
  <c r="P143" i="11"/>
  <c r="Q143" i="11"/>
  <c r="AK51" i="11"/>
  <c r="AL51" i="10"/>
  <c r="P143" i="8"/>
  <c r="AM49" i="5"/>
  <c r="H144" i="7"/>
  <c r="H142" i="6"/>
  <c r="D140" i="5"/>
  <c r="P144" i="7"/>
  <c r="Q142" i="6"/>
  <c r="Q143" i="8"/>
  <c r="Q144" i="7"/>
  <c r="H138" i="5"/>
  <c r="AL51" i="8"/>
  <c r="AM50" i="7"/>
  <c r="AL51" i="4"/>
  <c r="AK51" i="6"/>
  <c r="H143" i="8"/>
  <c r="H140" i="4"/>
  <c r="P142" i="6"/>
  <c r="S143" i="11" l="1"/>
  <c r="AJ51" i="11"/>
  <c r="O145" i="11"/>
  <c r="AH52" i="10"/>
  <c r="S143" i="8"/>
  <c r="AH52" i="8"/>
  <c r="O145" i="8"/>
  <c r="AN50" i="7"/>
  <c r="S144" i="7"/>
  <c r="AI51" i="7"/>
  <c r="O146" i="7"/>
  <c r="I142" i="6"/>
  <c r="J142" i="6" s="1"/>
  <c r="S142" i="6"/>
  <c r="O144" i="6"/>
  <c r="AJ51" i="6"/>
  <c r="AN49" i="5"/>
  <c r="F140" i="5"/>
  <c r="E140" i="5"/>
  <c r="I138" i="5"/>
  <c r="J138" i="5" s="1"/>
  <c r="AI50" i="5"/>
  <c r="G139" i="5"/>
  <c r="O142" i="5"/>
  <c r="I140" i="4"/>
  <c r="J140" i="4" s="1"/>
  <c r="S140" i="4"/>
  <c r="O142" i="4"/>
  <c r="AH52" i="4"/>
  <c r="P144" i="11"/>
  <c r="Q144" i="11"/>
  <c r="AL51" i="11"/>
  <c r="AM51" i="10"/>
  <c r="H144" i="8"/>
  <c r="H141" i="4"/>
  <c r="AK51" i="7"/>
  <c r="AK50" i="5"/>
  <c r="AL51" i="6"/>
  <c r="D141" i="5"/>
  <c r="Q144" i="8"/>
  <c r="AM51" i="4"/>
  <c r="P145" i="7"/>
  <c r="H145" i="7"/>
  <c r="AM51" i="8"/>
  <c r="Q145" i="7"/>
  <c r="P143" i="6"/>
  <c r="H143" i="6"/>
  <c r="P144" i="8"/>
  <c r="Q143" i="6"/>
  <c r="H139" i="5"/>
  <c r="S144" i="11" l="1"/>
  <c r="O146" i="11"/>
  <c r="AH52" i="11"/>
  <c r="AN51" i="10"/>
  <c r="AI52" i="10"/>
  <c r="S144" i="8"/>
  <c r="AN51" i="8"/>
  <c r="O146" i="8"/>
  <c r="AI52" i="8"/>
  <c r="S145" i="7"/>
  <c r="O147" i="7"/>
  <c r="AJ51" i="7"/>
  <c r="I143" i="6"/>
  <c r="J143" i="6" s="1"/>
  <c r="S143" i="6"/>
  <c r="AH52" i="6"/>
  <c r="O145" i="6"/>
  <c r="I139" i="5"/>
  <c r="J139" i="5" s="1"/>
  <c r="E141" i="5"/>
  <c r="F141" i="5"/>
  <c r="AJ50" i="5"/>
  <c r="G140" i="5"/>
  <c r="O143" i="5"/>
  <c r="AN51" i="4"/>
  <c r="S141" i="4"/>
  <c r="I141" i="4"/>
  <c r="J141" i="4" s="1"/>
  <c r="O143" i="4"/>
  <c r="AI52" i="4"/>
  <c r="P145" i="11"/>
  <c r="AM51" i="11"/>
  <c r="Q145" i="11"/>
  <c r="AK52" i="10"/>
  <c r="P145" i="8"/>
  <c r="H142" i="4"/>
  <c r="D142" i="5"/>
  <c r="H140" i="5"/>
  <c r="H145" i="8"/>
  <c r="AK52" i="8"/>
  <c r="AL51" i="7"/>
  <c r="AK52" i="4"/>
  <c r="Q146" i="7"/>
  <c r="P146" i="7"/>
  <c r="AL50" i="5"/>
  <c r="H146" i="7"/>
  <c r="AM51" i="6"/>
  <c r="P144" i="6"/>
  <c r="Q144" i="6"/>
  <c r="Q145" i="8"/>
  <c r="H144" i="6"/>
  <c r="AN51" i="11" l="1"/>
  <c r="S145" i="11"/>
  <c r="AI52" i="11"/>
  <c r="O147" i="11"/>
  <c r="AJ52" i="10"/>
  <c r="S145" i="8"/>
  <c r="AJ52" i="8"/>
  <c r="O147" i="8"/>
  <c r="S146" i="7"/>
  <c r="AH52" i="7"/>
  <c r="O148" i="7"/>
  <c r="S144" i="6"/>
  <c r="I144" i="6"/>
  <c r="J144" i="6" s="1"/>
  <c r="AN51" i="6"/>
  <c r="AI52" i="6"/>
  <c r="O146" i="6"/>
  <c r="F142" i="5"/>
  <c r="E142" i="5"/>
  <c r="I140" i="5"/>
  <c r="J140" i="5" s="1"/>
  <c r="O144" i="5"/>
  <c r="G141" i="5"/>
  <c r="AH51" i="5"/>
  <c r="I142" i="4"/>
  <c r="J142" i="4" s="1"/>
  <c r="S142" i="4"/>
  <c r="AJ52" i="4"/>
  <c r="O144" i="4"/>
  <c r="Q146" i="11"/>
  <c r="AK52" i="11"/>
  <c r="P146" i="11"/>
  <c r="AL52" i="10"/>
  <c r="H146" i="8"/>
  <c r="AL52" i="4"/>
  <c r="Q147" i="7"/>
  <c r="Q145" i="6"/>
  <c r="H145" i="6"/>
  <c r="AL52" i="8"/>
  <c r="D143" i="5"/>
  <c r="AM51" i="7"/>
  <c r="P145" i="6"/>
  <c r="P147" i="7"/>
  <c r="Q146" i="8"/>
  <c r="P146" i="8"/>
  <c r="H147" i="7"/>
  <c r="AM50" i="5"/>
  <c r="H141" i="5"/>
  <c r="AK52" i="6"/>
  <c r="H143" i="4"/>
  <c r="S146" i="11" l="1"/>
  <c r="O148" i="11"/>
  <c r="AJ52" i="11"/>
  <c r="AH53" i="10"/>
  <c r="S146" i="8"/>
  <c r="AH53" i="8"/>
  <c r="O148" i="8"/>
  <c r="S147" i="7"/>
  <c r="AN51" i="7"/>
  <c r="O149" i="7"/>
  <c r="AI52" i="7"/>
  <c r="S145" i="6"/>
  <c r="I145" i="6"/>
  <c r="J145" i="6" s="1"/>
  <c r="AJ52" i="6"/>
  <c r="O147" i="6"/>
  <c r="F143" i="5"/>
  <c r="E143" i="5"/>
  <c r="I141" i="5"/>
  <c r="J141" i="5" s="1"/>
  <c r="AN50" i="5"/>
  <c r="G142" i="5"/>
  <c r="O145" i="5"/>
  <c r="AI51" i="5"/>
  <c r="I143" i="4"/>
  <c r="J143" i="4" s="1"/>
  <c r="S143" i="4"/>
  <c r="O145" i="4"/>
  <c r="AH53" i="4"/>
  <c r="P147" i="11"/>
  <c r="Q147" i="11"/>
  <c r="AL52" i="11"/>
  <c r="AM52" i="10"/>
  <c r="H147" i="8"/>
  <c r="AM52" i="4"/>
  <c r="H148" i="7"/>
  <c r="Q146" i="6"/>
  <c r="P147" i="8"/>
  <c r="Q147" i="8"/>
  <c r="P146" i="6"/>
  <c r="H142" i="5"/>
  <c r="AK52" i="7"/>
  <c r="AL52" i="6"/>
  <c r="D144" i="5"/>
  <c r="H144" i="4"/>
  <c r="P148" i="7"/>
  <c r="AM52" i="8"/>
  <c r="Q148" i="7"/>
  <c r="H146" i="6"/>
  <c r="AK51" i="5"/>
  <c r="S147" i="11" l="1"/>
  <c r="O149" i="11"/>
  <c r="AH53" i="11"/>
  <c r="AN52" i="10"/>
  <c r="AI53" i="10"/>
  <c r="S147" i="8"/>
  <c r="AN52" i="8"/>
  <c r="O149" i="8"/>
  <c r="AI53" i="8"/>
  <c r="S148" i="7"/>
  <c r="AJ52" i="7"/>
  <c r="O150" i="7"/>
  <c r="S146" i="6"/>
  <c r="I146" i="6"/>
  <c r="J146" i="6" s="1"/>
  <c r="O148" i="6"/>
  <c r="AH53" i="6"/>
  <c r="I142" i="5"/>
  <c r="J142" i="5" s="1"/>
  <c r="F144" i="5"/>
  <c r="E144" i="5"/>
  <c r="O146" i="5"/>
  <c r="G143" i="5"/>
  <c r="AJ51" i="5"/>
  <c r="S144" i="4"/>
  <c r="AN52" i="4"/>
  <c r="I144" i="4"/>
  <c r="J144" i="4" s="1"/>
  <c r="O146" i="4"/>
  <c r="AI53" i="4"/>
  <c r="Q148" i="11"/>
  <c r="AM52" i="11"/>
  <c r="P148" i="11"/>
  <c r="AK53" i="10"/>
  <c r="P148" i="8"/>
  <c r="H143" i="5"/>
  <c r="Q149" i="7"/>
  <c r="Q147" i="6"/>
  <c r="H147" i="6"/>
  <c r="AK53" i="8"/>
  <c r="AK53" i="4"/>
  <c r="H145" i="4"/>
  <c r="H149" i="7"/>
  <c r="AL51" i="5"/>
  <c r="P147" i="6"/>
  <c r="AL52" i="7"/>
  <c r="AM52" i="6"/>
  <c r="D145" i="5"/>
  <c r="P149" i="7"/>
  <c r="Q148" i="8"/>
  <c r="H148" i="8"/>
  <c r="S148" i="11" l="1"/>
  <c r="AN52" i="11"/>
  <c r="AI53" i="11"/>
  <c r="O150" i="11"/>
  <c r="AJ53" i="10"/>
  <c r="S148" i="8"/>
  <c r="AJ53" i="8"/>
  <c r="O150" i="8"/>
  <c r="S149" i="7"/>
  <c r="O151" i="7"/>
  <c r="AH53" i="7"/>
  <c r="I147" i="6"/>
  <c r="J147" i="6" s="1"/>
  <c r="AN52" i="6"/>
  <c r="S147" i="6"/>
  <c r="AI53" i="6"/>
  <c r="O149" i="6"/>
  <c r="I143" i="5"/>
  <c r="J143" i="5" s="1"/>
  <c r="F145" i="5"/>
  <c r="E145" i="5"/>
  <c r="O147" i="5"/>
  <c r="G144" i="5"/>
  <c r="AH52" i="5"/>
  <c r="I145" i="4"/>
  <c r="J145" i="4" s="1"/>
  <c r="S145" i="4"/>
  <c r="O147" i="4"/>
  <c r="AJ53" i="4"/>
  <c r="Q149" i="11"/>
  <c r="AK53" i="11"/>
  <c r="P149" i="11"/>
  <c r="AL53" i="10"/>
  <c r="P149" i="8"/>
  <c r="AL53" i="4"/>
  <c r="AM52" i="7"/>
  <c r="H148" i="6"/>
  <c r="D146" i="5"/>
  <c r="P150" i="7"/>
  <c r="H146" i="4"/>
  <c r="Q150" i="7"/>
  <c r="AK53" i="6"/>
  <c r="AL53" i="8"/>
  <c r="Q149" i="8"/>
  <c r="H149" i="8"/>
  <c r="H150" i="7"/>
  <c r="P148" i="6"/>
  <c r="AM51" i="5"/>
  <c r="Q148" i="6"/>
  <c r="H144" i="5"/>
  <c r="S149" i="11" l="1"/>
  <c r="O151" i="11"/>
  <c r="AJ53" i="11"/>
  <c r="AH54" i="10"/>
  <c r="S149" i="8"/>
  <c r="O151" i="8"/>
  <c r="AH54" i="8"/>
  <c r="AN52" i="7"/>
  <c r="S150" i="7"/>
  <c r="AI53" i="7"/>
  <c r="O152" i="7"/>
  <c r="S148" i="6"/>
  <c r="I148" i="6"/>
  <c r="J148" i="6" s="1"/>
  <c r="O150" i="6"/>
  <c r="AJ53" i="6"/>
  <c r="I144" i="5"/>
  <c r="J144" i="5" s="1"/>
  <c r="E146" i="5"/>
  <c r="F146" i="5"/>
  <c r="AN51" i="5"/>
  <c r="O148" i="5"/>
  <c r="G145" i="5"/>
  <c r="AI52" i="5"/>
  <c r="S146" i="4"/>
  <c r="I146" i="4"/>
  <c r="J146" i="4" s="1"/>
  <c r="AH54" i="4"/>
  <c r="O148" i="4"/>
  <c r="P150" i="11"/>
  <c r="AL53" i="11"/>
  <c r="Q150" i="11"/>
  <c r="AM53" i="10"/>
  <c r="Q150" i="8"/>
  <c r="AK52" i="5"/>
  <c r="P151" i="7"/>
  <c r="P150" i="8"/>
  <c r="AM53" i="8"/>
  <c r="H145" i="5"/>
  <c r="AM53" i="4"/>
  <c r="AK53" i="7"/>
  <c r="H151" i="7"/>
  <c r="AL53" i="6"/>
  <c r="P149" i="6"/>
  <c r="H147" i="4"/>
  <c r="Q151" i="7"/>
  <c r="H149" i="6"/>
  <c r="Q149" i="6"/>
  <c r="D147" i="5"/>
  <c r="H150" i="8"/>
  <c r="S150" i="11" l="1"/>
  <c r="AH54" i="11"/>
  <c r="O152" i="11"/>
  <c r="AN53" i="10"/>
  <c r="AI54" i="10"/>
  <c r="AN53" i="8"/>
  <c r="S150" i="8"/>
  <c r="AI54" i="8"/>
  <c r="O152" i="8"/>
  <c r="S151" i="7"/>
  <c r="O153" i="7"/>
  <c r="AJ53" i="7"/>
  <c r="I149" i="6"/>
  <c r="J149" i="6" s="1"/>
  <c r="S149" i="6"/>
  <c r="O151" i="6"/>
  <c r="AH54" i="6"/>
  <c r="F147" i="5"/>
  <c r="E147" i="5"/>
  <c r="I145" i="5"/>
  <c r="J145" i="5" s="1"/>
  <c r="O149" i="5"/>
  <c r="G146" i="5"/>
  <c r="AJ52" i="5"/>
  <c r="S147" i="4"/>
  <c r="I147" i="4"/>
  <c r="J147" i="4" s="1"/>
  <c r="AN53" i="4"/>
  <c r="AI54" i="4"/>
  <c r="O149" i="4"/>
  <c r="AM53" i="11"/>
  <c r="P151" i="11"/>
  <c r="Q151" i="11"/>
  <c r="AK54" i="10"/>
  <c r="H151" i="8"/>
  <c r="Q150" i="6"/>
  <c r="AK54" i="4"/>
  <c r="Q152" i="7"/>
  <c r="D148" i="5"/>
  <c r="P151" i="8"/>
  <c r="Q151" i="8"/>
  <c r="P150" i="6"/>
  <c r="H152" i="7"/>
  <c r="AK54" i="8"/>
  <c r="H146" i="5"/>
  <c r="P152" i="7"/>
  <c r="AM53" i="6"/>
  <c r="AL52" i="5"/>
  <c r="H150" i="6"/>
  <c r="AL53" i="7"/>
  <c r="H148" i="4"/>
  <c r="S151" i="11" l="1"/>
  <c r="AN53" i="11"/>
  <c r="AI54" i="11"/>
  <c r="O153" i="11"/>
  <c r="AJ54" i="10"/>
  <c r="S151" i="8"/>
  <c r="AJ54" i="8"/>
  <c r="O153" i="8"/>
  <c r="S152" i="7"/>
  <c r="AH54" i="7"/>
  <c r="O154" i="7"/>
  <c r="I150" i="6"/>
  <c r="J150" i="6" s="1"/>
  <c r="S150" i="6"/>
  <c r="AN53" i="6"/>
  <c r="O152" i="6"/>
  <c r="AI54" i="6"/>
  <c r="I146" i="5"/>
  <c r="J146" i="5" s="1"/>
  <c r="F148" i="5"/>
  <c r="E148" i="5"/>
  <c r="O150" i="5"/>
  <c r="G147" i="5"/>
  <c r="AH53" i="5"/>
  <c r="S148" i="4"/>
  <c r="I148" i="4"/>
  <c r="J148" i="4" s="1"/>
  <c r="AJ54" i="4"/>
  <c r="O150" i="4"/>
  <c r="AK54" i="11"/>
  <c r="Q152" i="11"/>
  <c r="P152" i="11"/>
  <c r="AL54" i="10"/>
  <c r="P152" i="8"/>
  <c r="AM52" i="5"/>
  <c r="H147" i="5"/>
  <c r="Q153" i="7"/>
  <c r="AK54" i="6"/>
  <c r="Q151" i="6"/>
  <c r="AL54" i="4"/>
  <c r="H152" i="8"/>
  <c r="P151" i="6"/>
  <c r="AM53" i="7"/>
  <c r="H153" i="7"/>
  <c r="D149" i="5"/>
  <c r="H149" i="4"/>
  <c r="P153" i="7"/>
  <c r="AL54" i="8"/>
  <c r="Q152" i="8"/>
  <c r="H151" i="6"/>
  <c r="S152" i="11" l="1"/>
  <c r="O154" i="11"/>
  <c r="AJ54" i="11"/>
  <c r="AH55" i="10"/>
  <c r="S152" i="8"/>
  <c r="O154" i="8"/>
  <c r="AH55" i="8"/>
  <c r="S153" i="7"/>
  <c r="AN53" i="7"/>
  <c r="O155" i="7"/>
  <c r="AI54" i="7"/>
  <c r="S151" i="6"/>
  <c r="I151" i="6"/>
  <c r="J151" i="6" s="1"/>
  <c r="O153" i="6"/>
  <c r="AJ54" i="6"/>
  <c r="I147" i="5"/>
  <c r="J147" i="5" s="1"/>
  <c r="F149" i="5"/>
  <c r="E149" i="5"/>
  <c r="AN52" i="5"/>
  <c r="G148" i="5"/>
  <c r="O151" i="5"/>
  <c r="AI53" i="5"/>
  <c r="S149" i="4"/>
  <c r="I149" i="4"/>
  <c r="J149" i="4" s="1"/>
  <c r="AH55" i="4"/>
  <c r="O151" i="4"/>
  <c r="Q153" i="11"/>
  <c r="P153" i="11"/>
  <c r="AL54" i="11"/>
  <c r="AM54" i="10"/>
  <c r="P153" i="8"/>
  <c r="Q152" i="6"/>
  <c r="AM54" i="4"/>
  <c r="P154" i="7"/>
  <c r="H150" i="4"/>
  <c r="AK54" i="7"/>
  <c r="P152" i="6"/>
  <c r="AM54" i="8"/>
  <c r="H154" i="7"/>
  <c r="H152" i="6"/>
  <c r="H148" i="5"/>
  <c r="AL54" i="6"/>
  <c r="Q154" i="7"/>
  <c r="Q153" i="8"/>
  <c r="D150" i="5"/>
  <c r="AK53" i="5"/>
  <c r="H153" i="8"/>
  <c r="S153" i="11" l="1"/>
  <c r="AH55" i="11"/>
  <c r="O155" i="11"/>
  <c r="AN54" i="10"/>
  <c r="AI55" i="10"/>
  <c r="AN54" i="8"/>
  <c r="S153" i="8"/>
  <c r="AI55" i="8"/>
  <c r="O155" i="8"/>
  <c r="S154" i="7"/>
  <c r="O156" i="7"/>
  <c r="AJ54" i="7"/>
  <c r="S152" i="6"/>
  <c r="I152" i="6"/>
  <c r="J152" i="6" s="1"/>
  <c r="AH55" i="6"/>
  <c r="O154" i="6"/>
  <c r="F150" i="5"/>
  <c r="E150" i="5"/>
  <c r="I148" i="5"/>
  <c r="J148" i="5" s="1"/>
  <c r="O152" i="5"/>
  <c r="G149" i="5"/>
  <c r="AJ53" i="5"/>
  <c r="S150" i="4"/>
  <c r="I150" i="4"/>
  <c r="J150" i="4" s="1"/>
  <c r="AN54" i="4"/>
  <c r="O152" i="4"/>
  <c r="AI55" i="4"/>
  <c r="Q154" i="11"/>
  <c r="AM54" i="11"/>
  <c r="P154" i="11"/>
  <c r="AK55" i="10"/>
  <c r="P154" i="8"/>
  <c r="D151" i="5"/>
  <c r="Q155" i="7"/>
  <c r="P155" i="7"/>
  <c r="H154" i="8"/>
  <c r="H151" i="4"/>
  <c r="AK55" i="8"/>
  <c r="H155" i="7"/>
  <c r="AK55" i="4"/>
  <c r="Q153" i="6"/>
  <c r="AL53" i="5"/>
  <c r="AM54" i="6"/>
  <c r="AL54" i="7"/>
  <c r="H149" i="5"/>
  <c r="H153" i="6"/>
  <c r="P153" i="6"/>
  <c r="Q154" i="8"/>
  <c r="S154" i="11" l="1"/>
  <c r="AN54" i="11"/>
  <c r="AI55" i="11"/>
  <c r="O156" i="11"/>
  <c r="AJ55" i="10"/>
  <c r="S154" i="8"/>
  <c r="O156" i="8"/>
  <c r="AJ55" i="8"/>
  <c r="S155" i="7"/>
  <c r="AH55" i="7"/>
  <c r="O157" i="7"/>
  <c r="S153" i="6"/>
  <c r="I153" i="6"/>
  <c r="J153" i="6" s="1"/>
  <c r="AN54" i="6"/>
  <c r="O155" i="6"/>
  <c r="AI55" i="6"/>
  <c r="I149" i="5"/>
  <c r="J149" i="5" s="1"/>
  <c r="F151" i="5"/>
  <c r="E151" i="5"/>
  <c r="AH54" i="5"/>
  <c r="G150" i="5"/>
  <c r="O153" i="5"/>
  <c r="I151" i="4"/>
  <c r="J151" i="4" s="1"/>
  <c r="S151" i="4"/>
  <c r="AJ55" i="4"/>
  <c r="O153" i="4"/>
  <c r="AK55" i="11"/>
  <c r="P155" i="11"/>
  <c r="Q155" i="11"/>
  <c r="AL55" i="10"/>
  <c r="H155" i="8"/>
  <c r="P154" i="6"/>
  <c r="P155" i="8"/>
  <c r="D152" i="5"/>
  <c r="AM54" i="7"/>
  <c r="H154" i="6"/>
  <c r="P156" i="7"/>
  <c r="Q154" i="6"/>
  <c r="AK55" i="6"/>
  <c r="H150" i="5"/>
  <c r="H152" i="4"/>
  <c r="Q156" i="7"/>
  <c r="H156" i="7"/>
  <c r="AL55" i="4"/>
  <c r="AM53" i="5"/>
  <c r="AL55" i="8"/>
  <c r="Q155" i="8"/>
  <c r="S155" i="11" l="1"/>
  <c r="O157" i="11"/>
  <c r="AJ55" i="11"/>
  <c r="AH56" i="10"/>
  <c r="S155" i="8"/>
  <c r="AH56" i="8"/>
  <c r="O157" i="8"/>
  <c r="S156" i="7"/>
  <c r="AN54" i="7"/>
  <c r="O158" i="7"/>
  <c r="AI55" i="7"/>
  <c r="I154" i="6"/>
  <c r="J154" i="6" s="1"/>
  <c r="S154" i="6"/>
  <c r="AJ55" i="6"/>
  <c r="O156" i="6"/>
  <c r="F152" i="5"/>
  <c r="E152" i="5"/>
  <c r="I150" i="5"/>
  <c r="J150" i="5" s="1"/>
  <c r="AN53" i="5"/>
  <c r="O154" i="5"/>
  <c r="AI54" i="5"/>
  <c r="G151" i="5"/>
  <c r="S152" i="4"/>
  <c r="I152" i="4"/>
  <c r="J152" i="4" s="1"/>
  <c r="O154" i="4"/>
  <c r="AH56" i="4"/>
  <c r="Q156" i="11"/>
  <c r="AL55" i="11"/>
  <c r="P156" i="11"/>
  <c r="AM55" i="10"/>
  <c r="Q156" i="8"/>
  <c r="H151" i="5"/>
  <c r="P157" i="7"/>
  <c r="H155" i="6"/>
  <c r="P156" i="8"/>
  <c r="D153" i="5"/>
  <c r="AM55" i="4"/>
  <c r="Q157" i="7"/>
  <c r="H157" i="7"/>
  <c r="P155" i="6"/>
  <c r="AK55" i="7"/>
  <c r="H156" i="8"/>
  <c r="Q155" i="6"/>
  <c r="H153" i="4"/>
  <c r="AK54" i="5"/>
  <c r="AM55" i="8"/>
  <c r="AL55" i="6"/>
  <c r="S156" i="11" l="1"/>
  <c r="AH56" i="11"/>
  <c r="O158" i="11"/>
  <c r="AN55" i="10"/>
  <c r="AI56" i="10"/>
  <c r="S156" i="8"/>
  <c r="AN55" i="8"/>
  <c r="O158" i="8"/>
  <c r="AI56" i="8"/>
  <c r="S157" i="7"/>
  <c r="AJ55" i="7"/>
  <c r="O159" i="7"/>
  <c r="S155" i="6"/>
  <c r="I155" i="6"/>
  <c r="J155" i="6" s="1"/>
  <c r="O157" i="6"/>
  <c r="AH56" i="6"/>
  <c r="E153" i="5"/>
  <c r="F153" i="5"/>
  <c r="I151" i="5"/>
  <c r="J151" i="5" s="1"/>
  <c r="O155" i="5"/>
  <c r="G152" i="5"/>
  <c r="AJ54" i="5"/>
  <c r="S153" i="4"/>
  <c r="AN55" i="4"/>
  <c r="I153" i="4"/>
  <c r="J153" i="4" s="1"/>
  <c r="AI56" i="4"/>
  <c r="O155" i="4"/>
  <c r="AM55" i="11"/>
  <c r="P157" i="11"/>
  <c r="Q157" i="11"/>
  <c r="AK56" i="10"/>
  <c r="Q157" i="8"/>
  <c r="D154" i="5"/>
  <c r="AK56" i="8"/>
  <c r="Q158" i="7"/>
  <c r="Q156" i="6"/>
  <c r="P157" i="8"/>
  <c r="AK56" i="4"/>
  <c r="P156" i="6"/>
  <c r="AL55" i="7"/>
  <c r="H152" i="5"/>
  <c r="P158" i="7"/>
  <c r="H156" i="6"/>
  <c r="H157" i="8"/>
  <c r="H158" i="7"/>
  <c r="AM55" i="6"/>
  <c r="AL54" i="5"/>
  <c r="H154" i="4"/>
  <c r="S157" i="11" l="1"/>
  <c r="AN55" i="11"/>
  <c r="AI56" i="11"/>
  <c r="O159" i="11"/>
  <c r="AJ56" i="10"/>
  <c r="S157" i="8"/>
  <c r="AJ56" i="8"/>
  <c r="O159" i="8"/>
  <c r="S158" i="7"/>
  <c r="O160" i="7"/>
  <c r="AH56" i="7"/>
  <c r="S156" i="6"/>
  <c r="AN55" i="6"/>
  <c r="I156" i="6"/>
  <c r="J156" i="6" s="1"/>
  <c r="AI56" i="6"/>
  <c r="O158" i="6"/>
  <c r="I152" i="5"/>
  <c r="J152" i="5" s="1"/>
  <c r="F154" i="5"/>
  <c r="E154" i="5"/>
  <c r="O156" i="5"/>
  <c r="AH55" i="5"/>
  <c r="G153" i="5"/>
  <c r="I154" i="4"/>
  <c r="J154" i="4" s="1"/>
  <c r="S154" i="4"/>
  <c r="O156" i="4"/>
  <c r="AJ56" i="4"/>
  <c r="P158" i="11"/>
  <c r="Q158" i="11"/>
  <c r="AK56" i="11"/>
  <c r="AL56" i="10"/>
  <c r="H158" i="8"/>
  <c r="D155" i="5"/>
  <c r="Q159" i="7"/>
  <c r="H157" i="6"/>
  <c r="AM54" i="5"/>
  <c r="H153" i="5"/>
  <c r="P159" i="7"/>
  <c r="AL56" i="4"/>
  <c r="P158" i="8"/>
  <c r="H159" i="7"/>
  <c r="Q157" i="6"/>
  <c r="AL56" i="8"/>
  <c r="P157" i="6"/>
  <c r="AM55" i="7"/>
  <c r="AK56" i="6"/>
  <c r="H155" i="4"/>
  <c r="Q158" i="8"/>
  <c r="S158" i="11" l="1"/>
  <c r="O160" i="11"/>
  <c r="AJ56" i="11"/>
  <c r="AH57" i="10"/>
  <c r="S158" i="8"/>
  <c r="O160" i="8"/>
  <c r="AH57" i="8"/>
  <c r="AN55" i="7"/>
  <c r="S159" i="7"/>
  <c r="AI56" i="7"/>
  <c r="O161" i="7"/>
  <c r="S157" i="6"/>
  <c r="I157" i="6"/>
  <c r="J157" i="6" s="1"/>
  <c r="AJ56" i="6"/>
  <c r="O159" i="6"/>
  <c r="F155" i="5"/>
  <c r="E155" i="5"/>
  <c r="AN54" i="5"/>
  <c r="I153" i="5"/>
  <c r="J153" i="5" s="1"/>
  <c r="AI55" i="5"/>
  <c r="O157" i="5"/>
  <c r="G154" i="5"/>
  <c r="S155" i="4"/>
  <c r="I155" i="4"/>
  <c r="J155" i="4" s="1"/>
  <c r="AH57" i="4"/>
  <c r="O157" i="4"/>
  <c r="P159" i="11"/>
  <c r="AL56" i="11"/>
  <c r="Q159" i="11"/>
  <c r="AM56" i="10"/>
  <c r="Q159" i="8"/>
  <c r="P158" i="6"/>
  <c r="H154" i="5"/>
  <c r="P160" i="7"/>
  <c r="P159" i="8"/>
  <c r="AM56" i="8"/>
  <c r="AM56" i="4"/>
  <c r="H160" i="7"/>
  <c r="H159" i="8"/>
  <c r="AK56" i="7"/>
  <c r="Q160" i="7"/>
  <c r="AL56" i="6"/>
  <c r="Q158" i="6"/>
  <c r="H156" i="4"/>
  <c r="H158" i="6"/>
  <c r="D156" i="5"/>
  <c r="AK55" i="5"/>
  <c r="S159" i="11" l="1"/>
  <c r="AH57" i="11"/>
  <c r="O161" i="11"/>
  <c r="AN56" i="10"/>
  <c r="AI57" i="10"/>
  <c r="AN56" i="8"/>
  <c r="S159" i="8"/>
  <c r="AI57" i="8"/>
  <c r="O161" i="8"/>
  <c r="S160" i="7"/>
  <c r="O162" i="7"/>
  <c r="AJ56" i="7"/>
  <c r="I158" i="6"/>
  <c r="J158" i="6" s="1"/>
  <c r="S158" i="6"/>
  <c r="O160" i="6"/>
  <c r="AH57" i="6"/>
  <c r="F156" i="5"/>
  <c r="E156" i="5"/>
  <c r="I154" i="5"/>
  <c r="J154" i="5" s="1"/>
  <c r="AJ55" i="5"/>
  <c r="G155" i="5"/>
  <c r="O158" i="5"/>
  <c r="AN56" i="4"/>
  <c r="I156" i="4"/>
  <c r="J156" i="4" s="1"/>
  <c r="S156" i="4"/>
  <c r="O158" i="4"/>
  <c r="AI57" i="4"/>
  <c r="AM56" i="11"/>
  <c r="Q160" i="11"/>
  <c r="P160" i="11"/>
  <c r="AK57" i="10"/>
  <c r="Q160" i="8"/>
  <c r="AM56" i="6"/>
  <c r="D157" i="5"/>
  <c r="P161" i="7"/>
  <c r="AL56" i="7"/>
  <c r="H155" i="5"/>
  <c r="H160" i="8"/>
  <c r="H157" i="4"/>
  <c r="H159" i="6"/>
  <c r="H161" i="7"/>
  <c r="Q161" i="7"/>
  <c r="Q159" i="6"/>
  <c r="AK57" i="8"/>
  <c r="AK57" i="4"/>
  <c r="P159" i="6"/>
  <c r="P160" i="8"/>
  <c r="AL55" i="5"/>
  <c r="S160" i="11" l="1"/>
  <c r="AN56" i="11"/>
  <c r="O162" i="11"/>
  <c r="AI57" i="11"/>
  <c r="AJ57" i="10"/>
  <c r="S160" i="8"/>
  <c r="O162" i="8"/>
  <c r="AJ57" i="8"/>
  <c r="S161" i="7"/>
  <c r="O163" i="7"/>
  <c r="AH57" i="7"/>
  <c r="I159" i="6"/>
  <c r="J159" i="6" s="1"/>
  <c r="AN56" i="6"/>
  <c r="S159" i="6"/>
  <c r="O161" i="6"/>
  <c r="AI57" i="6"/>
  <c r="I155" i="5"/>
  <c r="J155" i="5" s="1"/>
  <c r="F157" i="5"/>
  <c r="E157" i="5"/>
  <c r="O159" i="5"/>
  <c r="G156" i="5"/>
  <c r="AH56" i="5"/>
  <c r="S157" i="4"/>
  <c r="I157" i="4"/>
  <c r="J157" i="4" s="1"/>
  <c r="AJ57" i="4"/>
  <c r="O159" i="4"/>
  <c r="P161" i="11"/>
  <c r="Q161" i="11"/>
  <c r="AK57" i="11"/>
  <c r="AL57" i="10"/>
  <c r="P161" i="8"/>
  <c r="AL57" i="4"/>
  <c r="AM55" i="5"/>
  <c r="P162" i="7"/>
  <c r="H160" i="6"/>
  <c r="H158" i="4"/>
  <c r="Q162" i="7"/>
  <c r="AM56" i="7"/>
  <c r="H162" i="7"/>
  <c r="AL57" i="8"/>
  <c r="P160" i="6"/>
  <c r="H161" i="8"/>
  <c r="AK57" i="6"/>
  <c r="Q161" i="8"/>
  <c r="D158" i="5"/>
  <c r="H156" i="5"/>
  <c r="Q160" i="6"/>
  <c r="S161" i="11" l="1"/>
  <c r="O163" i="11"/>
  <c r="AJ57" i="11"/>
  <c r="AH58" i="10"/>
  <c r="S161" i="8"/>
  <c r="AH58" i="8"/>
  <c r="O163" i="8"/>
  <c r="AN56" i="7"/>
  <c r="S162" i="7"/>
  <c r="AI57" i="7"/>
  <c r="O164" i="7"/>
  <c r="S160" i="6"/>
  <c r="I160" i="6"/>
  <c r="J160" i="6" s="1"/>
  <c r="AJ57" i="6"/>
  <c r="O162" i="6"/>
  <c r="I156" i="5"/>
  <c r="J156" i="5" s="1"/>
  <c r="F158" i="5"/>
  <c r="E158" i="5"/>
  <c r="AN55" i="5"/>
  <c r="O160" i="5"/>
  <c r="G157" i="5"/>
  <c r="AI56" i="5"/>
  <c r="I158" i="4"/>
  <c r="J158" i="4" s="1"/>
  <c r="S158" i="4"/>
  <c r="AH58" i="4"/>
  <c r="O160" i="4"/>
  <c r="Q162" i="11"/>
  <c r="AL57" i="11"/>
  <c r="P162" i="11"/>
  <c r="AM57" i="10"/>
  <c r="P162" i="8"/>
  <c r="AM57" i="4"/>
  <c r="Q161" i="6"/>
  <c r="AK57" i="7"/>
  <c r="D159" i="5"/>
  <c r="H159" i="4"/>
  <c r="P161" i="6"/>
  <c r="Q162" i="8"/>
  <c r="Q163" i="7"/>
  <c r="P163" i="7"/>
  <c r="AL57" i="6"/>
  <c r="H163" i="7"/>
  <c r="H157" i="5"/>
  <c r="H161" i="6"/>
  <c r="H162" i="8"/>
  <c r="AK56" i="5"/>
  <c r="AM57" i="8"/>
  <c r="S162" i="11" l="1"/>
  <c r="AH58" i="11"/>
  <c r="O164" i="11"/>
  <c r="AN57" i="10"/>
  <c r="AI58" i="10"/>
  <c r="S162" i="8"/>
  <c r="AN57" i="8"/>
  <c r="O164" i="8"/>
  <c r="AI58" i="8"/>
  <c r="S163" i="7"/>
  <c r="O165" i="7"/>
  <c r="AJ57" i="7"/>
  <c r="S161" i="6"/>
  <c r="I161" i="6"/>
  <c r="J161" i="6" s="1"/>
  <c r="O163" i="6"/>
  <c r="AH58" i="6"/>
  <c r="I157" i="5"/>
  <c r="J157" i="5" s="1"/>
  <c r="F159" i="5"/>
  <c r="E159" i="5"/>
  <c r="O161" i="5"/>
  <c r="G158" i="5"/>
  <c r="AJ56" i="5"/>
  <c r="S159" i="4"/>
  <c r="I159" i="4"/>
  <c r="J159" i="4" s="1"/>
  <c r="AN57" i="4"/>
  <c r="O161" i="4"/>
  <c r="AI58" i="4"/>
  <c r="AM57" i="11"/>
  <c r="Q163" i="11"/>
  <c r="P163" i="11"/>
  <c r="AK58" i="10"/>
  <c r="AK58" i="8"/>
  <c r="Q162" i="6"/>
  <c r="H158" i="5"/>
  <c r="AL57" i="7"/>
  <c r="H164" i="7"/>
  <c r="D160" i="5"/>
  <c r="Q163" i="8"/>
  <c r="P164" i="7"/>
  <c r="H162" i="6"/>
  <c r="Q164" i="7"/>
  <c r="AK58" i="4"/>
  <c r="P162" i="6"/>
  <c r="AL56" i="5"/>
  <c r="P163" i="8"/>
  <c r="AM57" i="6"/>
  <c r="H163" i="8"/>
  <c r="H160" i="4"/>
  <c r="S163" i="11" l="1"/>
  <c r="AN57" i="11"/>
  <c r="AI58" i="11"/>
  <c r="O165" i="11"/>
  <c r="AJ58" i="10"/>
  <c r="S163" i="8"/>
  <c r="O165" i="8"/>
  <c r="AJ58" i="8"/>
  <c r="S164" i="7"/>
  <c r="AH58" i="7"/>
  <c r="O166" i="7"/>
  <c r="AN57" i="6"/>
  <c r="S162" i="6"/>
  <c r="I162" i="6"/>
  <c r="J162" i="6" s="1"/>
  <c r="AI58" i="6"/>
  <c r="O164" i="6"/>
  <c r="I158" i="5"/>
  <c r="J158" i="5" s="1"/>
  <c r="F160" i="5"/>
  <c r="E160" i="5"/>
  <c r="O162" i="5"/>
  <c r="G159" i="5"/>
  <c r="AH57" i="5"/>
  <c r="I160" i="4"/>
  <c r="J160" i="4" s="1"/>
  <c r="S160" i="4"/>
  <c r="AJ58" i="4"/>
  <c r="O162" i="4"/>
  <c r="AK58" i="11"/>
  <c r="P164" i="11"/>
  <c r="Q164" i="11"/>
  <c r="AL58" i="10"/>
  <c r="AL58" i="8"/>
  <c r="H161" i="4"/>
  <c r="D161" i="5"/>
  <c r="AM57" i="7"/>
  <c r="P165" i="7"/>
  <c r="AM56" i="5"/>
  <c r="H163" i="6"/>
  <c r="H165" i="7"/>
  <c r="Q165" i="7"/>
  <c r="Q163" i="6"/>
  <c r="AL58" i="4"/>
  <c r="AK58" i="6"/>
  <c r="P164" i="8"/>
  <c r="P163" i="6"/>
  <c r="Q164" i="8"/>
  <c r="H159" i="5"/>
  <c r="H164" i="8"/>
  <c r="S164" i="11" l="1"/>
  <c r="O166" i="11"/>
  <c r="AJ58" i="11"/>
  <c r="AH59" i="10"/>
  <c r="S164" i="8"/>
  <c r="O166" i="8"/>
  <c r="AH59" i="8"/>
  <c r="S165" i="7"/>
  <c r="AN57" i="7"/>
  <c r="O167" i="7"/>
  <c r="AI58" i="7"/>
  <c r="S163" i="6"/>
  <c r="I163" i="6"/>
  <c r="J163" i="6" s="1"/>
  <c r="AJ58" i="6"/>
  <c r="O165" i="6"/>
  <c r="F161" i="5"/>
  <c r="E161" i="5"/>
  <c r="I159" i="5"/>
  <c r="J159" i="5" s="1"/>
  <c r="AN56" i="5"/>
  <c r="O163" i="5"/>
  <c r="G160" i="5"/>
  <c r="AI57" i="5"/>
  <c r="I161" i="4"/>
  <c r="J161" i="4" s="1"/>
  <c r="S161" i="4"/>
  <c r="O163" i="4"/>
  <c r="AH59" i="4"/>
  <c r="AL58" i="11"/>
  <c r="Q165" i="11"/>
  <c r="P165" i="11"/>
  <c r="AM58" i="10"/>
  <c r="H165" i="8"/>
  <c r="H164" i="6"/>
  <c r="P164" i="6"/>
  <c r="Q165" i="8"/>
  <c r="Q164" i="6"/>
  <c r="H162" i="4"/>
  <c r="AK58" i="7"/>
  <c r="D162" i="5"/>
  <c r="Q166" i="7"/>
  <c r="P166" i="7"/>
  <c r="AM58" i="4"/>
  <c r="AM58" i="8"/>
  <c r="H166" i="7"/>
  <c r="AL58" i="6"/>
  <c r="H160" i="5"/>
  <c r="P165" i="8"/>
  <c r="AK57" i="5"/>
  <c r="S165" i="11" l="1"/>
  <c r="AH59" i="11"/>
  <c r="O167" i="11"/>
  <c r="AN58" i="10"/>
  <c r="AI59" i="10"/>
  <c r="AN58" i="8"/>
  <c r="S165" i="8"/>
  <c r="AI59" i="8"/>
  <c r="O167" i="8"/>
  <c r="S166" i="7"/>
  <c r="O168" i="7"/>
  <c r="AJ58" i="7"/>
  <c r="S164" i="6"/>
  <c r="I164" i="6"/>
  <c r="J164" i="6" s="1"/>
  <c r="O166" i="6"/>
  <c r="AH59" i="6"/>
  <c r="I160" i="5"/>
  <c r="J160" i="5" s="1"/>
  <c r="F162" i="5"/>
  <c r="E162" i="5"/>
  <c r="G161" i="5"/>
  <c r="O164" i="5"/>
  <c r="AJ57" i="5"/>
  <c r="S162" i="4"/>
  <c r="AN58" i="4"/>
  <c r="I162" i="4"/>
  <c r="J162" i="4" s="1"/>
  <c r="AI59" i="4"/>
  <c r="O164" i="4"/>
  <c r="AM58" i="11"/>
  <c r="Q166" i="11"/>
  <c r="P166" i="11"/>
  <c r="AK59" i="10"/>
  <c r="H166" i="8"/>
  <c r="AL57" i="5"/>
  <c r="P167" i="7"/>
  <c r="P165" i="6"/>
  <c r="P166" i="8"/>
  <c r="AK59" i="4"/>
  <c r="Q167" i="7"/>
  <c r="H163" i="4"/>
  <c r="H167" i="7"/>
  <c r="D163" i="5"/>
  <c r="H161" i="5"/>
  <c r="AK59" i="8"/>
  <c r="AM58" i="6"/>
  <c r="AL58" i="7"/>
  <c r="Q165" i="6"/>
  <c r="H165" i="6"/>
  <c r="Q166" i="8"/>
  <c r="S166" i="11" l="1"/>
  <c r="AN58" i="11"/>
  <c r="AI59" i="11"/>
  <c r="O168" i="11"/>
  <c r="AJ59" i="10"/>
  <c r="S166" i="8"/>
  <c r="O168" i="8"/>
  <c r="AJ59" i="8"/>
  <c r="S167" i="7"/>
  <c r="O169" i="7"/>
  <c r="AH59" i="7"/>
  <c r="I165" i="6"/>
  <c r="J165" i="6" s="1"/>
  <c r="S165" i="6"/>
  <c r="AN58" i="6"/>
  <c r="AI59" i="6"/>
  <c r="O167" i="6"/>
  <c r="E163" i="5"/>
  <c r="F163" i="5"/>
  <c r="I161" i="5"/>
  <c r="J161" i="5" s="1"/>
  <c r="O165" i="5"/>
  <c r="G162" i="5"/>
  <c r="AH58" i="5"/>
  <c r="S163" i="4"/>
  <c r="I163" i="4"/>
  <c r="J163" i="4" s="1"/>
  <c r="O165" i="4"/>
  <c r="AJ59" i="4"/>
  <c r="P167" i="11"/>
  <c r="Q167" i="11"/>
  <c r="AK59" i="11"/>
  <c r="AL59" i="10"/>
  <c r="H167" i="8"/>
  <c r="H162" i="5"/>
  <c r="Q168" i="7"/>
  <c r="AK59" i="6"/>
  <c r="P168" i="7"/>
  <c r="H164" i="4"/>
  <c r="AM58" i="7"/>
  <c r="AM57" i="5"/>
  <c r="P166" i="6"/>
  <c r="H166" i="6"/>
  <c r="AL59" i="8"/>
  <c r="H168" i="7"/>
  <c r="Q166" i="6"/>
  <c r="AL59" i="4"/>
  <c r="Q167" i="8"/>
  <c r="P167" i="8"/>
  <c r="D164" i="5"/>
  <c r="S167" i="11" l="1"/>
  <c r="O169" i="11"/>
  <c r="AJ59" i="11"/>
  <c r="AH60" i="10"/>
  <c r="S167" i="8"/>
  <c r="AH60" i="8"/>
  <c r="O169" i="8"/>
  <c r="AN58" i="7"/>
  <c r="S168" i="7"/>
  <c r="O170" i="7"/>
  <c r="AI59" i="7"/>
  <c r="S166" i="6"/>
  <c r="I166" i="6"/>
  <c r="J166" i="6" s="1"/>
  <c r="AJ59" i="6"/>
  <c r="O168" i="6"/>
  <c r="F164" i="5"/>
  <c r="E164" i="5"/>
  <c r="I162" i="5"/>
  <c r="J162" i="5" s="1"/>
  <c r="AN57" i="5"/>
  <c r="O166" i="5"/>
  <c r="AI58" i="5"/>
  <c r="G163" i="5"/>
  <c r="I164" i="4"/>
  <c r="J164" i="4" s="1"/>
  <c r="S164" i="4"/>
  <c r="AH60" i="4"/>
  <c r="O166" i="4"/>
  <c r="Q168" i="11"/>
  <c r="P168" i="11"/>
  <c r="AL59" i="11"/>
  <c r="AM59" i="10"/>
  <c r="P168" i="8"/>
  <c r="P167" i="6"/>
  <c r="AK58" i="5"/>
  <c r="P169" i="7"/>
  <c r="H165" i="4"/>
  <c r="Q167" i="6"/>
  <c r="H163" i="5"/>
  <c r="H168" i="8"/>
  <c r="AL59" i="6"/>
  <c r="AM59" i="8"/>
  <c r="H169" i="7"/>
  <c r="H167" i="6"/>
  <c r="Q168" i="8"/>
  <c r="AK59" i="7"/>
  <c r="AM59" i="4"/>
  <c r="Q169" i="7"/>
  <c r="D165" i="5"/>
  <c r="S168" i="11" l="1"/>
  <c r="O170" i="11"/>
  <c r="AH60" i="11"/>
  <c r="AN59" i="10"/>
  <c r="AI60" i="10"/>
  <c r="S168" i="8"/>
  <c r="AN59" i="8"/>
  <c r="AI60" i="8"/>
  <c r="O170" i="8"/>
  <c r="S169" i="7"/>
  <c r="AJ59" i="7"/>
  <c r="O171" i="7"/>
  <c r="S167" i="6"/>
  <c r="I167" i="6"/>
  <c r="J167" i="6" s="1"/>
  <c r="O169" i="6"/>
  <c r="AH60" i="6"/>
  <c r="F165" i="5"/>
  <c r="E165" i="5"/>
  <c r="I163" i="5"/>
  <c r="J163" i="5" s="1"/>
  <c r="AJ58" i="5"/>
  <c r="O167" i="5"/>
  <c r="G164" i="5"/>
  <c r="S165" i="4"/>
  <c r="I165" i="4"/>
  <c r="J165" i="4" s="1"/>
  <c r="AN59" i="4"/>
  <c r="AI60" i="4"/>
  <c r="O167" i="4"/>
  <c r="Q169" i="11"/>
  <c r="P169" i="11"/>
  <c r="AM59" i="11"/>
  <c r="AK60" i="10"/>
  <c r="P169" i="8"/>
  <c r="D166" i="5"/>
  <c r="H164" i="5"/>
  <c r="H168" i="6"/>
  <c r="Q169" i="8"/>
  <c r="H169" i="8"/>
  <c r="Q170" i="7"/>
  <c r="Q168" i="6"/>
  <c r="AK60" i="4"/>
  <c r="AL59" i="7"/>
  <c r="H166" i="4"/>
  <c r="P170" i="7"/>
  <c r="H170" i="7"/>
  <c r="AM59" i="6"/>
  <c r="AK60" i="8"/>
  <c r="P168" i="6"/>
  <c r="AL58" i="5"/>
  <c r="AN59" i="11" l="1"/>
  <c r="S169" i="11"/>
  <c r="AI60" i="11"/>
  <c r="O171" i="11"/>
  <c r="AJ60" i="10"/>
  <c r="S169" i="8"/>
  <c r="O171" i="8"/>
  <c r="AJ60" i="8"/>
  <c r="S170" i="7"/>
  <c r="AH60" i="7"/>
  <c r="O172" i="7"/>
  <c r="I168" i="6"/>
  <c r="J168" i="6" s="1"/>
  <c r="AN59" i="6"/>
  <c r="S168" i="6"/>
  <c r="O170" i="6"/>
  <c r="AI60" i="6"/>
  <c r="F166" i="5"/>
  <c r="E166" i="5"/>
  <c r="I164" i="5"/>
  <c r="J164" i="5" s="1"/>
  <c r="G165" i="5"/>
  <c r="O168" i="5"/>
  <c r="AH59" i="5"/>
  <c r="I166" i="4"/>
  <c r="J166" i="4" s="1"/>
  <c r="S166" i="4"/>
  <c r="O168" i="4"/>
  <c r="AJ60" i="4"/>
  <c r="AK60" i="11"/>
  <c r="P170" i="11"/>
  <c r="Q170" i="11"/>
  <c r="AL60" i="10"/>
  <c r="Q170" i="8"/>
  <c r="H165" i="5"/>
  <c r="Q171" i="7"/>
  <c r="H169" i="6"/>
  <c r="P170" i="8"/>
  <c r="AM59" i="7"/>
  <c r="H167" i="4"/>
  <c r="P171" i="7"/>
  <c r="P169" i="6"/>
  <c r="D167" i="5"/>
  <c r="Q169" i="6"/>
  <c r="H171" i="7"/>
  <c r="AL60" i="8"/>
  <c r="AK60" i="6"/>
  <c r="H170" i="8"/>
  <c r="AL60" i="4"/>
  <c r="AM58" i="5"/>
  <c r="S170" i="11" l="1"/>
  <c r="O172" i="11"/>
  <c r="AJ60" i="11"/>
  <c r="AH61" i="10"/>
  <c r="S170" i="8"/>
  <c r="AH61" i="8"/>
  <c r="O172" i="8"/>
  <c r="S171" i="7"/>
  <c r="AN59" i="7"/>
  <c r="O173" i="7"/>
  <c r="AI60" i="7"/>
  <c r="S169" i="6"/>
  <c r="I169" i="6"/>
  <c r="J169" i="6" s="1"/>
  <c r="AJ60" i="6"/>
  <c r="O171" i="6"/>
  <c r="I165" i="5"/>
  <c r="J165" i="5" s="1"/>
  <c r="F167" i="5"/>
  <c r="E167" i="5"/>
  <c r="AN58" i="5"/>
  <c r="O169" i="5"/>
  <c r="G166" i="5"/>
  <c r="AI59" i="5"/>
  <c r="S167" i="4"/>
  <c r="I167" i="4"/>
  <c r="J167" i="4" s="1"/>
  <c r="AH61" i="4"/>
  <c r="O169" i="4"/>
  <c r="AL60" i="11"/>
  <c r="P171" i="11"/>
  <c r="Q171" i="11"/>
  <c r="AM60" i="10"/>
  <c r="H171" i="8"/>
  <c r="P170" i="6"/>
  <c r="Q172" i="7"/>
  <c r="Q170" i="6"/>
  <c r="H172" i="7"/>
  <c r="AM60" i="4"/>
  <c r="AK59" i="5"/>
  <c r="Q171" i="8"/>
  <c r="H166" i="5"/>
  <c r="AK60" i="7"/>
  <c r="P172" i="7"/>
  <c r="D168" i="5"/>
  <c r="AM60" i="8"/>
  <c r="H170" i="6"/>
  <c r="AL60" i="6"/>
  <c r="H168" i="4"/>
  <c r="P171" i="8"/>
  <c r="S171" i="11" l="1"/>
  <c r="AH61" i="11"/>
  <c r="O173" i="11"/>
  <c r="AN60" i="10"/>
  <c r="AI61" i="10"/>
  <c r="AN60" i="8"/>
  <c r="S171" i="8"/>
  <c r="O173" i="8"/>
  <c r="AI61" i="8"/>
  <c r="S172" i="7"/>
  <c r="AJ60" i="7"/>
  <c r="I170" i="6"/>
  <c r="J170" i="6" s="1"/>
  <c r="S170" i="6"/>
  <c r="O172" i="6"/>
  <c r="AH61" i="6"/>
  <c r="I166" i="5"/>
  <c r="J166" i="5" s="1"/>
  <c r="E168" i="5"/>
  <c r="F168" i="5"/>
  <c r="O170" i="5"/>
  <c r="G167" i="5"/>
  <c r="AJ59" i="5"/>
  <c r="S168" i="4"/>
  <c r="I168" i="4"/>
  <c r="J168" i="4" s="1"/>
  <c r="AN60" i="4"/>
  <c r="AI61" i="4"/>
  <c r="O170" i="4"/>
  <c r="Q172" i="11"/>
  <c r="AM60" i="11"/>
  <c r="P172" i="11"/>
  <c r="AK61" i="10"/>
  <c r="H172" i="8"/>
  <c r="H167" i="5"/>
  <c r="P171" i="6"/>
  <c r="AK61" i="8"/>
  <c r="H173" i="7"/>
  <c r="H169" i="4"/>
  <c r="Q173" i="7"/>
  <c r="AM60" i="6"/>
  <c r="D169" i="5"/>
  <c r="AL59" i="5"/>
  <c r="AL60" i="7"/>
  <c r="P172" i="8"/>
  <c r="P173" i="7"/>
  <c r="Q171" i="6"/>
  <c r="H171" i="6"/>
  <c r="Q172" i="8"/>
  <c r="AK61" i="4"/>
  <c r="S172" i="11" l="1"/>
  <c r="AN60" i="11"/>
  <c r="AI61" i="11"/>
  <c r="AJ61" i="10"/>
  <c r="H1" i="7"/>
  <c r="I173" i="7" s="1"/>
  <c r="S172" i="8"/>
  <c r="AJ61" i="8"/>
  <c r="P174" i="7"/>
  <c r="S174" i="7" s="1"/>
  <c r="S173" i="7"/>
  <c r="AH61" i="7"/>
  <c r="AN60" i="6"/>
  <c r="I171" i="6"/>
  <c r="J171" i="6" s="1"/>
  <c r="S171" i="6"/>
  <c r="AI61" i="6"/>
  <c r="O173" i="6"/>
  <c r="F169" i="5"/>
  <c r="E169" i="5"/>
  <c r="I167" i="5"/>
  <c r="J167" i="5" s="1"/>
  <c r="O171" i="5"/>
  <c r="G168" i="5"/>
  <c r="AH60" i="5"/>
  <c r="S169" i="4"/>
  <c r="I169" i="4"/>
  <c r="J169" i="4" s="1"/>
  <c r="AJ61" i="4"/>
  <c r="O171" i="4"/>
  <c r="Q173" i="11"/>
  <c r="P173" i="11"/>
  <c r="AK61" i="11"/>
  <c r="AL61" i="10"/>
  <c r="AL61" i="8"/>
  <c r="AM60" i="7"/>
  <c r="AK61" i="6"/>
  <c r="AL61" i="4"/>
  <c r="Q172" i="6"/>
  <c r="H172" i="6"/>
  <c r="H170" i="4"/>
  <c r="P172" i="6"/>
  <c r="P173" i="8"/>
  <c r="AM59" i="5"/>
  <c r="H168" i="5"/>
  <c r="D170" i="5"/>
  <c r="H173" i="8"/>
  <c r="Q173" i="8"/>
  <c r="H1" i="11" l="1"/>
  <c r="S173" i="11"/>
  <c r="P174" i="11"/>
  <c r="S174" i="11" s="1"/>
  <c r="AJ61" i="11"/>
  <c r="AH62" i="10"/>
  <c r="AA41" i="7"/>
  <c r="AA51" i="7"/>
  <c r="AA4" i="7"/>
  <c r="AC17" i="7"/>
  <c r="AA54" i="7"/>
  <c r="AA90" i="7"/>
  <c r="AC44" i="7"/>
  <c r="AC25" i="7"/>
  <c r="AC36" i="7"/>
  <c r="AC31" i="7"/>
  <c r="AC21" i="7"/>
  <c r="AC9" i="7"/>
  <c r="AC494" i="7"/>
  <c r="AC350" i="7"/>
  <c r="AC549" i="7"/>
  <c r="AC405" i="7"/>
  <c r="AC604" i="7"/>
  <c r="AC460" i="7"/>
  <c r="AC328" i="7"/>
  <c r="AC515" i="7"/>
  <c r="AC371" i="7"/>
  <c r="AC570" i="7"/>
  <c r="AC426" i="7"/>
  <c r="AC613" i="7"/>
  <c r="AC469" i="7"/>
  <c r="AC584" i="7"/>
  <c r="AC440" i="7"/>
  <c r="AC567" i="7"/>
  <c r="AC423" i="7"/>
  <c r="AC514" i="7"/>
  <c r="AC619" i="7"/>
  <c r="AA353" i="7"/>
  <c r="AA550" i="7"/>
  <c r="AA324" i="7"/>
  <c r="AC207" i="7"/>
  <c r="AC195" i="7"/>
  <c r="AC183" i="7"/>
  <c r="AC160" i="7"/>
  <c r="AC317" i="7"/>
  <c r="AC215" i="7"/>
  <c r="AC339" i="7"/>
  <c r="AC313" i="7"/>
  <c r="AC557" i="7"/>
  <c r="AC329" i="7"/>
  <c r="AC375" i="7"/>
  <c r="AC231" i="7"/>
  <c r="AA348" i="7"/>
  <c r="AC341" i="7"/>
  <c r="AA341" i="7"/>
  <c r="AC360" i="7"/>
  <c r="AA420" i="7"/>
  <c r="AC211" i="7"/>
  <c r="AA211" i="7"/>
  <c r="AC117" i="7"/>
  <c r="AA38" i="7"/>
  <c r="AA5" i="7"/>
  <c r="AA56" i="7"/>
  <c r="AA40" i="7"/>
  <c r="AA25" i="7"/>
  <c r="AC61" i="7"/>
  <c r="AC3" i="7"/>
  <c r="AA52" i="7"/>
  <c r="AA36" i="7"/>
  <c r="AA43" i="7"/>
  <c r="AA35" i="7"/>
  <c r="AC43" i="7"/>
  <c r="AA45" i="7"/>
  <c r="AC482" i="7"/>
  <c r="AC338" i="7"/>
  <c r="AC537" i="7"/>
  <c r="AC393" i="7"/>
  <c r="AC592" i="7"/>
  <c r="AC448" i="7"/>
  <c r="AC316" i="7"/>
  <c r="AC503" i="7"/>
  <c r="AC359" i="7"/>
  <c r="AC558" i="7"/>
  <c r="AC414" i="7"/>
  <c r="AC601" i="7"/>
  <c r="AC457" i="7"/>
  <c r="AC572" i="7"/>
  <c r="AC428" i="7"/>
  <c r="AC555" i="7"/>
  <c r="AC411" i="7"/>
  <c r="AC502" i="7"/>
  <c r="AC607" i="7"/>
  <c r="AC327" i="7"/>
  <c r="AC528" i="7"/>
  <c r="AC301" i="7"/>
  <c r="AC206" i="7"/>
  <c r="AC194" i="7"/>
  <c r="AC182" i="7"/>
  <c r="AC593" i="7"/>
  <c r="AA280" i="7"/>
  <c r="AA209" i="7"/>
  <c r="AC336" i="7"/>
  <c r="AC310" i="7"/>
  <c r="AA540" i="7"/>
  <c r="AA605" i="7"/>
  <c r="AA365" i="7"/>
  <c r="AC219" i="7"/>
  <c r="AA600" i="7"/>
  <c r="AA617" i="7"/>
  <c r="AC612" i="7"/>
  <c r="AC337" i="7"/>
  <c r="AC389" i="7"/>
  <c r="AC325" i="7"/>
  <c r="AA206" i="7"/>
  <c r="AC111" i="7"/>
  <c r="AC291" i="7"/>
  <c r="AA223" i="7"/>
  <c r="AC248" i="7"/>
  <c r="AC222" i="7"/>
  <c r="AA318" i="7"/>
  <c r="AA276" i="7"/>
  <c r="AC108" i="7"/>
  <c r="AC221" i="7"/>
  <c r="AA189" i="7"/>
  <c r="AA175" i="7"/>
  <c r="AC168" i="7"/>
  <c r="AA128" i="7"/>
  <c r="AC134" i="7"/>
  <c r="AA149" i="7"/>
  <c r="AA137" i="7"/>
  <c r="AC122" i="7"/>
  <c r="AC94" i="7"/>
  <c r="AC154" i="7"/>
  <c r="AA108" i="7"/>
  <c r="AA48" i="7"/>
  <c r="AC45" i="7"/>
  <c r="AA74" i="7"/>
  <c r="AA88" i="7"/>
  <c r="AA238" i="7"/>
  <c r="AA146" i="7"/>
  <c r="AA219" i="7"/>
  <c r="AA239" i="7"/>
  <c r="AA310" i="7"/>
  <c r="AA319" i="7"/>
  <c r="AA236" i="7"/>
  <c r="AA62" i="7"/>
  <c r="AA77" i="7"/>
  <c r="AA6" i="7"/>
  <c r="AA15" i="7"/>
  <c r="AA20" i="7"/>
  <c r="AC64" i="7"/>
  <c r="AC32" i="7"/>
  <c r="AC65" i="7"/>
  <c r="AA31" i="7"/>
  <c r="AC46" i="7"/>
  <c r="AC38" i="7"/>
  <c r="AC55" i="7"/>
  <c r="AC614" i="7"/>
  <c r="AC470" i="7"/>
  <c r="AC326" i="7"/>
  <c r="AC525" i="7"/>
  <c r="AC381" i="7"/>
  <c r="AC580" i="7"/>
  <c r="AC436" i="7"/>
  <c r="AC304" i="7"/>
  <c r="AC491" i="7"/>
  <c r="AC347" i="7"/>
  <c r="AC546" i="7"/>
  <c r="AC402" i="7"/>
  <c r="AC589" i="7"/>
  <c r="AC445" i="7"/>
  <c r="AC560" i="7"/>
  <c r="AC416" i="7"/>
  <c r="AC543" i="7"/>
  <c r="AC399" i="7"/>
  <c r="AC490" i="7"/>
  <c r="AA581" i="7"/>
  <c r="AC324" i="7"/>
  <c r="AA502" i="7"/>
  <c r="AC298" i="7"/>
  <c r="AC205" i="7"/>
  <c r="AC193" i="7"/>
  <c r="AC181" i="7"/>
  <c r="AA576" i="7"/>
  <c r="AC275" i="7"/>
  <c r="AA208" i="7"/>
  <c r="AA320" i="7"/>
  <c r="AC307" i="7"/>
  <c r="AC509" i="7"/>
  <c r="AC583" i="7"/>
  <c r="AC361" i="7"/>
  <c r="AC600" i="7"/>
  <c r="AC569" i="7"/>
  <c r="AC595" i="7"/>
  <c r="AA586" i="7"/>
  <c r="AC334" i="7"/>
  <c r="AC370" i="7"/>
  <c r="AC312" i="7"/>
  <c r="AA202" i="7"/>
  <c r="AC105" i="7"/>
  <c r="AC271" i="7"/>
  <c r="AC210" i="7"/>
  <c r="AC245" i="7"/>
  <c r="AA216" i="7"/>
  <c r="AC286" i="7"/>
  <c r="AC266" i="7"/>
  <c r="AA186" i="7"/>
  <c r="AC173" i="7"/>
  <c r="AA169" i="7"/>
  <c r="AA153" i="7"/>
  <c r="AC164" i="7"/>
  <c r="AC125" i="7"/>
  <c r="AA114" i="7"/>
  <c r="AC124" i="7"/>
  <c r="AA141" i="7"/>
  <c r="AC120" i="7"/>
  <c r="AA130" i="7"/>
  <c r="AC116" i="7"/>
  <c r="AA102" i="7"/>
  <c r="AA42" i="7"/>
  <c r="AC53" i="7"/>
  <c r="AA85" i="7"/>
  <c r="AA119" i="7"/>
  <c r="AA131" i="7"/>
  <c r="AA171" i="7"/>
  <c r="AA231" i="7"/>
  <c r="AA257" i="7"/>
  <c r="AA327" i="7"/>
  <c r="AA210" i="7"/>
  <c r="AA249" i="7"/>
  <c r="AA10" i="7"/>
  <c r="AA8" i="7"/>
  <c r="AA44" i="7"/>
  <c r="AA57" i="7"/>
  <c r="AC30" i="7"/>
  <c r="AC73" i="7"/>
  <c r="AC54" i="7"/>
  <c r="AA69" i="7"/>
  <c r="AC69" i="7"/>
  <c r="AC50" i="7"/>
  <c r="AC57" i="7"/>
  <c r="AC60" i="7"/>
  <c r="AC602" i="7"/>
  <c r="AC458" i="7"/>
  <c r="AC314" i="7"/>
  <c r="AC513" i="7"/>
  <c r="AC369" i="7"/>
  <c r="AC568" i="7"/>
  <c r="AC424" i="7"/>
  <c r="AC292" i="7"/>
  <c r="AC479" i="7"/>
  <c r="AC335" i="7"/>
  <c r="AC534" i="7"/>
  <c r="AC390" i="7"/>
  <c r="AC577" i="7"/>
  <c r="AC433" i="7"/>
  <c r="AC548" i="7"/>
  <c r="AC404" i="7"/>
  <c r="AC531" i="7"/>
  <c r="AC387" i="7"/>
  <c r="AC478" i="7"/>
  <c r="AC559" i="7"/>
  <c r="AA305" i="7"/>
  <c r="AC480" i="7"/>
  <c r="AC295" i="7"/>
  <c r="AC204" i="7"/>
  <c r="AC192" i="7"/>
  <c r="AC180" i="7"/>
  <c r="AC545" i="7"/>
  <c r="AA268" i="7"/>
  <c r="AA593" i="7"/>
  <c r="AA317" i="7"/>
  <c r="AA288" i="7"/>
  <c r="AA492" i="7"/>
  <c r="AA557" i="7"/>
  <c r="AC351" i="7"/>
  <c r="AA574" i="7"/>
  <c r="AA552" i="7"/>
  <c r="AA569" i="7"/>
  <c r="AC564" i="7"/>
  <c r="AC331" i="7"/>
  <c r="AC363" i="7"/>
  <c r="AC308" i="7"/>
  <c r="AA198" i="7"/>
  <c r="AC99" i="7"/>
  <c r="AA33" i="7"/>
  <c r="AA16" i="7"/>
  <c r="AA66" i="7"/>
  <c r="I3" i="7"/>
  <c r="J3" i="7" s="1"/>
  <c r="AA32" i="7"/>
  <c r="AA306" i="7"/>
  <c r="AA26" i="7"/>
  <c r="AA91" i="7"/>
  <c r="AC37" i="7"/>
  <c r="AA70" i="7"/>
  <c r="AA11" i="7"/>
  <c r="AA34" i="7"/>
  <c r="AA9" i="7"/>
  <c r="AA58" i="7"/>
  <c r="AA39" i="7"/>
  <c r="AA12" i="7"/>
  <c r="AA14" i="7"/>
  <c r="AA22" i="7"/>
  <c r="AA3" i="7"/>
  <c r="AA53" i="7"/>
  <c r="AA29" i="7"/>
  <c r="AA47" i="7"/>
  <c r="AA78" i="7"/>
  <c r="AC48" i="7"/>
  <c r="AC24" i="7"/>
  <c r="AA61" i="7"/>
  <c r="AC35" i="7"/>
  <c r="AC422" i="7"/>
  <c r="AC573" i="7"/>
  <c r="AC333" i="7"/>
  <c r="AC484" i="7"/>
  <c r="AC587" i="7"/>
  <c r="AC395" i="7"/>
  <c r="AC498" i="7"/>
  <c r="AC306" i="7"/>
  <c r="AC397" i="7"/>
  <c r="AC464" i="7"/>
  <c r="AC495" i="7"/>
  <c r="AC538" i="7"/>
  <c r="AA485" i="7"/>
  <c r="AA598" i="7"/>
  <c r="AC256" i="7"/>
  <c r="AC197" i="7"/>
  <c r="AC177" i="7"/>
  <c r="AA384" i="7"/>
  <c r="AC523" i="7"/>
  <c r="AC355" i="7"/>
  <c r="AC413" i="7"/>
  <c r="AC391" i="7"/>
  <c r="AC504" i="7"/>
  <c r="AC382" i="7"/>
  <c r="AA490" i="7"/>
  <c r="AA468" i="7"/>
  <c r="AC262" i="7"/>
  <c r="AC129" i="7"/>
  <c r="AC223" i="7"/>
  <c r="AA195" i="7"/>
  <c r="AC270" i="7"/>
  <c r="AC156" i="7"/>
  <c r="AC282" i="7"/>
  <c r="AA180" i="7"/>
  <c r="AC250" i="7"/>
  <c r="AA193" i="7"/>
  <c r="AC131" i="7"/>
  <c r="AC130" i="7"/>
  <c r="AC109" i="7"/>
  <c r="AC62" i="7"/>
  <c r="AC218" i="7"/>
  <c r="AA98" i="7"/>
  <c r="AC82" i="7"/>
  <c r="AA96" i="7"/>
  <c r="AC81" i="7"/>
  <c r="AA94" i="7"/>
  <c r="AA134" i="7"/>
  <c r="AA168" i="7"/>
  <c r="AA156" i="7"/>
  <c r="AA225" i="7"/>
  <c r="AA273" i="7"/>
  <c r="AA261" i="7"/>
  <c r="AA370" i="7"/>
  <c r="AA418" i="7"/>
  <c r="AA218" i="7"/>
  <c r="AA481" i="7"/>
  <c r="AA412" i="7"/>
  <c r="AA604" i="7"/>
  <c r="AA495" i="7"/>
  <c r="AA421" i="7"/>
  <c r="AA613" i="7"/>
  <c r="AA548" i="7"/>
  <c r="AA431" i="7"/>
  <c r="AA619" i="7"/>
  <c r="AA523" i="7"/>
  <c r="AA436" i="7"/>
  <c r="AA314" i="7"/>
  <c r="AA554" i="7"/>
  <c r="AA441" i="7"/>
  <c r="AA292" i="7"/>
  <c r="AA546" i="7"/>
  <c r="AA398" i="7"/>
  <c r="AA590" i="7"/>
  <c r="AC8" i="7"/>
  <c r="AA86" i="7"/>
  <c r="AC52" i="7"/>
  <c r="AC29" i="7"/>
  <c r="AC5" i="7"/>
  <c r="AC40" i="7"/>
  <c r="AC410" i="7"/>
  <c r="AC561" i="7"/>
  <c r="AC321" i="7"/>
  <c r="AC472" i="7"/>
  <c r="AC575" i="7"/>
  <c r="AC383" i="7"/>
  <c r="AC486" i="7"/>
  <c r="AC294" i="7"/>
  <c r="AC385" i="7"/>
  <c r="AC452" i="7"/>
  <c r="AC483" i="7"/>
  <c r="AC526" i="7"/>
  <c r="AC463" i="7"/>
  <c r="AC576" i="7"/>
  <c r="AC244" i="7"/>
  <c r="AC196" i="7"/>
  <c r="AC176" i="7"/>
  <c r="AC320" i="7"/>
  <c r="AA497" i="7"/>
  <c r="AA336" i="7"/>
  <c r="AA396" i="7"/>
  <c r="AC379" i="7"/>
  <c r="AA478" i="7"/>
  <c r="AC344" i="7"/>
  <c r="AC468" i="7"/>
  <c r="AC437" i="7"/>
  <c r="AA259" i="7"/>
  <c r="AC123" i="7"/>
  <c r="AA315" i="7"/>
  <c r="AA191" i="7"/>
  <c r="AA264" i="7"/>
  <c r="AC150" i="7"/>
  <c r="AA263" i="7"/>
  <c r="AA177" i="7"/>
  <c r="AA174" i="7"/>
  <c r="AA228" i="7"/>
  <c r="AA182" i="7"/>
  <c r="AC121" i="7"/>
  <c r="AC104" i="7"/>
  <c r="AC56" i="7"/>
  <c r="AA148" i="7"/>
  <c r="AC70" i="7"/>
  <c r="AC110" i="7"/>
  <c r="AA83" i="7"/>
  <c r="AA92" i="7"/>
  <c r="AA55" i="7"/>
  <c r="AA145" i="7"/>
  <c r="AA136" i="7"/>
  <c r="AA173" i="7"/>
  <c r="AA233" i="7"/>
  <c r="AA342" i="7"/>
  <c r="AA294" i="7"/>
  <c r="AA284" i="7"/>
  <c r="AA466" i="7"/>
  <c r="AA234" i="7"/>
  <c r="AA499" i="7"/>
  <c r="AA416" i="7"/>
  <c r="AA608" i="7"/>
  <c r="AA530" i="7"/>
  <c r="AA439" i="7"/>
  <c r="AA618" i="7"/>
  <c r="AA570" i="7"/>
  <c r="AA435" i="7"/>
  <c r="AA323" i="7"/>
  <c r="AA549" i="7"/>
  <c r="AA440" i="7"/>
  <c r="AA343" i="7"/>
  <c r="AA563" i="7"/>
  <c r="AA445" i="7"/>
  <c r="AA340" i="7"/>
  <c r="AA568" i="7"/>
  <c r="AA407" i="7"/>
  <c r="AA599" i="7"/>
  <c r="AC58" i="7"/>
  <c r="AA67" i="7"/>
  <c r="AA30" i="7"/>
  <c r="AA46" i="7"/>
  <c r="AC590" i="7"/>
  <c r="AC398" i="7"/>
  <c r="AC501" i="7"/>
  <c r="AC309" i="7"/>
  <c r="AC412" i="7"/>
  <c r="AC563" i="7"/>
  <c r="AC323" i="7"/>
  <c r="AC474" i="7"/>
  <c r="AC565" i="7"/>
  <c r="AC373" i="7"/>
  <c r="AC392" i="7"/>
  <c r="AC471" i="7"/>
  <c r="AC466" i="7"/>
  <c r="AA437" i="7"/>
  <c r="AA454" i="7"/>
  <c r="AC232" i="7"/>
  <c r="AC191" i="7"/>
  <c r="AC175" i="7"/>
  <c r="AC263" i="7"/>
  <c r="AC475" i="7"/>
  <c r="AC277" i="7"/>
  <c r="AA372" i="7"/>
  <c r="AC348" i="7"/>
  <c r="AC456" i="7"/>
  <c r="AC547" i="7"/>
  <c r="AA442" i="7"/>
  <c r="AA360" i="7"/>
  <c r="AC246" i="7"/>
  <c r="AA312" i="7"/>
  <c r="AA303" i="7"/>
  <c r="AA187" i="7"/>
  <c r="AC254" i="7"/>
  <c r="AC144" i="7"/>
  <c r="AC305" i="7"/>
  <c r="AC167" i="7"/>
  <c r="AC171" i="7"/>
  <c r="AA197" i="7"/>
  <c r="AC170" i="7"/>
  <c r="AA111" i="7"/>
  <c r="AC149" i="7"/>
  <c r="AC100" i="7"/>
  <c r="AA143" i="7"/>
  <c r="AA64" i="7"/>
  <c r="AC102" i="7"/>
  <c r="AA133" i="7"/>
  <c r="AA89" i="7"/>
  <c r="AA115" i="7"/>
  <c r="AA49" i="7"/>
  <c r="AA155" i="7"/>
  <c r="AA158" i="7"/>
  <c r="AA255" i="7"/>
  <c r="AA222" i="7"/>
  <c r="AA298" i="7"/>
  <c r="AA339" i="7"/>
  <c r="AA514" i="7"/>
  <c r="AA266" i="7"/>
  <c r="AA525" i="7"/>
  <c r="AA438" i="7"/>
  <c r="AA338" i="7"/>
  <c r="AA539" i="7"/>
  <c r="AA465" i="7"/>
  <c r="AA400" i="7"/>
  <c r="AA592" i="7"/>
  <c r="AA470" i="7"/>
  <c r="AA362" i="7"/>
  <c r="AA553" i="7"/>
  <c r="AA462" i="7"/>
  <c r="AA359" i="7"/>
  <c r="AA567" i="7"/>
  <c r="AA463" i="7"/>
  <c r="AA381" i="7"/>
  <c r="AA572" i="7"/>
  <c r="AA411" i="7"/>
  <c r="AA603" i="7"/>
  <c r="AC63" i="7"/>
  <c r="AC6" i="7"/>
  <c r="AA116" i="7"/>
  <c r="AC49" i="7"/>
  <c r="AC4" i="7"/>
  <c r="AC578" i="7"/>
  <c r="AC386" i="7"/>
  <c r="AC489" i="7"/>
  <c r="AC297" i="7"/>
  <c r="AC400" i="7"/>
  <c r="AC551" i="7"/>
  <c r="AC311" i="7"/>
  <c r="AC462" i="7"/>
  <c r="AC553" i="7"/>
  <c r="AC620" i="7"/>
  <c r="AC380" i="7"/>
  <c r="AC459" i="7"/>
  <c r="AC454" i="7"/>
  <c r="AC415" i="7"/>
  <c r="AC432" i="7"/>
  <c r="AC220" i="7"/>
  <c r="AC190" i="7"/>
  <c r="AC174" i="7"/>
  <c r="AA256" i="7"/>
  <c r="AA449" i="7"/>
  <c r="AC265" i="7"/>
  <c r="AC365" i="7"/>
  <c r="AA329" i="7"/>
  <c r="AA430" i="7"/>
  <c r="AA521" i="7"/>
  <c r="AC420" i="7"/>
  <c r="AC353" i="7"/>
  <c r="AA240" i="7"/>
  <c r="AC288" i="7"/>
  <c r="AC274" i="7"/>
  <c r="AA181" i="7"/>
  <c r="AC238" i="7"/>
  <c r="AC322" i="7"/>
  <c r="AC296" i="7"/>
  <c r="AC161" i="7"/>
  <c r="AC169" i="7"/>
  <c r="AA184" i="7"/>
  <c r="AC257" i="7"/>
  <c r="AC101" i="7"/>
  <c r="AC119" i="7"/>
  <c r="AC146" i="7"/>
  <c r="AC127" i="7"/>
  <c r="AC113" i="7"/>
  <c r="AC97" i="7"/>
  <c r="AA117" i="7"/>
  <c r="AA75" i="7"/>
  <c r="AA109" i="7"/>
  <c r="AA95" i="7"/>
  <c r="AA150" i="7"/>
  <c r="AA142" i="7"/>
  <c r="AA265" i="7"/>
  <c r="AA254" i="7"/>
  <c r="AA242" i="7"/>
  <c r="AA380" i="7"/>
  <c r="AA562" i="7"/>
  <c r="AA282" i="7"/>
  <c r="AA529" i="7"/>
  <c r="AA460" i="7"/>
  <c r="AA371" i="7"/>
  <c r="AA543" i="7"/>
  <c r="AA469" i="7"/>
  <c r="AA404" i="7"/>
  <c r="AA596" i="7"/>
  <c r="AA479" i="7"/>
  <c r="AA376" i="7"/>
  <c r="AA571" i="7"/>
  <c r="AA484" i="7"/>
  <c r="AA410" i="7"/>
  <c r="AA602" i="7"/>
  <c r="AA489" i="7"/>
  <c r="AA402" i="7"/>
  <c r="AA594" i="7"/>
  <c r="AA446" i="7"/>
  <c r="AA100" i="7"/>
  <c r="AC12" i="7"/>
  <c r="AA73" i="7"/>
  <c r="AA63" i="7"/>
  <c r="AC15" i="7"/>
  <c r="AC566" i="7"/>
  <c r="AC374" i="7"/>
  <c r="AC477" i="7"/>
  <c r="AC285" i="7"/>
  <c r="AC388" i="7"/>
  <c r="AC539" i="7"/>
  <c r="AC299" i="7"/>
  <c r="AC450" i="7"/>
  <c r="AC541" i="7"/>
  <c r="AC608" i="7"/>
  <c r="AC368" i="7"/>
  <c r="AC447" i="7"/>
  <c r="AC442" i="7"/>
  <c r="AA389" i="7"/>
  <c r="AA406" i="7"/>
  <c r="AC209" i="7"/>
  <c r="AC189" i="7"/>
  <c r="AC172" i="7"/>
  <c r="AC251" i="7"/>
  <c r="AC427" i="7"/>
  <c r="AC253" i="7"/>
  <c r="AC358" i="7"/>
  <c r="AC303" i="7"/>
  <c r="AC408" i="7"/>
  <c r="AC499" i="7"/>
  <c r="AA394" i="7"/>
  <c r="AA337" i="7"/>
  <c r="AC230" i="7"/>
  <c r="AC284" i="7"/>
  <c r="AA271" i="7"/>
  <c r="AC319" i="7"/>
  <c r="AA235" i="7"/>
  <c r="AC293" i="7"/>
  <c r="AC272" i="7"/>
  <c r="AC152" i="7"/>
  <c r="AC165" i="7"/>
  <c r="AA178" i="7"/>
  <c r="AA205" i="7"/>
  <c r="AC98" i="7"/>
  <c r="AC114" i="7"/>
  <c r="AA138" i="7"/>
  <c r="AC126" i="7"/>
  <c r="AC91" i="7"/>
  <c r="AC84" i="7"/>
  <c r="AC87" i="7"/>
  <c r="AC23" i="7"/>
  <c r="AA129" i="7"/>
  <c r="AA106" i="7"/>
  <c r="AA159" i="7"/>
  <c r="AA161" i="7"/>
  <c r="AA279" i="7"/>
  <c r="AA270" i="7"/>
  <c r="AA258" i="7"/>
  <c r="AA230" i="7"/>
  <c r="AA610" i="7"/>
  <c r="AA382" i="7"/>
  <c r="AA547" i="7"/>
  <c r="AA464" i="7"/>
  <c r="AA386" i="7"/>
  <c r="AA578" i="7"/>
  <c r="AA487" i="7"/>
  <c r="AA426" i="7"/>
  <c r="AA297" i="7"/>
  <c r="AA483" i="7"/>
  <c r="AA405" i="7"/>
  <c r="AA597" i="7"/>
  <c r="AA488" i="7"/>
  <c r="AA419" i="7"/>
  <c r="AA611" i="7"/>
  <c r="AA493" i="7"/>
  <c r="AA424" i="7"/>
  <c r="AA616" i="7"/>
  <c r="AA455" i="7"/>
  <c r="AA296" i="7"/>
  <c r="AC16" i="7"/>
  <c r="AA281" i="7"/>
  <c r="AC22" i="7"/>
  <c r="AC18" i="7"/>
  <c r="AC554" i="7"/>
  <c r="AC362" i="7"/>
  <c r="AC465" i="7"/>
  <c r="AC616" i="7"/>
  <c r="AC376" i="7"/>
  <c r="AC527" i="7"/>
  <c r="AC287" i="7"/>
  <c r="AC438" i="7"/>
  <c r="AC529" i="7"/>
  <c r="AC596" i="7"/>
  <c r="AC356" i="7"/>
  <c r="AC435" i="7"/>
  <c r="AC430" i="7"/>
  <c r="AC377" i="7"/>
  <c r="AC384" i="7"/>
  <c r="AC208" i="7"/>
  <c r="AC188" i="7"/>
  <c r="AC166" i="7"/>
  <c r="AA244" i="7"/>
  <c r="AA401" i="7"/>
  <c r="AC241" i="7"/>
  <c r="AC332" i="7"/>
  <c r="AC300" i="7"/>
  <c r="AA375" i="7"/>
  <c r="AA473" i="7"/>
  <c r="AC367" i="7"/>
  <c r="AA334" i="7"/>
  <c r="AC214" i="7"/>
  <c r="AC281" i="7"/>
  <c r="AC258" i="7"/>
  <c r="AA277" i="7"/>
  <c r="AA204" i="7"/>
  <c r="AC289" i="7"/>
  <c r="AC269" i="7"/>
  <c r="AC139" i="7"/>
  <c r="AA157" i="7"/>
  <c r="AA201" i="7"/>
  <c r="AA185" i="7"/>
  <c r="AC92" i="7"/>
  <c r="AC95" i="7"/>
  <c r="AC137" i="7"/>
  <c r="AC96" i="7"/>
  <c r="AC85" i="7"/>
  <c r="AA82" i="7"/>
  <c r="AC71" i="7"/>
  <c r="AC28" i="7"/>
  <c r="AA107" i="7"/>
  <c r="AA124" i="7"/>
  <c r="AA125" i="7"/>
  <c r="AA167" i="7"/>
  <c r="AA251" i="7"/>
  <c r="AA332" i="7"/>
  <c r="AA287" i="7"/>
  <c r="AA246" i="7"/>
  <c r="AA224" i="7"/>
  <c r="AA347" i="7"/>
  <c r="AA573" i="7"/>
  <c r="AA486" i="7"/>
  <c r="AA395" i="7"/>
  <c r="AA587" i="7"/>
  <c r="AA513" i="7"/>
  <c r="AA448" i="7"/>
  <c r="AA307" i="7"/>
  <c r="AA518" i="7"/>
  <c r="AA409" i="7"/>
  <c r="AA601" i="7"/>
  <c r="AA510" i="7"/>
  <c r="AA423" i="7"/>
  <c r="AA615" i="7"/>
  <c r="AA511" i="7"/>
  <c r="AA428" i="7"/>
  <c r="AA621" i="7"/>
  <c r="AA459" i="7"/>
  <c r="AA17" i="7"/>
  <c r="AC20" i="7"/>
  <c r="AA19" i="7"/>
  <c r="AA7" i="7"/>
  <c r="AA50" i="7"/>
  <c r="AC47" i="7"/>
  <c r="AC542" i="7"/>
  <c r="AC302" i="7"/>
  <c r="AC453" i="7"/>
  <c r="AC556" i="7"/>
  <c r="AC364" i="7"/>
  <c r="AC467" i="7"/>
  <c r="AC618" i="7"/>
  <c r="AC378" i="7"/>
  <c r="AC517" i="7"/>
  <c r="AC536" i="7"/>
  <c r="AC615" i="7"/>
  <c r="AC610" i="7"/>
  <c r="AC418" i="7"/>
  <c r="AC273" i="7"/>
  <c r="AA377" i="7"/>
  <c r="AC203" i="7"/>
  <c r="AC187" i="7"/>
  <c r="AA528" i="7"/>
  <c r="AC239" i="7"/>
  <c r="AC588" i="7"/>
  <c r="AC229" i="7"/>
  <c r="AC535" i="7"/>
  <c r="AC279" i="7"/>
  <c r="AC521" i="7"/>
  <c r="AC451" i="7"/>
  <c r="AA612" i="7"/>
  <c r="AC259" i="7"/>
  <c r="AA194" i="7"/>
  <c r="AC236" i="7"/>
  <c r="AA252" i="7"/>
  <c r="AA274" i="7"/>
  <c r="AA200" i="7"/>
  <c r="AA286" i="7"/>
  <c r="AA253" i="7"/>
  <c r="AC136" i="7"/>
  <c r="AC212" i="7"/>
  <c r="AA215" i="7"/>
  <c r="AA179" i="7"/>
  <c r="AC86" i="7"/>
  <c r="AC90" i="7"/>
  <c r="AC133" i="7"/>
  <c r="AC89" i="7"/>
  <c r="AA113" i="7"/>
  <c r="AC78" i="7"/>
  <c r="AC66" i="7"/>
  <c r="AA37" i="7"/>
  <c r="AA103" i="7"/>
  <c r="AA99" i="7"/>
  <c r="AA163" i="7"/>
  <c r="AA227" i="7"/>
  <c r="AA275" i="7"/>
  <c r="AA368" i="7"/>
  <c r="AA328" i="7"/>
  <c r="AA278" i="7"/>
  <c r="AA237" i="7"/>
  <c r="AA385" i="7"/>
  <c r="AA577" i="7"/>
  <c r="AA508" i="7"/>
  <c r="AA399" i="7"/>
  <c r="AA591" i="7"/>
  <c r="AA517" i="7"/>
  <c r="AA452" i="7"/>
  <c r="AA326" i="7"/>
  <c r="AA527" i="7"/>
  <c r="AA427" i="7"/>
  <c r="AA304" i="7"/>
  <c r="AA532" i="7"/>
  <c r="AA458" i="7"/>
  <c r="AA620" i="7"/>
  <c r="AA537" i="7"/>
  <c r="AA450" i="7"/>
  <c r="AA302" i="7"/>
  <c r="AA494" i="7"/>
  <c r="AA27" i="7"/>
  <c r="AC27" i="7"/>
  <c r="AA13" i="7"/>
  <c r="AC10" i="7"/>
  <c r="AC7" i="7"/>
  <c r="AC530" i="7"/>
  <c r="AC290" i="7"/>
  <c r="AC441" i="7"/>
  <c r="AC544" i="7"/>
  <c r="AC352" i="7"/>
  <c r="AC455" i="7"/>
  <c r="AC606" i="7"/>
  <c r="AC366" i="7"/>
  <c r="AC505" i="7"/>
  <c r="AC524" i="7"/>
  <c r="AC603" i="7"/>
  <c r="AC598" i="7"/>
  <c r="AC406" i="7"/>
  <c r="AC261" i="7"/>
  <c r="AC349" i="7"/>
  <c r="AC202" i="7"/>
  <c r="AC186" i="7"/>
  <c r="AC497" i="7"/>
  <c r="AA232" i="7"/>
  <c r="AC540" i="7"/>
  <c r="AC217" i="7"/>
  <c r="AA509" i="7"/>
  <c r="AC267" i="7"/>
  <c r="AA504" i="7"/>
  <c r="AA425" i="7"/>
  <c r="AC581" i="7"/>
  <c r="AA243" i="7"/>
  <c r="AA190" i="7"/>
  <c r="AC233" i="7"/>
  <c r="AC242" i="7"/>
  <c r="AC283" i="7"/>
  <c r="AA196" i="7"/>
  <c r="AC276" i="7"/>
  <c r="AA250" i="7"/>
  <c r="AC260" i="7"/>
  <c r="AC155" i="7"/>
  <c r="AA172" i="7"/>
  <c r="AA170" i="7"/>
  <c r="AC80" i="7"/>
  <c r="AC88" i="7"/>
  <c r="AA118" i="7"/>
  <c r="AC118" i="7"/>
  <c r="AA112" i="7"/>
  <c r="AA126" i="7"/>
  <c r="AC59" i="7"/>
  <c r="AC75" i="7"/>
  <c r="AA87" i="7"/>
  <c r="AA139" i="7"/>
  <c r="AA101" i="7"/>
  <c r="AA262" i="7"/>
  <c r="AA301" i="7"/>
  <c r="AA290" i="7"/>
  <c r="AA349" i="7"/>
  <c r="AA308" i="7"/>
  <c r="AA272" i="7"/>
  <c r="AA403" i="7"/>
  <c r="AA595" i="7"/>
  <c r="AA512" i="7"/>
  <c r="AA434" i="7"/>
  <c r="AA335" i="7"/>
  <c r="AA535" i="7"/>
  <c r="AA474" i="7"/>
  <c r="AA345" i="7"/>
  <c r="AA531" i="7"/>
  <c r="AA453" i="7"/>
  <c r="AA352" i="7"/>
  <c r="AA536" i="7"/>
  <c r="AA467" i="7"/>
  <c r="AA311" i="7"/>
  <c r="AA541" i="7"/>
  <c r="AA472" i="7"/>
  <c r="AA321" i="7"/>
  <c r="AA503" i="7"/>
  <c r="AA59" i="7"/>
  <c r="AC34" i="7"/>
  <c r="AC13" i="7"/>
  <c r="AA18" i="7"/>
  <c r="AA23" i="7"/>
  <c r="AC518" i="7"/>
  <c r="AC621" i="7"/>
  <c r="AC429" i="7"/>
  <c r="AC532" i="7"/>
  <c r="AC340" i="7"/>
  <c r="AC443" i="7"/>
  <c r="AC594" i="7"/>
  <c r="AC354" i="7"/>
  <c r="AC493" i="7"/>
  <c r="AC512" i="7"/>
  <c r="AC591" i="7"/>
  <c r="AC586" i="7"/>
  <c r="AC394" i="7"/>
  <c r="AC249" i="7"/>
  <c r="AC346" i="7"/>
  <c r="AC201" i="7"/>
  <c r="AC185" i="7"/>
  <c r="AA480" i="7"/>
  <c r="AC227" i="7"/>
  <c r="AC492" i="7"/>
  <c r="AC605" i="7"/>
  <c r="AC487" i="7"/>
  <c r="AC255" i="7"/>
  <c r="AC473" i="7"/>
  <c r="AC403" i="7"/>
  <c r="AA564" i="7"/>
  <c r="AC240" i="7"/>
  <c r="AC153" i="7"/>
  <c r="AA217" i="7"/>
  <c r="AC226" i="7"/>
  <c r="AC264" i="7"/>
  <c r="AA192" i="7"/>
  <c r="AC247" i="7"/>
  <c r="AA247" i="7"/>
  <c r="AA229" i="7"/>
  <c r="AC143" i="7"/>
  <c r="AA166" i="7"/>
  <c r="AA164" i="7"/>
  <c r="AC74" i="7"/>
  <c r="AC76" i="7"/>
  <c r="AC115" i="7"/>
  <c r="AC107" i="7"/>
  <c r="AA104" i="7"/>
  <c r="AA123" i="7"/>
  <c r="AC51" i="7"/>
  <c r="AA81" i="7"/>
  <c r="AA72" i="7"/>
  <c r="AA144" i="7"/>
  <c r="AA152" i="7"/>
  <c r="AA267" i="7"/>
  <c r="AA309" i="7"/>
  <c r="AA358" i="7"/>
  <c r="AA354" i="7"/>
  <c r="AA325" i="7"/>
  <c r="AA285" i="7"/>
  <c r="AA429" i="7"/>
  <c r="AA357" i="7"/>
  <c r="AA534" i="7"/>
  <c r="AA443" i="7"/>
  <c r="AA361" i="7"/>
  <c r="AA561" i="7"/>
  <c r="AA496" i="7"/>
  <c r="AA355" i="7"/>
  <c r="AA566" i="7"/>
  <c r="AA457" i="7"/>
  <c r="AA369" i="7"/>
  <c r="AA558" i="7"/>
  <c r="AA471" i="7"/>
  <c r="AA373" i="7"/>
  <c r="AA559" i="7"/>
  <c r="AA476" i="7"/>
  <c r="AA331" i="7"/>
  <c r="AA507" i="7"/>
  <c r="I2" i="7"/>
  <c r="J2" i="7" s="1"/>
  <c r="AA65" i="7"/>
  <c r="AC41" i="7"/>
  <c r="AA24" i="7"/>
  <c r="AA21" i="7"/>
  <c r="AC26" i="7"/>
  <c r="AC506" i="7"/>
  <c r="AC609" i="7"/>
  <c r="AC417" i="7"/>
  <c r="AC520" i="7"/>
  <c r="AA333" i="7"/>
  <c r="AC431" i="7"/>
  <c r="AC582" i="7"/>
  <c r="AC342" i="7"/>
  <c r="AC481" i="7"/>
  <c r="AC500" i="7"/>
  <c r="AC579" i="7"/>
  <c r="AC574" i="7"/>
  <c r="AC617" i="7"/>
  <c r="AC237" i="7"/>
  <c r="AC343" i="7"/>
  <c r="AC200" i="7"/>
  <c r="AC184" i="7"/>
  <c r="AC449" i="7"/>
  <c r="AA220" i="7"/>
  <c r="AC444" i="7"/>
  <c r="AA588" i="7"/>
  <c r="AA461" i="7"/>
  <c r="AC243" i="7"/>
  <c r="AA456" i="7"/>
  <c r="AA344" i="7"/>
  <c r="AC533" i="7"/>
  <c r="AA221" i="7"/>
  <c r="AC147" i="7"/>
  <c r="AA214" i="7"/>
  <c r="AA207" i="7"/>
  <c r="AC235" i="7"/>
  <c r="AA188" i="7"/>
  <c r="AC228" i="7"/>
  <c r="AC234" i="7"/>
  <c r="AC159" i="7"/>
  <c r="AC140" i="7"/>
  <c r="AC162" i="7"/>
  <c r="AC128" i="7"/>
  <c r="AC68" i="7"/>
  <c r="AC106" i="7"/>
  <c r="AA160" i="7"/>
  <c r="AA105" i="7"/>
  <c r="AA121" i="7"/>
  <c r="AA122" i="7"/>
  <c r="AC39" i="7"/>
  <c r="AA79" i="7"/>
  <c r="AA76" i="7"/>
  <c r="AA140" i="7"/>
  <c r="AA154" i="7"/>
  <c r="AA245" i="7"/>
  <c r="AA313" i="7"/>
  <c r="AA363" i="7"/>
  <c r="AA291" i="7"/>
  <c r="AA316" i="7"/>
  <c r="AA346" i="7"/>
  <c r="AA433" i="7"/>
  <c r="AA364" i="7"/>
  <c r="AA556" i="7"/>
  <c r="AA447" i="7"/>
  <c r="AA379" i="7"/>
  <c r="AA565" i="7"/>
  <c r="AA500" i="7"/>
  <c r="AA383" i="7"/>
  <c r="AA575" i="7"/>
  <c r="AA475" i="7"/>
  <c r="AA388" i="7"/>
  <c r="AA580" i="7"/>
  <c r="AA506" i="7"/>
  <c r="AA393" i="7"/>
  <c r="AA585" i="7"/>
  <c r="AA498" i="7"/>
  <c r="AA350" i="7"/>
  <c r="AA542" i="7"/>
  <c r="AA68" i="7"/>
  <c r="AA71" i="7"/>
  <c r="AC11" i="7"/>
  <c r="AA60" i="7"/>
  <c r="AA28" i="7"/>
  <c r="AC446" i="7"/>
  <c r="AC597" i="7"/>
  <c r="AC357" i="7"/>
  <c r="AC508" i="7"/>
  <c r="AC611" i="7"/>
  <c r="AC419" i="7"/>
  <c r="AC522" i="7"/>
  <c r="AC330" i="7"/>
  <c r="AC421" i="7"/>
  <c r="AC488" i="7"/>
  <c r="AC519" i="7"/>
  <c r="AC562" i="7"/>
  <c r="AA533" i="7"/>
  <c r="AC225" i="7"/>
  <c r="AC280" i="7"/>
  <c r="AC199" i="7"/>
  <c r="AC179" i="7"/>
  <c r="AA432" i="7"/>
  <c r="AC571" i="7"/>
  <c r="AC396" i="7"/>
  <c r="AC461" i="7"/>
  <c r="AC439" i="7"/>
  <c r="AC552" i="7"/>
  <c r="AC425" i="7"/>
  <c r="AA538" i="7"/>
  <c r="AA516" i="7"/>
  <c r="AA300" i="7"/>
  <c r="AC141" i="7"/>
  <c r="AC315" i="7"/>
  <c r="AA203" i="7"/>
  <c r="AC216" i="7"/>
  <c r="AA176" i="7"/>
  <c r="AA293" i="7"/>
  <c r="AC132" i="7"/>
  <c r="AC157" i="7"/>
  <c r="AA241" i="7"/>
  <c r="AC158" i="7"/>
  <c r="AA226" i="7"/>
  <c r="AC138" i="7"/>
  <c r="AC93" i="7"/>
  <c r="AC148" i="7"/>
  <c r="AC79" i="7"/>
  <c r="AA120" i="7"/>
  <c r="AA110" i="7"/>
  <c r="AA80" i="7"/>
  <c r="AA84" i="7"/>
  <c r="AA93" i="7"/>
  <c r="AA147" i="7"/>
  <c r="AA151" i="7"/>
  <c r="AA212" i="7"/>
  <c r="AA322" i="7"/>
  <c r="AA213" i="7"/>
  <c r="AA295" i="7"/>
  <c r="AA330" i="7"/>
  <c r="AA351" i="7"/>
  <c r="AA451" i="7"/>
  <c r="AA378" i="7"/>
  <c r="AA560" i="7"/>
  <c r="AA482" i="7"/>
  <c r="AA391" i="7"/>
  <c r="AA583" i="7"/>
  <c r="AA522" i="7"/>
  <c r="AA387" i="7"/>
  <c r="AA579" i="7"/>
  <c r="AA501" i="7"/>
  <c r="AA392" i="7"/>
  <c r="AA584" i="7"/>
  <c r="AA515" i="7"/>
  <c r="AA397" i="7"/>
  <c r="AA589" i="7"/>
  <c r="AA520" i="7"/>
  <c r="AA367" i="7"/>
  <c r="AA551" i="7"/>
  <c r="AC72" i="7"/>
  <c r="AC14" i="7"/>
  <c r="AC19" i="7"/>
  <c r="AC42" i="7"/>
  <c r="AC33" i="7"/>
  <c r="AC434" i="7"/>
  <c r="AC585" i="7"/>
  <c r="AC345" i="7"/>
  <c r="AC496" i="7"/>
  <c r="AC599" i="7"/>
  <c r="AC407" i="7"/>
  <c r="AC510" i="7"/>
  <c r="AC318" i="7"/>
  <c r="AC409" i="7"/>
  <c r="AC476" i="7"/>
  <c r="AC507" i="7"/>
  <c r="AC550" i="7"/>
  <c r="AC511" i="7"/>
  <c r="AC213" i="7"/>
  <c r="AC268" i="7"/>
  <c r="AC198" i="7"/>
  <c r="AC178" i="7"/>
  <c r="AC401" i="7"/>
  <c r="AA545" i="7"/>
  <c r="AC372" i="7"/>
  <c r="AA444" i="7"/>
  <c r="AA413" i="7"/>
  <c r="AA526" i="7"/>
  <c r="AA408" i="7"/>
  <c r="AC516" i="7"/>
  <c r="AC485" i="7"/>
  <c r="AC278" i="7"/>
  <c r="AC135" i="7"/>
  <c r="AC252" i="7"/>
  <c r="AA199" i="7"/>
  <c r="AA283" i="7"/>
  <c r="AC163" i="7"/>
  <c r="AA289" i="7"/>
  <c r="AA183" i="7"/>
  <c r="AC145" i="7"/>
  <c r="AC224" i="7"/>
  <c r="AC151" i="7"/>
  <c r="AA135" i="7"/>
  <c r="AC112" i="7"/>
  <c r="AC83" i="7"/>
  <c r="AC142" i="7"/>
  <c r="AA127" i="7"/>
  <c r="AC103" i="7"/>
  <c r="AC67" i="7"/>
  <c r="AC77" i="7"/>
  <c r="AA97" i="7"/>
  <c r="AA132" i="7"/>
  <c r="AA162" i="7"/>
  <c r="AA165" i="7"/>
  <c r="AA269" i="7"/>
  <c r="AA260" i="7"/>
  <c r="AA248" i="7"/>
  <c r="AA299" i="7"/>
  <c r="AA366" i="7"/>
  <c r="AA356" i="7"/>
  <c r="AA477" i="7"/>
  <c r="AA390" i="7"/>
  <c r="AA582" i="7"/>
  <c r="AA491" i="7"/>
  <c r="AA417" i="7"/>
  <c r="AA609" i="7"/>
  <c r="AA544" i="7"/>
  <c r="AA422" i="7"/>
  <c r="AA614" i="7"/>
  <c r="AA505" i="7"/>
  <c r="AA414" i="7"/>
  <c r="AA606" i="7"/>
  <c r="AA519" i="7"/>
  <c r="AA415" i="7"/>
  <c r="AA607" i="7"/>
  <c r="AA524" i="7"/>
  <c r="AA374" i="7"/>
  <c r="AA555" i="7"/>
  <c r="I5" i="7"/>
  <c r="J5" i="7" s="1"/>
  <c r="I4" i="7"/>
  <c r="J4" i="7" s="1"/>
  <c r="I6" i="7"/>
  <c r="J6" i="7" s="1"/>
  <c r="I7" i="7"/>
  <c r="J7" i="7" s="1"/>
  <c r="I8" i="7"/>
  <c r="J8" i="7" s="1"/>
  <c r="I9" i="7"/>
  <c r="J9" i="7" s="1"/>
  <c r="I10" i="7"/>
  <c r="J10" i="7" s="1"/>
  <c r="I11" i="7"/>
  <c r="J11" i="7" s="1"/>
  <c r="I12" i="7"/>
  <c r="J12" i="7" s="1"/>
  <c r="I13" i="7"/>
  <c r="J13" i="7" s="1"/>
  <c r="I14" i="7"/>
  <c r="J14" i="7" s="1"/>
  <c r="I15" i="7"/>
  <c r="J15" i="7" s="1"/>
  <c r="I16" i="7"/>
  <c r="J16" i="7" s="1"/>
  <c r="I17" i="7"/>
  <c r="J17" i="7" s="1"/>
  <c r="I18" i="7"/>
  <c r="J18" i="7" s="1"/>
  <c r="I19" i="7"/>
  <c r="J19" i="7" s="1"/>
  <c r="I20" i="7"/>
  <c r="J20" i="7" s="1"/>
  <c r="I21" i="7"/>
  <c r="J21" i="7" s="1"/>
  <c r="I22" i="7"/>
  <c r="J22" i="7" s="1"/>
  <c r="I23" i="7"/>
  <c r="J23" i="7" s="1"/>
  <c r="I24" i="7"/>
  <c r="J24" i="7" s="1"/>
  <c r="I25" i="7"/>
  <c r="J25" i="7" s="1"/>
  <c r="I26" i="7"/>
  <c r="J26" i="7" s="1"/>
  <c r="I27" i="7"/>
  <c r="J27" i="7" s="1"/>
  <c r="I28" i="7"/>
  <c r="J28" i="7" s="1"/>
  <c r="I29" i="7"/>
  <c r="J29" i="7" s="1"/>
  <c r="I30" i="7"/>
  <c r="J30" i="7" s="1"/>
  <c r="I31" i="7"/>
  <c r="J31" i="7" s="1"/>
  <c r="I32" i="7"/>
  <c r="J32" i="7" s="1"/>
  <c r="I33" i="7"/>
  <c r="J33" i="7" s="1"/>
  <c r="I34" i="7"/>
  <c r="J34" i="7" s="1"/>
  <c r="I35" i="7"/>
  <c r="J35" i="7" s="1"/>
  <c r="I36" i="7"/>
  <c r="J36" i="7" s="1"/>
  <c r="I37" i="7"/>
  <c r="J37" i="7" s="1"/>
  <c r="I38" i="7"/>
  <c r="J38" i="7" s="1"/>
  <c r="I39" i="7"/>
  <c r="J39" i="7" s="1"/>
  <c r="I40" i="7"/>
  <c r="J40" i="7" s="1"/>
  <c r="I41" i="7"/>
  <c r="J41" i="7" s="1"/>
  <c r="I42" i="7"/>
  <c r="J42" i="7" s="1"/>
  <c r="I43" i="7"/>
  <c r="J43" i="7" s="1"/>
  <c r="I44" i="7"/>
  <c r="J44" i="7" s="1"/>
  <c r="I45" i="7"/>
  <c r="J45" i="7" s="1"/>
  <c r="I46" i="7"/>
  <c r="J46" i="7" s="1"/>
  <c r="I47" i="7"/>
  <c r="J47" i="7" s="1"/>
  <c r="I48" i="7"/>
  <c r="J48" i="7" s="1"/>
  <c r="I49" i="7"/>
  <c r="J49" i="7" s="1"/>
  <c r="I50" i="7"/>
  <c r="J50" i="7" s="1"/>
  <c r="I51" i="7"/>
  <c r="J51" i="7" s="1"/>
  <c r="I52" i="7"/>
  <c r="J52" i="7" s="1"/>
  <c r="I53" i="7"/>
  <c r="J53" i="7" s="1"/>
  <c r="I54" i="7"/>
  <c r="J54" i="7" s="1"/>
  <c r="I55" i="7"/>
  <c r="J55" i="7" s="1"/>
  <c r="I56" i="7"/>
  <c r="J56" i="7" s="1"/>
  <c r="I57" i="7"/>
  <c r="J57" i="7" s="1"/>
  <c r="I58" i="7"/>
  <c r="J58" i="7" s="1"/>
  <c r="I59" i="7"/>
  <c r="J59" i="7" s="1"/>
  <c r="I60" i="7"/>
  <c r="J60" i="7" s="1"/>
  <c r="I61" i="7"/>
  <c r="J61" i="7" s="1"/>
  <c r="I62" i="7"/>
  <c r="J62" i="7" s="1"/>
  <c r="I63" i="7"/>
  <c r="J63" i="7" s="1"/>
  <c r="I64" i="7"/>
  <c r="J64" i="7" s="1"/>
  <c r="I65" i="7"/>
  <c r="J65" i="7" s="1"/>
  <c r="I66" i="7"/>
  <c r="J66" i="7" s="1"/>
  <c r="I67" i="7"/>
  <c r="J67" i="7" s="1"/>
  <c r="I68" i="7"/>
  <c r="J68" i="7" s="1"/>
  <c r="I69" i="7"/>
  <c r="J69" i="7" s="1"/>
  <c r="I70" i="7"/>
  <c r="J70" i="7" s="1"/>
  <c r="I71" i="7"/>
  <c r="J71" i="7" s="1"/>
  <c r="I72" i="7"/>
  <c r="J72" i="7" s="1"/>
  <c r="I73" i="7"/>
  <c r="J73" i="7" s="1"/>
  <c r="I74" i="7"/>
  <c r="J74" i="7" s="1"/>
  <c r="I75" i="7"/>
  <c r="J75" i="7" s="1"/>
  <c r="I76" i="7"/>
  <c r="J76" i="7" s="1"/>
  <c r="I77" i="7"/>
  <c r="J77" i="7" s="1"/>
  <c r="I78" i="7"/>
  <c r="J78" i="7" s="1"/>
  <c r="I79" i="7"/>
  <c r="J79" i="7" s="1"/>
  <c r="I80" i="7"/>
  <c r="J80" i="7" s="1"/>
  <c r="I81" i="7"/>
  <c r="J81" i="7" s="1"/>
  <c r="I82" i="7"/>
  <c r="J82" i="7" s="1"/>
  <c r="I83" i="7"/>
  <c r="J83" i="7" s="1"/>
  <c r="I84" i="7"/>
  <c r="J84" i="7" s="1"/>
  <c r="I85" i="7"/>
  <c r="J85" i="7" s="1"/>
  <c r="I86" i="7"/>
  <c r="J86" i="7" s="1"/>
  <c r="I87" i="7"/>
  <c r="J87" i="7" s="1"/>
  <c r="I88" i="7"/>
  <c r="J88" i="7" s="1"/>
  <c r="I89" i="7"/>
  <c r="J89" i="7" s="1"/>
  <c r="I90" i="7"/>
  <c r="J90" i="7" s="1"/>
  <c r="I91" i="7"/>
  <c r="J91" i="7" s="1"/>
  <c r="I92" i="7"/>
  <c r="J92" i="7" s="1"/>
  <c r="I93" i="7"/>
  <c r="J93" i="7" s="1"/>
  <c r="I94" i="7"/>
  <c r="J94" i="7" s="1"/>
  <c r="I95" i="7"/>
  <c r="J95" i="7" s="1"/>
  <c r="I96" i="7"/>
  <c r="J96" i="7" s="1"/>
  <c r="I97" i="7"/>
  <c r="J97" i="7" s="1"/>
  <c r="I98" i="7"/>
  <c r="J98" i="7" s="1"/>
  <c r="I99" i="7"/>
  <c r="J99" i="7" s="1"/>
  <c r="I100" i="7"/>
  <c r="J100" i="7" s="1"/>
  <c r="I101" i="7"/>
  <c r="J101" i="7" s="1"/>
  <c r="I102" i="7"/>
  <c r="J102" i="7" s="1"/>
  <c r="I103" i="7"/>
  <c r="J103" i="7" s="1"/>
  <c r="I104" i="7"/>
  <c r="J104" i="7" s="1"/>
  <c r="I105" i="7"/>
  <c r="J105" i="7" s="1"/>
  <c r="I106" i="7"/>
  <c r="J106" i="7" s="1"/>
  <c r="I107" i="7"/>
  <c r="J107" i="7" s="1"/>
  <c r="I108" i="7"/>
  <c r="J108" i="7" s="1"/>
  <c r="I109" i="7"/>
  <c r="J109" i="7" s="1"/>
  <c r="I110" i="7"/>
  <c r="J110" i="7" s="1"/>
  <c r="I111" i="7"/>
  <c r="J111" i="7" s="1"/>
  <c r="I112" i="7"/>
  <c r="J112" i="7" s="1"/>
  <c r="I113" i="7"/>
  <c r="J113" i="7" s="1"/>
  <c r="I114" i="7"/>
  <c r="J114" i="7" s="1"/>
  <c r="I115" i="7"/>
  <c r="J115" i="7" s="1"/>
  <c r="I116" i="7"/>
  <c r="J116" i="7" s="1"/>
  <c r="I117" i="7"/>
  <c r="J117" i="7" s="1"/>
  <c r="I118" i="7"/>
  <c r="J118" i="7" s="1"/>
  <c r="I119" i="7"/>
  <c r="J119" i="7" s="1"/>
  <c r="I120" i="7"/>
  <c r="J120" i="7" s="1"/>
  <c r="I121" i="7"/>
  <c r="J121" i="7" s="1"/>
  <c r="I122" i="7"/>
  <c r="J122" i="7" s="1"/>
  <c r="I123" i="7"/>
  <c r="J123" i="7" s="1"/>
  <c r="I124" i="7"/>
  <c r="J124" i="7" s="1"/>
  <c r="I125" i="7"/>
  <c r="J125" i="7" s="1"/>
  <c r="I126" i="7"/>
  <c r="J126" i="7" s="1"/>
  <c r="I127" i="7"/>
  <c r="J127" i="7" s="1"/>
  <c r="I128" i="7"/>
  <c r="J128" i="7" s="1"/>
  <c r="I129" i="7"/>
  <c r="J129" i="7" s="1"/>
  <c r="I130" i="7"/>
  <c r="J130" i="7" s="1"/>
  <c r="I131" i="7"/>
  <c r="J131" i="7" s="1"/>
  <c r="I132" i="7"/>
  <c r="J132" i="7" s="1"/>
  <c r="I133" i="7"/>
  <c r="J133" i="7" s="1"/>
  <c r="I134" i="7"/>
  <c r="J134" i="7" s="1"/>
  <c r="I135" i="7"/>
  <c r="J135" i="7" s="1"/>
  <c r="I136" i="7"/>
  <c r="J136" i="7" s="1"/>
  <c r="I137" i="7"/>
  <c r="J137" i="7" s="1"/>
  <c r="I138" i="7"/>
  <c r="J138" i="7" s="1"/>
  <c r="I139" i="7"/>
  <c r="J139" i="7" s="1"/>
  <c r="I140" i="7"/>
  <c r="J140" i="7" s="1"/>
  <c r="I141" i="7"/>
  <c r="J141" i="7" s="1"/>
  <c r="I142" i="7"/>
  <c r="J142" i="7" s="1"/>
  <c r="I143" i="7"/>
  <c r="J143" i="7" s="1"/>
  <c r="I144" i="7"/>
  <c r="J144" i="7" s="1"/>
  <c r="I145" i="7"/>
  <c r="J145" i="7" s="1"/>
  <c r="I146" i="7"/>
  <c r="J146" i="7" s="1"/>
  <c r="I147" i="7"/>
  <c r="J147" i="7" s="1"/>
  <c r="I148" i="7"/>
  <c r="J148" i="7" s="1"/>
  <c r="I149" i="7"/>
  <c r="J149" i="7" s="1"/>
  <c r="I150" i="7"/>
  <c r="J150" i="7" s="1"/>
  <c r="I151" i="7"/>
  <c r="J151" i="7" s="1"/>
  <c r="I152" i="7"/>
  <c r="J152" i="7" s="1"/>
  <c r="I153" i="7"/>
  <c r="J153" i="7" s="1"/>
  <c r="I154" i="7"/>
  <c r="J154" i="7" s="1"/>
  <c r="I155" i="7"/>
  <c r="J155" i="7" s="1"/>
  <c r="I156" i="7"/>
  <c r="J156" i="7" s="1"/>
  <c r="I157" i="7"/>
  <c r="J157" i="7" s="1"/>
  <c r="I158" i="7"/>
  <c r="J158" i="7" s="1"/>
  <c r="I159" i="7"/>
  <c r="J159" i="7" s="1"/>
  <c r="I160" i="7"/>
  <c r="J160" i="7" s="1"/>
  <c r="I161" i="7"/>
  <c r="J161" i="7" s="1"/>
  <c r="I162" i="7"/>
  <c r="J162" i="7" s="1"/>
  <c r="I163" i="7"/>
  <c r="J163" i="7" s="1"/>
  <c r="I164" i="7"/>
  <c r="J164" i="7" s="1"/>
  <c r="I165" i="7"/>
  <c r="J165" i="7" s="1"/>
  <c r="I166" i="7"/>
  <c r="J166" i="7" s="1"/>
  <c r="I167" i="7"/>
  <c r="J167" i="7" s="1"/>
  <c r="I168" i="7"/>
  <c r="J168" i="7" s="1"/>
  <c r="I169" i="7"/>
  <c r="J169" i="7" s="1"/>
  <c r="I170" i="7"/>
  <c r="J170" i="7" s="1"/>
  <c r="I171" i="7"/>
  <c r="J171" i="7" s="1"/>
  <c r="I172" i="7"/>
  <c r="J172" i="7" s="1"/>
  <c r="I173" i="8"/>
  <c r="P174" i="8"/>
  <c r="S174" i="8" s="1"/>
  <c r="S173" i="8"/>
  <c r="AH62" i="8"/>
  <c r="AN60" i="7"/>
  <c r="AI61" i="7"/>
  <c r="J173" i="7"/>
  <c r="S172" i="6"/>
  <c r="I172" i="6"/>
  <c r="J172" i="6" s="1"/>
  <c r="AJ61" i="6"/>
  <c r="F170" i="5"/>
  <c r="E170" i="5"/>
  <c r="I168" i="5"/>
  <c r="J168" i="5" s="1"/>
  <c r="AN59" i="5"/>
  <c r="G169" i="5"/>
  <c r="O172" i="5"/>
  <c r="AI60" i="5"/>
  <c r="I170" i="4"/>
  <c r="J170" i="4" s="1"/>
  <c r="S170" i="4"/>
  <c r="O172" i="4"/>
  <c r="AH62" i="4"/>
  <c r="AL61" i="11"/>
  <c r="AM61" i="10"/>
  <c r="AK60" i="5"/>
  <c r="AL61" i="6"/>
  <c r="AM61" i="8"/>
  <c r="AK61" i="7"/>
  <c r="H173" i="6"/>
  <c r="AM61" i="4"/>
  <c r="Q173" i="6"/>
  <c r="H171" i="4"/>
  <c r="P173" i="6"/>
  <c r="D171" i="5"/>
  <c r="H169" i="5"/>
  <c r="AH62" i="11" l="1"/>
  <c r="AA80" i="11"/>
  <c r="AA73" i="11"/>
  <c r="AA416" i="11"/>
  <c r="AA229" i="11"/>
  <c r="AA225" i="11"/>
  <c r="AA579" i="11"/>
  <c r="AA200" i="11"/>
  <c r="AA475" i="11"/>
  <c r="AA179" i="11"/>
  <c r="AA278" i="11"/>
  <c r="AA439" i="11"/>
  <c r="AA267" i="11"/>
  <c r="AA268" i="11"/>
  <c r="AA595" i="11"/>
  <c r="AA482" i="11"/>
  <c r="AA177" i="11"/>
  <c r="AA331" i="11"/>
  <c r="AA553" i="11"/>
  <c r="AA608" i="11"/>
  <c r="AA511" i="11"/>
  <c r="AA525" i="11"/>
  <c r="AA616" i="11"/>
  <c r="AA523" i="11"/>
  <c r="AA489" i="11"/>
  <c r="AA296" i="11"/>
  <c r="AA282" i="11"/>
  <c r="AA427" i="11"/>
  <c r="AA85" i="11"/>
  <c r="AA128" i="11"/>
  <c r="AA534" i="11"/>
  <c r="AA313" i="11"/>
  <c r="AA159" i="11"/>
  <c r="AA122" i="11"/>
  <c r="AA47" i="11"/>
  <c r="AA261" i="11"/>
  <c r="AA116" i="11"/>
  <c r="AA182" i="11"/>
  <c r="AA135" i="11"/>
  <c r="AA585" i="11"/>
  <c r="AA357" i="11"/>
  <c r="AA272" i="11"/>
  <c r="AA180" i="11"/>
  <c r="AA486" i="11"/>
  <c r="AA189" i="11"/>
  <c r="AA338" i="11"/>
  <c r="AA345" i="11"/>
  <c r="AA342" i="11"/>
  <c r="AA543" i="11"/>
  <c r="AA537" i="11"/>
  <c r="AA620" i="11"/>
  <c r="AA532" i="11"/>
  <c r="AA554" i="11"/>
  <c r="AA7" i="11"/>
  <c r="AA20" i="11"/>
  <c r="AA198" i="11"/>
  <c r="AA126" i="11"/>
  <c r="AA512" i="11"/>
  <c r="AA469" i="11"/>
  <c r="AA307" i="11"/>
  <c r="AA550" i="11"/>
  <c r="AA287" i="11"/>
  <c r="AA407" i="11"/>
  <c r="AA376" i="11"/>
  <c r="AA264" i="11"/>
  <c r="AA265" i="11"/>
  <c r="AA355" i="11"/>
  <c r="AA436" i="11"/>
  <c r="AA55" i="11"/>
  <c r="AA255" i="11"/>
  <c r="AA134" i="11"/>
  <c r="AA464" i="11"/>
  <c r="AA500" i="11"/>
  <c r="AA453" i="11"/>
  <c r="AA484" i="11"/>
  <c r="AA470" i="11"/>
  <c r="AA83" i="11"/>
  <c r="AA104" i="11"/>
  <c r="AA283" i="11"/>
  <c r="AA448" i="11"/>
  <c r="AA501" i="11"/>
  <c r="AA185" i="11"/>
  <c r="AA222" i="11"/>
  <c r="AA286" i="11"/>
  <c r="AA538" i="11"/>
  <c r="AA81" i="11"/>
  <c r="AA197" i="11"/>
  <c r="AA334" i="11"/>
  <c r="AA195" i="11"/>
  <c r="AA220" i="11"/>
  <c r="AA547" i="11"/>
  <c r="AA258" i="11"/>
  <c r="AA110" i="11"/>
  <c r="AA232" i="11"/>
  <c r="AA211" i="11"/>
  <c r="AA175" i="11"/>
  <c r="AA184" i="11"/>
  <c r="AA228" i="11"/>
  <c r="AA405" i="11"/>
  <c r="AA549" i="11"/>
  <c r="AA590" i="11"/>
  <c r="AA92" i="11"/>
  <c r="AA206" i="11"/>
  <c r="AA37" i="11"/>
  <c r="AA152" i="11"/>
  <c r="AA181" i="11"/>
  <c r="AA88" i="11"/>
  <c r="AA386" i="11"/>
  <c r="AA164" i="11"/>
  <c r="AA186" i="11"/>
  <c r="AA298" i="11"/>
  <c r="AA370" i="11"/>
  <c r="AA320" i="11"/>
  <c r="AA192" i="11"/>
  <c r="AA490" i="11"/>
  <c r="AA273" i="11"/>
  <c r="AA362" i="11"/>
  <c r="AA359" i="11"/>
  <c r="AA441" i="11"/>
  <c r="AA583" i="11"/>
  <c r="AA602" i="11"/>
  <c r="AA295" i="11"/>
  <c r="AA566" i="11"/>
  <c r="AA597" i="11"/>
  <c r="AA32" i="11"/>
  <c r="AA136" i="11"/>
  <c r="AA62" i="11"/>
  <c r="AA108" i="11"/>
  <c r="AA309" i="11"/>
  <c r="AA487" i="11"/>
  <c r="AA434" i="11"/>
  <c r="AA66" i="11"/>
  <c r="AA30" i="11"/>
  <c r="AA398" i="11"/>
  <c r="AA350" i="11"/>
  <c r="AA567" i="11"/>
  <c r="AA315" i="11"/>
  <c r="AA374" i="11"/>
  <c r="AA24" i="11"/>
  <c r="AA89" i="11"/>
  <c r="AA472" i="11"/>
  <c r="AA607" i="11"/>
  <c r="AA114" i="11"/>
  <c r="AA402" i="11"/>
  <c r="AA285" i="11"/>
  <c r="AA406" i="11"/>
  <c r="AA417" i="11"/>
  <c r="AA394" i="11"/>
  <c r="AA155" i="11"/>
  <c r="AA392" i="11"/>
  <c r="AA410" i="11"/>
  <c r="AA442" i="11"/>
  <c r="AA60" i="11"/>
  <c r="AA5" i="11"/>
  <c r="AA611" i="11"/>
  <c r="AA187" i="11"/>
  <c r="AA142" i="11"/>
  <c r="AA319" i="11"/>
  <c r="AA409" i="11"/>
  <c r="AA506" i="11"/>
  <c r="AA535" i="11"/>
  <c r="AA68" i="11"/>
  <c r="AA100" i="11"/>
  <c r="AA57" i="11"/>
  <c r="AA93" i="11"/>
  <c r="AA344" i="11"/>
  <c r="AA303" i="11"/>
  <c r="AA542" i="11"/>
  <c r="AA494" i="11"/>
  <c r="AA471" i="11"/>
  <c r="AA78" i="11"/>
  <c r="AA162" i="11"/>
  <c r="AA140" i="11"/>
  <c r="AA373" i="11"/>
  <c r="AA399" i="11"/>
  <c r="AA518" i="11"/>
  <c r="AA314" i="11"/>
  <c r="AA596" i="11"/>
  <c r="AA519" i="11"/>
  <c r="AA477" i="11"/>
  <c r="AA48" i="11"/>
  <c r="AA8" i="11"/>
  <c r="AA59" i="11"/>
  <c r="AA166" i="11"/>
  <c r="AA33" i="11"/>
  <c r="AA277" i="11"/>
  <c r="AA219" i="11"/>
  <c r="AA117" i="11"/>
  <c r="AA90" i="11"/>
  <c r="AA196" i="11"/>
  <c r="AA391" i="11"/>
  <c r="AA208" i="11"/>
  <c r="AA194" i="11"/>
  <c r="AA188" i="11"/>
  <c r="AA302" i="11"/>
  <c r="AA379" i="11"/>
  <c r="AA358" i="11"/>
  <c r="AA235" i="11"/>
  <c r="AA573" i="11"/>
  <c r="AA276" i="11"/>
  <c r="AA388" i="11"/>
  <c r="AA367" i="11"/>
  <c r="AA463" i="11"/>
  <c r="AA571" i="11"/>
  <c r="AA253" i="11"/>
  <c r="AA343" i="11"/>
  <c r="AA609" i="11"/>
  <c r="AA619" i="11"/>
  <c r="AA72" i="11"/>
  <c r="AA112" i="11"/>
  <c r="AA294" i="11"/>
  <c r="AA218" i="11"/>
  <c r="AA252" i="11"/>
  <c r="AA256" i="11"/>
  <c r="AA311" i="11"/>
  <c r="AA381" i="11"/>
  <c r="AA29" i="11"/>
  <c r="AA618" i="11"/>
  <c r="AA555" i="11"/>
  <c r="AA491" i="11"/>
  <c r="AA230" i="11"/>
  <c r="AA561" i="11"/>
  <c r="AA335" i="11"/>
  <c r="AA97" i="11"/>
  <c r="AA422" i="11"/>
  <c r="AA36" i="11"/>
  <c r="AA9" i="11"/>
  <c r="AA183" i="11"/>
  <c r="AA65" i="11"/>
  <c r="AA271" i="11"/>
  <c r="AA586" i="11"/>
  <c r="AA495" i="11"/>
  <c r="AA513" i="11"/>
  <c r="AA39" i="11"/>
  <c r="AA12" i="11"/>
  <c r="AA107" i="11"/>
  <c r="AA53" i="11"/>
  <c r="AA77" i="11"/>
  <c r="AA158" i="11"/>
  <c r="AA574" i="11"/>
  <c r="AA346" i="11"/>
  <c r="AA3" i="11"/>
  <c r="AA49" i="11"/>
  <c r="AA147" i="11"/>
  <c r="AA447" i="11"/>
  <c r="AA465" i="11"/>
  <c r="AA546" i="11"/>
  <c r="AA578" i="11"/>
  <c r="AA13" i="11"/>
  <c r="AA415" i="11"/>
  <c r="AA6" i="11"/>
  <c r="AA21" i="11"/>
  <c r="AA15" i="11"/>
  <c r="AA216" i="11"/>
  <c r="AA54" i="11"/>
  <c r="AA237" i="11"/>
  <c r="AA101" i="11"/>
  <c r="AA193" i="11"/>
  <c r="AA204" i="11"/>
  <c r="AA213" i="11"/>
  <c r="AA395" i="11"/>
  <c r="AA247" i="11"/>
  <c r="AA223" i="11"/>
  <c r="AA240" i="11"/>
  <c r="AA327" i="11"/>
  <c r="AA457" i="11"/>
  <c r="AA559" i="11"/>
  <c r="AA250" i="11"/>
  <c r="AA178" i="11"/>
  <c r="AA290" i="11"/>
  <c r="AA429" i="11"/>
  <c r="AA430" i="11"/>
  <c r="AA488" i="11"/>
  <c r="AA580" i="11"/>
  <c r="AA366" i="11"/>
  <c r="AA375" i="11"/>
  <c r="AA241" i="11"/>
  <c r="AA621" i="11"/>
  <c r="AA27" i="11"/>
  <c r="AA17" i="11"/>
  <c r="AA270" i="11"/>
  <c r="AA347" i="11"/>
  <c r="AA190" i="11"/>
  <c r="AA615" i="11"/>
  <c r="AA44" i="11"/>
  <c r="AA146" i="11"/>
  <c r="AA71" i="11"/>
  <c r="AA170" i="11"/>
  <c r="AA249" i="11"/>
  <c r="AA356" i="11"/>
  <c r="AA351" i="11"/>
  <c r="AA452" i="11"/>
  <c r="AA393" i="11"/>
  <c r="AA25" i="11"/>
  <c r="AA63" i="11"/>
  <c r="AA23" i="11"/>
  <c r="AA496" i="11"/>
  <c r="AA174" i="11"/>
  <c r="AA266" i="11"/>
  <c r="AA584" i="11"/>
  <c r="AA458" i="11"/>
  <c r="AA11" i="11"/>
  <c r="AA61" i="11"/>
  <c r="AA435" i="11"/>
  <c r="AA153" i="11"/>
  <c r="AA131" i="11"/>
  <c r="AA522" i="11"/>
  <c r="AA368" i="11"/>
  <c r="AA592" i="11"/>
  <c r="AA403" i="11"/>
  <c r="AA35" i="11"/>
  <c r="AA75" i="11"/>
  <c r="AA210" i="11"/>
  <c r="AA129" i="11"/>
  <c r="AA297" i="11"/>
  <c r="AA191" i="11"/>
  <c r="AA454" i="11"/>
  <c r="AA499" i="11"/>
  <c r="AA451" i="11"/>
  <c r="AA446" i="11"/>
  <c r="AA18" i="11"/>
  <c r="AA326" i="11"/>
  <c r="AA390" i="11"/>
  <c r="AA176" i="11"/>
  <c r="AA217" i="11"/>
  <c r="AA498" i="11"/>
  <c r="AA423" i="11"/>
  <c r="AA84" i="11"/>
  <c r="AA154" i="11"/>
  <c r="AA614" i="11"/>
  <c r="AA530" i="11"/>
  <c r="AA111" i="11"/>
  <c r="AA242" i="11"/>
  <c r="AA587" i="11"/>
  <c r="AA507" i="11"/>
  <c r="AA42" i="11"/>
  <c r="AC494" i="11"/>
  <c r="AC350" i="11"/>
  <c r="AC549" i="11"/>
  <c r="AC405" i="11"/>
  <c r="AC604" i="11"/>
  <c r="AC460" i="11"/>
  <c r="AC581" i="11"/>
  <c r="AC437" i="11"/>
  <c r="AC316" i="11"/>
  <c r="AA612" i="11"/>
  <c r="AC546" i="11"/>
  <c r="AC450" i="11"/>
  <c r="AA603" i="11"/>
  <c r="AA449" i="11"/>
  <c r="AC343" i="11"/>
  <c r="AC587" i="11"/>
  <c r="AC445" i="11"/>
  <c r="AC366" i="11"/>
  <c r="AA476" i="11"/>
  <c r="AC286" i="11"/>
  <c r="AC522" i="11"/>
  <c r="AC325" i="11"/>
  <c r="AA497" i="11"/>
  <c r="AC359" i="11"/>
  <c r="AC557" i="11"/>
  <c r="AA385" i="11"/>
  <c r="AC456" i="11"/>
  <c r="AC579" i="11"/>
  <c r="AA560" i="11"/>
  <c r="AA324" i="11"/>
  <c r="AC571" i="11"/>
  <c r="AA380" i="11"/>
  <c r="AC552" i="11"/>
  <c r="AA293" i="11"/>
  <c r="AA413" i="11"/>
  <c r="AC244" i="11"/>
  <c r="AC497" i="11"/>
  <c r="AC232" i="11"/>
  <c r="AA299" i="11"/>
  <c r="AA599" i="11"/>
  <c r="AC567" i="11"/>
  <c r="AA505" i="11"/>
  <c r="AC210" i="11"/>
  <c r="AA361" i="11"/>
  <c r="AA169" i="11"/>
  <c r="AA431" i="11"/>
  <c r="AA529" i="11"/>
  <c r="AA172" i="11"/>
  <c r="AA533" i="11"/>
  <c r="AA281" i="11"/>
  <c r="AA364" i="11"/>
  <c r="AC84" i="11"/>
  <c r="AC189" i="11"/>
  <c r="AC96" i="11"/>
  <c r="AC257" i="11"/>
  <c r="AC13" i="11"/>
  <c r="AC81" i="11"/>
  <c r="AC156" i="11"/>
  <c r="AC27" i="11"/>
  <c r="AC287" i="11"/>
  <c r="AA58" i="11"/>
  <c r="AC163" i="11"/>
  <c r="AA450" i="11"/>
  <c r="AA171" i="11"/>
  <c r="AC618" i="11"/>
  <c r="AA139" i="11"/>
  <c r="AA96" i="11"/>
  <c r="AC87" i="11"/>
  <c r="AA127" i="11"/>
  <c r="AC40" i="11"/>
  <c r="AC7" i="11"/>
  <c r="AC36" i="11"/>
  <c r="AA34" i="11"/>
  <c r="AC69" i="11"/>
  <c r="AA14" i="11"/>
  <c r="AC446" i="11"/>
  <c r="AC310" i="11"/>
  <c r="AC158" i="11"/>
  <c r="AC56" i="11"/>
  <c r="AA412" i="11"/>
  <c r="AA138" i="11"/>
  <c r="AC482" i="11"/>
  <c r="AC338" i="11"/>
  <c r="AC537" i="11"/>
  <c r="AC393" i="11"/>
  <c r="AC592" i="11"/>
  <c r="AC448" i="11"/>
  <c r="AC564" i="11"/>
  <c r="AC420" i="11"/>
  <c r="AC308" i="11"/>
  <c r="AC617" i="11"/>
  <c r="AC529" i="11"/>
  <c r="AC433" i="11"/>
  <c r="AC600" i="11"/>
  <c r="AC421" i="11"/>
  <c r="AC337" i="11"/>
  <c r="AA575" i="11"/>
  <c r="AA433" i="11"/>
  <c r="AA363" i="11"/>
  <c r="AA445" i="11"/>
  <c r="AC283" i="11"/>
  <c r="AC519" i="11"/>
  <c r="AC317" i="11"/>
  <c r="AC469" i="11"/>
  <c r="AC353" i="11"/>
  <c r="AA539" i="11"/>
  <c r="AC367" i="11"/>
  <c r="AA426" i="11"/>
  <c r="AA576" i="11"/>
  <c r="AC527" i="11"/>
  <c r="AC307" i="11"/>
  <c r="AC545" i="11"/>
  <c r="AC344" i="11"/>
  <c r="AA548" i="11"/>
  <c r="AC259" i="11"/>
  <c r="AA336" i="11"/>
  <c r="AC241" i="11"/>
  <c r="AA493" i="11"/>
  <c r="AC551" i="11"/>
  <c r="AA292" i="11"/>
  <c r="AA551" i="11"/>
  <c r="AA563" i="11"/>
  <c r="AC500" i="11"/>
  <c r="AC187" i="11"/>
  <c r="AA323" i="11"/>
  <c r="AC166" i="11"/>
  <c r="AA245" i="11"/>
  <c r="AC511" i="11"/>
  <c r="AA167" i="11"/>
  <c r="AA515" i="11"/>
  <c r="AA243" i="11"/>
  <c r="AC305" i="11"/>
  <c r="AC78" i="11"/>
  <c r="AC177" i="11"/>
  <c r="AA254" i="11"/>
  <c r="AA144" i="11"/>
  <c r="AC68" i="11"/>
  <c r="AC75" i="11"/>
  <c r="AC153" i="11"/>
  <c r="AC24" i="11"/>
  <c r="AC221" i="11"/>
  <c r="AC55" i="11"/>
  <c r="AA322" i="11"/>
  <c r="AA325" i="11"/>
  <c r="AC606" i="11"/>
  <c r="AA610" i="11"/>
  <c r="AA125" i="11"/>
  <c r="AC80" i="11"/>
  <c r="AC86" i="11"/>
  <c r="AA103" i="11"/>
  <c r="AA26" i="11"/>
  <c r="AC32" i="11"/>
  <c r="AC29" i="11"/>
  <c r="AC67" i="11"/>
  <c r="AA51" i="11"/>
  <c r="AA598" i="11"/>
  <c r="AC302" i="11"/>
  <c r="AC501" i="11"/>
  <c r="AC357" i="11"/>
  <c r="AC412" i="11"/>
  <c r="AC533" i="11"/>
  <c r="AC284" i="11"/>
  <c r="AC512" i="11"/>
  <c r="AA572" i="11"/>
  <c r="AA312" i="11"/>
  <c r="AA421" i="11"/>
  <c r="AC268" i="11"/>
  <c r="AC245" i="11"/>
  <c r="AC322" i="11"/>
  <c r="AC576" i="11"/>
  <c r="AA466" i="11"/>
  <c r="AC298" i="11"/>
  <c r="AC294" i="11"/>
  <c r="AC207" i="11"/>
  <c r="AA310" i="11"/>
  <c r="AA428" i="11"/>
  <c r="AA349" i="11"/>
  <c r="AC271" i="11"/>
  <c r="AA443" i="11"/>
  <c r="AC148" i="11"/>
  <c r="AC174" i="11"/>
  <c r="AA594" i="11"/>
  <c r="AC112" i="11"/>
  <c r="AC63" i="11"/>
  <c r="AC157" i="11"/>
  <c r="AA163" i="11"/>
  <c r="AC368" i="11"/>
  <c r="AA605" i="11"/>
  <c r="AC119" i="11"/>
  <c r="AC132" i="11"/>
  <c r="AA165" i="11"/>
  <c r="AC462" i="11"/>
  <c r="AC614" i="11"/>
  <c r="AC470" i="11"/>
  <c r="AC326" i="11"/>
  <c r="AC525" i="11"/>
  <c r="AC381" i="11"/>
  <c r="AC580" i="11"/>
  <c r="AC436" i="11"/>
  <c r="AC550" i="11"/>
  <c r="AC406" i="11"/>
  <c r="AC300" i="11"/>
  <c r="AA617" i="11"/>
  <c r="AA521" i="11"/>
  <c r="AA425" i="11"/>
  <c r="AC584" i="11"/>
  <c r="AC418" i="11"/>
  <c r="AA329" i="11"/>
  <c r="AC569" i="11"/>
  <c r="AC427" i="11"/>
  <c r="AA360" i="11"/>
  <c r="AC439" i="11"/>
  <c r="AC278" i="11"/>
  <c r="AA516" i="11"/>
  <c r="AC255" i="11"/>
  <c r="AC466" i="11"/>
  <c r="AC339" i="11"/>
  <c r="AA528" i="11"/>
  <c r="AC352" i="11"/>
  <c r="AA411" i="11"/>
  <c r="AA568" i="11"/>
  <c r="AC487" i="11"/>
  <c r="AC304" i="11"/>
  <c r="AC541" i="11"/>
  <c r="AA341" i="11"/>
  <c r="AA536" i="11"/>
  <c r="AA221" i="11"/>
  <c r="AA332" i="11"/>
  <c r="AA238" i="11"/>
  <c r="AC409" i="11"/>
  <c r="AA485" i="11"/>
  <c r="AC229" i="11"/>
  <c r="AC505" i="11"/>
  <c r="AC540" i="11"/>
  <c r="AC361" i="11"/>
  <c r="AC184" i="11"/>
  <c r="AC319" i="11"/>
  <c r="AA145" i="11"/>
  <c r="AC230" i="11"/>
  <c r="AC438" i="11"/>
  <c r="AA156" i="11"/>
  <c r="AA438" i="11"/>
  <c r="AC239" i="11"/>
  <c r="AC301" i="11"/>
  <c r="AC72" i="11"/>
  <c r="AC171" i="11"/>
  <c r="AC144" i="11"/>
  <c r="AC135" i="11"/>
  <c r="AC20" i="11"/>
  <c r="AC73" i="11"/>
  <c r="AC141" i="11"/>
  <c r="AC17" i="11"/>
  <c r="AC206" i="11"/>
  <c r="AC50" i="11"/>
  <c r="AC200" i="11"/>
  <c r="AC312" i="11"/>
  <c r="AC471" i="11"/>
  <c r="AC254" i="11"/>
  <c r="AA106" i="11"/>
  <c r="AC79" i="11"/>
  <c r="AA79" i="11"/>
  <c r="AC45" i="11"/>
  <c r="AA124" i="11"/>
  <c r="AA28" i="11"/>
  <c r="AC25" i="11"/>
  <c r="AA52" i="11"/>
  <c r="AA132" i="11"/>
  <c r="AC590" i="11"/>
  <c r="AC556" i="11"/>
  <c r="AC389" i="11"/>
  <c r="AC608" i="11"/>
  <c r="AC416" i="11"/>
  <c r="AC384" i="11"/>
  <c r="AC538" i="11"/>
  <c r="AC593" i="11"/>
  <c r="AC414" i="11"/>
  <c r="AA479" i="11"/>
  <c r="AC432" i="11"/>
  <c r="AC514" i="11"/>
  <c r="AC355" i="11"/>
  <c r="AA462" i="11"/>
  <c r="AA527" i="11"/>
  <c r="AC490" i="11"/>
  <c r="AA207" i="11"/>
  <c r="AC223" i="11"/>
  <c r="AC263" i="11"/>
  <c r="AC162" i="11"/>
  <c r="AA121" i="11"/>
  <c r="AC342" i="11"/>
  <c r="AC415" i="11"/>
  <c r="AC277" i="11"/>
  <c r="AC120" i="11"/>
  <c r="AA260" i="11"/>
  <c r="AC291" i="11"/>
  <c r="AC23" i="11"/>
  <c r="AA246" i="11"/>
  <c r="AC178" i="11"/>
  <c r="AA56" i="11"/>
  <c r="AC71" i="11"/>
  <c r="AC15" i="11"/>
  <c r="AA352" i="11"/>
  <c r="I2" i="11"/>
  <c r="AC602" i="11"/>
  <c r="AC458" i="11"/>
  <c r="AC314" i="11"/>
  <c r="AC513" i="11"/>
  <c r="AC369" i="11"/>
  <c r="AC568" i="11"/>
  <c r="AC424" i="11"/>
  <c r="AC547" i="11"/>
  <c r="AC403" i="11"/>
  <c r="AC292" i="11"/>
  <c r="AC611" i="11"/>
  <c r="AC515" i="11"/>
  <c r="AC419" i="11"/>
  <c r="AC575" i="11"/>
  <c r="AC387" i="11"/>
  <c r="AC323" i="11"/>
  <c r="AA544" i="11"/>
  <c r="AA424" i="11"/>
  <c r="AC596" i="11"/>
  <c r="AC430" i="11"/>
  <c r="AC273" i="11"/>
  <c r="AC491" i="11"/>
  <c r="AC250" i="11"/>
  <c r="AC435" i="11"/>
  <c r="AC336" i="11"/>
  <c r="AC524" i="11"/>
  <c r="AC588" i="11"/>
  <c r="AA404" i="11"/>
  <c r="AA517" i="11"/>
  <c r="AC480" i="11"/>
  <c r="AA301" i="11"/>
  <c r="AC534" i="11"/>
  <c r="AA304" i="11"/>
  <c r="AC523" i="11"/>
  <c r="AC218" i="11"/>
  <c r="AA321" i="11"/>
  <c r="AC235" i="11"/>
  <c r="AC347" i="11"/>
  <c r="AA481" i="11"/>
  <c r="AC226" i="11"/>
  <c r="AA432" i="11"/>
  <c r="AC349" i="11"/>
  <c r="AA353" i="11"/>
  <c r="AC169" i="11"/>
  <c r="AC315" i="11"/>
  <c r="AC142" i="11"/>
  <c r="AC570" i="11"/>
  <c r="AA397" i="11"/>
  <c r="AA151" i="11"/>
  <c r="AA419" i="11"/>
  <c r="AC199" i="11"/>
  <c r="AA288" i="11"/>
  <c r="AC66" i="11"/>
  <c r="AA161" i="11"/>
  <c r="AA143" i="11"/>
  <c r="AC134" i="11"/>
  <c r="AA280" i="11"/>
  <c r="AA70" i="11"/>
  <c r="AA130" i="11"/>
  <c r="AC10" i="11"/>
  <c r="AC160" i="11"/>
  <c r="AC28" i="11"/>
  <c r="AC190" i="11"/>
  <c r="AA251" i="11"/>
  <c r="AA382" i="11"/>
  <c r="AC188" i="11"/>
  <c r="AC613" i="11"/>
  <c r="AC65" i="11"/>
  <c r="AC74" i="11"/>
  <c r="AC3" i="11"/>
  <c r="AC82" i="11"/>
  <c r="AA10" i="11"/>
  <c r="AA22" i="11"/>
  <c r="AC47" i="11"/>
  <c r="AA105" i="11"/>
  <c r="AA41" i="11"/>
  <c r="AC457" i="11"/>
  <c r="AC123" i="11"/>
  <c r="AC38" i="11"/>
  <c r="AC150" i="11"/>
  <c r="AC578" i="11"/>
  <c r="AC434" i="11"/>
  <c r="AC290" i="11"/>
  <c r="AC489" i="11"/>
  <c r="AC345" i="11"/>
  <c r="AC544" i="11"/>
  <c r="AC400" i="11"/>
  <c r="AC516" i="11"/>
  <c r="AC372" i="11"/>
  <c r="AC272" i="11"/>
  <c r="AA600" i="11"/>
  <c r="AA504" i="11"/>
  <c r="AA408" i="11"/>
  <c r="AA541" i="11"/>
  <c r="AC378" i="11"/>
  <c r="AC306" i="11"/>
  <c r="AA526" i="11"/>
  <c r="AA418" i="11"/>
  <c r="AA581" i="11"/>
  <c r="AA396" i="11"/>
  <c r="AC605" i="11"/>
  <c r="AC473" i="11"/>
  <c r="AA589" i="11"/>
  <c r="AC426" i="11"/>
  <c r="AC586" i="11"/>
  <c r="AA503" i="11"/>
  <c r="AA557" i="11"/>
  <c r="AA444" i="11"/>
  <c r="AC279" i="11"/>
  <c r="AA520" i="11"/>
  <c r="AC288" i="11"/>
  <c r="AC486" i="11"/>
  <c r="AC191" i="11"/>
  <c r="AA289" i="11"/>
  <c r="AC201" i="11"/>
  <c r="AA306" i="11"/>
  <c r="AC449" i="11"/>
  <c r="AC217" i="11"/>
  <c r="AC242" i="11"/>
  <c r="AA340" i="11"/>
  <c r="AC159" i="11"/>
  <c r="AC252" i="11"/>
  <c r="AC118" i="11"/>
  <c r="AC391" i="11"/>
  <c r="AA248" i="11"/>
  <c r="AC143" i="11"/>
  <c r="AC401" i="11"/>
  <c r="AC164" i="11"/>
  <c r="AA199" i="11"/>
  <c r="AC589" i="11"/>
  <c r="AA119" i="11"/>
  <c r="AC93" i="11"/>
  <c r="AA257" i="11"/>
  <c r="AC61" i="11"/>
  <c r="AC122" i="11"/>
  <c r="AA274" i="11"/>
  <c r="AC139" i="11"/>
  <c r="AC4" i="11"/>
  <c r="AC397" i="11"/>
  <c r="AC228" i="11"/>
  <c r="AC231" i="11"/>
  <c r="AA168" i="11"/>
  <c r="AA601" i="11"/>
  <c r="AC30" i="11"/>
  <c r="AC43" i="11"/>
  <c r="AC114" i="11"/>
  <c r="AC64" i="11"/>
  <c r="AC127" i="11"/>
  <c r="AA4" i="11"/>
  <c r="AC137" i="11"/>
  <c r="AA31" i="11"/>
  <c r="AC566" i="11"/>
  <c r="AC422" i="11"/>
  <c r="AC621" i="11"/>
  <c r="AC477" i="11"/>
  <c r="AC333" i="11"/>
  <c r="AC532" i="11"/>
  <c r="AC388" i="11"/>
  <c r="AC502" i="11"/>
  <c r="AC364" i="11"/>
  <c r="AC260" i="11"/>
  <c r="AC594" i="11"/>
  <c r="AC498" i="11"/>
  <c r="AC402" i="11"/>
  <c r="AC535" i="11"/>
  <c r="AC375" i="11"/>
  <c r="AC295" i="11"/>
  <c r="AA510" i="11"/>
  <c r="AC399" i="11"/>
  <c r="AC559" i="11"/>
  <c r="AC351" i="11"/>
  <c r="AC599" i="11"/>
  <c r="AC442" i="11"/>
  <c r="AC583" i="11"/>
  <c r="AC423" i="11"/>
  <c r="AA558" i="11"/>
  <c r="AC495" i="11"/>
  <c r="AA531" i="11"/>
  <c r="AC335" i="11"/>
  <c r="AA459" i="11"/>
  <c r="AC440" i="11"/>
  <c r="AC276" i="11"/>
  <c r="AA509" i="11"/>
  <c r="AA279" i="11"/>
  <c r="AC478" i="11"/>
  <c r="AC179" i="11"/>
  <c r="AC282" i="11"/>
  <c r="AC192" i="11"/>
  <c r="AC299" i="11"/>
  <c r="AC428" i="11"/>
  <c r="AC214" i="11"/>
  <c r="AC379" i="11"/>
  <c r="AC234" i="11"/>
  <c r="AC327" i="11"/>
  <c r="AC152" i="11"/>
  <c r="AC237" i="11"/>
  <c r="AC95" i="11"/>
  <c r="AC382" i="11"/>
  <c r="AA231" i="11"/>
  <c r="AC133" i="11"/>
  <c r="AA337" i="11"/>
  <c r="AC131" i="11"/>
  <c r="AC161" i="11"/>
  <c r="AC536" i="11"/>
  <c r="AC147" i="11"/>
  <c r="AC108" i="11"/>
  <c r="AC90" i="11"/>
  <c r="AC209" i="11"/>
  <c r="AC44" i="11"/>
  <c r="AC98" i="11"/>
  <c r="AC154" i="11"/>
  <c r="AC100" i="11"/>
  <c r="AA308" i="11"/>
  <c r="AA330" i="11"/>
  <c r="AC185" i="11"/>
  <c r="AA606" i="11"/>
  <c r="AC125" i="11"/>
  <c r="AC165" i="11"/>
  <c r="AC19" i="11"/>
  <c r="AC26" i="11"/>
  <c r="AA87" i="11"/>
  <c r="AC60" i="11"/>
  <c r="AC103" i="11"/>
  <c r="AC14" i="11"/>
  <c r="AC128" i="11"/>
  <c r="AA69" i="11"/>
  <c r="AC609" i="11"/>
  <c r="AC465" i="11"/>
  <c r="AC321" i="11"/>
  <c r="AC520" i="11"/>
  <c r="AC376" i="11"/>
  <c r="AC499" i="11"/>
  <c r="AC248" i="11"/>
  <c r="AC577" i="11"/>
  <c r="AC481" i="11"/>
  <c r="AC410" i="11"/>
  <c r="AC417" i="11"/>
  <c r="AC595" i="11"/>
  <c r="AC212" i="11"/>
  <c r="AC358" i="11"/>
  <c r="AC354" i="11"/>
  <c r="AC390" i="11"/>
  <c r="AC303" i="11"/>
  <c r="AC574" i="11"/>
  <c r="AA604" i="11"/>
  <c r="AC459" i="11"/>
  <c r="AC407" i="11"/>
  <c r="AC447" i="11"/>
  <c r="AC582" i="11"/>
  <c r="AA577" i="11"/>
  <c r="AC313" i="11"/>
  <c r="AC204" i="11"/>
  <c r="AC431" i="11"/>
  <c r="AC330" i="11"/>
  <c r="AA118" i="11"/>
  <c r="AA565" i="11"/>
  <c r="AC124" i="11"/>
  <c r="AC37" i="11"/>
  <c r="AC58" i="11"/>
  <c r="AC88" i="11"/>
  <c r="AC463" i="11"/>
  <c r="AC106" i="11"/>
  <c r="AC59" i="11"/>
  <c r="AC49" i="11"/>
  <c r="AC35" i="11"/>
  <c r="AC31" i="11"/>
  <c r="AA202" i="11"/>
  <c r="AA372" i="11"/>
  <c r="AA456" i="11"/>
  <c r="AA209" i="11"/>
  <c r="AC236" i="11"/>
  <c r="AC517" i="11"/>
  <c r="AA339" i="11"/>
  <c r="AC197" i="11"/>
  <c r="AA160" i="11"/>
  <c r="AC53" i="11"/>
  <c r="AC598" i="11"/>
  <c r="AA437" i="11"/>
  <c r="AA317" i="11"/>
  <c r="AA120" i="11"/>
  <c r="AC173" i="11"/>
  <c r="AC5" i="11"/>
  <c r="AC398" i="11"/>
  <c r="AC309" i="11"/>
  <c r="AC485" i="11"/>
  <c r="AC620" i="11"/>
  <c r="AC619" i="11"/>
  <c r="AC289" i="11"/>
  <c r="AA387" i="11"/>
  <c r="AA300" i="11"/>
  <c r="AC558" i="11"/>
  <c r="AC601" i="11"/>
  <c r="AA328" i="11"/>
  <c r="AC392" i="11"/>
  <c r="AA440" i="11"/>
  <c r="AC493" i="11"/>
  <c r="AC543" i="11"/>
  <c r="AC211" i="11"/>
  <c r="AC195" i="11"/>
  <c r="AA365" i="11"/>
  <c r="AC293" i="11"/>
  <c r="AA113" i="11"/>
  <c r="AC136" i="11"/>
  <c r="AC107" i="11"/>
  <c r="AA16" i="11"/>
  <c r="AC51" i="11"/>
  <c r="AA76" i="11"/>
  <c r="AC167" i="11"/>
  <c r="AC151" i="11"/>
  <c r="AC21" i="11"/>
  <c r="AC46" i="11"/>
  <c r="AA67" i="11"/>
  <c r="AC8" i="11"/>
  <c r="AC332" i="11"/>
  <c r="AC324" i="11"/>
  <c r="AC380" i="11"/>
  <c r="AC521" i="11"/>
  <c r="AA502" i="11"/>
  <c r="AC253" i="11"/>
  <c r="AA226" i="11"/>
  <c r="AA508" i="11"/>
  <c r="AC116" i="11"/>
  <c r="AC85" i="11"/>
  <c r="AC168" i="11"/>
  <c r="AC76" i="11"/>
  <c r="AC57" i="11"/>
  <c r="AC441" i="11"/>
  <c r="AC371" i="11"/>
  <c r="AC483" i="11"/>
  <c r="AC180" i="11"/>
  <c r="AA460" i="11"/>
  <c r="AC70" i="11"/>
  <c r="AC12" i="11"/>
  <c r="AC506" i="11"/>
  <c r="AA514" i="11"/>
  <c r="AA582" i="11"/>
  <c r="AC443" i="11"/>
  <c r="AA40" i="11"/>
  <c r="AA115" i="11"/>
  <c r="AC52" i="11"/>
  <c r="AC386" i="11"/>
  <c r="AC297" i="11"/>
  <c r="AC468" i="11"/>
  <c r="AA569" i="11"/>
  <c r="AC610" i="11"/>
  <c r="AC281" i="11"/>
  <c r="AA384" i="11"/>
  <c r="AA593" i="11"/>
  <c r="AA540" i="11"/>
  <c r="AC572" i="11"/>
  <c r="AC318" i="11"/>
  <c r="AC373" i="11"/>
  <c r="AC247" i="11"/>
  <c r="AA478" i="11"/>
  <c r="AC539" i="11"/>
  <c r="AC208" i="11"/>
  <c r="AC155" i="11"/>
  <c r="AA227" i="11"/>
  <c r="AC274" i="11"/>
  <c r="AC111" i="11"/>
  <c r="AC129" i="11"/>
  <c r="AC102" i="11"/>
  <c r="AC196" i="11"/>
  <c r="AC48" i="11"/>
  <c r="AC62" i="11"/>
  <c r="AA157" i="11"/>
  <c r="AC149" i="11"/>
  <c r="AA19" i="11"/>
  <c r="AC42" i="11"/>
  <c r="AA38" i="11"/>
  <c r="AA137" i="11"/>
  <c r="AC479" i="11"/>
  <c r="AA348" i="11"/>
  <c r="AC363" i="11"/>
  <c r="AC360" i="11"/>
  <c r="AC374" i="11"/>
  <c r="AC285" i="11"/>
  <c r="AC454" i="11"/>
  <c r="AC563" i="11"/>
  <c r="AC526" i="11"/>
  <c r="AC243" i="11"/>
  <c r="AA378" i="11"/>
  <c r="AC565" i="11"/>
  <c r="AC509" i="11"/>
  <c r="AA474" i="11"/>
  <c r="AC311" i="11"/>
  <c r="AC341" i="11"/>
  <c r="AA239" i="11"/>
  <c r="AC474" i="11"/>
  <c r="AA275" i="11"/>
  <c r="AC202" i="11"/>
  <c r="AA148" i="11"/>
  <c r="AC213" i="11"/>
  <c r="AC266" i="11"/>
  <c r="AC219" i="11"/>
  <c r="AC121" i="11"/>
  <c r="AC99" i="11"/>
  <c r="AC130" i="11"/>
  <c r="AC41" i="11"/>
  <c r="AC110" i="11"/>
  <c r="AA316" i="11"/>
  <c r="AC146" i="11"/>
  <c r="AC18" i="11"/>
  <c r="AC33" i="11"/>
  <c r="AC9" i="11"/>
  <c r="AC597" i="11"/>
  <c r="AC464" i="11"/>
  <c r="AA461" i="11"/>
  <c r="AA455" i="11"/>
  <c r="AC396" i="11"/>
  <c r="AC362" i="11"/>
  <c r="AC616" i="11"/>
  <c r="AC451" i="11"/>
  <c r="AC560" i="11"/>
  <c r="AC510" i="11"/>
  <c r="AC238" i="11"/>
  <c r="AA556" i="11"/>
  <c r="AC562" i="11"/>
  <c r="AC503" i="11"/>
  <c r="AC452" i="11"/>
  <c r="AC591" i="11"/>
  <c r="AC270" i="11"/>
  <c r="AC225" i="11"/>
  <c r="AC425" i="11"/>
  <c r="AA269" i="11"/>
  <c r="AC194" i="11"/>
  <c r="AA263" i="11"/>
  <c r="AC181" i="11"/>
  <c r="AC258" i="11"/>
  <c r="AA215" i="11"/>
  <c r="AA109" i="11"/>
  <c r="AA545" i="11"/>
  <c r="AC113" i="11"/>
  <c r="AC34" i="11"/>
  <c r="AC94" i="11"/>
  <c r="AA236" i="11"/>
  <c r="AA149" i="11"/>
  <c r="AC11" i="11"/>
  <c r="AC22" i="11"/>
  <c r="AC6" i="11"/>
  <c r="AC356" i="11"/>
  <c r="AA467" i="11"/>
  <c r="AA369" i="11"/>
  <c r="AC334" i="11"/>
  <c r="AC331" i="11"/>
  <c r="AC508" i="11"/>
  <c r="AA552" i="11"/>
  <c r="AA492" i="11"/>
  <c r="AC233" i="11"/>
  <c r="AC553" i="11"/>
  <c r="AC531" i="11"/>
  <c r="AA420" i="11"/>
  <c r="AC408" i="11"/>
  <c r="AA588" i="11"/>
  <c r="AC267" i="11"/>
  <c r="AC222" i="11"/>
  <c r="AC275" i="11"/>
  <c r="AC265" i="11"/>
  <c r="AC182" i="11"/>
  <c r="AC249" i="11"/>
  <c r="AC175" i="11"/>
  <c r="AC215" i="11"/>
  <c r="AA203" i="11"/>
  <c r="AC92" i="11"/>
  <c r="AC492" i="11"/>
  <c r="AC101" i="11"/>
  <c r="AA141" i="11"/>
  <c r="AA91" i="11"/>
  <c r="AC261" i="11"/>
  <c r="AC97" i="11"/>
  <c r="AC561" i="11"/>
  <c r="AC370" i="11"/>
  <c r="AA401" i="11"/>
  <c r="AC246" i="11"/>
  <c r="AA562" i="11"/>
  <c r="AA284" i="11"/>
  <c r="AA98" i="11"/>
  <c r="AC77" i="11"/>
  <c r="AC530" i="11"/>
  <c r="AA291" i="11"/>
  <c r="AC612" i="11"/>
  <c r="AA564" i="11"/>
  <c r="AC220" i="11"/>
  <c r="AC109" i="11"/>
  <c r="AA95" i="11"/>
  <c r="AA74" i="11"/>
  <c r="AC224" i="11"/>
  <c r="AC607" i="11"/>
  <c r="AC296" i="11"/>
  <c r="AC548" i="11"/>
  <c r="AC140" i="11"/>
  <c r="AC91" i="11"/>
  <c r="AA43" i="11"/>
  <c r="AA45" i="11"/>
  <c r="AC585" i="11"/>
  <c r="AC496" i="11"/>
  <c r="AC348" i="11"/>
  <c r="AA473" i="11"/>
  <c r="AC461" i="11"/>
  <c r="AC507" i="11"/>
  <c r="AC504" i="11"/>
  <c r="AC528" i="11"/>
  <c r="AC395" i="11"/>
  <c r="AC404" i="11"/>
  <c r="AC444" i="11"/>
  <c r="AC264" i="11"/>
  <c r="AC198" i="11"/>
  <c r="AC269" i="11"/>
  <c r="AA262" i="11"/>
  <c r="AA354" i="11"/>
  <c r="AA234" i="11"/>
  <c r="AC172" i="11"/>
  <c r="AA205" i="11"/>
  <c r="AA201" i="11"/>
  <c r="AA468" i="11"/>
  <c r="AA483" i="11"/>
  <c r="AC83" i="11"/>
  <c r="AC117" i="11"/>
  <c r="AA50" i="11"/>
  <c r="AC475" i="11"/>
  <c r="AC183" i="11"/>
  <c r="AC170" i="11"/>
  <c r="AA82" i="11"/>
  <c r="AC105" i="11"/>
  <c r="AC542" i="11"/>
  <c r="AC411" i="11"/>
  <c r="AC377" i="11"/>
  <c r="AA524" i="11"/>
  <c r="AC603" i="11"/>
  <c r="AA259" i="11"/>
  <c r="AC216" i="11"/>
  <c r="AC126" i="11"/>
  <c r="AA212" i="11"/>
  <c r="AC205" i="11"/>
  <c r="AA613" i="11"/>
  <c r="AC453" i="11"/>
  <c r="AC365" i="11"/>
  <c r="AA591" i="11"/>
  <c r="AC329" i="11"/>
  <c r="AA371" i="11"/>
  <c r="AC145" i="11"/>
  <c r="AA173" i="11"/>
  <c r="AC251" i="11"/>
  <c r="AC176" i="11"/>
  <c r="AC16" i="11"/>
  <c r="AA46" i="11"/>
  <c r="AC518" i="11"/>
  <c r="AC555" i="11"/>
  <c r="AA318" i="11"/>
  <c r="AC138" i="11"/>
  <c r="AA123" i="11"/>
  <c r="AC193" i="11"/>
  <c r="AC115" i="11"/>
  <c r="AA99" i="11"/>
  <c r="AC429" i="11"/>
  <c r="AC328" i="11"/>
  <c r="AA480" i="11"/>
  <c r="AA224" i="11"/>
  <c r="AA570" i="11"/>
  <c r="AA150" i="11"/>
  <c r="AC39" i="11"/>
  <c r="AC554" i="11"/>
  <c r="AC573" i="11"/>
  <c r="AC484" i="11"/>
  <c r="AC340" i="11"/>
  <c r="AC467" i="11"/>
  <c r="AC455" i="11"/>
  <c r="AC476" i="11"/>
  <c r="AC488" i="11"/>
  <c r="AA414" i="11"/>
  <c r="AA383" i="11"/>
  <c r="AA389" i="11"/>
  <c r="AA400" i="11"/>
  <c r="AC256" i="11"/>
  <c r="AC413" i="11"/>
  <c r="AC262" i="11"/>
  <c r="AA244" i="11"/>
  <c r="AC320" i="11"/>
  <c r="AC227" i="11"/>
  <c r="AC89" i="11"/>
  <c r="AC203" i="11"/>
  <c r="AC346" i="11"/>
  <c r="AA305" i="11"/>
  <c r="AA333" i="11"/>
  <c r="AC394" i="11"/>
  <c r="AC104" i="11"/>
  <c r="AA233" i="11"/>
  <c r="AC240" i="11"/>
  <c r="AA133" i="11"/>
  <c r="AA86" i="11"/>
  <c r="AA64" i="11"/>
  <c r="AA94" i="11"/>
  <c r="AC472" i="11"/>
  <c r="AC383" i="11"/>
  <c r="AC186" i="11"/>
  <c r="AC280" i="11"/>
  <c r="AA214" i="11"/>
  <c r="AA102" i="11"/>
  <c r="AC54" i="11"/>
  <c r="AC615" i="11"/>
  <c r="AC385" i="11"/>
  <c r="AA377" i="11"/>
  <c r="I3" i="11"/>
  <c r="J3" i="11" s="1"/>
  <c r="I4" i="11"/>
  <c r="J4" i="11" s="1"/>
  <c r="I5" i="11"/>
  <c r="J5" i="11" s="1"/>
  <c r="I6" i="11"/>
  <c r="J6" i="11" s="1"/>
  <c r="I7" i="11"/>
  <c r="J7" i="11" s="1"/>
  <c r="I8" i="11"/>
  <c r="J8" i="11" s="1"/>
  <c r="I9" i="11"/>
  <c r="J9" i="11" s="1"/>
  <c r="I10" i="11"/>
  <c r="J10" i="11" s="1"/>
  <c r="I11" i="11"/>
  <c r="J11" i="11" s="1"/>
  <c r="I12" i="11"/>
  <c r="J12" i="11" s="1"/>
  <c r="I13" i="11"/>
  <c r="J13" i="11" s="1"/>
  <c r="I14" i="11"/>
  <c r="J14" i="11" s="1"/>
  <c r="I15" i="11"/>
  <c r="J15" i="11" s="1"/>
  <c r="I16" i="11"/>
  <c r="J16" i="11" s="1"/>
  <c r="I17" i="11"/>
  <c r="J17" i="11" s="1"/>
  <c r="I18" i="11"/>
  <c r="J18" i="11" s="1"/>
  <c r="I19" i="11"/>
  <c r="J19" i="11" s="1"/>
  <c r="I20" i="11"/>
  <c r="J20" i="11" s="1"/>
  <c r="I21" i="11"/>
  <c r="J21" i="11" s="1"/>
  <c r="I22" i="11"/>
  <c r="J22" i="11" s="1"/>
  <c r="I23" i="11"/>
  <c r="J23" i="11" s="1"/>
  <c r="I24" i="11"/>
  <c r="J24" i="11" s="1"/>
  <c r="I25" i="11"/>
  <c r="J25" i="11" s="1"/>
  <c r="I26" i="11"/>
  <c r="J26" i="11" s="1"/>
  <c r="I27" i="11"/>
  <c r="J27" i="11" s="1"/>
  <c r="I28" i="11"/>
  <c r="J28" i="11" s="1"/>
  <c r="I29" i="11"/>
  <c r="J29" i="11" s="1"/>
  <c r="I30" i="11"/>
  <c r="J30" i="11" s="1"/>
  <c r="I31" i="11"/>
  <c r="J31" i="11" s="1"/>
  <c r="I32" i="11"/>
  <c r="J32" i="11" s="1"/>
  <c r="I33" i="11"/>
  <c r="J33" i="11" s="1"/>
  <c r="I34" i="11"/>
  <c r="J34" i="11" s="1"/>
  <c r="I35" i="11"/>
  <c r="J35" i="11" s="1"/>
  <c r="I36" i="11"/>
  <c r="J36" i="11" s="1"/>
  <c r="I37" i="11"/>
  <c r="J37" i="11" s="1"/>
  <c r="I38" i="11"/>
  <c r="J38" i="11" s="1"/>
  <c r="I39" i="11"/>
  <c r="J39" i="11" s="1"/>
  <c r="I40" i="11"/>
  <c r="J40" i="11" s="1"/>
  <c r="I41" i="11"/>
  <c r="J41" i="11" s="1"/>
  <c r="I42" i="11"/>
  <c r="J42" i="11" s="1"/>
  <c r="I43" i="11"/>
  <c r="J43" i="11" s="1"/>
  <c r="I44" i="11"/>
  <c r="J44" i="11" s="1"/>
  <c r="I45" i="11"/>
  <c r="J45" i="11" s="1"/>
  <c r="I46" i="11"/>
  <c r="J46" i="11" s="1"/>
  <c r="I47" i="11"/>
  <c r="J47" i="11" s="1"/>
  <c r="I48" i="11"/>
  <c r="J48" i="11" s="1"/>
  <c r="I49" i="11"/>
  <c r="J49" i="11" s="1"/>
  <c r="I50" i="11"/>
  <c r="J50" i="11" s="1"/>
  <c r="I51" i="11"/>
  <c r="J51" i="11" s="1"/>
  <c r="I52" i="11"/>
  <c r="J52" i="11" s="1"/>
  <c r="I53" i="11"/>
  <c r="J53" i="11" s="1"/>
  <c r="I54" i="11"/>
  <c r="J54" i="11" s="1"/>
  <c r="I55" i="11"/>
  <c r="J55" i="11" s="1"/>
  <c r="I56" i="11"/>
  <c r="J56" i="11" s="1"/>
  <c r="I57" i="11"/>
  <c r="J57" i="11" s="1"/>
  <c r="I58" i="11"/>
  <c r="J58" i="11" s="1"/>
  <c r="I59" i="11"/>
  <c r="J59" i="11" s="1"/>
  <c r="I60" i="11"/>
  <c r="J60" i="11" s="1"/>
  <c r="I61" i="11"/>
  <c r="J61" i="11" s="1"/>
  <c r="I62" i="11"/>
  <c r="J62" i="11" s="1"/>
  <c r="I63" i="11"/>
  <c r="J63" i="11" s="1"/>
  <c r="I64" i="11"/>
  <c r="J64" i="11" s="1"/>
  <c r="I65" i="11"/>
  <c r="J65" i="11" s="1"/>
  <c r="I66" i="11"/>
  <c r="J66" i="11" s="1"/>
  <c r="I67" i="11"/>
  <c r="J67" i="11" s="1"/>
  <c r="I68" i="11"/>
  <c r="J68" i="11" s="1"/>
  <c r="I69" i="11"/>
  <c r="J69" i="11" s="1"/>
  <c r="I70" i="11"/>
  <c r="J70" i="11" s="1"/>
  <c r="I71" i="11"/>
  <c r="J71" i="11" s="1"/>
  <c r="I72" i="11"/>
  <c r="J72" i="11" s="1"/>
  <c r="I73" i="11"/>
  <c r="J73" i="11" s="1"/>
  <c r="I74" i="11"/>
  <c r="J74" i="11" s="1"/>
  <c r="I75" i="11"/>
  <c r="J75" i="11" s="1"/>
  <c r="I76" i="11"/>
  <c r="J76" i="11" s="1"/>
  <c r="I77" i="11"/>
  <c r="J77" i="11" s="1"/>
  <c r="I78" i="11"/>
  <c r="J78" i="11" s="1"/>
  <c r="I79" i="11"/>
  <c r="J79" i="11" s="1"/>
  <c r="I80" i="11"/>
  <c r="J80" i="11" s="1"/>
  <c r="I81" i="11"/>
  <c r="J81" i="11" s="1"/>
  <c r="I82" i="11"/>
  <c r="J82" i="11" s="1"/>
  <c r="I83" i="11"/>
  <c r="J83" i="11" s="1"/>
  <c r="I84" i="11"/>
  <c r="J84" i="11" s="1"/>
  <c r="I85" i="11"/>
  <c r="J85" i="11" s="1"/>
  <c r="I86" i="11"/>
  <c r="J86" i="11" s="1"/>
  <c r="I87" i="11"/>
  <c r="J87" i="11" s="1"/>
  <c r="I88" i="11"/>
  <c r="J88" i="11" s="1"/>
  <c r="I89" i="11"/>
  <c r="J89" i="11" s="1"/>
  <c r="I90" i="11"/>
  <c r="J90" i="11" s="1"/>
  <c r="I91" i="11"/>
  <c r="J91" i="11" s="1"/>
  <c r="I92" i="11"/>
  <c r="J92" i="11" s="1"/>
  <c r="I93" i="11"/>
  <c r="J93" i="11" s="1"/>
  <c r="I94" i="11"/>
  <c r="J94" i="11" s="1"/>
  <c r="I95" i="11"/>
  <c r="J95" i="11" s="1"/>
  <c r="I96" i="11"/>
  <c r="J96" i="11" s="1"/>
  <c r="I97" i="11"/>
  <c r="J97" i="11" s="1"/>
  <c r="I98" i="11"/>
  <c r="J98" i="11" s="1"/>
  <c r="I99" i="11"/>
  <c r="J99" i="11" s="1"/>
  <c r="I100" i="11"/>
  <c r="J100" i="11" s="1"/>
  <c r="I101" i="11"/>
  <c r="J101" i="11" s="1"/>
  <c r="I102" i="11"/>
  <c r="J102" i="11" s="1"/>
  <c r="I103" i="11"/>
  <c r="J103" i="11" s="1"/>
  <c r="I104" i="11"/>
  <c r="J104" i="11" s="1"/>
  <c r="I105" i="11"/>
  <c r="J105" i="11" s="1"/>
  <c r="I106" i="11"/>
  <c r="J106" i="11" s="1"/>
  <c r="I107" i="11"/>
  <c r="J107" i="11" s="1"/>
  <c r="I108" i="11"/>
  <c r="J108" i="11" s="1"/>
  <c r="I109" i="11"/>
  <c r="J109" i="11" s="1"/>
  <c r="I110" i="11"/>
  <c r="J110" i="11" s="1"/>
  <c r="I111" i="11"/>
  <c r="J111" i="11" s="1"/>
  <c r="I112" i="11"/>
  <c r="J112" i="11" s="1"/>
  <c r="I113" i="11"/>
  <c r="J113" i="11" s="1"/>
  <c r="I114" i="11"/>
  <c r="J114" i="11" s="1"/>
  <c r="I115" i="11"/>
  <c r="J115" i="11" s="1"/>
  <c r="I116" i="11"/>
  <c r="J116" i="11" s="1"/>
  <c r="I117" i="11"/>
  <c r="J117" i="11" s="1"/>
  <c r="I118" i="11"/>
  <c r="J118" i="11" s="1"/>
  <c r="I119" i="11"/>
  <c r="J119" i="11" s="1"/>
  <c r="I120" i="11"/>
  <c r="J120" i="11" s="1"/>
  <c r="I121" i="11"/>
  <c r="J121" i="11" s="1"/>
  <c r="I122" i="11"/>
  <c r="J122" i="11" s="1"/>
  <c r="I123" i="11"/>
  <c r="J123" i="11" s="1"/>
  <c r="I124" i="11"/>
  <c r="J124" i="11" s="1"/>
  <c r="I125" i="11"/>
  <c r="J125" i="11" s="1"/>
  <c r="I126" i="11"/>
  <c r="J126" i="11" s="1"/>
  <c r="I127" i="11"/>
  <c r="J127" i="11" s="1"/>
  <c r="I128" i="11"/>
  <c r="J128" i="11" s="1"/>
  <c r="I129" i="11"/>
  <c r="J129" i="11" s="1"/>
  <c r="I130" i="11"/>
  <c r="J130" i="11" s="1"/>
  <c r="I131" i="11"/>
  <c r="J131" i="11" s="1"/>
  <c r="I132" i="11"/>
  <c r="J132" i="11" s="1"/>
  <c r="I133" i="11"/>
  <c r="J133" i="11" s="1"/>
  <c r="I134" i="11"/>
  <c r="J134" i="11" s="1"/>
  <c r="I135" i="11"/>
  <c r="J135" i="11" s="1"/>
  <c r="I136" i="11"/>
  <c r="J136" i="11" s="1"/>
  <c r="I137" i="11"/>
  <c r="J137" i="11" s="1"/>
  <c r="I138" i="11"/>
  <c r="J138" i="11" s="1"/>
  <c r="I139" i="11"/>
  <c r="J139" i="11" s="1"/>
  <c r="I140" i="11"/>
  <c r="J140" i="11" s="1"/>
  <c r="I141" i="11"/>
  <c r="J141" i="11" s="1"/>
  <c r="I142" i="11"/>
  <c r="J142" i="11" s="1"/>
  <c r="I143" i="11"/>
  <c r="J143" i="11" s="1"/>
  <c r="I144" i="11"/>
  <c r="J144" i="11" s="1"/>
  <c r="I145" i="11"/>
  <c r="J145" i="11" s="1"/>
  <c r="I146" i="11"/>
  <c r="J146" i="11" s="1"/>
  <c r="I147" i="11"/>
  <c r="J147" i="11" s="1"/>
  <c r="I148" i="11"/>
  <c r="J148" i="11" s="1"/>
  <c r="I149" i="11"/>
  <c r="J149" i="11" s="1"/>
  <c r="I150" i="11"/>
  <c r="J150" i="11" s="1"/>
  <c r="I151" i="11"/>
  <c r="J151" i="11" s="1"/>
  <c r="I152" i="11"/>
  <c r="J152" i="11" s="1"/>
  <c r="I153" i="11"/>
  <c r="J153" i="11" s="1"/>
  <c r="I154" i="11"/>
  <c r="J154" i="11" s="1"/>
  <c r="I155" i="11"/>
  <c r="J155" i="11" s="1"/>
  <c r="I156" i="11"/>
  <c r="J156" i="11" s="1"/>
  <c r="I157" i="11"/>
  <c r="J157" i="11" s="1"/>
  <c r="I158" i="11"/>
  <c r="J158" i="11" s="1"/>
  <c r="I159" i="11"/>
  <c r="J159" i="11" s="1"/>
  <c r="I160" i="11"/>
  <c r="J160" i="11" s="1"/>
  <c r="I161" i="11"/>
  <c r="J161" i="11" s="1"/>
  <c r="I162" i="11"/>
  <c r="J162" i="11" s="1"/>
  <c r="I163" i="11"/>
  <c r="J163" i="11" s="1"/>
  <c r="I164" i="11"/>
  <c r="J164" i="11" s="1"/>
  <c r="I165" i="11"/>
  <c r="J165" i="11" s="1"/>
  <c r="I166" i="11"/>
  <c r="J166" i="11" s="1"/>
  <c r="I167" i="11"/>
  <c r="J167" i="11" s="1"/>
  <c r="I168" i="11"/>
  <c r="J168" i="11" s="1"/>
  <c r="I169" i="11"/>
  <c r="J169" i="11" s="1"/>
  <c r="I170" i="11"/>
  <c r="J170" i="11" s="1"/>
  <c r="I171" i="11"/>
  <c r="J171" i="11" s="1"/>
  <c r="I172" i="11"/>
  <c r="J172" i="11" s="1"/>
  <c r="I173" i="11"/>
  <c r="J173" i="11" s="1"/>
  <c r="AN61" i="10"/>
  <c r="AI62" i="10"/>
  <c r="I1" i="7"/>
  <c r="AA72" i="8"/>
  <c r="AA14" i="8"/>
  <c r="AC16" i="8"/>
  <c r="AC45" i="8"/>
  <c r="AA28" i="8"/>
  <c r="AC18" i="8"/>
  <c r="AC48" i="8"/>
  <c r="AC7" i="8"/>
  <c r="AA104" i="8"/>
  <c r="AA578" i="8"/>
  <c r="AC508" i="8"/>
  <c r="AC364" i="8"/>
  <c r="AC587" i="8"/>
  <c r="AC443" i="8"/>
  <c r="AC299" i="8"/>
  <c r="AC498" i="8"/>
  <c r="AC354" i="8"/>
  <c r="AC589" i="8"/>
  <c r="AC517" i="8"/>
  <c r="AC445" i="8"/>
  <c r="AC373" i="8"/>
  <c r="AC584" i="8"/>
  <c r="AC615" i="8"/>
  <c r="AC471" i="8"/>
  <c r="AC327" i="8"/>
  <c r="AC502" i="8"/>
  <c r="AC358" i="8"/>
  <c r="AC497" i="8"/>
  <c r="AC353" i="8"/>
  <c r="AC561" i="8"/>
  <c r="AC379" i="8"/>
  <c r="AC360" i="8"/>
  <c r="AC249" i="8"/>
  <c r="AA415" i="8"/>
  <c r="AA588" i="8"/>
  <c r="AC607" i="8"/>
  <c r="AA566" i="8"/>
  <c r="AC403" i="8"/>
  <c r="AA451" i="8"/>
  <c r="AC211" i="8"/>
  <c r="AA422" i="8"/>
  <c r="AC492" i="8"/>
  <c r="AC268" i="8"/>
  <c r="AC298" i="8"/>
  <c r="AC416" i="8"/>
  <c r="AA396" i="8"/>
  <c r="AC456" i="8"/>
  <c r="AC224" i="8"/>
  <c r="AA227" i="8"/>
  <c r="AC296" i="8"/>
  <c r="AC229" i="8"/>
  <c r="AA7" i="8"/>
  <c r="I2" i="8"/>
  <c r="J2" i="8" s="1"/>
  <c r="AA22" i="8"/>
  <c r="AA62" i="8"/>
  <c r="AA21" i="8"/>
  <c r="AC56" i="8"/>
  <c r="AC10" i="8"/>
  <c r="AA619" i="8"/>
  <c r="AC573" i="8"/>
  <c r="AC496" i="8"/>
  <c r="AC352" i="8"/>
  <c r="AC575" i="8"/>
  <c r="AC431" i="8"/>
  <c r="AC287" i="8"/>
  <c r="AC486" i="8"/>
  <c r="AC342" i="8"/>
  <c r="AA582" i="8"/>
  <c r="AA510" i="8"/>
  <c r="AA438" i="8"/>
  <c r="AA366" i="8"/>
  <c r="AC572" i="8"/>
  <c r="AC603" i="8"/>
  <c r="AC459" i="8"/>
  <c r="AC315" i="8"/>
  <c r="AC490" i="8"/>
  <c r="AC346" i="8"/>
  <c r="AC485" i="8"/>
  <c r="AC341" i="8"/>
  <c r="AC549" i="8"/>
  <c r="AA372" i="8"/>
  <c r="AC356" i="8"/>
  <c r="AC237" i="8"/>
  <c r="AC374" i="8"/>
  <c r="AA571" i="8"/>
  <c r="AA583" i="8"/>
  <c r="AA554" i="8"/>
  <c r="AC391" i="8"/>
  <c r="AA427" i="8"/>
  <c r="AC207" i="8"/>
  <c r="AA410" i="8"/>
  <c r="AA458" i="8"/>
  <c r="AC263" i="8"/>
  <c r="AC286" i="8"/>
  <c r="AC396" i="8"/>
  <c r="AC384" i="8"/>
  <c r="AC439" i="8"/>
  <c r="AC215" i="8"/>
  <c r="AC221" i="8"/>
  <c r="AC285" i="8"/>
  <c r="AC189" i="8"/>
  <c r="AA361" i="8"/>
  <c r="AC310" i="8"/>
  <c r="AC274" i="8"/>
  <c r="AC283" i="8"/>
  <c r="AA199" i="8"/>
  <c r="AC183" i="8"/>
  <c r="AC168" i="8"/>
  <c r="AA264" i="8"/>
  <c r="AC212" i="8"/>
  <c r="AC150" i="8"/>
  <c r="AC109" i="8"/>
  <c r="AC134" i="8"/>
  <c r="AC88" i="8"/>
  <c r="AC111" i="8"/>
  <c r="AC28" i="8"/>
  <c r="AC135" i="8"/>
  <c r="AC123" i="8"/>
  <c r="AA141" i="8"/>
  <c r="AA91" i="8"/>
  <c r="AA56" i="8"/>
  <c r="AA105" i="8"/>
  <c r="AC57" i="8"/>
  <c r="AA101" i="8"/>
  <c r="AA43" i="8"/>
  <c r="AA57" i="8"/>
  <c r="AA118" i="8"/>
  <c r="AA124" i="8"/>
  <c r="AA142" i="8"/>
  <c r="AA191" i="8"/>
  <c r="AA151" i="8"/>
  <c r="AA224" i="8"/>
  <c r="AA206" i="8"/>
  <c r="AA211" i="8"/>
  <c r="AA250" i="8"/>
  <c r="AA10" i="8"/>
  <c r="I3" i="8"/>
  <c r="J3" i="8" s="1"/>
  <c r="AC31" i="8"/>
  <c r="AA63" i="8"/>
  <c r="AC15" i="8"/>
  <c r="AA26" i="8"/>
  <c r="AA86" i="8"/>
  <c r="AC17" i="8"/>
  <c r="AC614" i="8"/>
  <c r="AC616" i="8"/>
  <c r="AC484" i="8"/>
  <c r="AC340" i="8"/>
  <c r="AC563" i="8"/>
  <c r="AC419" i="8"/>
  <c r="AC618" i="8"/>
  <c r="AC474" i="8"/>
  <c r="AC330" i="8"/>
  <c r="AC577" i="8"/>
  <c r="AC505" i="8"/>
  <c r="AC433" i="8"/>
  <c r="AC361" i="8"/>
  <c r="AC560" i="8"/>
  <c r="AC591" i="8"/>
  <c r="AC447" i="8"/>
  <c r="AC303" i="8"/>
  <c r="AC478" i="8"/>
  <c r="AC617" i="8"/>
  <c r="AC473" i="8"/>
  <c r="AC329" i="8"/>
  <c r="AC537" i="8"/>
  <c r="AA600" i="8"/>
  <c r="AA349" i="8"/>
  <c r="AC225" i="8"/>
  <c r="AA367" i="8"/>
  <c r="AA559" i="8"/>
  <c r="AC566" i="8"/>
  <c r="AA542" i="8"/>
  <c r="AC336" i="8"/>
  <c r="AA403" i="8"/>
  <c r="AA379" i="8"/>
  <c r="AA398" i="8"/>
  <c r="AA433" i="8"/>
  <c r="AC258" i="8"/>
  <c r="AC278" i="8"/>
  <c r="AC333" i="8"/>
  <c r="AC380" i="8"/>
  <c r="AC293" i="8"/>
  <c r="AC205" i="8"/>
  <c r="AC218" i="8"/>
  <c r="AC253" i="8"/>
  <c r="AC177" i="8"/>
  <c r="AA341" i="8"/>
  <c r="AA298" i="8"/>
  <c r="AA271" i="8"/>
  <c r="AC276" i="8"/>
  <c r="AC176" i="8"/>
  <c r="AC233" i="8"/>
  <c r="AA248" i="8"/>
  <c r="AC251" i="8"/>
  <c r="AA204" i="8"/>
  <c r="AA189" i="8"/>
  <c r="AA192" i="8"/>
  <c r="AC130" i="8"/>
  <c r="AC85" i="8"/>
  <c r="AC101" i="8"/>
  <c r="AA137" i="8"/>
  <c r="AC128" i="8"/>
  <c r="AC131" i="8"/>
  <c r="AA125" i="8"/>
  <c r="AC83" i="8"/>
  <c r="AC54" i="8"/>
  <c r="AC94" i="8"/>
  <c r="AA49" i="8"/>
  <c r="AA39" i="8"/>
  <c r="AC75" i="8"/>
  <c r="AA18" i="8"/>
  <c r="AA29" i="8"/>
  <c r="AA27" i="8"/>
  <c r="AA607" i="8"/>
  <c r="AC604" i="8"/>
  <c r="AC472" i="8"/>
  <c r="AC328" i="8"/>
  <c r="AC551" i="8"/>
  <c r="AC407" i="8"/>
  <c r="AC606" i="8"/>
  <c r="AC462" i="8"/>
  <c r="AC318" i="8"/>
  <c r="AA570" i="8"/>
  <c r="AA498" i="8"/>
  <c r="AA426" i="8"/>
  <c r="AA354" i="8"/>
  <c r="AC548" i="8"/>
  <c r="AC579" i="8"/>
  <c r="AC435" i="8"/>
  <c r="AC610" i="8"/>
  <c r="AC466" i="8"/>
  <c r="AC605" i="8"/>
  <c r="AC461" i="8"/>
  <c r="AA617" i="8"/>
  <c r="AC525" i="8"/>
  <c r="AC595" i="8"/>
  <c r="AC345" i="8"/>
  <c r="AC213" i="8"/>
  <c r="AA576" i="8"/>
  <c r="AA547" i="8"/>
  <c r="AC554" i="8"/>
  <c r="AA530" i="8"/>
  <c r="AC332" i="8"/>
  <c r="AA391" i="8"/>
  <c r="AA355" i="8"/>
  <c r="AC386" i="8"/>
  <c r="AC429" i="8"/>
  <c r="AC440" i="8"/>
  <c r="AC240" i="8"/>
  <c r="AC326" i="8"/>
  <c r="AC368" i="8"/>
  <c r="AA290" i="8"/>
  <c r="AC200" i="8"/>
  <c r="AC187" i="8"/>
  <c r="AC289" i="8"/>
  <c r="AA319" i="8"/>
  <c r="AC295" i="8"/>
  <c r="AA284" i="8"/>
  <c r="AC321" i="8"/>
  <c r="AC246" i="8"/>
  <c r="AA172" i="8"/>
  <c r="AA194" i="8"/>
  <c r="AC236" i="8"/>
  <c r="AC231" i="8"/>
  <c r="AC190" i="8"/>
  <c r="AC139" i="8"/>
  <c r="AC185" i="8"/>
  <c r="AC124" i="8"/>
  <c r="AC160" i="8"/>
  <c r="AC91" i="8"/>
  <c r="AA129" i="8"/>
  <c r="AC108" i="8"/>
  <c r="AC116" i="8"/>
  <c r="AA103" i="8"/>
  <c r="AA78" i="8"/>
  <c r="AC49" i="8"/>
  <c r="AC82" i="8"/>
  <c r="AA77" i="8"/>
  <c r="AA5" i="8"/>
  <c r="AA51" i="8"/>
  <c r="AA19" i="8"/>
  <c r="AA36" i="8"/>
  <c r="AC33" i="8"/>
  <c r="AC14" i="8"/>
  <c r="AA38" i="8"/>
  <c r="AC602" i="8"/>
  <c r="AA597" i="8"/>
  <c r="AC460" i="8"/>
  <c r="AA321" i="8"/>
  <c r="AC539" i="8"/>
  <c r="AC395" i="8"/>
  <c r="AC594" i="8"/>
  <c r="AC450" i="8"/>
  <c r="AC306" i="8"/>
  <c r="AC565" i="8"/>
  <c r="AC493" i="8"/>
  <c r="AC421" i="8"/>
  <c r="AC349" i="8"/>
  <c r="AC536" i="8"/>
  <c r="AC567" i="8"/>
  <c r="AC423" i="8"/>
  <c r="AC598" i="8"/>
  <c r="AC454" i="8"/>
  <c r="AC593" i="8"/>
  <c r="AC449" i="8"/>
  <c r="AC612" i="8"/>
  <c r="AC513" i="8"/>
  <c r="AA445" i="8"/>
  <c r="AA338" i="8"/>
  <c r="AC564" i="8"/>
  <c r="AC571" i="8"/>
  <c r="AA535" i="8"/>
  <c r="AC542" i="8"/>
  <c r="AA518" i="8"/>
  <c r="AC297" i="8"/>
  <c r="AC367" i="8"/>
  <c r="AC343" i="8"/>
  <c r="AC362" i="8"/>
  <c r="AC417" i="8"/>
  <c r="AA421" i="8"/>
  <c r="AC235" i="8"/>
  <c r="AC322" i="8"/>
  <c r="AC344" i="8"/>
  <c r="AC279" i="8"/>
  <c r="AC195" i="8"/>
  <c r="AC175" i="8"/>
  <c r="AC272" i="8"/>
  <c r="AC275" i="8"/>
  <c r="AC281" i="8"/>
  <c r="AC277" i="8"/>
  <c r="AC302" i="8"/>
  <c r="AC199" i="8"/>
  <c r="AA169" i="8"/>
  <c r="AC188" i="8"/>
  <c r="AC210" i="8"/>
  <c r="AA228" i="8"/>
  <c r="AC167" i="8"/>
  <c r="AA203" i="8"/>
  <c r="AC164" i="8"/>
  <c r="AC122" i="8"/>
  <c r="AC146" i="8"/>
  <c r="AC86" i="8"/>
  <c r="AA8" i="8"/>
  <c r="AC60" i="8"/>
  <c r="AC32" i="8"/>
  <c r="AA52" i="8"/>
  <c r="AA37" i="8"/>
  <c r="AA17" i="8"/>
  <c r="AA50" i="8"/>
  <c r="AA595" i="8"/>
  <c r="AC592" i="8"/>
  <c r="AC448" i="8"/>
  <c r="AC316" i="8"/>
  <c r="AC527" i="8"/>
  <c r="AC383" i="8"/>
  <c r="AC582" i="8"/>
  <c r="AC438" i="8"/>
  <c r="AC294" i="8"/>
  <c r="AA558" i="8"/>
  <c r="AA486" i="8"/>
  <c r="AA414" i="8"/>
  <c r="AA342" i="8"/>
  <c r="AC524" i="8"/>
  <c r="AC555" i="8"/>
  <c r="AC411" i="8"/>
  <c r="AC586" i="8"/>
  <c r="AC442" i="8"/>
  <c r="AC581" i="8"/>
  <c r="AC437" i="8"/>
  <c r="AA605" i="8"/>
  <c r="AC501" i="8"/>
  <c r="AC441" i="8"/>
  <c r="AC334" i="8"/>
  <c r="AC552" i="8"/>
  <c r="AC559" i="8"/>
  <c r="AA523" i="8"/>
  <c r="AC530" i="8"/>
  <c r="AA506" i="8"/>
  <c r="AC291" i="8"/>
  <c r="AC355" i="8"/>
  <c r="AC468" i="8"/>
  <c r="AA463" i="8"/>
  <c r="AC405" i="8"/>
  <c r="AA409" i="8"/>
  <c r="AC230" i="8"/>
  <c r="AC307" i="8"/>
  <c r="AA329" i="8"/>
  <c r="AA276" i="8"/>
  <c r="AC186" i="8"/>
  <c r="AC173" i="8"/>
  <c r="AC266" i="8"/>
  <c r="AC269" i="8"/>
  <c r="AA275" i="8"/>
  <c r="AC271" i="8"/>
  <c r="AA280" i="8"/>
  <c r="AC193" i="8"/>
  <c r="AC159" i="8"/>
  <c r="AA183" i="8"/>
  <c r="AA208" i="8"/>
  <c r="AA198" i="8"/>
  <c r="AA135" i="8"/>
  <c r="AC192" i="8"/>
  <c r="AC162" i="8"/>
  <c r="AA119" i="8"/>
  <c r="AA165" i="8"/>
  <c r="AC76" i="8"/>
  <c r="AC126" i="8"/>
  <c r="AC97" i="8"/>
  <c r="AC141" i="8"/>
  <c r="AA74" i="8"/>
  <c r="AA30" i="8"/>
  <c r="AA64" i="8"/>
  <c r="AA71" i="8"/>
  <c r="AC8" i="8"/>
  <c r="AA40" i="8"/>
  <c r="AC23" i="8"/>
  <c r="AA76" i="8"/>
  <c r="AC590" i="8"/>
  <c r="AC580" i="8"/>
  <c r="AC436" i="8"/>
  <c r="AA309" i="8"/>
  <c r="AC515" i="8"/>
  <c r="AC371" i="8"/>
  <c r="AC570" i="8"/>
  <c r="AC426" i="8"/>
  <c r="AC282" i="8"/>
  <c r="AC553" i="8"/>
  <c r="AC481" i="8"/>
  <c r="AC409" i="8"/>
  <c r="AC337" i="8"/>
  <c r="AC512" i="8"/>
  <c r="AC543" i="8"/>
  <c r="AC399" i="8"/>
  <c r="AC574" i="8"/>
  <c r="AC430" i="8"/>
  <c r="AC569" i="8"/>
  <c r="AC425" i="8"/>
  <c r="AC600" i="8"/>
  <c r="AC489" i="8"/>
  <c r="AA434" i="8"/>
  <c r="AA331" i="8"/>
  <c r="AC540" i="8"/>
  <c r="AC547" i="8"/>
  <c r="AA511" i="8"/>
  <c r="AC518" i="8"/>
  <c r="AA494" i="8"/>
  <c r="AC288" i="8"/>
  <c r="AC309" i="8"/>
  <c r="AC446" i="8"/>
  <c r="AA437" i="8"/>
  <c r="AA350" i="8"/>
  <c r="AA385" i="8"/>
  <c r="AC201" i="8"/>
  <c r="AC301" i="8"/>
  <c r="AA326" i="8"/>
  <c r="AC270" i="8"/>
  <c r="AC174" i="8"/>
  <c r="AC166" i="8"/>
  <c r="AC256" i="8"/>
  <c r="AA256" i="8"/>
  <c r="AC262" i="8"/>
  <c r="AA265" i="8"/>
  <c r="AA42" i="8"/>
  <c r="AC3" i="8"/>
  <c r="AC5" i="8"/>
  <c r="AA11" i="8"/>
  <c r="AC53" i="8"/>
  <c r="AC41" i="8"/>
  <c r="AA6" i="8"/>
  <c r="AC621" i="8"/>
  <c r="AC568" i="8"/>
  <c r="AC424" i="8"/>
  <c r="AC304" i="8"/>
  <c r="AC503" i="8"/>
  <c r="AC359" i="8"/>
  <c r="AC558" i="8"/>
  <c r="AC414" i="8"/>
  <c r="AA618" i="8"/>
  <c r="AA546" i="8"/>
  <c r="AA474" i="8"/>
  <c r="AA402" i="8"/>
  <c r="AA330" i="8"/>
  <c r="AC500" i="8"/>
  <c r="AC531" i="8"/>
  <c r="AC387" i="8"/>
  <c r="AC562" i="8"/>
  <c r="AC418" i="8"/>
  <c r="AC557" i="8"/>
  <c r="AC413" i="8"/>
  <c r="AA593" i="8"/>
  <c r="AC477" i="8"/>
  <c r="AC408" i="8"/>
  <c r="AC324" i="8"/>
  <c r="AC528" i="8"/>
  <c r="AC535" i="8"/>
  <c r="AA499" i="8"/>
  <c r="AC506" i="8"/>
  <c r="AA482" i="8"/>
  <c r="AA285" i="8"/>
  <c r="AA306" i="8"/>
  <c r="AC434" i="8"/>
  <c r="AA413" i="8"/>
  <c r="AC338" i="8"/>
  <c r="AC381" i="8"/>
  <c r="AC444" i="8"/>
  <c r="AC480" i="8"/>
  <c r="AA322" i="8"/>
  <c r="AC260" i="8"/>
  <c r="AC348" i="8"/>
  <c r="AC161" i="8"/>
  <c r="AC250" i="8"/>
  <c r="AA247" i="8"/>
  <c r="AA295" i="8"/>
  <c r="AC255" i="8"/>
  <c r="AC222" i="8"/>
  <c r="AC182" i="8"/>
  <c r="AC267" i="8"/>
  <c r="AC171" i="8"/>
  <c r="AA184" i="8"/>
  <c r="AA216" i="8"/>
  <c r="AC144" i="8"/>
  <c r="AC158" i="8"/>
  <c r="AC170" i="8"/>
  <c r="AC112" i="8"/>
  <c r="AC152" i="8"/>
  <c r="AC64" i="8"/>
  <c r="AC104" i="8"/>
  <c r="AC92" i="8"/>
  <c r="AA131" i="8"/>
  <c r="AC51" i="8"/>
  <c r="AC93" i="8"/>
  <c r="AC37" i="8"/>
  <c r="AC81" i="8"/>
  <c r="AC50" i="8"/>
  <c r="AC24" i="8"/>
  <c r="AA3" i="8"/>
  <c r="AC9" i="8"/>
  <c r="AC12" i="8"/>
  <c r="AC36" i="8"/>
  <c r="AA54" i="8"/>
  <c r="AC55" i="8"/>
  <c r="AA20" i="8"/>
  <c r="AC609" i="8"/>
  <c r="AC556" i="8"/>
  <c r="AC412" i="8"/>
  <c r="AA297" i="8"/>
  <c r="AC491" i="8"/>
  <c r="AC347" i="8"/>
  <c r="AC546" i="8"/>
  <c r="AC402" i="8"/>
  <c r="AC613" i="8"/>
  <c r="AC541" i="8"/>
  <c r="AC469" i="8"/>
  <c r="AC397" i="8"/>
  <c r="AC325" i="8"/>
  <c r="AC488" i="8"/>
  <c r="AC519" i="8"/>
  <c r="AC375" i="8"/>
  <c r="AC550" i="8"/>
  <c r="AC406" i="8"/>
  <c r="AC545" i="8"/>
  <c r="AC401" i="8"/>
  <c r="AC588" i="8"/>
  <c r="AC465" i="8"/>
  <c r="AC404" i="8"/>
  <c r="AC312" i="8"/>
  <c r="AC516" i="8"/>
  <c r="AC523" i="8"/>
  <c r="AA487" i="8"/>
  <c r="AC494" i="8"/>
  <c r="AA470" i="8"/>
  <c r="AC244" i="8"/>
  <c r="AC264" i="8"/>
  <c r="AC410" i="8"/>
  <c r="AA374" i="8"/>
  <c r="AC320" i="8"/>
  <c r="AC369" i="8"/>
  <c r="AC392" i="8"/>
  <c r="AC475" i="8"/>
  <c r="AC319" i="8"/>
  <c r="AC257" i="8"/>
  <c r="AA324" i="8"/>
  <c r="AC155" i="8"/>
  <c r="AC247" i="8"/>
  <c r="AA232" i="8"/>
  <c r="AC284" i="8"/>
  <c r="AA252" i="8"/>
  <c r="AC219" i="8"/>
  <c r="AC179" i="8"/>
  <c r="AA237" i="8"/>
  <c r="AC248" i="8"/>
  <c r="AA217" i="8"/>
  <c r="AC209" i="8"/>
  <c r="AC142" i="8"/>
  <c r="AC137" i="8"/>
  <c r="AC165" i="8"/>
  <c r="AC110" i="8"/>
  <c r="AC107" i="8"/>
  <c r="AC58" i="8"/>
  <c r="AC99" i="8"/>
  <c r="AA89" i="8"/>
  <c r="AC125" i="8"/>
  <c r="AC39" i="8"/>
  <c r="AC71" i="8"/>
  <c r="AC35" i="8"/>
  <c r="AA35" i="8"/>
  <c r="AC6" i="8"/>
  <c r="AA12" i="8"/>
  <c r="AA15" i="8"/>
  <c r="AC74" i="8"/>
  <c r="AC21" i="8"/>
  <c r="AA66" i="8"/>
  <c r="AC43" i="8"/>
  <c r="AC597" i="8"/>
  <c r="AC544" i="8"/>
  <c r="AC400" i="8"/>
  <c r="AC292" i="8"/>
  <c r="AC479" i="8"/>
  <c r="AC335" i="8"/>
  <c r="AC534" i="8"/>
  <c r="AC390" i="8"/>
  <c r="AA606" i="8"/>
  <c r="AA534" i="8"/>
  <c r="AA462" i="8"/>
  <c r="AA390" i="8"/>
  <c r="AC620" i="8"/>
  <c r="AC476" i="8"/>
  <c r="AC507" i="8"/>
  <c r="AC363" i="8"/>
  <c r="AC538" i="8"/>
  <c r="AC394" i="8"/>
  <c r="AC533" i="8"/>
  <c r="AC389" i="8"/>
  <c r="AC619" i="8"/>
  <c r="AC453" i="8"/>
  <c r="AA397" i="8"/>
  <c r="AC300" i="8"/>
  <c r="AC504" i="8"/>
  <c r="AC511" i="8"/>
  <c r="AA475" i="8"/>
  <c r="AC482" i="8"/>
  <c r="AC451" i="8"/>
  <c r="AC239" i="8"/>
  <c r="AC259" i="8"/>
  <c r="AC398" i="8"/>
  <c r="AA362" i="8"/>
  <c r="AA47" i="8"/>
  <c r="AA9" i="8"/>
  <c r="AC22" i="8"/>
  <c r="AC19" i="8"/>
  <c r="AC4" i="8"/>
  <c r="AA23" i="8"/>
  <c r="AC73" i="8"/>
  <c r="AA59" i="8"/>
  <c r="AA590" i="8"/>
  <c r="AC532" i="8"/>
  <c r="AC388" i="8"/>
  <c r="AC611" i="8"/>
  <c r="AC467" i="8"/>
  <c r="AC323" i="8"/>
  <c r="AC522" i="8"/>
  <c r="AC378" i="8"/>
  <c r="AC601" i="8"/>
  <c r="AC529" i="8"/>
  <c r="AC457" i="8"/>
  <c r="AC385" i="8"/>
  <c r="AC608" i="8"/>
  <c r="AC464" i="8"/>
  <c r="AC495" i="8"/>
  <c r="AC351" i="8"/>
  <c r="AC526" i="8"/>
  <c r="AC382" i="8"/>
  <c r="AC521" i="8"/>
  <c r="AC377" i="8"/>
  <c r="AC578" i="8"/>
  <c r="AC427" i="8"/>
  <c r="AC393" i="8"/>
  <c r="AC273" i="8"/>
  <c r="AC576" i="8"/>
  <c r="AC499" i="8"/>
  <c r="AA612" i="8"/>
  <c r="AA4" i="8"/>
  <c r="AC84" i="8"/>
  <c r="AA450" i="8"/>
  <c r="AA386" i="8"/>
  <c r="AC216" i="8"/>
  <c r="AC432" i="8"/>
  <c r="AA270" i="8"/>
  <c r="AC265" i="8"/>
  <c r="AA286" i="8"/>
  <c r="AA240" i="8"/>
  <c r="AA175" i="8"/>
  <c r="AC178" i="8"/>
  <c r="AA83" i="8"/>
  <c r="AA113" i="8"/>
  <c r="AC100" i="8"/>
  <c r="AC66" i="8"/>
  <c r="AA97" i="8"/>
  <c r="AC67" i="8"/>
  <c r="AA48" i="8"/>
  <c r="AA45" i="8"/>
  <c r="AA122" i="8"/>
  <c r="AA130" i="8"/>
  <c r="AA120" i="8"/>
  <c r="AA157" i="8"/>
  <c r="AA171" i="8"/>
  <c r="AA289" i="8"/>
  <c r="AA214" i="8"/>
  <c r="AA154" i="8"/>
  <c r="AA294" i="8"/>
  <c r="AA303" i="8"/>
  <c r="AA218" i="8"/>
  <c r="AA283" i="8"/>
  <c r="AA436" i="8"/>
  <c r="AA492" i="8"/>
  <c r="AA335" i="8"/>
  <c r="AA473" i="8"/>
  <c r="AA407" i="8"/>
  <c r="AA569" i="8"/>
  <c r="AA490" i="8"/>
  <c r="AA503" i="8"/>
  <c r="AA543" i="8"/>
  <c r="AA496" i="8"/>
  <c r="AA345" i="8"/>
  <c r="AA512" i="8"/>
  <c r="AA423" i="8"/>
  <c r="AA517" i="8"/>
  <c r="AA586" i="8"/>
  <c r="AA592" i="8"/>
  <c r="AC196" i="8"/>
  <c r="AA99" i="8"/>
  <c r="AA378" i="8"/>
  <c r="AC261" i="8"/>
  <c r="AA343" i="8"/>
  <c r="AC428" i="8"/>
  <c r="AA245" i="8"/>
  <c r="AC252" i="8"/>
  <c r="AA190" i="8"/>
  <c r="AA222" i="8"/>
  <c r="AC220" i="8"/>
  <c r="AC153" i="8"/>
  <c r="AC156" i="8"/>
  <c r="AC157" i="8"/>
  <c r="AC90" i="8"/>
  <c r="AC61" i="8"/>
  <c r="AC120" i="8"/>
  <c r="AC65" i="8"/>
  <c r="AA46" i="8"/>
  <c r="AA69" i="8"/>
  <c r="AA115" i="8"/>
  <c r="AA139" i="8"/>
  <c r="AA146" i="8"/>
  <c r="AA182" i="8"/>
  <c r="AA177" i="8"/>
  <c r="AA170" i="8"/>
  <c r="AA229" i="8"/>
  <c r="AA212" i="8"/>
  <c r="AA234" i="8"/>
  <c r="AA365" i="8"/>
  <c r="AA263" i="8"/>
  <c r="AA305" i="8"/>
  <c r="AA448" i="8"/>
  <c r="AA308" i="8"/>
  <c r="AA358" i="8"/>
  <c r="AA504" i="8"/>
  <c r="AA431" i="8"/>
  <c r="AA242" i="8"/>
  <c r="AA502" i="8"/>
  <c r="AA515" i="8"/>
  <c r="AA555" i="8"/>
  <c r="AA508" i="8"/>
  <c r="AA356" i="8"/>
  <c r="AA524" i="8"/>
  <c r="AA453" i="8"/>
  <c r="AA525" i="8"/>
  <c r="AA591" i="8"/>
  <c r="AC290" i="8"/>
  <c r="AC585" i="8"/>
  <c r="AC596" i="8"/>
  <c r="AC422" i="8"/>
  <c r="AC463" i="8"/>
  <c r="AA432" i="8"/>
  <c r="AC149" i="8"/>
  <c r="AC331" i="8"/>
  <c r="AC172" i="8"/>
  <c r="AC208" i="8"/>
  <c r="AA159" i="8"/>
  <c r="AC198" i="8"/>
  <c r="AC129" i="8"/>
  <c r="AC106" i="8"/>
  <c r="AC87" i="8"/>
  <c r="AC59" i="8"/>
  <c r="AA98" i="8"/>
  <c r="AA111" i="8"/>
  <c r="AA41" i="8"/>
  <c r="AA116" i="8"/>
  <c r="AA127" i="8"/>
  <c r="AA148" i="8"/>
  <c r="AA149" i="8"/>
  <c r="AA158" i="8"/>
  <c r="AA197" i="8"/>
  <c r="AA174" i="8"/>
  <c r="AA233" i="8"/>
  <c r="AA220" i="8"/>
  <c r="AA268" i="8"/>
  <c r="AA337" i="8"/>
  <c r="AA282" i="8"/>
  <c r="AA254" i="8"/>
  <c r="AA528" i="8"/>
  <c r="AA311" i="8"/>
  <c r="AA370" i="8"/>
  <c r="AA509" i="8"/>
  <c r="AA460" i="8"/>
  <c r="AA316" i="8"/>
  <c r="AA514" i="8"/>
  <c r="AA527" i="8"/>
  <c r="AA567" i="8"/>
  <c r="AA520" i="8"/>
  <c r="AA371" i="8"/>
  <c r="AA536" i="8"/>
  <c r="AA457" i="8"/>
  <c r="AA529" i="8"/>
  <c r="AA621" i="8"/>
  <c r="AA293" i="8"/>
  <c r="AA328" i="8"/>
  <c r="AA334" i="8"/>
  <c r="AC520" i="8"/>
  <c r="AC452" i="8"/>
  <c r="AC487" i="8"/>
  <c r="AC350" i="8"/>
  <c r="AC420" i="8"/>
  <c r="AC372" i="8"/>
  <c r="AA318" i="8"/>
  <c r="AC169" i="8"/>
  <c r="AC184" i="8"/>
  <c r="AC151" i="8"/>
  <c r="AC181" i="8"/>
  <c r="AC70" i="8"/>
  <c r="AA94" i="8"/>
  <c r="AC63" i="8"/>
  <c r="AC47" i="8"/>
  <c r="AA81" i="8"/>
  <c r="AC79" i="8"/>
  <c r="AA13" i="8"/>
  <c r="AA123" i="8"/>
  <c r="AA87" i="8"/>
  <c r="AA108" i="8"/>
  <c r="AA160" i="8"/>
  <c r="AA195" i="8"/>
  <c r="AA138" i="8"/>
  <c r="AA260" i="8"/>
  <c r="AA315" i="8"/>
  <c r="AA238" i="8"/>
  <c r="AA277" i="8"/>
  <c r="AA425" i="8"/>
  <c r="AA333" i="8"/>
  <c r="AA325" i="8"/>
  <c r="AA533" i="8"/>
  <c r="AA449" i="8"/>
  <c r="AA382" i="8"/>
  <c r="AA552" i="8"/>
  <c r="AA340" i="8"/>
  <c r="AA344" i="8"/>
  <c r="AA526" i="8"/>
  <c r="AA539" i="8"/>
  <c r="AA580" i="8"/>
  <c r="AA532" i="8"/>
  <c r="AA393" i="8"/>
  <c r="AA548" i="8"/>
  <c r="AA465" i="8"/>
  <c r="AA537" i="8"/>
  <c r="AA394" i="8"/>
  <c r="AC254" i="8"/>
  <c r="AA246" i="8"/>
  <c r="AA564" i="8"/>
  <c r="AA615" i="8"/>
  <c r="AC376" i="8"/>
  <c r="AC483" i="8"/>
  <c r="AC583" i="8"/>
  <c r="AA327" i="8"/>
  <c r="AA408" i="8"/>
  <c r="AC308" i="8"/>
  <c r="AC243" i="8"/>
  <c r="AA223" i="8"/>
  <c r="AC203" i="8"/>
  <c r="AA147" i="8"/>
  <c r="AC138" i="8"/>
  <c r="AC52" i="8"/>
  <c r="AC78" i="8"/>
  <c r="AC27" i="8"/>
  <c r="AA44" i="8"/>
  <c r="AC77" i="8"/>
  <c r="AC72" i="8"/>
  <c r="AA16" i="8"/>
  <c r="AA140" i="8"/>
  <c r="AA88" i="8"/>
  <c r="AA134" i="8"/>
  <c r="AA145" i="8"/>
  <c r="AA255" i="8"/>
  <c r="AA155" i="8"/>
  <c r="AA274" i="8"/>
  <c r="AA205" i="8"/>
  <c r="AA312" i="8"/>
  <c r="AA291" i="8"/>
  <c r="AA244" i="8"/>
  <c r="AA348" i="8"/>
  <c r="AA416" i="8"/>
  <c r="AA357" i="8"/>
  <c r="AA467" i="8"/>
  <c r="AA454" i="8"/>
  <c r="AA557" i="8"/>
  <c r="AA399" i="8"/>
  <c r="AA352" i="8"/>
  <c r="AA538" i="8"/>
  <c r="AA551" i="8"/>
  <c r="AA598" i="8"/>
  <c r="AA544" i="8"/>
  <c r="AA404" i="8"/>
  <c r="AA560" i="8"/>
  <c r="AA469" i="8"/>
  <c r="AA541" i="8"/>
  <c r="AA442" i="8"/>
  <c r="AA373" i="8"/>
  <c r="AA166" i="8"/>
  <c r="AA429" i="8"/>
  <c r="AA531" i="8"/>
  <c r="AA587" i="8"/>
  <c r="AC13" i="8"/>
  <c r="AC599" i="8"/>
  <c r="AC339" i="8"/>
  <c r="AC470" i="8"/>
  <c r="AC317" i="8"/>
  <c r="AC313" i="8"/>
  <c r="AC241" i="8"/>
  <c r="AA384" i="8"/>
  <c r="AC202" i="8"/>
  <c r="AA243" i="8"/>
  <c r="AC136" i="8"/>
  <c r="AC117" i="8"/>
  <c r="AC46" i="8"/>
  <c r="AC148" i="8"/>
  <c r="AC89" i="8"/>
  <c r="AC42" i="8"/>
  <c r="AC69" i="8"/>
  <c r="AA70" i="8"/>
  <c r="AC20" i="8"/>
  <c r="AA73" i="8"/>
  <c r="AA84" i="8"/>
  <c r="AA163" i="8"/>
  <c r="AA162" i="8"/>
  <c r="AA179" i="8"/>
  <c r="AA181" i="8"/>
  <c r="AA279" i="8"/>
  <c r="AA219" i="8"/>
  <c r="AA186" i="8"/>
  <c r="AA310" i="8"/>
  <c r="AA272" i="8"/>
  <c r="AA257" i="8"/>
  <c r="AA424" i="8"/>
  <c r="AA369" i="8"/>
  <c r="AA497" i="8"/>
  <c r="AA468" i="8"/>
  <c r="AA351" i="8"/>
  <c r="AA411" i="8"/>
  <c r="AA368" i="8"/>
  <c r="AA550" i="8"/>
  <c r="AA563" i="8"/>
  <c r="AA603" i="8"/>
  <c r="AA556" i="8"/>
  <c r="AA419" i="8"/>
  <c r="AA572" i="8"/>
  <c r="AA477" i="8"/>
  <c r="AA549" i="8"/>
  <c r="AA596" i="8"/>
  <c r="AA401" i="8"/>
  <c r="AA231" i="8"/>
  <c r="AA346" i="8"/>
  <c r="AA484" i="8"/>
  <c r="AA24" i="8"/>
  <c r="AC455" i="8"/>
  <c r="AC514" i="8"/>
  <c r="AC458" i="8"/>
  <c r="AC314" i="8"/>
  <c r="AA307" i="8"/>
  <c r="AC238" i="8"/>
  <c r="AA360" i="8"/>
  <c r="AC147" i="8"/>
  <c r="AC228" i="8"/>
  <c r="AC154" i="8"/>
  <c r="AA107" i="8"/>
  <c r="AC40" i="8"/>
  <c r="AA128" i="8"/>
  <c r="AC118" i="8"/>
  <c r="AA32" i="8"/>
  <c r="AA106" i="8"/>
  <c r="AA67" i="8"/>
  <c r="AA31" i="8"/>
  <c r="AA75" i="8"/>
  <c r="AA102" i="8"/>
  <c r="AA132" i="8"/>
  <c r="AA144" i="8"/>
  <c r="AA150" i="8"/>
  <c r="AA187" i="8"/>
  <c r="AA210" i="8"/>
  <c r="AA176" i="8"/>
  <c r="AA196" i="8"/>
  <c r="AA444" i="8"/>
  <c r="AA278" i="8"/>
  <c r="AA320" i="8"/>
  <c r="AA428" i="8"/>
  <c r="AA381" i="8"/>
  <c r="AA540" i="8"/>
  <c r="AA339" i="8"/>
  <c r="AA359" i="8"/>
  <c r="AA443" i="8"/>
  <c r="AA376" i="8"/>
  <c r="AA562" i="8"/>
  <c r="AA471" i="8"/>
  <c r="AA608" i="8"/>
  <c r="AA568" i="8"/>
  <c r="AA441" i="8"/>
  <c r="AA585" i="8"/>
  <c r="AA481" i="8"/>
  <c r="AA553" i="8"/>
  <c r="AA601" i="8"/>
  <c r="AC180" i="8"/>
  <c r="AA25" i="8"/>
  <c r="AC311" i="8"/>
  <c r="AC370" i="8"/>
  <c r="AA439" i="8"/>
  <c r="AA302" i="8"/>
  <c r="AA301" i="8"/>
  <c r="AC232" i="8"/>
  <c r="AC280" i="8"/>
  <c r="AA226" i="8"/>
  <c r="AA221" i="8"/>
  <c r="AA173" i="8"/>
  <c r="AC105" i="8"/>
  <c r="AC34" i="8"/>
  <c r="AC145" i="8"/>
  <c r="AA92" i="8"/>
  <c r="AC30" i="8"/>
  <c r="AA100" i="8"/>
  <c r="AA65" i="8"/>
  <c r="AA34" i="8"/>
  <c r="AA82" i="8"/>
  <c r="AA117" i="8"/>
  <c r="AA161" i="8"/>
  <c r="AA164" i="8"/>
  <c r="AA136" i="8"/>
  <c r="AA235" i="8"/>
  <c r="AA225" i="8"/>
  <c r="AA215" i="8"/>
  <c r="AA209" i="8"/>
  <c r="AA288" i="8"/>
  <c r="AA323" i="8"/>
  <c r="AA377" i="8"/>
  <c r="AA461" i="8"/>
  <c r="AA440" i="8"/>
  <c r="AA545" i="8"/>
  <c r="AA347" i="8"/>
  <c r="AA383" i="8"/>
  <c r="AA447" i="8"/>
  <c r="AA380" i="8"/>
  <c r="AA602" i="8"/>
  <c r="AA483" i="8"/>
  <c r="AA613" i="8"/>
  <c r="AA599" i="8"/>
  <c r="AA452" i="8"/>
  <c r="AA577" i="8"/>
  <c r="AA489" i="8"/>
  <c r="AA561" i="8"/>
  <c r="AA611" i="8"/>
  <c r="AC214" i="8"/>
  <c r="AC96" i="8"/>
  <c r="AC103" i="8"/>
  <c r="AA68" i="8"/>
  <c r="AC98" i="8"/>
  <c r="AA53" i="8"/>
  <c r="AA112" i="8"/>
  <c r="AA152" i="8"/>
  <c r="AA281" i="8"/>
  <c r="AA400" i="8"/>
  <c r="AA395" i="8"/>
  <c r="AA478" i="8"/>
  <c r="AA500" i="8"/>
  <c r="AC510" i="8"/>
  <c r="AC509" i="8"/>
  <c r="AC415" i="8"/>
  <c r="AC357" i="8"/>
  <c r="AC245" i="8"/>
  <c r="AC226" i="8"/>
  <c r="AA261" i="8"/>
  <c r="AC197" i="8"/>
  <c r="AA213" i="8"/>
  <c r="AC133" i="8"/>
  <c r="AC102" i="8"/>
  <c r="AC143" i="8"/>
  <c r="AA95" i="8"/>
  <c r="AC68" i="8"/>
  <c r="AC25" i="8"/>
  <c r="AC80" i="8"/>
  <c r="AA60" i="8"/>
  <c r="AC44" i="8"/>
  <c r="AA96" i="8"/>
  <c r="AA79" i="8"/>
  <c r="AA126" i="8"/>
  <c r="AA178" i="8"/>
  <c r="AA168" i="8"/>
  <c r="AA251" i="8"/>
  <c r="AA236" i="8"/>
  <c r="AA241" i="8"/>
  <c r="AA259" i="8"/>
  <c r="AA336" i="8"/>
  <c r="AA332" i="8"/>
  <c r="AA230" i="8"/>
  <c r="AA485" i="8"/>
  <c r="AA581" i="8"/>
  <c r="AA266" i="8"/>
  <c r="AA406" i="8"/>
  <c r="AA455" i="8"/>
  <c r="AA456" i="8"/>
  <c r="AA420" i="8"/>
  <c r="AA575" i="8"/>
  <c r="AA495" i="8"/>
  <c r="AA584" i="8"/>
  <c r="AA604" i="8"/>
  <c r="AA464" i="8"/>
  <c r="AA620" i="8"/>
  <c r="AA493" i="8"/>
  <c r="AA565" i="8"/>
  <c r="AA616" i="8"/>
  <c r="AC115" i="8"/>
  <c r="AC11" i="8"/>
  <c r="AC366" i="8"/>
  <c r="AC365" i="8"/>
  <c r="AC234" i="8"/>
  <c r="AA353" i="8"/>
  <c r="AC242" i="8"/>
  <c r="AC223" i="8"/>
  <c r="AA313" i="8"/>
  <c r="AC194" i="8"/>
  <c r="AA167" i="8"/>
  <c r="AC127" i="8"/>
  <c r="AC95" i="8"/>
  <c r="AC113" i="8"/>
  <c r="AC140" i="8"/>
  <c r="AA153" i="8"/>
  <c r="AC119" i="8"/>
  <c r="AC62" i="8"/>
  <c r="AA58" i="8"/>
  <c r="AA61" i="8"/>
  <c r="AA93" i="8"/>
  <c r="AA85" i="8"/>
  <c r="AA133" i="8"/>
  <c r="AA202" i="8"/>
  <c r="AA180" i="8"/>
  <c r="AA185" i="8"/>
  <c r="AA300" i="8"/>
  <c r="AA249" i="8"/>
  <c r="AA317" i="8"/>
  <c r="AA389" i="8"/>
  <c r="AA253" i="8"/>
  <c r="AA239" i="8"/>
  <c r="AA292" i="8"/>
  <c r="AA405" i="8"/>
  <c r="AA296" i="8"/>
  <c r="AA418" i="8"/>
  <c r="AA363" i="8"/>
  <c r="AA516" i="8"/>
  <c r="AA480" i="8"/>
  <c r="AA579" i="8"/>
  <c r="AA507" i="8"/>
  <c r="AA589" i="8"/>
  <c r="AA609" i="8"/>
  <c r="AA476" i="8"/>
  <c r="AA364" i="8"/>
  <c r="AA501" i="8"/>
  <c r="AA573" i="8"/>
  <c r="AA435" i="8"/>
  <c r="AA522" i="8"/>
  <c r="AC132" i="8"/>
  <c r="AC26" i="8"/>
  <c r="AA33" i="8"/>
  <c r="AA121" i="8"/>
  <c r="AA269" i="8"/>
  <c r="AA287" i="8"/>
  <c r="AA273" i="8"/>
  <c r="AA459" i="8"/>
  <c r="AA491" i="8"/>
  <c r="AA513" i="8"/>
  <c r="AC29" i="8"/>
  <c r="AA594" i="8"/>
  <c r="AA446" i="8"/>
  <c r="AC206" i="8"/>
  <c r="AA314" i="8"/>
  <c r="AC227" i="8"/>
  <c r="AC217" i="8"/>
  <c r="AC305" i="8"/>
  <c r="AC191" i="8"/>
  <c r="AC204" i="8"/>
  <c r="AC121" i="8"/>
  <c r="AC163" i="8"/>
  <c r="AA143" i="8"/>
  <c r="AC114" i="8"/>
  <c r="AA109" i="8"/>
  <c r="AA110" i="8"/>
  <c r="AC38" i="8"/>
  <c r="AA55" i="8"/>
  <c r="AA80" i="8"/>
  <c r="AA90" i="8"/>
  <c r="AA114" i="8"/>
  <c r="AA156" i="8"/>
  <c r="AA207" i="8"/>
  <c r="AA193" i="8"/>
  <c r="AA201" i="8"/>
  <c r="AA188" i="8"/>
  <c r="AA258" i="8"/>
  <c r="AA388" i="8"/>
  <c r="AA262" i="8"/>
  <c r="AA304" i="8"/>
  <c r="AA267" i="8"/>
  <c r="AA392" i="8"/>
  <c r="AA417" i="8"/>
  <c r="AA299" i="8"/>
  <c r="AA430" i="8"/>
  <c r="AA387" i="8"/>
  <c r="AA521" i="8"/>
  <c r="AA466" i="8"/>
  <c r="AA479" i="8"/>
  <c r="AA519" i="8"/>
  <c r="AA472" i="8"/>
  <c r="AA614" i="8"/>
  <c r="AA488" i="8"/>
  <c r="AA375" i="8"/>
  <c r="AA505" i="8"/>
  <c r="AA610" i="8"/>
  <c r="AA574" i="8"/>
  <c r="AA200" i="8"/>
  <c r="AA412" i="8"/>
  <c r="I4" i="8"/>
  <c r="J4" i="8" s="1"/>
  <c r="I5" i="8"/>
  <c r="J5" i="8" s="1"/>
  <c r="I6" i="8"/>
  <c r="J6" i="8" s="1"/>
  <c r="I7" i="8"/>
  <c r="J7" i="8" s="1"/>
  <c r="I8" i="8"/>
  <c r="J8" i="8" s="1"/>
  <c r="I9" i="8"/>
  <c r="J9" i="8" s="1"/>
  <c r="I10" i="8"/>
  <c r="J10" i="8" s="1"/>
  <c r="I11" i="8"/>
  <c r="J11" i="8" s="1"/>
  <c r="I12" i="8"/>
  <c r="J12" i="8" s="1"/>
  <c r="I13" i="8"/>
  <c r="J13" i="8" s="1"/>
  <c r="I14" i="8"/>
  <c r="J14" i="8" s="1"/>
  <c r="I15" i="8"/>
  <c r="J15" i="8" s="1"/>
  <c r="I16" i="8"/>
  <c r="J16" i="8" s="1"/>
  <c r="I17" i="8"/>
  <c r="J17" i="8" s="1"/>
  <c r="I18" i="8"/>
  <c r="J18" i="8" s="1"/>
  <c r="I19" i="8"/>
  <c r="J19" i="8" s="1"/>
  <c r="I20" i="8"/>
  <c r="J20" i="8" s="1"/>
  <c r="I21" i="8"/>
  <c r="J21" i="8" s="1"/>
  <c r="I22" i="8"/>
  <c r="J22" i="8" s="1"/>
  <c r="I23" i="8"/>
  <c r="J23" i="8" s="1"/>
  <c r="I24" i="8"/>
  <c r="J24" i="8" s="1"/>
  <c r="I25" i="8"/>
  <c r="J25" i="8" s="1"/>
  <c r="I26" i="8"/>
  <c r="J26" i="8" s="1"/>
  <c r="I27" i="8"/>
  <c r="J27" i="8" s="1"/>
  <c r="I28" i="8"/>
  <c r="J28" i="8" s="1"/>
  <c r="I29" i="8"/>
  <c r="J29" i="8" s="1"/>
  <c r="I30" i="8"/>
  <c r="J30" i="8" s="1"/>
  <c r="I31" i="8"/>
  <c r="J31" i="8" s="1"/>
  <c r="I32" i="8"/>
  <c r="J32" i="8" s="1"/>
  <c r="I33" i="8"/>
  <c r="J33" i="8" s="1"/>
  <c r="I34" i="8"/>
  <c r="J34" i="8" s="1"/>
  <c r="I35" i="8"/>
  <c r="J35" i="8" s="1"/>
  <c r="I36" i="8"/>
  <c r="J36" i="8" s="1"/>
  <c r="I37" i="8"/>
  <c r="J37" i="8" s="1"/>
  <c r="I38" i="8"/>
  <c r="J38" i="8" s="1"/>
  <c r="I39" i="8"/>
  <c r="J39" i="8" s="1"/>
  <c r="I40" i="8"/>
  <c r="J40" i="8" s="1"/>
  <c r="I41" i="8"/>
  <c r="J41" i="8" s="1"/>
  <c r="I42" i="8"/>
  <c r="J42" i="8" s="1"/>
  <c r="I43" i="8"/>
  <c r="J43" i="8" s="1"/>
  <c r="I44" i="8"/>
  <c r="J44" i="8" s="1"/>
  <c r="I45" i="8"/>
  <c r="J45" i="8" s="1"/>
  <c r="I46" i="8"/>
  <c r="J46" i="8" s="1"/>
  <c r="I47" i="8"/>
  <c r="J47" i="8" s="1"/>
  <c r="I48" i="8"/>
  <c r="J48" i="8" s="1"/>
  <c r="I49" i="8"/>
  <c r="J49" i="8" s="1"/>
  <c r="I50" i="8"/>
  <c r="J50" i="8" s="1"/>
  <c r="I51" i="8"/>
  <c r="J51" i="8" s="1"/>
  <c r="I52" i="8"/>
  <c r="J52" i="8" s="1"/>
  <c r="I53" i="8"/>
  <c r="J53" i="8" s="1"/>
  <c r="I54" i="8"/>
  <c r="J54" i="8" s="1"/>
  <c r="I55" i="8"/>
  <c r="J55" i="8" s="1"/>
  <c r="I56" i="8"/>
  <c r="J56" i="8" s="1"/>
  <c r="I57" i="8"/>
  <c r="J57" i="8" s="1"/>
  <c r="I58" i="8"/>
  <c r="J58" i="8" s="1"/>
  <c r="I59" i="8"/>
  <c r="J59" i="8" s="1"/>
  <c r="I60" i="8"/>
  <c r="J60" i="8" s="1"/>
  <c r="I61" i="8"/>
  <c r="J61" i="8" s="1"/>
  <c r="I62" i="8"/>
  <c r="J62" i="8" s="1"/>
  <c r="I63" i="8"/>
  <c r="J63" i="8" s="1"/>
  <c r="I64" i="8"/>
  <c r="J64" i="8" s="1"/>
  <c r="I65" i="8"/>
  <c r="J65" i="8" s="1"/>
  <c r="I66" i="8"/>
  <c r="J66" i="8" s="1"/>
  <c r="I67" i="8"/>
  <c r="J67" i="8" s="1"/>
  <c r="I68" i="8"/>
  <c r="J68" i="8" s="1"/>
  <c r="I69" i="8"/>
  <c r="J69" i="8" s="1"/>
  <c r="I70" i="8"/>
  <c r="J70" i="8" s="1"/>
  <c r="I71" i="8"/>
  <c r="J71" i="8" s="1"/>
  <c r="I72" i="8"/>
  <c r="J72" i="8" s="1"/>
  <c r="I73" i="8"/>
  <c r="J73" i="8" s="1"/>
  <c r="I74" i="8"/>
  <c r="J74" i="8" s="1"/>
  <c r="I75" i="8"/>
  <c r="J75" i="8" s="1"/>
  <c r="I76" i="8"/>
  <c r="J76" i="8" s="1"/>
  <c r="I77" i="8"/>
  <c r="J77" i="8" s="1"/>
  <c r="I78" i="8"/>
  <c r="J78" i="8" s="1"/>
  <c r="I79" i="8"/>
  <c r="J79" i="8" s="1"/>
  <c r="I80" i="8"/>
  <c r="J80" i="8" s="1"/>
  <c r="I81" i="8"/>
  <c r="J81" i="8" s="1"/>
  <c r="I82" i="8"/>
  <c r="J82" i="8" s="1"/>
  <c r="I83" i="8"/>
  <c r="J83" i="8" s="1"/>
  <c r="I84" i="8"/>
  <c r="J84" i="8" s="1"/>
  <c r="I85" i="8"/>
  <c r="J85" i="8" s="1"/>
  <c r="I86" i="8"/>
  <c r="J86" i="8" s="1"/>
  <c r="I87" i="8"/>
  <c r="J87" i="8" s="1"/>
  <c r="I88" i="8"/>
  <c r="J88" i="8" s="1"/>
  <c r="I89" i="8"/>
  <c r="J89" i="8" s="1"/>
  <c r="I90" i="8"/>
  <c r="J90" i="8" s="1"/>
  <c r="I91" i="8"/>
  <c r="J91" i="8" s="1"/>
  <c r="I92" i="8"/>
  <c r="J92" i="8" s="1"/>
  <c r="I93" i="8"/>
  <c r="J93" i="8" s="1"/>
  <c r="I94" i="8"/>
  <c r="J94" i="8" s="1"/>
  <c r="I95" i="8"/>
  <c r="J95" i="8" s="1"/>
  <c r="I96" i="8"/>
  <c r="J96" i="8" s="1"/>
  <c r="I97" i="8"/>
  <c r="J97" i="8" s="1"/>
  <c r="I98" i="8"/>
  <c r="J98" i="8" s="1"/>
  <c r="I99" i="8"/>
  <c r="J99" i="8" s="1"/>
  <c r="I100" i="8"/>
  <c r="J100" i="8" s="1"/>
  <c r="I101" i="8"/>
  <c r="J101" i="8" s="1"/>
  <c r="I102" i="8"/>
  <c r="J102" i="8" s="1"/>
  <c r="I103" i="8"/>
  <c r="J103" i="8" s="1"/>
  <c r="I104" i="8"/>
  <c r="J104" i="8" s="1"/>
  <c r="I105" i="8"/>
  <c r="J105" i="8" s="1"/>
  <c r="I106" i="8"/>
  <c r="J106" i="8" s="1"/>
  <c r="I107" i="8"/>
  <c r="J107" i="8" s="1"/>
  <c r="I108" i="8"/>
  <c r="J108" i="8" s="1"/>
  <c r="I109" i="8"/>
  <c r="J109" i="8" s="1"/>
  <c r="I110" i="8"/>
  <c r="J110" i="8" s="1"/>
  <c r="I111" i="8"/>
  <c r="J111" i="8" s="1"/>
  <c r="I112" i="8"/>
  <c r="J112" i="8" s="1"/>
  <c r="I113" i="8"/>
  <c r="J113" i="8" s="1"/>
  <c r="I114" i="8"/>
  <c r="J114" i="8" s="1"/>
  <c r="I115" i="8"/>
  <c r="J115" i="8" s="1"/>
  <c r="I116" i="8"/>
  <c r="J116" i="8" s="1"/>
  <c r="I117" i="8"/>
  <c r="J117" i="8" s="1"/>
  <c r="I118" i="8"/>
  <c r="J118" i="8" s="1"/>
  <c r="I119" i="8"/>
  <c r="J119" i="8" s="1"/>
  <c r="I120" i="8"/>
  <c r="J120" i="8" s="1"/>
  <c r="I121" i="8"/>
  <c r="J121" i="8" s="1"/>
  <c r="I122" i="8"/>
  <c r="J122" i="8" s="1"/>
  <c r="I123" i="8"/>
  <c r="J123" i="8" s="1"/>
  <c r="I124" i="8"/>
  <c r="J124" i="8" s="1"/>
  <c r="I125" i="8"/>
  <c r="J125" i="8" s="1"/>
  <c r="I126" i="8"/>
  <c r="J126" i="8" s="1"/>
  <c r="I127" i="8"/>
  <c r="J127" i="8" s="1"/>
  <c r="I128" i="8"/>
  <c r="J128" i="8" s="1"/>
  <c r="I129" i="8"/>
  <c r="J129" i="8" s="1"/>
  <c r="I130" i="8"/>
  <c r="J130" i="8" s="1"/>
  <c r="I131" i="8"/>
  <c r="J131" i="8" s="1"/>
  <c r="I132" i="8"/>
  <c r="J132" i="8" s="1"/>
  <c r="I133" i="8"/>
  <c r="J133" i="8" s="1"/>
  <c r="I134" i="8"/>
  <c r="J134" i="8" s="1"/>
  <c r="I135" i="8"/>
  <c r="J135" i="8" s="1"/>
  <c r="I136" i="8"/>
  <c r="J136" i="8" s="1"/>
  <c r="I137" i="8"/>
  <c r="J137" i="8" s="1"/>
  <c r="I138" i="8"/>
  <c r="J138" i="8" s="1"/>
  <c r="I139" i="8"/>
  <c r="J139" i="8" s="1"/>
  <c r="I140" i="8"/>
  <c r="J140" i="8" s="1"/>
  <c r="I141" i="8"/>
  <c r="J141" i="8" s="1"/>
  <c r="I142" i="8"/>
  <c r="J142" i="8" s="1"/>
  <c r="I143" i="8"/>
  <c r="J143" i="8" s="1"/>
  <c r="I144" i="8"/>
  <c r="J144" i="8" s="1"/>
  <c r="I145" i="8"/>
  <c r="J145" i="8" s="1"/>
  <c r="I146" i="8"/>
  <c r="J146" i="8" s="1"/>
  <c r="I147" i="8"/>
  <c r="J147" i="8" s="1"/>
  <c r="I148" i="8"/>
  <c r="J148" i="8" s="1"/>
  <c r="I149" i="8"/>
  <c r="J149" i="8" s="1"/>
  <c r="I150" i="8"/>
  <c r="J150" i="8" s="1"/>
  <c r="I151" i="8"/>
  <c r="J151" i="8" s="1"/>
  <c r="I152" i="8"/>
  <c r="J152" i="8" s="1"/>
  <c r="I153" i="8"/>
  <c r="J153" i="8" s="1"/>
  <c r="I154" i="8"/>
  <c r="J154" i="8" s="1"/>
  <c r="I155" i="8"/>
  <c r="J155" i="8" s="1"/>
  <c r="I156" i="8"/>
  <c r="J156" i="8" s="1"/>
  <c r="I157" i="8"/>
  <c r="J157" i="8" s="1"/>
  <c r="I158" i="8"/>
  <c r="J158" i="8" s="1"/>
  <c r="I159" i="8"/>
  <c r="J159" i="8" s="1"/>
  <c r="I160" i="8"/>
  <c r="J160" i="8" s="1"/>
  <c r="I161" i="8"/>
  <c r="J161" i="8" s="1"/>
  <c r="I162" i="8"/>
  <c r="J162" i="8" s="1"/>
  <c r="I163" i="8"/>
  <c r="J163" i="8" s="1"/>
  <c r="I164" i="8"/>
  <c r="J164" i="8" s="1"/>
  <c r="I165" i="8"/>
  <c r="J165" i="8" s="1"/>
  <c r="I166" i="8"/>
  <c r="J166" i="8" s="1"/>
  <c r="I167" i="8"/>
  <c r="J167" i="8" s="1"/>
  <c r="I168" i="8"/>
  <c r="J168" i="8" s="1"/>
  <c r="I169" i="8"/>
  <c r="J169" i="8" s="1"/>
  <c r="I170" i="8"/>
  <c r="J170" i="8" s="1"/>
  <c r="I171" i="8"/>
  <c r="J171" i="8" s="1"/>
  <c r="I172" i="8"/>
  <c r="J172" i="8" s="1"/>
  <c r="AN61" i="8"/>
  <c r="AI62" i="8"/>
  <c r="J173" i="8"/>
  <c r="AJ61" i="7"/>
  <c r="P174" i="6"/>
  <c r="S174" i="6" s="1"/>
  <c r="S173" i="6"/>
  <c r="I173" i="6"/>
  <c r="AH62" i="6"/>
  <c r="I169" i="5"/>
  <c r="J169" i="5" s="1"/>
  <c r="F171" i="5"/>
  <c r="E171" i="5"/>
  <c r="G170" i="5"/>
  <c r="O173" i="5"/>
  <c r="AJ60" i="5"/>
  <c r="AN61" i="4"/>
  <c r="S171" i="4"/>
  <c r="I171" i="4"/>
  <c r="J171" i="4" s="1"/>
  <c r="O173" i="4"/>
  <c r="AI62" i="4"/>
  <c r="AM61" i="11"/>
  <c r="AK62" i="10"/>
  <c r="AL60" i="5"/>
  <c r="AK62" i="8"/>
  <c r="H172" i="4"/>
  <c r="AM61" i="6"/>
  <c r="H170" i="5"/>
  <c r="AK62" i="4"/>
  <c r="D172" i="5"/>
  <c r="AL61" i="7"/>
  <c r="AN61" i="11" l="1"/>
  <c r="I1" i="11"/>
  <c r="J2" i="11"/>
  <c r="AI62" i="11"/>
  <c r="AJ62" i="10"/>
  <c r="I1" i="8"/>
  <c r="AJ62" i="8"/>
  <c r="AH62" i="7"/>
  <c r="AN61" i="6"/>
  <c r="AI62" i="6"/>
  <c r="J173" i="6"/>
  <c r="I1" i="6"/>
  <c r="I170" i="5"/>
  <c r="J170" i="5" s="1"/>
  <c r="F172" i="5"/>
  <c r="E172" i="5"/>
  <c r="O174" i="5"/>
  <c r="AH61" i="5"/>
  <c r="G171" i="5"/>
  <c r="I172" i="4"/>
  <c r="J172" i="4" s="1"/>
  <c r="S172" i="4"/>
  <c r="AJ62" i="4"/>
  <c r="AK62" i="11"/>
  <c r="AL62" i="10"/>
  <c r="H171" i="5"/>
  <c r="H173" i="4"/>
  <c r="AL62" i="8"/>
  <c r="AK62" i="6"/>
  <c r="AM61" i="7"/>
  <c r="AM60" i="5"/>
  <c r="D173" i="5"/>
  <c r="AL62" i="4"/>
  <c r="AJ62" i="11" l="1"/>
  <c r="AH63" i="10"/>
  <c r="AH63" i="8"/>
  <c r="AN61" i="7"/>
  <c r="AI62" i="7"/>
  <c r="AJ62" i="6"/>
  <c r="AN60" i="5"/>
  <c r="F173" i="5"/>
  <c r="E173" i="5"/>
  <c r="I171" i="5"/>
  <c r="J171" i="5" s="1"/>
  <c r="AI61" i="5"/>
  <c r="O175" i="5"/>
  <c r="G172" i="5"/>
  <c r="S174" i="4"/>
  <c r="S173" i="4"/>
  <c r="I173" i="4"/>
  <c r="AH63" i="4"/>
  <c r="AL62" i="11"/>
  <c r="AM62" i="10"/>
  <c r="AM62" i="4"/>
  <c r="AM62" i="8"/>
  <c r="AL62" i="6"/>
  <c r="H172" i="5"/>
  <c r="AK61" i="5"/>
  <c r="AK62" i="7"/>
  <c r="D174" i="5"/>
  <c r="AH63" i="11" l="1"/>
  <c r="AN62" i="10"/>
  <c r="AI63" i="10"/>
  <c r="AN62" i="8"/>
  <c r="AI63" i="8"/>
  <c r="AJ62" i="7"/>
  <c r="AH63" i="6"/>
  <c r="F174" i="5"/>
  <c r="E174" i="5"/>
  <c r="I172" i="5"/>
  <c r="J172" i="5" s="1"/>
  <c r="O176" i="5"/>
  <c r="AJ61" i="5"/>
  <c r="G173" i="5"/>
  <c r="AN62" i="4"/>
  <c r="AI63" i="4"/>
  <c r="J173" i="4"/>
  <c r="I1" i="4"/>
  <c r="AM62" i="11"/>
  <c r="AK63" i="10"/>
  <c r="AK63" i="8"/>
  <c r="H173" i="5"/>
  <c r="AK63" i="4"/>
  <c r="AL62" i="7"/>
  <c r="AL61" i="5"/>
  <c r="AM62" i="6"/>
  <c r="D175" i="5"/>
  <c r="AN62" i="11" l="1"/>
  <c r="AI63" i="11"/>
  <c r="AJ63" i="10"/>
  <c r="AJ63" i="8"/>
  <c r="AH63" i="7"/>
  <c r="AN62" i="6"/>
  <c r="AI63" i="6"/>
  <c r="F175" i="5"/>
  <c r="E175" i="5"/>
  <c r="I173" i="5"/>
  <c r="I1" i="5" s="1"/>
  <c r="AH62" i="5"/>
  <c r="G174" i="5"/>
  <c r="O177" i="5"/>
  <c r="AJ63" i="4"/>
  <c r="AK63" i="11"/>
  <c r="AL63" i="10"/>
  <c r="AM62" i="7"/>
  <c r="AL63" i="4"/>
  <c r="AM61" i="5"/>
  <c r="D176" i="5"/>
  <c r="AL63" i="8"/>
  <c r="H174" i="5"/>
  <c r="AK63" i="6"/>
  <c r="AJ63" i="11" l="1"/>
  <c r="AH64" i="10"/>
  <c r="AH64" i="8"/>
  <c r="AN62" i="7"/>
  <c r="AI63" i="7"/>
  <c r="AJ63" i="6"/>
  <c r="J173" i="5"/>
  <c r="E176" i="5"/>
  <c r="F176" i="5"/>
  <c r="I174" i="5"/>
  <c r="J174" i="5" s="1"/>
  <c r="AN61" i="5"/>
  <c r="AI62" i="5"/>
  <c r="O178" i="5"/>
  <c r="G175" i="5"/>
  <c r="AH64" i="4"/>
  <c r="AL63" i="11"/>
  <c r="AM63" i="10"/>
  <c r="AK63" i="7"/>
  <c r="AK62" i="5"/>
  <c r="AM63" i="4"/>
  <c r="AM63" i="8"/>
  <c r="D177" i="5"/>
  <c r="H175" i="5"/>
  <c r="AL63" i="6"/>
  <c r="AH64" i="11" l="1"/>
  <c r="AN63" i="10"/>
  <c r="AI64" i="10"/>
  <c r="AN63" i="8"/>
  <c r="AI64" i="8"/>
  <c r="AJ63" i="7"/>
  <c r="AH64" i="6"/>
  <c r="E177" i="5"/>
  <c r="F177" i="5"/>
  <c r="I175" i="5"/>
  <c r="J175" i="5" s="1"/>
  <c r="AJ62" i="5"/>
  <c r="O179" i="5"/>
  <c r="G176" i="5"/>
  <c r="AN63" i="4"/>
  <c r="AI64" i="4"/>
  <c r="AM63" i="11"/>
  <c r="AK64" i="10"/>
  <c r="AK64" i="8"/>
  <c r="H176" i="5"/>
  <c r="AK64" i="4"/>
  <c r="AM63" i="6"/>
  <c r="AL63" i="7"/>
  <c r="AL62" i="5"/>
  <c r="D178" i="5"/>
  <c r="AN63" i="11" l="1"/>
  <c r="AI64" i="11"/>
  <c r="AJ64" i="10"/>
  <c r="AJ64" i="8"/>
  <c r="AH64" i="7"/>
  <c r="AN63" i="6"/>
  <c r="AI64" i="6"/>
  <c r="F178" i="5"/>
  <c r="E178" i="5"/>
  <c r="I176" i="5"/>
  <c r="J176" i="5" s="1"/>
  <c r="O180" i="5"/>
  <c r="AH63" i="5"/>
  <c r="G177" i="5"/>
  <c r="AJ64" i="4"/>
  <c r="AK64" i="11"/>
  <c r="AL64" i="10"/>
  <c r="AM63" i="7"/>
  <c r="AM62" i="5"/>
  <c r="AL64" i="4"/>
  <c r="D179" i="5"/>
  <c r="H177" i="5"/>
  <c r="AK64" i="6"/>
  <c r="AL64" i="8"/>
  <c r="AJ64" i="11" l="1"/>
  <c r="AH65" i="10"/>
  <c r="AH65" i="8"/>
  <c r="AN63" i="7"/>
  <c r="AI64" i="7"/>
  <c r="AJ64" i="6"/>
  <c r="F179" i="5"/>
  <c r="E179" i="5"/>
  <c r="AN62" i="5"/>
  <c r="I177" i="5"/>
  <c r="J177" i="5" s="1"/>
  <c r="AI63" i="5"/>
  <c r="G178" i="5"/>
  <c r="O181" i="5"/>
  <c r="AH65" i="4"/>
  <c r="AL64" i="11"/>
  <c r="AM64" i="10"/>
  <c r="AM64" i="8"/>
  <c r="AK64" i="7"/>
  <c r="AK63" i="5"/>
  <c r="AL64" i="6"/>
  <c r="D180" i="5"/>
  <c r="H178" i="5"/>
  <c r="AM64" i="4"/>
  <c r="AH65" i="11" l="1"/>
  <c r="AN64" i="10"/>
  <c r="AI65" i="10"/>
  <c r="AN64" i="8"/>
  <c r="AI65" i="8"/>
  <c r="AJ64" i="7"/>
  <c r="AH65" i="6"/>
  <c r="F180" i="5"/>
  <c r="E180" i="5"/>
  <c r="I178" i="5"/>
  <c r="J178" i="5" s="1"/>
  <c r="O182" i="5"/>
  <c r="AJ63" i="5"/>
  <c r="G179" i="5"/>
  <c r="AN64" i="4"/>
  <c r="AI65" i="4"/>
  <c r="AM64" i="11"/>
  <c r="AK65" i="10"/>
  <c r="AK65" i="8"/>
  <c r="AL63" i="5"/>
  <c r="D181" i="5"/>
  <c r="AL64" i="7"/>
  <c r="AK65" i="4"/>
  <c r="AM64" i="6"/>
  <c r="H179" i="5"/>
  <c r="AN64" i="11" l="1"/>
  <c r="AI65" i="11"/>
  <c r="AJ65" i="10"/>
  <c r="AJ65" i="8"/>
  <c r="AH65" i="7"/>
  <c r="AN64" i="6"/>
  <c r="AI65" i="6"/>
  <c r="F181" i="5"/>
  <c r="E181" i="5"/>
  <c r="I179" i="5"/>
  <c r="J179" i="5" s="1"/>
  <c r="AH64" i="5"/>
  <c r="O183" i="5"/>
  <c r="G180" i="5"/>
  <c r="AJ65" i="4"/>
  <c r="AK65" i="11"/>
  <c r="AL65" i="10"/>
  <c r="AM64" i="7"/>
  <c r="H180" i="5"/>
  <c r="AL65" i="4"/>
  <c r="AM63" i="5"/>
  <c r="AK65" i="6"/>
  <c r="AL65" i="8"/>
  <c r="D182" i="5"/>
  <c r="AJ65" i="11" l="1"/>
  <c r="AH66" i="10"/>
  <c r="AH66" i="8"/>
  <c r="AN64" i="7"/>
  <c r="AI65" i="7"/>
  <c r="AJ65" i="6"/>
  <c r="I180" i="5"/>
  <c r="J180" i="5" s="1"/>
  <c r="F182" i="5"/>
  <c r="E182" i="5"/>
  <c r="AN63" i="5"/>
  <c r="AI64" i="5"/>
  <c r="O184" i="5"/>
  <c r="G181" i="5"/>
  <c r="AH66" i="4"/>
  <c r="AL65" i="11"/>
  <c r="AM65" i="10"/>
  <c r="AM65" i="8"/>
  <c r="AK65" i="7"/>
  <c r="D183" i="5"/>
  <c r="AL65" i="6"/>
  <c r="H181" i="5"/>
  <c r="AK64" i="5"/>
  <c r="AM65" i="4"/>
  <c r="AH66" i="11" l="1"/>
  <c r="AN65" i="10"/>
  <c r="AI66" i="10"/>
  <c r="AN65" i="8"/>
  <c r="AI66" i="8"/>
  <c r="AJ65" i="7"/>
  <c r="AH66" i="6"/>
  <c r="F183" i="5"/>
  <c r="E183" i="5"/>
  <c r="I181" i="5"/>
  <c r="J181" i="5" s="1"/>
  <c r="O185" i="5"/>
  <c r="AJ64" i="5"/>
  <c r="G182" i="5"/>
  <c r="AN65" i="4"/>
  <c r="AI66" i="4"/>
  <c r="AM65" i="11"/>
  <c r="AK66" i="10"/>
  <c r="AK66" i="8"/>
  <c r="AL64" i="5"/>
  <c r="AM65" i="6"/>
  <c r="AL65" i="7"/>
  <c r="AK66" i="4"/>
  <c r="D184" i="5"/>
  <c r="H182" i="5"/>
  <c r="AN65" i="11" l="1"/>
  <c r="AI66" i="11"/>
  <c r="AJ66" i="10"/>
  <c r="AJ66" i="8"/>
  <c r="AH66" i="7"/>
  <c r="AN65" i="6"/>
  <c r="AI66" i="6"/>
  <c r="F184" i="5"/>
  <c r="E184" i="5"/>
  <c r="I182" i="5"/>
  <c r="J182" i="5" s="1"/>
  <c r="G183" i="5"/>
  <c r="AH65" i="5"/>
  <c r="O186" i="5"/>
  <c r="AJ66" i="4"/>
  <c r="AK66" i="11"/>
  <c r="AL66" i="10"/>
  <c r="AM65" i="7"/>
  <c r="AL66" i="4"/>
  <c r="D185" i="5"/>
  <c r="AL66" i="8"/>
  <c r="H183" i="5"/>
  <c r="AK66" i="6"/>
  <c r="AM64" i="5"/>
  <c r="AJ66" i="11" l="1"/>
  <c r="AH67" i="10"/>
  <c r="AH67" i="8"/>
  <c r="AN65" i="7"/>
  <c r="AI66" i="7"/>
  <c r="AJ66" i="6"/>
  <c r="I183" i="5"/>
  <c r="J183" i="5" s="1"/>
  <c r="E185" i="5"/>
  <c r="F185" i="5"/>
  <c r="AN64" i="5"/>
  <c r="O187" i="5"/>
  <c r="AI65" i="5"/>
  <c r="G184" i="5"/>
  <c r="AH67" i="4"/>
  <c r="AL66" i="11"/>
  <c r="AM66" i="10"/>
  <c r="AM66" i="8"/>
  <c r="AK66" i="7"/>
  <c r="H184" i="5"/>
  <c r="D186" i="5"/>
  <c r="AM66" i="4"/>
  <c r="AL66" i="6"/>
  <c r="AK65" i="5"/>
  <c r="AH67" i="11" l="1"/>
  <c r="AN66" i="10"/>
  <c r="AI67" i="10"/>
  <c r="AN66" i="8"/>
  <c r="AI67" i="8"/>
  <c r="AJ66" i="7"/>
  <c r="AH67" i="6"/>
  <c r="F186" i="5"/>
  <c r="E186" i="5"/>
  <c r="I184" i="5"/>
  <c r="J184" i="5" s="1"/>
  <c r="AJ65" i="5"/>
  <c r="O188" i="5"/>
  <c r="G185" i="5"/>
  <c r="AN66" i="4"/>
  <c r="AI67" i="4"/>
  <c r="AM66" i="11"/>
  <c r="AK67" i="10"/>
  <c r="AK67" i="8"/>
  <c r="AK67" i="4"/>
  <c r="AM66" i="6"/>
  <c r="AL66" i="7"/>
  <c r="H185" i="5"/>
  <c r="AL65" i="5"/>
  <c r="D187" i="5"/>
  <c r="AN66" i="11" l="1"/>
  <c r="AI67" i="11"/>
  <c r="AJ67" i="10"/>
  <c r="AJ67" i="8"/>
  <c r="AH67" i="7"/>
  <c r="AN66" i="6"/>
  <c r="AI67" i="6"/>
  <c r="F187" i="5"/>
  <c r="E187" i="5"/>
  <c r="I185" i="5"/>
  <c r="J185" i="5" s="1"/>
  <c r="O189" i="5"/>
  <c r="AH66" i="5"/>
  <c r="G186" i="5"/>
  <c r="AJ67" i="4"/>
  <c r="AK67" i="11"/>
  <c r="AL67" i="10"/>
  <c r="AM66" i="7"/>
  <c r="AL67" i="4"/>
  <c r="AL67" i="8"/>
  <c r="D188" i="5"/>
  <c r="AM65" i="5"/>
  <c r="H186" i="5"/>
  <c r="AK67" i="6"/>
  <c r="AJ67" i="11" l="1"/>
  <c r="AH68" i="10"/>
  <c r="AH68" i="8"/>
  <c r="AN66" i="7"/>
  <c r="AI67" i="7"/>
  <c r="AJ67" i="6"/>
  <c r="F188" i="5"/>
  <c r="E188" i="5"/>
  <c r="AN65" i="5"/>
  <c r="I186" i="5"/>
  <c r="J186" i="5" s="1"/>
  <c r="O190" i="5"/>
  <c r="G187" i="5"/>
  <c r="AI66" i="5"/>
  <c r="AH68" i="4"/>
  <c r="AL67" i="11"/>
  <c r="AM67" i="10"/>
  <c r="AM67" i="8"/>
  <c r="AK67" i="7"/>
  <c r="H187" i="5"/>
  <c r="AM67" i="4"/>
  <c r="D189" i="5"/>
  <c r="AL67" i="6"/>
  <c r="AK66" i="5"/>
  <c r="AH68" i="11" l="1"/>
  <c r="AN67" i="10"/>
  <c r="AI68" i="10"/>
  <c r="AN67" i="8"/>
  <c r="AI68" i="8"/>
  <c r="AJ67" i="7"/>
  <c r="AH68" i="6"/>
  <c r="I187" i="5"/>
  <c r="J187" i="5" s="1"/>
  <c r="F189" i="5"/>
  <c r="E189" i="5"/>
  <c r="O191" i="5"/>
  <c r="AJ66" i="5"/>
  <c r="G188" i="5"/>
  <c r="AN67" i="4"/>
  <c r="AI68" i="4"/>
  <c r="AM67" i="11"/>
  <c r="AK68" i="10"/>
  <c r="AK68" i="8"/>
  <c r="H188" i="5"/>
  <c r="AK68" i="4"/>
  <c r="AL67" i="7"/>
  <c r="AL66" i="5"/>
  <c r="AM67" i="6"/>
  <c r="D190" i="5"/>
  <c r="AN67" i="11" l="1"/>
  <c r="AI68" i="11"/>
  <c r="AJ68" i="10"/>
  <c r="AJ68" i="8"/>
  <c r="AH68" i="7"/>
  <c r="AN67" i="6"/>
  <c r="AI68" i="6"/>
  <c r="F190" i="5"/>
  <c r="E190" i="5"/>
  <c r="I188" i="5"/>
  <c r="J188" i="5" s="1"/>
  <c r="G189" i="5"/>
  <c r="AH67" i="5"/>
  <c r="O192" i="5"/>
  <c r="AJ68" i="4"/>
  <c r="AK68" i="11"/>
  <c r="AL68" i="10"/>
  <c r="AM67" i="7"/>
  <c r="AM66" i="5"/>
  <c r="D191" i="5"/>
  <c r="AK68" i="6"/>
  <c r="H189" i="5"/>
  <c r="AL68" i="8"/>
  <c r="AL68" i="4"/>
  <c r="AJ68" i="11" l="1"/>
  <c r="AH69" i="10"/>
  <c r="AH69" i="8"/>
  <c r="AN67" i="7"/>
  <c r="AI68" i="7"/>
  <c r="AJ68" i="6"/>
  <c r="AN66" i="5"/>
  <c r="I189" i="5"/>
  <c r="J189" i="5" s="1"/>
  <c r="F191" i="5"/>
  <c r="E191" i="5"/>
  <c r="O193" i="5"/>
  <c r="AI67" i="5"/>
  <c r="G190" i="5"/>
  <c r="AH69" i="4"/>
  <c r="AL68" i="11"/>
  <c r="AM68" i="10"/>
  <c r="AM68" i="8"/>
  <c r="AK68" i="7"/>
  <c r="AL68" i="6"/>
  <c r="D192" i="5"/>
  <c r="AK67" i="5"/>
  <c r="H190" i="5"/>
  <c r="AM68" i="4"/>
  <c r="AH69" i="11" l="1"/>
  <c r="AN68" i="10"/>
  <c r="AI69" i="10"/>
  <c r="AN68" i="8"/>
  <c r="AI69" i="8"/>
  <c r="AJ68" i="7"/>
  <c r="AH69" i="6"/>
  <c r="F192" i="5"/>
  <c r="E192" i="5"/>
  <c r="I190" i="5"/>
  <c r="J190" i="5" s="1"/>
  <c r="O194" i="5"/>
  <c r="AJ67" i="5"/>
  <c r="G191" i="5"/>
  <c r="AN68" i="4"/>
  <c r="AI69" i="4"/>
  <c r="AM68" i="11"/>
  <c r="AK69" i="10"/>
  <c r="AK69" i="8"/>
  <c r="AM68" i="6"/>
  <c r="AL68" i="7"/>
  <c r="D193" i="5"/>
  <c r="AK69" i="4"/>
  <c r="H191" i="5"/>
  <c r="AL67" i="5"/>
  <c r="AN68" i="11" l="1"/>
  <c r="AI69" i="11"/>
  <c r="AJ69" i="10"/>
  <c r="AJ69" i="8"/>
  <c r="AH69" i="7"/>
  <c r="AN68" i="6"/>
  <c r="AI69" i="6"/>
  <c r="E193" i="5"/>
  <c r="F193" i="5"/>
  <c r="I191" i="5"/>
  <c r="J191" i="5" s="1"/>
  <c r="O195" i="5"/>
  <c r="G192" i="5"/>
  <c r="AH68" i="5"/>
  <c r="AJ69" i="4"/>
  <c r="AK69" i="11"/>
  <c r="AL69" i="10"/>
  <c r="AM68" i="7"/>
  <c r="AK69" i="6"/>
  <c r="H192" i="5"/>
  <c r="AL69" i="8"/>
  <c r="AL69" i="4"/>
  <c r="AM67" i="5"/>
  <c r="D194" i="5"/>
  <c r="AJ69" i="11" l="1"/>
  <c r="AH70" i="10"/>
  <c r="AH70" i="8"/>
  <c r="AN68" i="7"/>
  <c r="AI69" i="7"/>
  <c r="AJ69" i="6"/>
  <c r="I192" i="5"/>
  <c r="J192" i="5" s="1"/>
  <c r="F194" i="5"/>
  <c r="E194" i="5"/>
  <c r="AN67" i="5"/>
  <c r="AI68" i="5"/>
  <c r="O196" i="5"/>
  <c r="G193" i="5"/>
  <c r="AH70" i="4"/>
  <c r="AL69" i="11"/>
  <c r="AM69" i="10"/>
  <c r="AM69" i="8"/>
  <c r="AK69" i="7"/>
  <c r="H193" i="5"/>
  <c r="AK68" i="5"/>
  <c r="AM69" i="4"/>
  <c r="D195" i="5"/>
  <c r="AL69" i="6"/>
  <c r="AH70" i="11" l="1"/>
  <c r="AN69" i="10"/>
  <c r="AI70" i="10"/>
  <c r="AN69" i="8"/>
  <c r="AI70" i="8"/>
  <c r="AJ69" i="7"/>
  <c r="AH70" i="6"/>
  <c r="I193" i="5"/>
  <c r="J193" i="5" s="1"/>
  <c r="F195" i="5"/>
  <c r="E195" i="5"/>
  <c r="AJ68" i="5"/>
  <c r="O197" i="5"/>
  <c r="G194" i="5"/>
  <c r="AN69" i="4"/>
  <c r="AI70" i="4"/>
  <c r="AM69" i="11"/>
  <c r="AK70" i="10"/>
  <c r="AK70" i="8"/>
  <c r="AK70" i="4"/>
  <c r="AL69" i="7"/>
  <c r="D196" i="5"/>
  <c r="H194" i="5"/>
  <c r="AM69" i="6"/>
  <c r="AL68" i="5"/>
  <c r="AN69" i="11" l="1"/>
  <c r="AI70" i="11"/>
  <c r="AJ70" i="10"/>
  <c r="AJ70" i="8"/>
  <c r="AH70" i="7"/>
  <c r="AN69" i="6"/>
  <c r="AI70" i="6"/>
  <c r="E196" i="5"/>
  <c r="F196" i="5"/>
  <c r="I194" i="5"/>
  <c r="J194" i="5" s="1"/>
  <c r="O198" i="5"/>
  <c r="G195" i="5"/>
  <c r="AH69" i="5"/>
  <c r="AJ70" i="4"/>
  <c r="AK70" i="11"/>
  <c r="AL70" i="10"/>
  <c r="AM69" i="7"/>
  <c r="AM68" i="5"/>
  <c r="H195" i="5"/>
  <c r="AK70" i="6"/>
  <c r="D197" i="5"/>
  <c r="AL70" i="4"/>
  <c r="AL70" i="8"/>
  <c r="AJ70" i="11" l="1"/>
  <c r="AH71" i="10"/>
  <c r="AH71" i="8"/>
  <c r="AN69" i="7"/>
  <c r="AI70" i="7"/>
  <c r="AJ70" i="6"/>
  <c r="I195" i="5"/>
  <c r="J195" i="5" s="1"/>
  <c r="AN68" i="5"/>
  <c r="F197" i="5"/>
  <c r="E197" i="5"/>
  <c r="O199" i="5"/>
  <c r="AI69" i="5"/>
  <c r="G196" i="5"/>
  <c r="AH71" i="4"/>
  <c r="AL70" i="11"/>
  <c r="AM70" i="10"/>
  <c r="AM70" i="8"/>
  <c r="D198" i="5"/>
  <c r="AM70" i="4"/>
  <c r="AK70" i="7"/>
  <c r="AL70" i="6"/>
  <c r="AK69" i="5"/>
  <c r="H196" i="5"/>
  <c r="AH71" i="11" l="1"/>
  <c r="AN70" i="10"/>
  <c r="AI71" i="10"/>
  <c r="AN70" i="8"/>
  <c r="AI71" i="8"/>
  <c r="AJ70" i="7"/>
  <c r="AH71" i="6"/>
  <c r="F198" i="5"/>
  <c r="E198" i="5"/>
  <c r="I196" i="5"/>
  <c r="J196" i="5" s="1"/>
  <c r="AJ69" i="5"/>
  <c r="O200" i="5"/>
  <c r="G197" i="5"/>
  <c r="AN70" i="4"/>
  <c r="AI71" i="4"/>
  <c r="AM70" i="11"/>
  <c r="AK71" i="10"/>
  <c r="AK71" i="8"/>
  <c r="AK71" i="4"/>
  <c r="AM70" i="6"/>
  <c r="AL70" i="7"/>
  <c r="D199" i="5"/>
  <c r="H197" i="5"/>
  <c r="AL69" i="5"/>
  <c r="AN70" i="11" l="1"/>
  <c r="AI71" i="11"/>
  <c r="AJ71" i="10"/>
  <c r="AJ71" i="8"/>
  <c r="AH71" i="7"/>
  <c r="AN70" i="6"/>
  <c r="AI71" i="6"/>
  <c r="F199" i="5"/>
  <c r="E199" i="5"/>
  <c r="I197" i="5"/>
  <c r="J197" i="5" s="1"/>
  <c r="O201" i="5"/>
  <c r="AH70" i="5"/>
  <c r="G198" i="5"/>
  <c r="AJ71" i="4"/>
  <c r="AK71" i="11"/>
  <c r="AL71" i="10"/>
  <c r="AM70" i="7"/>
  <c r="AL71" i="4"/>
  <c r="AL71" i="8"/>
  <c r="H198" i="5"/>
  <c r="AM69" i="5"/>
  <c r="D200" i="5"/>
  <c r="AK71" i="6"/>
  <c r="AJ71" i="11" l="1"/>
  <c r="AH72" i="10"/>
  <c r="AH72" i="8"/>
  <c r="AN70" i="7"/>
  <c r="AI71" i="7"/>
  <c r="AJ71" i="6"/>
  <c r="I198" i="5"/>
  <c r="J198" i="5" s="1"/>
  <c r="AN69" i="5"/>
  <c r="E200" i="5"/>
  <c r="F200" i="5"/>
  <c r="O202" i="5"/>
  <c r="AI70" i="5"/>
  <c r="G199" i="5"/>
  <c r="AH72" i="4"/>
  <c r="AL71" i="11"/>
  <c r="AM71" i="10"/>
  <c r="AM71" i="8"/>
  <c r="AM71" i="4"/>
  <c r="AL71" i="6"/>
  <c r="AK70" i="5"/>
  <c r="AK71" i="7"/>
  <c r="D201" i="5"/>
  <c r="H199" i="5"/>
  <c r="AH72" i="11" l="1"/>
  <c r="AN71" i="10"/>
  <c r="AI72" i="10"/>
  <c r="AN71" i="8"/>
  <c r="AI72" i="8"/>
  <c r="AJ71" i="7"/>
  <c r="AH72" i="6"/>
  <c r="F201" i="5"/>
  <c r="E201" i="5"/>
  <c r="I199" i="5"/>
  <c r="J199" i="5" s="1"/>
  <c r="AJ70" i="5"/>
  <c r="O203" i="5"/>
  <c r="G200" i="5"/>
  <c r="AN71" i="4"/>
  <c r="AI72" i="4"/>
  <c r="AM71" i="11"/>
  <c r="AK72" i="10"/>
  <c r="AK72" i="8"/>
  <c r="D202" i="5"/>
  <c r="AL71" i="7"/>
  <c r="AK72" i="4"/>
  <c r="H200" i="5"/>
  <c r="AL70" i="5"/>
  <c r="AM71" i="6"/>
  <c r="AN71" i="11" l="1"/>
  <c r="AI72" i="11"/>
  <c r="AJ72" i="10"/>
  <c r="AJ72" i="8"/>
  <c r="AH72" i="7"/>
  <c r="AN71" i="6"/>
  <c r="AI72" i="6"/>
  <c r="F202" i="5"/>
  <c r="E202" i="5"/>
  <c r="I200" i="5"/>
  <c r="J200" i="5" s="1"/>
  <c r="G201" i="5"/>
  <c r="O204" i="5"/>
  <c r="AH71" i="5"/>
  <c r="AJ72" i="4"/>
  <c r="AK72" i="11"/>
  <c r="AL72" i="10"/>
  <c r="AM71" i="7"/>
  <c r="H201" i="5"/>
  <c r="D203" i="5"/>
  <c r="AK72" i="6"/>
  <c r="AM70" i="5"/>
  <c r="AL72" i="4"/>
  <c r="AL72" i="8"/>
  <c r="AJ72" i="11" l="1"/>
  <c r="AH73" i="10"/>
  <c r="AH73" i="8"/>
  <c r="AN71" i="7"/>
  <c r="AI72" i="7"/>
  <c r="AJ72" i="6"/>
  <c r="F203" i="5"/>
  <c r="E203" i="5"/>
  <c r="AN70" i="5"/>
  <c r="I201" i="5"/>
  <c r="J201" i="5" s="1"/>
  <c r="O205" i="5"/>
  <c r="G202" i="5"/>
  <c r="AI71" i="5"/>
  <c r="AH73" i="4"/>
  <c r="AL72" i="11"/>
  <c r="AM72" i="10"/>
  <c r="AM72" i="8"/>
  <c r="AL72" i="6"/>
  <c r="AK71" i="5"/>
  <c r="AK72" i="7"/>
  <c r="H202" i="5"/>
  <c r="D204" i="5"/>
  <c r="AM72" i="4"/>
  <c r="AH73" i="11" l="1"/>
  <c r="AN72" i="10"/>
  <c r="AI73" i="10"/>
  <c r="AN72" i="8"/>
  <c r="AI73" i="8"/>
  <c r="AJ72" i="7"/>
  <c r="AH73" i="6"/>
  <c r="E204" i="5"/>
  <c r="F204" i="5"/>
  <c r="I202" i="5"/>
  <c r="J202" i="5" s="1"/>
  <c r="AJ71" i="5"/>
  <c r="G203" i="5"/>
  <c r="O206" i="5"/>
  <c r="AN72" i="4"/>
  <c r="AI73" i="4"/>
  <c r="AM72" i="11"/>
  <c r="AK73" i="10"/>
  <c r="AK73" i="8"/>
  <c r="AM72" i="6"/>
  <c r="AL72" i="7"/>
  <c r="H203" i="5"/>
  <c r="D205" i="5"/>
  <c r="AK73" i="4"/>
  <c r="AL71" i="5"/>
  <c r="AN72" i="11" l="1"/>
  <c r="AI73" i="11"/>
  <c r="AJ73" i="10"/>
  <c r="AJ73" i="8"/>
  <c r="AH73" i="7"/>
  <c r="AN72" i="6"/>
  <c r="AI73" i="6"/>
  <c r="F205" i="5"/>
  <c r="E205" i="5"/>
  <c r="I203" i="5"/>
  <c r="J203" i="5" s="1"/>
  <c r="AH72" i="5"/>
  <c r="O207" i="5"/>
  <c r="G204" i="5"/>
  <c r="AJ73" i="4"/>
  <c r="AK73" i="11"/>
  <c r="AL73" i="10"/>
  <c r="AM72" i="7"/>
  <c r="D206" i="5"/>
  <c r="H204" i="5"/>
  <c r="AL73" i="4"/>
  <c r="AM71" i="5"/>
  <c r="AK73" i="6"/>
  <c r="AL73" i="8"/>
  <c r="AJ73" i="11" l="1"/>
  <c r="AH74" i="10"/>
  <c r="AH74" i="8"/>
  <c r="AN72" i="7"/>
  <c r="AI73" i="7"/>
  <c r="AJ73" i="6"/>
  <c r="F206" i="5"/>
  <c r="E206" i="5"/>
  <c r="AN71" i="5"/>
  <c r="I204" i="5"/>
  <c r="J204" i="5" s="1"/>
  <c r="O208" i="5"/>
  <c r="AI72" i="5"/>
  <c r="G205" i="5"/>
  <c r="AH74" i="4"/>
  <c r="AL73" i="11"/>
  <c r="AM73" i="10"/>
  <c r="AM73" i="8"/>
  <c r="AK73" i="7"/>
  <c r="AK72" i="5"/>
  <c r="AL73" i="6"/>
  <c r="H205" i="5"/>
  <c r="D207" i="5"/>
  <c r="AM73" i="4"/>
  <c r="AH74" i="11" l="1"/>
  <c r="AN73" i="10"/>
  <c r="AI74" i="10"/>
  <c r="AN73" i="8"/>
  <c r="AI74" i="8"/>
  <c r="AJ73" i="7"/>
  <c r="AH74" i="6"/>
  <c r="F207" i="5"/>
  <c r="E207" i="5"/>
  <c r="I205" i="5"/>
  <c r="J205" i="5" s="1"/>
  <c r="AJ72" i="5"/>
  <c r="O209" i="5"/>
  <c r="G206" i="5"/>
  <c r="AN73" i="4"/>
  <c r="AI74" i="4"/>
  <c r="AM73" i="11"/>
  <c r="AK74" i="10"/>
  <c r="AK74" i="8"/>
  <c r="AL72" i="5"/>
  <c r="H206" i="5"/>
  <c r="D208" i="5"/>
  <c r="AL73" i="7"/>
  <c r="AK74" i="4"/>
  <c r="AM73" i="6"/>
  <c r="AN73" i="11" l="1"/>
  <c r="AI74" i="11"/>
  <c r="AJ74" i="10"/>
  <c r="AJ74" i="8"/>
  <c r="AH74" i="7"/>
  <c r="AN73" i="6"/>
  <c r="AI74" i="6"/>
  <c r="E208" i="5"/>
  <c r="F208" i="5"/>
  <c r="I206" i="5"/>
  <c r="J206" i="5" s="1"/>
  <c r="O210" i="5"/>
  <c r="G207" i="5"/>
  <c r="AH73" i="5"/>
  <c r="AJ74" i="4"/>
  <c r="AK74" i="11"/>
  <c r="AL74" i="10"/>
  <c r="AM73" i="7"/>
  <c r="AK74" i="6"/>
  <c r="D209" i="5"/>
  <c r="AM72" i="5"/>
  <c r="H207" i="5"/>
  <c r="AL74" i="4"/>
  <c r="AL74" i="8"/>
  <c r="AJ74" i="11" l="1"/>
  <c r="AH75" i="10"/>
  <c r="AH75" i="8"/>
  <c r="AN73" i="7"/>
  <c r="AI74" i="7"/>
  <c r="AJ74" i="6"/>
  <c r="AN72" i="5"/>
  <c r="I207" i="5"/>
  <c r="J207" i="5" s="1"/>
  <c r="F209" i="5"/>
  <c r="E209" i="5"/>
  <c r="O211" i="5"/>
  <c r="G208" i="5"/>
  <c r="AI73" i="5"/>
  <c r="AH75" i="4"/>
  <c r="AL74" i="11"/>
  <c r="AM74" i="10"/>
  <c r="AM74" i="8"/>
  <c r="AK74" i="7"/>
  <c r="H208" i="5"/>
  <c r="AK73" i="5"/>
  <c r="D210" i="5"/>
  <c r="AL74" i="6"/>
  <c r="AM74" i="4"/>
  <c r="AH75" i="11" l="1"/>
  <c r="AN74" i="10"/>
  <c r="AI75" i="10"/>
  <c r="AN74" i="8"/>
  <c r="AI75" i="8"/>
  <c r="AJ74" i="7"/>
  <c r="AH75" i="6"/>
  <c r="I208" i="5"/>
  <c r="J208" i="5" s="1"/>
  <c r="F210" i="5"/>
  <c r="E210" i="5"/>
  <c r="O212" i="5"/>
  <c r="G209" i="5"/>
  <c r="AJ73" i="5"/>
  <c r="AN74" i="4"/>
  <c r="AI75" i="4"/>
  <c r="AM74" i="11"/>
  <c r="AK75" i="10"/>
  <c r="AK75" i="8"/>
  <c r="D211" i="5"/>
  <c r="AM74" i="6"/>
  <c r="AL74" i="7"/>
  <c r="AK75" i="4"/>
  <c r="H209" i="5"/>
  <c r="AL73" i="5"/>
  <c r="AN74" i="11" l="1"/>
  <c r="AI75" i="11"/>
  <c r="AJ75" i="10"/>
  <c r="AJ75" i="8"/>
  <c r="AH75" i="7"/>
  <c r="AN74" i="6"/>
  <c r="AI75" i="6"/>
  <c r="E211" i="5"/>
  <c r="F211" i="5"/>
  <c r="I209" i="5"/>
  <c r="J209" i="5" s="1"/>
  <c r="O213" i="5"/>
  <c r="G210" i="5"/>
  <c r="AH74" i="5"/>
  <c r="AJ75" i="4"/>
  <c r="AK75" i="11"/>
  <c r="AL75" i="10"/>
  <c r="AM74" i="7"/>
  <c r="AK75" i="6"/>
  <c r="H210" i="5"/>
  <c r="D212" i="5"/>
  <c r="AL75" i="4"/>
  <c r="AM73" i="5"/>
  <c r="AL75" i="8"/>
  <c r="AJ75" i="11" l="1"/>
  <c r="AH76" i="10"/>
  <c r="AH76" i="8"/>
  <c r="AN74" i="7"/>
  <c r="AI75" i="7"/>
  <c r="AJ75" i="6"/>
  <c r="I210" i="5"/>
  <c r="J210" i="5" s="1"/>
  <c r="E212" i="5"/>
  <c r="F212" i="5"/>
  <c r="AN73" i="5"/>
  <c r="AI74" i="5"/>
  <c r="O214" i="5"/>
  <c r="G211" i="5"/>
  <c r="AH76" i="4"/>
  <c r="AL75" i="11"/>
  <c r="AM75" i="10"/>
  <c r="AM75" i="8"/>
  <c r="AK75" i="7"/>
  <c r="AK74" i="5"/>
  <c r="AL75" i="6"/>
  <c r="H211" i="5"/>
  <c r="D213" i="5"/>
  <c r="AM75" i="4"/>
  <c r="AH76" i="11" l="1"/>
  <c r="AN75" i="10"/>
  <c r="AI76" i="10"/>
  <c r="AN75" i="8"/>
  <c r="AI76" i="8"/>
  <c r="AJ75" i="7"/>
  <c r="AH76" i="6"/>
  <c r="F213" i="5"/>
  <c r="E213" i="5"/>
  <c r="I211" i="5"/>
  <c r="J211" i="5" s="1"/>
  <c r="O215" i="5"/>
  <c r="G212" i="5"/>
  <c r="AJ74" i="5"/>
  <c r="AN75" i="4"/>
  <c r="AI76" i="4"/>
  <c r="AM75" i="11"/>
  <c r="AK76" i="10"/>
  <c r="AK76" i="8"/>
  <c r="AL75" i="7"/>
  <c r="AK76" i="4"/>
  <c r="D214" i="5"/>
  <c r="AL74" i="5"/>
  <c r="H212" i="5"/>
  <c r="AM75" i="6"/>
  <c r="AN75" i="11" l="1"/>
  <c r="AI76" i="11"/>
  <c r="AJ76" i="10"/>
  <c r="AJ76" i="8"/>
  <c r="AH76" i="7"/>
  <c r="AN75" i="6"/>
  <c r="AI76" i="6"/>
  <c r="I212" i="5"/>
  <c r="J212" i="5" s="1"/>
  <c r="F214" i="5"/>
  <c r="E214" i="5"/>
  <c r="O216" i="5"/>
  <c r="G213" i="5"/>
  <c r="AH75" i="5"/>
  <c r="AJ76" i="4"/>
  <c r="AK76" i="11"/>
  <c r="AL76" i="10"/>
  <c r="AM75" i="7"/>
  <c r="H213" i="5"/>
  <c r="AL76" i="4"/>
  <c r="D215" i="5"/>
  <c r="AM74" i="5"/>
  <c r="AK76" i="6"/>
  <c r="AL76" i="8"/>
  <c r="AJ76" i="11" l="1"/>
  <c r="AH77" i="10"/>
  <c r="AH77" i="8"/>
  <c r="AN75" i="7"/>
  <c r="AI76" i="7"/>
  <c r="AJ76" i="6"/>
  <c r="I213" i="5"/>
  <c r="J213" i="5" s="1"/>
  <c r="F215" i="5"/>
  <c r="E215" i="5"/>
  <c r="AN74" i="5"/>
  <c r="AI75" i="5"/>
  <c r="O217" i="5"/>
  <c r="G214" i="5"/>
  <c r="AH77" i="4"/>
  <c r="AL76" i="11"/>
  <c r="AM76" i="10"/>
  <c r="AM76" i="8"/>
  <c r="AL76" i="6"/>
  <c r="AK76" i="7"/>
  <c r="AK75" i="5"/>
  <c r="D216" i="5"/>
  <c r="AM76" i="4"/>
  <c r="H214" i="5"/>
  <c r="AH77" i="11" l="1"/>
  <c r="AN76" i="10"/>
  <c r="AI77" i="10"/>
  <c r="AN76" i="8"/>
  <c r="AI77" i="8"/>
  <c r="AJ76" i="7"/>
  <c r="AH77" i="6"/>
  <c r="I214" i="5"/>
  <c r="J214" i="5" s="1"/>
  <c r="F216" i="5"/>
  <c r="E216" i="5"/>
  <c r="AJ75" i="5"/>
  <c r="O218" i="5"/>
  <c r="G215" i="5"/>
  <c r="AN76" i="4"/>
  <c r="AI77" i="4"/>
  <c r="AM76" i="11"/>
  <c r="AK77" i="10"/>
  <c r="AK77" i="8"/>
  <c r="AK77" i="4"/>
  <c r="AL76" i="7"/>
  <c r="AM76" i="6"/>
  <c r="AL75" i="5"/>
  <c r="D217" i="5"/>
  <c r="H215" i="5"/>
  <c r="AN76" i="11" l="1"/>
  <c r="AI77" i="11"/>
  <c r="AJ77" i="10"/>
  <c r="AJ77" i="8"/>
  <c r="AH77" i="7"/>
  <c r="AN76" i="6"/>
  <c r="AI77" i="6"/>
  <c r="E217" i="5"/>
  <c r="F217" i="5"/>
  <c r="I215" i="5"/>
  <c r="J215" i="5" s="1"/>
  <c r="O219" i="5"/>
  <c r="AH76" i="5"/>
  <c r="G216" i="5"/>
  <c r="AJ77" i="4"/>
  <c r="AK77" i="11"/>
  <c r="AL77" i="10"/>
  <c r="AM76" i="7"/>
  <c r="AL77" i="4"/>
  <c r="H216" i="5"/>
  <c r="AK77" i="6"/>
  <c r="D218" i="5"/>
  <c r="AM75" i="5"/>
  <c r="AL77" i="8"/>
  <c r="AJ77" i="11" l="1"/>
  <c r="AH78" i="10"/>
  <c r="AH78" i="8"/>
  <c r="AN76" i="7"/>
  <c r="AI77" i="7"/>
  <c r="AJ77" i="6"/>
  <c r="F218" i="5"/>
  <c r="E218" i="5"/>
  <c r="AN75" i="5"/>
  <c r="I216" i="5"/>
  <c r="J216" i="5" s="1"/>
  <c r="O220" i="5"/>
  <c r="AI76" i="5"/>
  <c r="G217" i="5"/>
  <c r="AH78" i="4"/>
  <c r="AL77" i="11"/>
  <c r="AM77" i="10"/>
  <c r="AM77" i="8"/>
  <c r="AK77" i="7"/>
  <c r="AK76" i="5"/>
  <c r="H217" i="5"/>
  <c r="D219" i="5"/>
  <c r="AL77" i="6"/>
  <c r="AM77" i="4"/>
  <c r="AH78" i="11" l="1"/>
  <c r="AN77" i="10"/>
  <c r="AI78" i="10"/>
  <c r="AN77" i="8"/>
  <c r="AI78" i="8"/>
  <c r="AJ77" i="7"/>
  <c r="AH78" i="6"/>
  <c r="F219" i="5"/>
  <c r="E219" i="5"/>
  <c r="I217" i="5"/>
  <c r="J217" i="5" s="1"/>
  <c r="AJ76" i="5"/>
  <c r="O221" i="5"/>
  <c r="G218" i="5"/>
  <c r="AN77" i="4"/>
  <c r="AI78" i="4"/>
  <c r="AM77" i="11"/>
  <c r="AK78" i="10"/>
  <c r="AK78" i="8"/>
  <c r="AK78" i="4"/>
  <c r="AL77" i="7"/>
  <c r="AM77" i="6"/>
  <c r="D220" i="5"/>
  <c r="H218" i="5"/>
  <c r="AL76" i="5"/>
  <c r="AN77" i="11" l="1"/>
  <c r="AI78" i="11"/>
  <c r="AJ78" i="10"/>
  <c r="AJ78" i="8"/>
  <c r="AH78" i="7"/>
  <c r="AN77" i="6"/>
  <c r="AI78" i="6"/>
  <c r="E220" i="5"/>
  <c r="F220" i="5"/>
  <c r="I218" i="5"/>
  <c r="J218" i="5" s="1"/>
  <c r="G219" i="5"/>
  <c r="O222" i="5"/>
  <c r="AH77" i="5"/>
  <c r="AJ78" i="4"/>
  <c r="AK78" i="11"/>
  <c r="AL78" i="10"/>
  <c r="AM77" i="7"/>
  <c r="H219" i="5"/>
  <c r="AL78" i="8"/>
  <c r="D221" i="5"/>
  <c r="AL78" i="4"/>
  <c r="AK78" i="6"/>
  <c r="AM76" i="5"/>
  <c r="AJ78" i="11" l="1"/>
  <c r="AH79" i="10"/>
  <c r="AH79" i="8"/>
  <c r="AN77" i="7"/>
  <c r="AI78" i="7"/>
  <c r="AJ78" i="6"/>
  <c r="E221" i="5"/>
  <c r="F221" i="5"/>
  <c r="I219" i="5"/>
  <c r="J219" i="5" s="1"/>
  <c r="AN76" i="5"/>
  <c r="AI77" i="5"/>
  <c r="G220" i="5"/>
  <c r="O223" i="5"/>
  <c r="AH79" i="4"/>
  <c r="AL78" i="11"/>
  <c r="AM78" i="10"/>
  <c r="AL78" i="6"/>
  <c r="AK77" i="5"/>
  <c r="AM78" i="8"/>
  <c r="D222" i="5"/>
  <c r="AK78" i="7"/>
  <c r="H220" i="5"/>
  <c r="AM78" i="4"/>
  <c r="AH79" i="11" l="1"/>
  <c r="AN78" i="10"/>
  <c r="AI79" i="10"/>
  <c r="AN78" i="8"/>
  <c r="AI79" i="8"/>
  <c r="AJ78" i="7"/>
  <c r="AH79" i="6"/>
  <c r="E222" i="5"/>
  <c r="F222" i="5"/>
  <c r="I220" i="5"/>
  <c r="J220" i="5" s="1"/>
  <c r="AJ77" i="5"/>
  <c r="O224" i="5"/>
  <c r="G221" i="5"/>
  <c r="AN78" i="4"/>
  <c r="AI79" i="4"/>
  <c r="AM78" i="11"/>
  <c r="AK79" i="10"/>
  <c r="AK79" i="8"/>
  <c r="AL78" i="7"/>
  <c r="AK79" i="4"/>
  <c r="D223" i="5"/>
  <c r="AM78" i="6"/>
  <c r="AL77" i="5"/>
  <c r="H221" i="5"/>
  <c r="AN78" i="11" l="1"/>
  <c r="AI79" i="11"/>
  <c r="AJ79" i="10"/>
  <c r="AJ79" i="8"/>
  <c r="AH79" i="7"/>
  <c r="AN78" i="6"/>
  <c r="AI79" i="6"/>
  <c r="F223" i="5"/>
  <c r="E223" i="5"/>
  <c r="I221" i="5"/>
  <c r="J221" i="5" s="1"/>
  <c r="AH78" i="5"/>
  <c r="O225" i="5"/>
  <c r="G222" i="5"/>
  <c r="AJ79" i="4"/>
  <c r="AK79" i="11"/>
  <c r="AL79" i="10"/>
  <c r="AM78" i="7"/>
  <c r="H222" i="5"/>
  <c r="AM77" i="5"/>
  <c r="AL79" i="4"/>
  <c r="D224" i="5"/>
  <c r="AK79" i="6"/>
  <c r="AL79" i="8"/>
  <c r="AJ79" i="11" l="1"/>
  <c r="AH80" i="10"/>
  <c r="AH80" i="8"/>
  <c r="AN78" i="7"/>
  <c r="AI79" i="7"/>
  <c r="AJ79" i="6"/>
  <c r="AN77" i="5"/>
  <c r="F224" i="5"/>
  <c r="E224" i="5"/>
  <c r="I222" i="5"/>
  <c r="J222" i="5" s="1"/>
  <c r="G223" i="5"/>
  <c r="O226" i="5"/>
  <c r="AI78" i="5"/>
  <c r="AH80" i="4"/>
  <c r="AL79" i="11"/>
  <c r="AM79" i="10"/>
  <c r="AM79" i="8"/>
  <c r="AK79" i="7"/>
  <c r="D225" i="5"/>
  <c r="H223" i="5"/>
  <c r="AM79" i="4"/>
  <c r="AK78" i="5"/>
  <c r="AL79" i="6"/>
  <c r="AH80" i="11" l="1"/>
  <c r="AN79" i="10"/>
  <c r="AI80" i="10"/>
  <c r="AN79" i="8"/>
  <c r="AI80" i="8"/>
  <c r="AJ79" i="7"/>
  <c r="AH80" i="6"/>
  <c r="F225" i="5"/>
  <c r="E225" i="5"/>
  <c r="I223" i="5"/>
  <c r="J223" i="5" s="1"/>
  <c r="AJ78" i="5"/>
  <c r="G224" i="5"/>
  <c r="O227" i="5"/>
  <c r="AN79" i="4"/>
  <c r="AI80" i="4"/>
  <c r="AM79" i="11"/>
  <c r="AK80" i="10"/>
  <c r="AK80" i="8"/>
  <c r="H224" i="5"/>
  <c r="AL78" i="5"/>
  <c r="AM79" i="6"/>
  <c r="AL79" i="7"/>
  <c r="AK80" i="4"/>
  <c r="D226" i="5"/>
  <c r="AN79" i="11" l="1"/>
  <c r="AI80" i="11"/>
  <c r="AJ80" i="10"/>
  <c r="AJ80" i="8"/>
  <c r="AH80" i="7"/>
  <c r="AN79" i="6"/>
  <c r="AI80" i="6"/>
  <c r="I224" i="5"/>
  <c r="J224" i="5" s="1"/>
  <c r="F226" i="5"/>
  <c r="E226" i="5"/>
  <c r="G225" i="5"/>
  <c r="O228" i="5"/>
  <c r="AH79" i="5"/>
  <c r="AJ80" i="4"/>
  <c r="AK80" i="11"/>
  <c r="AL80" i="10"/>
  <c r="AM79" i="7"/>
  <c r="AL80" i="4"/>
  <c r="D227" i="5"/>
  <c r="AM78" i="5"/>
  <c r="AK80" i="6"/>
  <c r="H225" i="5"/>
  <c r="AL80" i="8"/>
  <c r="AJ80" i="11" l="1"/>
  <c r="AH81" i="10"/>
  <c r="AH81" i="8"/>
  <c r="AN79" i="7"/>
  <c r="AI80" i="7"/>
  <c r="AJ80" i="6"/>
  <c r="F227" i="5"/>
  <c r="E227" i="5"/>
  <c r="AN78" i="5"/>
  <c r="I225" i="5"/>
  <c r="J225" i="5" s="1"/>
  <c r="O229" i="5"/>
  <c r="G226" i="5"/>
  <c r="AI79" i="5"/>
  <c r="AH81" i="4"/>
  <c r="AL80" i="11"/>
  <c r="AM80" i="10"/>
  <c r="AM80" i="8"/>
  <c r="AM80" i="4"/>
  <c r="AL80" i="6"/>
  <c r="AK80" i="7"/>
  <c r="AK79" i="5"/>
  <c r="D228" i="5"/>
  <c r="H226" i="5"/>
  <c r="AH81" i="11" l="1"/>
  <c r="AN80" i="10"/>
  <c r="AI81" i="10"/>
  <c r="AN80" i="8"/>
  <c r="AI81" i="8"/>
  <c r="AJ80" i="7"/>
  <c r="AH81" i="6"/>
  <c r="E228" i="5"/>
  <c r="F228" i="5"/>
  <c r="I226" i="5"/>
  <c r="J226" i="5" s="1"/>
  <c r="O230" i="5"/>
  <c r="G227" i="5"/>
  <c r="AJ79" i="5"/>
  <c r="AN80" i="4"/>
  <c r="AI81" i="4"/>
  <c r="AM80" i="11"/>
  <c r="AK81" i="10"/>
  <c r="AK81" i="8"/>
  <c r="D229" i="5"/>
  <c r="AL80" i="7"/>
  <c r="AL79" i="5"/>
  <c r="AK81" i="4"/>
  <c r="H227" i="5"/>
  <c r="AM80" i="6"/>
  <c r="AN80" i="11" l="1"/>
  <c r="AI81" i="11"/>
  <c r="AJ81" i="10"/>
  <c r="AJ81" i="8"/>
  <c r="AH81" i="7"/>
  <c r="AN80" i="6"/>
  <c r="AI81" i="6"/>
  <c r="I227" i="5"/>
  <c r="J227" i="5" s="1"/>
  <c r="F229" i="5"/>
  <c r="E229" i="5"/>
  <c r="O231" i="5"/>
  <c r="G228" i="5"/>
  <c r="AH80" i="5"/>
  <c r="AJ81" i="4"/>
  <c r="AK81" i="11"/>
  <c r="AL81" i="10"/>
  <c r="AM80" i="7"/>
  <c r="AL81" i="8"/>
  <c r="D230" i="5"/>
  <c r="AL81" i="4"/>
  <c r="AM79" i="5"/>
  <c r="H228" i="5"/>
  <c r="AK81" i="6"/>
  <c r="AJ81" i="11" l="1"/>
  <c r="AH82" i="10"/>
  <c r="AH82" i="8"/>
  <c r="AN80" i="7"/>
  <c r="AI81" i="7"/>
  <c r="AJ81" i="6"/>
  <c r="F230" i="5"/>
  <c r="E230" i="5"/>
  <c r="AN79" i="5"/>
  <c r="I228" i="5"/>
  <c r="J228" i="5" s="1"/>
  <c r="O232" i="5"/>
  <c r="G229" i="5"/>
  <c r="AI80" i="5"/>
  <c r="AH82" i="4"/>
  <c r="AL81" i="11"/>
  <c r="AM81" i="10"/>
  <c r="AM81" i="8"/>
  <c r="AL81" i="6"/>
  <c r="AK80" i="5"/>
  <c r="AK81" i="7"/>
  <c r="H229" i="5"/>
  <c r="AM81" i="4"/>
  <c r="D231" i="5"/>
  <c r="AH82" i="11" l="1"/>
  <c r="AN81" i="10"/>
  <c r="AI82" i="10"/>
  <c r="AN81" i="8"/>
  <c r="AI82" i="8"/>
  <c r="AJ81" i="7"/>
  <c r="AH82" i="6"/>
  <c r="I229" i="5"/>
  <c r="J229" i="5" s="1"/>
  <c r="F231" i="5"/>
  <c r="E231" i="5"/>
  <c r="AJ80" i="5"/>
  <c r="G230" i="5"/>
  <c r="O233" i="5"/>
  <c r="AN81" i="4"/>
  <c r="AI82" i="4"/>
  <c r="AM81" i="11"/>
  <c r="AK82" i="10"/>
  <c r="AK82" i="8"/>
  <c r="AL81" i="7"/>
  <c r="AL80" i="5"/>
  <c r="AM81" i="6"/>
  <c r="H230" i="5"/>
  <c r="AK82" i="4"/>
  <c r="D232" i="5"/>
  <c r="AN81" i="11" l="1"/>
  <c r="AI82" i="11"/>
  <c r="AJ82" i="10"/>
  <c r="AJ82" i="8"/>
  <c r="AH82" i="7"/>
  <c r="AN81" i="6"/>
  <c r="AI82" i="6"/>
  <c r="I230" i="5"/>
  <c r="J230" i="5" s="1"/>
  <c r="E232" i="5"/>
  <c r="F232" i="5"/>
  <c r="O234" i="5"/>
  <c r="AH81" i="5"/>
  <c r="G231" i="5"/>
  <c r="AJ82" i="4"/>
  <c r="AK82" i="11"/>
  <c r="AL82" i="10"/>
  <c r="AM81" i="7"/>
  <c r="H231" i="5"/>
  <c r="AM80" i="5"/>
  <c r="AL82" i="8"/>
  <c r="AK82" i="6"/>
  <c r="D233" i="5"/>
  <c r="AL82" i="4"/>
  <c r="AJ82" i="11" l="1"/>
  <c r="AH83" i="10"/>
  <c r="AH83" i="8"/>
  <c r="AN81" i="7"/>
  <c r="AI82" i="7"/>
  <c r="AJ82" i="6"/>
  <c r="AN80" i="5"/>
  <c r="F233" i="5"/>
  <c r="E233" i="5"/>
  <c r="I231" i="5"/>
  <c r="J231" i="5" s="1"/>
  <c r="AI81" i="5"/>
  <c r="O235" i="5"/>
  <c r="G232" i="5"/>
  <c r="AH83" i="4"/>
  <c r="AL82" i="11"/>
  <c r="AM82" i="10"/>
  <c r="AM82" i="8"/>
  <c r="AK82" i="7"/>
  <c r="D234" i="5"/>
  <c r="AM82" i="4"/>
  <c r="AL82" i="6"/>
  <c r="AK81" i="5"/>
  <c r="H232" i="5"/>
  <c r="AH83" i="11" l="1"/>
  <c r="AN82" i="10"/>
  <c r="AI83" i="10"/>
  <c r="AN82" i="8"/>
  <c r="AI83" i="8"/>
  <c r="AJ82" i="7"/>
  <c r="AH83" i="6"/>
  <c r="E234" i="5"/>
  <c r="F234" i="5"/>
  <c r="I232" i="5"/>
  <c r="J232" i="5" s="1"/>
  <c r="G233" i="5"/>
  <c r="O236" i="5"/>
  <c r="AJ81" i="5"/>
  <c r="AN82" i="4"/>
  <c r="AI83" i="4"/>
  <c r="AM82" i="11"/>
  <c r="AK83" i="10"/>
  <c r="AK83" i="8"/>
  <c r="AL81" i="5"/>
  <c r="AL82" i="7"/>
  <c r="AK83" i="4"/>
  <c r="AM82" i="6"/>
  <c r="D235" i="5"/>
  <c r="H233" i="5"/>
  <c r="AN82" i="11" l="1"/>
  <c r="AI83" i="11"/>
  <c r="AJ83" i="10"/>
  <c r="AJ83" i="8"/>
  <c r="AH83" i="7"/>
  <c r="AN82" i="6"/>
  <c r="AI83" i="6"/>
  <c r="E235" i="5"/>
  <c r="F235" i="5"/>
  <c r="I233" i="5"/>
  <c r="J233" i="5" s="1"/>
  <c r="O237" i="5"/>
  <c r="AH82" i="5"/>
  <c r="G234" i="5"/>
  <c r="AJ83" i="4"/>
  <c r="AK83" i="11"/>
  <c r="AL83" i="10"/>
  <c r="AM82" i="7"/>
  <c r="AL83" i="4"/>
  <c r="AK83" i="6"/>
  <c r="D236" i="5"/>
  <c r="AL83" i="8"/>
  <c r="H234" i="5"/>
  <c r="AM81" i="5"/>
  <c r="AJ83" i="11" l="1"/>
  <c r="AH84" i="10"/>
  <c r="AH84" i="8"/>
  <c r="AN82" i="7"/>
  <c r="AI83" i="7"/>
  <c r="AJ83" i="6"/>
  <c r="F236" i="5"/>
  <c r="E236" i="5"/>
  <c r="AN81" i="5"/>
  <c r="I234" i="5"/>
  <c r="J234" i="5" s="1"/>
  <c r="AI82" i="5"/>
  <c r="O238" i="5"/>
  <c r="G235" i="5"/>
  <c r="AH84" i="4"/>
  <c r="AL83" i="11"/>
  <c r="AM83" i="10"/>
  <c r="AM83" i="8"/>
  <c r="AK83" i="7"/>
  <c r="AK82" i="5"/>
  <c r="D237" i="5"/>
  <c r="AL83" i="6"/>
  <c r="AM83" i="4"/>
  <c r="H235" i="5"/>
  <c r="AH84" i="11" l="1"/>
  <c r="AN83" i="10"/>
  <c r="AI84" i="10"/>
  <c r="AN83" i="8"/>
  <c r="AI84" i="8"/>
  <c r="AJ83" i="7"/>
  <c r="AH84" i="6"/>
  <c r="F237" i="5"/>
  <c r="E237" i="5"/>
  <c r="I235" i="5"/>
  <c r="J235" i="5" s="1"/>
  <c r="AJ82" i="5"/>
  <c r="G236" i="5"/>
  <c r="O239" i="5"/>
  <c r="AN83" i="4"/>
  <c r="AI84" i="4"/>
  <c r="AM83" i="11"/>
  <c r="AK84" i="10"/>
  <c r="AK84" i="8"/>
  <c r="AK84" i="4"/>
  <c r="AL82" i="5"/>
  <c r="AL83" i="7"/>
  <c r="H236" i="5"/>
  <c r="D238" i="5"/>
  <c r="AM83" i="6"/>
  <c r="AN83" i="11" l="1"/>
  <c r="AI84" i="11"/>
  <c r="AJ84" i="10"/>
  <c r="AJ84" i="8"/>
  <c r="AH84" i="7"/>
  <c r="AN83" i="6"/>
  <c r="AI84" i="6"/>
  <c r="F238" i="5"/>
  <c r="E238" i="5"/>
  <c r="I236" i="5"/>
  <c r="J236" i="5" s="1"/>
  <c r="O240" i="5"/>
  <c r="G237" i="5"/>
  <c r="AH83" i="5"/>
  <c r="AJ84" i="4"/>
  <c r="AK84" i="11"/>
  <c r="AL84" i="10"/>
  <c r="AM83" i="7"/>
  <c r="AK84" i="6"/>
  <c r="AL84" i="8"/>
  <c r="AM82" i="5"/>
  <c r="AL84" i="4"/>
  <c r="D239" i="5"/>
  <c r="H237" i="5"/>
  <c r="AJ84" i="11" l="1"/>
  <c r="AH85" i="10"/>
  <c r="AH85" i="8"/>
  <c r="AN83" i="7"/>
  <c r="AI84" i="7"/>
  <c r="AJ84" i="6"/>
  <c r="AN82" i="5"/>
  <c r="I237" i="5"/>
  <c r="J237" i="5" s="1"/>
  <c r="F239" i="5"/>
  <c r="E239" i="5"/>
  <c r="AI83" i="5"/>
  <c r="O241" i="5"/>
  <c r="G238" i="5"/>
  <c r="AH85" i="4"/>
  <c r="AL84" i="11"/>
  <c r="AM84" i="10"/>
  <c r="AM84" i="8"/>
  <c r="AK84" i="7"/>
  <c r="D240" i="5"/>
  <c r="AK83" i="5"/>
  <c r="AL84" i="6"/>
  <c r="H238" i="5"/>
  <c r="AM84" i="4"/>
  <c r="AH85" i="11" l="1"/>
  <c r="AN84" i="10"/>
  <c r="AI85" i="10"/>
  <c r="AN84" i="8"/>
  <c r="AI85" i="8"/>
  <c r="AJ84" i="7"/>
  <c r="AH85" i="6"/>
  <c r="F240" i="5"/>
  <c r="E240" i="5"/>
  <c r="I238" i="5"/>
  <c r="J238" i="5" s="1"/>
  <c r="O242" i="5"/>
  <c r="AJ83" i="5"/>
  <c r="G239" i="5"/>
  <c r="AN84" i="4"/>
  <c r="AI85" i="4"/>
  <c r="AM84" i="11"/>
  <c r="AK85" i="10"/>
  <c r="AK85" i="8"/>
  <c r="AL84" i="7"/>
  <c r="AK85" i="4"/>
  <c r="AM84" i="6"/>
  <c r="D241" i="5"/>
  <c r="H239" i="5"/>
  <c r="AL83" i="5"/>
  <c r="AN84" i="11" l="1"/>
  <c r="AI85" i="11"/>
  <c r="AJ85" i="10"/>
  <c r="AJ85" i="8"/>
  <c r="AH85" i="7"/>
  <c r="AN84" i="6"/>
  <c r="AI85" i="6"/>
  <c r="E241" i="5"/>
  <c r="F241" i="5"/>
  <c r="I239" i="5"/>
  <c r="J239" i="5" s="1"/>
  <c r="AH84" i="5"/>
  <c r="G240" i="5"/>
  <c r="O243" i="5"/>
  <c r="AJ85" i="4"/>
  <c r="AK85" i="11"/>
  <c r="AL85" i="10"/>
  <c r="AM84" i="7"/>
  <c r="AL85" i="8"/>
  <c r="D242" i="5"/>
  <c r="AL85" i="4"/>
  <c r="AK85" i="6"/>
  <c r="H240" i="5"/>
  <c r="AM83" i="5"/>
  <c r="AJ85" i="11" l="1"/>
  <c r="AH86" i="10"/>
  <c r="AH86" i="8"/>
  <c r="AN84" i="7"/>
  <c r="AI85" i="7"/>
  <c r="AJ85" i="6"/>
  <c r="F242" i="5"/>
  <c r="E242" i="5"/>
  <c r="I240" i="5"/>
  <c r="J240" i="5" s="1"/>
  <c r="AN83" i="5"/>
  <c r="AI84" i="5"/>
  <c r="G241" i="5"/>
  <c r="O244" i="5"/>
  <c r="AH86" i="4"/>
  <c r="AL85" i="11"/>
  <c r="AM85" i="10"/>
  <c r="AM85" i="8"/>
  <c r="AK85" i="7"/>
  <c r="D243" i="5"/>
  <c r="H241" i="5"/>
  <c r="AL85" i="6"/>
  <c r="AM85" i="4"/>
  <c r="AK84" i="5"/>
  <c r="AH86" i="11" l="1"/>
  <c r="AN85" i="10"/>
  <c r="AI86" i="10"/>
  <c r="AN85" i="8"/>
  <c r="AI86" i="8"/>
  <c r="AJ85" i="7"/>
  <c r="AH86" i="6"/>
  <c r="I241" i="5"/>
  <c r="J241" i="5" s="1"/>
  <c r="F243" i="5"/>
  <c r="E243" i="5"/>
  <c r="AJ84" i="5"/>
  <c r="G242" i="5"/>
  <c r="O245" i="5"/>
  <c r="AN85" i="4"/>
  <c r="AI86" i="4"/>
  <c r="AM85" i="11"/>
  <c r="AK86" i="10"/>
  <c r="AK86" i="8"/>
  <c r="AM85" i="6"/>
  <c r="AL85" i="7"/>
  <c r="AK86" i="4"/>
  <c r="H242" i="5"/>
  <c r="AL84" i="5"/>
  <c r="D244" i="5"/>
  <c r="AN85" i="11" l="1"/>
  <c r="AI86" i="11"/>
  <c r="AJ86" i="10"/>
  <c r="AJ86" i="8"/>
  <c r="AH86" i="7"/>
  <c r="AN85" i="6"/>
  <c r="AI86" i="6"/>
  <c r="I242" i="5"/>
  <c r="J242" i="5" s="1"/>
  <c r="E244" i="5"/>
  <c r="F244" i="5"/>
  <c r="AH85" i="5"/>
  <c r="G243" i="5"/>
  <c r="O246" i="5"/>
  <c r="AJ86" i="4"/>
  <c r="AK86" i="11"/>
  <c r="AL86" i="10"/>
  <c r="AM85" i="7"/>
  <c r="AL86" i="4"/>
  <c r="AM84" i="5"/>
  <c r="H243" i="5"/>
  <c r="D245" i="5"/>
  <c r="AL86" i="8"/>
  <c r="AK86" i="6"/>
  <c r="AJ86" i="11" l="1"/>
  <c r="AH87" i="10"/>
  <c r="AH87" i="8"/>
  <c r="AN85" i="7"/>
  <c r="AI86" i="7"/>
  <c r="AJ86" i="6"/>
  <c r="AN84" i="5"/>
  <c r="I243" i="5"/>
  <c r="J243" i="5" s="1"/>
  <c r="F245" i="5"/>
  <c r="E245" i="5"/>
  <c r="AI85" i="5"/>
  <c r="O247" i="5"/>
  <c r="G244" i="5"/>
  <c r="AH87" i="4"/>
  <c r="AL86" i="11"/>
  <c r="AM86" i="10"/>
  <c r="AM86" i="8"/>
  <c r="AK86" i="7"/>
  <c r="D246" i="5"/>
  <c r="AL86" i="6"/>
  <c r="AK85" i="5"/>
  <c r="AM86" i="4"/>
  <c r="H244" i="5"/>
  <c r="AH87" i="11" l="1"/>
  <c r="AN86" i="10"/>
  <c r="AI87" i="10"/>
  <c r="AN86" i="8"/>
  <c r="AI87" i="8"/>
  <c r="AJ86" i="7"/>
  <c r="AH87" i="6"/>
  <c r="F246" i="5"/>
  <c r="E246" i="5"/>
  <c r="I244" i="5"/>
  <c r="J244" i="5" s="1"/>
  <c r="O248" i="5"/>
  <c r="AJ85" i="5"/>
  <c r="G245" i="5"/>
  <c r="AN86" i="4"/>
  <c r="AI87" i="4"/>
  <c r="AM86" i="11"/>
  <c r="AK87" i="10"/>
  <c r="AK87" i="8"/>
  <c r="D247" i="5"/>
  <c r="AK87" i="4"/>
  <c r="AM86" i="6"/>
  <c r="AL86" i="7"/>
  <c r="AL85" i="5"/>
  <c r="H245" i="5"/>
  <c r="AN86" i="11" l="1"/>
  <c r="AI87" i="11"/>
  <c r="AJ87" i="10"/>
  <c r="AJ87" i="8"/>
  <c r="AH87" i="7"/>
  <c r="AN86" i="6"/>
  <c r="AI87" i="6"/>
  <c r="F247" i="5"/>
  <c r="E247" i="5"/>
  <c r="I245" i="5"/>
  <c r="J245" i="5" s="1"/>
  <c r="AH86" i="5"/>
  <c r="G246" i="5"/>
  <c r="O249" i="5"/>
  <c r="AJ87" i="4"/>
  <c r="AK87" i="11"/>
  <c r="AL87" i="10"/>
  <c r="AM86" i="7"/>
  <c r="D248" i="5"/>
  <c r="H246" i="5"/>
  <c r="AL87" i="4"/>
  <c r="AM85" i="5"/>
  <c r="AL87" i="8"/>
  <c r="AK87" i="6"/>
  <c r="AJ87" i="11" l="1"/>
  <c r="AH88" i="10"/>
  <c r="AH88" i="8"/>
  <c r="AN86" i="7"/>
  <c r="AI87" i="7"/>
  <c r="AJ87" i="6"/>
  <c r="I246" i="5"/>
  <c r="J246" i="5" s="1"/>
  <c r="E248" i="5"/>
  <c r="F248" i="5"/>
  <c r="AN85" i="5"/>
  <c r="AI86" i="5"/>
  <c r="G247" i="5"/>
  <c r="O250" i="5"/>
  <c r="AH88" i="4"/>
  <c r="AL87" i="11"/>
  <c r="AM87" i="10"/>
  <c r="AK87" i="7"/>
  <c r="H247" i="5"/>
  <c r="AM87" i="8"/>
  <c r="AL87" i="6"/>
  <c r="D249" i="5"/>
  <c r="AK86" i="5"/>
  <c r="AM87" i="4"/>
  <c r="AH88" i="11" l="1"/>
  <c r="AN87" i="10"/>
  <c r="AI88" i="10"/>
  <c r="AN87" i="8"/>
  <c r="AI88" i="8"/>
  <c r="AJ87" i="7"/>
  <c r="AH88" i="6"/>
  <c r="I247" i="5"/>
  <c r="J247" i="5" s="1"/>
  <c r="F249" i="5"/>
  <c r="E249" i="5"/>
  <c r="O251" i="5"/>
  <c r="AJ86" i="5"/>
  <c r="G248" i="5"/>
  <c r="AN87" i="4"/>
  <c r="AI88" i="4"/>
  <c r="AM87" i="11"/>
  <c r="AK88" i="10"/>
  <c r="AK88" i="8"/>
  <c r="AL86" i="5"/>
  <c r="D250" i="5"/>
  <c r="H248" i="5"/>
  <c r="AL87" i="7"/>
  <c r="AK88" i="4"/>
  <c r="AM87" i="6"/>
  <c r="AN87" i="11" l="1"/>
  <c r="AI88" i="11"/>
  <c r="AJ88" i="10"/>
  <c r="AJ88" i="8"/>
  <c r="AH88" i="7"/>
  <c r="AN87" i="6"/>
  <c r="AI88" i="6"/>
  <c r="E250" i="5"/>
  <c r="F250" i="5"/>
  <c r="I248" i="5"/>
  <c r="J248" i="5" s="1"/>
  <c r="AH87" i="5"/>
  <c r="O252" i="5"/>
  <c r="G249" i="5"/>
  <c r="AJ88" i="4"/>
  <c r="AK88" i="11"/>
  <c r="AL88" i="10"/>
  <c r="AM87" i="7"/>
  <c r="D251" i="5"/>
  <c r="H249" i="5"/>
  <c r="AK88" i="6"/>
  <c r="AL88" i="4"/>
  <c r="AL88" i="8"/>
  <c r="AM86" i="5"/>
  <c r="AJ88" i="11" l="1"/>
  <c r="AH89" i="10"/>
  <c r="AH89" i="8"/>
  <c r="AN87" i="7"/>
  <c r="AI88" i="7"/>
  <c r="AJ88" i="6"/>
  <c r="F251" i="5"/>
  <c r="E251" i="5"/>
  <c r="AN86" i="5"/>
  <c r="I249" i="5"/>
  <c r="J249" i="5" s="1"/>
  <c r="AI87" i="5"/>
  <c r="G250" i="5"/>
  <c r="O253" i="5"/>
  <c r="AH89" i="4"/>
  <c r="AL88" i="11"/>
  <c r="AM88" i="10"/>
  <c r="AM88" i="8"/>
  <c r="AM88" i="4"/>
  <c r="D252" i="5"/>
  <c r="AK88" i="7"/>
  <c r="AK87" i="5"/>
  <c r="H250" i="5"/>
  <c r="AL88" i="6"/>
  <c r="AH89" i="11" l="1"/>
  <c r="AN88" i="10"/>
  <c r="AI89" i="10"/>
  <c r="AN88" i="8"/>
  <c r="AI89" i="8"/>
  <c r="AJ88" i="7"/>
  <c r="AH89" i="6"/>
  <c r="I250" i="5"/>
  <c r="J250" i="5" s="1"/>
  <c r="E252" i="5"/>
  <c r="F252" i="5"/>
  <c r="AJ87" i="5"/>
  <c r="G251" i="5"/>
  <c r="O254" i="5"/>
  <c r="AN88" i="4"/>
  <c r="AI89" i="4"/>
  <c r="AM88" i="11"/>
  <c r="AK89" i="10"/>
  <c r="AK89" i="8"/>
  <c r="H251" i="5"/>
  <c r="AL88" i="7"/>
  <c r="AL87" i="5"/>
  <c r="AK89" i="4"/>
  <c r="D253" i="5"/>
  <c r="AM88" i="6"/>
  <c r="AN88" i="11" l="1"/>
  <c r="AI89" i="11"/>
  <c r="AJ89" i="10"/>
  <c r="AJ89" i="8"/>
  <c r="AH89" i="7"/>
  <c r="AN88" i="6"/>
  <c r="AI89" i="6"/>
  <c r="F253" i="5"/>
  <c r="E253" i="5"/>
  <c r="I251" i="5"/>
  <c r="J251" i="5" s="1"/>
  <c r="G252" i="5"/>
  <c r="AH88" i="5"/>
  <c r="O255" i="5"/>
  <c r="AJ89" i="4"/>
  <c r="AK89" i="11"/>
  <c r="AL89" i="10"/>
  <c r="AM88" i="7"/>
  <c r="AM87" i="5"/>
  <c r="AL89" i="4"/>
  <c r="H252" i="5"/>
  <c r="D254" i="5"/>
  <c r="AL89" i="8"/>
  <c r="AK89" i="6"/>
  <c r="AJ89" i="11" l="1"/>
  <c r="AH90" i="10"/>
  <c r="AH90" i="8"/>
  <c r="AN88" i="7"/>
  <c r="AI89" i="7"/>
  <c r="AJ89" i="6"/>
  <c r="E254" i="5"/>
  <c r="F254" i="5"/>
  <c r="I252" i="5"/>
  <c r="J252" i="5" s="1"/>
  <c r="AN87" i="5"/>
  <c r="AI88" i="5"/>
  <c r="G253" i="5"/>
  <c r="O256" i="5"/>
  <c r="AH90" i="4"/>
  <c r="AL89" i="11"/>
  <c r="AM89" i="10"/>
  <c r="AM89" i="8"/>
  <c r="AK89" i="7"/>
  <c r="AM89" i="4"/>
  <c r="AL89" i="6"/>
  <c r="D255" i="5"/>
  <c r="H253" i="5"/>
  <c r="AK88" i="5"/>
  <c r="AH90" i="11" l="1"/>
  <c r="AN89" i="10"/>
  <c r="AI90" i="10"/>
  <c r="AN89" i="8"/>
  <c r="AI90" i="8"/>
  <c r="AJ89" i="7"/>
  <c r="AH90" i="6"/>
  <c r="I253" i="5"/>
  <c r="J253" i="5" s="1"/>
  <c r="F255" i="5"/>
  <c r="E255" i="5"/>
  <c r="O257" i="5"/>
  <c r="AJ88" i="5"/>
  <c r="G254" i="5"/>
  <c r="AN89" i="4"/>
  <c r="AI90" i="4"/>
  <c r="AM89" i="11"/>
  <c r="AK90" i="10"/>
  <c r="AK90" i="8"/>
  <c r="AL88" i="5"/>
  <c r="H254" i="5"/>
  <c r="AL89" i="7"/>
  <c r="AK90" i="4"/>
  <c r="D256" i="5"/>
  <c r="AM89" i="6"/>
  <c r="AN89" i="11" l="1"/>
  <c r="AI90" i="11"/>
  <c r="AJ90" i="10"/>
  <c r="AJ90" i="8"/>
  <c r="AH90" i="7"/>
  <c r="AN89" i="6"/>
  <c r="AI90" i="6"/>
  <c r="E256" i="5"/>
  <c r="F256" i="5"/>
  <c r="I254" i="5"/>
  <c r="J254" i="5" s="1"/>
  <c r="O258" i="5"/>
  <c r="AH89" i="5"/>
  <c r="G255" i="5"/>
  <c r="AJ90" i="4"/>
  <c r="AK90" i="11"/>
  <c r="AL90" i="10"/>
  <c r="AM89" i="7"/>
  <c r="AM88" i="5"/>
  <c r="AL90" i="8"/>
  <c r="D257" i="5"/>
  <c r="AL90" i="4"/>
  <c r="H255" i="5"/>
  <c r="AK90" i="6"/>
  <c r="AJ90" i="11" l="1"/>
  <c r="AH91" i="10"/>
  <c r="AH91" i="8"/>
  <c r="AN89" i="7"/>
  <c r="AI90" i="7"/>
  <c r="AJ90" i="6"/>
  <c r="E257" i="5"/>
  <c r="F257" i="5"/>
  <c r="AN88" i="5"/>
  <c r="I255" i="5"/>
  <c r="J255" i="5" s="1"/>
  <c r="O259" i="5"/>
  <c r="G256" i="5"/>
  <c r="AI89" i="5"/>
  <c r="AH91" i="4"/>
  <c r="AL90" i="11"/>
  <c r="AM90" i="10"/>
  <c r="AM90" i="8"/>
  <c r="AK90" i="7"/>
  <c r="AK89" i="5"/>
  <c r="D258" i="5"/>
  <c r="H256" i="5"/>
  <c r="AM90" i="4"/>
  <c r="AL90" i="6"/>
  <c r="AH91" i="11" l="1"/>
  <c r="AN90" i="10"/>
  <c r="AI91" i="10"/>
  <c r="AN90" i="8"/>
  <c r="AI91" i="8"/>
  <c r="AJ90" i="7"/>
  <c r="AH91" i="6"/>
  <c r="I256" i="5"/>
  <c r="J256" i="5" s="1"/>
  <c r="F258" i="5"/>
  <c r="E258" i="5"/>
  <c r="O260" i="5"/>
  <c r="AJ89" i="5"/>
  <c r="G257" i="5"/>
  <c r="AN90" i="4"/>
  <c r="AI91" i="4"/>
  <c r="AM90" i="11"/>
  <c r="AK91" i="10"/>
  <c r="AK91" i="8"/>
  <c r="AL90" i="7"/>
  <c r="AK91" i="4"/>
  <c r="AL89" i="5"/>
  <c r="AM90" i="6"/>
  <c r="D259" i="5"/>
  <c r="H257" i="5"/>
  <c r="AN90" i="11" l="1"/>
  <c r="AI91" i="11"/>
  <c r="AJ91" i="10"/>
  <c r="AJ91" i="8"/>
  <c r="AH91" i="7"/>
  <c r="AN90" i="6"/>
  <c r="AI91" i="6"/>
  <c r="F259" i="5"/>
  <c r="E259" i="5"/>
  <c r="I257" i="5"/>
  <c r="J257" i="5" s="1"/>
  <c r="G258" i="5"/>
  <c r="O261" i="5"/>
  <c r="AH90" i="5"/>
  <c r="AJ91" i="4"/>
  <c r="AK91" i="11"/>
  <c r="AL91" i="10"/>
  <c r="AM90" i="7"/>
  <c r="AK91" i="6"/>
  <c r="AL91" i="8"/>
  <c r="AM89" i="5"/>
  <c r="H258" i="5"/>
  <c r="D260" i="5"/>
  <c r="AL91" i="4"/>
  <c r="AJ91" i="11" l="1"/>
  <c r="AH92" i="10"/>
  <c r="AH92" i="8"/>
  <c r="AN90" i="7"/>
  <c r="AI91" i="7"/>
  <c r="AJ91" i="6"/>
  <c r="AN89" i="5"/>
  <c r="I258" i="5"/>
  <c r="J258" i="5" s="1"/>
  <c r="E260" i="5"/>
  <c r="F260" i="5"/>
  <c r="O262" i="5"/>
  <c r="G259" i="5"/>
  <c r="AI90" i="5"/>
  <c r="AH92" i="4"/>
  <c r="AL91" i="11"/>
  <c r="AM91" i="10"/>
  <c r="AM91" i="8"/>
  <c r="AK91" i="7"/>
  <c r="AM91" i="4"/>
  <c r="H259" i="5"/>
  <c r="AK90" i="5"/>
  <c r="AL91" i="6"/>
  <c r="D261" i="5"/>
  <c r="AH92" i="11" l="1"/>
  <c r="AN91" i="10"/>
  <c r="AI92" i="10"/>
  <c r="AN91" i="8"/>
  <c r="AI92" i="8"/>
  <c r="AJ91" i="7"/>
  <c r="AH92" i="6"/>
  <c r="I259" i="5"/>
  <c r="J259" i="5" s="1"/>
  <c r="E261" i="5"/>
  <c r="F261" i="5"/>
  <c r="O263" i="5"/>
  <c r="G260" i="5"/>
  <c r="AJ90" i="5"/>
  <c r="AN91" i="4"/>
  <c r="AI92" i="4"/>
  <c r="AM91" i="11"/>
  <c r="AK92" i="10"/>
  <c r="AK92" i="8"/>
  <c r="H260" i="5"/>
  <c r="AM91" i="6"/>
  <c r="D262" i="5"/>
  <c r="AL91" i="7"/>
  <c r="AL90" i="5"/>
  <c r="AK92" i="4"/>
  <c r="AN91" i="11" l="1"/>
  <c r="AI92" i="11"/>
  <c r="AJ92" i="10"/>
  <c r="AJ92" i="8"/>
  <c r="AH92" i="7"/>
  <c r="AN91" i="6"/>
  <c r="AI92" i="6"/>
  <c r="I260" i="5"/>
  <c r="J260" i="5" s="1"/>
  <c r="F262" i="5"/>
  <c r="E262" i="5"/>
  <c r="AH91" i="5"/>
  <c r="G261" i="5"/>
  <c r="O264" i="5"/>
  <c r="AJ92" i="4"/>
  <c r="AK92" i="11"/>
  <c r="AL92" i="10"/>
  <c r="AM91" i="7"/>
  <c r="D263" i="5"/>
  <c r="AM90" i="5"/>
  <c r="H261" i="5"/>
  <c r="AL92" i="4"/>
  <c r="AL92" i="8"/>
  <c r="AK92" i="6"/>
  <c r="AJ92" i="11" l="1"/>
  <c r="AH93" i="10"/>
  <c r="AH93" i="8"/>
  <c r="AN91" i="7"/>
  <c r="AI92" i="7"/>
  <c r="AJ92" i="6"/>
  <c r="I261" i="5"/>
  <c r="J261" i="5" s="1"/>
  <c r="F263" i="5"/>
  <c r="E263" i="5"/>
  <c r="AN90" i="5"/>
  <c r="AI91" i="5"/>
  <c r="G262" i="5"/>
  <c r="O265" i="5"/>
  <c r="AH93" i="4"/>
  <c r="AL92" i="11"/>
  <c r="AM92" i="10"/>
  <c r="AM92" i="8"/>
  <c r="AK92" i="7"/>
  <c r="H262" i="5"/>
  <c r="AL92" i="6"/>
  <c r="AM92" i="4"/>
  <c r="AK91" i="5"/>
  <c r="D264" i="5"/>
  <c r="AH93" i="11" l="1"/>
  <c r="AN92" i="10"/>
  <c r="AI93" i="10"/>
  <c r="AN92" i="8"/>
  <c r="AI93" i="8"/>
  <c r="AJ92" i="7"/>
  <c r="AH93" i="6"/>
  <c r="I262" i="5"/>
  <c r="J262" i="5" s="1"/>
  <c r="F264" i="5"/>
  <c r="E264" i="5"/>
  <c r="O266" i="5"/>
  <c r="AJ91" i="5"/>
  <c r="G263" i="5"/>
  <c r="AN92" i="4"/>
  <c r="AI93" i="4"/>
  <c r="AM92" i="11"/>
  <c r="AK93" i="10"/>
  <c r="AK93" i="8"/>
  <c r="AK93" i="4"/>
  <c r="AL91" i="5"/>
  <c r="AL92" i="7"/>
  <c r="H263" i="5"/>
  <c r="AM92" i="6"/>
  <c r="D265" i="5"/>
  <c r="AN92" i="11" l="1"/>
  <c r="AI93" i="11"/>
  <c r="AJ93" i="10"/>
  <c r="AJ93" i="8"/>
  <c r="AH93" i="7"/>
  <c r="AN92" i="6"/>
  <c r="AI93" i="6"/>
  <c r="F265" i="5"/>
  <c r="E265" i="5"/>
  <c r="I263" i="5"/>
  <c r="J263" i="5" s="1"/>
  <c r="G264" i="5"/>
  <c r="AH92" i="5"/>
  <c r="O267" i="5"/>
  <c r="AJ93" i="4"/>
  <c r="AK93" i="11"/>
  <c r="AL93" i="10"/>
  <c r="AM92" i="7"/>
  <c r="AL93" i="4"/>
  <c r="D266" i="5"/>
  <c r="AM91" i="5"/>
  <c r="AK93" i="6"/>
  <c r="AL93" i="8"/>
  <c r="H264" i="5"/>
  <c r="AJ93" i="11" l="1"/>
  <c r="AH94" i="10"/>
  <c r="AH94" i="8"/>
  <c r="AN92" i="7"/>
  <c r="AI93" i="7"/>
  <c r="AJ93" i="6"/>
  <c r="AN91" i="5"/>
  <c r="E266" i="5"/>
  <c r="F266" i="5"/>
  <c r="I264" i="5"/>
  <c r="J264" i="5" s="1"/>
  <c r="O268" i="5"/>
  <c r="AI92" i="5"/>
  <c r="G265" i="5"/>
  <c r="AH94" i="4"/>
  <c r="AL93" i="11"/>
  <c r="AM93" i="10"/>
  <c r="AM93" i="8"/>
  <c r="AK93" i="7"/>
  <c r="D267" i="5"/>
  <c r="AL93" i="6"/>
  <c r="H265" i="5"/>
  <c r="AM93" i="4"/>
  <c r="AK92" i="5"/>
  <c r="AH94" i="11" l="1"/>
  <c r="AN93" i="10"/>
  <c r="AI94" i="10"/>
  <c r="AN93" i="8"/>
  <c r="AI94" i="8"/>
  <c r="AJ93" i="7"/>
  <c r="AH94" i="6"/>
  <c r="E267" i="5"/>
  <c r="F267" i="5"/>
  <c r="I265" i="5"/>
  <c r="J265" i="5" s="1"/>
  <c r="O269" i="5"/>
  <c r="AJ92" i="5"/>
  <c r="G266" i="5"/>
  <c r="AN93" i="4"/>
  <c r="AI94" i="4"/>
  <c r="AM93" i="11"/>
  <c r="AK94" i="10"/>
  <c r="AK94" i="8"/>
  <c r="AM93" i="6"/>
  <c r="AL93" i="7"/>
  <c r="H266" i="5"/>
  <c r="AL92" i="5"/>
  <c r="AK94" i="4"/>
  <c r="D268" i="5"/>
  <c r="AN93" i="11" l="1"/>
  <c r="AI94" i="11"/>
  <c r="AJ94" i="10"/>
  <c r="AJ94" i="8"/>
  <c r="AH94" i="7"/>
  <c r="AN93" i="6"/>
  <c r="AI94" i="6"/>
  <c r="E268" i="5"/>
  <c r="F268" i="5"/>
  <c r="I266" i="5"/>
  <c r="J266" i="5" s="1"/>
  <c r="AH93" i="5"/>
  <c r="O270" i="5"/>
  <c r="G267" i="5"/>
  <c r="AJ94" i="4"/>
  <c r="AK94" i="11"/>
  <c r="AL94" i="10"/>
  <c r="AM93" i="7"/>
  <c r="AK94" i="6"/>
  <c r="D269" i="5"/>
  <c r="AL94" i="4"/>
  <c r="AL94" i="8"/>
  <c r="AM92" i="5"/>
  <c r="H267" i="5"/>
  <c r="AJ94" i="11" l="1"/>
  <c r="AH95" i="10"/>
  <c r="AH95" i="8"/>
  <c r="AN93" i="7"/>
  <c r="AI94" i="7"/>
  <c r="AJ94" i="6"/>
  <c r="AN92" i="5"/>
  <c r="F269" i="5"/>
  <c r="E269" i="5"/>
  <c r="I267" i="5"/>
  <c r="J267" i="5" s="1"/>
  <c r="O271" i="5"/>
  <c r="G268" i="5"/>
  <c r="AI93" i="5"/>
  <c r="AH95" i="4"/>
  <c r="AL94" i="11"/>
  <c r="AM94" i="10"/>
  <c r="AM94" i="8"/>
  <c r="AM94" i="4"/>
  <c r="H268" i="5"/>
  <c r="AK94" i="7"/>
  <c r="D270" i="5"/>
  <c r="AK93" i="5"/>
  <c r="AL94" i="6"/>
  <c r="AH95" i="11" l="1"/>
  <c r="AN94" i="10"/>
  <c r="AI95" i="10"/>
  <c r="AN94" i="8"/>
  <c r="AI95" i="8"/>
  <c r="AJ94" i="7"/>
  <c r="AH95" i="6"/>
  <c r="E270" i="5"/>
  <c r="F270" i="5"/>
  <c r="I268" i="5"/>
  <c r="J268" i="5" s="1"/>
  <c r="AJ93" i="5"/>
  <c r="G269" i="5"/>
  <c r="O272" i="5"/>
  <c r="AN94" i="4"/>
  <c r="AI95" i="4"/>
  <c r="AM94" i="11"/>
  <c r="AK95" i="10"/>
  <c r="AK95" i="8"/>
  <c r="AM94" i="6"/>
  <c r="D271" i="5"/>
  <c r="AL94" i="7"/>
  <c r="AK95" i="4"/>
  <c r="AL93" i="5"/>
  <c r="H269" i="5"/>
  <c r="AN94" i="11" l="1"/>
  <c r="AI95" i="11"/>
  <c r="AJ95" i="10"/>
  <c r="AJ95" i="8"/>
  <c r="AH95" i="7"/>
  <c r="AN94" i="6"/>
  <c r="AI95" i="6"/>
  <c r="I269" i="5"/>
  <c r="J269" i="5" s="1"/>
  <c r="F271" i="5"/>
  <c r="E271" i="5"/>
  <c r="O273" i="5"/>
  <c r="AH94" i="5"/>
  <c r="G270" i="5"/>
  <c r="AJ95" i="4"/>
  <c r="AK95" i="11"/>
  <c r="AL95" i="10"/>
  <c r="AM94" i="7"/>
  <c r="H270" i="5"/>
  <c r="D272" i="5"/>
  <c r="AM93" i="5"/>
  <c r="AL95" i="4"/>
  <c r="AL95" i="8"/>
  <c r="AK95" i="6"/>
  <c r="AJ95" i="11" l="1"/>
  <c r="AH96" i="10"/>
  <c r="AH96" i="8"/>
  <c r="AN94" i="7"/>
  <c r="AI95" i="7"/>
  <c r="AJ95" i="6"/>
  <c r="F272" i="5"/>
  <c r="E272" i="5"/>
  <c r="AN93" i="5"/>
  <c r="I270" i="5"/>
  <c r="J270" i="5" s="1"/>
  <c r="G271" i="5"/>
  <c r="AI94" i="5"/>
  <c r="O274" i="5"/>
  <c r="AH96" i="4"/>
  <c r="AL95" i="11"/>
  <c r="AM95" i="10"/>
  <c r="AM95" i="8"/>
  <c r="AK95" i="7"/>
  <c r="H271" i="5"/>
  <c r="AM95" i="4"/>
  <c r="AK94" i="5"/>
  <c r="AL95" i="6"/>
  <c r="D273" i="5"/>
  <c r="AH96" i="11" l="1"/>
  <c r="AN95" i="10"/>
  <c r="AI96" i="10"/>
  <c r="AN95" i="8"/>
  <c r="AI96" i="8"/>
  <c r="AJ95" i="7"/>
  <c r="AH96" i="6"/>
  <c r="I271" i="5"/>
  <c r="J271" i="5" s="1"/>
  <c r="F273" i="5"/>
  <c r="E273" i="5"/>
  <c r="AJ94" i="5"/>
  <c r="G272" i="5"/>
  <c r="O275" i="5"/>
  <c r="AN95" i="4"/>
  <c r="AI96" i="4"/>
  <c r="AM95" i="11"/>
  <c r="AK96" i="10"/>
  <c r="AK96" i="8"/>
  <c r="AL95" i="7"/>
  <c r="AM95" i="6"/>
  <c r="H272" i="5"/>
  <c r="AL94" i="5"/>
  <c r="AK96" i="4"/>
  <c r="D274" i="5"/>
  <c r="AN95" i="11" l="1"/>
  <c r="AI96" i="11"/>
  <c r="AJ96" i="10"/>
  <c r="AJ96" i="8"/>
  <c r="AH96" i="7"/>
  <c r="AN95" i="6"/>
  <c r="AI96" i="6"/>
  <c r="E274" i="5"/>
  <c r="F274" i="5"/>
  <c r="I272" i="5"/>
  <c r="J272" i="5" s="1"/>
  <c r="O276" i="5"/>
  <c r="AH95" i="5"/>
  <c r="G273" i="5"/>
  <c r="AJ96" i="4"/>
  <c r="AK96" i="11"/>
  <c r="AL96" i="10"/>
  <c r="AM95" i="7"/>
  <c r="D275" i="5"/>
  <c r="AM94" i="5"/>
  <c r="AK96" i="6"/>
  <c r="AL96" i="4"/>
  <c r="H273" i="5"/>
  <c r="AL96" i="8"/>
  <c r="AJ96" i="11" l="1"/>
  <c r="AH97" i="10"/>
  <c r="AH97" i="8"/>
  <c r="AN95" i="7"/>
  <c r="AI96" i="7"/>
  <c r="AJ96" i="6"/>
  <c r="F275" i="5"/>
  <c r="E275" i="5"/>
  <c r="AN94" i="5"/>
  <c r="I273" i="5"/>
  <c r="J273" i="5" s="1"/>
  <c r="AI95" i="5"/>
  <c r="O277" i="5"/>
  <c r="G274" i="5"/>
  <c r="AH97" i="4"/>
  <c r="AL96" i="11"/>
  <c r="AM96" i="10"/>
  <c r="AM96" i="8"/>
  <c r="AM96" i="4"/>
  <c r="H274" i="5"/>
  <c r="AK96" i="7"/>
  <c r="AL96" i="6"/>
  <c r="D276" i="5"/>
  <c r="AK95" i="5"/>
  <c r="AH97" i="11" l="1"/>
  <c r="AN96" i="10"/>
  <c r="AI97" i="10"/>
  <c r="AN96" i="8"/>
  <c r="AI97" i="8"/>
  <c r="AJ96" i="7"/>
  <c r="AH97" i="6"/>
  <c r="F276" i="5"/>
  <c r="E276" i="5"/>
  <c r="I274" i="5"/>
  <c r="J274" i="5" s="1"/>
  <c r="O278" i="5"/>
  <c r="G275" i="5"/>
  <c r="AJ95" i="5"/>
  <c r="AN96" i="4"/>
  <c r="AI97" i="4"/>
  <c r="AM96" i="11"/>
  <c r="AK97" i="10"/>
  <c r="AK97" i="8"/>
  <c r="AM96" i="6"/>
  <c r="H275" i="5"/>
  <c r="D277" i="5"/>
  <c r="AL96" i="7"/>
  <c r="AL95" i="5"/>
  <c r="AK97" i="4"/>
  <c r="AN96" i="11" l="1"/>
  <c r="AI97" i="11"/>
  <c r="AJ97" i="10"/>
  <c r="AJ97" i="8"/>
  <c r="AH97" i="7"/>
  <c r="AN96" i="6"/>
  <c r="AI97" i="6"/>
  <c r="I275" i="5"/>
  <c r="J275" i="5" s="1"/>
  <c r="E277" i="5"/>
  <c r="F277" i="5"/>
  <c r="O279" i="5"/>
  <c r="G276" i="5"/>
  <c r="AH96" i="5"/>
  <c r="AJ97" i="4"/>
  <c r="AK97" i="11"/>
  <c r="AL97" i="10"/>
  <c r="AM96" i="7"/>
  <c r="AM95" i="5"/>
  <c r="AL97" i="8"/>
  <c r="D278" i="5"/>
  <c r="H276" i="5"/>
  <c r="AK97" i="6"/>
  <c r="AL97" i="4"/>
  <c r="AJ97" i="11" l="1"/>
  <c r="AH98" i="10"/>
  <c r="AH98" i="8"/>
  <c r="AN96" i="7"/>
  <c r="AI97" i="7"/>
  <c r="AJ97" i="6"/>
  <c r="E278" i="5"/>
  <c r="F278" i="5"/>
  <c r="I276" i="5"/>
  <c r="J276" i="5" s="1"/>
  <c r="AN95" i="5"/>
  <c r="AI96" i="5"/>
  <c r="O280" i="5"/>
  <c r="G277" i="5"/>
  <c r="AH98" i="4"/>
  <c r="AL97" i="11"/>
  <c r="AM97" i="10"/>
  <c r="AM97" i="8"/>
  <c r="AK97" i="7"/>
  <c r="H277" i="5"/>
  <c r="AL97" i="6"/>
  <c r="AM97" i="4"/>
  <c r="D279" i="5"/>
  <c r="AK96" i="5"/>
  <c r="AH98" i="11" l="1"/>
  <c r="AN97" i="10"/>
  <c r="AI98" i="10"/>
  <c r="AN97" i="8"/>
  <c r="AI98" i="8"/>
  <c r="AJ97" i="7"/>
  <c r="AH98" i="6"/>
  <c r="I277" i="5"/>
  <c r="J277" i="5" s="1"/>
  <c r="E279" i="5"/>
  <c r="F279" i="5"/>
  <c r="AJ96" i="5"/>
  <c r="O281" i="5"/>
  <c r="G278" i="5"/>
  <c r="AN97" i="4"/>
  <c r="AI98" i="4"/>
  <c r="AM97" i="11"/>
  <c r="AK98" i="10"/>
  <c r="AK98" i="8"/>
  <c r="AK98" i="4"/>
  <c r="AL97" i="7"/>
  <c r="H278" i="5"/>
  <c r="D280" i="5"/>
  <c r="AL96" i="5"/>
  <c r="AM97" i="6"/>
  <c r="AN97" i="11" l="1"/>
  <c r="AI98" i="11"/>
  <c r="AJ98" i="10"/>
  <c r="AJ98" i="8"/>
  <c r="AH98" i="7"/>
  <c r="AN97" i="6"/>
  <c r="AI98" i="6"/>
  <c r="E280" i="5"/>
  <c r="F280" i="5"/>
  <c r="I278" i="5"/>
  <c r="J278" i="5" s="1"/>
  <c r="AH97" i="5"/>
  <c r="O282" i="5"/>
  <c r="G279" i="5"/>
  <c r="AJ98" i="4"/>
  <c r="AK98" i="11"/>
  <c r="AL98" i="10"/>
  <c r="AM97" i="7"/>
  <c r="AK98" i="6"/>
  <c r="D281" i="5"/>
  <c r="H279" i="5"/>
  <c r="AM96" i="5"/>
  <c r="AL98" i="4"/>
  <c r="AL98" i="8"/>
  <c r="AJ98" i="11" l="1"/>
  <c r="AH99" i="10"/>
  <c r="AH99" i="8"/>
  <c r="AN97" i="7"/>
  <c r="AI98" i="7"/>
  <c r="AJ98" i="6"/>
  <c r="F281" i="5"/>
  <c r="E281" i="5"/>
  <c r="AN96" i="5"/>
  <c r="I279" i="5"/>
  <c r="J279" i="5" s="1"/>
  <c r="G280" i="5"/>
  <c r="O283" i="5"/>
  <c r="AI97" i="5"/>
  <c r="AH99" i="4"/>
  <c r="AL98" i="11"/>
  <c r="AM98" i="10"/>
  <c r="AM98" i="8"/>
  <c r="AL98" i="6"/>
  <c r="D282" i="5"/>
  <c r="AM98" i="4"/>
  <c r="AK98" i="7"/>
  <c r="H280" i="5"/>
  <c r="AK97" i="5"/>
  <c r="AH99" i="11" l="1"/>
  <c r="AN98" i="10"/>
  <c r="AI99" i="10"/>
  <c r="AN98" i="8"/>
  <c r="AI99" i="8"/>
  <c r="AJ98" i="7"/>
  <c r="AH99" i="6"/>
  <c r="I280" i="5"/>
  <c r="J280" i="5" s="1"/>
  <c r="E282" i="5"/>
  <c r="F282" i="5"/>
  <c r="O284" i="5"/>
  <c r="G281" i="5"/>
  <c r="AJ97" i="5"/>
  <c r="AN98" i="4"/>
  <c r="AI99" i="4"/>
  <c r="AM98" i="11"/>
  <c r="AK99" i="10"/>
  <c r="AK99" i="8"/>
  <c r="AL97" i="5"/>
  <c r="AL98" i="7"/>
  <c r="AK99" i="4"/>
  <c r="AM98" i="6"/>
  <c r="H281" i="5"/>
  <c r="D283" i="5"/>
  <c r="AN98" i="11" l="1"/>
  <c r="AI99" i="11"/>
  <c r="AJ99" i="10"/>
  <c r="AJ99" i="8"/>
  <c r="AH99" i="7"/>
  <c r="AN98" i="6"/>
  <c r="AI99" i="6"/>
  <c r="I281" i="5"/>
  <c r="J281" i="5" s="1"/>
  <c r="F283" i="5"/>
  <c r="E283" i="5"/>
  <c r="O285" i="5"/>
  <c r="G282" i="5"/>
  <c r="AH98" i="5"/>
  <c r="AJ99" i="4"/>
  <c r="AK99" i="11"/>
  <c r="AL99" i="10"/>
  <c r="AM98" i="7"/>
  <c r="H282" i="5"/>
  <c r="AL99" i="4"/>
  <c r="AM97" i="5"/>
  <c r="D284" i="5"/>
  <c r="AK99" i="6"/>
  <c r="AL99" i="8"/>
  <c r="AJ99" i="11" l="1"/>
  <c r="AH100" i="10"/>
  <c r="AH100" i="8"/>
  <c r="AN98" i="7"/>
  <c r="AI99" i="7"/>
  <c r="AJ99" i="6"/>
  <c r="I282" i="5"/>
  <c r="J282" i="5" s="1"/>
  <c r="F284" i="5"/>
  <c r="E284" i="5"/>
  <c r="AN97" i="5"/>
  <c r="AI98" i="5"/>
  <c r="O286" i="5"/>
  <c r="G283" i="5"/>
  <c r="AH100" i="4"/>
  <c r="AL99" i="11"/>
  <c r="AM99" i="10"/>
  <c r="AK99" i="7"/>
  <c r="AK98" i="5"/>
  <c r="AM99" i="8"/>
  <c r="AM99" i="4"/>
  <c r="D285" i="5"/>
  <c r="AL99" i="6"/>
  <c r="H283" i="5"/>
  <c r="AH100" i="11" l="1"/>
  <c r="AN99" i="10"/>
  <c r="AI100" i="10"/>
  <c r="AN99" i="8"/>
  <c r="AI100" i="8"/>
  <c r="AJ99" i="7"/>
  <c r="AH100" i="6"/>
  <c r="E285" i="5"/>
  <c r="F285" i="5"/>
  <c r="I283" i="5"/>
  <c r="J283" i="5" s="1"/>
  <c r="O287" i="5"/>
  <c r="AJ98" i="5"/>
  <c r="G284" i="5"/>
  <c r="AN99" i="4"/>
  <c r="AI100" i="4"/>
  <c r="AM99" i="11"/>
  <c r="AK100" i="10"/>
  <c r="AK100" i="8"/>
  <c r="AL98" i="5"/>
  <c r="AK100" i="4"/>
  <c r="AL99" i="7"/>
  <c r="D286" i="5"/>
  <c r="H284" i="5"/>
  <c r="AM99" i="6"/>
  <c r="AN99" i="11" l="1"/>
  <c r="AI100" i="11"/>
  <c r="AJ100" i="10"/>
  <c r="AJ100" i="8"/>
  <c r="AH100" i="7"/>
  <c r="AN99" i="6"/>
  <c r="AI100" i="6"/>
  <c r="I284" i="5"/>
  <c r="J284" i="5" s="1"/>
  <c r="E286" i="5"/>
  <c r="F286" i="5"/>
  <c r="AH99" i="5"/>
  <c r="O288" i="5"/>
  <c r="G285" i="5"/>
  <c r="AJ100" i="4"/>
  <c r="AK100" i="11"/>
  <c r="AL100" i="10"/>
  <c r="AM99" i="7"/>
  <c r="AL100" i="4"/>
  <c r="H285" i="5"/>
  <c r="AM98" i="5"/>
  <c r="AK100" i="6"/>
  <c r="D287" i="5"/>
  <c r="AL100" i="8"/>
  <c r="AJ100" i="11" l="1"/>
  <c r="AH101" i="10"/>
  <c r="AH101" i="8"/>
  <c r="AN99" i="7"/>
  <c r="AI100" i="7"/>
  <c r="AJ100" i="6"/>
  <c r="AN98" i="5"/>
  <c r="F287" i="5"/>
  <c r="E287" i="5"/>
  <c r="I285" i="5"/>
  <c r="J285" i="5" s="1"/>
  <c r="AI99" i="5"/>
  <c r="O289" i="5"/>
  <c r="G286" i="5"/>
  <c r="AH101" i="4"/>
  <c r="AL100" i="11"/>
  <c r="AM100" i="10"/>
  <c r="AM100" i="8"/>
  <c r="AK100" i="7"/>
  <c r="AK99" i="5"/>
  <c r="AL100" i="6"/>
  <c r="D288" i="5"/>
  <c r="AM100" i="4"/>
  <c r="H286" i="5"/>
  <c r="AH101" i="11" l="1"/>
  <c r="AN100" i="10"/>
  <c r="AI101" i="10"/>
  <c r="AN100" i="8"/>
  <c r="AI101" i="8"/>
  <c r="AJ100" i="7"/>
  <c r="AH101" i="6"/>
  <c r="E288" i="5"/>
  <c r="F288" i="5"/>
  <c r="I286" i="5"/>
  <c r="J286" i="5" s="1"/>
  <c r="O290" i="5"/>
  <c r="G287" i="5"/>
  <c r="AJ99" i="5"/>
  <c r="AN100" i="4"/>
  <c r="AI101" i="4"/>
  <c r="AM100" i="11"/>
  <c r="AK101" i="10"/>
  <c r="AK101" i="8"/>
  <c r="AK101" i="4"/>
  <c r="AM100" i="6"/>
  <c r="AL99" i="5"/>
  <c r="AL100" i="7"/>
  <c r="H287" i="5"/>
  <c r="D289" i="5"/>
  <c r="AN100" i="11" l="1"/>
  <c r="AI101" i="11"/>
  <c r="AJ101" i="10"/>
  <c r="AJ101" i="8"/>
  <c r="AH101" i="7"/>
  <c r="AN100" i="6"/>
  <c r="AI101" i="6"/>
  <c r="E289" i="5"/>
  <c r="F289" i="5"/>
  <c r="I287" i="5"/>
  <c r="J287" i="5" s="1"/>
  <c r="AH100" i="5"/>
  <c r="G288" i="5"/>
  <c r="O291" i="5"/>
  <c r="AJ101" i="4"/>
  <c r="AK101" i="11"/>
  <c r="AL101" i="10"/>
  <c r="AM100" i="7"/>
  <c r="AK101" i="6"/>
  <c r="AL101" i="8"/>
  <c r="D290" i="5"/>
  <c r="AM99" i="5"/>
  <c r="AL101" i="4"/>
  <c r="H288" i="5"/>
  <c r="AJ101" i="11" l="1"/>
  <c r="AH102" i="10"/>
  <c r="AH102" i="8"/>
  <c r="AN100" i="7"/>
  <c r="AI101" i="7"/>
  <c r="AJ101" i="6"/>
  <c r="AN99" i="5"/>
  <c r="F290" i="5"/>
  <c r="E290" i="5"/>
  <c r="I288" i="5"/>
  <c r="J288" i="5" s="1"/>
  <c r="O292" i="5"/>
  <c r="AI100" i="5"/>
  <c r="G289" i="5"/>
  <c r="AH102" i="4"/>
  <c r="AL101" i="11"/>
  <c r="AM101" i="10"/>
  <c r="AM101" i="8"/>
  <c r="AK101" i="7"/>
  <c r="AK100" i="5"/>
  <c r="H289" i="5"/>
  <c r="AL101" i="6"/>
  <c r="D291" i="5"/>
  <c r="AM101" i="4"/>
  <c r="AH102" i="11" l="1"/>
  <c r="AN101" i="10"/>
  <c r="AI102" i="10"/>
  <c r="AN101" i="8"/>
  <c r="AI102" i="8"/>
  <c r="AJ101" i="7"/>
  <c r="AH102" i="6"/>
  <c r="F291" i="5"/>
  <c r="E291" i="5"/>
  <c r="I289" i="5"/>
  <c r="J289" i="5" s="1"/>
  <c r="G290" i="5"/>
  <c r="AJ100" i="5"/>
  <c r="O293" i="5"/>
  <c r="AN101" i="4"/>
  <c r="AI102" i="4"/>
  <c r="AM101" i="11"/>
  <c r="AK102" i="10"/>
  <c r="AK102" i="8"/>
  <c r="H290" i="5"/>
  <c r="AL101" i="7"/>
  <c r="AK102" i="4"/>
  <c r="D292" i="5"/>
  <c r="AL100" i="5"/>
  <c r="AM101" i="6"/>
  <c r="AN101" i="11" l="1"/>
  <c r="AI102" i="11"/>
  <c r="AJ102" i="10"/>
  <c r="AJ102" i="8"/>
  <c r="AH102" i="7"/>
  <c r="AN101" i="6"/>
  <c r="AI102" i="6"/>
  <c r="E292" i="5"/>
  <c r="F292" i="5"/>
  <c r="I290" i="5"/>
  <c r="J290" i="5" s="1"/>
  <c r="AH101" i="5"/>
  <c r="O294" i="5"/>
  <c r="G291" i="5"/>
  <c r="AJ102" i="4"/>
  <c r="AK102" i="11"/>
  <c r="AL102" i="10"/>
  <c r="AM101" i="7"/>
  <c r="AL102" i="4"/>
  <c r="D293" i="5"/>
  <c r="AM100" i="5"/>
  <c r="AL102" i="8"/>
  <c r="AK102" i="6"/>
  <c r="H291" i="5"/>
  <c r="AJ102" i="11" l="1"/>
  <c r="AH103" i="10"/>
  <c r="AH103" i="8"/>
  <c r="AN101" i="7"/>
  <c r="AI102" i="7"/>
  <c r="AJ102" i="6"/>
  <c r="AN100" i="5"/>
  <c r="F293" i="5"/>
  <c r="E293" i="5"/>
  <c r="I291" i="5"/>
  <c r="J291" i="5" s="1"/>
  <c r="AI101" i="5"/>
  <c r="O295" i="5"/>
  <c r="G292" i="5"/>
  <c r="AH103" i="4"/>
  <c r="AL102" i="11"/>
  <c r="AM102" i="10"/>
  <c r="AM102" i="8"/>
  <c r="AM102" i="4"/>
  <c r="AK101" i="5"/>
  <c r="AK102" i="7"/>
  <c r="H292" i="5"/>
  <c r="D294" i="5"/>
  <c r="AL102" i="6"/>
  <c r="AH103" i="11" l="1"/>
  <c r="AN102" i="10"/>
  <c r="AI103" i="10"/>
  <c r="AN102" i="8"/>
  <c r="AI103" i="8"/>
  <c r="AJ102" i="7"/>
  <c r="AH103" i="6"/>
  <c r="F294" i="5"/>
  <c r="E294" i="5"/>
  <c r="I292" i="5"/>
  <c r="J292" i="5" s="1"/>
  <c r="AJ101" i="5"/>
  <c r="G293" i="5"/>
  <c r="O296" i="5"/>
  <c r="AN102" i="4"/>
  <c r="AI103" i="4"/>
  <c r="AM102" i="11"/>
  <c r="AK103" i="10"/>
  <c r="AK103" i="8"/>
  <c r="AK103" i="4"/>
  <c r="H293" i="5"/>
  <c r="AM102" i="6"/>
  <c r="AL102" i="7"/>
  <c r="D295" i="5"/>
  <c r="AL101" i="5"/>
  <c r="AN102" i="11" l="1"/>
  <c r="AI103" i="11"/>
  <c r="AJ103" i="10"/>
  <c r="AJ103" i="8"/>
  <c r="AH103" i="7"/>
  <c r="AN102" i="6"/>
  <c r="AI103" i="6"/>
  <c r="E295" i="5"/>
  <c r="F295" i="5"/>
  <c r="I293" i="5"/>
  <c r="J293" i="5" s="1"/>
  <c r="O297" i="5"/>
  <c r="G294" i="5"/>
  <c r="AH102" i="5"/>
  <c r="AJ103" i="4"/>
  <c r="AK103" i="11"/>
  <c r="AL103" i="10"/>
  <c r="AM102" i="7"/>
  <c r="AL103" i="4"/>
  <c r="AK103" i="6"/>
  <c r="AM101" i="5"/>
  <c r="D296" i="5"/>
  <c r="H294" i="5"/>
  <c r="AL103" i="8"/>
  <c r="AJ103" i="11" l="1"/>
  <c r="AH104" i="10"/>
  <c r="AH104" i="8"/>
  <c r="AN102" i="7"/>
  <c r="AI103" i="7"/>
  <c r="AJ103" i="6"/>
  <c r="AN101" i="5"/>
  <c r="I294" i="5"/>
  <c r="J294" i="5" s="1"/>
  <c r="F296" i="5"/>
  <c r="E296" i="5"/>
  <c r="G295" i="5"/>
  <c r="O298" i="5"/>
  <c r="AI102" i="5"/>
  <c r="AH104" i="4"/>
  <c r="AL103" i="11"/>
  <c r="AM103" i="10"/>
  <c r="AM103" i="8"/>
  <c r="AK103" i="7"/>
  <c r="AK102" i="5"/>
  <c r="AM103" i="4"/>
  <c r="AL103" i="6"/>
  <c r="H295" i="5"/>
  <c r="D297" i="5"/>
  <c r="AH104" i="11" l="1"/>
  <c r="AN103" i="10"/>
  <c r="AI104" i="10"/>
  <c r="AN103" i="8"/>
  <c r="AI104" i="8"/>
  <c r="AJ103" i="7"/>
  <c r="AH104" i="6"/>
  <c r="I295" i="5"/>
  <c r="J295" i="5" s="1"/>
  <c r="F297" i="5"/>
  <c r="E297" i="5"/>
  <c r="O299" i="5"/>
  <c r="G296" i="5"/>
  <c r="AJ102" i="5"/>
  <c r="AN103" i="4"/>
  <c r="AI104" i="4"/>
  <c r="AM103" i="11"/>
  <c r="AK104" i="10"/>
  <c r="AK104" i="8"/>
  <c r="AK104" i="4"/>
  <c r="D298" i="5"/>
  <c r="AL102" i="5"/>
  <c r="AL103" i="7"/>
  <c r="AM103" i="6"/>
  <c r="H296" i="5"/>
  <c r="AN103" i="11" l="1"/>
  <c r="AI104" i="11"/>
  <c r="AJ104" i="10"/>
  <c r="AJ104" i="8"/>
  <c r="AH104" i="7"/>
  <c r="AN103" i="6"/>
  <c r="AI104" i="6"/>
  <c r="E298" i="5"/>
  <c r="F298" i="5"/>
  <c r="I296" i="5"/>
  <c r="J296" i="5" s="1"/>
  <c r="O300" i="5"/>
  <c r="AH103" i="5"/>
  <c r="G297" i="5"/>
  <c r="AJ104" i="4"/>
  <c r="AK104" i="11"/>
  <c r="AL104" i="10"/>
  <c r="AM103" i="7"/>
  <c r="AL104" i="4"/>
  <c r="H297" i="5"/>
  <c r="D299" i="5"/>
  <c r="AM102" i="5"/>
  <c r="AK104" i="6"/>
  <c r="AL104" i="8"/>
  <c r="AJ104" i="11" l="1"/>
  <c r="AH105" i="10"/>
  <c r="AH105" i="8"/>
  <c r="AN103" i="7"/>
  <c r="AI104" i="7"/>
  <c r="AJ104" i="6"/>
  <c r="F299" i="5"/>
  <c r="E299" i="5"/>
  <c r="AN102" i="5"/>
  <c r="I297" i="5"/>
  <c r="J297" i="5" s="1"/>
  <c r="AI103" i="5"/>
  <c r="O301" i="5"/>
  <c r="G298" i="5"/>
  <c r="AH105" i="4"/>
  <c r="AL104" i="11"/>
  <c r="AM104" i="10"/>
  <c r="AM104" i="8"/>
  <c r="AK104" i="7"/>
  <c r="D300" i="5"/>
  <c r="AL104" i="6"/>
  <c r="AK103" i="5"/>
  <c r="H298" i="5"/>
  <c r="AM104" i="4"/>
  <c r="AH105" i="11" l="1"/>
  <c r="AN104" i="10"/>
  <c r="AI105" i="10"/>
  <c r="AN104" i="8"/>
  <c r="AI105" i="8"/>
  <c r="AJ104" i="7"/>
  <c r="AH105" i="6"/>
  <c r="F300" i="5"/>
  <c r="E300" i="5"/>
  <c r="I298" i="5"/>
  <c r="J298" i="5" s="1"/>
  <c r="O302" i="5"/>
  <c r="G299" i="5"/>
  <c r="AJ103" i="5"/>
  <c r="AN104" i="4"/>
  <c r="AI105" i="4"/>
  <c r="AM104" i="11"/>
  <c r="AK105" i="10"/>
  <c r="AK105" i="8"/>
  <c r="H299" i="5"/>
  <c r="AM104" i="6"/>
  <c r="D301" i="5"/>
  <c r="AL104" i="7"/>
  <c r="AK105" i="4"/>
  <c r="AL103" i="5"/>
  <c r="AN104" i="11" l="1"/>
  <c r="AI105" i="11"/>
  <c r="AJ105" i="10"/>
  <c r="AJ105" i="8"/>
  <c r="AH105" i="7"/>
  <c r="AN104" i="6"/>
  <c r="AI105" i="6"/>
  <c r="I299" i="5"/>
  <c r="J299" i="5" s="1"/>
  <c r="E301" i="5"/>
  <c r="F301" i="5"/>
  <c r="O303" i="5"/>
  <c r="G300" i="5"/>
  <c r="AH104" i="5"/>
  <c r="AJ105" i="4"/>
  <c r="AK105" i="11"/>
  <c r="AL105" i="10"/>
  <c r="AM104" i="7"/>
  <c r="AL105" i="4"/>
  <c r="H300" i="5"/>
  <c r="AK105" i="6"/>
  <c r="D302" i="5"/>
  <c r="AL105" i="8"/>
  <c r="AM103" i="5"/>
  <c r="AJ105" i="11" l="1"/>
  <c r="AH106" i="10"/>
  <c r="AH106" i="8"/>
  <c r="AN104" i="7"/>
  <c r="AI105" i="7"/>
  <c r="AJ105" i="6"/>
  <c r="F302" i="5"/>
  <c r="E302" i="5"/>
  <c r="I300" i="5"/>
  <c r="J300" i="5" s="1"/>
  <c r="AN103" i="5"/>
  <c r="O304" i="5"/>
  <c r="AI104" i="5"/>
  <c r="G301" i="5"/>
  <c r="AH106" i="4"/>
  <c r="AL105" i="11"/>
  <c r="AM105" i="10"/>
  <c r="AM105" i="8"/>
  <c r="AK105" i="7"/>
  <c r="D303" i="5"/>
  <c r="AL105" i="6"/>
  <c r="AK104" i="5"/>
  <c r="AM105" i="4"/>
  <c r="H301" i="5"/>
  <c r="AH106" i="11" l="1"/>
  <c r="AN105" i="10"/>
  <c r="AI106" i="10"/>
  <c r="AN105" i="8"/>
  <c r="AI106" i="8"/>
  <c r="AJ105" i="7"/>
  <c r="AH106" i="6"/>
  <c r="F303" i="5"/>
  <c r="E303" i="5"/>
  <c r="I301" i="5"/>
  <c r="J301" i="5" s="1"/>
  <c r="AJ104" i="5"/>
  <c r="O305" i="5"/>
  <c r="G302" i="5"/>
  <c r="AN105" i="4"/>
  <c r="AI106" i="4"/>
  <c r="AM105" i="11"/>
  <c r="AK106" i="10"/>
  <c r="AK106" i="8"/>
  <c r="AL104" i="5"/>
  <c r="H302" i="5"/>
  <c r="AL105" i="7"/>
  <c r="D304" i="5"/>
  <c r="AM105" i="6"/>
  <c r="AK106" i="4"/>
  <c r="AN105" i="11" l="1"/>
  <c r="AI106" i="11"/>
  <c r="AJ106" i="10"/>
  <c r="AJ106" i="8"/>
  <c r="AH106" i="7"/>
  <c r="AN105" i="6"/>
  <c r="AI106" i="6"/>
  <c r="E304" i="5"/>
  <c r="F304" i="5"/>
  <c r="I302" i="5"/>
  <c r="J302" i="5" s="1"/>
  <c r="O306" i="5"/>
  <c r="G303" i="5"/>
  <c r="AH105" i="5"/>
  <c r="AJ106" i="4"/>
  <c r="AK106" i="11"/>
  <c r="AL106" i="10"/>
  <c r="AM105" i="7"/>
  <c r="AM104" i="5"/>
  <c r="AL106" i="4"/>
  <c r="D305" i="5"/>
  <c r="AL106" i="8"/>
  <c r="AK106" i="6"/>
  <c r="H303" i="5"/>
  <c r="AJ106" i="11" l="1"/>
  <c r="AH107" i="10"/>
  <c r="AH107" i="8"/>
  <c r="AN105" i="7"/>
  <c r="AI106" i="7"/>
  <c r="AJ106" i="6"/>
  <c r="F305" i="5"/>
  <c r="E305" i="5"/>
  <c r="I303" i="5"/>
  <c r="J303" i="5" s="1"/>
  <c r="AN104" i="5"/>
  <c r="AI105" i="5"/>
  <c r="O307" i="5"/>
  <c r="G304" i="5"/>
  <c r="AH107" i="4"/>
  <c r="AL106" i="11"/>
  <c r="AM106" i="10"/>
  <c r="AM106" i="8"/>
  <c r="AK106" i="7"/>
  <c r="D306" i="5"/>
  <c r="AM106" i="4"/>
  <c r="AL106" i="6"/>
  <c r="AK105" i="5"/>
  <c r="H304" i="5"/>
  <c r="AH107" i="11" l="1"/>
  <c r="AN106" i="10"/>
  <c r="AI107" i="10"/>
  <c r="AN106" i="8"/>
  <c r="AI107" i="8"/>
  <c r="AJ106" i="7"/>
  <c r="AH107" i="6"/>
  <c r="F306" i="5"/>
  <c r="E306" i="5"/>
  <c r="I304" i="5"/>
  <c r="J304" i="5" s="1"/>
  <c r="G305" i="5"/>
  <c r="O308" i="5"/>
  <c r="AJ105" i="5"/>
  <c r="AN106" i="4"/>
  <c r="AI107" i="4"/>
  <c r="AM106" i="11"/>
  <c r="AK107" i="10"/>
  <c r="AK107" i="8"/>
  <c r="AK107" i="4"/>
  <c r="AL105" i="5"/>
  <c r="AL106" i="7"/>
  <c r="D307" i="5"/>
  <c r="AM106" i="6"/>
  <c r="H305" i="5"/>
  <c r="AN106" i="11" l="1"/>
  <c r="AI107" i="11"/>
  <c r="AJ107" i="10"/>
  <c r="AJ107" i="8"/>
  <c r="AH107" i="7"/>
  <c r="AN106" i="6"/>
  <c r="AI107" i="6"/>
  <c r="E307" i="5"/>
  <c r="F307" i="5"/>
  <c r="I305" i="5"/>
  <c r="J305" i="5" s="1"/>
  <c r="O309" i="5"/>
  <c r="G306" i="5"/>
  <c r="AH106" i="5"/>
  <c r="AJ107" i="4"/>
  <c r="AK107" i="11"/>
  <c r="AL107" i="10"/>
  <c r="AM106" i="7"/>
  <c r="AL107" i="4"/>
  <c r="D308" i="5"/>
  <c r="H306" i="5"/>
  <c r="AK107" i="6"/>
  <c r="AM105" i="5"/>
  <c r="AL107" i="8"/>
  <c r="AJ107" i="11" l="1"/>
  <c r="AH108" i="10"/>
  <c r="AH108" i="8"/>
  <c r="AN106" i="7"/>
  <c r="AI107" i="7"/>
  <c r="AJ107" i="6"/>
  <c r="I306" i="5"/>
  <c r="J306" i="5" s="1"/>
  <c r="F308" i="5"/>
  <c r="E308" i="5"/>
  <c r="AN105" i="5"/>
  <c r="AI106" i="5"/>
  <c r="O310" i="5"/>
  <c r="G307" i="5"/>
  <c r="AH108" i="4"/>
  <c r="AL107" i="11"/>
  <c r="AM107" i="10"/>
  <c r="AM107" i="8"/>
  <c r="AK107" i="7"/>
  <c r="D309" i="5"/>
  <c r="AK106" i="5"/>
  <c r="AM107" i="4"/>
  <c r="AL107" i="6"/>
  <c r="H307" i="5"/>
  <c r="AH108" i="11" l="1"/>
  <c r="AN107" i="10"/>
  <c r="AI108" i="10"/>
  <c r="AN107" i="8"/>
  <c r="AI108" i="8"/>
  <c r="AJ107" i="7"/>
  <c r="AH108" i="6"/>
  <c r="F309" i="5"/>
  <c r="E309" i="5"/>
  <c r="I307" i="5"/>
  <c r="J307" i="5" s="1"/>
  <c r="O311" i="5"/>
  <c r="G308" i="5"/>
  <c r="AJ106" i="5"/>
  <c r="AN107" i="4"/>
  <c r="AI108" i="4"/>
  <c r="AM107" i="11"/>
  <c r="AK108" i="10"/>
  <c r="AK108" i="8"/>
  <c r="H308" i="5"/>
  <c r="AK108" i="4"/>
  <c r="D310" i="5"/>
  <c r="AL107" i="7"/>
  <c r="AM107" i="6"/>
  <c r="AL106" i="5"/>
  <c r="AN107" i="11" l="1"/>
  <c r="AI108" i="11"/>
  <c r="AJ108" i="10"/>
  <c r="AJ108" i="8"/>
  <c r="AH108" i="7"/>
  <c r="AN107" i="6"/>
  <c r="AI108" i="6"/>
  <c r="I308" i="5"/>
  <c r="J308" i="5" s="1"/>
  <c r="E310" i="5"/>
  <c r="F310" i="5"/>
  <c r="O312" i="5"/>
  <c r="G309" i="5"/>
  <c r="AH107" i="5"/>
  <c r="AJ108" i="4"/>
  <c r="AK108" i="11"/>
  <c r="AL108" i="10"/>
  <c r="AM107" i="7"/>
  <c r="AL108" i="4"/>
  <c r="AK108" i="6"/>
  <c r="H309" i="5"/>
  <c r="AL108" i="8"/>
  <c r="AM106" i="5"/>
  <c r="D311" i="5"/>
  <c r="AJ108" i="11" l="1"/>
  <c r="AH109" i="10"/>
  <c r="AH109" i="8"/>
  <c r="AN107" i="7"/>
  <c r="AI108" i="7"/>
  <c r="AJ108" i="6"/>
  <c r="I309" i="5"/>
  <c r="J309" i="5" s="1"/>
  <c r="F311" i="5"/>
  <c r="E311" i="5"/>
  <c r="AN106" i="5"/>
  <c r="AI107" i="5"/>
  <c r="O313" i="5"/>
  <c r="G310" i="5"/>
  <c r="AH109" i="4"/>
  <c r="AL108" i="11"/>
  <c r="AM108" i="10"/>
  <c r="AM108" i="8"/>
  <c r="AK108" i="7"/>
  <c r="D312" i="5"/>
  <c r="AK107" i="5"/>
  <c r="AL108" i="6"/>
  <c r="AM108" i="4"/>
  <c r="H310" i="5"/>
  <c r="AH109" i="11" l="1"/>
  <c r="AN108" i="10"/>
  <c r="AI109" i="10"/>
  <c r="AN108" i="8"/>
  <c r="AI109" i="8"/>
  <c r="AJ108" i="7"/>
  <c r="AH109" i="6"/>
  <c r="F312" i="5"/>
  <c r="E312" i="5"/>
  <c r="I310" i="5"/>
  <c r="J310" i="5" s="1"/>
  <c r="AJ107" i="5"/>
  <c r="G311" i="5"/>
  <c r="O314" i="5"/>
  <c r="AN108" i="4"/>
  <c r="AI109" i="4"/>
  <c r="AM108" i="11"/>
  <c r="AK109" i="10"/>
  <c r="AK109" i="8"/>
  <c r="AK109" i="4"/>
  <c r="AL108" i="7"/>
  <c r="H311" i="5"/>
  <c r="D313" i="5"/>
  <c r="AL107" i="5"/>
  <c r="AM108" i="6"/>
  <c r="AN108" i="11" l="1"/>
  <c r="AI109" i="11"/>
  <c r="AJ109" i="10"/>
  <c r="AJ109" i="8"/>
  <c r="AH109" i="7"/>
  <c r="AN108" i="6"/>
  <c r="AI109" i="6"/>
  <c r="I311" i="5"/>
  <c r="J311" i="5" s="1"/>
  <c r="E313" i="5"/>
  <c r="F313" i="5"/>
  <c r="G312" i="5"/>
  <c r="AH108" i="5"/>
  <c r="O315" i="5"/>
  <c r="AJ109" i="4"/>
  <c r="AK109" i="11"/>
  <c r="AL109" i="10"/>
  <c r="AM108" i="7"/>
  <c r="AL109" i="4"/>
  <c r="AL109" i="8"/>
  <c r="D314" i="5"/>
  <c r="AK109" i="6"/>
  <c r="H312" i="5"/>
  <c r="AM107" i="5"/>
  <c r="AJ109" i="11" l="1"/>
  <c r="AH110" i="10"/>
  <c r="AH110" i="8"/>
  <c r="AN108" i="7"/>
  <c r="AI109" i="7"/>
  <c r="AJ109" i="6"/>
  <c r="F314" i="5"/>
  <c r="E314" i="5"/>
  <c r="I312" i="5"/>
  <c r="J312" i="5" s="1"/>
  <c r="AN107" i="5"/>
  <c r="AI108" i="5"/>
  <c r="O316" i="5"/>
  <c r="G313" i="5"/>
  <c r="AH110" i="4"/>
  <c r="AL109" i="11"/>
  <c r="AM109" i="10"/>
  <c r="AM109" i="8"/>
  <c r="AK109" i="7"/>
  <c r="D315" i="5"/>
  <c r="AL109" i="6"/>
  <c r="H313" i="5"/>
  <c r="AM109" i="4"/>
  <c r="AK108" i="5"/>
  <c r="AH110" i="11" l="1"/>
  <c r="AN109" i="10"/>
  <c r="AI110" i="10"/>
  <c r="AN109" i="8"/>
  <c r="AI110" i="8"/>
  <c r="AJ109" i="7"/>
  <c r="AH110" i="6"/>
  <c r="F315" i="5"/>
  <c r="E315" i="5"/>
  <c r="I313" i="5"/>
  <c r="J313" i="5" s="1"/>
  <c r="AJ108" i="5"/>
  <c r="O317" i="5"/>
  <c r="G314" i="5"/>
  <c r="AN109" i="4"/>
  <c r="AI110" i="4"/>
  <c r="AM109" i="11"/>
  <c r="AK110" i="10"/>
  <c r="AK110" i="8"/>
  <c r="AK110" i="4"/>
  <c r="D316" i="5"/>
  <c r="AL109" i="7"/>
  <c r="AM109" i="6"/>
  <c r="H314" i="5"/>
  <c r="AL108" i="5"/>
  <c r="AN109" i="11" l="1"/>
  <c r="AI110" i="11"/>
  <c r="AJ110" i="10"/>
  <c r="AJ110" i="8"/>
  <c r="AH110" i="7"/>
  <c r="AN109" i="6"/>
  <c r="AI110" i="6"/>
  <c r="E316" i="5"/>
  <c r="F316" i="5"/>
  <c r="I314" i="5"/>
  <c r="J314" i="5" s="1"/>
  <c r="AH109" i="5"/>
  <c r="G315" i="5"/>
  <c r="O318" i="5"/>
  <c r="AJ110" i="4"/>
  <c r="AK110" i="11"/>
  <c r="AL110" i="10"/>
  <c r="AM109" i="7"/>
  <c r="AL110" i="4"/>
  <c r="H315" i="5"/>
  <c r="AM108" i="5"/>
  <c r="AK110" i="6"/>
  <c r="AL110" i="8"/>
  <c r="D317" i="5"/>
  <c r="AJ110" i="11" l="1"/>
  <c r="AH111" i="10"/>
  <c r="AH111" i="8"/>
  <c r="AN109" i="7"/>
  <c r="AI110" i="7"/>
  <c r="AJ110" i="6"/>
  <c r="AN108" i="5"/>
  <c r="I315" i="5"/>
  <c r="J315" i="5" s="1"/>
  <c r="F317" i="5"/>
  <c r="E317" i="5"/>
  <c r="G316" i="5"/>
  <c r="O319" i="5"/>
  <c r="AI109" i="5"/>
  <c r="AH111" i="4"/>
  <c r="AL110" i="11"/>
  <c r="AM110" i="10"/>
  <c r="AM110" i="8"/>
  <c r="AK110" i="7"/>
  <c r="AM110" i="4"/>
  <c r="AK109" i="5"/>
  <c r="H316" i="5"/>
  <c r="D318" i="5"/>
  <c r="AL110" i="6"/>
  <c r="AH111" i="11" l="1"/>
  <c r="AN110" i="10"/>
  <c r="AI111" i="10"/>
  <c r="AN110" i="8"/>
  <c r="AI111" i="8"/>
  <c r="AJ110" i="7"/>
  <c r="AH111" i="6"/>
  <c r="I316" i="5"/>
  <c r="J316" i="5" s="1"/>
  <c r="F318" i="5"/>
  <c r="E318" i="5"/>
  <c r="O320" i="5"/>
  <c r="G317" i="5"/>
  <c r="AJ109" i="5"/>
  <c r="AN110" i="4"/>
  <c r="AI111" i="4"/>
  <c r="AM110" i="11"/>
  <c r="AK111" i="10"/>
  <c r="AK111" i="8"/>
  <c r="H317" i="5"/>
  <c r="AK111" i="4"/>
  <c r="AL110" i="7"/>
  <c r="AM110" i="6"/>
  <c r="D319" i="5"/>
  <c r="AL109" i="5"/>
  <c r="AN110" i="11" l="1"/>
  <c r="AI111" i="11"/>
  <c r="AJ111" i="10"/>
  <c r="AJ111" i="8"/>
  <c r="AH111" i="7"/>
  <c r="AN110" i="6"/>
  <c r="AI111" i="6"/>
  <c r="I317" i="5"/>
  <c r="J317" i="5" s="1"/>
  <c r="F319" i="5"/>
  <c r="E319" i="5"/>
  <c r="O321" i="5"/>
  <c r="G318" i="5"/>
  <c r="AH110" i="5"/>
  <c r="AJ111" i="4"/>
  <c r="AK111" i="11"/>
  <c r="AL111" i="10"/>
  <c r="AM110" i="7"/>
  <c r="D320" i="5"/>
  <c r="AL111" i="4"/>
  <c r="AK111" i="6"/>
  <c r="H318" i="5"/>
  <c r="AL111" i="8"/>
  <c r="AM109" i="5"/>
  <c r="AJ111" i="11" l="1"/>
  <c r="AH112" i="10"/>
  <c r="AH112" i="8"/>
  <c r="AN110" i="7"/>
  <c r="AI111" i="7"/>
  <c r="AJ111" i="6"/>
  <c r="F320" i="5"/>
  <c r="E320" i="5"/>
  <c r="AN109" i="5"/>
  <c r="I318" i="5"/>
  <c r="J318" i="5" s="1"/>
  <c r="O322" i="5"/>
  <c r="G319" i="5"/>
  <c r="AI110" i="5"/>
  <c r="AH112" i="4"/>
  <c r="AL111" i="11"/>
  <c r="AM111" i="10"/>
  <c r="AM111" i="8"/>
  <c r="AK111" i="7"/>
  <c r="AM111" i="4"/>
  <c r="AK110" i="5"/>
  <c r="D321" i="5"/>
  <c r="H319" i="5"/>
  <c r="AL111" i="6"/>
  <c r="AH112" i="11" l="1"/>
  <c r="AN111" i="10"/>
  <c r="AI112" i="10"/>
  <c r="AN111" i="8"/>
  <c r="AI112" i="8"/>
  <c r="AJ111" i="7"/>
  <c r="AH112" i="6"/>
  <c r="I319" i="5"/>
  <c r="J319" i="5" s="1"/>
  <c r="F321" i="5"/>
  <c r="E321" i="5"/>
  <c r="AJ110" i="5"/>
  <c r="G320" i="5"/>
  <c r="O323" i="5"/>
  <c r="AN111" i="4"/>
  <c r="AI112" i="4"/>
  <c r="AM111" i="11"/>
  <c r="AK112" i="10"/>
  <c r="AK112" i="8"/>
  <c r="AK112" i="4"/>
  <c r="H320" i="5"/>
  <c r="AL111" i="7"/>
  <c r="AL110" i="5"/>
  <c r="D322" i="5"/>
  <c r="AM111" i="6"/>
  <c r="AN111" i="11" l="1"/>
  <c r="AI112" i="11"/>
  <c r="AJ112" i="10"/>
  <c r="AJ112" i="8"/>
  <c r="AH112" i="7"/>
  <c r="AN111" i="6"/>
  <c r="AI112" i="6"/>
  <c r="F322" i="5"/>
  <c r="E322" i="5"/>
  <c r="I320" i="5"/>
  <c r="J320" i="5" s="1"/>
  <c r="AH111" i="5"/>
  <c r="G321" i="5"/>
  <c r="O324" i="5"/>
  <c r="AJ112" i="4"/>
  <c r="AK112" i="11"/>
  <c r="AL112" i="10"/>
  <c r="AM111" i="7"/>
  <c r="AK112" i="6"/>
  <c r="AM110" i="5"/>
  <c r="H321" i="5"/>
  <c r="D323" i="5"/>
  <c r="AL112" i="4"/>
  <c r="AL112" i="8"/>
  <c r="AJ112" i="11" l="1"/>
  <c r="AH113" i="10"/>
  <c r="AH113" i="8"/>
  <c r="AN111" i="7"/>
  <c r="AI112" i="7"/>
  <c r="AJ112" i="6"/>
  <c r="I321" i="5"/>
  <c r="J321" i="5" s="1"/>
  <c r="F323" i="5"/>
  <c r="E323" i="5"/>
  <c r="AN110" i="5"/>
  <c r="AI111" i="5"/>
  <c r="G322" i="5"/>
  <c r="O325" i="5"/>
  <c r="AH113" i="4"/>
  <c r="AL112" i="11"/>
  <c r="AM112" i="10"/>
  <c r="AL112" i="6"/>
  <c r="AM112" i="8"/>
  <c r="H322" i="5"/>
  <c r="D324" i="5"/>
  <c r="AK112" i="7"/>
  <c r="AK111" i="5"/>
  <c r="AM112" i="4"/>
  <c r="AH113" i="11" l="1"/>
  <c r="AN112" i="10"/>
  <c r="AI113" i="10"/>
  <c r="AN112" i="8"/>
  <c r="AI113" i="8"/>
  <c r="AJ112" i="7"/>
  <c r="AH113" i="6"/>
  <c r="F324" i="5"/>
  <c r="E324" i="5"/>
  <c r="I322" i="5"/>
  <c r="J322" i="5" s="1"/>
  <c r="O326" i="5"/>
  <c r="AJ111" i="5"/>
  <c r="G323" i="5"/>
  <c r="AN112" i="4"/>
  <c r="AI113" i="4"/>
  <c r="AM112" i="11"/>
  <c r="AK113" i="10"/>
  <c r="AK113" i="8"/>
  <c r="AK113" i="4"/>
  <c r="AM112" i="6"/>
  <c r="AL112" i="7"/>
  <c r="H323" i="5"/>
  <c r="AL111" i="5"/>
  <c r="D325" i="5"/>
  <c r="AN112" i="11" l="1"/>
  <c r="AI113" i="11"/>
  <c r="AJ113" i="10"/>
  <c r="AJ113" i="8"/>
  <c r="AH113" i="7"/>
  <c r="AN112" i="6"/>
  <c r="AI113" i="6"/>
  <c r="F325" i="5"/>
  <c r="E325" i="5"/>
  <c r="I323" i="5"/>
  <c r="J323" i="5" s="1"/>
  <c r="AH112" i="5"/>
  <c r="O327" i="5"/>
  <c r="G324" i="5"/>
  <c r="AJ113" i="4"/>
  <c r="AK113" i="11"/>
  <c r="AL113" i="10"/>
  <c r="AM112" i="7"/>
  <c r="H324" i="5"/>
  <c r="AM111" i="5"/>
  <c r="AL113" i="8"/>
  <c r="D326" i="5"/>
  <c r="AL113" i="4"/>
  <c r="AK113" i="6"/>
  <c r="AJ113" i="11" l="1"/>
  <c r="AH114" i="10"/>
  <c r="AH114" i="8"/>
  <c r="AN112" i="7"/>
  <c r="AI113" i="7"/>
  <c r="AJ113" i="6"/>
  <c r="F326" i="5"/>
  <c r="E326" i="5"/>
  <c r="AN111" i="5"/>
  <c r="I324" i="5"/>
  <c r="J324" i="5" s="1"/>
  <c r="AI112" i="5"/>
  <c r="O328" i="5"/>
  <c r="G325" i="5"/>
  <c r="AH114" i="4"/>
  <c r="AL113" i="11"/>
  <c r="AM113" i="10"/>
  <c r="AM113" i="8"/>
  <c r="AK113" i="7"/>
  <c r="D327" i="5"/>
  <c r="AM113" i="4"/>
  <c r="AL113" i="6"/>
  <c r="AK112" i="5"/>
  <c r="H325" i="5"/>
  <c r="AH114" i="11" l="1"/>
  <c r="AN113" i="10"/>
  <c r="AI114" i="10"/>
  <c r="AN113" i="8"/>
  <c r="AI114" i="8"/>
  <c r="AJ113" i="7"/>
  <c r="AH114" i="6"/>
  <c r="F327" i="5"/>
  <c r="E327" i="5"/>
  <c r="I325" i="5"/>
  <c r="J325" i="5" s="1"/>
  <c r="O329" i="5"/>
  <c r="AJ112" i="5"/>
  <c r="G326" i="5"/>
  <c r="AN113" i="4"/>
  <c r="AI114" i="4"/>
  <c r="AM113" i="11"/>
  <c r="AK114" i="10"/>
  <c r="AK114" i="8"/>
  <c r="AK114" i="4"/>
  <c r="AL113" i="7"/>
  <c r="D328" i="5"/>
  <c r="AL112" i="5"/>
  <c r="AM113" i="6"/>
  <c r="H326" i="5"/>
  <c r="AN113" i="11" l="1"/>
  <c r="AI114" i="11"/>
  <c r="AJ114" i="10"/>
  <c r="AJ114" i="8"/>
  <c r="AH114" i="7"/>
  <c r="AN113" i="6"/>
  <c r="AI114" i="6"/>
  <c r="F328" i="5"/>
  <c r="E328" i="5"/>
  <c r="I326" i="5"/>
  <c r="J326" i="5" s="1"/>
  <c r="AH113" i="5"/>
  <c r="G327" i="5"/>
  <c r="O330" i="5"/>
  <c r="AJ114" i="4"/>
  <c r="AK114" i="11"/>
  <c r="AL114" i="10"/>
  <c r="AM113" i="7"/>
  <c r="H327" i="5"/>
  <c r="AL114" i="4"/>
  <c r="AM112" i="5"/>
  <c r="D329" i="5"/>
  <c r="AK114" i="6"/>
  <c r="AL114" i="8"/>
  <c r="AJ114" i="11" l="1"/>
  <c r="AH115" i="10"/>
  <c r="AH115" i="8"/>
  <c r="AN113" i="7"/>
  <c r="AI114" i="7"/>
  <c r="AJ114" i="6"/>
  <c r="I327" i="5"/>
  <c r="J327" i="5" s="1"/>
  <c r="F329" i="5"/>
  <c r="E329" i="5"/>
  <c r="AN112" i="5"/>
  <c r="AI113" i="5"/>
  <c r="G328" i="5"/>
  <c r="O331" i="5"/>
  <c r="AH115" i="4"/>
  <c r="AL114" i="11"/>
  <c r="AM114" i="10"/>
  <c r="AM114" i="8"/>
  <c r="AK114" i="7"/>
  <c r="D330" i="5"/>
  <c r="AL114" i="6"/>
  <c r="AM114" i="4"/>
  <c r="H328" i="5"/>
  <c r="AK113" i="5"/>
  <c r="AH115" i="11" l="1"/>
  <c r="AN114" i="10"/>
  <c r="AI115" i="10"/>
  <c r="AN114" i="8"/>
  <c r="AI115" i="8"/>
  <c r="AJ114" i="7"/>
  <c r="AH115" i="6"/>
  <c r="E330" i="5"/>
  <c r="F330" i="5"/>
  <c r="I328" i="5"/>
  <c r="J328" i="5" s="1"/>
  <c r="G329" i="5"/>
  <c r="O332" i="5"/>
  <c r="AJ113" i="5"/>
  <c r="AN114" i="4"/>
  <c r="AI115" i="4"/>
  <c r="AM114" i="11"/>
  <c r="AK115" i="10"/>
  <c r="AK115" i="8"/>
  <c r="AL113" i="5"/>
  <c r="H329" i="5"/>
  <c r="AM114" i="6"/>
  <c r="D331" i="5"/>
  <c r="AL114" i="7"/>
  <c r="AK115" i="4"/>
  <c r="AN114" i="11" l="1"/>
  <c r="AI115" i="11"/>
  <c r="AJ115" i="10"/>
  <c r="AJ115" i="8"/>
  <c r="AH115" i="7"/>
  <c r="AN114" i="6"/>
  <c r="AI115" i="6"/>
  <c r="I329" i="5"/>
  <c r="J329" i="5" s="1"/>
  <c r="E331" i="5"/>
  <c r="F331" i="5"/>
  <c r="O333" i="5"/>
  <c r="AH114" i="5"/>
  <c r="G330" i="5"/>
  <c r="AJ115" i="4"/>
  <c r="AK115" i="11"/>
  <c r="AL115" i="10"/>
  <c r="AM114" i="7"/>
  <c r="AL115" i="4"/>
  <c r="H330" i="5"/>
  <c r="AK115" i="6"/>
  <c r="D332" i="5"/>
  <c r="AL115" i="8"/>
  <c r="AM113" i="5"/>
  <c r="AJ115" i="11" l="1"/>
  <c r="AH116" i="10"/>
  <c r="AH116" i="8"/>
  <c r="AN114" i="7"/>
  <c r="AI115" i="7"/>
  <c r="AJ115" i="6"/>
  <c r="E332" i="5"/>
  <c r="F332" i="5"/>
  <c r="AN113" i="5"/>
  <c r="I330" i="5"/>
  <c r="J330" i="5" s="1"/>
  <c r="O334" i="5"/>
  <c r="AI114" i="5"/>
  <c r="G331" i="5"/>
  <c r="AH116" i="4"/>
  <c r="AL115" i="11"/>
  <c r="AM115" i="10"/>
  <c r="AM115" i="8"/>
  <c r="AK115" i="7"/>
  <c r="D333" i="5"/>
  <c r="AK114" i="5"/>
  <c r="AL115" i="6"/>
  <c r="AM115" i="4"/>
  <c r="H331" i="5"/>
  <c r="AH116" i="11" l="1"/>
  <c r="AN115" i="10"/>
  <c r="AI116" i="10"/>
  <c r="AN115" i="8"/>
  <c r="AI116" i="8"/>
  <c r="AJ115" i="7"/>
  <c r="AH116" i="6"/>
  <c r="E333" i="5"/>
  <c r="F333" i="5"/>
  <c r="I331" i="5"/>
  <c r="J331" i="5" s="1"/>
  <c r="AJ114" i="5"/>
  <c r="O335" i="5"/>
  <c r="G332" i="5"/>
  <c r="AN115" i="4"/>
  <c r="AI116" i="4"/>
  <c r="AM115" i="11"/>
  <c r="AK116" i="10"/>
  <c r="AK116" i="8"/>
  <c r="AL114" i="5"/>
  <c r="AM115" i="6"/>
  <c r="H332" i="5"/>
  <c r="AL115" i="7"/>
  <c r="AK116" i="4"/>
  <c r="D334" i="5"/>
  <c r="AN115" i="11" l="1"/>
  <c r="AI116" i="11"/>
  <c r="AJ116" i="10"/>
  <c r="AJ116" i="8"/>
  <c r="AH116" i="7"/>
  <c r="AN115" i="6"/>
  <c r="AI116" i="6"/>
  <c r="F334" i="5"/>
  <c r="E334" i="5"/>
  <c r="I332" i="5"/>
  <c r="J332" i="5" s="1"/>
  <c r="O336" i="5"/>
  <c r="AH115" i="5"/>
  <c r="G333" i="5"/>
  <c r="AJ116" i="4"/>
  <c r="AK116" i="11"/>
  <c r="AL116" i="10"/>
  <c r="AM115" i="7"/>
  <c r="AK116" i="6"/>
  <c r="AM114" i="5"/>
  <c r="AL116" i="4"/>
  <c r="D335" i="5"/>
  <c r="H333" i="5"/>
  <c r="AL116" i="8"/>
  <c r="AJ116" i="11" l="1"/>
  <c r="AH117" i="10"/>
  <c r="AH117" i="8"/>
  <c r="AN115" i="7"/>
  <c r="AI116" i="7"/>
  <c r="AJ116" i="6"/>
  <c r="AN114" i="5"/>
  <c r="F335" i="5"/>
  <c r="E335" i="5"/>
  <c r="I333" i="5"/>
  <c r="J333" i="5" s="1"/>
  <c r="O337" i="5"/>
  <c r="AI115" i="5"/>
  <c r="G334" i="5"/>
  <c r="AH117" i="4"/>
  <c r="AL116" i="11"/>
  <c r="AM116" i="10"/>
  <c r="AM116" i="8"/>
  <c r="AK116" i="7"/>
  <c r="AL116" i="6"/>
  <c r="AM116" i="4"/>
  <c r="H334" i="5"/>
  <c r="AK115" i="5"/>
  <c r="D336" i="5"/>
  <c r="AH117" i="11" l="1"/>
  <c r="AN116" i="10"/>
  <c r="AI117" i="10"/>
  <c r="AN116" i="8"/>
  <c r="AI117" i="8"/>
  <c r="AJ116" i="7"/>
  <c r="AH117" i="6"/>
  <c r="F336" i="5"/>
  <c r="E336" i="5"/>
  <c r="I334" i="5"/>
  <c r="J334" i="5" s="1"/>
  <c r="AJ115" i="5"/>
  <c r="G335" i="5"/>
  <c r="O338" i="5"/>
  <c r="AN116" i="4"/>
  <c r="AI117" i="4"/>
  <c r="AM116" i="11"/>
  <c r="AK117" i="10"/>
  <c r="AK117" i="8"/>
  <c r="AL115" i="5"/>
  <c r="AL116" i="7"/>
  <c r="AK117" i="4"/>
  <c r="AM116" i="6"/>
  <c r="H335" i="5"/>
  <c r="D337" i="5"/>
  <c r="AN116" i="11" l="1"/>
  <c r="AI117" i="11"/>
  <c r="AJ117" i="10"/>
  <c r="AJ117" i="8"/>
  <c r="AH117" i="7"/>
  <c r="AN116" i="6"/>
  <c r="AI117" i="6"/>
  <c r="F337" i="5"/>
  <c r="E337" i="5"/>
  <c r="I335" i="5"/>
  <c r="J335" i="5" s="1"/>
  <c r="O339" i="5"/>
  <c r="AH116" i="5"/>
  <c r="G336" i="5"/>
  <c r="AJ117" i="4"/>
  <c r="AK117" i="11"/>
  <c r="AL117" i="10"/>
  <c r="AM116" i="7"/>
  <c r="D338" i="5"/>
  <c r="AL117" i="4"/>
  <c r="AK117" i="6"/>
  <c r="AM115" i="5"/>
  <c r="AL117" i="8"/>
  <c r="H336" i="5"/>
  <c r="AJ117" i="11" l="1"/>
  <c r="AH118" i="10"/>
  <c r="AH118" i="8"/>
  <c r="AN116" i="7"/>
  <c r="AI117" i="7"/>
  <c r="AJ117" i="6"/>
  <c r="AN115" i="5"/>
  <c r="F338" i="5"/>
  <c r="E338" i="5"/>
  <c r="I336" i="5"/>
  <c r="J336" i="5" s="1"/>
  <c r="AI116" i="5"/>
  <c r="G337" i="5"/>
  <c r="O340" i="5"/>
  <c r="AH118" i="4"/>
  <c r="AL117" i="11"/>
  <c r="AM117" i="10"/>
  <c r="AM117" i="8"/>
  <c r="AK117" i="7"/>
  <c r="AM117" i="4"/>
  <c r="AL117" i="6"/>
  <c r="AK116" i="5"/>
  <c r="H337" i="5"/>
  <c r="D339" i="5"/>
  <c r="AH118" i="11" l="1"/>
  <c r="AN117" i="10"/>
  <c r="AI118" i="10"/>
  <c r="AN117" i="8"/>
  <c r="AI118" i="8"/>
  <c r="AJ117" i="7"/>
  <c r="AH118" i="6"/>
  <c r="I337" i="5"/>
  <c r="J337" i="5" s="1"/>
  <c r="F339" i="5"/>
  <c r="E339" i="5"/>
  <c r="G338" i="5"/>
  <c r="AJ116" i="5"/>
  <c r="O341" i="5"/>
  <c r="AN117" i="4"/>
  <c r="AI118" i="4"/>
  <c r="AM117" i="11"/>
  <c r="AK118" i="10"/>
  <c r="AK118" i="8"/>
  <c r="D340" i="5"/>
  <c r="AL116" i="5"/>
  <c r="AK118" i="4"/>
  <c r="AL117" i="7"/>
  <c r="AM117" i="6"/>
  <c r="H338" i="5"/>
  <c r="AN117" i="11" l="1"/>
  <c r="AI118" i="11"/>
  <c r="AJ118" i="10"/>
  <c r="AJ118" i="8"/>
  <c r="AH118" i="7"/>
  <c r="AN117" i="6"/>
  <c r="AI118" i="6"/>
  <c r="F340" i="5"/>
  <c r="E340" i="5"/>
  <c r="I338" i="5"/>
  <c r="J338" i="5" s="1"/>
  <c r="AH117" i="5"/>
  <c r="G339" i="5"/>
  <c r="O342" i="5"/>
  <c r="AJ118" i="4"/>
  <c r="AK118" i="11"/>
  <c r="AL118" i="10"/>
  <c r="AM117" i="7"/>
  <c r="AM116" i="5"/>
  <c r="H339" i="5"/>
  <c r="D341" i="5"/>
  <c r="AL118" i="4"/>
  <c r="AK118" i="6"/>
  <c r="AL118" i="8"/>
  <c r="AJ118" i="11" l="1"/>
  <c r="AH119" i="10"/>
  <c r="AH119" i="8"/>
  <c r="AN117" i="7"/>
  <c r="AI118" i="7"/>
  <c r="AJ118" i="6"/>
  <c r="F341" i="5"/>
  <c r="E341" i="5"/>
  <c r="I339" i="5"/>
  <c r="J339" i="5" s="1"/>
  <c r="AN116" i="5"/>
  <c r="AI117" i="5"/>
  <c r="G340" i="5"/>
  <c r="O343" i="5"/>
  <c r="AH119" i="4"/>
  <c r="AL118" i="11"/>
  <c r="AM118" i="10"/>
  <c r="AM118" i="8"/>
  <c r="AK118" i="7"/>
  <c r="H340" i="5"/>
  <c r="AK117" i="5"/>
  <c r="AL118" i="6"/>
  <c r="D342" i="5"/>
  <c r="AM118" i="4"/>
  <c r="AH119" i="11" l="1"/>
  <c r="AN118" i="10"/>
  <c r="AI119" i="10"/>
  <c r="AN118" i="8"/>
  <c r="AI119" i="8"/>
  <c r="AJ118" i="7"/>
  <c r="AH119" i="6"/>
  <c r="I340" i="5"/>
  <c r="J340" i="5" s="1"/>
  <c r="E342" i="5"/>
  <c r="F342" i="5"/>
  <c r="O344" i="5"/>
  <c r="AJ117" i="5"/>
  <c r="G341" i="5"/>
  <c r="AN118" i="4"/>
  <c r="AI119" i="4"/>
  <c r="AM118" i="11"/>
  <c r="AK119" i="10"/>
  <c r="AK119" i="8"/>
  <c r="H341" i="5"/>
  <c r="AL118" i="7"/>
  <c r="AL117" i="5"/>
  <c r="D343" i="5"/>
  <c r="AK119" i="4"/>
  <c r="AM118" i="6"/>
  <c r="AN118" i="11" l="1"/>
  <c r="AI119" i="11"/>
  <c r="AJ119" i="10"/>
  <c r="AJ119" i="8"/>
  <c r="AH119" i="7"/>
  <c r="AN118" i="6"/>
  <c r="AI119" i="6"/>
  <c r="F343" i="5"/>
  <c r="E343" i="5"/>
  <c r="I341" i="5"/>
  <c r="J341" i="5" s="1"/>
  <c r="O345" i="5"/>
  <c r="G342" i="5"/>
  <c r="AH118" i="5"/>
  <c r="AJ119" i="4"/>
  <c r="AK119" i="11"/>
  <c r="AL119" i="10"/>
  <c r="AM118" i="7"/>
  <c r="AL119" i="4"/>
  <c r="AM117" i="5"/>
  <c r="AL119" i="8"/>
  <c r="H342" i="5"/>
  <c r="AK119" i="6"/>
  <c r="D344" i="5"/>
  <c r="AJ119" i="11" l="1"/>
  <c r="AH120" i="10"/>
  <c r="AH120" i="8"/>
  <c r="AN118" i="7"/>
  <c r="AI119" i="7"/>
  <c r="AJ119" i="6"/>
  <c r="I342" i="5"/>
  <c r="J342" i="5" s="1"/>
  <c r="AN117" i="5"/>
  <c r="F344" i="5"/>
  <c r="E344" i="5"/>
  <c r="O346" i="5"/>
  <c r="G343" i="5"/>
  <c r="AI118" i="5"/>
  <c r="AH120" i="4"/>
  <c r="AL119" i="11"/>
  <c r="AM119" i="10"/>
  <c r="AM119" i="8"/>
  <c r="AK119" i="7"/>
  <c r="AK118" i="5"/>
  <c r="AM119" i="4"/>
  <c r="D345" i="5"/>
  <c r="H343" i="5"/>
  <c r="AL119" i="6"/>
  <c r="AH120" i="11" l="1"/>
  <c r="AN119" i="10"/>
  <c r="AI120" i="10"/>
  <c r="AN119" i="8"/>
  <c r="AI120" i="8"/>
  <c r="AJ119" i="7"/>
  <c r="AH120" i="6"/>
  <c r="E345" i="5"/>
  <c r="F345" i="5"/>
  <c r="I343" i="5"/>
  <c r="J343" i="5" s="1"/>
  <c r="O347" i="5"/>
  <c r="G344" i="5"/>
  <c r="AJ118" i="5"/>
  <c r="AN119" i="4"/>
  <c r="AI120" i="4"/>
  <c r="AM119" i="11"/>
  <c r="AK120" i="10"/>
  <c r="AK120" i="8"/>
  <c r="AK120" i="4"/>
  <c r="H344" i="5"/>
  <c r="AL119" i="7"/>
  <c r="AL118" i="5"/>
  <c r="AM119" i="6"/>
  <c r="D346" i="5"/>
  <c r="AN119" i="11" l="1"/>
  <c r="AI120" i="11"/>
  <c r="AJ120" i="10"/>
  <c r="AJ120" i="8"/>
  <c r="AH120" i="7"/>
  <c r="AN119" i="6"/>
  <c r="AI120" i="6"/>
  <c r="F346" i="5"/>
  <c r="E346" i="5"/>
  <c r="I344" i="5"/>
  <c r="J344" i="5" s="1"/>
  <c r="O348" i="5"/>
  <c r="G345" i="5"/>
  <c r="AH119" i="5"/>
  <c r="AJ120" i="4"/>
  <c r="AK120" i="11"/>
  <c r="AL120" i="10"/>
  <c r="AM119" i="7"/>
  <c r="AL120" i="4"/>
  <c r="H345" i="5"/>
  <c r="AM118" i="5"/>
  <c r="D347" i="5"/>
  <c r="AK120" i="6"/>
  <c r="AL120" i="8"/>
  <c r="AJ120" i="11" l="1"/>
  <c r="AH121" i="10"/>
  <c r="AH121" i="8"/>
  <c r="AN119" i="7"/>
  <c r="AI120" i="7"/>
  <c r="AJ120" i="6"/>
  <c r="AN118" i="5"/>
  <c r="I345" i="5"/>
  <c r="J345" i="5" s="1"/>
  <c r="F347" i="5"/>
  <c r="E347" i="5"/>
  <c r="G346" i="5"/>
  <c r="O349" i="5"/>
  <c r="AI119" i="5"/>
  <c r="AH121" i="4"/>
  <c r="AL120" i="11"/>
  <c r="AM120" i="10"/>
  <c r="AM120" i="8"/>
  <c r="AK120" i="7"/>
  <c r="H346" i="5"/>
  <c r="AM120" i="4"/>
  <c r="AK119" i="5"/>
  <c r="AL120" i="6"/>
  <c r="D348" i="5"/>
  <c r="AH121" i="11" l="1"/>
  <c r="AN120" i="10"/>
  <c r="AI121" i="10"/>
  <c r="AN120" i="8"/>
  <c r="AI121" i="8"/>
  <c r="AJ120" i="7"/>
  <c r="AH121" i="6"/>
  <c r="I346" i="5"/>
  <c r="J346" i="5" s="1"/>
  <c r="E348" i="5"/>
  <c r="F348" i="5"/>
  <c r="O350" i="5"/>
  <c r="G347" i="5"/>
  <c r="AJ119" i="5"/>
  <c r="AN120" i="4"/>
  <c r="AI121" i="4"/>
  <c r="AM120" i="11"/>
  <c r="AK121" i="10"/>
  <c r="AK121" i="8"/>
  <c r="AL120" i="7"/>
  <c r="D349" i="5"/>
  <c r="AK121" i="4"/>
  <c r="AL119" i="5"/>
  <c r="H347" i="5"/>
  <c r="AM120" i="6"/>
  <c r="AN120" i="11" l="1"/>
  <c r="AI121" i="11"/>
  <c r="AJ121" i="10"/>
  <c r="AJ121" i="8"/>
  <c r="AH121" i="7"/>
  <c r="AN120" i="6"/>
  <c r="AI121" i="6"/>
  <c r="F349" i="5"/>
  <c r="E349" i="5"/>
  <c r="I347" i="5"/>
  <c r="J347" i="5" s="1"/>
  <c r="O351" i="5"/>
  <c r="G348" i="5"/>
  <c r="AH120" i="5"/>
  <c r="AJ121" i="4"/>
  <c r="AK121" i="11"/>
  <c r="AL121" i="10"/>
  <c r="AM120" i="7"/>
  <c r="AM119" i="5"/>
  <c r="D350" i="5"/>
  <c r="AK121" i="6"/>
  <c r="H348" i="5"/>
  <c r="AL121" i="4"/>
  <c r="AL121" i="8"/>
  <c r="AJ121" i="11" l="1"/>
  <c r="AH122" i="10"/>
  <c r="AH122" i="8"/>
  <c r="AN120" i="7"/>
  <c r="AI121" i="7"/>
  <c r="AJ121" i="6"/>
  <c r="E350" i="5"/>
  <c r="F350" i="5"/>
  <c r="I348" i="5"/>
  <c r="J348" i="5" s="1"/>
  <c r="AN119" i="5"/>
  <c r="AI120" i="5"/>
  <c r="G349" i="5"/>
  <c r="O352" i="5"/>
  <c r="AH122" i="4"/>
  <c r="AL121" i="11"/>
  <c r="AM121" i="10"/>
  <c r="AM121" i="8"/>
  <c r="AK120" i="5"/>
  <c r="AM121" i="4"/>
  <c r="AL121" i="6"/>
  <c r="AK121" i="7"/>
  <c r="H349" i="5"/>
  <c r="D351" i="5"/>
  <c r="AH122" i="11" l="1"/>
  <c r="AN121" i="10"/>
  <c r="AI122" i="10"/>
  <c r="AN121" i="8"/>
  <c r="AI122" i="8"/>
  <c r="AJ121" i="7"/>
  <c r="AH122" i="6"/>
  <c r="I349" i="5"/>
  <c r="J349" i="5" s="1"/>
  <c r="F351" i="5"/>
  <c r="E351" i="5"/>
  <c r="AJ120" i="5"/>
  <c r="O353" i="5"/>
  <c r="G350" i="5"/>
  <c r="AN121" i="4"/>
  <c r="AI122" i="4"/>
  <c r="AM121" i="11"/>
  <c r="AK122" i="10"/>
  <c r="AK122" i="8"/>
  <c r="AK122" i="4"/>
  <c r="AM121" i="6"/>
  <c r="D352" i="5"/>
  <c r="AL121" i="7"/>
  <c r="H350" i="5"/>
  <c r="AL120" i="5"/>
  <c r="AN121" i="11" l="1"/>
  <c r="AI122" i="11"/>
  <c r="AJ122" i="10"/>
  <c r="AJ122" i="8"/>
  <c r="AH122" i="7"/>
  <c r="AN121" i="6"/>
  <c r="AI122" i="6"/>
  <c r="F352" i="5"/>
  <c r="E352" i="5"/>
  <c r="I350" i="5"/>
  <c r="J350" i="5" s="1"/>
  <c r="G351" i="5"/>
  <c r="O354" i="5"/>
  <c r="AH121" i="5"/>
  <c r="AJ122" i="4"/>
  <c r="AK122" i="11"/>
  <c r="AL122" i="10"/>
  <c r="AM121" i="7"/>
  <c r="D353" i="5"/>
  <c r="AK122" i="6"/>
  <c r="AL122" i="4"/>
  <c r="AM120" i="5"/>
  <c r="H351" i="5"/>
  <c r="AL122" i="8"/>
  <c r="AJ122" i="11" l="1"/>
  <c r="AH123" i="10"/>
  <c r="AH123" i="8"/>
  <c r="AN121" i="7"/>
  <c r="AI122" i="7"/>
  <c r="AJ122" i="6"/>
  <c r="I351" i="5"/>
  <c r="J351" i="5" s="1"/>
  <c r="F353" i="5"/>
  <c r="E353" i="5"/>
  <c r="AN120" i="5"/>
  <c r="AI121" i="5"/>
  <c r="O355" i="5"/>
  <c r="G352" i="5"/>
  <c r="AH123" i="4"/>
  <c r="AL122" i="11"/>
  <c r="AM122" i="10"/>
  <c r="AK122" i="7"/>
  <c r="AM122" i="4"/>
  <c r="AK121" i="5"/>
  <c r="AM122" i="8"/>
  <c r="D354" i="5"/>
  <c r="H352" i="5"/>
  <c r="AL122" i="6"/>
  <c r="AH123" i="11" l="1"/>
  <c r="AN122" i="10"/>
  <c r="AI123" i="10"/>
  <c r="AN122" i="8"/>
  <c r="AI123" i="8"/>
  <c r="AJ122" i="7"/>
  <c r="AH123" i="6"/>
  <c r="F354" i="5"/>
  <c r="E354" i="5"/>
  <c r="I352" i="5"/>
  <c r="J352" i="5" s="1"/>
  <c r="O356" i="5"/>
  <c r="AJ121" i="5"/>
  <c r="G353" i="5"/>
  <c r="AN122" i="4"/>
  <c r="AI123" i="4"/>
  <c r="AM122" i="11"/>
  <c r="AK123" i="10"/>
  <c r="AK123" i="8"/>
  <c r="AK123" i="4"/>
  <c r="D355" i="5"/>
  <c r="AL122" i="7"/>
  <c r="AM122" i="6"/>
  <c r="H353" i="5"/>
  <c r="AL121" i="5"/>
  <c r="AN122" i="11" l="1"/>
  <c r="AI123" i="11"/>
  <c r="AJ123" i="10"/>
  <c r="AJ123" i="8"/>
  <c r="AH123" i="7"/>
  <c r="AN122" i="6"/>
  <c r="AI123" i="6"/>
  <c r="E355" i="5"/>
  <c r="F355" i="5"/>
  <c r="I353" i="5"/>
  <c r="J353" i="5" s="1"/>
  <c r="AH122" i="5"/>
  <c r="O357" i="5"/>
  <c r="G354" i="5"/>
  <c r="AJ123" i="4"/>
  <c r="AK123" i="11"/>
  <c r="AL123" i="10"/>
  <c r="AM122" i="7"/>
  <c r="AM121" i="5"/>
  <c r="D356" i="5"/>
  <c r="H354" i="5"/>
  <c r="AK123" i="6"/>
  <c r="AL123" i="4"/>
  <c r="AL123" i="8"/>
  <c r="AJ123" i="11" l="1"/>
  <c r="AH124" i="10"/>
  <c r="AH124" i="8"/>
  <c r="AN122" i="7"/>
  <c r="AI123" i="7"/>
  <c r="AJ123" i="6"/>
  <c r="E356" i="5"/>
  <c r="F356" i="5"/>
  <c r="AN121" i="5"/>
  <c r="I354" i="5"/>
  <c r="J354" i="5" s="1"/>
  <c r="O358" i="5"/>
  <c r="AI122" i="5"/>
  <c r="G355" i="5"/>
  <c r="AH124" i="4"/>
  <c r="AL123" i="11"/>
  <c r="AM123" i="10"/>
  <c r="AM123" i="8"/>
  <c r="AK123" i="7"/>
  <c r="AK122" i="5"/>
  <c r="AL123" i="6"/>
  <c r="AM123" i="4"/>
  <c r="D357" i="5"/>
  <c r="H355" i="5"/>
  <c r="AH124" i="11" l="1"/>
  <c r="AN123" i="10"/>
  <c r="AI124" i="10"/>
  <c r="AN123" i="8"/>
  <c r="AI124" i="8"/>
  <c r="AJ123" i="7"/>
  <c r="AH124" i="6"/>
  <c r="F357" i="5"/>
  <c r="E357" i="5"/>
  <c r="I355" i="5"/>
  <c r="J355" i="5" s="1"/>
  <c r="AJ122" i="5"/>
  <c r="O359" i="5"/>
  <c r="G356" i="5"/>
  <c r="AN123" i="4"/>
  <c r="AI124" i="4"/>
  <c r="AM123" i="11"/>
  <c r="AK124" i="10"/>
  <c r="AK124" i="8"/>
  <c r="AK124" i="4"/>
  <c r="AL123" i="7"/>
  <c r="H356" i="5"/>
  <c r="D358" i="5"/>
  <c r="AM123" i="6"/>
  <c r="AL122" i="5"/>
  <c r="AN123" i="11" l="1"/>
  <c r="AI124" i="11"/>
  <c r="AJ124" i="10"/>
  <c r="AJ124" i="8"/>
  <c r="AH124" i="7"/>
  <c r="AN123" i="6"/>
  <c r="AI124" i="6"/>
  <c r="F358" i="5"/>
  <c r="E358" i="5"/>
  <c r="I356" i="5"/>
  <c r="J356" i="5" s="1"/>
  <c r="G357" i="5"/>
  <c r="O360" i="5"/>
  <c r="AH123" i="5"/>
  <c r="AJ124" i="4"/>
  <c r="AK124" i="11"/>
  <c r="AL124" i="10"/>
  <c r="AM123" i="7"/>
  <c r="AL124" i="4"/>
  <c r="H357" i="5"/>
  <c r="D359" i="5"/>
  <c r="AK124" i="6"/>
  <c r="AM122" i="5"/>
  <c r="AL124" i="8"/>
  <c r="AJ124" i="11" l="1"/>
  <c r="AH125" i="10"/>
  <c r="AH125" i="8"/>
  <c r="AN123" i="7"/>
  <c r="AI124" i="7"/>
  <c r="AJ124" i="6"/>
  <c r="F359" i="5"/>
  <c r="E359" i="5"/>
  <c r="I357" i="5"/>
  <c r="J357" i="5" s="1"/>
  <c r="AN122" i="5"/>
  <c r="AI123" i="5"/>
  <c r="G358" i="5"/>
  <c r="O361" i="5"/>
  <c r="AH125" i="4"/>
  <c r="AL124" i="11"/>
  <c r="AM124" i="10"/>
  <c r="AM124" i="8"/>
  <c r="AK124" i="7"/>
  <c r="AM124" i="4"/>
  <c r="AL124" i="6"/>
  <c r="AK123" i="5"/>
  <c r="D360" i="5"/>
  <c r="H358" i="5"/>
  <c r="AH125" i="11" l="1"/>
  <c r="AN124" i="10"/>
  <c r="AI125" i="10"/>
  <c r="AN124" i="8"/>
  <c r="AI125" i="8"/>
  <c r="AJ124" i="7"/>
  <c r="AH125" i="6"/>
  <c r="I358" i="5"/>
  <c r="J358" i="5" s="1"/>
  <c r="E360" i="5"/>
  <c r="F360" i="5"/>
  <c r="O362" i="5"/>
  <c r="AJ123" i="5"/>
  <c r="G359" i="5"/>
  <c r="AN124" i="4"/>
  <c r="AI125" i="4"/>
  <c r="AM124" i="11"/>
  <c r="AK125" i="10"/>
  <c r="AK125" i="8"/>
  <c r="AK125" i="4"/>
  <c r="H359" i="5"/>
  <c r="D361" i="5"/>
  <c r="AL124" i="7"/>
  <c r="AL123" i="5"/>
  <c r="AM124" i="6"/>
  <c r="AN124" i="11" l="1"/>
  <c r="AI125" i="11"/>
  <c r="AJ125" i="10"/>
  <c r="AJ125" i="8"/>
  <c r="AH125" i="7"/>
  <c r="AN124" i="6"/>
  <c r="AI125" i="6"/>
  <c r="I359" i="5"/>
  <c r="J359" i="5" s="1"/>
  <c r="F361" i="5"/>
  <c r="E361" i="5"/>
  <c r="AH124" i="5"/>
  <c r="G360" i="5"/>
  <c r="O363" i="5"/>
  <c r="AJ125" i="4"/>
  <c r="AK125" i="11"/>
  <c r="AL125" i="10"/>
  <c r="AM124" i="7"/>
  <c r="AK125" i="6"/>
  <c r="AL125" i="4"/>
  <c r="H360" i="5"/>
  <c r="D362" i="5"/>
  <c r="AL125" i="8"/>
  <c r="AM123" i="5"/>
  <c r="AJ125" i="11" l="1"/>
  <c r="AH126" i="10"/>
  <c r="AH126" i="8"/>
  <c r="AN124" i="7"/>
  <c r="AI125" i="7"/>
  <c r="AJ125" i="6"/>
  <c r="I360" i="5"/>
  <c r="J360" i="5" s="1"/>
  <c r="AN123" i="5"/>
  <c r="E362" i="5"/>
  <c r="F362" i="5"/>
  <c r="O364" i="5"/>
  <c r="AI124" i="5"/>
  <c r="G361" i="5"/>
  <c r="AH126" i="4"/>
  <c r="AL125" i="11"/>
  <c r="AM125" i="10"/>
  <c r="AK125" i="7"/>
  <c r="AL125" i="6"/>
  <c r="AM125" i="8"/>
  <c r="AM125" i="4"/>
  <c r="D363" i="5"/>
  <c r="AK124" i="5"/>
  <c r="H361" i="5"/>
  <c r="AH126" i="11" l="1"/>
  <c r="AN125" i="10"/>
  <c r="AI126" i="10"/>
  <c r="AN125" i="8"/>
  <c r="AI126" i="8"/>
  <c r="AJ125" i="7"/>
  <c r="AH126" i="6"/>
  <c r="F363" i="5"/>
  <c r="E363" i="5"/>
  <c r="I361" i="5"/>
  <c r="J361" i="5" s="1"/>
  <c r="AJ124" i="5"/>
  <c r="O365" i="5"/>
  <c r="G362" i="5"/>
  <c r="AN125" i="4"/>
  <c r="AI126" i="4"/>
  <c r="AM125" i="11"/>
  <c r="AK126" i="10"/>
  <c r="AK126" i="8"/>
  <c r="AK126" i="4"/>
  <c r="AL124" i="5"/>
  <c r="AL125" i="7"/>
  <c r="H362" i="5"/>
  <c r="D364" i="5"/>
  <c r="AM125" i="6"/>
  <c r="AN125" i="11" l="1"/>
  <c r="AI126" i="11"/>
  <c r="AJ126" i="10"/>
  <c r="AJ126" i="8"/>
  <c r="AH126" i="7"/>
  <c r="AN125" i="6"/>
  <c r="AI126" i="6"/>
  <c r="F364" i="5"/>
  <c r="E364" i="5"/>
  <c r="I362" i="5"/>
  <c r="J362" i="5" s="1"/>
  <c r="O366" i="5"/>
  <c r="AH125" i="5"/>
  <c r="G363" i="5"/>
  <c r="AJ126" i="4"/>
  <c r="AK126" i="11"/>
  <c r="AL126" i="10"/>
  <c r="AM125" i="7"/>
  <c r="D365" i="5"/>
  <c r="AM124" i="5"/>
  <c r="AL126" i="4"/>
  <c r="H363" i="5"/>
  <c r="AK126" i="6"/>
  <c r="AL126" i="8"/>
  <c r="AJ126" i="11" l="1"/>
  <c r="AH127" i="10"/>
  <c r="AH127" i="8"/>
  <c r="AN125" i="7"/>
  <c r="AI126" i="7"/>
  <c r="AJ126" i="6"/>
  <c r="AN124" i="5"/>
  <c r="F365" i="5"/>
  <c r="E365" i="5"/>
  <c r="I363" i="5"/>
  <c r="J363" i="5" s="1"/>
  <c r="O367" i="5"/>
  <c r="AI125" i="5"/>
  <c r="G364" i="5"/>
  <c r="AH127" i="4"/>
  <c r="AL126" i="11"/>
  <c r="AM126" i="10"/>
  <c r="AM126" i="8"/>
  <c r="AK126" i="7"/>
  <c r="AK125" i="5"/>
  <c r="H364" i="5"/>
  <c r="AL126" i="6"/>
  <c r="AM126" i="4"/>
  <c r="D366" i="5"/>
  <c r="AH127" i="11" l="1"/>
  <c r="AN126" i="10"/>
  <c r="AI127" i="10"/>
  <c r="AN126" i="8"/>
  <c r="AI127" i="8"/>
  <c r="AJ126" i="7"/>
  <c r="AH127" i="6"/>
  <c r="F366" i="5"/>
  <c r="E366" i="5"/>
  <c r="I364" i="5"/>
  <c r="J364" i="5" s="1"/>
  <c r="O368" i="5"/>
  <c r="AJ125" i="5"/>
  <c r="G365" i="5"/>
  <c r="AN126" i="4"/>
  <c r="AI127" i="4"/>
  <c r="AM126" i="11"/>
  <c r="AK127" i="10"/>
  <c r="AK127" i="8"/>
  <c r="AK127" i="4"/>
  <c r="AL125" i="5"/>
  <c r="AL126" i="7"/>
  <c r="H365" i="5"/>
  <c r="D367" i="5"/>
  <c r="AM126" i="6"/>
  <c r="AN126" i="11" l="1"/>
  <c r="AI127" i="11"/>
  <c r="AJ127" i="10"/>
  <c r="AJ127" i="8"/>
  <c r="AH127" i="7"/>
  <c r="AN126" i="6"/>
  <c r="AI127" i="6"/>
  <c r="F367" i="5"/>
  <c r="E367" i="5"/>
  <c r="I365" i="5"/>
  <c r="J365" i="5" s="1"/>
  <c r="O369" i="5"/>
  <c r="G366" i="5"/>
  <c r="AH126" i="5"/>
  <c r="AJ127" i="4"/>
  <c r="AK127" i="11"/>
  <c r="AL127" i="10"/>
  <c r="AM126" i="7"/>
  <c r="AL127" i="4"/>
  <c r="D368" i="5"/>
  <c r="H366" i="5"/>
  <c r="AK127" i="6"/>
  <c r="AL127" i="8"/>
  <c r="AM125" i="5"/>
  <c r="AJ127" i="11" l="1"/>
  <c r="AH128" i="10"/>
  <c r="AH128" i="8"/>
  <c r="AN126" i="7"/>
  <c r="AI127" i="7"/>
  <c r="AJ127" i="6"/>
  <c r="I366" i="5"/>
  <c r="J366" i="5" s="1"/>
  <c r="E368" i="5"/>
  <c r="F368" i="5"/>
  <c r="AN125" i="5"/>
  <c r="O370" i="5"/>
  <c r="G367" i="5"/>
  <c r="AI126" i="5"/>
  <c r="AH128" i="4"/>
  <c r="AL127" i="11"/>
  <c r="AM127" i="10"/>
  <c r="AK127" i="7"/>
  <c r="AL127" i="6"/>
  <c r="AM127" i="8"/>
  <c r="H367" i="5"/>
  <c r="AK126" i="5"/>
  <c r="D369" i="5"/>
  <c r="AM127" i="4"/>
  <c r="AH128" i="11" l="1"/>
  <c r="AN127" i="10"/>
  <c r="AI128" i="10"/>
  <c r="AN127" i="8"/>
  <c r="AI128" i="8"/>
  <c r="AJ127" i="7"/>
  <c r="AH128" i="6"/>
  <c r="I367" i="5"/>
  <c r="J367" i="5" s="1"/>
  <c r="F369" i="5"/>
  <c r="E369" i="5"/>
  <c r="AJ126" i="5"/>
  <c r="O371" i="5"/>
  <c r="G368" i="5"/>
  <c r="AN127" i="4"/>
  <c r="AI128" i="4"/>
  <c r="AM127" i="11"/>
  <c r="AK128" i="10"/>
  <c r="AK128" i="8"/>
  <c r="AL126" i="5"/>
  <c r="H368" i="5"/>
  <c r="AM127" i="6"/>
  <c r="AL127" i="7"/>
  <c r="AK128" i="4"/>
  <c r="D370" i="5"/>
  <c r="AN127" i="11" l="1"/>
  <c r="AI128" i="11"/>
  <c r="AJ128" i="10"/>
  <c r="AJ128" i="8"/>
  <c r="AH128" i="7"/>
  <c r="AN127" i="6"/>
  <c r="AI128" i="6"/>
  <c r="I368" i="5"/>
  <c r="J368" i="5" s="1"/>
  <c r="F370" i="5"/>
  <c r="E370" i="5"/>
  <c r="G369" i="5"/>
  <c r="AH127" i="5"/>
  <c r="O372" i="5"/>
  <c r="AJ128" i="4"/>
  <c r="AK128" i="11"/>
  <c r="AL128" i="10"/>
  <c r="AM127" i="7"/>
  <c r="D371" i="5"/>
  <c r="AL128" i="4"/>
  <c r="AK128" i="6"/>
  <c r="AM126" i="5"/>
  <c r="H369" i="5"/>
  <c r="AL128" i="8"/>
  <c r="AJ128" i="11" l="1"/>
  <c r="AH129" i="10"/>
  <c r="AH129" i="8"/>
  <c r="AN127" i="7"/>
  <c r="AI128" i="7"/>
  <c r="AJ128" i="6"/>
  <c r="F371" i="5"/>
  <c r="E371" i="5"/>
  <c r="I369" i="5"/>
  <c r="J369" i="5" s="1"/>
  <c r="AN126" i="5"/>
  <c r="O373" i="5"/>
  <c r="AI127" i="5"/>
  <c r="G370" i="5"/>
  <c r="AH129" i="4"/>
  <c r="AL128" i="11"/>
  <c r="AM128" i="10"/>
  <c r="AM128" i="8"/>
  <c r="AK128" i="7"/>
  <c r="D372" i="5"/>
  <c r="AK127" i="5"/>
  <c r="AM128" i="4"/>
  <c r="H370" i="5"/>
  <c r="AL128" i="6"/>
  <c r="AH129" i="11" l="1"/>
  <c r="AN128" i="10"/>
  <c r="AI129" i="10"/>
  <c r="AN128" i="8"/>
  <c r="AI129" i="8"/>
  <c r="AJ128" i="7"/>
  <c r="AH129" i="6"/>
  <c r="E372" i="5"/>
  <c r="F372" i="5"/>
  <c r="I370" i="5"/>
  <c r="J370" i="5" s="1"/>
  <c r="G371" i="5"/>
  <c r="AJ127" i="5"/>
  <c r="O374" i="5"/>
  <c r="AN128" i="4"/>
  <c r="AI129" i="4"/>
  <c r="AM128" i="11"/>
  <c r="AK129" i="10"/>
  <c r="AK129" i="8"/>
  <c r="AK129" i="4"/>
  <c r="AL128" i="7"/>
  <c r="AL127" i="5"/>
  <c r="H371" i="5"/>
  <c r="D373" i="5"/>
  <c r="AM128" i="6"/>
  <c r="AN128" i="11" l="1"/>
  <c r="AI129" i="11"/>
  <c r="AJ129" i="10"/>
  <c r="AJ129" i="8"/>
  <c r="AH129" i="7"/>
  <c r="AN128" i="6"/>
  <c r="AI129" i="6"/>
  <c r="E373" i="5"/>
  <c r="F373" i="5"/>
  <c r="I371" i="5"/>
  <c r="J371" i="5" s="1"/>
  <c r="O375" i="5"/>
  <c r="AH128" i="5"/>
  <c r="G372" i="5"/>
  <c r="AJ129" i="4"/>
  <c r="AK129" i="11"/>
  <c r="AL129" i="10"/>
  <c r="AM128" i="7"/>
  <c r="H372" i="5"/>
  <c r="AK129" i="6"/>
  <c r="D374" i="5"/>
  <c r="AM127" i="5"/>
  <c r="AL129" i="4"/>
  <c r="AL129" i="8"/>
  <c r="AJ129" i="11" l="1"/>
  <c r="AH130" i="10"/>
  <c r="AH130" i="8"/>
  <c r="AN128" i="7"/>
  <c r="AI129" i="7"/>
  <c r="AJ129" i="6"/>
  <c r="F374" i="5"/>
  <c r="E374" i="5"/>
  <c r="AN127" i="5"/>
  <c r="I372" i="5"/>
  <c r="J372" i="5" s="1"/>
  <c r="AI128" i="5"/>
  <c r="O376" i="5"/>
  <c r="G373" i="5"/>
  <c r="AH130" i="4"/>
  <c r="AL129" i="11"/>
  <c r="AM129" i="10"/>
  <c r="AM129" i="8"/>
  <c r="AK129" i="7"/>
  <c r="AK128" i="5"/>
  <c r="AM129" i="4"/>
  <c r="AL129" i="6"/>
  <c r="D375" i="5"/>
  <c r="H373" i="5"/>
  <c r="AH130" i="11" l="1"/>
  <c r="AN129" i="10"/>
  <c r="AI130" i="10"/>
  <c r="AN129" i="8"/>
  <c r="AI130" i="8"/>
  <c r="AJ129" i="7"/>
  <c r="AH130" i="6"/>
  <c r="F375" i="5"/>
  <c r="E375" i="5"/>
  <c r="I373" i="5"/>
  <c r="J373" i="5" s="1"/>
  <c r="O377" i="5"/>
  <c r="AJ128" i="5"/>
  <c r="G374" i="5"/>
  <c r="AN129" i="4"/>
  <c r="AI130" i="4"/>
  <c r="AM129" i="11"/>
  <c r="AK130" i="10"/>
  <c r="AK130" i="8"/>
  <c r="AM129" i="6"/>
  <c r="AL129" i="7"/>
  <c r="AK130" i="4"/>
  <c r="AL128" i="5"/>
  <c r="D376" i="5"/>
  <c r="H374" i="5"/>
  <c r="AN129" i="11" l="1"/>
  <c r="AI130" i="11"/>
  <c r="AJ130" i="10"/>
  <c r="AJ130" i="8"/>
  <c r="AH130" i="7"/>
  <c r="AN129" i="6"/>
  <c r="AI130" i="6"/>
  <c r="F376" i="5"/>
  <c r="E376" i="5"/>
  <c r="I374" i="5"/>
  <c r="J374" i="5" s="1"/>
  <c r="AH129" i="5"/>
  <c r="O378" i="5"/>
  <c r="G375" i="5"/>
  <c r="AJ130" i="4"/>
  <c r="AK130" i="11"/>
  <c r="AL130" i="10"/>
  <c r="AM129" i="7"/>
  <c r="D377" i="5"/>
  <c r="AK130" i="6"/>
  <c r="AL130" i="4"/>
  <c r="H375" i="5"/>
  <c r="AL130" i="8"/>
  <c r="AM128" i="5"/>
  <c r="AJ130" i="11" l="1"/>
  <c r="AH131" i="10"/>
  <c r="AH131" i="8"/>
  <c r="AN129" i="7"/>
  <c r="AI130" i="7"/>
  <c r="AJ130" i="6"/>
  <c r="F377" i="5"/>
  <c r="E377" i="5"/>
  <c r="AN128" i="5"/>
  <c r="I375" i="5"/>
  <c r="J375" i="5" s="1"/>
  <c r="O379" i="5"/>
  <c r="AI129" i="5"/>
  <c r="G376" i="5"/>
  <c r="AH131" i="4"/>
  <c r="AL130" i="11"/>
  <c r="AM130" i="10"/>
  <c r="AM130" i="8"/>
  <c r="AK130" i="7"/>
  <c r="AK129" i="5"/>
  <c r="H376" i="5"/>
  <c r="D378" i="5"/>
  <c r="AM130" i="4"/>
  <c r="AL130" i="6"/>
  <c r="AH131" i="11" l="1"/>
  <c r="AN130" i="10"/>
  <c r="AI131" i="10"/>
  <c r="AN130" i="8"/>
  <c r="AI131" i="8"/>
  <c r="AJ130" i="7"/>
  <c r="AH131" i="6"/>
  <c r="E378" i="5"/>
  <c r="F378" i="5"/>
  <c r="I376" i="5"/>
  <c r="J376" i="5" s="1"/>
  <c r="AJ129" i="5"/>
  <c r="O380" i="5"/>
  <c r="G377" i="5"/>
  <c r="AN130" i="4"/>
  <c r="AI131" i="4"/>
  <c r="AM130" i="11"/>
  <c r="AK131" i="10"/>
  <c r="AK131" i="8"/>
  <c r="AL129" i="5"/>
  <c r="AK131" i="4"/>
  <c r="AL130" i="7"/>
  <c r="H377" i="5"/>
  <c r="D379" i="5"/>
  <c r="AM130" i="6"/>
  <c r="AN130" i="11" l="1"/>
  <c r="AI131" i="11"/>
  <c r="AJ131" i="10"/>
  <c r="AJ131" i="8"/>
  <c r="AH131" i="7"/>
  <c r="AN130" i="6"/>
  <c r="AI131" i="6"/>
  <c r="E379" i="5"/>
  <c r="F379" i="5"/>
  <c r="I377" i="5"/>
  <c r="J377" i="5" s="1"/>
  <c r="O381" i="5"/>
  <c r="AH130" i="5"/>
  <c r="G378" i="5"/>
  <c r="AJ131" i="4"/>
  <c r="AK131" i="11"/>
  <c r="AL131" i="10"/>
  <c r="AM130" i="7"/>
  <c r="AK131" i="6"/>
  <c r="D380" i="5"/>
  <c r="AL131" i="4"/>
  <c r="AM129" i="5"/>
  <c r="H378" i="5"/>
  <c r="AL131" i="8"/>
  <c r="AJ131" i="11" l="1"/>
  <c r="AH132" i="10"/>
  <c r="AH132" i="8"/>
  <c r="AN130" i="7"/>
  <c r="AI131" i="7"/>
  <c r="AJ131" i="6"/>
  <c r="AN129" i="5"/>
  <c r="E380" i="5"/>
  <c r="F380" i="5"/>
  <c r="I378" i="5"/>
  <c r="J378" i="5" s="1"/>
  <c r="AI130" i="5"/>
  <c r="O382" i="5"/>
  <c r="G379" i="5"/>
  <c r="AH132" i="4"/>
  <c r="AL131" i="11"/>
  <c r="AM131" i="10"/>
  <c r="AM131" i="8"/>
  <c r="AK131" i="7"/>
  <c r="D381" i="5"/>
  <c r="AK130" i="5"/>
  <c r="H379" i="5"/>
  <c r="AM131" i="4"/>
  <c r="AL131" i="6"/>
  <c r="AH132" i="11" l="1"/>
  <c r="AN131" i="10"/>
  <c r="AI132" i="10"/>
  <c r="AN131" i="8"/>
  <c r="AI132" i="8"/>
  <c r="AJ131" i="7"/>
  <c r="AH132" i="6"/>
  <c r="F381" i="5"/>
  <c r="E381" i="5"/>
  <c r="I379" i="5"/>
  <c r="J379" i="5" s="1"/>
  <c r="O383" i="5"/>
  <c r="AJ130" i="5"/>
  <c r="G380" i="5"/>
  <c r="AN131" i="4"/>
  <c r="AI132" i="4"/>
  <c r="AM131" i="11"/>
  <c r="AK132" i="10"/>
  <c r="AK132" i="8"/>
  <c r="AM131" i="6"/>
  <c r="H380" i="5"/>
  <c r="D382" i="5"/>
  <c r="AL131" i="7"/>
  <c r="AL130" i="5"/>
  <c r="AK132" i="4"/>
  <c r="AN131" i="11" l="1"/>
  <c r="AI132" i="11"/>
  <c r="AJ132" i="10"/>
  <c r="AJ132" i="8"/>
  <c r="AH132" i="7"/>
  <c r="AN131" i="6"/>
  <c r="AI132" i="6"/>
  <c r="I380" i="5"/>
  <c r="J380" i="5" s="1"/>
  <c r="F382" i="5"/>
  <c r="E382" i="5"/>
  <c r="AH131" i="5"/>
  <c r="O384" i="5"/>
  <c r="G381" i="5"/>
  <c r="AJ132" i="4"/>
  <c r="AK132" i="11"/>
  <c r="AL132" i="10"/>
  <c r="AM131" i="7"/>
  <c r="D383" i="5"/>
  <c r="AL132" i="4"/>
  <c r="H381" i="5"/>
  <c r="AM130" i="5"/>
  <c r="AK132" i="6"/>
  <c r="AL132" i="8"/>
  <c r="AJ132" i="11" l="1"/>
  <c r="AH133" i="10"/>
  <c r="AH133" i="8"/>
  <c r="AN131" i="7"/>
  <c r="AI132" i="7"/>
  <c r="AJ132" i="6"/>
  <c r="F383" i="5"/>
  <c r="E383" i="5"/>
  <c r="AN130" i="5"/>
  <c r="I381" i="5"/>
  <c r="J381" i="5" s="1"/>
  <c r="AI131" i="5"/>
  <c r="O385" i="5"/>
  <c r="G382" i="5"/>
  <c r="AH133" i="4"/>
  <c r="AL132" i="11"/>
  <c r="AM132" i="10"/>
  <c r="AM132" i="8"/>
  <c r="H382" i="5"/>
  <c r="AK132" i="7"/>
  <c r="AK131" i="5"/>
  <c r="AM132" i="4"/>
  <c r="D384" i="5"/>
  <c r="AL132" i="6"/>
  <c r="AH133" i="11" l="1"/>
  <c r="AN132" i="10"/>
  <c r="AI133" i="10"/>
  <c r="AN132" i="8"/>
  <c r="AI133" i="8"/>
  <c r="AJ132" i="7"/>
  <c r="AH133" i="6"/>
  <c r="F384" i="5"/>
  <c r="E384" i="5"/>
  <c r="I382" i="5"/>
  <c r="J382" i="5" s="1"/>
  <c r="AJ131" i="5"/>
  <c r="G383" i="5"/>
  <c r="O386" i="5"/>
  <c r="AN132" i="4"/>
  <c r="AI133" i="4"/>
  <c r="AM132" i="11"/>
  <c r="AK133" i="10"/>
  <c r="AK133" i="8"/>
  <c r="AM132" i="6"/>
  <c r="AK133" i="4"/>
  <c r="AL132" i="7"/>
  <c r="D385" i="5"/>
  <c r="H383" i="5"/>
  <c r="AL131" i="5"/>
  <c r="AN132" i="11" l="1"/>
  <c r="AI133" i="11"/>
  <c r="AJ133" i="10"/>
  <c r="AJ133" i="8"/>
  <c r="AH133" i="7"/>
  <c r="AN132" i="6"/>
  <c r="AI133" i="6"/>
  <c r="F385" i="5"/>
  <c r="E385" i="5"/>
  <c r="I383" i="5"/>
  <c r="J383" i="5" s="1"/>
  <c r="AH132" i="5"/>
  <c r="O387" i="5"/>
  <c r="G384" i="5"/>
  <c r="AJ133" i="4"/>
  <c r="AK133" i="11"/>
  <c r="AL133" i="10"/>
  <c r="AM132" i="7"/>
  <c r="AM131" i="5"/>
  <c r="H384" i="5"/>
  <c r="AL133" i="4"/>
  <c r="AL133" i="8"/>
  <c r="D386" i="5"/>
  <c r="AK133" i="6"/>
  <c r="AJ133" i="11" l="1"/>
  <c r="AH134" i="10"/>
  <c r="AH134" i="8"/>
  <c r="AN132" i="7"/>
  <c r="AI133" i="7"/>
  <c r="AJ133" i="6"/>
  <c r="I384" i="5"/>
  <c r="J384" i="5" s="1"/>
  <c r="F386" i="5"/>
  <c r="E386" i="5"/>
  <c r="AN131" i="5"/>
  <c r="O388" i="5"/>
  <c r="AI132" i="5"/>
  <c r="G385" i="5"/>
  <c r="AH134" i="4"/>
  <c r="AL133" i="11"/>
  <c r="AM133" i="10"/>
  <c r="AK133" i="7"/>
  <c r="AK132" i="5"/>
  <c r="AM133" i="8"/>
  <c r="H385" i="5"/>
  <c r="D387" i="5"/>
  <c r="AL133" i="6"/>
  <c r="AM133" i="4"/>
  <c r="AH134" i="11" l="1"/>
  <c r="AN133" i="10"/>
  <c r="AI134" i="10"/>
  <c r="AN133" i="8"/>
  <c r="AI134" i="8"/>
  <c r="AJ133" i="7"/>
  <c r="AH134" i="6"/>
  <c r="F387" i="5"/>
  <c r="E387" i="5"/>
  <c r="I385" i="5"/>
  <c r="J385" i="5" s="1"/>
  <c r="AJ132" i="5"/>
  <c r="O389" i="5"/>
  <c r="G386" i="5"/>
  <c r="AN133" i="4"/>
  <c r="AI134" i="4"/>
  <c r="AM133" i="11"/>
  <c r="AK134" i="10"/>
  <c r="AK134" i="8"/>
  <c r="AK134" i="4"/>
  <c r="H386" i="5"/>
  <c r="AL133" i="7"/>
  <c r="D388" i="5"/>
  <c r="AL132" i="5"/>
  <c r="AM133" i="6"/>
  <c r="AN133" i="11" l="1"/>
  <c r="AI134" i="11"/>
  <c r="AJ134" i="10"/>
  <c r="AJ134" i="8"/>
  <c r="AH134" i="7"/>
  <c r="AN133" i="6"/>
  <c r="AI134" i="6"/>
  <c r="F388" i="5"/>
  <c r="E388" i="5"/>
  <c r="I386" i="5"/>
  <c r="J386" i="5" s="1"/>
  <c r="G387" i="5"/>
  <c r="O390" i="5"/>
  <c r="AH133" i="5"/>
  <c r="AJ134" i="4"/>
  <c r="AK134" i="11"/>
  <c r="AL134" i="10"/>
  <c r="AM133" i="7"/>
  <c r="AL134" i="4"/>
  <c r="AM132" i="5"/>
  <c r="AL134" i="8"/>
  <c r="D389" i="5"/>
  <c r="AK134" i="6"/>
  <c r="H387" i="5"/>
  <c r="AJ134" i="11" l="1"/>
  <c r="AH135" i="10"/>
  <c r="AH135" i="8"/>
  <c r="AN133" i="7"/>
  <c r="AI134" i="7"/>
  <c r="AJ134" i="6"/>
  <c r="F389" i="5"/>
  <c r="E389" i="5"/>
  <c r="I387" i="5"/>
  <c r="J387" i="5" s="1"/>
  <c r="AN132" i="5"/>
  <c r="AI133" i="5"/>
  <c r="O391" i="5"/>
  <c r="G388" i="5"/>
  <c r="AH135" i="4"/>
  <c r="AL134" i="11"/>
  <c r="AM134" i="10"/>
  <c r="AM134" i="8"/>
  <c r="AK134" i="7"/>
  <c r="D390" i="5"/>
  <c r="H388" i="5"/>
  <c r="AK133" i="5"/>
  <c r="AM134" i="4"/>
  <c r="AL134" i="6"/>
  <c r="AH135" i="11" l="1"/>
  <c r="AN134" i="10"/>
  <c r="AI135" i="10"/>
  <c r="AN134" i="8"/>
  <c r="AI135" i="8"/>
  <c r="AJ134" i="7"/>
  <c r="AH135" i="6"/>
  <c r="E390" i="5"/>
  <c r="F390" i="5"/>
  <c r="I388" i="5"/>
  <c r="J388" i="5" s="1"/>
  <c r="AJ133" i="5"/>
  <c r="G389" i="5"/>
  <c r="O392" i="5"/>
  <c r="AN134" i="4"/>
  <c r="AI135" i="4"/>
  <c r="AM134" i="11"/>
  <c r="AK135" i="10"/>
  <c r="AK135" i="8"/>
  <c r="AK135" i="4"/>
  <c r="H389" i="5"/>
  <c r="AL134" i="7"/>
  <c r="AL133" i="5"/>
  <c r="D391" i="5"/>
  <c r="AM134" i="6"/>
  <c r="AN134" i="11" l="1"/>
  <c r="AI135" i="11"/>
  <c r="AJ135" i="10"/>
  <c r="AJ135" i="8"/>
  <c r="AH135" i="7"/>
  <c r="AN134" i="6"/>
  <c r="AI135" i="6"/>
  <c r="F391" i="5"/>
  <c r="E391" i="5"/>
  <c r="I389" i="5"/>
  <c r="J389" i="5" s="1"/>
  <c r="O393" i="5"/>
  <c r="AH134" i="5"/>
  <c r="G390" i="5"/>
  <c r="AJ135" i="4"/>
  <c r="AK135" i="11"/>
  <c r="AL135" i="10"/>
  <c r="AM134" i="7"/>
  <c r="AM133" i="5"/>
  <c r="D392" i="5"/>
  <c r="AL135" i="4"/>
  <c r="AL135" i="8"/>
  <c r="AK135" i="6"/>
  <c r="H390" i="5"/>
  <c r="AJ135" i="11" l="1"/>
  <c r="AH136" i="10"/>
  <c r="AH136" i="8"/>
  <c r="AN134" i="7"/>
  <c r="AI135" i="7"/>
  <c r="AJ135" i="6"/>
  <c r="F392" i="5"/>
  <c r="E392" i="5"/>
  <c r="AN133" i="5"/>
  <c r="I390" i="5"/>
  <c r="J390" i="5" s="1"/>
  <c r="AI134" i="5"/>
  <c r="O394" i="5"/>
  <c r="G391" i="5"/>
  <c r="AH136" i="4"/>
  <c r="AL135" i="11"/>
  <c r="AM135" i="10"/>
  <c r="AM135" i="8"/>
  <c r="AK135" i="7"/>
  <c r="AK134" i="5"/>
  <c r="AL135" i="6"/>
  <c r="H391" i="5"/>
  <c r="AM135" i="4"/>
  <c r="D393" i="5"/>
  <c r="AH136" i="11" l="1"/>
  <c r="AN135" i="10"/>
  <c r="AI136" i="10"/>
  <c r="AN135" i="8"/>
  <c r="AI136" i="8"/>
  <c r="AJ135" i="7"/>
  <c r="AH136" i="6"/>
  <c r="F393" i="5"/>
  <c r="E393" i="5"/>
  <c r="I391" i="5"/>
  <c r="J391" i="5" s="1"/>
  <c r="O395" i="5"/>
  <c r="AJ134" i="5"/>
  <c r="G392" i="5"/>
  <c r="AN135" i="4"/>
  <c r="AI136" i="4"/>
  <c r="AM135" i="11"/>
  <c r="AK136" i="10"/>
  <c r="AK136" i="8"/>
  <c r="AM135" i="6"/>
  <c r="AK136" i="4"/>
  <c r="AL135" i="7"/>
  <c r="D394" i="5"/>
  <c r="AL134" i="5"/>
  <c r="H392" i="5"/>
  <c r="AN135" i="11" l="1"/>
  <c r="AI136" i="11"/>
  <c r="AJ136" i="10"/>
  <c r="AJ136" i="8"/>
  <c r="AH136" i="7"/>
  <c r="AN135" i="6"/>
  <c r="AI136" i="6"/>
  <c r="F394" i="5"/>
  <c r="E394" i="5"/>
  <c r="I392" i="5"/>
  <c r="J392" i="5" s="1"/>
  <c r="AH135" i="5"/>
  <c r="G393" i="5"/>
  <c r="O396" i="5"/>
  <c r="AJ136" i="4"/>
  <c r="AK136" i="11"/>
  <c r="AL136" i="10"/>
  <c r="AM135" i="7"/>
  <c r="AK136" i="6"/>
  <c r="D395" i="5"/>
  <c r="AL136" i="4"/>
  <c r="AL136" i="8"/>
  <c r="AM134" i="5"/>
  <c r="H393" i="5"/>
  <c r="AJ136" i="11" l="1"/>
  <c r="AH137" i="10"/>
  <c r="AH137" i="8"/>
  <c r="AN135" i="7"/>
  <c r="AI136" i="7"/>
  <c r="AJ136" i="6"/>
  <c r="F395" i="5"/>
  <c r="E395" i="5"/>
  <c r="I393" i="5"/>
  <c r="J393" i="5" s="1"/>
  <c r="AN134" i="5"/>
  <c r="G394" i="5"/>
  <c r="AI135" i="5"/>
  <c r="O397" i="5"/>
  <c r="AH137" i="4"/>
  <c r="AL136" i="11"/>
  <c r="AM136" i="10"/>
  <c r="H394" i="5"/>
  <c r="AL136" i="6"/>
  <c r="AM136" i="8"/>
  <c r="AK135" i="5"/>
  <c r="AM136" i="4"/>
  <c r="D396" i="5"/>
  <c r="AK136" i="7"/>
  <c r="AH137" i="11" l="1"/>
  <c r="AN136" i="10"/>
  <c r="AI137" i="10"/>
  <c r="AN136" i="8"/>
  <c r="AI137" i="8"/>
  <c r="AJ136" i="7"/>
  <c r="AH137" i="6"/>
  <c r="I394" i="5"/>
  <c r="J394" i="5" s="1"/>
  <c r="E396" i="5"/>
  <c r="F396" i="5"/>
  <c r="AJ135" i="5"/>
  <c r="G395" i="5"/>
  <c r="O398" i="5"/>
  <c r="AN136" i="4"/>
  <c r="AI137" i="4"/>
  <c r="AM136" i="11"/>
  <c r="AK137" i="10"/>
  <c r="AK137" i="8"/>
  <c r="AL135" i="5"/>
  <c r="D397" i="5"/>
  <c r="AL136" i="7"/>
  <c r="AM136" i="6"/>
  <c r="H395" i="5"/>
  <c r="AK137" i="4"/>
  <c r="AN136" i="11" l="1"/>
  <c r="AI137" i="11"/>
  <c r="AJ137" i="10"/>
  <c r="AJ137" i="8"/>
  <c r="AH137" i="7"/>
  <c r="AN136" i="6"/>
  <c r="AI137" i="6"/>
  <c r="I395" i="5"/>
  <c r="J395" i="5" s="1"/>
  <c r="F397" i="5"/>
  <c r="E397" i="5"/>
  <c r="O399" i="5"/>
  <c r="AH136" i="5"/>
  <c r="G396" i="5"/>
  <c r="AJ137" i="4"/>
  <c r="AK137" i="11"/>
  <c r="AL137" i="10"/>
  <c r="AM136" i="7"/>
  <c r="AK137" i="6"/>
  <c r="AL137" i="8"/>
  <c r="AM135" i="5"/>
  <c r="AL137" i="4"/>
  <c r="H396" i="5"/>
  <c r="D398" i="5"/>
  <c r="AJ137" i="11" l="1"/>
  <c r="AH138" i="10"/>
  <c r="AH138" i="8"/>
  <c r="AN136" i="7"/>
  <c r="AI137" i="7"/>
  <c r="AJ137" i="6"/>
  <c r="AN135" i="5"/>
  <c r="F398" i="5"/>
  <c r="E398" i="5"/>
  <c r="I396" i="5"/>
  <c r="J396" i="5" s="1"/>
  <c r="O400" i="5"/>
  <c r="AI136" i="5"/>
  <c r="G397" i="5"/>
  <c r="AH138" i="4"/>
  <c r="AL137" i="11"/>
  <c r="AM137" i="10"/>
  <c r="AM137" i="8"/>
  <c r="AK137" i="7"/>
  <c r="AM137" i="4"/>
  <c r="D399" i="5"/>
  <c r="AK136" i="5"/>
  <c r="H397" i="5"/>
  <c r="AL137" i="6"/>
  <c r="AH138" i="11" l="1"/>
  <c r="AN137" i="10"/>
  <c r="AI138" i="10"/>
  <c r="AN137" i="8"/>
  <c r="AI138" i="8"/>
  <c r="AJ137" i="7"/>
  <c r="AH138" i="6"/>
  <c r="F399" i="5"/>
  <c r="E399" i="5"/>
  <c r="I397" i="5"/>
  <c r="J397" i="5" s="1"/>
  <c r="AJ136" i="5"/>
  <c r="O401" i="5"/>
  <c r="G398" i="5"/>
  <c r="AN137" i="4"/>
  <c r="AI138" i="4"/>
  <c r="AM137" i="11"/>
  <c r="AK138" i="10"/>
  <c r="AK138" i="8"/>
  <c r="AK138" i="4"/>
  <c r="AL137" i="7"/>
  <c r="AM137" i="6"/>
  <c r="D400" i="5"/>
  <c r="AL136" i="5"/>
  <c r="H398" i="5"/>
  <c r="AN137" i="11" l="1"/>
  <c r="AI138" i="11"/>
  <c r="AJ138" i="10"/>
  <c r="AJ138" i="8"/>
  <c r="AH138" i="7"/>
  <c r="AN137" i="6"/>
  <c r="AI138" i="6"/>
  <c r="F400" i="5"/>
  <c r="E400" i="5"/>
  <c r="I398" i="5"/>
  <c r="J398" i="5" s="1"/>
  <c r="O402" i="5"/>
  <c r="AH137" i="5"/>
  <c r="G399" i="5"/>
  <c r="AJ138" i="4"/>
  <c r="AK138" i="11"/>
  <c r="AL138" i="10"/>
  <c r="AM137" i="7"/>
  <c r="D401" i="5"/>
  <c r="AL138" i="8"/>
  <c r="AM136" i="5"/>
  <c r="AL138" i="4"/>
  <c r="H399" i="5"/>
  <c r="AK138" i="6"/>
  <c r="AJ138" i="11" l="1"/>
  <c r="AH139" i="10"/>
  <c r="AH139" i="8"/>
  <c r="AN137" i="7"/>
  <c r="AI138" i="7"/>
  <c r="AJ138" i="6"/>
  <c r="AN136" i="5"/>
  <c r="F401" i="5"/>
  <c r="E401" i="5"/>
  <c r="I399" i="5"/>
  <c r="J399" i="5" s="1"/>
  <c r="O403" i="5"/>
  <c r="AI137" i="5"/>
  <c r="G400" i="5"/>
  <c r="AH139" i="4"/>
  <c r="AL138" i="11"/>
  <c r="AM138" i="10"/>
  <c r="AM138" i="8"/>
  <c r="AM138" i="4"/>
  <c r="AK138" i="7"/>
  <c r="AL138" i="6"/>
  <c r="AK137" i="5"/>
  <c r="D402" i="5"/>
  <c r="H400" i="5"/>
  <c r="AH139" i="11" l="1"/>
  <c r="AN138" i="10"/>
  <c r="AI139" i="10"/>
  <c r="AN138" i="8"/>
  <c r="AI139" i="8"/>
  <c r="AJ138" i="7"/>
  <c r="AH139" i="6"/>
  <c r="E402" i="5"/>
  <c r="F402" i="5"/>
  <c r="I400" i="5"/>
  <c r="J400" i="5" s="1"/>
  <c r="O404" i="5"/>
  <c r="G401" i="5"/>
  <c r="AJ137" i="5"/>
  <c r="AN138" i="4"/>
  <c r="AI139" i="4"/>
  <c r="AM138" i="11"/>
  <c r="AK139" i="10"/>
  <c r="AK139" i="8"/>
  <c r="AK139" i="4"/>
  <c r="AL137" i="5"/>
  <c r="AL138" i="7"/>
  <c r="AM138" i="6"/>
  <c r="H401" i="5"/>
  <c r="D403" i="5"/>
  <c r="AN138" i="11" l="1"/>
  <c r="AI139" i="11"/>
  <c r="AJ139" i="10"/>
  <c r="AJ139" i="8"/>
  <c r="AH139" i="7"/>
  <c r="AN138" i="6"/>
  <c r="AI139" i="6"/>
  <c r="I401" i="5"/>
  <c r="J401" i="5" s="1"/>
  <c r="F403" i="5"/>
  <c r="E403" i="5"/>
  <c r="O405" i="5"/>
  <c r="G402" i="5"/>
  <c r="AH138" i="5"/>
  <c r="AJ139" i="4"/>
  <c r="AK139" i="11"/>
  <c r="AL139" i="10"/>
  <c r="AM138" i="7"/>
  <c r="AL139" i="4"/>
  <c r="H402" i="5"/>
  <c r="AM137" i="5"/>
  <c r="AK139" i="6"/>
  <c r="AL139" i="8"/>
  <c r="D404" i="5"/>
  <c r="AJ139" i="11" l="1"/>
  <c r="AH140" i="10"/>
  <c r="AH140" i="8"/>
  <c r="AN138" i="7"/>
  <c r="AI139" i="7"/>
  <c r="AJ139" i="6"/>
  <c r="AN137" i="5"/>
  <c r="I402" i="5"/>
  <c r="J402" i="5" s="1"/>
  <c r="F404" i="5"/>
  <c r="E404" i="5"/>
  <c r="G403" i="5"/>
  <c r="O406" i="5"/>
  <c r="AI138" i="5"/>
  <c r="AH140" i="4"/>
  <c r="AL139" i="11"/>
  <c r="AM139" i="10"/>
  <c r="AM139" i="8"/>
  <c r="AK139" i="7"/>
  <c r="D405" i="5"/>
  <c r="AK138" i="5"/>
  <c r="H403" i="5"/>
  <c r="AM139" i="4"/>
  <c r="AL139" i="6"/>
  <c r="AH140" i="11" l="1"/>
  <c r="AN139" i="10"/>
  <c r="AI140" i="10"/>
  <c r="AN139" i="8"/>
  <c r="AI140" i="8"/>
  <c r="AJ139" i="7"/>
  <c r="AH140" i="6"/>
  <c r="F405" i="5"/>
  <c r="E405" i="5"/>
  <c r="I403" i="5"/>
  <c r="J403" i="5" s="1"/>
  <c r="O407" i="5"/>
  <c r="AJ138" i="5"/>
  <c r="G404" i="5"/>
  <c r="AN139" i="4"/>
  <c r="AI140" i="4"/>
  <c r="AM139" i="11"/>
  <c r="AK140" i="10"/>
  <c r="AK140" i="8"/>
  <c r="AK140" i="4"/>
  <c r="H404" i="5"/>
  <c r="AL139" i="7"/>
  <c r="AM139" i="6"/>
  <c r="D406" i="5"/>
  <c r="AL138" i="5"/>
  <c r="AN139" i="11" l="1"/>
  <c r="AI140" i="11"/>
  <c r="AJ140" i="10"/>
  <c r="AJ140" i="8"/>
  <c r="AH140" i="7"/>
  <c r="AN139" i="6"/>
  <c r="AI140" i="6"/>
  <c r="F406" i="5"/>
  <c r="E406" i="5"/>
  <c r="I404" i="5"/>
  <c r="J404" i="5" s="1"/>
  <c r="AH139" i="5"/>
  <c r="O408" i="5"/>
  <c r="G405" i="5"/>
  <c r="AJ140" i="4"/>
  <c r="AK140" i="11"/>
  <c r="AL140" i="10"/>
  <c r="AM139" i="7"/>
  <c r="H405" i="5"/>
  <c r="D407" i="5"/>
  <c r="AM138" i="5"/>
  <c r="AL140" i="4"/>
  <c r="AK140" i="6"/>
  <c r="AL140" i="8"/>
  <c r="AJ140" i="11" l="1"/>
  <c r="AH141" i="10"/>
  <c r="AH141" i="8"/>
  <c r="AN139" i="7"/>
  <c r="AI140" i="7"/>
  <c r="AJ140" i="6"/>
  <c r="F407" i="5"/>
  <c r="E407" i="5"/>
  <c r="AN138" i="5"/>
  <c r="I405" i="5"/>
  <c r="J405" i="5" s="1"/>
  <c r="AI139" i="5"/>
  <c r="O409" i="5"/>
  <c r="G406" i="5"/>
  <c r="AH141" i="4"/>
  <c r="AL140" i="11"/>
  <c r="AM140" i="10"/>
  <c r="AM140" i="8"/>
  <c r="AK140" i="7"/>
  <c r="AM140" i="4"/>
  <c r="AL140" i="6"/>
  <c r="AK139" i="5"/>
  <c r="D408" i="5"/>
  <c r="H406" i="5"/>
  <c r="AH141" i="11" l="1"/>
  <c r="AN140" i="10"/>
  <c r="AI141" i="10"/>
  <c r="AN140" i="8"/>
  <c r="AI141" i="8"/>
  <c r="AJ140" i="7"/>
  <c r="AH141" i="6"/>
  <c r="F408" i="5"/>
  <c r="E408" i="5"/>
  <c r="I406" i="5"/>
  <c r="J406" i="5" s="1"/>
  <c r="AJ139" i="5"/>
  <c r="G407" i="5"/>
  <c r="O410" i="5"/>
  <c r="AN140" i="4"/>
  <c r="AI141" i="4"/>
  <c r="AM140" i="11"/>
  <c r="AK141" i="10"/>
  <c r="AK141" i="8"/>
  <c r="D409" i="5"/>
  <c r="AK141" i="4"/>
  <c r="AM140" i="6"/>
  <c r="AL140" i="7"/>
  <c r="H407" i="5"/>
  <c r="AL139" i="5"/>
  <c r="AN140" i="11" l="1"/>
  <c r="AI141" i="11"/>
  <c r="AJ141" i="10"/>
  <c r="AJ141" i="8"/>
  <c r="AH141" i="7"/>
  <c r="AN140" i="6"/>
  <c r="AI141" i="6"/>
  <c r="F409" i="5"/>
  <c r="E409" i="5"/>
  <c r="I407" i="5"/>
  <c r="J407" i="5" s="1"/>
  <c r="O411" i="5"/>
  <c r="G408" i="5"/>
  <c r="AH140" i="5"/>
  <c r="AJ141" i="4"/>
  <c r="AK141" i="11"/>
  <c r="AL141" i="10"/>
  <c r="AM140" i="7"/>
  <c r="H408" i="5"/>
  <c r="AL141" i="4"/>
  <c r="AK141" i="6"/>
  <c r="AL141" i="8"/>
  <c r="AM139" i="5"/>
  <c r="D410" i="5"/>
  <c r="AJ141" i="11" l="1"/>
  <c r="AH142" i="10"/>
  <c r="AH142" i="8"/>
  <c r="AN140" i="7"/>
  <c r="AI141" i="7"/>
  <c r="AJ141" i="6"/>
  <c r="I408" i="5"/>
  <c r="J408" i="5" s="1"/>
  <c r="F410" i="5"/>
  <c r="E410" i="5"/>
  <c r="AN139" i="5"/>
  <c r="O412" i="5"/>
  <c r="G409" i="5"/>
  <c r="AI140" i="5"/>
  <c r="AH142" i="4"/>
  <c r="AL141" i="11"/>
  <c r="AM141" i="10"/>
  <c r="AM141" i="8"/>
  <c r="AK141" i="7"/>
  <c r="AK140" i="5"/>
  <c r="AM141" i="4"/>
  <c r="D411" i="5"/>
  <c r="H409" i="5"/>
  <c r="AL141" i="6"/>
  <c r="AH142" i="11" l="1"/>
  <c r="AN141" i="10"/>
  <c r="AI142" i="10"/>
  <c r="AN141" i="8"/>
  <c r="AI142" i="8"/>
  <c r="AJ141" i="7"/>
  <c r="AH142" i="6"/>
  <c r="I409" i="5"/>
  <c r="J409" i="5" s="1"/>
  <c r="F411" i="5"/>
  <c r="E411" i="5"/>
  <c r="AJ140" i="5"/>
  <c r="O413" i="5"/>
  <c r="G410" i="5"/>
  <c r="AN141" i="4"/>
  <c r="AI142" i="4"/>
  <c r="AM141" i="11"/>
  <c r="AK142" i="10"/>
  <c r="AK142" i="8"/>
  <c r="AL140" i="5"/>
  <c r="AL141" i="7"/>
  <c r="AK142" i="4"/>
  <c r="AM141" i="6"/>
  <c r="H410" i="5"/>
  <c r="D412" i="5"/>
  <c r="AN141" i="11" l="1"/>
  <c r="AI142" i="11"/>
  <c r="AJ142" i="10"/>
  <c r="AJ142" i="8"/>
  <c r="AH142" i="7"/>
  <c r="AN141" i="6"/>
  <c r="AI142" i="6"/>
  <c r="F412" i="5"/>
  <c r="E412" i="5"/>
  <c r="I410" i="5"/>
  <c r="J410" i="5" s="1"/>
  <c r="O414" i="5"/>
  <c r="G411" i="5"/>
  <c r="AH141" i="5"/>
  <c r="AJ142" i="4"/>
  <c r="AK142" i="11"/>
  <c r="AL142" i="10"/>
  <c r="AM141" i="7"/>
  <c r="AK142" i="6"/>
  <c r="D413" i="5"/>
  <c r="H411" i="5"/>
  <c r="AM140" i="5"/>
  <c r="AL142" i="4"/>
  <c r="AL142" i="8"/>
  <c r="AJ142" i="11" l="1"/>
  <c r="AH143" i="10"/>
  <c r="AH143" i="8"/>
  <c r="AN141" i="7"/>
  <c r="AI142" i="7"/>
  <c r="AJ142" i="6"/>
  <c r="I411" i="5"/>
  <c r="J411" i="5" s="1"/>
  <c r="AN140" i="5"/>
  <c r="F413" i="5"/>
  <c r="E413" i="5"/>
  <c r="O415" i="5"/>
  <c r="G412" i="5"/>
  <c r="AI141" i="5"/>
  <c r="AH143" i="4"/>
  <c r="AL142" i="11"/>
  <c r="AM142" i="10"/>
  <c r="AK142" i="7"/>
  <c r="AK141" i="5"/>
  <c r="H412" i="5"/>
  <c r="AM142" i="4"/>
  <c r="AM142" i="8"/>
  <c r="D414" i="5"/>
  <c r="AL142" i="6"/>
  <c r="AH143" i="11" l="1"/>
  <c r="AN142" i="10"/>
  <c r="AI143" i="10"/>
  <c r="AN142" i="8"/>
  <c r="AI143" i="8"/>
  <c r="AJ142" i="7"/>
  <c r="AH143" i="6"/>
  <c r="F414" i="5"/>
  <c r="E414" i="5"/>
  <c r="I412" i="5"/>
  <c r="J412" i="5" s="1"/>
  <c r="G413" i="5"/>
  <c r="O416" i="5"/>
  <c r="AJ141" i="5"/>
  <c r="AN142" i="4"/>
  <c r="AI143" i="4"/>
  <c r="AM142" i="11"/>
  <c r="AK143" i="10"/>
  <c r="AK143" i="8"/>
  <c r="H413" i="5"/>
  <c r="AM142" i="6"/>
  <c r="AL142" i="7"/>
  <c r="AK143" i="4"/>
  <c r="AL141" i="5"/>
  <c r="D415" i="5"/>
  <c r="AN142" i="11" l="1"/>
  <c r="AI143" i="11"/>
  <c r="AJ143" i="10"/>
  <c r="AJ143" i="8"/>
  <c r="AH143" i="7"/>
  <c r="AN142" i="6"/>
  <c r="AI143" i="6"/>
  <c r="F415" i="5"/>
  <c r="E415" i="5"/>
  <c r="I413" i="5"/>
  <c r="J413" i="5" s="1"/>
  <c r="O417" i="5"/>
  <c r="G414" i="5"/>
  <c r="AH142" i="5"/>
  <c r="AJ143" i="4"/>
  <c r="AK143" i="11"/>
  <c r="AL143" i="10"/>
  <c r="AM142" i="7"/>
  <c r="AL143" i="4"/>
  <c r="AM141" i="5"/>
  <c r="H414" i="5"/>
  <c r="AK143" i="6"/>
  <c r="AL143" i="8"/>
  <c r="D416" i="5"/>
  <c r="AJ143" i="11" l="1"/>
  <c r="AH144" i="10"/>
  <c r="AH144" i="8"/>
  <c r="AN142" i="7"/>
  <c r="AI143" i="7"/>
  <c r="AJ143" i="6"/>
  <c r="AN141" i="5"/>
  <c r="F416" i="5"/>
  <c r="E416" i="5"/>
  <c r="I414" i="5"/>
  <c r="J414" i="5" s="1"/>
  <c r="O418" i="5"/>
  <c r="G415" i="5"/>
  <c r="AI142" i="5"/>
  <c r="AH144" i="4"/>
  <c r="AL143" i="11"/>
  <c r="AM143" i="10"/>
  <c r="AM143" i="8"/>
  <c r="AK143" i="7"/>
  <c r="D417" i="5"/>
  <c r="AL143" i="6"/>
  <c r="AK142" i="5"/>
  <c r="AM143" i="4"/>
  <c r="H415" i="5"/>
  <c r="AH144" i="11" l="1"/>
  <c r="AN143" i="10"/>
  <c r="AI144" i="10"/>
  <c r="AN143" i="8"/>
  <c r="AI144" i="8"/>
  <c r="AJ143" i="7"/>
  <c r="AH144" i="6"/>
  <c r="F417" i="5"/>
  <c r="E417" i="5"/>
  <c r="I415" i="5"/>
  <c r="J415" i="5" s="1"/>
  <c r="G416" i="5"/>
  <c r="AJ142" i="5"/>
  <c r="O419" i="5"/>
  <c r="AN143" i="4"/>
  <c r="AI144" i="4"/>
  <c r="AM143" i="11"/>
  <c r="AK144" i="10"/>
  <c r="AK144" i="8"/>
  <c r="AM143" i="6"/>
  <c r="AL143" i="7"/>
  <c r="AK144" i="4"/>
  <c r="H416" i="5"/>
  <c r="D418" i="5"/>
  <c r="AL142" i="5"/>
  <c r="AN143" i="11" l="1"/>
  <c r="AI144" i="11"/>
  <c r="AJ144" i="10"/>
  <c r="AJ144" i="8"/>
  <c r="AH144" i="7"/>
  <c r="AN143" i="6"/>
  <c r="AI144" i="6"/>
  <c r="F418" i="5"/>
  <c r="E418" i="5"/>
  <c r="I416" i="5"/>
  <c r="J416" i="5" s="1"/>
  <c r="AH143" i="5"/>
  <c r="G417" i="5"/>
  <c r="O420" i="5"/>
  <c r="AJ144" i="4"/>
  <c r="AK144" i="11"/>
  <c r="AL144" i="10"/>
  <c r="AM143" i="7"/>
  <c r="AM142" i="5"/>
  <c r="D419" i="5"/>
  <c r="AK144" i="6"/>
  <c r="H417" i="5"/>
  <c r="AL144" i="8"/>
  <c r="AL144" i="4"/>
  <c r="AJ144" i="11" l="1"/>
  <c r="AH145" i="10"/>
  <c r="AH145" i="8"/>
  <c r="AN143" i="7"/>
  <c r="AI144" i="7"/>
  <c r="AJ144" i="6"/>
  <c r="F419" i="5"/>
  <c r="E419" i="5"/>
  <c r="I417" i="5"/>
  <c r="J417" i="5" s="1"/>
  <c r="AN142" i="5"/>
  <c r="AI143" i="5"/>
  <c r="G418" i="5"/>
  <c r="O421" i="5"/>
  <c r="AH145" i="4"/>
  <c r="AL144" i="11"/>
  <c r="AM144" i="10"/>
  <c r="AM144" i="4"/>
  <c r="AM144" i="8"/>
  <c r="AK143" i="5"/>
  <c r="H418" i="5"/>
  <c r="AL144" i="6"/>
  <c r="AK144" i="7"/>
  <c r="D420" i="5"/>
  <c r="AH145" i="11" l="1"/>
  <c r="AN144" i="10"/>
  <c r="AI145" i="10"/>
  <c r="AN144" i="8"/>
  <c r="AI145" i="8"/>
  <c r="AJ144" i="7"/>
  <c r="AH145" i="6"/>
  <c r="I418" i="5"/>
  <c r="J418" i="5" s="1"/>
  <c r="F420" i="5"/>
  <c r="E420" i="5"/>
  <c r="O422" i="5"/>
  <c r="AJ143" i="5"/>
  <c r="G419" i="5"/>
  <c r="AN144" i="4"/>
  <c r="AI145" i="4"/>
  <c r="AM144" i="11"/>
  <c r="AK145" i="10"/>
  <c r="AK145" i="8"/>
  <c r="AM144" i="6"/>
  <c r="AL144" i="7"/>
  <c r="AL143" i="5"/>
  <c r="AK145" i="4"/>
  <c r="D421" i="5"/>
  <c r="H419" i="5"/>
  <c r="AN144" i="11" l="1"/>
  <c r="AI145" i="11"/>
  <c r="AJ145" i="10"/>
  <c r="AJ145" i="8"/>
  <c r="AH145" i="7"/>
  <c r="AN144" i="6"/>
  <c r="AI145" i="6"/>
  <c r="I419" i="5"/>
  <c r="J419" i="5" s="1"/>
  <c r="F421" i="5"/>
  <c r="E421" i="5"/>
  <c r="AH144" i="5"/>
  <c r="G420" i="5"/>
  <c r="O423" i="5"/>
  <c r="AJ145" i="4"/>
  <c r="AK145" i="11"/>
  <c r="AL145" i="10"/>
  <c r="AM144" i="7"/>
  <c r="AL145" i="4"/>
  <c r="AK145" i="6"/>
  <c r="H420" i="5"/>
  <c r="AM143" i="5"/>
  <c r="AL145" i="8"/>
  <c r="D422" i="5"/>
  <c r="AJ145" i="11" l="1"/>
  <c r="AH146" i="10"/>
  <c r="AH146" i="8"/>
  <c r="AN144" i="7"/>
  <c r="AI145" i="7"/>
  <c r="AJ145" i="6"/>
  <c r="I420" i="5"/>
  <c r="J420" i="5" s="1"/>
  <c r="F422" i="5"/>
  <c r="E422" i="5"/>
  <c r="AN143" i="5"/>
  <c r="O424" i="5"/>
  <c r="G421" i="5"/>
  <c r="AI144" i="5"/>
  <c r="AH146" i="4"/>
  <c r="AL145" i="11"/>
  <c r="AM145" i="10"/>
  <c r="AL145" i="6"/>
  <c r="AM145" i="8"/>
  <c r="H421" i="5"/>
  <c r="D423" i="5"/>
  <c r="AM145" i="4"/>
  <c r="AK144" i="5"/>
  <c r="AK145" i="7"/>
  <c r="AH146" i="11" l="1"/>
  <c r="AN145" i="10"/>
  <c r="AI146" i="10"/>
  <c r="AN145" i="8"/>
  <c r="AI146" i="8"/>
  <c r="AJ145" i="7"/>
  <c r="AH146" i="6"/>
  <c r="F423" i="5"/>
  <c r="E423" i="5"/>
  <c r="I421" i="5"/>
  <c r="J421" i="5" s="1"/>
  <c r="AJ144" i="5"/>
  <c r="G422" i="5"/>
  <c r="O425" i="5"/>
  <c r="AN145" i="4"/>
  <c r="AI146" i="4"/>
  <c r="AM145" i="11"/>
  <c r="AK146" i="10"/>
  <c r="AK146" i="8"/>
  <c r="D424" i="5"/>
  <c r="AL145" i="7"/>
  <c r="AL144" i="5"/>
  <c r="AM145" i="6"/>
  <c r="AK146" i="4"/>
  <c r="H422" i="5"/>
  <c r="AN145" i="11" l="1"/>
  <c r="AI146" i="11"/>
  <c r="AJ146" i="10"/>
  <c r="AJ146" i="8"/>
  <c r="AH146" i="7"/>
  <c r="AN145" i="6"/>
  <c r="AI146" i="6"/>
  <c r="I422" i="5"/>
  <c r="J422" i="5" s="1"/>
  <c r="F424" i="5"/>
  <c r="E424" i="5"/>
  <c r="O426" i="5"/>
  <c r="AH145" i="5"/>
  <c r="G423" i="5"/>
  <c r="AJ146" i="4"/>
  <c r="AK146" i="11"/>
  <c r="AL146" i="10"/>
  <c r="AM145" i="7"/>
  <c r="AL146" i="4"/>
  <c r="AM144" i="5"/>
  <c r="D425" i="5"/>
  <c r="H423" i="5"/>
  <c r="AK146" i="6"/>
  <c r="AL146" i="8"/>
  <c r="AJ146" i="11" l="1"/>
  <c r="AH147" i="10"/>
  <c r="AH147" i="8"/>
  <c r="AN145" i="7"/>
  <c r="AI146" i="7"/>
  <c r="AJ146" i="6"/>
  <c r="E425" i="5"/>
  <c r="F425" i="5"/>
  <c r="AN144" i="5"/>
  <c r="I423" i="5"/>
  <c r="J423" i="5" s="1"/>
  <c r="AI145" i="5"/>
  <c r="O427" i="5"/>
  <c r="G424" i="5"/>
  <c r="AH147" i="4"/>
  <c r="AL146" i="11"/>
  <c r="AM146" i="10"/>
  <c r="AM146" i="8"/>
  <c r="AK146" i="7"/>
  <c r="AK145" i="5"/>
  <c r="AL146" i="6"/>
  <c r="D426" i="5"/>
  <c r="AM146" i="4"/>
  <c r="H424" i="5"/>
  <c r="AH147" i="11" l="1"/>
  <c r="AN146" i="10"/>
  <c r="AI147" i="10"/>
  <c r="AN146" i="8"/>
  <c r="AI147" i="8"/>
  <c r="AJ146" i="7"/>
  <c r="AH147" i="6"/>
  <c r="F426" i="5"/>
  <c r="E426" i="5"/>
  <c r="I424" i="5"/>
  <c r="J424" i="5" s="1"/>
  <c r="O428" i="5"/>
  <c r="AJ145" i="5"/>
  <c r="G425" i="5"/>
  <c r="AN146" i="4"/>
  <c r="AI147" i="4"/>
  <c r="AM146" i="11"/>
  <c r="AK147" i="10"/>
  <c r="AK147" i="8"/>
  <c r="H425" i="5"/>
  <c r="D427" i="5"/>
  <c r="AL146" i="7"/>
  <c r="AL145" i="5"/>
  <c r="AK147" i="4"/>
  <c r="AM146" i="6"/>
  <c r="AN146" i="11" l="1"/>
  <c r="AI147" i="11"/>
  <c r="AJ147" i="10"/>
  <c r="AJ147" i="8"/>
  <c r="AH147" i="7"/>
  <c r="AN146" i="6"/>
  <c r="AI147" i="6"/>
  <c r="E427" i="5"/>
  <c r="F427" i="5"/>
  <c r="I425" i="5"/>
  <c r="J425" i="5" s="1"/>
  <c r="O429" i="5"/>
  <c r="G426" i="5"/>
  <c r="AH146" i="5"/>
  <c r="AJ147" i="4"/>
  <c r="AK147" i="11"/>
  <c r="AL147" i="10"/>
  <c r="AM146" i="7"/>
  <c r="AK147" i="6"/>
  <c r="D428" i="5"/>
  <c r="AM145" i="5"/>
  <c r="AL147" i="4"/>
  <c r="H426" i="5"/>
  <c r="AL147" i="8"/>
  <c r="AJ147" i="11" l="1"/>
  <c r="AH148" i="10"/>
  <c r="AH148" i="8"/>
  <c r="AN146" i="7"/>
  <c r="AI147" i="7"/>
  <c r="AJ147" i="6"/>
  <c r="AN145" i="5"/>
  <c r="E428" i="5"/>
  <c r="F428" i="5"/>
  <c r="I426" i="5"/>
  <c r="J426" i="5" s="1"/>
  <c r="AI146" i="5"/>
  <c r="O430" i="5"/>
  <c r="G427" i="5"/>
  <c r="AH148" i="4"/>
  <c r="AL147" i="11"/>
  <c r="AM147" i="10"/>
  <c r="AM147" i="8"/>
  <c r="AK147" i="7"/>
  <c r="D429" i="5"/>
  <c r="AL147" i="6"/>
  <c r="AM147" i="4"/>
  <c r="AK146" i="5"/>
  <c r="H427" i="5"/>
  <c r="AH148" i="11" l="1"/>
  <c r="AN147" i="10"/>
  <c r="AI148" i="10"/>
  <c r="AN147" i="8"/>
  <c r="AI148" i="8"/>
  <c r="AJ147" i="7"/>
  <c r="AH148" i="6"/>
  <c r="F429" i="5"/>
  <c r="E429" i="5"/>
  <c r="I427" i="5"/>
  <c r="J427" i="5" s="1"/>
  <c r="O431" i="5"/>
  <c r="AJ146" i="5"/>
  <c r="G428" i="5"/>
  <c r="AN147" i="4"/>
  <c r="AI148" i="4"/>
  <c r="AM147" i="11"/>
  <c r="AK148" i="10"/>
  <c r="AK148" i="8"/>
  <c r="AK148" i="4"/>
  <c r="AM147" i="6"/>
  <c r="D430" i="5"/>
  <c r="AL147" i="7"/>
  <c r="H428" i="5"/>
  <c r="AL146" i="5"/>
  <c r="AN147" i="11" l="1"/>
  <c r="AI148" i="11"/>
  <c r="AJ148" i="10"/>
  <c r="AJ148" i="8"/>
  <c r="AH148" i="7"/>
  <c r="AN147" i="6"/>
  <c r="AI148" i="6"/>
  <c r="I428" i="5"/>
  <c r="J428" i="5" s="1"/>
  <c r="F430" i="5"/>
  <c r="E430" i="5"/>
  <c r="O432" i="5"/>
  <c r="G429" i="5"/>
  <c r="AH147" i="5"/>
  <c r="AJ148" i="4"/>
  <c r="AK148" i="11"/>
  <c r="AL148" i="10"/>
  <c r="AM147" i="7"/>
  <c r="H429" i="5"/>
  <c r="AL148" i="4"/>
  <c r="AL148" i="8"/>
  <c r="AK148" i="6"/>
  <c r="D431" i="5"/>
  <c r="AM146" i="5"/>
  <c r="AJ148" i="11" l="1"/>
  <c r="AH149" i="10"/>
  <c r="AH149" i="8"/>
  <c r="AN147" i="7"/>
  <c r="AI148" i="7"/>
  <c r="AJ148" i="6"/>
  <c r="AN146" i="5"/>
  <c r="I429" i="5"/>
  <c r="J429" i="5" s="1"/>
  <c r="F431" i="5"/>
  <c r="E431" i="5"/>
  <c r="O433" i="5"/>
  <c r="G430" i="5"/>
  <c r="AI147" i="5"/>
  <c r="AH149" i="4"/>
  <c r="AL148" i="11"/>
  <c r="AM148" i="10"/>
  <c r="AM148" i="8"/>
  <c r="AK148" i="7"/>
  <c r="AK147" i="5"/>
  <c r="D432" i="5"/>
  <c r="AM148" i="4"/>
  <c r="H430" i="5"/>
  <c r="AL148" i="6"/>
  <c r="AH149" i="11" l="1"/>
  <c r="AN148" i="10"/>
  <c r="AI149" i="10"/>
  <c r="AN148" i="8"/>
  <c r="AI149" i="8"/>
  <c r="AJ148" i="7"/>
  <c r="AH149" i="6"/>
  <c r="F432" i="5"/>
  <c r="E432" i="5"/>
  <c r="I430" i="5"/>
  <c r="J430" i="5" s="1"/>
  <c r="O434" i="5"/>
  <c r="G431" i="5"/>
  <c r="AJ147" i="5"/>
  <c r="AN148" i="4"/>
  <c r="AI149" i="4"/>
  <c r="AM148" i="11"/>
  <c r="AK149" i="10"/>
  <c r="AK149" i="8"/>
  <c r="AM148" i="6"/>
  <c r="H431" i="5"/>
  <c r="AL148" i="7"/>
  <c r="AK149" i="4"/>
  <c r="AL147" i="5"/>
  <c r="D433" i="5"/>
  <c r="AN148" i="11" l="1"/>
  <c r="AI149" i="11"/>
  <c r="AJ149" i="10"/>
  <c r="AJ149" i="8"/>
  <c r="AH149" i="7"/>
  <c r="AN148" i="6"/>
  <c r="AI149" i="6"/>
  <c r="I431" i="5"/>
  <c r="J431" i="5" s="1"/>
  <c r="F433" i="5"/>
  <c r="E433" i="5"/>
  <c r="O435" i="5"/>
  <c r="G432" i="5"/>
  <c r="AH148" i="5"/>
  <c r="AJ149" i="4"/>
  <c r="AK149" i="11"/>
  <c r="AL149" i="10"/>
  <c r="AM148" i="7"/>
  <c r="AK149" i="6"/>
  <c r="D434" i="5"/>
  <c r="H432" i="5"/>
  <c r="AL149" i="4"/>
  <c r="AM147" i="5"/>
  <c r="AL149" i="8"/>
  <c r="AJ149" i="11" l="1"/>
  <c r="AH150" i="10"/>
  <c r="AH150" i="8"/>
  <c r="AN148" i="7"/>
  <c r="AI149" i="7"/>
  <c r="AJ149" i="6"/>
  <c r="E434" i="5"/>
  <c r="F434" i="5"/>
  <c r="I432" i="5"/>
  <c r="J432" i="5" s="1"/>
  <c r="AN147" i="5"/>
  <c r="AI148" i="5"/>
  <c r="O436" i="5"/>
  <c r="G433" i="5"/>
  <c r="AH150" i="4"/>
  <c r="AL149" i="11"/>
  <c r="AM149" i="10"/>
  <c r="AM149" i="8"/>
  <c r="AK149" i="7"/>
  <c r="H433" i="5"/>
  <c r="AM149" i="4"/>
  <c r="D435" i="5"/>
  <c r="AL149" i="6"/>
  <c r="AK148" i="5"/>
  <c r="AH150" i="11" l="1"/>
  <c r="AN149" i="10"/>
  <c r="AI150" i="10"/>
  <c r="AN149" i="8"/>
  <c r="AI150" i="8"/>
  <c r="AJ149" i="7"/>
  <c r="AH150" i="6"/>
  <c r="E435" i="5"/>
  <c r="F435" i="5"/>
  <c r="I433" i="5"/>
  <c r="J433" i="5" s="1"/>
  <c r="O437" i="5"/>
  <c r="AJ148" i="5"/>
  <c r="G434" i="5"/>
  <c r="AN149" i="4"/>
  <c r="AI150" i="4"/>
  <c r="AM149" i="11"/>
  <c r="AK150" i="10"/>
  <c r="AK150" i="8"/>
  <c r="AL148" i="5"/>
  <c r="AM149" i="6"/>
  <c r="AL149" i="7"/>
  <c r="H434" i="5"/>
  <c r="D436" i="5"/>
  <c r="AK150" i="4"/>
  <c r="AN149" i="11" l="1"/>
  <c r="AI150" i="11"/>
  <c r="AJ150" i="10"/>
  <c r="AJ150" i="8"/>
  <c r="AH150" i="7"/>
  <c r="AN149" i="6"/>
  <c r="AI150" i="6"/>
  <c r="F436" i="5"/>
  <c r="E436" i="5"/>
  <c r="I434" i="5"/>
  <c r="J434" i="5" s="1"/>
  <c r="O438" i="5"/>
  <c r="AH149" i="5"/>
  <c r="G435" i="5"/>
  <c r="AJ150" i="4"/>
  <c r="AK150" i="11"/>
  <c r="AL150" i="10"/>
  <c r="AM149" i="7"/>
  <c r="AL150" i="4"/>
  <c r="H435" i="5"/>
  <c r="AL150" i="8"/>
  <c r="AM148" i="5"/>
  <c r="AK150" i="6"/>
  <c r="D437" i="5"/>
  <c r="AJ150" i="11" l="1"/>
  <c r="AH151" i="10"/>
  <c r="AH151" i="8"/>
  <c r="AN149" i="7"/>
  <c r="AI150" i="7"/>
  <c r="AJ150" i="6"/>
  <c r="AN148" i="5"/>
  <c r="E437" i="5"/>
  <c r="F437" i="5"/>
  <c r="I435" i="5"/>
  <c r="J435" i="5" s="1"/>
  <c r="AI149" i="5"/>
  <c r="O439" i="5"/>
  <c r="G436" i="5"/>
  <c r="AH151" i="4"/>
  <c r="AL150" i="11"/>
  <c r="AM150" i="10"/>
  <c r="AM150" i="8"/>
  <c r="AK150" i="7"/>
  <c r="D438" i="5"/>
  <c r="AL150" i="6"/>
  <c r="AM150" i="4"/>
  <c r="AK149" i="5"/>
  <c r="H436" i="5"/>
  <c r="AH151" i="11" l="1"/>
  <c r="AN150" i="10"/>
  <c r="AI151" i="10"/>
  <c r="AN150" i="8"/>
  <c r="AI151" i="8"/>
  <c r="AJ150" i="7"/>
  <c r="AH151" i="6"/>
  <c r="E438" i="5"/>
  <c r="F438" i="5"/>
  <c r="I436" i="5"/>
  <c r="J436" i="5" s="1"/>
  <c r="O440" i="5"/>
  <c r="G437" i="5"/>
  <c r="AJ149" i="5"/>
  <c r="AN150" i="4"/>
  <c r="AI151" i="4"/>
  <c r="AM150" i="11"/>
  <c r="AK151" i="10"/>
  <c r="AK151" i="8"/>
  <c r="D439" i="5"/>
  <c r="AL150" i="7"/>
  <c r="H437" i="5"/>
  <c r="AM150" i="6"/>
  <c r="AL149" i="5"/>
  <c r="AK151" i="4"/>
  <c r="AN150" i="11" l="1"/>
  <c r="AI151" i="11"/>
  <c r="AJ151" i="10"/>
  <c r="AJ151" i="8"/>
  <c r="AH151" i="7"/>
  <c r="AN150" i="6"/>
  <c r="AI151" i="6"/>
  <c r="I437" i="5"/>
  <c r="J437" i="5" s="1"/>
  <c r="F439" i="5"/>
  <c r="E439" i="5"/>
  <c r="O441" i="5"/>
  <c r="AH150" i="5"/>
  <c r="G438" i="5"/>
  <c r="AJ151" i="4"/>
  <c r="AK151" i="11"/>
  <c r="AL151" i="10"/>
  <c r="AM150" i="7"/>
  <c r="D440" i="5"/>
  <c r="H438" i="5"/>
  <c r="AK151" i="6"/>
  <c r="AM149" i="5"/>
  <c r="AL151" i="4"/>
  <c r="AL151" i="8"/>
  <c r="AJ151" i="11" l="1"/>
  <c r="AH152" i="10"/>
  <c r="AH152" i="8"/>
  <c r="AN150" i="7"/>
  <c r="AI151" i="7"/>
  <c r="AJ151" i="6"/>
  <c r="AN149" i="5"/>
  <c r="E440" i="5"/>
  <c r="F440" i="5"/>
  <c r="I438" i="5"/>
  <c r="J438" i="5" s="1"/>
  <c r="AI150" i="5"/>
  <c r="O442" i="5"/>
  <c r="G439" i="5"/>
  <c r="AH152" i="4"/>
  <c r="AL151" i="11"/>
  <c r="AM151" i="10"/>
  <c r="AM151" i="8"/>
  <c r="AK151" i="7"/>
  <c r="AM151" i="4"/>
  <c r="H439" i="5"/>
  <c r="D441" i="5"/>
  <c r="AK150" i="5"/>
  <c r="AL151" i="6"/>
  <c r="AH152" i="11" l="1"/>
  <c r="AN151" i="10"/>
  <c r="AI152" i="10"/>
  <c r="AN151" i="8"/>
  <c r="AI152" i="8"/>
  <c r="AJ151" i="7"/>
  <c r="AH152" i="6"/>
  <c r="F441" i="5"/>
  <c r="E441" i="5"/>
  <c r="I439" i="5"/>
  <c r="J439" i="5" s="1"/>
  <c r="O443" i="5"/>
  <c r="G440" i="5"/>
  <c r="AJ150" i="5"/>
  <c r="AN151" i="4"/>
  <c r="AI152" i="4"/>
  <c r="AM151" i="11"/>
  <c r="AK152" i="10"/>
  <c r="AK152" i="8"/>
  <c r="H440" i="5"/>
  <c r="AL150" i="5"/>
  <c r="D442" i="5"/>
  <c r="AL151" i="7"/>
  <c r="AK152" i="4"/>
  <c r="AM151" i="6"/>
  <c r="AN151" i="11" l="1"/>
  <c r="AI152" i="11"/>
  <c r="AJ152" i="10"/>
  <c r="AJ152" i="8"/>
  <c r="AH152" i="7"/>
  <c r="AN151" i="6"/>
  <c r="AI152" i="6"/>
  <c r="I440" i="5"/>
  <c r="J440" i="5" s="1"/>
  <c r="F442" i="5"/>
  <c r="E442" i="5"/>
  <c r="AH151" i="5"/>
  <c r="G441" i="5"/>
  <c r="O444" i="5"/>
  <c r="AJ152" i="4"/>
  <c r="AK152" i="11"/>
  <c r="AL152" i="10"/>
  <c r="AM151" i="7"/>
  <c r="AM150" i="5"/>
  <c r="D443" i="5"/>
  <c r="AL152" i="4"/>
  <c r="AK152" i="6"/>
  <c r="H441" i="5"/>
  <c r="AL152" i="8"/>
  <c r="AJ152" i="11" l="1"/>
  <c r="AH153" i="10"/>
  <c r="AH153" i="8"/>
  <c r="AN151" i="7"/>
  <c r="AI152" i="7"/>
  <c r="AJ152" i="6"/>
  <c r="F443" i="5"/>
  <c r="E443" i="5"/>
  <c r="I441" i="5"/>
  <c r="J441" i="5" s="1"/>
  <c r="AN150" i="5"/>
  <c r="O445" i="5"/>
  <c r="AI151" i="5"/>
  <c r="G442" i="5"/>
  <c r="AH153" i="4"/>
  <c r="AL152" i="11"/>
  <c r="AM152" i="10"/>
  <c r="AM152" i="8"/>
  <c r="AK152" i="7"/>
  <c r="AL152" i="6"/>
  <c r="H442" i="5"/>
  <c r="D444" i="5"/>
  <c r="AM152" i="4"/>
  <c r="AK151" i="5"/>
  <c r="AH153" i="11" l="1"/>
  <c r="AN152" i="10"/>
  <c r="AI153" i="10"/>
  <c r="AN152" i="8"/>
  <c r="AI153" i="8"/>
  <c r="AJ152" i="7"/>
  <c r="AH153" i="6"/>
  <c r="F444" i="5"/>
  <c r="E444" i="5"/>
  <c r="I442" i="5"/>
  <c r="J442" i="5" s="1"/>
  <c r="AJ151" i="5"/>
  <c r="O446" i="5"/>
  <c r="G443" i="5"/>
  <c r="AN152" i="4"/>
  <c r="AI153" i="4"/>
  <c r="AM152" i="11"/>
  <c r="AK153" i="10"/>
  <c r="AK153" i="8"/>
  <c r="AK153" i="4"/>
  <c r="AL151" i="5"/>
  <c r="AL152" i="7"/>
  <c r="AM152" i="6"/>
  <c r="H443" i="5"/>
  <c r="D445" i="5"/>
  <c r="AN152" i="11" l="1"/>
  <c r="AI153" i="11"/>
  <c r="AJ153" i="10"/>
  <c r="AJ153" i="8"/>
  <c r="AH153" i="7"/>
  <c r="AN152" i="6"/>
  <c r="AI153" i="6"/>
  <c r="E445" i="5"/>
  <c r="F445" i="5"/>
  <c r="I443" i="5"/>
  <c r="J443" i="5" s="1"/>
  <c r="O447" i="5"/>
  <c r="AH152" i="5"/>
  <c r="G444" i="5"/>
  <c r="AJ153" i="4"/>
  <c r="AK153" i="11"/>
  <c r="AL153" i="10"/>
  <c r="AM152" i="7"/>
  <c r="AK153" i="6"/>
  <c r="D446" i="5"/>
  <c r="AM151" i="5"/>
  <c r="AL153" i="4"/>
  <c r="H444" i="5"/>
  <c r="AL153" i="8"/>
  <c r="AJ153" i="11" l="1"/>
  <c r="AH154" i="10"/>
  <c r="AH154" i="8"/>
  <c r="AN152" i="7"/>
  <c r="AI153" i="7"/>
  <c r="AJ153" i="6"/>
  <c r="AN151" i="5"/>
  <c r="E446" i="5"/>
  <c r="F446" i="5"/>
  <c r="I444" i="5"/>
  <c r="J444" i="5" s="1"/>
  <c r="AI152" i="5"/>
  <c r="O448" i="5"/>
  <c r="G445" i="5"/>
  <c r="AH154" i="4"/>
  <c r="AL153" i="11"/>
  <c r="AM153" i="10"/>
  <c r="AM153" i="8"/>
  <c r="AK153" i="7"/>
  <c r="AK152" i="5"/>
  <c r="AL153" i="6"/>
  <c r="AM153" i="4"/>
  <c r="D447" i="5"/>
  <c r="H445" i="5"/>
  <c r="AH154" i="11" l="1"/>
  <c r="AN153" i="10"/>
  <c r="AI154" i="10"/>
  <c r="AN153" i="8"/>
  <c r="AI154" i="8"/>
  <c r="AJ153" i="7"/>
  <c r="AH154" i="6"/>
  <c r="F447" i="5"/>
  <c r="E447" i="5"/>
  <c r="I445" i="5"/>
  <c r="J445" i="5" s="1"/>
  <c r="G446" i="5"/>
  <c r="O449" i="5"/>
  <c r="AJ152" i="5"/>
  <c r="AN153" i="4"/>
  <c r="AI154" i="4"/>
  <c r="AM153" i="11"/>
  <c r="AK154" i="10"/>
  <c r="AK154" i="8"/>
  <c r="D448" i="5"/>
  <c r="AK154" i="4"/>
  <c r="H446" i="5"/>
  <c r="AL153" i="7"/>
  <c r="AL152" i="5"/>
  <c r="AM153" i="6"/>
  <c r="AN153" i="11" l="1"/>
  <c r="AI154" i="11"/>
  <c r="AJ154" i="10"/>
  <c r="AJ154" i="8"/>
  <c r="AH154" i="7"/>
  <c r="AN153" i="6"/>
  <c r="AI154" i="6"/>
  <c r="I446" i="5"/>
  <c r="J446" i="5" s="1"/>
  <c r="F448" i="5"/>
  <c r="E448" i="5"/>
  <c r="O450" i="5"/>
  <c r="G447" i="5"/>
  <c r="AH153" i="5"/>
  <c r="AJ154" i="4"/>
  <c r="AK154" i="11"/>
  <c r="AL154" i="10"/>
  <c r="AM153" i="7"/>
  <c r="AL154" i="4"/>
  <c r="H447" i="5"/>
  <c r="AM152" i="5"/>
  <c r="AL154" i="8"/>
  <c r="D449" i="5"/>
  <c r="AK154" i="6"/>
  <c r="AJ154" i="11" l="1"/>
  <c r="AH155" i="10"/>
  <c r="AH155" i="8"/>
  <c r="AN153" i="7"/>
  <c r="AI154" i="7"/>
  <c r="AJ154" i="6"/>
  <c r="I447" i="5"/>
  <c r="J447" i="5" s="1"/>
  <c r="E449" i="5"/>
  <c r="F449" i="5"/>
  <c r="AN152" i="5"/>
  <c r="AI153" i="5"/>
  <c r="O451" i="5"/>
  <c r="G448" i="5"/>
  <c r="AH155" i="4"/>
  <c r="AL154" i="11"/>
  <c r="AM154" i="10"/>
  <c r="Q173" i="5"/>
  <c r="AM154" i="8"/>
  <c r="AK154" i="7"/>
  <c r="D450" i="5"/>
  <c r="Q172" i="5"/>
  <c r="H448" i="5"/>
  <c r="AK153" i="5"/>
  <c r="AL154" i="6"/>
  <c r="AM154" i="4"/>
  <c r="AH155" i="11" l="1"/>
  <c r="AN154" i="10"/>
  <c r="AI155" i="10"/>
  <c r="AN154" i="8"/>
  <c r="AI155" i="8"/>
  <c r="AJ154" i="7"/>
  <c r="AH155" i="6"/>
  <c r="F450" i="5"/>
  <c r="E450" i="5"/>
  <c r="I448" i="5"/>
  <c r="J448" i="5" s="1"/>
  <c r="O452" i="5"/>
  <c r="AJ153" i="5"/>
  <c r="G449" i="5"/>
  <c r="AN154" i="4"/>
  <c r="AI155" i="4"/>
  <c r="AM154" i="11"/>
  <c r="AK155" i="10"/>
  <c r="AK155" i="8"/>
  <c r="AK155" i="4"/>
  <c r="AL154" i="7"/>
  <c r="AM154" i="6"/>
  <c r="H449" i="5"/>
  <c r="AL153" i="5"/>
  <c r="D451" i="5"/>
  <c r="AN154" i="11" l="1"/>
  <c r="AI155" i="11"/>
  <c r="AJ155" i="10"/>
  <c r="AJ155" i="8"/>
  <c r="AH155" i="7"/>
  <c r="AN154" i="6"/>
  <c r="AI155" i="6"/>
  <c r="F451" i="5"/>
  <c r="E451" i="5"/>
  <c r="I449" i="5"/>
  <c r="J449" i="5" s="1"/>
  <c r="AH154" i="5"/>
  <c r="O453" i="5"/>
  <c r="G450" i="5"/>
  <c r="AJ155" i="4"/>
  <c r="AK155" i="11"/>
  <c r="AL155" i="10"/>
  <c r="Q171" i="5"/>
  <c r="AL155" i="8"/>
  <c r="H450" i="5"/>
  <c r="AM154" i="7"/>
  <c r="AL155" i="4"/>
  <c r="D452" i="5"/>
  <c r="Q170" i="5" s="1"/>
  <c r="AK155" i="6"/>
  <c r="AM153" i="5"/>
  <c r="AJ155" i="11" l="1"/>
  <c r="AH156" i="10"/>
  <c r="AH156" i="8"/>
  <c r="AN154" i="7"/>
  <c r="AI155" i="7"/>
  <c r="AJ155" i="6"/>
  <c r="F452" i="5"/>
  <c r="E452" i="5"/>
  <c r="AN153" i="5"/>
  <c r="I450" i="5"/>
  <c r="J450" i="5" s="1"/>
  <c r="O454" i="5"/>
  <c r="AI154" i="5"/>
  <c r="G451" i="5"/>
  <c r="AH156" i="4"/>
  <c r="AL155" i="11"/>
  <c r="AM155" i="10"/>
  <c r="AM155" i="8"/>
  <c r="AK155" i="7"/>
  <c r="H451" i="5"/>
  <c r="AM155" i="4"/>
  <c r="AL155" i="6"/>
  <c r="AK154" i="5"/>
  <c r="D453" i="5"/>
  <c r="AH156" i="11" l="1"/>
  <c r="AN155" i="10"/>
  <c r="AI156" i="10"/>
  <c r="AN155" i="8"/>
  <c r="AI156" i="8"/>
  <c r="AJ155" i="7"/>
  <c r="AH156" i="6"/>
  <c r="E453" i="5"/>
  <c r="F453" i="5"/>
  <c r="I451" i="5"/>
  <c r="J451" i="5" s="1"/>
  <c r="AJ154" i="5"/>
  <c r="G452" i="5"/>
  <c r="O455" i="5"/>
  <c r="AN155" i="4"/>
  <c r="AI156" i="4"/>
  <c r="AM155" i="11"/>
  <c r="AK156" i="10"/>
  <c r="Q169" i="5"/>
  <c r="AK156" i="8"/>
  <c r="AL155" i="7"/>
  <c r="AK156" i="4"/>
  <c r="AL154" i="5"/>
  <c r="D454" i="5"/>
  <c r="H452" i="5"/>
  <c r="AM155" i="6"/>
  <c r="AN155" i="11" l="1"/>
  <c r="AI156" i="11"/>
  <c r="AJ156" i="10"/>
  <c r="AJ156" i="8"/>
  <c r="AH156" i="7"/>
  <c r="AN155" i="6"/>
  <c r="AI156" i="6"/>
  <c r="I452" i="5"/>
  <c r="J452" i="5" s="1"/>
  <c r="E454" i="5"/>
  <c r="F454" i="5"/>
  <c r="AH155" i="5"/>
  <c r="G453" i="5"/>
  <c r="O456" i="5"/>
  <c r="AJ156" i="4"/>
  <c r="AK156" i="11"/>
  <c r="AL156" i="10"/>
  <c r="Q168" i="5"/>
  <c r="AL156" i="8"/>
  <c r="D455" i="5"/>
  <c r="AM154" i="5"/>
  <c r="Q167" i="5"/>
  <c r="AK156" i="6"/>
  <c r="AM155" i="7"/>
  <c r="AL156" i="4"/>
  <c r="H453" i="5"/>
  <c r="AJ156" i="11" l="1"/>
  <c r="AH157" i="10"/>
  <c r="AH157" i="8"/>
  <c r="AN155" i="7"/>
  <c r="AI156" i="7"/>
  <c r="AJ156" i="6"/>
  <c r="F455" i="5"/>
  <c r="E455" i="5"/>
  <c r="I453" i="5"/>
  <c r="J453" i="5" s="1"/>
  <c r="AN154" i="5"/>
  <c r="AI155" i="5"/>
  <c r="G454" i="5"/>
  <c r="O457" i="5"/>
  <c r="AH157" i="4"/>
  <c r="AL156" i="11"/>
  <c r="AM156" i="10"/>
  <c r="AM156" i="8"/>
  <c r="AK156" i="7"/>
  <c r="AK155" i="5"/>
  <c r="AL156" i="6"/>
  <c r="D456" i="5"/>
  <c r="AM156" i="4"/>
  <c r="H454" i="5"/>
  <c r="AH157" i="11" l="1"/>
  <c r="AN156" i="10"/>
  <c r="AI157" i="10"/>
  <c r="AN156" i="8"/>
  <c r="AI157" i="8"/>
  <c r="AJ156" i="7"/>
  <c r="AH157" i="6"/>
  <c r="I454" i="5"/>
  <c r="J454" i="5" s="1"/>
  <c r="E456" i="5"/>
  <c r="F456" i="5"/>
  <c r="AJ155" i="5"/>
  <c r="O458" i="5"/>
  <c r="G455" i="5"/>
  <c r="AN156" i="4"/>
  <c r="AI157" i="4"/>
  <c r="AM156" i="11"/>
  <c r="AK157" i="10"/>
  <c r="Q166" i="5"/>
  <c r="AK157" i="8"/>
  <c r="H455" i="5"/>
  <c r="AL155" i="5"/>
  <c r="AK157" i="4"/>
  <c r="D457" i="5"/>
  <c r="AM156" i="6"/>
  <c r="AL156" i="7"/>
  <c r="Q165" i="5"/>
  <c r="AN156" i="11" l="1"/>
  <c r="AI157" i="11"/>
  <c r="AJ157" i="10"/>
  <c r="AJ157" i="8"/>
  <c r="AH157" i="7"/>
  <c r="AN156" i="6"/>
  <c r="AI157" i="6"/>
  <c r="I455" i="5"/>
  <c r="J455" i="5" s="1"/>
  <c r="E457" i="5"/>
  <c r="F457" i="5"/>
  <c r="O459" i="5"/>
  <c r="AH156" i="5"/>
  <c r="G456" i="5"/>
  <c r="AJ157" i="4"/>
  <c r="AK157" i="11"/>
  <c r="AL157" i="10"/>
  <c r="AM156" i="7"/>
  <c r="H456" i="5"/>
  <c r="AL157" i="4"/>
  <c r="AK157" i="6"/>
  <c r="D458" i="5"/>
  <c r="AM155" i="5"/>
  <c r="AL157" i="8"/>
  <c r="Q164" i="5"/>
  <c r="AJ157" i="11" l="1"/>
  <c r="AH158" i="10"/>
  <c r="AH158" i="8"/>
  <c r="AN156" i="7"/>
  <c r="AI157" i="7"/>
  <c r="AJ157" i="6"/>
  <c r="E458" i="5"/>
  <c r="F458" i="5"/>
  <c r="AN155" i="5"/>
  <c r="I456" i="5"/>
  <c r="J456" i="5" s="1"/>
  <c r="O460" i="5"/>
  <c r="G457" i="5"/>
  <c r="AI156" i="5"/>
  <c r="AH158" i="4"/>
  <c r="AL157" i="11"/>
  <c r="AM157" i="10"/>
  <c r="AM157" i="8"/>
  <c r="AK157" i="7"/>
  <c r="AK156" i="5"/>
  <c r="AM157" i="4"/>
  <c r="D459" i="5"/>
  <c r="AL157" i="6"/>
  <c r="H457" i="5"/>
  <c r="AH158" i="11" l="1"/>
  <c r="AN157" i="10"/>
  <c r="AI158" i="10"/>
  <c r="AN157" i="8"/>
  <c r="AI158" i="8"/>
  <c r="AJ157" i="7"/>
  <c r="AH158" i="6"/>
  <c r="I457" i="5"/>
  <c r="J457" i="5" s="1"/>
  <c r="E459" i="5"/>
  <c r="F459" i="5"/>
  <c r="O461" i="5"/>
  <c r="AJ156" i="5"/>
  <c r="G458" i="5"/>
  <c r="AN157" i="4"/>
  <c r="AI158" i="4"/>
  <c r="AM157" i="11"/>
  <c r="AK158" i="10"/>
  <c r="Q163" i="5"/>
  <c r="AK158" i="8"/>
  <c r="AL157" i="7"/>
  <c r="D460" i="5"/>
  <c r="AK158" i="4"/>
  <c r="AM157" i="6"/>
  <c r="AL156" i="5"/>
  <c r="H458" i="5"/>
  <c r="Q162" i="5"/>
  <c r="AN157" i="11" l="1"/>
  <c r="AI158" i="11"/>
  <c r="AJ158" i="10"/>
  <c r="AJ158" i="8"/>
  <c r="AH158" i="7"/>
  <c r="AN157" i="6"/>
  <c r="AI158" i="6"/>
  <c r="E460" i="5"/>
  <c r="F460" i="5"/>
  <c r="I458" i="5"/>
  <c r="J458" i="5" s="1"/>
  <c r="G459" i="5"/>
  <c r="AH157" i="5"/>
  <c r="O462" i="5"/>
  <c r="AJ158" i="4"/>
  <c r="AK158" i="11"/>
  <c r="AL158" i="10"/>
  <c r="AM157" i="7"/>
  <c r="AM156" i="5"/>
  <c r="AL158" i="8"/>
  <c r="D461" i="5"/>
  <c r="Q161" i="5"/>
  <c r="AK158" i="6"/>
  <c r="AL158" i="4"/>
  <c r="H459" i="5"/>
  <c r="AJ158" i="11" l="1"/>
  <c r="AH159" i="10"/>
  <c r="AH159" i="8"/>
  <c r="AN157" i="7"/>
  <c r="AI158" i="7"/>
  <c r="AJ158" i="6"/>
  <c r="F461" i="5"/>
  <c r="E461" i="5"/>
  <c r="AN156" i="5"/>
  <c r="I459" i="5"/>
  <c r="J459" i="5" s="1"/>
  <c r="O463" i="5"/>
  <c r="AI157" i="5"/>
  <c r="G460" i="5"/>
  <c r="AH159" i="4"/>
  <c r="AL158" i="11"/>
  <c r="AM158" i="10"/>
  <c r="AM158" i="8"/>
  <c r="AK158" i="7"/>
  <c r="AM158" i="4"/>
  <c r="AL158" i="6"/>
  <c r="AK157" i="5"/>
  <c r="H460" i="5"/>
  <c r="D462" i="5"/>
  <c r="Q160" i="5"/>
  <c r="AH159" i="11" l="1"/>
  <c r="AN158" i="10"/>
  <c r="AI159" i="10"/>
  <c r="AN158" i="8"/>
  <c r="AI159" i="8"/>
  <c r="AJ158" i="7"/>
  <c r="AH159" i="6"/>
  <c r="F462" i="5"/>
  <c r="E462" i="5"/>
  <c r="I460" i="5"/>
  <c r="J460" i="5" s="1"/>
  <c r="O464" i="5"/>
  <c r="G461" i="5"/>
  <c r="AJ157" i="5"/>
  <c r="AN158" i="4"/>
  <c r="AI159" i="4"/>
  <c r="AM158" i="11"/>
  <c r="AK159" i="10"/>
  <c r="AK159" i="8"/>
  <c r="H461" i="5"/>
  <c r="D463" i="5"/>
  <c r="AL158" i="7"/>
  <c r="AL157" i="5"/>
  <c r="AK159" i="4"/>
  <c r="AM158" i="6"/>
  <c r="AN158" i="11" l="1"/>
  <c r="AI159" i="11"/>
  <c r="AJ159" i="10"/>
  <c r="AJ159" i="8"/>
  <c r="AH159" i="7"/>
  <c r="AN158" i="6"/>
  <c r="AI159" i="6"/>
  <c r="I461" i="5"/>
  <c r="J461" i="5" s="1"/>
  <c r="F463" i="5"/>
  <c r="E463" i="5"/>
  <c r="O465" i="5"/>
  <c r="G462" i="5"/>
  <c r="AH158" i="5"/>
  <c r="AJ159" i="4"/>
  <c r="AK159" i="11"/>
  <c r="AL159" i="10"/>
  <c r="Q159" i="5"/>
  <c r="AL159" i="8"/>
  <c r="D464" i="5"/>
  <c r="Q158" i="5"/>
  <c r="AK159" i="6"/>
  <c r="H462" i="5"/>
  <c r="AM158" i="7"/>
  <c r="AM157" i="5"/>
  <c r="AL159" i="4"/>
  <c r="AJ159" i="11" l="1"/>
  <c r="AH160" i="10"/>
  <c r="AH160" i="8"/>
  <c r="AN158" i="7"/>
  <c r="AI159" i="7"/>
  <c r="AJ159" i="6"/>
  <c r="F464" i="5"/>
  <c r="E464" i="5"/>
  <c r="I462" i="5"/>
  <c r="J462" i="5" s="1"/>
  <c r="AN157" i="5"/>
  <c r="O466" i="5"/>
  <c r="G463" i="5"/>
  <c r="AI158" i="5"/>
  <c r="AH160" i="4"/>
  <c r="AL159" i="11"/>
  <c r="AM159" i="10"/>
  <c r="D465" i="5"/>
  <c r="AM159" i="4"/>
  <c r="AL159" i="6"/>
  <c r="AM159" i="8"/>
  <c r="H463" i="5"/>
  <c r="AK158" i="5"/>
  <c r="AK159" i="7"/>
  <c r="Q157" i="5"/>
  <c r="AH160" i="11" l="1"/>
  <c r="AN159" i="10"/>
  <c r="AI160" i="10"/>
  <c r="AN159" i="8"/>
  <c r="AI160" i="8"/>
  <c r="AJ159" i="7"/>
  <c r="AH160" i="6"/>
  <c r="I463" i="5"/>
  <c r="J463" i="5" s="1"/>
  <c r="E465" i="5"/>
  <c r="F465" i="5"/>
  <c r="G464" i="5"/>
  <c r="O467" i="5"/>
  <c r="AJ158" i="5"/>
  <c r="AN159" i="4"/>
  <c r="AI160" i="4"/>
  <c r="AM159" i="11"/>
  <c r="AK160" i="10"/>
  <c r="AK160" i="8"/>
  <c r="D466" i="5"/>
  <c r="AK160" i="4"/>
  <c r="AM159" i="6"/>
  <c r="AL159" i="7"/>
  <c r="H464" i="5"/>
  <c r="AL158" i="5"/>
  <c r="Q156" i="5"/>
  <c r="AN159" i="11" l="1"/>
  <c r="AI160" i="11"/>
  <c r="AJ160" i="10"/>
  <c r="AJ160" i="8"/>
  <c r="AH160" i="7"/>
  <c r="AN159" i="6"/>
  <c r="AI160" i="6"/>
  <c r="E466" i="5"/>
  <c r="F466" i="5"/>
  <c r="I464" i="5"/>
  <c r="J464" i="5" s="1"/>
  <c r="O468" i="5"/>
  <c r="G465" i="5"/>
  <c r="AH159" i="5"/>
  <c r="AJ160" i="4"/>
  <c r="AK160" i="11"/>
  <c r="AL160" i="10"/>
  <c r="AM159" i="7"/>
  <c r="AM158" i="5"/>
  <c r="H465" i="5"/>
  <c r="D467" i="5"/>
  <c r="Q155" i="5"/>
  <c r="AL160" i="8"/>
  <c r="AL160" i="4"/>
  <c r="AK160" i="6"/>
  <c r="AJ160" i="11" l="1"/>
  <c r="AH161" i="10"/>
  <c r="AH161" i="8"/>
  <c r="AN159" i="7"/>
  <c r="AI160" i="7"/>
  <c r="AJ160" i="6"/>
  <c r="F467" i="5"/>
  <c r="E467" i="5"/>
  <c r="AN158" i="5"/>
  <c r="I465" i="5"/>
  <c r="J465" i="5" s="1"/>
  <c r="O469" i="5"/>
  <c r="G466" i="5"/>
  <c r="AI159" i="5"/>
  <c r="AH161" i="4"/>
  <c r="AL160" i="11"/>
  <c r="AM160" i="10"/>
  <c r="AM160" i="8"/>
  <c r="AK160" i="7"/>
  <c r="H466" i="5"/>
  <c r="AM160" i="4"/>
  <c r="D468" i="5"/>
  <c r="AK159" i="5"/>
  <c r="AL160" i="6"/>
  <c r="AH161" i="11" l="1"/>
  <c r="AN160" i="10"/>
  <c r="AI161" i="10"/>
  <c r="AN160" i="8"/>
  <c r="AI161" i="8"/>
  <c r="AJ160" i="7"/>
  <c r="AH161" i="6"/>
  <c r="I466" i="5"/>
  <c r="J466" i="5" s="1"/>
  <c r="E468" i="5"/>
  <c r="F468" i="5"/>
  <c r="O470" i="5"/>
  <c r="G467" i="5"/>
  <c r="AJ159" i="5"/>
  <c r="AN160" i="4"/>
  <c r="AI161" i="4"/>
  <c r="AM160" i="11"/>
  <c r="AK161" i="10"/>
  <c r="Q154" i="5"/>
  <c r="AK161" i="8"/>
  <c r="AL160" i="7"/>
  <c r="D469" i="5"/>
  <c r="Q153" i="5"/>
  <c r="AM160" i="6"/>
  <c r="AK161" i="4"/>
  <c r="AL159" i="5"/>
  <c r="H467" i="5"/>
  <c r="AN160" i="11" l="1"/>
  <c r="AI161" i="11"/>
  <c r="AJ161" i="10"/>
  <c r="AJ161" i="8"/>
  <c r="AH161" i="7"/>
  <c r="AN160" i="6"/>
  <c r="AI161" i="6"/>
  <c r="F469" i="5"/>
  <c r="E469" i="5"/>
  <c r="I467" i="5"/>
  <c r="J467" i="5" s="1"/>
  <c r="O471" i="5"/>
  <c r="G468" i="5"/>
  <c r="AH160" i="5"/>
  <c r="AJ161" i="4"/>
  <c r="AK161" i="11"/>
  <c r="AL161" i="10"/>
  <c r="AM160" i="7"/>
  <c r="AL161" i="4"/>
  <c r="D470" i="5"/>
  <c r="Q152" i="5"/>
  <c r="AK161" i="6"/>
  <c r="AL161" i="8"/>
  <c r="H468" i="5"/>
  <c r="AM159" i="5"/>
  <c r="AJ161" i="11" l="1"/>
  <c r="AH162" i="10"/>
  <c r="AH162" i="8"/>
  <c r="AN160" i="7"/>
  <c r="AI161" i="7"/>
  <c r="AJ161" i="6"/>
  <c r="I468" i="5"/>
  <c r="J468" i="5" s="1"/>
  <c r="F470" i="5"/>
  <c r="E470" i="5"/>
  <c r="AN159" i="5"/>
  <c r="AI160" i="5"/>
  <c r="G469" i="5"/>
  <c r="O472" i="5"/>
  <c r="AH162" i="4"/>
  <c r="AL161" i="11"/>
  <c r="AM161" i="10"/>
  <c r="AM161" i="8"/>
  <c r="AK161" i="7"/>
  <c r="AK160" i="5"/>
  <c r="D471" i="5"/>
  <c r="AL161" i="6"/>
  <c r="Q151" i="5"/>
  <c r="AM161" i="4"/>
  <c r="H469" i="5"/>
  <c r="AH162" i="11" l="1"/>
  <c r="AN161" i="10"/>
  <c r="AI162" i="10"/>
  <c r="AN161" i="8"/>
  <c r="AI162" i="8"/>
  <c r="AJ161" i="7"/>
  <c r="AH162" i="6"/>
  <c r="E471" i="5"/>
  <c r="F471" i="5"/>
  <c r="I469" i="5"/>
  <c r="J469" i="5" s="1"/>
  <c r="O473" i="5"/>
  <c r="AJ160" i="5"/>
  <c r="G470" i="5"/>
  <c r="AN161" i="4"/>
  <c r="AI162" i="4"/>
  <c r="AM161" i="11"/>
  <c r="AK162" i="10"/>
  <c r="AK162" i="8"/>
  <c r="AL160" i="5"/>
  <c r="H470" i="5"/>
  <c r="AL161" i="7"/>
  <c r="AK162" i="4"/>
  <c r="D472" i="5"/>
  <c r="AM161" i="6"/>
  <c r="AN161" i="11" l="1"/>
  <c r="AI162" i="11"/>
  <c r="AJ162" i="10"/>
  <c r="AJ162" i="8"/>
  <c r="AH162" i="7"/>
  <c r="AN161" i="6"/>
  <c r="AI162" i="6"/>
  <c r="E472" i="5"/>
  <c r="F472" i="5"/>
  <c r="I470" i="5"/>
  <c r="J470" i="5" s="1"/>
  <c r="O474" i="5"/>
  <c r="AH161" i="5"/>
  <c r="G471" i="5"/>
  <c r="AJ162" i="4"/>
  <c r="AK162" i="11"/>
  <c r="AL162" i="10"/>
  <c r="Q150" i="5"/>
  <c r="AL162" i="8"/>
  <c r="D473" i="5"/>
  <c r="AK162" i="6"/>
  <c r="AM161" i="7"/>
  <c r="AL162" i="4"/>
  <c r="AM160" i="5"/>
  <c r="Q149" i="5"/>
  <c r="H471" i="5"/>
  <c r="AJ162" i="11" l="1"/>
  <c r="AH163" i="10"/>
  <c r="AH163" i="8"/>
  <c r="AN161" i="7"/>
  <c r="AI162" i="7"/>
  <c r="AJ162" i="6"/>
  <c r="F473" i="5"/>
  <c r="E473" i="5"/>
  <c r="AN160" i="5"/>
  <c r="I471" i="5"/>
  <c r="J471" i="5" s="1"/>
  <c r="AI161" i="5"/>
  <c r="G472" i="5"/>
  <c r="O475" i="5"/>
  <c r="AH163" i="4"/>
  <c r="AL162" i="11"/>
  <c r="AM162" i="10"/>
  <c r="AM162" i="8"/>
  <c r="AK162" i="7"/>
  <c r="AK161" i="5"/>
  <c r="D474" i="5"/>
  <c r="AL162" i="6"/>
  <c r="AM162" i="4"/>
  <c r="Q148" i="5"/>
  <c r="H472" i="5"/>
  <c r="AH163" i="11" l="1"/>
  <c r="AN162" i="10"/>
  <c r="AI163" i="10"/>
  <c r="AN162" i="8"/>
  <c r="AI163" i="8"/>
  <c r="AJ162" i="7"/>
  <c r="AH163" i="6"/>
  <c r="I472" i="5"/>
  <c r="J472" i="5" s="1"/>
  <c r="F474" i="5"/>
  <c r="E474" i="5"/>
  <c r="AJ161" i="5"/>
  <c r="G473" i="5"/>
  <c r="O476" i="5"/>
  <c r="AN162" i="4"/>
  <c r="AI163" i="4"/>
  <c r="AM162" i="11"/>
  <c r="AK163" i="10"/>
  <c r="AK163" i="8"/>
  <c r="AL161" i="5"/>
  <c r="AL162" i="7"/>
  <c r="AK163" i="4"/>
  <c r="D475" i="5"/>
  <c r="AM162" i="6"/>
  <c r="H473" i="5"/>
  <c r="AN162" i="11" l="1"/>
  <c r="AI163" i="11"/>
  <c r="AJ163" i="10"/>
  <c r="AJ163" i="8"/>
  <c r="AH163" i="7"/>
  <c r="AN162" i="6"/>
  <c r="AI163" i="6"/>
  <c r="F475" i="5"/>
  <c r="E475" i="5"/>
  <c r="I473" i="5"/>
  <c r="J473" i="5" s="1"/>
  <c r="O477" i="5"/>
  <c r="AH162" i="5"/>
  <c r="G474" i="5"/>
  <c r="AJ163" i="4"/>
  <c r="AK163" i="11"/>
  <c r="AL163" i="10"/>
  <c r="Q147" i="5"/>
  <c r="AL163" i="8"/>
  <c r="AM161" i="5"/>
  <c r="AK163" i="6"/>
  <c r="H474" i="5"/>
  <c r="AM162" i="7"/>
  <c r="D476" i="5"/>
  <c r="Q146" i="5" s="1"/>
  <c r="AL163" i="4"/>
  <c r="AJ163" i="11" l="1"/>
  <c r="AH164" i="10"/>
  <c r="AH164" i="8"/>
  <c r="AN162" i="7"/>
  <c r="AI163" i="7"/>
  <c r="AJ163" i="6"/>
  <c r="AN161" i="5"/>
  <c r="E476" i="5"/>
  <c r="F476" i="5"/>
  <c r="I474" i="5"/>
  <c r="J474" i="5" s="1"/>
  <c r="AI162" i="5"/>
  <c r="O478" i="5"/>
  <c r="G475" i="5"/>
  <c r="AH164" i="4"/>
  <c r="AL163" i="11"/>
  <c r="AM163" i="10"/>
  <c r="AM163" i="8"/>
  <c r="AK163" i="7"/>
  <c r="AL163" i="6"/>
  <c r="AM163" i="4"/>
  <c r="D477" i="5"/>
  <c r="Q145" i="5" s="1"/>
  <c r="AK162" i="5"/>
  <c r="H475" i="5"/>
  <c r="AH164" i="11" l="1"/>
  <c r="AN163" i="10"/>
  <c r="AI164" i="10"/>
  <c r="AN163" i="8"/>
  <c r="AI164" i="8"/>
  <c r="AJ163" i="7"/>
  <c r="AH164" i="6"/>
  <c r="F477" i="5"/>
  <c r="E477" i="5"/>
  <c r="I475" i="5"/>
  <c r="J475" i="5" s="1"/>
  <c r="O479" i="5"/>
  <c r="AJ162" i="5"/>
  <c r="G476" i="5"/>
  <c r="AN163" i="4"/>
  <c r="AI164" i="4"/>
  <c r="AM163" i="11"/>
  <c r="AK164" i="10"/>
  <c r="AK164" i="8"/>
  <c r="AL162" i="5"/>
  <c r="H476" i="5"/>
  <c r="AL163" i="7"/>
  <c r="AM163" i="6"/>
  <c r="AK164" i="4"/>
  <c r="D478" i="5"/>
  <c r="AN163" i="11" l="1"/>
  <c r="AI164" i="11"/>
  <c r="AJ164" i="10"/>
  <c r="AJ164" i="8"/>
  <c r="AH164" i="7"/>
  <c r="AN163" i="6"/>
  <c r="AI164" i="6"/>
  <c r="F478" i="5"/>
  <c r="E478" i="5"/>
  <c r="I476" i="5"/>
  <c r="J476" i="5" s="1"/>
  <c r="AH163" i="5"/>
  <c r="G477" i="5"/>
  <c r="O480" i="5"/>
  <c r="AJ164" i="4"/>
  <c r="AK164" i="11"/>
  <c r="AL164" i="10"/>
  <c r="Q144" i="5"/>
  <c r="AL164" i="8"/>
  <c r="AM162" i="5"/>
  <c r="H477" i="5"/>
  <c r="AK164" i="6"/>
  <c r="AM163" i="7"/>
  <c r="AL164" i="4"/>
  <c r="D479" i="5"/>
  <c r="AJ164" i="11" l="1"/>
  <c r="AH165" i="10"/>
  <c r="AH165" i="8"/>
  <c r="AN163" i="7"/>
  <c r="AI164" i="7"/>
  <c r="AJ164" i="6"/>
  <c r="I477" i="5"/>
  <c r="J477" i="5" s="1"/>
  <c r="F479" i="5"/>
  <c r="E479" i="5"/>
  <c r="AN162" i="5"/>
  <c r="AI163" i="5"/>
  <c r="O481" i="5"/>
  <c r="G478" i="5"/>
  <c r="AH165" i="4"/>
  <c r="AL164" i="11"/>
  <c r="AM164" i="10"/>
  <c r="Q143" i="5"/>
  <c r="D480" i="5"/>
  <c r="AM164" i="8"/>
  <c r="AK163" i="5"/>
  <c r="AL164" i="6"/>
  <c r="AM164" i="4"/>
  <c r="AK164" i="7"/>
  <c r="H478" i="5"/>
  <c r="Q142" i="5"/>
  <c r="AH165" i="11" l="1"/>
  <c r="AN164" i="10"/>
  <c r="AI165" i="10"/>
  <c r="AN164" i="8"/>
  <c r="AI165" i="8"/>
  <c r="AJ164" i="7"/>
  <c r="AH165" i="6"/>
  <c r="F480" i="5"/>
  <c r="E480" i="5"/>
  <c r="I478" i="5"/>
  <c r="J478" i="5" s="1"/>
  <c r="O482" i="5"/>
  <c r="AJ163" i="5"/>
  <c r="G479" i="5"/>
  <c r="AN164" i="4"/>
  <c r="AI165" i="4"/>
  <c r="AM164" i="11"/>
  <c r="AK165" i="10"/>
  <c r="AK165" i="8"/>
  <c r="AK165" i="4"/>
  <c r="D481" i="5"/>
  <c r="H479" i="5"/>
  <c r="AL164" i="7"/>
  <c r="AM164" i="6"/>
  <c r="AL163" i="5"/>
  <c r="AN164" i="11" l="1"/>
  <c r="AI165" i="11"/>
  <c r="AJ165" i="10"/>
  <c r="AJ165" i="8"/>
  <c r="AH165" i="7"/>
  <c r="AN164" i="6"/>
  <c r="AI165" i="6"/>
  <c r="E481" i="5"/>
  <c r="F481" i="5"/>
  <c r="I479" i="5"/>
  <c r="J479" i="5" s="1"/>
  <c r="G480" i="5"/>
  <c r="AH164" i="5"/>
  <c r="O483" i="5"/>
  <c r="AJ165" i="4"/>
  <c r="AK165" i="11"/>
  <c r="AL165" i="10"/>
  <c r="Q141" i="5"/>
  <c r="AL165" i="8"/>
  <c r="AK165" i="6"/>
  <c r="H480" i="5"/>
  <c r="AM164" i="7"/>
  <c r="D482" i="5"/>
  <c r="Q140" i="5" s="1"/>
  <c r="AM163" i="5"/>
  <c r="AL165" i="4"/>
  <c r="AJ165" i="11" l="1"/>
  <c r="AH166" i="10"/>
  <c r="AH166" i="8"/>
  <c r="AN164" i="7"/>
  <c r="AI165" i="7"/>
  <c r="AJ165" i="6"/>
  <c r="F482" i="5"/>
  <c r="E482" i="5"/>
  <c r="AN163" i="5"/>
  <c r="I480" i="5"/>
  <c r="J480" i="5" s="1"/>
  <c r="AI164" i="5"/>
  <c r="G481" i="5"/>
  <c r="O484" i="5"/>
  <c r="AH166" i="4"/>
  <c r="AL165" i="11"/>
  <c r="AM165" i="10"/>
  <c r="AM165" i="8"/>
  <c r="AM165" i="4"/>
  <c r="AK165" i="7"/>
  <c r="AL165" i="6"/>
  <c r="AK164" i="5"/>
  <c r="D483" i="5"/>
  <c r="H481" i="5"/>
  <c r="Q139" i="5"/>
  <c r="AH166" i="11" l="1"/>
  <c r="AN165" i="10"/>
  <c r="AI166" i="10"/>
  <c r="AN165" i="8"/>
  <c r="AI166" i="8"/>
  <c r="AJ165" i="7"/>
  <c r="AH166" i="6"/>
  <c r="F483" i="5"/>
  <c r="E483" i="5"/>
  <c r="I481" i="5"/>
  <c r="J481" i="5" s="1"/>
  <c r="AJ164" i="5"/>
  <c r="O485" i="5"/>
  <c r="G482" i="5"/>
  <c r="AN165" i="4"/>
  <c r="AI166" i="4"/>
  <c r="AM165" i="11"/>
  <c r="AK166" i="10"/>
  <c r="AK166" i="8"/>
  <c r="AL164" i="5"/>
  <c r="AK166" i="4"/>
  <c r="H482" i="5"/>
  <c r="AL165" i="7"/>
  <c r="D484" i="5"/>
  <c r="Q138" i="5" s="1"/>
  <c r="AM165" i="6"/>
  <c r="AN165" i="11" l="1"/>
  <c r="AI166" i="11"/>
  <c r="AJ166" i="10"/>
  <c r="AJ166" i="8"/>
  <c r="AH166" i="7"/>
  <c r="AN165" i="6"/>
  <c r="AI166" i="6"/>
  <c r="F484" i="5"/>
  <c r="E484" i="5"/>
  <c r="I482" i="5"/>
  <c r="J482" i="5" s="1"/>
  <c r="G483" i="5"/>
  <c r="O486" i="5"/>
  <c r="AH165" i="5"/>
  <c r="AJ166" i="4"/>
  <c r="AK166" i="11"/>
  <c r="AL166" i="10"/>
  <c r="AM165" i="7"/>
  <c r="AM164" i="5"/>
  <c r="AK166" i="6"/>
  <c r="D485" i="5"/>
  <c r="Q137" i="5"/>
  <c r="AL166" i="4"/>
  <c r="H483" i="5"/>
  <c r="AL166" i="8"/>
  <c r="AJ166" i="11" l="1"/>
  <c r="AH167" i="10"/>
  <c r="AH167" i="8"/>
  <c r="AN165" i="7"/>
  <c r="AI166" i="7"/>
  <c r="AJ166" i="6"/>
  <c r="F485" i="5"/>
  <c r="E485" i="5"/>
  <c r="I483" i="5"/>
  <c r="J483" i="5" s="1"/>
  <c r="AN164" i="5"/>
  <c r="AI165" i="5"/>
  <c r="G484" i="5"/>
  <c r="O487" i="5"/>
  <c r="AH167" i="4"/>
  <c r="AL166" i="11"/>
  <c r="AM166" i="10"/>
  <c r="AM166" i="8"/>
  <c r="AK166" i="7"/>
  <c r="H484" i="5"/>
  <c r="AM166" i="4"/>
  <c r="AL166" i="6"/>
  <c r="AK165" i="5"/>
  <c r="D486" i="5"/>
  <c r="Q136" i="5" s="1"/>
  <c r="AH167" i="11" l="1"/>
  <c r="AN166" i="10"/>
  <c r="AI167" i="10"/>
  <c r="AN166" i="8"/>
  <c r="AI167" i="8"/>
  <c r="AJ166" i="7"/>
  <c r="AH167" i="6"/>
  <c r="I484" i="5"/>
  <c r="J484" i="5" s="1"/>
  <c r="F486" i="5"/>
  <c r="E486" i="5"/>
  <c r="O488" i="5"/>
  <c r="G485" i="5"/>
  <c r="AJ165" i="5"/>
  <c r="AN166" i="4"/>
  <c r="AI167" i="4"/>
  <c r="AM166" i="11"/>
  <c r="AK167" i="10"/>
  <c r="AK167" i="8"/>
  <c r="AL166" i="7"/>
  <c r="AK167" i="4"/>
  <c r="AM166" i="6"/>
  <c r="D487" i="5"/>
  <c r="Q135" i="5" s="1"/>
  <c r="AL165" i="5"/>
  <c r="H485" i="5"/>
  <c r="AN166" i="11" l="1"/>
  <c r="AI167" i="11"/>
  <c r="AJ167" i="10"/>
  <c r="AJ167" i="8"/>
  <c r="AH167" i="7"/>
  <c r="AN166" i="6"/>
  <c r="AI167" i="6"/>
  <c r="I485" i="5"/>
  <c r="J485" i="5" s="1"/>
  <c r="E487" i="5"/>
  <c r="F487" i="5"/>
  <c r="AH166" i="5"/>
  <c r="O489" i="5"/>
  <c r="G486" i="5"/>
  <c r="AJ167" i="4"/>
  <c r="AK167" i="11"/>
  <c r="AL167" i="10"/>
  <c r="AM166" i="7"/>
  <c r="AL167" i="4"/>
  <c r="AK167" i="6"/>
  <c r="AM165" i="5"/>
  <c r="D488" i="5"/>
  <c r="Q134" i="5" s="1"/>
  <c r="H486" i="5"/>
  <c r="AL167" i="8"/>
  <c r="AJ167" i="11" l="1"/>
  <c r="AH168" i="10"/>
  <c r="AH168" i="8"/>
  <c r="AN166" i="7"/>
  <c r="AI167" i="7"/>
  <c r="AJ167" i="6"/>
  <c r="F488" i="5"/>
  <c r="E488" i="5"/>
  <c r="AN165" i="5"/>
  <c r="I486" i="5"/>
  <c r="J486" i="5" s="1"/>
  <c r="G487" i="5"/>
  <c r="O490" i="5"/>
  <c r="AI166" i="5"/>
  <c r="AH168" i="4"/>
  <c r="AL167" i="11"/>
  <c r="AM167" i="10"/>
  <c r="AM167" i="8"/>
  <c r="AK167" i="7"/>
  <c r="AK166" i="5"/>
  <c r="AL167" i="6"/>
  <c r="H487" i="5"/>
  <c r="D489" i="5"/>
  <c r="Q133" i="5" s="1"/>
  <c r="AM167" i="4"/>
  <c r="AH168" i="11" l="1"/>
  <c r="AN167" i="10"/>
  <c r="AI168" i="10"/>
  <c r="AN167" i="8"/>
  <c r="AI168" i="8"/>
  <c r="AJ167" i="7"/>
  <c r="AH168" i="6"/>
  <c r="E489" i="5"/>
  <c r="F489" i="5"/>
  <c r="I487" i="5"/>
  <c r="J487" i="5" s="1"/>
  <c r="AJ166" i="5"/>
  <c r="O491" i="5"/>
  <c r="G488" i="5"/>
  <c r="AN167" i="4"/>
  <c r="AI168" i="4"/>
  <c r="AM167" i="11"/>
  <c r="AK168" i="10"/>
  <c r="AK168" i="8"/>
  <c r="AM167" i="6"/>
  <c r="AL167" i="7"/>
  <c r="D490" i="5"/>
  <c r="AL166" i="5"/>
  <c r="H488" i="5"/>
  <c r="AK168" i="4"/>
  <c r="AN167" i="11" l="1"/>
  <c r="AI168" i="11"/>
  <c r="AJ168" i="10"/>
  <c r="AJ168" i="8"/>
  <c r="AH168" i="7"/>
  <c r="AN167" i="6"/>
  <c r="AI168" i="6"/>
  <c r="F490" i="5"/>
  <c r="E490" i="5"/>
  <c r="I488" i="5"/>
  <c r="J488" i="5" s="1"/>
  <c r="AH167" i="5"/>
  <c r="O492" i="5"/>
  <c r="G489" i="5"/>
  <c r="AJ168" i="4"/>
  <c r="AK168" i="11"/>
  <c r="AL168" i="10"/>
  <c r="Q132" i="5"/>
  <c r="AL168" i="8"/>
  <c r="H489" i="5"/>
  <c r="AM167" i="7"/>
  <c r="D491" i="5"/>
  <c r="Q131" i="5" s="1"/>
  <c r="AL168" i="4"/>
  <c r="AM166" i="5"/>
  <c r="AK168" i="6"/>
  <c r="AJ168" i="11" l="1"/>
  <c r="AH169" i="10"/>
  <c r="AH169" i="8"/>
  <c r="AN167" i="7"/>
  <c r="AI168" i="7"/>
  <c r="AJ168" i="6"/>
  <c r="F491" i="5"/>
  <c r="E491" i="5"/>
  <c r="AN166" i="5"/>
  <c r="I489" i="5"/>
  <c r="J489" i="5" s="1"/>
  <c r="O493" i="5"/>
  <c r="AI167" i="5"/>
  <c r="G490" i="5"/>
  <c r="AH169" i="4"/>
  <c r="AL168" i="11"/>
  <c r="AM168" i="10"/>
  <c r="AM168" i="8"/>
  <c r="AK168" i="7"/>
  <c r="AK167" i="5"/>
  <c r="H490" i="5"/>
  <c r="D492" i="5"/>
  <c r="AL168" i="6"/>
  <c r="AM168" i="4"/>
  <c r="AH169" i="11" l="1"/>
  <c r="AN168" i="10"/>
  <c r="AI169" i="10"/>
  <c r="AN168" i="8"/>
  <c r="AI169" i="8"/>
  <c r="AJ168" i="7"/>
  <c r="AH169" i="6"/>
  <c r="F492" i="5"/>
  <c r="E492" i="5"/>
  <c r="I490" i="5"/>
  <c r="J490" i="5" s="1"/>
  <c r="AJ167" i="5"/>
  <c r="O494" i="5"/>
  <c r="G491" i="5"/>
  <c r="AN168" i="4"/>
  <c r="AI169" i="4"/>
  <c r="AM168" i="11"/>
  <c r="AK169" i="10"/>
  <c r="Q130" i="5"/>
  <c r="AK169" i="8"/>
  <c r="AM168" i="6"/>
  <c r="D493" i="5"/>
  <c r="AK169" i="4"/>
  <c r="AL168" i="7"/>
  <c r="H491" i="5"/>
  <c r="AL167" i="5"/>
  <c r="AN168" i="11" l="1"/>
  <c r="AI169" i="11"/>
  <c r="AJ169" i="10"/>
  <c r="AJ169" i="8"/>
  <c r="AH169" i="7"/>
  <c r="AN168" i="6"/>
  <c r="AI169" i="6"/>
  <c r="I491" i="5"/>
  <c r="J491" i="5" s="1"/>
  <c r="E493" i="5"/>
  <c r="F493" i="5"/>
  <c r="AH168" i="5"/>
  <c r="O495" i="5"/>
  <c r="G492" i="5"/>
  <c r="AJ169" i="4"/>
  <c r="AK169" i="11"/>
  <c r="AL169" i="10"/>
  <c r="Q129" i="5"/>
  <c r="AL169" i="8"/>
  <c r="H492" i="5"/>
  <c r="AL169" i="4"/>
  <c r="AM167" i="5"/>
  <c r="AM168" i="7"/>
  <c r="AK169" i="6"/>
  <c r="D494" i="5"/>
  <c r="Q128" i="5" s="1"/>
  <c r="AJ169" i="11" l="1"/>
  <c r="AH170" i="10"/>
  <c r="AH170" i="8"/>
  <c r="AN168" i="7"/>
  <c r="AI169" i="7"/>
  <c r="AJ169" i="6"/>
  <c r="F494" i="5"/>
  <c r="E494" i="5"/>
  <c r="AN167" i="5"/>
  <c r="I492" i="5"/>
  <c r="J492" i="5" s="1"/>
  <c r="O496" i="5"/>
  <c r="AI168" i="5"/>
  <c r="G493" i="5"/>
  <c r="AH170" i="4"/>
  <c r="AL169" i="11"/>
  <c r="AM169" i="10"/>
  <c r="AM169" i="8"/>
  <c r="AK169" i="7"/>
  <c r="H493" i="5"/>
  <c r="AL169" i="6"/>
  <c r="AM169" i="4"/>
  <c r="AK168" i="5"/>
  <c r="D495" i="5"/>
  <c r="AH170" i="11" l="1"/>
  <c r="AN169" i="10"/>
  <c r="AI170" i="10"/>
  <c r="AN169" i="8"/>
  <c r="AI170" i="8"/>
  <c r="AJ169" i="7"/>
  <c r="AH170" i="6"/>
  <c r="F495" i="5"/>
  <c r="E495" i="5"/>
  <c r="I493" i="5"/>
  <c r="J493" i="5" s="1"/>
  <c r="AJ168" i="5"/>
  <c r="O497" i="5"/>
  <c r="G494" i="5"/>
  <c r="AN169" i="4"/>
  <c r="AI170" i="4"/>
  <c r="AM169" i="11"/>
  <c r="AK170" i="10"/>
  <c r="Q127" i="5"/>
  <c r="AK170" i="8"/>
  <c r="AL168" i="5"/>
  <c r="AK170" i="4"/>
  <c r="AM169" i="6"/>
  <c r="AL169" i="7"/>
  <c r="D496" i="5"/>
  <c r="H494" i="5"/>
  <c r="AN169" i="11" l="1"/>
  <c r="AI170" i="11"/>
  <c r="AJ170" i="10"/>
  <c r="AJ170" i="8"/>
  <c r="AH170" i="7"/>
  <c r="AN169" i="6"/>
  <c r="AI170" i="6"/>
  <c r="F496" i="5"/>
  <c r="E496" i="5"/>
  <c r="I494" i="5"/>
  <c r="J494" i="5" s="1"/>
  <c r="O498" i="5"/>
  <c r="AH169" i="5"/>
  <c r="G495" i="5"/>
  <c r="AJ170" i="4"/>
  <c r="AK170" i="11"/>
  <c r="AL170" i="10"/>
  <c r="Q126" i="5"/>
  <c r="AL170" i="8"/>
  <c r="AK170" i="6"/>
  <c r="AM169" i="7"/>
  <c r="H495" i="5"/>
  <c r="AM168" i="5"/>
  <c r="AL170" i="4"/>
  <c r="D497" i="5"/>
  <c r="AJ170" i="11" l="1"/>
  <c r="AH171" i="10"/>
  <c r="AH171" i="8"/>
  <c r="AN169" i="7"/>
  <c r="AI170" i="7"/>
  <c r="AJ170" i="6"/>
  <c r="AN168" i="5"/>
  <c r="F497" i="5"/>
  <c r="E497" i="5"/>
  <c r="I495" i="5"/>
  <c r="J495" i="5" s="1"/>
  <c r="G496" i="5"/>
  <c r="AI169" i="5"/>
  <c r="O499" i="5"/>
  <c r="AH171" i="4"/>
  <c r="AL170" i="11"/>
  <c r="AM170" i="10"/>
  <c r="Q125" i="5"/>
  <c r="AM170" i="4"/>
  <c r="AK169" i="5"/>
  <c r="AL170" i="6"/>
  <c r="AM170" i="8"/>
  <c r="H496" i="5"/>
  <c r="AK170" i="7"/>
  <c r="D498" i="5"/>
  <c r="Q124" i="5"/>
  <c r="AH171" i="11" l="1"/>
  <c r="AN170" i="10"/>
  <c r="AI171" i="10"/>
  <c r="AN170" i="8"/>
  <c r="AI171" i="8"/>
  <c r="AJ170" i="7"/>
  <c r="AH171" i="6"/>
  <c r="F498" i="5"/>
  <c r="E498" i="5"/>
  <c r="I496" i="5"/>
  <c r="J496" i="5" s="1"/>
  <c r="AJ169" i="5"/>
  <c r="G497" i="5"/>
  <c r="O500" i="5"/>
  <c r="AN170" i="4"/>
  <c r="AI171" i="4"/>
  <c r="AM170" i="11"/>
  <c r="AK171" i="10"/>
  <c r="AK171" i="8"/>
  <c r="D499" i="5"/>
  <c r="AK171" i="4"/>
  <c r="AM170" i="6"/>
  <c r="AL170" i="7"/>
  <c r="AL169" i="5"/>
  <c r="Q123" i="5"/>
  <c r="H497" i="5"/>
  <c r="AN170" i="11" l="1"/>
  <c r="AI171" i="11"/>
  <c r="AJ171" i="10"/>
  <c r="AJ171" i="8"/>
  <c r="AH171" i="7"/>
  <c r="AN170" i="6"/>
  <c r="AI171" i="6"/>
  <c r="E499" i="5"/>
  <c r="F499" i="5"/>
  <c r="I497" i="5"/>
  <c r="J497" i="5" s="1"/>
  <c r="O501" i="5"/>
  <c r="AH170" i="5"/>
  <c r="G498" i="5"/>
  <c r="AJ171" i="4"/>
  <c r="AK171" i="11"/>
  <c r="AL171" i="10"/>
  <c r="AM170" i="7"/>
  <c r="D500" i="5"/>
  <c r="AL171" i="8"/>
  <c r="AM169" i="5"/>
  <c r="H498" i="5"/>
  <c r="AK171" i="6"/>
  <c r="AL171" i="4"/>
  <c r="AJ171" i="11" l="1"/>
  <c r="AH172" i="10"/>
  <c r="AH172" i="8"/>
  <c r="AN170" i="7"/>
  <c r="AI171" i="7"/>
  <c r="AJ171" i="6"/>
  <c r="AN169" i="5"/>
  <c r="E500" i="5"/>
  <c r="F500" i="5"/>
  <c r="I498" i="5"/>
  <c r="J498" i="5" s="1"/>
  <c r="O502" i="5"/>
  <c r="AI170" i="5"/>
  <c r="G499" i="5"/>
  <c r="AH172" i="4"/>
  <c r="AL171" i="11"/>
  <c r="AM171" i="10"/>
  <c r="Q122" i="5"/>
  <c r="AK171" i="7"/>
  <c r="AM171" i="4"/>
  <c r="AM171" i="8"/>
  <c r="H499" i="5"/>
  <c r="D501" i="5"/>
  <c r="AK170" i="5"/>
  <c r="AL171" i="6"/>
  <c r="AH172" i="11" l="1"/>
  <c r="AN171" i="10"/>
  <c r="AI172" i="10"/>
  <c r="AN171" i="8"/>
  <c r="AI172" i="8"/>
  <c r="AJ171" i="7"/>
  <c r="AH172" i="6"/>
  <c r="F501" i="5"/>
  <c r="E501" i="5"/>
  <c r="I499" i="5"/>
  <c r="J499" i="5" s="1"/>
  <c r="AJ170" i="5"/>
  <c r="O503" i="5"/>
  <c r="G500" i="5"/>
  <c r="AN171" i="4"/>
  <c r="AI172" i="4"/>
  <c r="AM171" i="11"/>
  <c r="AK172" i="10"/>
  <c r="Q121" i="5"/>
  <c r="AK172" i="4"/>
  <c r="AL170" i="5"/>
  <c r="AK172" i="8"/>
  <c r="AM171" i="6"/>
  <c r="AL171" i="7"/>
  <c r="H500" i="5"/>
  <c r="D502" i="5"/>
  <c r="AN171" i="11" l="1"/>
  <c r="AI172" i="11"/>
  <c r="AJ172" i="10"/>
  <c r="AJ172" i="8"/>
  <c r="AH172" i="7"/>
  <c r="AN171" i="6"/>
  <c r="AI172" i="6"/>
  <c r="I500" i="5"/>
  <c r="J500" i="5" s="1"/>
  <c r="F502" i="5"/>
  <c r="E502" i="5"/>
  <c r="AH171" i="5"/>
  <c r="G501" i="5"/>
  <c r="O504" i="5"/>
  <c r="AJ172" i="4"/>
  <c r="AK172" i="11"/>
  <c r="AL172" i="10"/>
  <c r="Q120" i="5"/>
  <c r="AL172" i="8"/>
  <c r="H501" i="5"/>
  <c r="AM171" i="7"/>
  <c r="AL172" i="4"/>
  <c r="D503" i="5"/>
  <c r="AM170" i="5"/>
  <c r="AK172" i="6"/>
  <c r="AJ172" i="11" l="1"/>
  <c r="AH173" i="10"/>
  <c r="AH173" i="8"/>
  <c r="AN171" i="7"/>
  <c r="AI172" i="7"/>
  <c r="AJ172" i="6"/>
  <c r="AN170" i="5"/>
  <c r="I501" i="5"/>
  <c r="J501" i="5" s="1"/>
  <c r="F503" i="5"/>
  <c r="E503" i="5"/>
  <c r="O505" i="5"/>
  <c r="AI171" i="5"/>
  <c r="G502" i="5"/>
  <c r="AH173" i="4"/>
  <c r="AL172" i="11"/>
  <c r="AM172" i="10"/>
  <c r="Q119" i="5"/>
  <c r="AM172" i="8"/>
  <c r="AK172" i="7"/>
  <c r="AK171" i="5"/>
  <c r="AM172" i="4"/>
  <c r="AL172" i="6"/>
  <c r="D504" i="5"/>
  <c r="H502" i="5"/>
  <c r="AH173" i="11" l="1"/>
  <c r="AN172" i="10"/>
  <c r="AI173" i="10"/>
  <c r="AN172" i="8"/>
  <c r="AI173" i="8"/>
  <c r="AJ172" i="7"/>
  <c r="AH173" i="6"/>
  <c r="F504" i="5"/>
  <c r="E504" i="5"/>
  <c r="I502" i="5"/>
  <c r="J502" i="5" s="1"/>
  <c r="O506" i="5"/>
  <c r="G503" i="5"/>
  <c r="AJ171" i="5"/>
  <c r="AN172" i="4"/>
  <c r="AI173" i="4"/>
  <c r="AM172" i="11"/>
  <c r="AK173" i="10"/>
  <c r="Q118" i="5"/>
  <c r="AL172" i="7"/>
  <c r="AL171" i="5"/>
  <c r="AK173" i="4"/>
  <c r="AK173" i="8"/>
  <c r="D505" i="5"/>
  <c r="H503" i="5"/>
  <c r="AM172" i="6"/>
  <c r="AN172" i="11" l="1"/>
  <c r="AI173" i="11"/>
  <c r="AJ173" i="10"/>
  <c r="AJ173" i="8"/>
  <c r="AH173" i="7"/>
  <c r="AN172" i="6"/>
  <c r="AI173" i="6"/>
  <c r="I503" i="5"/>
  <c r="J503" i="5" s="1"/>
  <c r="F505" i="5"/>
  <c r="E505" i="5"/>
  <c r="O507" i="5"/>
  <c r="G504" i="5"/>
  <c r="AH172" i="5"/>
  <c r="AJ173" i="4"/>
  <c r="AK173" i="11"/>
  <c r="AL173" i="10"/>
  <c r="Q117" i="5"/>
  <c r="AL173" i="8"/>
  <c r="AM171" i="5"/>
  <c r="D506" i="5"/>
  <c r="AM172" i="7"/>
  <c r="AL173" i="4"/>
  <c r="H504" i="5"/>
  <c r="AK173" i="6"/>
  <c r="AJ173" i="11" l="1"/>
  <c r="AH174" i="10"/>
  <c r="AH174" i="8"/>
  <c r="AN172" i="7"/>
  <c r="AI173" i="7"/>
  <c r="AJ173" i="6"/>
  <c r="I504" i="5"/>
  <c r="J504" i="5" s="1"/>
  <c r="E506" i="5"/>
  <c r="F506" i="5"/>
  <c r="AN171" i="5"/>
  <c r="AI172" i="5"/>
  <c r="G505" i="5"/>
  <c r="O508" i="5"/>
  <c r="AH174" i="4"/>
  <c r="AL173" i="11"/>
  <c r="AM173" i="10"/>
  <c r="Q116" i="5"/>
  <c r="AK173" i="7"/>
  <c r="AL173" i="6"/>
  <c r="AM173" i="8"/>
  <c r="AM173" i="4"/>
  <c r="H505" i="5"/>
  <c r="AK172" i="5"/>
  <c r="D507" i="5"/>
  <c r="Q115" i="5"/>
  <c r="AH174" i="11" l="1"/>
  <c r="AN173" i="10"/>
  <c r="AI174" i="10"/>
  <c r="AN173" i="8"/>
  <c r="AI174" i="8"/>
  <c r="AJ173" i="7"/>
  <c r="AH174" i="6"/>
  <c r="F507" i="5"/>
  <c r="E507" i="5"/>
  <c r="I505" i="5"/>
  <c r="J505" i="5" s="1"/>
  <c r="O509" i="5"/>
  <c r="AJ172" i="5"/>
  <c r="G506" i="5"/>
  <c r="AN173" i="4"/>
  <c r="AI174" i="4"/>
  <c r="AM173" i="11"/>
  <c r="AK174" i="10"/>
  <c r="AK174" i="8"/>
  <c r="AL173" i="7"/>
  <c r="AL172" i="5"/>
  <c r="H506" i="5"/>
  <c r="AM173" i="6"/>
  <c r="D508" i="5"/>
  <c r="AK174" i="4"/>
  <c r="AN173" i="11" l="1"/>
  <c r="AI174" i="11"/>
  <c r="AJ174" i="10"/>
  <c r="AJ174" i="8"/>
  <c r="AH174" i="7"/>
  <c r="AN173" i="6"/>
  <c r="AI174" i="6"/>
  <c r="F508" i="5"/>
  <c r="E508" i="5"/>
  <c r="I506" i="5"/>
  <c r="J506" i="5" s="1"/>
  <c r="O510" i="5"/>
  <c r="G507" i="5"/>
  <c r="AH173" i="5"/>
  <c r="AJ174" i="4"/>
  <c r="AK174" i="11"/>
  <c r="AL174" i="10"/>
  <c r="Q114" i="5"/>
  <c r="AL174" i="8"/>
  <c r="AM173" i="7"/>
  <c r="AM172" i="5"/>
  <c r="H507" i="5"/>
  <c r="AK174" i="6"/>
  <c r="D509" i="5"/>
  <c r="AL174" i="4"/>
  <c r="AJ174" i="11" l="1"/>
  <c r="AH175" i="10"/>
  <c r="AH175" i="8"/>
  <c r="AN173" i="7"/>
  <c r="AI174" i="7"/>
  <c r="AJ174" i="6"/>
  <c r="I507" i="5"/>
  <c r="J507" i="5" s="1"/>
  <c r="F509" i="5"/>
  <c r="E509" i="5"/>
  <c r="AN172" i="5"/>
  <c r="AI173" i="5"/>
  <c r="O511" i="5"/>
  <c r="G508" i="5"/>
  <c r="AH175" i="4"/>
  <c r="AL174" i="11"/>
  <c r="AM174" i="10"/>
  <c r="Q113" i="5"/>
  <c r="AK174" i="7"/>
  <c r="AM174" i="4"/>
  <c r="AM174" i="8"/>
  <c r="D510" i="5"/>
  <c r="AL174" i="6"/>
  <c r="AK173" i="5"/>
  <c r="H508" i="5"/>
  <c r="Q112" i="5"/>
  <c r="AH175" i="11" l="1"/>
  <c r="AN174" i="10"/>
  <c r="AI175" i="10"/>
  <c r="AN174" i="8"/>
  <c r="AI175" i="8"/>
  <c r="AJ174" i="7"/>
  <c r="AH175" i="6"/>
  <c r="F510" i="5"/>
  <c r="E510" i="5"/>
  <c r="I508" i="5"/>
  <c r="J508" i="5" s="1"/>
  <c r="AJ173" i="5"/>
  <c r="O512" i="5"/>
  <c r="G509" i="5"/>
  <c r="AN174" i="4"/>
  <c r="AI175" i="4"/>
  <c r="AM174" i="11"/>
  <c r="AK175" i="10"/>
  <c r="AK175" i="8"/>
  <c r="AK175" i="4"/>
  <c r="AL174" i="7"/>
  <c r="AM174" i="6"/>
  <c r="D511" i="5"/>
  <c r="Q111" i="5" s="1"/>
  <c r="AL173" i="5"/>
  <c r="H509" i="5"/>
  <c r="AN174" i="11" l="1"/>
  <c r="AI175" i="11"/>
  <c r="AJ175" i="10"/>
  <c r="AJ175" i="8"/>
  <c r="AH175" i="7"/>
  <c r="AN174" i="6"/>
  <c r="AI175" i="6"/>
  <c r="E511" i="5"/>
  <c r="F511" i="5"/>
  <c r="I509" i="5"/>
  <c r="J509" i="5" s="1"/>
  <c r="G510" i="5"/>
  <c r="O513" i="5"/>
  <c r="AH174" i="5"/>
  <c r="AJ175" i="4"/>
  <c r="AK175" i="11"/>
  <c r="AL175" i="10"/>
  <c r="AM174" i="7"/>
  <c r="AL175" i="4"/>
  <c r="D512" i="5"/>
  <c r="AK175" i="6"/>
  <c r="AM173" i="5"/>
  <c r="H510" i="5"/>
  <c r="Q110" i="5"/>
  <c r="AL175" i="8"/>
  <c r="AJ175" i="11" l="1"/>
  <c r="AH176" i="10"/>
  <c r="AH176" i="8"/>
  <c r="AN174" i="7"/>
  <c r="AI175" i="7"/>
  <c r="AJ175" i="6"/>
  <c r="F512" i="5"/>
  <c r="E512" i="5"/>
  <c r="AN173" i="5"/>
  <c r="I510" i="5"/>
  <c r="J510" i="5" s="1"/>
  <c r="O514" i="5"/>
  <c r="AI174" i="5"/>
  <c r="G511" i="5"/>
  <c r="AH176" i="4"/>
  <c r="AL175" i="11"/>
  <c r="AM175" i="10"/>
  <c r="AM175" i="8"/>
  <c r="AK175" i="7"/>
  <c r="AM175" i="4"/>
  <c r="AL175" i="6"/>
  <c r="AK174" i="5"/>
  <c r="H511" i="5"/>
  <c r="D513" i="5"/>
  <c r="AH176" i="11" l="1"/>
  <c r="AN175" i="10"/>
  <c r="AI176" i="10"/>
  <c r="AN175" i="8"/>
  <c r="AI176" i="8"/>
  <c r="AJ175" i="7"/>
  <c r="AH176" i="6"/>
  <c r="F513" i="5"/>
  <c r="E513" i="5"/>
  <c r="I511" i="5"/>
  <c r="J511" i="5" s="1"/>
  <c r="G512" i="5"/>
  <c r="AJ174" i="5"/>
  <c r="O515" i="5"/>
  <c r="AN175" i="4"/>
  <c r="AI176" i="4"/>
  <c r="AM175" i="11"/>
  <c r="AK176" i="10"/>
  <c r="Q109" i="5"/>
  <c r="AK176" i="8"/>
  <c r="D514" i="5"/>
  <c r="AL174" i="5"/>
  <c r="Q108" i="5"/>
  <c r="AM175" i="6"/>
  <c r="H512" i="5"/>
  <c r="AL175" i="7"/>
  <c r="AK176" i="4"/>
  <c r="AN175" i="11" l="1"/>
  <c r="AI176" i="11"/>
  <c r="AJ176" i="10"/>
  <c r="AJ176" i="8"/>
  <c r="AH176" i="7"/>
  <c r="AN175" i="6"/>
  <c r="AI176" i="6"/>
  <c r="F514" i="5"/>
  <c r="E514" i="5"/>
  <c r="I512" i="5"/>
  <c r="J512" i="5" s="1"/>
  <c r="O516" i="5"/>
  <c r="AH175" i="5"/>
  <c r="G513" i="5"/>
  <c r="AJ176" i="4"/>
  <c r="AK176" i="11"/>
  <c r="AL176" i="10"/>
  <c r="AM175" i="7"/>
  <c r="AM174" i="5"/>
  <c r="D515" i="5"/>
  <c r="AK176" i="6"/>
  <c r="H513" i="5"/>
  <c r="AL176" i="8"/>
  <c r="Q107" i="5"/>
  <c r="AL176" i="4"/>
  <c r="AJ176" i="11" l="1"/>
  <c r="AH177" i="10"/>
  <c r="AH177" i="8"/>
  <c r="AN175" i="7"/>
  <c r="AI176" i="7"/>
  <c r="AJ176" i="6"/>
  <c r="F515" i="5"/>
  <c r="E515" i="5"/>
  <c r="AN174" i="5"/>
  <c r="I513" i="5"/>
  <c r="J513" i="5" s="1"/>
  <c r="AI175" i="5"/>
  <c r="O517" i="5"/>
  <c r="G514" i="5"/>
  <c r="AH177" i="4"/>
  <c r="AL176" i="11"/>
  <c r="AM176" i="10"/>
  <c r="AM176" i="8"/>
  <c r="AK176" i="7"/>
  <c r="AK175" i="5"/>
  <c r="AM176" i="4"/>
  <c r="H514" i="5"/>
  <c r="D516" i="5"/>
  <c r="Q106" i="5" s="1"/>
  <c r="AL176" i="6"/>
  <c r="AH177" i="11" l="1"/>
  <c r="AN176" i="10"/>
  <c r="AI177" i="10"/>
  <c r="AN176" i="8"/>
  <c r="AI177" i="8"/>
  <c r="AJ176" i="7"/>
  <c r="AH177" i="6"/>
  <c r="F516" i="5"/>
  <c r="E516" i="5"/>
  <c r="I514" i="5"/>
  <c r="J514" i="5" s="1"/>
  <c r="G515" i="5"/>
  <c r="O518" i="5"/>
  <c r="AJ175" i="5"/>
  <c r="AN176" i="4"/>
  <c r="AI177" i="4"/>
  <c r="AM176" i="11"/>
  <c r="AK177" i="10"/>
  <c r="AK177" i="8"/>
  <c r="AL176" i="7"/>
  <c r="D517" i="5"/>
  <c r="AL175" i="5"/>
  <c r="Q105" i="5"/>
  <c r="AM176" i="6"/>
  <c r="H515" i="5"/>
  <c r="AK177" i="4"/>
  <c r="AN176" i="11" l="1"/>
  <c r="AI177" i="11"/>
  <c r="AJ177" i="10"/>
  <c r="AJ177" i="8"/>
  <c r="AH177" i="7"/>
  <c r="AN176" i="6"/>
  <c r="AI177" i="6"/>
  <c r="F517" i="5"/>
  <c r="E517" i="5"/>
  <c r="I515" i="5"/>
  <c r="J515" i="5" s="1"/>
  <c r="O519" i="5"/>
  <c r="G516" i="5"/>
  <c r="AH176" i="5"/>
  <c r="AJ177" i="4"/>
  <c r="AK177" i="11"/>
  <c r="AL177" i="10"/>
  <c r="AM176" i="7"/>
  <c r="AK177" i="6"/>
  <c r="AM175" i="5"/>
  <c r="AL177" i="8"/>
  <c r="H516" i="5"/>
  <c r="D518" i="5"/>
  <c r="AL177" i="4"/>
  <c r="Q104" i="5"/>
  <c r="AJ177" i="11" l="1"/>
  <c r="AH178" i="10"/>
  <c r="AH178" i="8"/>
  <c r="AN176" i="7"/>
  <c r="AI177" i="7"/>
  <c r="AJ177" i="6"/>
  <c r="I516" i="5"/>
  <c r="J516" i="5" s="1"/>
  <c r="AN175" i="5"/>
  <c r="E518" i="5"/>
  <c r="F518" i="5"/>
  <c r="O520" i="5"/>
  <c r="G517" i="5"/>
  <c r="AI176" i="5"/>
  <c r="AH178" i="4"/>
  <c r="AL177" i="11"/>
  <c r="AM177" i="10"/>
  <c r="AM177" i="8"/>
  <c r="AK177" i="7"/>
  <c r="D519" i="5"/>
  <c r="H517" i="5"/>
  <c r="AK176" i="5"/>
  <c r="AM177" i="4"/>
  <c r="AL177" i="6"/>
  <c r="AH178" i="11" l="1"/>
  <c r="AN177" i="10"/>
  <c r="AI178" i="10"/>
  <c r="AN177" i="8"/>
  <c r="AI178" i="8"/>
  <c r="AJ177" i="7"/>
  <c r="AH178" i="6"/>
  <c r="I517" i="5"/>
  <c r="J517" i="5" s="1"/>
  <c r="F519" i="5"/>
  <c r="E519" i="5"/>
  <c r="O521" i="5"/>
  <c r="G518" i="5"/>
  <c r="AJ176" i="5"/>
  <c r="AN177" i="4"/>
  <c r="AI178" i="4"/>
  <c r="AM177" i="11"/>
  <c r="AK178" i="10"/>
  <c r="Q103" i="5"/>
  <c r="AK178" i="8"/>
  <c r="H518" i="5"/>
  <c r="D520" i="5"/>
  <c r="AL176" i="5"/>
  <c r="AM177" i="6"/>
  <c r="AL177" i="7"/>
  <c r="AK178" i="4"/>
  <c r="AN177" i="11" l="1"/>
  <c r="AI178" i="11"/>
  <c r="AJ178" i="10"/>
  <c r="AJ178" i="8"/>
  <c r="AH178" i="7"/>
  <c r="AN177" i="6"/>
  <c r="AI178" i="6"/>
  <c r="I518" i="5"/>
  <c r="J518" i="5" s="1"/>
  <c r="F520" i="5"/>
  <c r="E520" i="5"/>
  <c r="O522" i="5"/>
  <c r="G519" i="5"/>
  <c r="AH177" i="5"/>
  <c r="AJ178" i="4"/>
  <c r="AK178" i="11"/>
  <c r="AL178" i="10"/>
  <c r="Q102" i="5"/>
  <c r="AL178" i="8"/>
  <c r="AM177" i="7"/>
  <c r="H519" i="5"/>
  <c r="AL178" i="4"/>
  <c r="AK178" i="6"/>
  <c r="AM176" i="5"/>
  <c r="D521" i="5"/>
  <c r="AJ178" i="11" l="1"/>
  <c r="AH179" i="10"/>
  <c r="AH179" i="8"/>
  <c r="AN177" i="7"/>
  <c r="AI178" i="7"/>
  <c r="AJ178" i="6"/>
  <c r="I519" i="5"/>
  <c r="J519" i="5" s="1"/>
  <c r="E521" i="5"/>
  <c r="F521" i="5"/>
  <c r="AN176" i="5"/>
  <c r="AI177" i="5"/>
  <c r="O523" i="5"/>
  <c r="G520" i="5"/>
  <c r="AH179" i="4"/>
  <c r="AL178" i="11"/>
  <c r="AM178" i="10"/>
  <c r="Q101" i="5"/>
  <c r="D522" i="5"/>
  <c r="AM178" i="4"/>
  <c r="H520" i="5"/>
  <c r="AM178" i="8"/>
  <c r="AK177" i="5"/>
  <c r="Q100" i="5"/>
  <c r="AL178" i="6"/>
  <c r="AK178" i="7"/>
  <c r="AH179" i="11" l="1"/>
  <c r="AN178" i="10"/>
  <c r="AI179" i="10"/>
  <c r="AN178" i="8"/>
  <c r="AI179" i="8"/>
  <c r="AJ178" i="7"/>
  <c r="AH179" i="6"/>
  <c r="F522" i="5"/>
  <c r="E522" i="5"/>
  <c r="I520" i="5"/>
  <c r="J520" i="5" s="1"/>
  <c r="O524" i="5"/>
  <c r="G521" i="5"/>
  <c r="AJ177" i="5"/>
  <c r="AN178" i="4"/>
  <c r="AI179" i="4"/>
  <c r="AM178" i="11"/>
  <c r="AK179" i="10"/>
  <c r="AK179" i="8"/>
  <c r="D523" i="5"/>
  <c r="AK179" i="4"/>
  <c r="Q99" i="5"/>
  <c r="AM178" i="6"/>
  <c r="AL178" i="7"/>
  <c r="AL177" i="5"/>
  <c r="H521" i="5"/>
  <c r="AN178" i="11" l="1"/>
  <c r="AI179" i="11"/>
  <c r="AJ179" i="10"/>
  <c r="AJ179" i="8"/>
  <c r="AH179" i="7"/>
  <c r="AN178" i="6"/>
  <c r="AI179" i="6"/>
  <c r="I521" i="5"/>
  <c r="J521" i="5" s="1"/>
  <c r="E523" i="5"/>
  <c r="F523" i="5"/>
  <c r="G522" i="5"/>
  <c r="O525" i="5"/>
  <c r="AH178" i="5"/>
  <c r="AJ179" i="4"/>
  <c r="AK179" i="11"/>
  <c r="AL179" i="10"/>
  <c r="AM178" i="7"/>
  <c r="H522" i="5"/>
  <c r="AK179" i="6"/>
  <c r="AM177" i="5"/>
  <c r="D524" i="5"/>
  <c r="AL179" i="8"/>
  <c r="AL179" i="4"/>
  <c r="AJ179" i="11" l="1"/>
  <c r="AH180" i="10"/>
  <c r="AH180" i="8"/>
  <c r="AN178" i="7"/>
  <c r="AI179" i="7"/>
  <c r="AJ179" i="6"/>
  <c r="AN177" i="5"/>
  <c r="F524" i="5"/>
  <c r="E524" i="5"/>
  <c r="I522" i="5"/>
  <c r="J522" i="5" s="1"/>
  <c r="O526" i="5"/>
  <c r="G523" i="5"/>
  <c r="AI178" i="5"/>
  <c r="AH180" i="4"/>
  <c r="AL179" i="11"/>
  <c r="AM179" i="10"/>
  <c r="Q98" i="5"/>
  <c r="AM179" i="4"/>
  <c r="AM179" i="8"/>
  <c r="AK178" i="5"/>
  <c r="AL179" i="6"/>
  <c r="H523" i="5"/>
  <c r="D525" i="5"/>
  <c r="AK179" i="7"/>
  <c r="AH180" i="11" l="1"/>
  <c r="AN179" i="10"/>
  <c r="AI180" i="10"/>
  <c r="AN179" i="8"/>
  <c r="AI180" i="8"/>
  <c r="AJ179" i="7"/>
  <c r="AH180" i="6"/>
  <c r="F525" i="5"/>
  <c r="E525" i="5"/>
  <c r="I523" i="5"/>
  <c r="J523" i="5" s="1"/>
  <c r="O527" i="5"/>
  <c r="G524" i="5"/>
  <c r="AJ178" i="5"/>
  <c r="AN179" i="4"/>
  <c r="AI180" i="4"/>
  <c r="AM179" i="11"/>
  <c r="AK180" i="10"/>
  <c r="Q97" i="5"/>
  <c r="AK180" i="8"/>
  <c r="AK180" i="4"/>
  <c r="AM179" i="6"/>
  <c r="D526" i="5"/>
  <c r="H524" i="5"/>
  <c r="AL179" i="7"/>
  <c r="AL178" i="5"/>
  <c r="AN179" i="11" l="1"/>
  <c r="AI180" i="11"/>
  <c r="AJ180" i="10"/>
  <c r="AJ180" i="8"/>
  <c r="AH180" i="7"/>
  <c r="AN179" i="6"/>
  <c r="AI180" i="6"/>
  <c r="I524" i="5"/>
  <c r="J524" i="5" s="1"/>
  <c r="F526" i="5"/>
  <c r="E526" i="5"/>
  <c r="AH179" i="5"/>
  <c r="O528" i="5"/>
  <c r="G525" i="5"/>
  <c r="AJ180" i="4"/>
  <c r="AK180" i="11"/>
  <c r="AL180" i="10"/>
  <c r="Q96" i="5"/>
  <c r="AL180" i="8"/>
  <c r="AM179" i="7"/>
  <c r="AL180" i="4"/>
  <c r="AK180" i="6"/>
  <c r="AM178" i="5"/>
  <c r="H525" i="5"/>
  <c r="D527" i="5"/>
  <c r="AJ180" i="11" l="1"/>
  <c r="AH181" i="10"/>
  <c r="AH181" i="8"/>
  <c r="AN179" i="7"/>
  <c r="AI180" i="7"/>
  <c r="AJ180" i="6"/>
  <c r="AN178" i="5"/>
  <c r="E527" i="5"/>
  <c r="F527" i="5"/>
  <c r="I525" i="5"/>
  <c r="J525" i="5" s="1"/>
  <c r="O529" i="5"/>
  <c r="AI179" i="5"/>
  <c r="G526" i="5"/>
  <c r="AH181" i="4"/>
  <c r="AL180" i="11"/>
  <c r="AM180" i="10"/>
  <c r="Q95" i="5"/>
  <c r="AK179" i="5"/>
  <c r="AM180" i="4"/>
  <c r="D528" i="5"/>
  <c r="AL180" i="6"/>
  <c r="AM180" i="8"/>
  <c r="H526" i="5"/>
  <c r="AK180" i="7"/>
  <c r="AH181" i="11" l="1"/>
  <c r="AN180" i="10"/>
  <c r="AI181" i="10"/>
  <c r="AN180" i="8"/>
  <c r="AI181" i="8"/>
  <c r="AJ180" i="7"/>
  <c r="AH181" i="6"/>
  <c r="F528" i="5"/>
  <c r="E528" i="5"/>
  <c r="I526" i="5"/>
  <c r="J526" i="5" s="1"/>
  <c r="O530" i="5"/>
  <c r="G527" i="5"/>
  <c r="AJ179" i="5"/>
  <c r="AN180" i="4"/>
  <c r="AI181" i="4"/>
  <c r="AM180" i="11"/>
  <c r="AK181" i="10"/>
  <c r="Q94" i="5"/>
  <c r="AK181" i="8"/>
  <c r="AL180" i="7"/>
  <c r="H527" i="5"/>
  <c r="D529" i="5"/>
  <c r="AL179" i="5"/>
  <c r="AM180" i="6"/>
  <c r="AK181" i="4"/>
  <c r="AN180" i="11" l="1"/>
  <c r="AI181" i="11"/>
  <c r="AJ181" i="10"/>
  <c r="AJ181" i="8"/>
  <c r="AH181" i="7"/>
  <c r="AN180" i="6"/>
  <c r="AI181" i="6"/>
  <c r="I527" i="5"/>
  <c r="J527" i="5" s="1"/>
  <c r="F529" i="5"/>
  <c r="E529" i="5"/>
  <c r="O531" i="5"/>
  <c r="G528" i="5"/>
  <c r="AH180" i="5"/>
  <c r="AJ181" i="4"/>
  <c r="AK181" i="11"/>
  <c r="AL181" i="10"/>
  <c r="Q93" i="5"/>
  <c r="AL181" i="8"/>
  <c r="D530" i="5"/>
  <c r="Q92" i="5"/>
  <c r="AM179" i="5"/>
  <c r="AL181" i="4"/>
  <c r="AK181" i="6"/>
  <c r="AM180" i="7"/>
  <c r="H528" i="5"/>
  <c r="AJ181" i="11" l="1"/>
  <c r="AH182" i="10"/>
  <c r="AH182" i="8"/>
  <c r="AN180" i="7"/>
  <c r="AI181" i="7"/>
  <c r="AJ181" i="6"/>
  <c r="E530" i="5"/>
  <c r="F530" i="5"/>
  <c r="I528" i="5"/>
  <c r="J528" i="5" s="1"/>
  <c r="AN179" i="5"/>
  <c r="O532" i="5"/>
  <c r="AI180" i="5"/>
  <c r="G529" i="5"/>
  <c r="AH182" i="4"/>
  <c r="AL181" i="11"/>
  <c r="AM181" i="10"/>
  <c r="AM181" i="8"/>
  <c r="AL181" i="6"/>
  <c r="AK181" i="7"/>
  <c r="H529" i="5"/>
  <c r="AK180" i="5"/>
  <c r="AM181" i="4"/>
  <c r="D531" i="5"/>
  <c r="AH182" i="11" l="1"/>
  <c r="AN181" i="10"/>
  <c r="AI182" i="10"/>
  <c r="AN181" i="8"/>
  <c r="AI182" i="8"/>
  <c r="AJ181" i="7"/>
  <c r="AH182" i="6"/>
  <c r="F531" i="5"/>
  <c r="E531" i="5"/>
  <c r="I529" i="5"/>
  <c r="J529" i="5" s="1"/>
  <c r="AJ180" i="5"/>
  <c r="O533" i="5"/>
  <c r="G530" i="5"/>
  <c r="AN181" i="4"/>
  <c r="AI182" i="4"/>
  <c r="AM181" i="11"/>
  <c r="AK182" i="10"/>
  <c r="Q91" i="5"/>
  <c r="AK182" i="8"/>
  <c r="AL181" i="7"/>
  <c r="AK182" i="4"/>
  <c r="H530" i="5"/>
  <c r="AL180" i="5"/>
  <c r="D532" i="5"/>
  <c r="AM181" i="6"/>
  <c r="AN181" i="11" l="1"/>
  <c r="AI182" i="11"/>
  <c r="AJ182" i="10"/>
  <c r="AJ182" i="8"/>
  <c r="AH182" i="7"/>
  <c r="AN181" i="6"/>
  <c r="AI182" i="6"/>
  <c r="F532" i="5"/>
  <c r="E532" i="5"/>
  <c r="I530" i="5"/>
  <c r="J530" i="5" s="1"/>
  <c r="O534" i="5"/>
  <c r="G531" i="5"/>
  <c r="AH181" i="5"/>
  <c r="AJ182" i="4"/>
  <c r="AK182" i="11"/>
  <c r="AL182" i="10"/>
  <c r="Q90" i="5"/>
  <c r="AL182" i="8"/>
  <c r="D533" i="5"/>
  <c r="AL182" i="4"/>
  <c r="AM180" i="5"/>
  <c r="Q89" i="5"/>
  <c r="AM181" i="7"/>
  <c r="H531" i="5"/>
  <c r="AK182" i="6"/>
  <c r="AJ182" i="11" l="1"/>
  <c r="AH183" i="10"/>
  <c r="AH183" i="8"/>
  <c r="AN181" i="7"/>
  <c r="AI182" i="7"/>
  <c r="AJ182" i="6"/>
  <c r="I531" i="5"/>
  <c r="J531" i="5" s="1"/>
  <c r="E533" i="5"/>
  <c r="F533" i="5"/>
  <c r="AN180" i="5"/>
  <c r="O535" i="5"/>
  <c r="AI181" i="5"/>
  <c r="G532" i="5"/>
  <c r="AH183" i="4"/>
  <c r="AL182" i="11"/>
  <c r="AM182" i="10"/>
  <c r="AM182" i="8"/>
  <c r="D534" i="5"/>
  <c r="H532" i="5"/>
  <c r="AK182" i="7"/>
  <c r="AK181" i="5"/>
  <c r="AM182" i="4"/>
  <c r="AL182" i="6"/>
  <c r="Q88" i="5"/>
  <c r="AH183" i="11" l="1"/>
  <c r="AN182" i="10"/>
  <c r="AI183" i="10"/>
  <c r="AN182" i="8"/>
  <c r="AI183" i="8"/>
  <c r="AJ182" i="7"/>
  <c r="AH183" i="6"/>
  <c r="F534" i="5"/>
  <c r="E534" i="5"/>
  <c r="I532" i="5"/>
  <c r="J532" i="5" s="1"/>
  <c r="O536" i="5"/>
  <c r="G533" i="5"/>
  <c r="AJ181" i="5"/>
  <c r="AN182" i="4"/>
  <c r="AI183" i="4"/>
  <c r="AM182" i="11"/>
  <c r="AK183" i="10"/>
  <c r="AK183" i="8"/>
  <c r="AL182" i="7"/>
  <c r="AM182" i="6"/>
  <c r="H533" i="5"/>
  <c r="D535" i="5"/>
  <c r="Q87" i="5" s="1"/>
  <c r="AL181" i="5"/>
  <c r="AK183" i="4"/>
  <c r="AN182" i="11" l="1"/>
  <c r="AI183" i="11"/>
  <c r="AJ183" i="10"/>
  <c r="AJ183" i="8"/>
  <c r="AH183" i="7"/>
  <c r="AN182" i="6"/>
  <c r="AI183" i="6"/>
  <c r="F535" i="5"/>
  <c r="E535" i="5"/>
  <c r="I533" i="5"/>
  <c r="J533" i="5" s="1"/>
  <c r="G534" i="5"/>
  <c r="AH182" i="5"/>
  <c r="O537" i="5"/>
  <c r="AJ183" i="4"/>
  <c r="AK183" i="11"/>
  <c r="AL183" i="10"/>
  <c r="AM182" i="7"/>
  <c r="H534" i="5"/>
  <c r="AL183" i="8"/>
  <c r="AM181" i="5"/>
  <c r="AL183" i="4"/>
  <c r="D536" i="5"/>
  <c r="AK183" i="6"/>
  <c r="AJ183" i="11" l="1"/>
  <c r="AH184" i="10"/>
  <c r="AH184" i="8"/>
  <c r="AN182" i="7"/>
  <c r="AI183" i="7"/>
  <c r="AJ183" i="6"/>
  <c r="AN181" i="5"/>
  <c r="E536" i="5"/>
  <c r="F536" i="5"/>
  <c r="I534" i="5"/>
  <c r="J534" i="5" s="1"/>
  <c r="AI182" i="5"/>
  <c r="G535" i="5"/>
  <c r="O538" i="5"/>
  <c r="AH184" i="4"/>
  <c r="AL183" i="11"/>
  <c r="AM183" i="10"/>
  <c r="Q86" i="5"/>
  <c r="AM183" i="8"/>
  <c r="D537" i="5"/>
  <c r="H535" i="5"/>
  <c r="AK183" i="7"/>
  <c r="AL183" i="6"/>
  <c r="AM183" i="4"/>
  <c r="Q85" i="5"/>
  <c r="AK182" i="5"/>
  <c r="AH184" i="11" l="1"/>
  <c r="AN183" i="10"/>
  <c r="AI184" i="10"/>
  <c r="AN183" i="8"/>
  <c r="AI184" i="8"/>
  <c r="AJ183" i="7"/>
  <c r="AH184" i="6"/>
  <c r="F537" i="5"/>
  <c r="E537" i="5"/>
  <c r="I535" i="5"/>
  <c r="J535" i="5" s="1"/>
  <c r="O539" i="5"/>
  <c r="AJ182" i="5"/>
  <c r="G536" i="5"/>
  <c r="AN183" i="4"/>
  <c r="AI184" i="4"/>
  <c r="AM183" i="11"/>
  <c r="AK184" i="10"/>
  <c r="AK184" i="8"/>
  <c r="H536" i="5"/>
  <c r="AL183" i="7"/>
  <c r="AK184" i="4"/>
  <c r="D538" i="5"/>
  <c r="Q84" i="5" s="1"/>
  <c r="AL182" i="5"/>
  <c r="AM183" i="6"/>
  <c r="AN183" i="11" l="1"/>
  <c r="AI184" i="11"/>
  <c r="AJ184" i="10"/>
  <c r="AJ184" i="8"/>
  <c r="AH184" i="7"/>
  <c r="AN183" i="6"/>
  <c r="AI184" i="6"/>
  <c r="E538" i="5"/>
  <c r="F538" i="5"/>
  <c r="I536" i="5"/>
  <c r="J536" i="5" s="1"/>
  <c r="AH183" i="5"/>
  <c r="G537" i="5"/>
  <c r="O540" i="5"/>
  <c r="AJ184" i="4"/>
  <c r="AK184" i="11"/>
  <c r="AL184" i="10"/>
  <c r="AM183" i="7"/>
  <c r="H537" i="5"/>
  <c r="AL184" i="4"/>
  <c r="AM182" i="5"/>
  <c r="AL184" i="8"/>
  <c r="AK184" i="6"/>
  <c r="D539" i="5"/>
  <c r="AJ184" i="11" l="1"/>
  <c r="AH185" i="10"/>
  <c r="AH185" i="8"/>
  <c r="AN183" i="7"/>
  <c r="AI184" i="7"/>
  <c r="AJ184" i="6"/>
  <c r="AN182" i="5"/>
  <c r="I537" i="5"/>
  <c r="J537" i="5" s="1"/>
  <c r="F539" i="5"/>
  <c r="E539" i="5"/>
  <c r="G538" i="5"/>
  <c r="O541" i="5"/>
  <c r="AI183" i="5"/>
  <c r="AH185" i="4"/>
  <c r="AL184" i="11"/>
  <c r="AM184" i="10"/>
  <c r="Q83" i="5"/>
  <c r="AM184" i="4"/>
  <c r="AM184" i="8"/>
  <c r="D540" i="5"/>
  <c r="AL184" i="6"/>
  <c r="AK184" i="7"/>
  <c r="H538" i="5"/>
  <c r="AK183" i="5"/>
  <c r="AH185" i="11" l="1"/>
  <c r="AN184" i="10"/>
  <c r="AI185" i="10"/>
  <c r="AN184" i="8"/>
  <c r="AI185" i="8"/>
  <c r="AJ184" i="7"/>
  <c r="AH185" i="6"/>
  <c r="I538" i="5"/>
  <c r="J538" i="5" s="1"/>
  <c r="F540" i="5"/>
  <c r="E540" i="5"/>
  <c r="G539" i="5"/>
  <c r="O542" i="5"/>
  <c r="AJ183" i="5"/>
  <c r="AN184" i="4"/>
  <c r="AI185" i="4"/>
  <c r="AM184" i="11"/>
  <c r="AK185" i="10"/>
  <c r="Q82" i="5"/>
  <c r="AK185" i="8"/>
  <c r="AL183" i="5"/>
  <c r="H539" i="5"/>
  <c r="AM184" i="6"/>
  <c r="D541" i="5"/>
  <c r="AK185" i="4"/>
  <c r="AL184" i="7"/>
  <c r="Q81" i="5"/>
  <c r="AN184" i="11" l="1"/>
  <c r="AI185" i="11"/>
  <c r="AJ185" i="10"/>
  <c r="AJ185" i="8"/>
  <c r="AH185" i="7"/>
  <c r="AN184" i="6"/>
  <c r="AI185" i="6"/>
  <c r="F541" i="5"/>
  <c r="E541" i="5"/>
  <c r="I539" i="5"/>
  <c r="J539" i="5" s="1"/>
  <c r="O543" i="5"/>
  <c r="G540" i="5"/>
  <c r="AH184" i="5"/>
  <c r="AJ185" i="4"/>
  <c r="AK185" i="11"/>
  <c r="AL185" i="10"/>
  <c r="AM184" i="7"/>
  <c r="AL185" i="8"/>
  <c r="H540" i="5"/>
  <c r="AM183" i="5"/>
  <c r="AL185" i="4"/>
  <c r="AK185" i="6"/>
  <c r="D542" i="5"/>
  <c r="Q80" i="5" s="1"/>
  <c r="AJ185" i="11" l="1"/>
  <c r="AH186" i="10"/>
  <c r="AH186" i="8"/>
  <c r="AN184" i="7"/>
  <c r="AI185" i="7"/>
  <c r="AJ185" i="6"/>
  <c r="I540" i="5"/>
  <c r="J540" i="5" s="1"/>
  <c r="F542" i="5"/>
  <c r="E542" i="5"/>
  <c r="AN183" i="5"/>
  <c r="O544" i="5"/>
  <c r="AI184" i="5"/>
  <c r="G541" i="5"/>
  <c r="AH186" i="4"/>
  <c r="AL185" i="11"/>
  <c r="AM185" i="10"/>
  <c r="AM185" i="8"/>
  <c r="AL185" i="6"/>
  <c r="AK185" i="7"/>
  <c r="AM185" i="4"/>
  <c r="D543" i="5"/>
  <c r="H541" i="5"/>
  <c r="AK184" i="5"/>
  <c r="Q79" i="5"/>
  <c r="AH186" i="11" l="1"/>
  <c r="AN185" i="10"/>
  <c r="AI186" i="10"/>
  <c r="AN185" i="8"/>
  <c r="AI186" i="8"/>
  <c r="AJ185" i="7"/>
  <c r="AH186" i="6"/>
  <c r="I541" i="5"/>
  <c r="J541" i="5" s="1"/>
  <c r="E543" i="5"/>
  <c r="F543" i="5"/>
  <c r="AJ184" i="5"/>
  <c r="O545" i="5"/>
  <c r="G542" i="5"/>
  <c r="AN185" i="4"/>
  <c r="AI186" i="4"/>
  <c r="AM185" i="11"/>
  <c r="AK186" i="10"/>
  <c r="AK186" i="8"/>
  <c r="D544" i="5"/>
  <c r="AL185" i="7"/>
  <c r="H542" i="5"/>
  <c r="AL184" i="5"/>
  <c r="AM185" i="6"/>
  <c r="AK186" i="4"/>
  <c r="Q78" i="5"/>
  <c r="AN185" i="11" l="1"/>
  <c r="AI186" i="11"/>
  <c r="AJ186" i="10"/>
  <c r="AJ186" i="8"/>
  <c r="AH186" i="7"/>
  <c r="AN185" i="6"/>
  <c r="AI186" i="6"/>
  <c r="E544" i="5"/>
  <c r="F544" i="5"/>
  <c r="I542" i="5"/>
  <c r="J542" i="5" s="1"/>
  <c r="O546" i="5"/>
  <c r="AH185" i="5"/>
  <c r="G543" i="5"/>
  <c r="AJ186" i="4"/>
  <c r="AK186" i="11"/>
  <c r="AL186" i="10"/>
  <c r="AM185" i="7"/>
  <c r="D545" i="5"/>
  <c r="Q77" i="5"/>
  <c r="AM184" i="5"/>
  <c r="AK186" i="6"/>
  <c r="AL186" i="4"/>
  <c r="H543" i="5"/>
  <c r="AL186" i="8"/>
  <c r="AJ186" i="11" l="1"/>
  <c r="AH187" i="10"/>
  <c r="AH187" i="8"/>
  <c r="AN185" i="7"/>
  <c r="AI186" i="7"/>
  <c r="AJ186" i="6"/>
  <c r="F545" i="5"/>
  <c r="E545" i="5"/>
  <c r="AN184" i="5"/>
  <c r="I543" i="5"/>
  <c r="J543" i="5" s="1"/>
  <c r="O547" i="5"/>
  <c r="AI185" i="5"/>
  <c r="G544" i="5"/>
  <c r="AH187" i="4"/>
  <c r="AL186" i="11"/>
  <c r="AM186" i="10"/>
  <c r="AM186" i="8"/>
  <c r="AK186" i="7"/>
  <c r="AK185" i="5"/>
  <c r="AM186" i="4"/>
  <c r="D546" i="5"/>
  <c r="AL186" i="6"/>
  <c r="H544" i="5"/>
  <c r="AH187" i="11" l="1"/>
  <c r="AN186" i="10"/>
  <c r="AI187" i="10"/>
  <c r="AN186" i="8"/>
  <c r="AI187" i="8"/>
  <c r="AJ186" i="7"/>
  <c r="AH187" i="6"/>
  <c r="F546" i="5"/>
  <c r="E546" i="5"/>
  <c r="I544" i="5"/>
  <c r="J544" i="5" s="1"/>
  <c r="O548" i="5"/>
  <c r="G545" i="5"/>
  <c r="AJ185" i="5"/>
  <c r="AN186" i="4"/>
  <c r="AI187" i="4"/>
  <c r="AM186" i="11"/>
  <c r="AK187" i="10"/>
  <c r="Q76" i="5"/>
  <c r="AK187" i="8"/>
  <c r="AL186" i="7"/>
  <c r="AM186" i="6"/>
  <c r="AK187" i="4"/>
  <c r="AL185" i="5"/>
  <c r="D547" i="5"/>
  <c r="H545" i="5"/>
  <c r="AN186" i="11" l="1"/>
  <c r="AI187" i="11"/>
  <c r="AJ187" i="10"/>
  <c r="AJ187" i="8"/>
  <c r="AH187" i="7"/>
  <c r="AN186" i="6"/>
  <c r="AI187" i="6"/>
  <c r="I545" i="5"/>
  <c r="J545" i="5" s="1"/>
  <c r="F547" i="5"/>
  <c r="E547" i="5"/>
  <c r="G546" i="5"/>
  <c r="AH186" i="5"/>
  <c r="O549" i="5"/>
  <c r="AJ187" i="4"/>
  <c r="AK187" i="11"/>
  <c r="AL187" i="10"/>
  <c r="Q75" i="5"/>
  <c r="AL187" i="8"/>
  <c r="AK187" i="6"/>
  <c r="AM186" i="7"/>
  <c r="H546" i="5"/>
  <c r="AM185" i="5"/>
  <c r="AL187" i="4"/>
  <c r="D548" i="5"/>
  <c r="Q74" i="5" s="1"/>
  <c r="AJ187" i="11" l="1"/>
  <c r="AH188" i="10"/>
  <c r="AH188" i="8"/>
  <c r="AN186" i="7"/>
  <c r="AI187" i="7"/>
  <c r="AJ187" i="6"/>
  <c r="AN185" i="5"/>
  <c r="F548" i="5"/>
  <c r="E548" i="5"/>
  <c r="I546" i="5"/>
  <c r="J546" i="5" s="1"/>
  <c r="AI186" i="5"/>
  <c r="O550" i="5"/>
  <c r="G547" i="5"/>
  <c r="AH188" i="4"/>
  <c r="AL187" i="11"/>
  <c r="AM187" i="10"/>
  <c r="AM187" i="8"/>
  <c r="AK187" i="7"/>
  <c r="AM187" i="4"/>
  <c r="AL187" i="6"/>
  <c r="AK186" i="5"/>
  <c r="H547" i="5"/>
  <c r="D549" i="5"/>
  <c r="AH188" i="11" l="1"/>
  <c r="AN187" i="10"/>
  <c r="AI188" i="10"/>
  <c r="AN187" i="8"/>
  <c r="AI188" i="8"/>
  <c r="AJ187" i="7"/>
  <c r="AH188" i="6"/>
  <c r="E549" i="5"/>
  <c r="F549" i="5"/>
  <c r="I547" i="5"/>
  <c r="J547" i="5" s="1"/>
  <c r="O551" i="5"/>
  <c r="AJ186" i="5"/>
  <c r="G548" i="5"/>
  <c r="AN187" i="4"/>
  <c r="AI188" i="4"/>
  <c r="AM187" i="11"/>
  <c r="AK188" i="10"/>
  <c r="Q73" i="5"/>
  <c r="AK188" i="8"/>
  <c r="AL186" i="5"/>
  <c r="D550" i="5"/>
  <c r="AK188" i="4"/>
  <c r="H548" i="5"/>
  <c r="AM187" i="6"/>
  <c r="AL187" i="7"/>
  <c r="Q72" i="5"/>
  <c r="AN187" i="11" l="1"/>
  <c r="AI188" i="11"/>
  <c r="AJ188" i="10"/>
  <c r="AJ188" i="8"/>
  <c r="AH188" i="7"/>
  <c r="AN187" i="6"/>
  <c r="AI188" i="6"/>
  <c r="E550" i="5"/>
  <c r="F550" i="5"/>
  <c r="I548" i="5"/>
  <c r="J548" i="5" s="1"/>
  <c r="AH187" i="5"/>
  <c r="O552" i="5"/>
  <c r="G549" i="5"/>
  <c r="AJ188" i="4"/>
  <c r="AK188" i="11"/>
  <c r="AL188" i="10"/>
  <c r="AM187" i="7"/>
  <c r="D551" i="5"/>
  <c r="Q71" i="5" s="1"/>
  <c r="H549" i="5"/>
  <c r="AM186" i="5"/>
  <c r="AK188" i="6"/>
  <c r="AL188" i="4"/>
  <c r="AL188" i="8"/>
  <c r="AJ188" i="11" l="1"/>
  <c r="AH189" i="10"/>
  <c r="AH189" i="8"/>
  <c r="AN187" i="7"/>
  <c r="AI188" i="7"/>
  <c r="AJ188" i="6"/>
  <c r="F551" i="5"/>
  <c r="E551" i="5"/>
  <c r="AN186" i="5"/>
  <c r="I549" i="5"/>
  <c r="J549" i="5" s="1"/>
  <c r="O553" i="5"/>
  <c r="AI187" i="5"/>
  <c r="G550" i="5"/>
  <c r="AH189" i="4"/>
  <c r="AL188" i="11"/>
  <c r="AM188" i="10"/>
  <c r="AM188" i="8"/>
  <c r="AK188" i="7"/>
  <c r="AM188" i="4"/>
  <c r="D552" i="5"/>
  <c r="AK187" i="5"/>
  <c r="H550" i="5"/>
  <c r="AL188" i="6"/>
  <c r="Q70" i="5"/>
  <c r="AH189" i="11" l="1"/>
  <c r="AN188" i="10"/>
  <c r="AI189" i="10"/>
  <c r="AN188" i="8"/>
  <c r="AI189" i="8"/>
  <c r="AJ188" i="7"/>
  <c r="AH189" i="6"/>
  <c r="F552" i="5"/>
  <c r="E552" i="5"/>
  <c r="I550" i="5"/>
  <c r="J550" i="5" s="1"/>
  <c r="O554" i="5"/>
  <c r="G551" i="5"/>
  <c r="AJ187" i="5"/>
  <c r="AN188" i="4"/>
  <c r="AI189" i="4"/>
  <c r="AM188" i="11"/>
  <c r="AK189" i="10"/>
  <c r="AK189" i="8"/>
  <c r="AK189" i="4"/>
  <c r="AL187" i="5"/>
  <c r="D553" i="5"/>
  <c r="AL188" i="7"/>
  <c r="H551" i="5"/>
  <c r="AM188" i="6"/>
  <c r="AN188" i="11" l="1"/>
  <c r="AI189" i="11"/>
  <c r="AJ189" i="10"/>
  <c r="AJ189" i="8"/>
  <c r="AH189" i="7"/>
  <c r="AN188" i="6"/>
  <c r="AI189" i="6"/>
  <c r="I551" i="5"/>
  <c r="J551" i="5" s="1"/>
  <c r="F553" i="5"/>
  <c r="E553" i="5"/>
  <c r="G552" i="5"/>
  <c r="O555" i="5"/>
  <c r="AH188" i="5"/>
  <c r="AJ189" i="4"/>
  <c r="AK189" i="11"/>
  <c r="AL189" i="10"/>
  <c r="Q69" i="5"/>
  <c r="AL189" i="8"/>
  <c r="D554" i="5"/>
  <c r="H552" i="5"/>
  <c r="AM188" i="7"/>
  <c r="AL189" i="4"/>
  <c r="AK189" i="6"/>
  <c r="AM187" i="5"/>
  <c r="Q68" i="5"/>
  <c r="AJ189" i="11" l="1"/>
  <c r="AH190" i="10"/>
  <c r="AH190" i="8"/>
  <c r="AN188" i="7"/>
  <c r="AI189" i="7"/>
  <c r="AJ189" i="6"/>
  <c r="F554" i="5"/>
  <c r="E554" i="5"/>
  <c r="I552" i="5"/>
  <c r="J552" i="5" s="1"/>
  <c r="AN187" i="5"/>
  <c r="O556" i="5"/>
  <c r="AI188" i="5"/>
  <c r="G553" i="5"/>
  <c r="AH190" i="4"/>
  <c r="AL189" i="11"/>
  <c r="AM189" i="10"/>
  <c r="AM189" i="8"/>
  <c r="AK189" i="7"/>
  <c r="D555" i="5"/>
  <c r="AK188" i="5"/>
  <c r="AL189" i="6"/>
  <c r="H553" i="5"/>
  <c r="AM189" i="4"/>
  <c r="Q67" i="5"/>
  <c r="AH190" i="11" l="1"/>
  <c r="AN189" i="10"/>
  <c r="AI190" i="10"/>
  <c r="AN189" i="8"/>
  <c r="AI190" i="8"/>
  <c r="AJ189" i="7"/>
  <c r="AH190" i="6"/>
  <c r="E555" i="5"/>
  <c r="F555" i="5"/>
  <c r="I553" i="5"/>
  <c r="J553" i="5" s="1"/>
  <c r="O557" i="5"/>
  <c r="AJ188" i="5"/>
  <c r="G554" i="5"/>
  <c r="AN189" i="4"/>
  <c r="AI190" i="4"/>
  <c r="AM189" i="11"/>
  <c r="AK190" i="10"/>
  <c r="AK190" i="8"/>
  <c r="D556" i="5"/>
  <c r="AK190" i="4"/>
  <c r="H554" i="5"/>
  <c r="AL189" i="7"/>
  <c r="Q66" i="5"/>
  <c r="AL188" i="5"/>
  <c r="AM189" i="6"/>
  <c r="AN189" i="11" l="1"/>
  <c r="AI190" i="11"/>
  <c r="AJ190" i="10"/>
  <c r="AJ190" i="8"/>
  <c r="AH190" i="7"/>
  <c r="AN189" i="6"/>
  <c r="AI190" i="6"/>
  <c r="E556" i="5"/>
  <c r="F556" i="5"/>
  <c r="I554" i="5"/>
  <c r="J554" i="5" s="1"/>
  <c r="O558" i="5"/>
  <c r="G555" i="5"/>
  <c r="AH189" i="5"/>
  <c r="AJ190" i="4"/>
  <c r="AK190" i="11"/>
  <c r="AL190" i="10"/>
  <c r="AM189" i="7"/>
  <c r="H555" i="5"/>
  <c r="D557" i="5"/>
  <c r="Q65" i="5" s="1"/>
  <c r="AK190" i="6"/>
  <c r="AL190" i="4"/>
  <c r="AM188" i="5"/>
  <c r="AL190" i="8"/>
  <c r="AJ190" i="11" l="1"/>
  <c r="AH191" i="10"/>
  <c r="AH191" i="8"/>
  <c r="AN189" i="7"/>
  <c r="AI190" i="7"/>
  <c r="AJ190" i="6"/>
  <c r="F557" i="5"/>
  <c r="E557" i="5"/>
  <c r="I555" i="5"/>
  <c r="J555" i="5" s="1"/>
  <c r="AN188" i="5"/>
  <c r="O559" i="5"/>
  <c r="G556" i="5"/>
  <c r="AI189" i="5"/>
  <c r="AH191" i="4"/>
  <c r="AL190" i="11"/>
  <c r="AM190" i="10"/>
  <c r="AM190" i="8"/>
  <c r="AK190" i="7"/>
  <c r="H556" i="5"/>
  <c r="AM190" i="4"/>
  <c r="AL190" i="6"/>
  <c r="AK189" i="5"/>
  <c r="D558" i="5"/>
  <c r="Q64" i="5" s="1"/>
  <c r="AH191" i="11" l="1"/>
  <c r="AN190" i="10"/>
  <c r="AI191" i="10"/>
  <c r="AN190" i="8"/>
  <c r="AI191" i="8"/>
  <c r="AJ190" i="7"/>
  <c r="AH191" i="6"/>
  <c r="I556" i="5"/>
  <c r="J556" i="5" s="1"/>
  <c r="F558" i="5"/>
  <c r="E558" i="5"/>
  <c r="O560" i="5"/>
  <c r="G557" i="5"/>
  <c r="AJ189" i="5"/>
  <c r="AN190" i="4"/>
  <c r="AI191" i="4"/>
  <c r="AM190" i="11"/>
  <c r="AK191" i="10"/>
  <c r="AK191" i="8"/>
  <c r="H557" i="5"/>
  <c r="AM190" i="6"/>
  <c r="AL190" i="7"/>
  <c r="AK191" i="4"/>
  <c r="D559" i="5"/>
  <c r="Q63" i="5" s="1"/>
  <c r="AL189" i="5"/>
  <c r="AN190" i="11" l="1"/>
  <c r="AI191" i="11"/>
  <c r="AJ191" i="10"/>
  <c r="AJ191" i="8"/>
  <c r="AH191" i="7"/>
  <c r="AN190" i="6"/>
  <c r="AI191" i="6"/>
  <c r="I557" i="5"/>
  <c r="J557" i="5" s="1"/>
  <c r="F559" i="5"/>
  <c r="E559" i="5"/>
  <c r="AH190" i="5"/>
  <c r="O561" i="5"/>
  <c r="G558" i="5"/>
  <c r="AJ191" i="4"/>
  <c r="AK191" i="11"/>
  <c r="AL191" i="10"/>
  <c r="AM190" i="7"/>
  <c r="AK191" i="6"/>
  <c r="AL191" i="4"/>
  <c r="AM189" i="5"/>
  <c r="AL191" i="8"/>
  <c r="D560" i="5"/>
  <c r="H558" i="5"/>
  <c r="Q62" i="5"/>
  <c r="AJ191" i="11" l="1"/>
  <c r="AH192" i="10"/>
  <c r="AH192" i="8"/>
  <c r="AN190" i="7"/>
  <c r="AI191" i="7"/>
  <c r="AJ191" i="6"/>
  <c r="F560" i="5"/>
  <c r="E560" i="5"/>
  <c r="AN189" i="5"/>
  <c r="I558" i="5"/>
  <c r="J558" i="5" s="1"/>
  <c r="O562" i="5"/>
  <c r="AI190" i="5"/>
  <c r="G559" i="5"/>
  <c r="AH192" i="4"/>
  <c r="AL191" i="11"/>
  <c r="AM191" i="10"/>
  <c r="AM191" i="8"/>
  <c r="AK191" i="7"/>
  <c r="AL191" i="6"/>
  <c r="AK190" i="5"/>
  <c r="AM191" i="4"/>
  <c r="D561" i="5"/>
  <c r="Q61" i="5" s="1"/>
  <c r="H559" i="5"/>
  <c r="AH192" i="11" l="1"/>
  <c r="AN191" i="10"/>
  <c r="AI192" i="10"/>
  <c r="AN191" i="8"/>
  <c r="AI192" i="8"/>
  <c r="AJ191" i="7"/>
  <c r="AH192" i="6"/>
  <c r="E561" i="5"/>
  <c r="F561" i="5"/>
  <c r="I559" i="5"/>
  <c r="J559" i="5" s="1"/>
  <c r="AJ190" i="5"/>
  <c r="O563" i="5"/>
  <c r="G560" i="5"/>
  <c r="AN191" i="4"/>
  <c r="AI192" i="4"/>
  <c r="AM191" i="11"/>
  <c r="AK192" i="10"/>
  <c r="AK192" i="8"/>
  <c r="H560" i="5"/>
  <c r="AL190" i="5"/>
  <c r="AL191" i="7"/>
  <c r="AM191" i="6"/>
  <c r="AK192" i="4"/>
  <c r="D562" i="5"/>
  <c r="Q60" i="5" s="1"/>
  <c r="AN191" i="11" l="1"/>
  <c r="AI192" i="11"/>
  <c r="AJ192" i="10"/>
  <c r="AJ192" i="8"/>
  <c r="AH192" i="7"/>
  <c r="AN191" i="6"/>
  <c r="AI192" i="6"/>
  <c r="E562" i="5"/>
  <c r="F562" i="5"/>
  <c r="I560" i="5"/>
  <c r="J560" i="5" s="1"/>
  <c r="AH191" i="5"/>
  <c r="O564" i="5"/>
  <c r="G561" i="5"/>
  <c r="AJ192" i="4"/>
  <c r="AK192" i="11"/>
  <c r="AL192" i="10"/>
  <c r="AM191" i="7"/>
  <c r="D563" i="5"/>
  <c r="Q59" i="5"/>
  <c r="AL192" i="4"/>
  <c r="AL192" i="8"/>
  <c r="AK192" i="6"/>
  <c r="H561" i="5"/>
  <c r="AM190" i="5"/>
  <c r="AJ192" i="11" l="1"/>
  <c r="AH193" i="10"/>
  <c r="AH193" i="8"/>
  <c r="AN191" i="7"/>
  <c r="AI192" i="7"/>
  <c r="AJ192" i="6"/>
  <c r="F563" i="5"/>
  <c r="E563" i="5"/>
  <c r="AN190" i="5"/>
  <c r="I561" i="5"/>
  <c r="J561" i="5" s="1"/>
  <c r="O565" i="5"/>
  <c r="AI191" i="5"/>
  <c r="G562" i="5"/>
  <c r="AH193" i="4"/>
  <c r="AL192" i="11"/>
  <c r="AM192" i="10"/>
  <c r="AM192" i="8"/>
  <c r="AK192" i="7"/>
  <c r="AM192" i="4"/>
  <c r="AK191" i="5"/>
  <c r="D564" i="5"/>
  <c r="Q58" i="5" s="1"/>
  <c r="AL192" i="6"/>
  <c r="H562" i="5"/>
  <c r="AH193" i="11" l="1"/>
  <c r="AN192" i="10"/>
  <c r="AI193" i="10"/>
  <c r="AN192" i="8"/>
  <c r="AI193" i="8"/>
  <c r="AJ192" i="7"/>
  <c r="AH193" i="6"/>
  <c r="F564" i="5"/>
  <c r="E564" i="5"/>
  <c r="I562" i="5"/>
  <c r="J562" i="5" s="1"/>
  <c r="AJ191" i="5"/>
  <c r="O566" i="5"/>
  <c r="G563" i="5"/>
  <c r="AN192" i="4"/>
  <c r="AI193" i="4"/>
  <c r="AM192" i="11"/>
  <c r="AK193" i="10"/>
  <c r="AK193" i="8"/>
  <c r="AM192" i="6"/>
  <c r="AL192" i="7"/>
  <c r="D565" i="5"/>
  <c r="Q57" i="5" s="1"/>
  <c r="AK193" i="4"/>
  <c r="AL191" i="5"/>
  <c r="H563" i="5"/>
  <c r="AN192" i="11" l="1"/>
  <c r="AI193" i="11"/>
  <c r="AJ193" i="10"/>
  <c r="AJ193" i="8"/>
  <c r="AH193" i="7"/>
  <c r="AN192" i="6"/>
  <c r="AI193" i="6"/>
  <c r="E565" i="5"/>
  <c r="F565" i="5"/>
  <c r="I563" i="5"/>
  <c r="J563" i="5" s="1"/>
  <c r="AH192" i="5"/>
  <c r="G564" i="5"/>
  <c r="O567" i="5"/>
  <c r="AJ193" i="4"/>
  <c r="AK193" i="11"/>
  <c r="AL193" i="10"/>
  <c r="AM192" i="7"/>
  <c r="AK193" i="6"/>
  <c r="D566" i="5"/>
  <c r="AM191" i="5"/>
  <c r="H564" i="5"/>
  <c r="AL193" i="8"/>
  <c r="Q56" i="5"/>
  <c r="AL193" i="4"/>
  <c r="AJ193" i="11" l="1"/>
  <c r="AH194" i="10"/>
  <c r="AH194" i="8"/>
  <c r="AN192" i="7"/>
  <c r="AI193" i="7"/>
  <c r="AJ193" i="6"/>
  <c r="I564" i="5"/>
  <c r="J564" i="5" s="1"/>
  <c r="F566" i="5"/>
  <c r="E566" i="5"/>
  <c r="AN191" i="5"/>
  <c r="O568" i="5"/>
  <c r="AI192" i="5"/>
  <c r="G565" i="5"/>
  <c r="AH194" i="4"/>
  <c r="AL193" i="11"/>
  <c r="AM193" i="10"/>
  <c r="AK193" i="7"/>
  <c r="AL193" i="6"/>
  <c r="H565" i="5"/>
  <c r="AM193" i="8"/>
  <c r="AK192" i="5"/>
  <c r="AM193" i="4"/>
  <c r="D567" i="5"/>
  <c r="Q55" i="5" s="1"/>
  <c r="AH194" i="11" l="1"/>
  <c r="AN193" i="10"/>
  <c r="AI194" i="10"/>
  <c r="AN193" i="8"/>
  <c r="AI194" i="8"/>
  <c r="AJ193" i="7"/>
  <c r="AH194" i="6"/>
  <c r="E567" i="5"/>
  <c r="F567" i="5"/>
  <c r="I565" i="5"/>
  <c r="J565" i="5" s="1"/>
  <c r="AJ192" i="5"/>
  <c r="O569" i="5"/>
  <c r="G566" i="5"/>
  <c r="AN193" i="4"/>
  <c r="AI194" i="4"/>
  <c r="AM193" i="11"/>
  <c r="AK194" i="10"/>
  <c r="AK194" i="8"/>
  <c r="AK194" i="4"/>
  <c r="AL193" i="7"/>
  <c r="AM193" i="6"/>
  <c r="AL192" i="5"/>
  <c r="D568" i="5"/>
  <c r="Q54" i="5" s="1"/>
  <c r="H566" i="5"/>
  <c r="AN193" i="11" l="1"/>
  <c r="AI194" i="11"/>
  <c r="AJ194" i="10"/>
  <c r="AJ194" i="8"/>
  <c r="AH194" i="7"/>
  <c r="AN193" i="6"/>
  <c r="AI194" i="6"/>
  <c r="E568" i="5"/>
  <c r="F568" i="5"/>
  <c r="I566" i="5"/>
  <c r="J566" i="5" s="1"/>
  <c r="AH193" i="5"/>
  <c r="G567" i="5"/>
  <c r="O570" i="5"/>
  <c r="AJ194" i="4"/>
  <c r="AK194" i="11"/>
  <c r="AL194" i="10"/>
  <c r="AM193" i="7"/>
  <c r="H567" i="5"/>
  <c r="AK194" i="6"/>
  <c r="AL194" i="8"/>
  <c r="AL194" i="4"/>
  <c r="D569" i="5"/>
  <c r="Q53" i="5" s="1"/>
  <c r="AM192" i="5"/>
  <c r="AJ194" i="11" l="1"/>
  <c r="AH195" i="10"/>
  <c r="AH195" i="8"/>
  <c r="AN193" i="7"/>
  <c r="AI194" i="7"/>
  <c r="AJ194" i="6"/>
  <c r="AN192" i="5"/>
  <c r="I567" i="5"/>
  <c r="J567" i="5" s="1"/>
  <c r="E569" i="5"/>
  <c r="F569" i="5"/>
  <c r="AI193" i="5"/>
  <c r="O571" i="5"/>
  <c r="G568" i="5"/>
  <c r="AH195" i="4"/>
  <c r="AL194" i="11"/>
  <c r="AM194" i="10"/>
  <c r="AM194" i="8"/>
  <c r="AK194" i="7"/>
  <c r="AM194" i="4"/>
  <c r="AL194" i="6"/>
  <c r="D570" i="5"/>
  <c r="H568" i="5"/>
  <c r="AK193" i="5"/>
  <c r="AH195" i="11" l="1"/>
  <c r="AN194" i="10"/>
  <c r="AI195" i="10"/>
  <c r="AN194" i="8"/>
  <c r="AI195" i="8"/>
  <c r="AJ194" i="7"/>
  <c r="AH195" i="6"/>
  <c r="F570" i="5"/>
  <c r="E570" i="5"/>
  <c r="I568" i="5"/>
  <c r="J568" i="5" s="1"/>
  <c r="O572" i="5"/>
  <c r="G569" i="5"/>
  <c r="AJ193" i="5"/>
  <c r="AN194" i="4"/>
  <c r="AI195" i="4"/>
  <c r="AM194" i="11"/>
  <c r="AK195" i="10"/>
  <c r="Q52" i="5"/>
  <c r="AK195" i="8"/>
  <c r="AL194" i="7"/>
  <c r="AM194" i="6"/>
  <c r="H569" i="5"/>
  <c r="AK195" i="4"/>
  <c r="D571" i="5"/>
  <c r="AL193" i="5"/>
  <c r="AN194" i="11" l="1"/>
  <c r="AI195" i="11"/>
  <c r="AJ195" i="10"/>
  <c r="AJ195" i="8"/>
  <c r="AH195" i="7"/>
  <c r="AN194" i="6"/>
  <c r="AI195" i="6"/>
  <c r="I569" i="5"/>
  <c r="J569" i="5" s="1"/>
  <c r="F571" i="5"/>
  <c r="E571" i="5"/>
  <c r="AH194" i="5"/>
  <c r="O573" i="5"/>
  <c r="G570" i="5"/>
  <c r="AJ195" i="4"/>
  <c r="AK195" i="11"/>
  <c r="AL195" i="10"/>
  <c r="Q51" i="5"/>
  <c r="AL195" i="8"/>
  <c r="D572" i="5"/>
  <c r="AL195" i="4"/>
  <c r="Q50" i="5"/>
  <c r="AK195" i="6"/>
  <c r="AM193" i="5"/>
  <c r="AM194" i="7"/>
  <c r="H570" i="5"/>
  <c r="AJ195" i="11" l="1"/>
  <c r="AH196" i="10"/>
  <c r="AH196" i="8"/>
  <c r="AN194" i="7"/>
  <c r="AI195" i="7"/>
  <c r="AJ195" i="6"/>
  <c r="F572" i="5"/>
  <c r="E572" i="5"/>
  <c r="AN193" i="5"/>
  <c r="I570" i="5"/>
  <c r="J570" i="5" s="1"/>
  <c r="AI194" i="5"/>
  <c r="O574" i="5"/>
  <c r="G571" i="5"/>
  <c r="AH196" i="4"/>
  <c r="AL195" i="11"/>
  <c r="AM195" i="10"/>
  <c r="AM195" i="8"/>
  <c r="AL195" i="6"/>
  <c r="D573" i="5"/>
  <c r="AK195" i="7"/>
  <c r="AK194" i="5"/>
  <c r="H571" i="5"/>
  <c r="AM195" i="4"/>
  <c r="AH196" i="11" l="1"/>
  <c r="AN195" i="10"/>
  <c r="AI196" i="10"/>
  <c r="AN195" i="8"/>
  <c r="AI196" i="8"/>
  <c r="AJ195" i="7"/>
  <c r="AH196" i="6"/>
  <c r="E573" i="5"/>
  <c r="F573" i="5"/>
  <c r="I571" i="5"/>
  <c r="J571" i="5" s="1"/>
  <c r="AJ194" i="5"/>
  <c r="G572" i="5"/>
  <c r="O575" i="5"/>
  <c r="AN195" i="4"/>
  <c r="AI196" i="4"/>
  <c r="AM195" i="11"/>
  <c r="AK196" i="10"/>
  <c r="Q49" i="5"/>
  <c r="H572" i="5"/>
  <c r="AM195" i="6"/>
  <c r="AK196" i="8"/>
  <c r="AL194" i="5"/>
  <c r="AL195" i="7"/>
  <c r="D574" i="5"/>
  <c r="AK196" i="4"/>
  <c r="AN195" i="11" l="1"/>
  <c r="AI196" i="11"/>
  <c r="AJ196" i="10"/>
  <c r="AJ196" i="8"/>
  <c r="AH196" i="7"/>
  <c r="AN195" i="6"/>
  <c r="AI196" i="6"/>
  <c r="I572" i="5"/>
  <c r="J572" i="5" s="1"/>
  <c r="E574" i="5"/>
  <c r="F574" i="5"/>
  <c r="AH195" i="5"/>
  <c r="G573" i="5"/>
  <c r="O576" i="5"/>
  <c r="AJ196" i="4"/>
  <c r="AK196" i="11"/>
  <c r="AL196" i="10"/>
  <c r="Q48" i="5"/>
  <c r="AL196" i="8"/>
  <c r="AL196" i="4"/>
  <c r="AM194" i="5"/>
  <c r="AK196" i="6"/>
  <c r="AM195" i="7"/>
  <c r="H573" i="5"/>
  <c r="D575" i="5"/>
  <c r="AJ196" i="11" l="1"/>
  <c r="AH197" i="10"/>
  <c r="AH197" i="8"/>
  <c r="AN195" i="7"/>
  <c r="AI196" i="7"/>
  <c r="AJ196" i="6"/>
  <c r="I573" i="5"/>
  <c r="J573" i="5" s="1"/>
  <c r="AN194" i="5"/>
  <c r="F575" i="5"/>
  <c r="E575" i="5"/>
  <c r="O577" i="5"/>
  <c r="AI195" i="5"/>
  <c r="G574" i="5"/>
  <c r="AH197" i="4"/>
  <c r="AL196" i="11"/>
  <c r="AM196" i="10"/>
  <c r="Q47" i="5"/>
  <c r="D576" i="5"/>
  <c r="AK195" i="5"/>
  <c r="AM196" i="8"/>
  <c r="AL196" i="6"/>
  <c r="AM196" i="4"/>
  <c r="AK196" i="7"/>
  <c r="Q46" i="5"/>
  <c r="H574" i="5"/>
  <c r="AH197" i="11" l="1"/>
  <c r="AN196" i="10"/>
  <c r="AI197" i="10"/>
  <c r="AN196" i="8"/>
  <c r="AI197" i="8"/>
  <c r="AJ196" i="7"/>
  <c r="AH197" i="6"/>
  <c r="F576" i="5"/>
  <c r="E576" i="5"/>
  <c r="I574" i="5"/>
  <c r="J574" i="5" s="1"/>
  <c r="AJ195" i="5"/>
  <c r="O578" i="5"/>
  <c r="G575" i="5"/>
  <c r="AN196" i="4"/>
  <c r="AI197" i="4"/>
  <c r="AM196" i="11"/>
  <c r="AK197" i="10"/>
  <c r="AK197" i="8"/>
  <c r="AM196" i="6"/>
  <c r="AL196" i="7"/>
  <c r="D577" i="5"/>
  <c r="Q45" i="5"/>
  <c r="AL195" i="5"/>
  <c r="AK197" i="4"/>
  <c r="H575" i="5"/>
  <c r="AN196" i="11" l="1"/>
  <c r="AI197" i="11"/>
  <c r="AJ197" i="10"/>
  <c r="AJ197" i="8"/>
  <c r="AH197" i="7"/>
  <c r="AN196" i="6"/>
  <c r="AI197" i="6"/>
  <c r="E577" i="5"/>
  <c r="F577" i="5"/>
  <c r="I575" i="5"/>
  <c r="J575" i="5" s="1"/>
  <c r="O579" i="5"/>
  <c r="AH196" i="5"/>
  <c r="G576" i="5"/>
  <c r="AJ197" i="4"/>
  <c r="AK197" i="11"/>
  <c r="AL197" i="10"/>
  <c r="AM196" i="7"/>
  <c r="AL197" i="4"/>
  <c r="H576" i="5"/>
  <c r="AL197" i="8"/>
  <c r="AM195" i="5"/>
  <c r="D578" i="5"/>
  <c r="AK197" i="6"/>
  <c r="AJ197" i="11" l="1"/>
  <c r="AH198" i="10"/>
  <c r="AH198" i="8"/>
  <c r="AN196" i="7"/>
  <c r="AI197" i="7"/>
  <c r="AJ197" i="6"/>
  <c r="AN195" i="5"/>
  <c r="F578" i="5"/>
  <c r="E578" i="5"/>
  <c r="I576" i="5"/>
  <c r="J576" i="5" s="1"/>
  <c r="AI196" i="5"/>
  <c r="O580" i="5"/>
  <c r="G577" i="5"/>
  <c r="AH198" i="4"/>
  <c r="AL197" i="11"/>
  <c r="AM197" i="10"/>
  <c r="Q44" i="5"/>
  <c r="D579" i="5"/>
  <c r="H577" i="5"/>
  <c r="AM197" i="8"/>
  <c r="AM197" i="4"/>
  <c r="AL197" i="6"/>
  <c r="AK196" i="5"/>
  <c r="Q43" i="5"/>
  <c r="AK197" i="7"/>
  <c r="AH198" i="11" l="1"/>
  <c r="AN197" i="10"/>
  <c r="AI198" i="10"/>
  <c r="AN197" i="8"/>
  <c r="AI198" i="8"/>
  <c r="AJ197" i="7"/>
  <c r="AH198" i="6"/>
  <c r="E579" i="5"/>
  <c r="F579" i="5"/>
  <c r="I577" i="5"/>
  <c r="J577" i="5" s="1"/>
  <c r="O581" i="5"/>
  <c r="AJ196" i="5"/>
  <c r="G578" i="5"/>
  <c r="AN197" i="4"/>
  <c r="AI198" i="4"/>
  <c r="AM197" i="11"/>
  <c r="AK198" i="10"/>
  <c r="AK198" i="8"/>
  <c r="AM197" i="6"/>
  <c r="AL197" i="7"/>
  <c r="H578" i="5"/>
  <c r="D580" i="5"/>
  <c r="Q42" i="5" s="1"/>
  <c r="AL196" i="5"/>
  <c r="AK198" i="4"/>
  <c r="AN197" i="11" l="1"/>
  <c r="AI198" i="11"/>
  <c r="AJ198" i="10"/>
  <c r="AJ198" i="8"/>
  <c r="AH198" i="7"/>
  <c r="AN197" i="6"/>
  <c r="AI198" i="6"/>
  <c r="E580" i="5"/>
  <c r="F580" i="5"/>
  <c r="I578" i="5"/>
  <c r="J578" i="5" s="1"/>
  <c r="AH197" i="5"/>
  <c r="O582" i="5"/>
  <c r="G579" i="5"/>
  <c r="AJ198" i="4"/>
  <c r="AK198" i="11"/>
  <c r="AL198" i="10"/>
  <c r="AM197" i="7"/>
  <c r="AL198" i="4"/>
  <c r="D581" i="5"/>
  <c r="Q41" i="5" s="1"/>
  <c r="AK198" i="6"/>
  <c r="AM196" i="5"/>
  <c r="AL198" i="8"/>
  <c r="H579" i="5"/>
  <c r="AJ198" i="11" l="1"/>
  <c r="AH199" i="10"/>
  <c r="AH199" i="8"/>
  <c r="AN197" i="7"/>
  <c r="AI198" i="7"/>
  <c r="AJ198" i="6"/>
  <c r="F581" i="5"/>
  <c r="E581" i="5"/>
  <c r="AN196" i="5"/>
  <c r="I579" i="5"/>
  <c r="J579" i="5" s="1"/>
  <c r="O583" i="5"/>
  <c r="AI197" i="5"/>
  <c r="G580" i="5"/>
  <c r="AH199" i="4"/>
  <c r="AL198" i="11"/>
  <c r="AM198" i="10"/>
  <c r="AM198" i="8"/>
  <c r="AK198" i="7"/>
  <c r="D582" i="5"/>
  <c r="Q40" i="5"/>
  <c r="AL198" i="6"/>
  <c r="AK197" i="5"/>
  <c r="AM198" i="4"/>
  <c r="H580" i="5"/>
  <c r="AH199" i="11" l="1"/>
  <c r="AN198" i="10"/>
  <c r="AI199" i="10"/>
  <c r="AN198" i="8"/>
  <c r="AI199" i="8"/>
  <c r="AJ198" i="7"/>
  <c r="AH199" i="6"/>
  <c r="F582" i="5"/>
  <c r="E582" i="5"/>
  <c r="I580" i="5"/>
  <c r="J580" i="5" s="1"/>
  <c r="AJ197" i="5"/>
  <c r="O584" i="5"/>
  <c r="G581" i="5"/>
  <c r="AN198" i="4"/>
  <c r="AI199" i="4"/>
  <c r="AM198" i="11"/>
  <c r="AK199" i="10"/>
  <c r="AK199" i="8"/>
  <c r="D583" i="5"/>
  <c r="Q39" i="5"/>
  <c r="AM198" i="6"/>
  <c r="AL198" i="7"/>
  <c r="AL197" i="5"/>
  <c r="AK199" i="4"/>
  <c r="H581" i="5"/>
  <c r="AN198" i="11" l="1"/>
  <c r="AI199" i="11"/>
  <c r="AJ199" i="10"/>
  <c r="AJ199" i="8"/>
  <c r="AH199" i="7"/>
  <c r="AN198" i="6"/>
  <c r="AI199" i="6"/>
  <c r="F583" i="5"/>
  <c r="E583" i="5"/>
  <c r="I581" i="5"/>
  <c r="J581" i="5" s="1"/>
  <c r="G582" i="5"/>
  <c r="O585" i="5"/>
  <c r="AH198" i="5"/>
  <c r="AJ199" i="4"/>
  <c r="AK199" i="11"/>
  <c r="AL199" i="10"/>
  <c r="AM198" i="7"/>
  <c r="AL199" i="4"/>
  <c r="H582" i="5"/>
  <c r="D584" i="5"/>
  <c r="AM197" i="5"/>
  <c r="AK199" i="6"/>
  <c r="Q38" i="5"/>
  <c r="AL199" i="8"/>
  <c r="AJ199" i="11" l="1"/>
  <c r="AH200" i="10"/>
  <c r="AH200" i="8"/>
  <c r="AN198" i="7"/>
  <c r="AI199" i="7"/>
  <c r="AJ199" i="6"/>
  <c r="F584" i="5"/>
  <c r="E584" i="5"/>
  <c r="I582" i="5"/>
  <c r="J582" i="5" s="1"/>
  <c r="AN197" i="5"/>
  <c r="AI198" i="5"/>
  <c r="G583" i="5"/>
  <c r="O586" i="5"/>
  <c r="AH200" i="4"/>
  <c r="AL199" i="11"/>
  <c r="AM199" i="10"/>
  <c r="AM199" i="8"/>
  <c r="AK199" i="7"/>
  <c r="D585" i="5"/>
  <c r="Q37" i="5"/>
  <c r="AL199" i="6"/>
  <c r="AM199" i="4"/>
  <c r="H583" i="5"/>
  <c r="AK198" i="5"/>
  <c r="AH200" i="11" l="1"/>
  <c r="AN199" i="10"/>
  <c r="AI200" i="10"/>
  <c r="AN199" i="8"/>
  <c r="AI200" i="8"/>
  <c r="AJ199" i="7"/>
  <c r="AH200" i="6"/>
  <c r="E585" i="5"/>
  <c r="F585" i="5"/>
  <c r="I583" i="5"/>
  <c r="J583" i="5" s="1"/>
  <c r="O587" i="5"/>
  <c r="AJ198" i="5"/>
  <c r="G584" i="5"/>
  <c r="AN199" i="4"/>
  <c r="AI200" i="4"/>
  <c r="AM199" i="11"/>
  <c r="AK200" i="10"/>
  <c r="AK200" i="8"/>
  <c r="AK200" i="4"/>
  <c r="AL199" i="7"/>
  <c r="AM199" i="6"/>
  <c r="H584" i="5"/>
  <c r="D586" i="5"/>
  <c r="Q36" i="5" s="1"/>
  <c r="AL198" i="5"/>
  <c r="AN199" i="11" l="1"/>
  <c r="AI200" i="11"/>
  <c r="AJ200" i="10"/>
  <c r="AJ200" i="8"/>
  <c r="AH200" i="7"/>
  <c r="AN199" i="6"/>
  <c r="AI200" i="6"/>
  <c r="E586" i="5"/>
  <c r="F586" i="5"/>
  <c r="I584" i="5"/>
  <c r="J584" i="5" s="1"/>
  <c r="AH199" i="5"/>
  <c r="O588" i="5"/>
  <c r="G585" i="5"/>
  <c r="AJ200" i="4"/>
  <c r="AK200" i="11"/>
  <c r="AL200" i="10"/>
  <c r="AM199" i="7"/>
  <c r="AM198" i="5"/>
  <c r="AL200" i="4"/>
  <c r="D587" i="5"/>
  <c r="H585" i="5"/>
  <c r="AK200" i="6"/>
  <c r="Q35" i="5"/>
  <c r="AL200" i="8"/>
  <c r="AJ200" i="11" l="1"/>
  <c r="AH201" i="10"/>
  <c r="AH201" i="8"/>
  <c r="AN199" i="7"/>
  <c r="AI200" i="7"/>
  <c r="AJ200" i="6"/>
  <c r="F587" i="5"/>
  <c r="E587" i="5"/>
  <c r="AN198" i="5"/>
  <c r="I585" i="5"/>
  <c r="J585" i="5" s="1"/>
  <c r="O589" i="5"/>
  <c r="AI199" i="5"/>
  <c r="G586" i="5"/>
  <c r="AH201" i="4"/>
  <c r="AL200" i="11"/>
  <c r="AM200" i="10"/>
  <c r="AM200" i="8"/>
  <c r="AK200" i="7"/>
  <c r="AK199" i="5"/>
  <c r="H586" i="5"/>
  <c r="D588" i="5"/>
  <c r="AL200" i="6"/>
  <c r="Q34" i="5"/>
  <c r="AM200" i="4"/>
  <c r="AH201" i="11" l="1"/>
  <c r="AN200" i="10"/>
  <c r="AI201" i="10"/>
  <c r="AN200" i="8"/>
  <c r="AI201" i="8"/>
  <c r="AJ200" i="7"/>
  <c r="AH201" i="6"/>
  <c r="F588" i="5"/>
  <c r="E588" i="5"/>
  <c r="I586" i="5"/>
  <c r="J586" i="5" s="1"/>
  <c r="AJ199" i="5"/>
  <c r="O590" i="5"/>
  <c r="G587" i="5"/>
  <c r="AN200" i="4"/>
  <c r="AI201" i="4"/>
  <c r="AM200" i="11"/>
  <c r="AK201" i="10"/>
  <c r="AK201" i="8"/>
  <c r="D589" i="5"/>
  <c r="AK201" i="4"/>
  <c r="AM200" i="6"/>
  <c r="AL200" i="7"/>
  <c r="H587" i="5"/>
  <c r="AL199" i="5"/>
  <c r="Q33" i="5"/>
  <c r="AN200" i="11" l="1"/>
  <c r="AI201" i="11"/>
  <c r="AJ201" i="10"/>
  <c r="AJ201" i="8"/>
  <c r="AH201" i="7"/>
  <c r="AN200" i="6"/>
  <c r="AI201" i="6"/>
  <c r="F589" i="5"/>
  <c r="E589" i="5"/>
  <c r="I587" i="5"/>
  <c r="J587" i="5" s="1"/>
  <c r="O591" i="5"/>
  <c r="G588" i="5"/>
  <c r="AH200" i="5"/>
  <c r="AJ201" i="4"/>
  <c r="AK201" i="11"/>
  <c r="AL201" i="10"/>
  <c r="AM200" i="7"/>
  <c r="AL201" i="4"/>
  <c r="D590" i="5"/>
  <c r="AM199" i="5"/>
  <c r="AL201" i="8"/>
  <c r="H588" i="5"/>
  <c r="AK201" i="6"/>
  <c r="AJ201" i="11" l="1"/>
  <c r="AH202" i="10"/>
  <c r="AH202" i="8"/>
  <c r="AN200" i="7"/>
  <c r="AI201" i="7"/>
  <c r="AJ201" i="6"/>
  <c r="AN199" i="5"/>
  <c r="F590" i="5"/>
  <c r="E590" i="5"/>
  <c r="I588" i="5"/>
  <c r="J588" i="5" s="1"/>
  <c r="O592" i="5"/>
  <c r="AI200" i="5"/>
  <c r="G589" i="5"/>
  <c r="AH202" i="4"/>
  <c r="AL201" i="11"/>
  <c r="AM201" i="10"/>
  <c r="Q32" i="5"/>
  <c r="D591" i="5"/>
  <c r="AM201" i="8"/>
  <c r="AL201" i="6"/>
  <c r="AM201" i="4"/>
  <c r="Q31" i="5"/>
  <c r="AK201" i="7"/>
  <c r="H589" i="5"/>
  <c r="AK200" i="5"/>
  <c r="AH202" i="11" l="1"/>
  <c r="AN201" i="10"/>
  <c r="AI202" i="10"/>
  <c r="AN201" i="8"/>
  <c r="AI202" i="8"/>
  <c r="AJ201" i="7"/>
  <c r="AH202" i="6"/>
  <c r="E591" i="5"/>
  <c r="F591" i="5"/>
  <c r="I589" i="5"/>
  <c r="J589" i="5" s="1"/>
  <c r="AJ200" i="5"/>
  <c r="O593" i="5"/>
  <c r="G590" i="5"/>
  <c r="AN201" i="4"/>
  <c r="AI202" i="4"/>
  <c r="AM201" i="11"/>
  <c r="AK202" i="10"/>
  <c r="AK202" i="8"/>
  <c r="AM201" i="6"/>
  <c r="AL201" i="7"/>
  <c r="AL200" i="5"/>
  <c r="D592" i="5"/>
  <c r="H590" i="5"/>
  <c r="Q30" i="5"/>
  <c r="AK202" i="4"/>
  <c r="AN201" i="11" l="1"/>
  <c r="AI202" i="11"/>
  <c r="AJ202" i="10"/>
  <c r="AJ202" i="8"/>
  <c r="AH202" i="7"/>
  <c r="AN201" i="6"/>
  <c r="AI202" i="6"/>
  <c r="E592" i="5"/>
  <c r="F592" i="5"/>
  <c r="I590" i="5"/>
  <c r="J590" i="5" s="1"/>
  <c r="O594" i="5"/>
  <c r="AH201" i="5"/>
  <c r="G591" i="5"/>
  <c r="AJ202" i="4"/>
  <c r="AK202" i="11"/>
  <c r="AL202" i="10"/>
  <c r="AM201" i="7"/>
  <c r="AK202" i="6"/>
  <c r="AM200" i="5"/>
  <c r="AL202" i="4"/>
  <c r="H591" i="5"/>
  <c r="AL202" i="8"/>
  <c r="D593" i="5"/>
  <c r="AJ202" i="11" l="1"/>
  <c r="AH203" i="10"/>
  <c r="AH203" i="8"/>
  <c r="AN201" i="7"/>
  <c r="AI202" i="7"/>
  <c r="AJ202" i="6"/>
  <c r="AN200" i="5"/>
  <c r="F593" i="5"/>
  <c r="E593" i="5"/>
  <c r="I591" i="5"/>
  <c r="J591" i="5" s="1"/>
  <c r="AI201" i="5"/>
  <c r="O595" i="5"/>
  <c r="G592" i="5"/>
  <c r="AH203" i="4"/>
  <c r="AL202" i="11"/>
  <c r="AM202" i="10"/>
  <c r="Q29" i="5"/>
  <c r="D594" i="5"/>
  <c r="AL202" i="6"/>
  <c r="H592" i="5"/>
  <c r="Q28" i="5"/>
  <c r="AM202" i="8"/>
  <c r="AK201" i="5"/>
  <c r="AK202" i="7"/>
  <c r="AM202" i="4"/>
  <c r="AH203" i="11" l="1"/>
  <c r="AN202" i="10"/>
  <c r="AI203" i="10"/>
  <c r="AN202" i="8"/>
  <c r="AI203" i="8"/>
  <c r="AJ202" i="7"/>
  <c r="AH203" i="6"/>
  <c r="E594" i="5"/>
  <c r="F594" i="5"/>
  <c r="I592" i="5"/>
  <c r="J592" i="5" s="1"/>
  <c r="G593" i="5"/>
  <c r="O596" i="5"/>
  <c r="AJ201" i="5"/>
  <c r="AN202" i="4"/>
  <c r="AI203" i="4"/>
  <c r="AM202" i="11"/>
  <c r="AK203" i="10"/>
  <c r="AK203" i="8"/>
  <c r="AL202" i="7"/>
  <c r="D595" i="5"/>
  <c r="AM202" i="6"/>
  <c r="AL201" i="5"/>
  <c r="AK203" i="4"/>
  <c r="H593" i="5"/>
  <c r="Q27" i="5"/>
  <c r="AN202" i="11" l="1"/>
  <c r="AI203" i="11"/>
  <c r="AJ203" i="10"/>
  <c r="AJ203" i="8"/>
  <c r="AH203" i="7"/>
  <c r="AN202" i="6"/>
  <c r="AI203" i="6"/>
  <c r="F595" i="5"/>
  <c r="E595" i="5"/>
  <c r="I593" i="5"/>
  <c r="J593" i="5" s="1"/>
  <c r="O597" i="5"/>
  <c r="AH202" i="5"/>
  <c r="G594" i="5"/>
  <c r="AJ203" i="4"/>
  <c r="AK203" i="11"/>
  <c r="AL203" i="10"/>
  <c r="AM202" i="7"/>
  <c r="AL203" i="4"/>
  <c r="AM201" i="5"/>
  <c r="D596" i="5"/>
  <c r="AK203" i="6"/>
  <c r="AL203" i="8"/>
  <c r="H594" i="5"/>
  <c r="AJ203" i="11" l="1"/>
  <c r="AH204" i="10"/>
  <c r="AH204" i="8"/>
  <c r="AN202" i="7"/>
  <c r="AI203" i="7"/>
  <c r="AJ203" i="6"/>
  <c r="AN201" i="5"/>
  <c r="F596" i="5"/>
  <c r="E596" i="5"/>
  <c r="I594" i="5"/>
  <c r="J594" i="5" s="1"/>
  <c r="O598" i="5"/>
  <c r="G595" i="5"/>
  <c r="AI202" i="5"/>
  <c r="AH204" i="4"/>
  <c r="AL203" i="11"/>
  <c r="AM203" i="10"/>
  <c r="Q26" i="5"/>
  <c r="AM203" i="4"/>
  <c r="AL203" i="6"/>
  <c r="AK202" i="5"/>
  <c r="AM203" i="8"/>
  <c r="D597" i="5"/>
  <c r="Q25" i="5" s="1"/>
  <c r="AK203" i="7"/>
  <c r="H595" i="5"/>
  <c r="AH204" i="11" l="1"/>
  <c r="AN203" i="10"/>
  <c r="AI204" i="10"/>
  <c r="AN203" i="8"/>
  <c r="AI204" i="8"/>
  <c r="AJ203" i="7"/>
  <c r="AH204" i="6"/>
  <c r="E597" i="5"/>
  <c r="F597" i="5"/>
  <c r="I595" i="5"/>
  <c r="J595" i="5" s="1"/>
  <c r="AJ202" i="5"/>
  <c r="O599" i="5"/>
  <c r="G596" i="5"/>
  <c r="AN203" i="4"/>
  <c r="AI204" i="4"/>
  <c r="AM203" i="11"/>
  <c r="AK204" i="10"/>
  <c r="AK204" i="8"/>
  <c r="AL203" i="7"/>
  <c r="AK204" i="4"/>
  <c r="AL202" i="5"/>
  <c r="H596" i="5"/>
  <c r="D598" i="5"/>
  <c r="Q24" i="5"/>
  <c r="AM203" i="6"/>
  <c r="AN203" i="11" l="1"/>
  <c r="AI204" i="11"/>
  <c r="AJ204" i="10"/>
  <c r="AJ204" i="8"/>
  <c r="AH204" i="7"/>
  <c r="AN203" i="6"/>
  <c r="AI204" i="6"/>
  <c r="E598" i="5"/>
  <c r="F598" i="5"/>
  <c r="I596" i="5"/>
  <c r="J596" i="5" s="1"/>
  <c r="O600" i="5"/>
  <c r="AH203" i="5"/>
  <c r="G597" i="5"/>
  <c r="AJ204" i="4"/>
  <c r="AK204" i="11"/>
  <c r="AL204" i="10"/>
  <c r="AM203" i="7"/>
  <c r="AK204" i="6"/>
  <c r="H597" i="5"/>
  <c r="D599" i="5"/>
  <c r="AM202" i="5"/>
  <c r="AL204" i="4"/>
  <c r="Q23" i="5"/>
  <c r="AL204" i="8"/>
  <c r="AJ204" i="11" l="1"/>
  <c r="AH205" i="10"/>
  <c r="AH205" i="8"/>
  <c r="AN203" i="7"/>
  <c r="AI204" i="7"/>
  <c r="AJ204" i="6"/>
  <c r="E599" i="5"/>
  <c r="F599" i="5"/>
  <c r="AN202" i="5"/>
  <c r="I597" i="5"/>
  <c r="J597" i="5" s="1"/>
  <c r="AI203" i="5"/>
  <c r="O601" i="5"/>
  <c r="G598" i="5"/>
  <c r="AH205" i="4"/>
  <c r="AL204" i="11"/>
  <c r="AM204" i="10"/>
  <c r="AM204" i="8"/>
  <c r="AK204" i="7"/>
  <c r="AM204" i="4"/>
  <c r="AK203" i="5"/>
  <c r="H598" i="5"/>
  <c r="D600" i="5"/>
  <c r="Q22" i="5" s="1"/>
  <c r="AL204" i="6"/>
  <c r="AH205" i="11" l="1"/>
  <c r="AN204" i="10"/>
  <c r="AI205" i="10"/>
  <c r="AN204" i="8"/>
  <c r="AI205" i="8"/>
  <c r="AJ204" i="7"/>
  <c r="AH205" i="6"/>
  <c r="F600" i="5"/>
  <c r="E600" i="5"/>
  <c r="I598" i="5"/>
  <c r="J598" i="5" s="1"/>
  <c r="AJ203" i="5"/>
  <c r="O602" i="5"/>
  <c r="G599" i="5"/>
  <c r="AN204" i="4"/>
  <c r="AI205" i="4"/>
  <c r="AM204" i="11"/>
  <c r="AK205" i="10"/>
  <c r="AK205" i="8"/>
  <c r="AM204" i="6"/>
  <c r="AL204" i="7"/>
  <c r="AK205" i="4"/>
  <c r="D601" i="5"/>
  <c r="AL203" i="5"/>
  <c r="H599" i="5"/>
  <c r="AN204" i="11" l="1"/>
  <c r="AI205" i="11"/>
  <c r="AJ205" i="10"/>
  <c r="AJ205" i="8"/>
  <c r="AH205" i="7"/>
  <c r="AN204" i="6"/>
  <c r="AI205" i="6"/>
  <c r="F601" i="5"/>
  <c r="E601" i="5"/>
  <c r="I599" i="5"/>
  <c r="J599" i="5" s="1"/>
  <c r="O603" i="5"/>
  <c r="G600" i="5"/>
  <c r="AH204" i="5"/>
  <c r="AJ205" i="4"/>
  <c r="AK205" i="11"/>
  <c r="AL205" i="10"/>
  <c r="Q21" i="5"/>
  <c r="AL205" i="8"/>
  <c r="H600" i="5"/>
  <c r="D602" i="5"/>
  <c r="AM203" i="5"/>
  <c r="AL205" i="4"/>
  <c r="AM204" i="7"/>
  <c r="AK205" i="6"/>
  <c r="AJ205" i="11" l="1"/>
  <c r="AH206" i="10"/>
  <c r="AH206" i="8"/>
  <c r="AN204" i="7"/>
  <c r="AI205" i="7"/>
  <c r="AJ205" i="6"/>
  <c r="I600" i="5"/>
  <c r="J600" i="5" s="1"/>
  <c r="AN203" i="5"/>
  <c r="F602" i="5"/>
  <c r="E602" i="5"/>
  <c r="O604" i="5"/>
  <c r="G601" i="5"/>
  <c r="AI204" i="5"/>
  <c r="AH206" i="4"/>
  <c r="AL205" i="11"/>
  <c r="AM205" i="10"/>
  <c r="Q20" i="5"/>
  <c r="AK205" i="7"/>
  <c r="D603" i="5"/>
  <c r="AL205" i="6"/>
  <c r="Q19" i="5"/>
  <c r="AM205" i="8"/>
  <c r="AK204" i="5"/>
  <c r="H601" i="5"/>
  <c r="AM205" i="4"/>
  <c r="AH206" i="11" l="1"/>
  <c r="AN205" i="10"/>
  <c r="AI206" i="10"/>
  <c r="AN205" i="8"/>
  <c r="AI206" i="8"/>
  <c r="AJ205" i="7"/>
  <c r="AH206" i="6"/>
  <c r="I601" i="5"/>
  <c r="J601" i="5" s="1"/>
  <c r="E603" i="5"/>
  <c r="F603" i="5"/>
  <c r="AJ204" i="5"/>
  <c r="O605" i="5"/>
  <c r="G602" i="5"/>
  <c r="AN205" i="4"/>
  <c r="AI206" i="4"/>
  <c r="AM205" i="11"/>
  <c r="AK206" i="10"/>
  <c r="AK206" i="8"/>
  <c r="D604" i="5"/>
  <c r="Q18" i="5"/>
  <c r="H602" i="5"/>
  <c r="AL205" i="7"/>
  <c r="AM205" i="6"/>
  <c r="AL204" i="5"/>
  <c r="AK206" i="4"/>
  <c r="AN205" i="11" l="1"/>
  <c r="AI206" i="11"/>
  <c r="AJ206" i="10"/>
  <c r="AJ206" i="8"/>
  <c r="AH206" i="7"/>
  <c r="AN205" i="6"/>
  <c r="AI206" i="6"/>
  <c r="E604" i="5"/>
  <c r="F604" i="5"/>
  <c r="I602" i="5"/>
  <c r="J602" i="5" s="1"/>
  <c r="O606" i="5"/>
  <c r="G603" i="5"/>
  <c r="AH205" i="5"/>
  <c r="AJ206" i="4"/>
  <c r="AK206" i="11"/>
  <c r="AL206" i="10"/>
  <c r="AM205" i="7"/>
  <c r="AL206" i="4"/>
  <c r="D605" i="5"/>
  <c r="AL206" i="8"/>
  <c r="H603" i="5"/>
  <c r="AK206" i="6"/>
  <c r="AM204" i="5"/>
  <c r="AJ206" i="11" l="1"/>
  <c r="AH207" i="10"/>
  <c r="AH207" i="8"/>
  <c r="AN205" i="7"/>
  <c r="AI206" i="7"/>
  <c r="AJ206" i="6"/>
  <c r="I603" i="5"/>
  <c r="J603" i="5" s="1"/>
  <c r="AN204" i="5"/>
  <c r="E605" i="5"/>
  <c r="F605" i="5"/>
  <c r="O607" i="5"/>
  <c r="AI205" i="5"/>
  <c r="G604" i="5"/>
  <c r="AH207" i="4"/>
  <c r="AL206" i="11"/>
  <c r="AM206" i="10"/>
  <c r="Q17" i="5"/>
  <c r="AM206" i="8"/>
  <c r="AK206" i="7"/>
  <c r="D606" i="5"/>
  <c r="Q16" i="5"/>
  <c r="AM206" i="4"/>
  <c r="AK205" i="5"/>
  <c r="AL206" i="6"/>
  <c r="H604" i="5"/>
  <c r="AH207" i="11" l="1"/>
  <c r="AN206" i="10"/>
  <c r="AI207" i="10"/>
  <c r="AN206" i="8"/>
  <c r="AI207" i="8"/>
  <c r="AJ206" i="7"/>
  <c r="AH207" i="6"/>
  <c r="F606" i="5"/>
  <c r="E606" i="5"/>
  <c r="I604" i="5"/>
  <c r="J604" i="5" s="1"/>
  <c r="AJ205" i="5"/>
  <c r="O608" i="5"/>
  <c r="G605" i="5"/>
  <c r="AN206" i="4"/>
  <c r="AI207" i="4"/>
  <c r="AM206" i="11"/>
  <c r="AK207" i="10"/>
  <c r="AK207" i="8"/>
  <c r="AK207" i="4"/>
  <c r="D607" i="5"/>
  <c r="AL206" i="7"/>
  <c r="AM206" i="6"/>
  <c r="AL205" i="5"/>
  <c r="H605" i="5"/>
  <c r="AN206" i="11" l="1"/>
  <c r="AI207" i="11"/>
  <c r="AJ207" i="10"/>
  <c r="AJ207" i="8"/>
  <c r="AH207" i="7"/>
  <c r="AN206" i="6"/>
  <c r="AI207" i="6"/>
  <c r="F607" i="5"/>
  <c r="E607" i="5"/>
  <c r="I605" i="5"/>
  <c r="J605" i="5" s="1"/>
  <c r="O609" i="5"/>
  <c r="G606" i="5"/>
  <c r="AH206" i="5"/>
  <c r="AJ207" i="4"/>
  <c r="AK207" i="11"/>
  <c r="AL207" i="10"/>
  <c r="Q15" i="5"/>
  <c r="AL207" i="8"/>
  <c r="H606" i="5"/>
  <c r="D608" i="5"/>
  <c r="AM206" i="7"/>
  <c r="AL207" i="4"/>
  <c r="AM205" i="5"/>
  <c r="AK207" i="6"/>
  <c r="AJ207" i="11" l="1"/>
  <c r="AH208" i="10"/>
  <c r="AH208" i="8"/>
  <c r="AN206" i="7"/>
  <c r="AI207" i="7"/>
  <c r="AJ207" i="6"/>
  <c r="I606" i="5"/>
  <c r="J606" i="5" s="1"/>
  <c r="F608" i="5"/>
  <c r="E608" i="5"/>
  <c r="AN205" i="5"/>
  <c r="AI206" i="5"/>
  <c r="O610" i="5"/>
  <c r="G607" i="5"/>
  <c r="AH208" i="4"/>
  <c r="AL207" i="11"/>
  <c r="AM207" i="10"/>
  <c r="Q14" i="5"/>
  <c r="AK206" i="5"/>
  <c r="D609" i="5"/>
  <c r="AL207" i="6"/>
  <c r="AK207" i="7"/>
  <c r="AM207" i="8"/>
  <c r="AM207" i="4"/>
  <c r="Q13" i="5"/>
  <c r="H607" i="5"/>
  <c r="AH208" i="11" l="1"/>
  <c r="AN207" i="10"/>
  <c r="AI208" i="10"/>
  <c r="AN207" i="8"/>
  <c r="AI208" i="8"/>
  <c r="AJ207" i="7"/>
  <c r="AH208" i="6"/>
  <c r="E609" i="5"/>
  <c r="F609" i="5"/>
  <c r="I607" i="5"/>
  <c r="J607" i="5" s="1"/>
  <c r="O611" i="5"/>
  <c r="AJ206" i="5"/>
  <c r="G608" i="5"/>
  <c r="AN207" i="4"/>
  <c r="AI208" i="4"/>
  <c r="AM207" i="11"/>
  <c r="AK208" i="10"/>
  <c r="AK208" i="8"/>
  <c r="H608" i="5"/>
  <c r="D610" i="5"/>
  <c r="AL207" i="7"/>
  <c r="AK208" i="4"/>
  <c r="AL206" i="5"/>
  <c r="AM207" i="6"/>
  <c r="AN207" i="11" l="1"/>
  <c r="AI208" i="11"/>
  <c r="AJ208" i="10"/>
  <c r="AJ208" i="8"/>
  <c r="AH208" i="7"/>
  <c r="AN207" i="6"/>
  <c r="AI208" i="6"/>
  <c r="E610" i="5"/>
  <c r="F610" i="5"/>
  <c r="I608" i="5"/>
  <c r="J608" i="5" s="1"/>
  <c r="O612" i="5"/>
  <c r="AH207" i="5"/>
  <c r="G609" i="5"/>
  <c r="AJ208" i="4"/>
  <c r="AK208" i="11"/>
  <c r="AL208" i="10"/>
  <c r="Q12" i="5"/>
  <c r="AL208" i="8"/>
  <c r="AK208" i="6"/>
  <c r="AM207" i="7"/>
  <c r="AL208" i="4"/>
  <c r="AM206" i="5"/>
  <c r="D611" i="5"/>
  <c r="H609" i="5"/>
  <c r="Q11" i="5"/>
  <c r="AJ208" i="11" l="1"/>
  <c r="AH209" i="10"/>
  <c r="AH209" i="8"/>
  <c r="AN207" i="7"/>
  <c r="AI208" i="7"/>
  <c r="AJ208" i="6"/>
  <c r="E611" i="5"/>
  <c r="F611" i="5"/>
  <c r="AN206" i="5"/>
  <c r="I609" i="5"/>
  <c r="J609" i="5" s="1"/>
  <c r="O613" i="5"/>
  <c r="G610" i="5"/>
  <c r="AI207" i="5"/>
  <c r="AH209" i="4"/>
  <c r="AL208" i="11"/>
  <c r="AM208" i="10"/>
  <c r="AM208" i="8"/>
  <c r="AM208" i="4"/>
  <c r="D612" i="5"/>
  <c r="AK208" i="7"/>
  <c r="AK207" i="5"/>
  <c r="H610" i="5"/>
  <c r="AL208" i="6"/>
  <c r="AH209" i="11" l="1"/>
  <c r="AN208" i="10"/>
  <c r="AI209" i="10"/>
  <c r="AJ209" i="10" s="1"/>
  <c r="AN208" i="8"/>
  <c r="AI209" i="8"/>
  <c r="AJ209" i="8" s="1"/>
  <c r="AJ208" i="7"/>
  <c r="AH209" i="6"/>
  <c r="I610" i="5"/>
  <c r="J610" i="5" s="1"/>
  <c r="F612" i="5"/>
  <c r="E612" i="5"/>
  <c r="O614" i="5"/>
  <c r="AJ207" i="5"/>
  <c r="G611" i="5"/>
  <c r="AN208" i="4"/>
  <c r="AI209" i="4"/>
  <c r="AJ209" i="4" s="1"/>
  <c r="AM208" i="11"/>
  <c r="AK209" i="10"/>
  <c r="Q10" i="5"/>
  <c r="AK209" i="8"/>
  <c r="AL208" i="7"/>
  <c r="AM208" i="6"/>
  <c r="AL207" i="5"/>
  <c r="H611" i="5"/>
  <c r="D613" i="5"/>
  <c r="Q9" i="5"/>
  <c r="AK209" i="4"/>
  <c r="AN208" i="11" l="1"/>
  <c r="AI209" i="11"/>
  <c r="AJ209" i="11" s="1"/>
  <c r="AN209" i="10"/>
  <c r="AN209" i="8"/>
  <c r="AH209" i="7"/>
  <c r="AN208" i="6"/>
  <c r="AI209" i="6"/>
  <c r="AJ209" i="6" s="1"/>
  <c r="F613" i="5"/>
  <c r="E613" i="5"/>
  <c r="I611" i="5"/>
  <c r="J611" i="5" s="1"/>
  <c r="AH208" i="5"/>
  <c r="O615" i="5"/>
  <c r="G612" i="5"/>
  <c r="AN209" i="4"/>
  <c r="AK209" i="11"/>
  <c r="AM207" i="5"/>
  <c r="AK209" i="6"/>
  <c r="H612" i="5"/>
  <c r="D614" i="5"/>
  <c r="AM208" i="7"/>
  <c r="AN209" i="11" l="1"/>
  <c r="AN208" i="7"/>
  <c r="AI209" i="7"/>
  <c r="AJ209" i="7" s="1"/>
  <c r="AN209" i="6"/>
  <c r="AN207" i="5"/>
  <c r="F614" i="5"/>
  <c r="E614" i="5"/>
  <c r="I612" i="5"/>
  <c r="J612" i="5" s="1"/>
  <c r="O616" i="5"/>
  <c r="G613" i="5"/>
  <c r="AI208" i="5"/>
  <c r="Q8" i="5"/>
  <c r="D615" i="5"/>
  <c r="AK208" i="5"/>
  <c r="H613" i="5"/>
  <c r="AK209" i="7"/>
  <c r="Q7" i="5"/>
  <c r="AN209" i="7" l="1"/>
  <c r="I613" i="5"/>
  <c r="J613" i="5" s="1"/>
  <c r="E615" i="5"/>
  <c r="F615" i="5"/>
  <c r="O617" i="5"/>
  <c r="G614" i="5"/>
  <c r="AJ208" i="5"/>
  <c r="D616" i="5"/>
  <c r="Q6" i="5"/>
  <c r="AL208" i="5"/>
  <c r="H614" i="5"/>
  <c r="E616" i="5" l="1"/>
  <c r="F616" i="5"/>
  <c r="I614" i="5"/>
  <c r="J614" i="5" s="1"/>
  <c r="O618" i="5"/>
  <c r="G615" i="5"/>
  <c r="AH209" i="5"/>
  <c r="D617" i="5"/>
  <c r="H615" i="5"/>
  <c r="AM208" i="5"/>
  <c r="Q5" i="5"/>
  <c r="AN208" i="5" l="1"/>
  <c r="I615" i="5"/>
  <c r="J615" i="5" s="1"/>
  <c r="E617" i="5"/>
  <c r="F617" i="5"/>
  <c r="O619" i="5"/>
  <c r="G616" i="5"/>
  <c r="AI209" i="5"/>
  <c r="AJ209" i="5" s="1"/>
  <c r="D618" i="5"/>
  <c r="Q4" i="5" s="1"/>
  <c r="AK209" i="5"/>
  <c r="H616" i="5"/>
  <c r="AN209" i="5" l="1"/>
  <c r="F618" i="5"/>
  <c r="E618" i="5"/>
  <c r="I616" i="5"/>
  <c r="J616" i="5" s="1"/>
  <c r="O620" i="5"/>
  <c r="G617" i="5"/>
  <c r="D619" i="5"/>
  <c r="Q3" i="5"/>
  <c r="H617" i="5"/>
  <c r="I617" i="5" l="1"/>
  <c r="J617" i="5" s="1"/>
  <c r="F619" i="5"/>
  <c r="E619" i="5"/>
  <c r="G618" i="5"/>
  <c r="C620" i="5"/>
  <c r="D620" i="5"/>
  <c r="H618" i="5"/>
  <c r="I618" i="5" l="1"/>
  <c r="J618" i="5" s="1"/>
  <c r="F620" i="5"/>
  <c r="E620" i="5"/>
  <c r="G619" i="5"/>
  <c r="Q2" i="5"/>
  <c r="H619" i="5"/>
  <c r="I619" i="5" l="1"/>
  <c r="J619" i="5" s="1"/>
  <c r="G620" i="5"/>
  <c r="H620" i="5"/>
  <c r="I620" i="5" l="1"/>
  <c r="J620" i="5" s="1"/>
</calcChain>
</file>

<file path=xl/sharedStrings.xml><?xml version="1.0" encoding="utf-8"?>
<sst xmlns="http://schemas.openxmlformats.org/spreadsheetml/2006/main" count="103" uniqueCount="13">
  <si>
    <t>Bin low</t>
  </si>
  <si>
    <t>Bin hi</t>
  </si>
  <si>
    <t>BinW</t>
  </si>
  <si>
    <t>Bincenter</t>
  </si>
  <si>
    <t>LBS</t>
  </si>
  <si>
    <t>LBS/binW</t>
  </si>
  <si>
    <t>MCNP-Raw</t>
  </si>
  <si>
    <t>Elow</t>
  </si>
  <si>
    <t>Flux</t>
  </si>
  <si>
    <t>Width</t>
  </si>
  <si>
    <t>Center</t>
  </si>
  <si>
    <t>Flux/width</t>
  </si>
  <si>
    <t>MCNP*F/binW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</si>
</sst>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E+00"/>
    <numFmt numFmtId="165" formatCode="0.000000E+00"/>
  </numFmts>
  <fonts count="2" x14ac:knownFonts="1">
    <font>
      <sz val="12"/>
      <color theme="1"/>
      <name val="Calibri"/>
      <family val="2"/>
      <scheme val="minor"/>
    </font>
    <font>
      <sz val="11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graphite_xmas172!$F$2:$F$173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graphite_xmas172!$G$2:$G$173</c:f>
              <c:numCache>
                <c:formatCode>0.00E+00</c:formatCode>
                <c:ptCount val="172"/>
                <c:pt idx="0">
                  <c:v>4.7851633442871996E-6</c:v>
                </c:pt>
                <c:pt idx="1">
                  <c:v>1.1607430235704759E-6</c:v>
                </c:pt>
                <c:pt idx="2">
                  <c:v>1.4864695222118009E-6</c:v>
                </c:pt>
                <c:pt idx="3">
                  <c:v>1.152766745340414E-6</c:v>
                </c:pt>
                <c:pt idx="4">
                  <c:v>8.2087705117221781E-7</c:v>
                </c:pt>
                <c:pt idx="5">
                  <c:v>7.9644960762165629E-7</c:v>
                </c:pt>
                <c:pt idx="6">
                  <c:v>1.0890862871313447E-6</c:v>
                </c:pt>
                <c:pt idx="7">
                  <c:v>1.2526908086781106E-6</c:v>
                </c:pt>
                <c:pt idx="8">
                  <c:v>1.7148614822881548E-6</c:v>
                </c:pt>
                <c:pt idx="9">
                  <c:v>1.9691729136484626E-6</c:v>
                </c:pt>
                <c:pt idx="10">
                  <c:v>2.0903464724583182E-6</c:v>
                </c:pt>
                <c:pt idx="11">
                  <c:v>2.2792456881337629E-6</c:v>
                </c:pt>
                <c:pt idx="12">
                  <c:v>3.747257006629485E-6</c:v>
                </c:pt>
                <c:pt idx="13">
                  <c:v>5.1410602345144245E-6</c:v>
                </c:pt>
                <c:pt idx="14">
                  <c:v>5.8397589483658286E-6</c:v>
                </c:pt>
                <c:pt idx="15">
                  <c:v>6.9578229288326917E-6</c:v>
                </c:pt>
                <c:pt idx="16">
                  <c:v>8.434284518402415E-6</c:v>
                </c:pt>
                <c:pt idx="17">
                  <c:v>9.2952161556417425E-6</c:v>
                </c:pt>
                <c:pt idx="18">
                  <c:v>9.9129721227143216E-6</c:v>
                </c:pt>
                <c:pt idx="19">
                  <c:v>1.0595047103880879E-5</c:v>
                </c:pt>
                <c:pt idx="20">
                  <c:v>1.1212161550167697E-5</c:v>
                </c:pt>
                <c:pt idx="21">
                  <c:v>1.1913930533257269E-5</c:v>
                </c:pt>
                <c:pt idx="22">
                  <c:v>1.2986561555755373E-5</c:v>
                </c:pt>
                <c:pt idx="23">
                  <c:v>1.5073098115383712E-5</c:v>
                </c:pt>
                <c:pt idx="24">
                  <c:v>1.6390780530593762E-5</c:v>
                </c:pt>
                <c:pt idx="25">
                  <c:v>1.7643084549557189E-5</c:v>
                </c:pt>
                <c:pt idx="26">
                  <c:v>1.8804381934939819E-5</c:v>
                </c:pt>
                <c:pt idx="27">
                  <c:v>2.1252462340564893E-5</c:v>
                </c:pt>
                <c:pt idx="28">
                  <c:v>2.5115030305951212E-5</c:v>
                </c:pt>
                <c:pt idx="29">
                  <c:v>2.7491388501461045E-5</c:v>
                </c:pt>
                <c:pt idx="30">
                  <c:v>3.167358231779522E-5</c:v>
                </c:pt>
                <c:pt idx="31">
                  <c:v>4.2688546483059802E-5</c:v>
                </c:pt>
                <c:pt idx="32">
                  <c:v>5.4311393889824534E-5</c:v>
                </c:pt>
                <c:pt idx="33">
                  <c:v>6.4836763975691588E-5</c:v>
                </c:pt>
                <c:pt idx="34">
                  <c:v>8.1714209007353536E-5</c:v>
                </c:pt>
                <c:pt idx="35">
                  <c:v>9.8429362288785711E-5</c:v>
                </c:pt>
                <c:pt idx="36">
                  <c:v>1.2503815374943872E-4</c:v>
                </c:pt>
                <c:pt idx="37">
                  <c:v>1.5149808776168786E-4</c:v>
                </c:pt>
                <c:pt idx="38">
                  <c:v>1.7773121883256671E-4</c:v>
                </c:pt>
                <c:pt idx="39">
                  <c:v>2.0523172087636218E-4</c:v>
                </c:pt>
                <c:pt idx="40">
                  <c:v>2.2215555183592635E-4</c:v>
                </c:pt>
                <c:pt idx="41">
                  <c:v>2.8900669101499036E-4</c:v>
                </c:pt>
                <c:pt idx="42">
                  <c:v>3.6294867605771592E-4</c:v>
                </c:pt>
                <c:pt idx="43">
                  <c:v>4.4143449419514443E-4</c:v>
                </c:pt>
                <c:pt idx="44">
                  <c:v>5.613782159690538E-4</c:v>
                </c:pt>
                <c:pt idx="45">
                  <c:v>6.8182031367207906E-4</c:v>
                </c:pt>
                <c:pt idx="46">
                  <c:v>8.8150724422993067E-4</c:v>
                </c:pt>
                <c:pt idx="47">
                  <c:v>1.0687749989532994E-3</c:v>
                </c:pt>
                <c:pt idx="48">
                  <c:v>1.3515698110958187E-3</c:v>
                </c:pt>
                <c:pt idx="49">
                  <c:v>1.6318057387741749E-3</c:v>
                </c:pt>
                <c:pt idx="50">
                  <c:v>2.076345527453163E-3</c:v>
                </c:pt>
                <c:pt idx="51">
                  <c:v>2.5934817307147998E-3</c:v>
                </c:pt>
                <c:pt idx="52">
                  <c:v>3.2385504403828567E-3</c:v>
                </c:pt>
                <c:pt idx="53">
                  <c:v>3.8295274147105165E-3</c:v>
                </c:pt>
                <c:pt idx="54">
                  <c:v>4.1560468066992786E-3</c:v>
                </c:pt>
                <c:pt idx="55">
                  <c:v>4.9584719427906683E-3</c:v>
                </c:pt>
                <c:pt idx="56">
                  <c:v>5.6988601980688088E-3</c:v>
                </c:pt>
                <c:pt idx="57">
                  <c:v>6.6486991834429562E-3</c:v>
                </c:pt>
                <c:pt idx="58">
                  <c:v>7.6765982863355843E-3</c:v>
                </c:pt>
                <c:pt idx="59">
                  <c:v>1.0913308575379329E-2</c:v>
                </c:pt>
                <c:pt idx="60">
                  <c:v>1.3460751719206273E-2</c:v>
                </c:pt>
                <c:pt idx="61">
                  <c:v>1.6266974264203454E-2</c:v>
                </c:pt>
                <c:pt idx="62">
                  <c:v>2.6447778778909602E-2</c:v>
                </c:pt>
                <c:pt idx="63">
                  <c:v>3.4003982194737221E-2</c:v>
                </c:pt>
                <c:pt idx="64">
                  <c:v>3.9933614306993992E-2</c:v>
                </c:pt>
                <c:pt idx="65">
                  <c:v>5.8221488302031242E-2</c:v>
                </c:pt>
                <c:pt idx="66">
                  <c:v>6.6677299095644654E-2</c:v>
                </c:pt>
                <c:pt idx="67">
                  <c:v>7.3490397819497816E-2</c:v>
                </c:pt>
                <c:pt idx="68">
                  <c:v>8.6828858091088604E-2</c:v>
                </c:pt>
                <c:pt idx="69">
                  <c:v>9.8114639524714373E-2</c:v>
                </c:pt>
                <c:pt idx="70">
                  <c:v>0.10518856340206831</c:v>
                </c:pt>
                <c:pt idx="71">
                  <c:v>0.11092974174756778</c:v>
                </c:pt>
                <c:pt idx="72">
                  <c:v>0.12067971831939633</c:v>
                </c:pt>
                <c:pt idx="73">
                  <c:v>0.13410937950687699</c:v>
                </c:pt>
                <c:pt idx="74">
                  <c:v>0.14591165353538807</c:v>
                </c:pt>
                <c:pt idx="75">
                  <c:v>0.16094236043021673</c:v>
                </c:pt>
                <c:pt idx="76">
                  <c:v>0.17778872644927349</c:v>
                </c:pt>
                <c:pt idx="77">
                  <c:v>0.19623992895060885</c:v>
                </c:pt>
                <c:pt idx="78">
                  <c:v>0.21661841469891902</c:v>
                </c:pt>
                <c:pt idx="79">
                  <c:v>0.244989497980832</c:v>
                </c:pt>
                <c:pt idx="80">
                  <c:v>0.29103364617002703</c:v>
                </c:pt>
                <c:pt idx="81">
                  <c:v>0.34627127097913191</c:v>
                </c:pt>
                <c:pt idx="82">
                  <c:v>0.41138595247893461</c:v>
                </c:pt>
                <c:pt idx="83">
                  <c:v>0.48359054012990599</c:v>
                </c:pt>
                <c:pt idx="84">
                  <c:v>0.53411157862009928</c:v>
                </c:pt>
                <c:pt idx="85">
                  <c:v>0.58232989605653351</c:v>
                </c:pt>
                <c:pt idx="86">
                  <c:v>0.64280887073250748</c:v>
                </c:pt>
                <c:pt idx="87">
                  <c:v>0.74456695879885038</c:v>
                </c:pt>
                <c:pt idx="88">
                  <c:v>0.88230364493169355</c:v>
                </c:pt>
                <c:pt idx="89">
                  <c:v>0.97479156450407634</c:v>
                </c:pt>
                <c:pt idx="90">
                  <c:v>1.1070464860976998</c:v>
                </c:pt>
                <c:pt idx="91">
                  <c:v>1.3240863566724967</c:v>
                </c:pt>
                <c:pt idx="92">
                  <c:v>1.5015977223685102</c:v>
                </c:pt>
                <c:pt idx="93">
                  <c:v>1.6773040778331869</c:v>
                </c:pt>
                <c:pt idx="94">
                  <c:v>1.7314505964780682</c:v>
                </c:pt>
                <c:pt idx="95">
                  <c:v>1.8905505299399847</c:v>
                </c:pt>
                <c:pt idx="96">
                  <c:v>1.9659287934473317</c:v>
                </c:pt>
                <c:pt idx="97">
                  <c:v>2.040931842574389</c:v>
                </c:pt>
                <c:pt idx="98">
                  <c:v>2.1506865512951587</c:v>
                </c:pt>
                <c:pt idx="99">
                  <c:v>2.3607886315343913</c:v>
                </c:pt>
                <c:pt idx="100">
                  <c:v>2.5092421015262829</c:v>
                </c:pt>
                <c:pt idx="101">
                  <c:v>2.5782036448523726</c:v>
                </c:pt>
                <c:pt idx="102">
                  <c:v>2.6947047152674424</c:v>
                </c:pt>
                <c:pt idx="103">
                  <c:v>2.8294787941338932</c:v>
                </c:pt>
                <c:pt idx="104">
                  <c:v>2.9757548249396404</c:v>
                </c:pt>
                <c:pt idx="105">
                  <c:v>3.1309343521123547</c:v>
                </c:pt>
                <c:pt idx="106">
                  <c:v>3.2992064571813815</c:v>
                </c:pt>
                <c:pt idx="107">
                  <c:v>3.4942765038135524</c:v>
                </c:pt>
                <c:pt idx="108">
                  <c:v>3.6388282757343728</c:v>
                </c:pt>
                <c:pt idx="109">
                  <c:v>3.7176781562208423</c:v>
                </c:pt>
                <c:pt idx="110">
                  <c:v>3.8673570669011519</c:v>
                </c:pt>
                <c:pt idx="111">
                  <c:v>4.0263863996953599</c:v>
                </c:pt>
                <c:pt idx="112">
                  <c:v>4.1400833886501482</c:v>
                </c:pt>
                <c:pt idx="113">
                  <c:v>4.3236497791272344</c:v>
                </c:pt>
                <c:pt idx="114">
                  <c:v>4.5773704854709107</c:v>
                </c:pt>
                <c:pt idx="115">
                  <c:v>4.7628362311403958</c:v>
                </c:pt>
                <c:pt idx="116">
                  <c:v>4.8693776774389042</c:v>
                </c:pt>
                <c:pt idx="117">
                  <c:v>4.9614613436176533</c:v>
                </c:pt>
                <c:pt idx="118">
                  <c:v>5.0313650223172601</c:v>
                </c:pt>
                <c:pt idx="119">
                  <c:v>5.1279705723396107</c:v>
                </c:pt>
                <c:pt idx="120">
                  <c:v>5.2699966755284562</c:v>
                </c:pt>
                <c:pt idx="121">
                  <c:v>5.3694789420693949</c:v>
                </c:pt>
                <c:pt idx="122">
                  <c:v>5.4388425203059025</c:v>
                </c:pt>
                <c:pt idx="123">
                  <c:v>5.5586762648545784</c:v>
                </c:pt>
                <c:pt idx="124">
                  <c:v>5.6674124028139943</c:v>
                </c:pt>
                <c:pt idx="125">
                  <c:v>5.7449488037860661</c:v>
                </c:pt>
                <c:pt idx="126">
                  <c:v>5.8647297195186319</c:v>
                </c:pt>
                <c:pt idx="127">
                  <c:v>6.0102393053335277</c:v>
                </c:pt>
                <c:pt idx="128">
                  <c:v>6.1593028445364952</c:v>
                </c:pt>
                <c:pt idx="129">
                  <c:v>6.4366659393943948</c:v>
                </c:pt>
                <c:pt idx="130">
                  <c:v>6.6939898347439941</c:v>
                </c:pt>
                <c:pt idx="131">
                  <c:v>7.0243843990165065</c:v>
                </c:pt>
                <c:pt idx="132">
                  <c:v>7.3842167114228934</c:v>
                </c:pt>
                <c:pt idx="133">
                  <c:v>7.8854392868666592</c:v>
                </c:pt>
                <c:pt idx="134">
                  <c:v>8.9883850837162544</c:v>
                </c:pt>
                <c:pt idx="135">
                  <c:v>10.556804523168712</c:v>
                </c:pt>
                <c:pt idx="136">
                  <c:v>12.123834197954489</c:v>
                </c:pt>
                <c:pt idx="137">
                  <c:v>12.984846092899989</c:v>
                </c:pt>
                <c:pt idx="138">
                  <c:v>14.257680241737503</c:v>
                </c:pt>
                <c:pt idx="139">
                  <c:v>16.22342437565668</c:v>
                </c:pt>
                <c:pt idx="140">
                  <c:v>17.435016074786649</c:v>
                </c:pt>
                <c:pt idx="141">
                  <c:v>19.231213125481446</c:v>
                </c:pt>
                <c:pt idx="142">
                  <c:v>22.574697392482022</c:v>
                </c:pt>
                <c:pt idx="143">
                  <c:v>24.840205594779981</c:v>
                </c:pt>
                <c:pt idx="144">
                  <c:v>26.472087652151703</c:v>
                </c:pt>
                <c:pt idx="145">
                  <c:v>30.099847238657556</c:v>
                </c:pt>
                <c:pt idx="146">
                  <c:v>38.463435117496843</c:v>
                </c:pt>
                <c:pt idx="147">
                  <c:v>56.459948309850006</c:v>
                </c:pt>
                <c:pt idx="148">
                  <c:v>94.544962458090325</c:v>
                </c:pt>
                <c:pt idx="149">
                  <c:v>142.18010049209988</c:v>
                </c:pt>
                <c:pt idx="150">
                  <c:v>202.76764292323008</c:v>
                </c:pt>
                <c:pt idx="151">
                  <c:v>337.02681596316017</c:v>
                </c:pt>
                <c:pt idx="152">
                  <c:v>470.40047951216621</c:v>
                </c:pt>
                <c:pt idx="153">
                  <c:v>661.14723106142094</c:v>
                </c:pt>
                <c:pt idx="154">
                  <c:v>1038.0658821719333</c:v>
                </c:pt>
                <c:pt idx="155">
                  <c:v>1344.0228082684987</c:v>
                </c:pt>
                <c:pt idx="156">
                  <c:v>1737.9177409628001</c:v>
                </c:pt>
                <c:pt idx="157">
                  <c:v>2170.504504766765</c:v>
                </c:pt>
                <c:pt idx="158">
                  <c:v>2526.0464807868011</c:v>
                </c:pt>
                <c:pt idx="159">
                  <c:v>3116.7398019306665</c:v>
                </c:pt>
                <c:pt idx="160">
                  <c:v>3693.8383584241251</c:v>
                </c:pt>
                <c:pt idx="161">
                  <c:v>4236.9922645144998</c:v>
                </c:pt>
                <c:pt idx="162">
                  <c:v>4683.0308957595726</c:v>
                </c:pt>
                <c:pt idx="163">
                  <c:v>4953.830962486395</c:v>
                </c:pt>
                <c:pt idx="164">
                  <c:v>5040.1312975526025</c:v>
                </c:pt>
                <c:pt idx="165">
                  <c:v>4978.9194931807988</c:v>
                </c:pt>
                <c:pt idx="166">
                  <c:v>4655.2318825221992</c:v>
                </c:pt>
                <c:pt idx="167">
                  <c:v>3939.215479716001</c:v>
                </c:pt>
                <c:pt idx="168">
                  <c:v>3108.1962959378061</c:v>
                </c:pt>
                <c:pt idx="169">
                  <c:v>2397.8230140413689</c:v>
                </c:pt>
                <c:pt idx="170">
                  <c:v>1712.5055866801999</c:v>
                </c:pt>
                <c:pt idx="171">
                  <c:v>710.32977971781872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62-BC40-AF09-EE65BC84BE9D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graphite_xmas172!$F$2:$F$173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graphite_xmas172!$I$2:$I$173</c:f>
              <c:numCache>
                <c:formatCode>0.00E+00</c:formatCode>
                <c:ptCount val="172"/>
                <c:pt idx="0">
                  <c:v>3.944896784385518E-6</c:v>
                </c:pt>
                <c:pt idx="1">
                  <c:v>1.1338340862186925E-6</c:v>
                </c:pt>
                <c:pt idx="2">
                  <c:v>7.8571665378920972E-7</c:v>
                </c:pt>
                <c:pt idx="3">
                  <c:v>7.3087298056216909E-7</c:v>
                </c:pt>
                <c:pt idx="4">
                  <c:v>5.6942609795672574E-7</c:v>
                </c:pt>
                <c:pt idx="5">
                  <c:v>5.2846586738836986E-7</c:v>
                </c:pt>
                <c:pt idx="6">
                  <c:v>7.86251402650968E-7</c:v>
                </c:pt>
                <c:pt idx="7">
                  <c:v>1.005008693716222E-6</c:v>
                </c:pt>
                <c:pt idx="8">
                  <c:v>1.308507834157385E-6</c:v>
                </c:pt>
                <c:pt idx="9">
                  <c:v>1.5398603237434229E-6</c:v>
                </c:pt>
                <c:pt idx="10">
                  <c:v>1.7007670053003123E-6</c:v>
                </c:pt>
                <c:pt idx="11">
                  <c:v>1.703872549453746E-6</c:v>
                </c:pt>
                <c:pt idx="12">
                  <c:v>2.8008371260582354E-6</c:v>
                </c:pt>
                <c:pt idx="13">
                  <c:v>3.8448845105791047E-6</c:v>
                </c:pt>
                <c:pt idx="14">
                  <c:v>4.4186473100208567E-6</c:v>
                </c:pt>
                <c:pt idx="15">
                  <c:v>5.418593473220412E-6</c:v>
                </c:pt>
                <c:pt idx="16">
                  <c:v>6.6130811362183427E-6</c:v>
                </c:pt>
                <c:pt idx="17">
                  <c:v>7.4345392494729418E-6</c:v>
                </c:pt>
                <c:pt idx="18">
                  <c:v>7.8677964143577742E-6</c:v>
                </c:pt>
                <c:pt idx="19">
                  <c:v>8.6501628848893078E-6</c:v>
                </c:pt>
                <c:pt idx="20">
                  <c:v>9.2069437734580485E-6</c:v>
                </c:pt>
                <c:pt idx="21">
                  <c:v>9.7705431290488475E-6</c:v>
                </c:pt>
                <c:pt idx="22">
                  <c:v>1.1608827623532789E-5</c:v>
                </c:pt>
                <c:pt idx="23">
                  <c:v>1.3723597142937813E-5</c:v>
                </c:pt>
                <c:pt idx="24">
                  <c:v>1.4724753192506047E-5</c:v>
                </c:pt>
                <c:pt idx="25">
                  <c:v>1.6301173110284993E-5</c:v>
                </c:pt>
                <c:pt idx="26">
                  <c:v>1.7735283239339316E-5</c:v>
                </c:pt>
                <c:pt idx="27">
                  <c:v>2.088066766815626E-5</c:v>
                </c:pt>
                <c:pt idx="28">
                  <c:v>2.5093901106654858E-5</c:v>
                </c:pt>
                <c:pt idx="29">
                  <c:v>2.722534436284252E-5</c:v>
                </c:pt>
                <c:pt idx="30">
                  <c:v>3.2529346257626033E-5</c:v>
                </c:pt>
                <c:pt idx="31">
                  <c:v>4.3750155181914783E-5</c:v>
                </c:pt>
                <c:pt idx="32">
                  <c:v>5.5245146956609131E-5</c:v>
                </c:pt>
                <c:pt idx="33">
                  <c:v>6.6859045090933894E-5</c:v>
                </c:pt>
                <c:pt idx="34">
                  <c:v>8.5059526595328852E-5</c:v>
                </c:pt>
                <c:pt idx="35">
                  <c:v>1.0102016795799081E-4</c:v>
                </c:pt>
                <c:pt idx="36">
                  <c:v>1.2933494221214781E-4</c:v>
                </c:pt>
                <c:pt idx="37">
                  <c:v>1.57049163631795E-4</c:v>
                </c:pt>
                <c:pt idx="38">
                  <c:v>1.8321815494701073E-4</c:v>
                </c:pt>
                <c:pt idx="39">
                  <c:v>2.101527051853057E-4</c:v>
                </c:pt>
                <c:pt idx="40">
                  <c:v>2.2753117585853889E-4</c:v>
                </c:pt>
                <c:pt idx="41">
                  <c:v>2.894631688507139E-4</c:v>
                </c:pt>
                <c:pt idx="42">
                  <c:v>3.7400732750063695E-4</c:v>
                </c:pt>
                <c:pt idx="43">
                  <c:v>4.502005717866232E-4</c:v>
                </c:pt>
                <c:pt idx="44">
                  <c:v>5.7573342525746177E-4</c:v>
                </c:pt>
                <c:pt idx="45">
                  <c:v>7.0145778719533751E-4</c:v>
                </c:pt>
                <c:pt idx="46">
                  <c:v>8.9553837326906797E-4</c:v>
                </c:pt>
                <c:pt idx="47">
                  <c:v>1.0917014539439222E-3</c:v>
                </c:pt>
                <c:pt idx="48">
                  <c:v>1.3512822117134884E-3</c:v>
                </c:pt>
                <c:pt idx="49">
                  <c:v>1.6573787757924465E-3</c:v>
                </c:pt>
                <c:pt idx="50">
                  <c:v>2.049643548590285E-3</c:v>
                </c:pt>
                <c:pt idx="51">
                  <c:v>2.6331524407878291E-3</c:v>
                </c:pt>
                <c:pt idx="52">
                  <c:v>3.2132219953648288E-3</c:v>
                </c:pt>
                <c:pt idx="53">
                  <c:v>3.8762912312066368E-3</c:v>
                </c:pt>
                <c:pt idx="54">
                  <c:v>4.2427733696374058E-3</c:v>
                </c:pt>
                <c:pt idx="55">
                  <c:v>4.9966314982902967E-3</c:v>
                </c:pt>
                <c:pt idx="56">
                  <c:v>5.8220554624042265E-3</c:v>
                </c:pt>
                <c:pt idx="57">
                  <c:v>6.7214476450321355E-3</c:v>
                </c:pt>
                <c:pt idx="58">
                  <c:v>7.7677152829211827E-3</c:v>
                </c:pt>
                <c:pt idx="59">
                  <c:v>9.9440068699466408E-3</c:v>
                </c:pt>
                <c:pt idx="60">
                  <c:v>1.3489293731702915E-2</c:v>
                </c:pt>
                <c:pt idx="61">
                  <c:v>1.6400766781938251E-2</c:v>
                </c:pt>
                <c:pt idx="62">
                  <c:v>2.2037923158737781E-2</c:v>
                </c:pt>
                <c:pt idx="63">
                  <c:v>3.1253109533536098E-2</c:v>
                </c:pt>
                <c:pt idx="64">
                  <c:v>3.8315656013799805E-2</c:v>
                </c:pt>
                <c:pt idx="65">
                  <c:v>4.8282282338939879E-2</c:v>
                </c:pt>
                <c:pt idx="66">
                  <c:v>6.4542174631570581E-2</c:v>
                </c:pt>
                <c:pt idx="67">
                  <c:v>7.5384299205261476E-2</c:v>
                </c:pt>
                <c:pt idx="68">
                  <c:v>8.7547240027999948E-2</c:v>
                </c:pt>
                <c:pt idx="69">
                  <c:v>0.10252991497970138</c:v>
                </c:pt>
                <c:pt idx="70">
                  <c:v>0.10721401180029715</c:v>
                </c:pt>
                <c:pt idx="71">
                  <c:v>0.11372923245705212</c:v>
                </c:pt>
                <c:pt idx="72">
                  <c:v>0.12667927192122885</c:v>
                </c:pt>
                <c:pt idx="73">
                  <c:v>0.13782546655872296</c:v>
                </c:pt>
                <c:pt idx="74">
                  <c:v>0.15306046563357154</c:v>
                </c:pt>
                <c:pt idx="75">
                  <c:v>0.16720707261982015</c:v>
                </c:pt>
                <c:pt idx="76">
                  <c:v>0.18517396900289446</c:v>
                </c:pt>
                <c:pt idx="77">
                  <c:v>0.20327554932945449</c:v>
                </c:pt>
                <c:pt idx="78">
                  <c:v>0.22403467911104349</c:v>
                </c:pt>
                <c:pt idx="79">
                  <c:v>0.25573340132235095</c:v>
                </c:pt>
                <c:pt idx="80">
                  <c:v>0.30344742581556505</c:v>
                </c:pt>
                <c:pt idx="81">
                  <c:v>0.35954753102512155</c:v>
                </c:pt>
                <c:pt idx="82">
                  <c:v>0.42603377304548973</c:v>
                </c:pt>
                <c:pt idx="83">
                  <c:v>0.50336173532919237</c:v>
                </c:pt>
                <c:pt idx="84">
                  <c:v>0.56288861572317428</c:v>
                </c:pt>
                <c:pt idx="85">
                  <c:v>0.62556149836321451</c:v>
                </c:pt>
                <c:pt idx="86">
                  <c:v>0.70209885412393391</c:v>
                </c:pt>
                <c:pt idx="87">
                  <c:v>0.7949528287635742</c:v>
                </c:pt>
                <c:pt idx="88">
                  <c:v>0.94630262339153792</c:v>
                </c:pt>
                <c:pt idx="89">
                  <c:v>1.051429176098442</c:v>
                </c:pt>
                <c:pt idx="90">
                  <c:v>1.1930486177156998</c:v>
                </c:pt>
                <c:pt idx="91">
                  <c:v>1.360547650077728</c:v>
                </c:pt>
                <c:pt idx="92">
                  <c:v>1.4790760045666247</c:v>
                </c:pt>
                <c:pt idx="93">
                  <c:v>1.6142371369652884</c:v>
                </c:pt>
                <c:pt idx="94">
                  <c:v>1.7969324020481272</c:v>
                </c:pt>
                <c:pt idx="95">
                  <c:v>1.9954194405381733</c:v>
                </c:pt>
                <c:pt idx="96">
                  <c:v>2.0588377490800833</c:v>
                </c:pt>
                <c:pt idx="97">
                  <c:v>2.1272749522278209</c:v>
                </c:pt>
                <c:pt idx="98">
                  <c:v>2.2158010360947222</c:v>
                </c:pt>
                <c:pt idx="99">
                  <c:v>2.4610701833758415</c:v>
                </c:pt>
                <c:pt idx="100">
                  <c:v>2.5734967011620551</c:v>
                </c:pt>
                <c:pt idx="101">
                  <c:v>2.7029963865236439</c:v>
                </c:pt>
                <c:pt idx="102">
                  <c:v>2.7870326497896367</c:v>
                </c:pt>
                <c:pt idx="103">
                  <c:v>2.9247061891475425</c:v>
                </c:pt>
                <c:pt idx="104">
                  <c:v>3.1023764854955198</c:v>
                </c:pt>
                <c:pt idx="105">
                  <c:v>3.2617086527961887</c:v>
                </c:pt>
                <c:pt idx="106">
                  <c:v>3.4636042882133271</c:v>
                </c:pt>
                <c:pt idx="107">
                  <c:v>3.6630499071506946</c:v>
                </c:pt>
                <c:pt idx="108">
                  <c:v>3.7364320697450872</c:v>
                </c:pt>
                <c:pt idx="109">
                  <c:v>3.8994759263476353</c:v>
                </c:pt>
                <c:pt idx="110">
                  <c:v>4.0963903511030733</c:v>
                </c:pt>
                <c:pt idx="111">
                  <c:v>4.0428538604598403</c:v>
                </c:pt>
                <c:pt idx="112">
                  <c:v>4.2653407897821465</c:v>
                </c:pt>
                <c:pt idx="113">
                  <c:v>4.4470699413956076</c:v>
                </c:pt>
                <c:pt idx="114">
                  <c:v>4.8607378054701549</c:v>
                </c:pt>
                <c:pt idx="115">
                  <c:v>5.0955477011911041</c:v>
                </c:pt>
                <c:pt idx="116">
                  <c:v>5.1003847863042768</c:v>
                </c:pt>
                <c:pt idx="117">
                  <c:v>5.3449534921131967</c:v>
                </c:pt>
                <c:pt idx="118">
                  <c:v>5.1919505120864518</c:v>
                </c:pt>
                <c:pt idx="119">
                  <c:v>5.4195102568346405</c:v>
                </c:pt>
                <c:pt idx="120">
                  <c:v>5.538523859948036</c:v>
                </c:pt>
                <c:pt idx="121">
                  <c:v>5.5676696460960322</c:v>
                </c:pt>
                <c:pt idx="122">
                  <c:v>5.8256800249299658</c:v>
                </c:pt>
                <c:pt idx="123">
                  <c:v>5.6946321271342386</c:v>
                </c:pt>
                <c:pt idx="124">
                  <c:v>6.2051888340626924</c:v>
                </c:pt>
                <c:pt idx="125">
                  <c:v>5.9686807070873442</c:v>
                </c:pt>
                <c:pt idx="126">
                  <c:v>6.1924849249198433</c:v>
                </c:pt>
                <c:pt idx="127">
                  <c:v>6.1856394158525196</c:v>
                </c:pt>
                <c:pt idx="128">
                  <c:v>6.3644734858922307</c:v>
                </c:pt>
                <c:pt idx="129">
                  <c:v>6.7710578897332976</c:v>
                </c:pt>
                <c:pt idx="130">
                  <c:v>7.0665981806814999</c:v>
                </c:pt>
                <c:pt idx="131">
                  <c:v>7.2127152598693973</c:v>
                </c:pt>
                <c:pt idx="132">
                  <c:v>7.713888194277259</c:v>
                </c:pt>
                <c:pt idx="133">
                  <c:v>8.2326584529567235</c:v>
                </c:pt>
                <c:pt idx="134">
                  <c:v>9.309371592780181</c:v>
                </c:pt>
                <c:pt idx="135">
                  <c:v>11.057307009741114</c:v>
                </c:pt>
                <c:pt idx="136">
                  <c:v>12.777412752329433</c:v>
                </c:pt>
                <c:pt idx="137">
                  <c:v>13.244413686875497</c:v>
                </c:pt>
                <c:pt idx="138">
                  <c:v>14.811144326917413</c:v>
                </c:pt>
                <c:pt idx="139">
                  <c:v>16.750773574892523</c:v>
                </c:pt>
                <c:pt idx="140">
                  <c:v>18.294882861592832</c:v>
                </c:pt>
                <c:pt idx="141">
                  <c:v>19.892111287935709</c:v>
                </c:pt>
                <c:pt idx="142">
                  <c:v>23.194811246455068</c:v>
                </c:pt>
                <c:pt idx="143">
                  <c:v>25.175657029241464</c:v>
                </c:pt>
                <c:pt idx="144">
                  <c:v>27.168208915373498</c:v>
                </c:pt>
                <c:pt idx="145">
                  <c:v>30.533286404293086</c:v>
                </c:pt>
                <c:pt idx="146">
                  <c:v>38.379179773201237</c:v>
                </c:pt>
                <c:pt idx="147">
                  <c:v>55.881000585771403</c:v>
                </c:pt>
                <c:pt idx="148">
                  <c:v>94.110904775971861</c:v>
                </c:pt>
                <c:pt idx="149">
                  <c:v>140.10891031049704</c:v>
                </c:pt>
                <c:pt idx="150">
                  <c:v>201.9753152071689</c:v>
                </c:pt>
                <c:pt idx="151">
                  <c:v>339.65774341014651</c:v>
                </c:pt>
                <c:pt idx="152">
                  <c:v>474.19183761570281</c:v>
                </c:pt>
                <c:pt idx="153">
                  <c:v>667.37739542942518</c:v>
                </c:pt>
                <c:pt idx="154">
                  <c:v>1053.8355826767759</c:v>
                </c:pt>
                <c:pt idx="155">
                  <c:v>1372.7233313682766</c:v>
                </c:pt>
                <c:pt idx="156">
                  <c:v>1777.1045098223924</c:v>
                </c:pt>
                <c:pt idx="157">
                  <c:v>2214.2466918564246</c:v>
                </c:pt>
                <c:pt idx="158">
                  <c:v>2593.0978990523176</c:v>
                </c:pt>
                <c:pt idx="159">
                  <c:v>3196.7393683388927</c:v>
                </c:pt>
                <c:pt idx="160">
                  <c:v>3808.622005205852</c:v>
                </c:pt>
                <c:pt idx="161">
                  <c:v>4367.7745891254535</c:v>
                </c:pt>
                <c:pt idx="162">
                  <c:v>4810.1954321514222</c:v>
                </c:pt>
                <c:pt idx="163">
                  <c:v>5117.1631286360825</c:v>
                </c:pt>
                <c:pt idx="164">
                  <c:v>5198.4520483770666</c:v>
                </c:pt>
                <c:pt idx="165">
                  <c:v>5154.8639136946267</c:v>
                </c:pt>
                <c:pt idx="166">
                  <c:v>4784.5045740301221</c:v>
                </c:pt>
                <c:pt idx="167">
                  <c:v>4064.7721990332479</c:v>
                </c:pt>
                <c:pt idx="168">
                  <c:v>3242.4519175081323</c:v>
                </c:pt>
                <c:pt idx="169">
                  <c:v>2474.4364501719751</c:v>
                </c:pt>
                <c:pt idx="170">
                  <c:v>1775.6844520964885</c:v>
                </c:pt>
                <c:pt idx="171">
                  <c:v>704.39762983253297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62-BC40-AF09-EE65BC84B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graphite_xmas172!$F$2:$F$173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graphite_xmas172!$J$2:$J$173</c:f>
              <c:numCache>
                <c:formatCode>0.00E+00</c:formatCode>
                <c:ptCount val="172"/>
                <c:pt idx="0">
                  <c:v>1.2130008985856311</c:v>
                </c:pt>
                <c:pt idx="1">
                  <c:v>1.0237326939442473</c:v>
                </c:pt>
                <c:pt idx="2">
                  <c:v>1.8918645990805072</c:v>
                </c:pt>
                <c:pt idx="3">
                  <c:v>1.577246356068239</c:v>
                </c:pt>
                <c:pt idx="4">
                  <c:v>1.4415866327830331</c:v>
                </c:pt>
                <c:pt idx="5">
                  <c:v>1.5070975379311395</c:v>
                </c:pt>
                <c:pt idx="6">
                  <c:v>1.38516291794116</c:v>
                </c:pt>
                <c:pt idx="7">
                  <c:v>1.2464477337464954</c:v>
                </c:pt>
                <c:pt idx="8">
                  <c:v>1.3105473559449048</c:v>
                </c:pt>
                <c:pt idx="9">
                  <c:v>1.2787996958460328</c:v>
                </c:pt>
                <c:pt idx="10">
                  <c:v>1.2290610447779802</c:v>
                </c:pt>
                <c:pt idx="11">
                  <c:v>1.3376855498167859</c:v>
                </c:pt>
                <c:pt idx="12">
                  <c:v>1.3379060752108767</c:v>
                </c:pt>
                <c:pt idx="13">
                  <c:v>1.3371169460016092</c:v>
                </c:pt>
                <c:pt idx="14">
                  <c:v>1.3216168973527476</c:v>
                </c:pt>
                <c:pt idx="15">
                  <c:v>1.284064391104335</c:v>
                </c:pt>
                <c:pt idx="16">
                  <c:v>1.2753940779903266</c:v>
                </c:pt>
                <c:pt idx="17">
                  <c:v>1.250274676578069</c:v>
                </c:pt>
                <c:pt idx="18">
                  <c:v>1.2599426320468015</c:v>
                </c:pt>
                <c:pt idx="19">
                  <c:v>1.2248378724045794</c:v>
                </c:pt>
                <c:pt idx="20">
                  <c:v>1.2177940721752127</c:v>
                </c:pt>
                <c:pt idx="21">
                  <c:v>1.2193723906540985</c:v>
                </c:pt>
                <c:pt idx="22">
                  <c:v>1.1186798509635647</c:v>
                </c:pt>
                <c:pt idx="23">
                  <c:v>1.0983343476488125</c:v>
                </c:pt>
                <c:pt idx="24">
                  <c:v>1.1131446698159679</c:v>
                </c:pt>
                <c:pt idx="25">
                  <c:v>1.0823199306082785</c:v>
                </c:pt>
                <c:pt idx="26">
                  <c:v>1.0602808921161797</c:v>
                </c:pt>
                <c:pt idx="27">
                  <c:v>1.0178056888945</c:v>
                </c:pt>
                <c:pt idx="28">
                  <c:v>1.0008420053624405</c:v>
                </c:pt>
                <c:pt idx="29">
                  <c:v>1.0097719292389054</c:v>
                </c:pt>
                <c:pt idx="30">
                  <c:v>0.97369255646721797</c:v>
                </c:pt>
                <c:pt idx="31">
                  <c:v>0.97573474438111651</c:v>
                </c:pt>
                <c:pt idx="32">
                  <c:v>0.98309800736853881</c:v>
                </c:pt>
                <c:pt idx="33">
                  <c:v>0.96975306613350765</c:v>
                </c:pt>
                <c:pt idx="34">
                  <c:v>0.96067086519431644</c:v>
                </c:pt>
                <c:pt idx="35">
                  <c:v>0.97435357986850224</c:v>
                </c:pt>
                <c:pt idx="36">
                  <c:v>0.96677782207022545</c:v>
                </c:pt>
                <c:pt idx="37">
                  <c:v>0.96465389727816853</c:v>
                </c:pt>
                <c:pt idx="38">
                  <c:v>0.97005244313244554</c:v>
                </c:pt>
                <c:pt idx="39">
                  <c:v>0.97658376890935406</c:v>
                </c:pt>
                <c:pt idx="40">
                  <c:v>0.976374121030541</c:v>
                </c:pt>
                <c:pt idx="41">
                  <c:v>0.9984230192824326</c:v>
                </c:pt>
                <c:pt idx="42">
                  <c:v>0.97043199255794743</c:v>
                </c:pt>
                <c:pt idx="43">
                  <c:v>0.98052850631288502</c:v>
                </c:pt>
                <c:pt idx="44">
                  <c:v>0.97506622221562267</c:v>
                </c:pt>
                <c:pt idx="45">
                  <c:v>0.97200476795364177</c:v>
                </c:pt>
                <c:pt idx="46">
                  <c:v>0.98433218557914148</c:v>
                </c:pt>
                <c:pt idx="47">
                  <c:v>0.97899933639568049</c:v>
                </c:pt>
                <c:pt idx="48">
                  <c:v>1.0002128344322432</c:v>
                </c:pt>
                <c:pt idx="49">
                  <c:v>0.98457019156285241</c:v>
                </c:pt>
                <c:pt idx="50">
                  <c:v>1.0130276207691056</c:v>
                </c:pt>
                <c:pt idx="51">
                  <c:v>0.98493413846516231</c:v>
                </c:pt>
                <c:pt idx="52">
                  <c:v>1.0078825692885722</c:v>
                </c:pt>
                <c:pt idx="53">
                  <c:v>0.98793593832175419</c:v>
                </c:pt>
                <c:pt idx="54">
                  <c:v>0.97955899234242183</c:v>
                </c:pt>
                <c:pt idx="55">
                  <c:v>0.99236294381270951</c:v>
                </c:pt>
                <c:pt idx="56">
                  <c:v>0.97883990196744985</c:v>
                </c:pt>
                <c:pt idx="57">
                  <c:v>0.98917666767174062</c:v>
                </c:pt>
                <c:pt idx="58">
                  <c:v>0.98826978161957912</c:v>
                </c:pt>
                <c:pt idx="59">
                  <c:v>1.097475969004222</c:v>
                </c:pt>
                <c:pt idx="60">
                  <c:v>0.99788409882204865</c:v>
                </c:pt>
                <c:pt idx="61">
                  <c:v>0.99184230106350035</c:v>
                </c:pt>
                <c:pt idx="62">
                  <c:v>1.2001030491125642</c:v>
                </c:pt>
                <c:pt idx="63">
                  <c:v>1.088019166804804</c:v>
                </c:pt>
                <c:pt idx="64">
                  <c:v>1.0422270805597447</c:v>
                </c:pt>
                <c:pt idx="65">
                  <c:v>1.205856175010918</c:v>
                </c:pt>
                <c:pt idx="66">
                  <c:v>1.0330810741389194</c:v>
                </c:pt>
                <c:pt idx="67">
                  <c:v>0.9748767129796243</c:v>
                </c:pt>
                <c:pt idx="68">
                  <c:v>0.99179435083639889</c:v>
                </c:pt>
                <c:pt idx="69">
                  <c:v>0.95693671007275172</c:v>
                </c:pt>
                <c:pt idx="70">
                  <c:v>0.98110836107875943</c:v>
                </c:pt>
                <c:pt idx="71">
                  <c:v>0.97538459858557902</c:v>
                </c:pt>
                <c:pt idx="72">
                  <c:v>0.95263981620005567</c:v>
                </c:pt>
                <c:pt idx="73">
                  <c:v>0.97303773283246842</c:v>
                </c:pt>
                <c:pt idx="74">
                  <c:v>0.95329419606433319</c:v>
                </c:pt>
                <c:pt idx="75">
                  <c:v>0.96253321051886642</c:v>
                </c:pt>
                <c:pt idx="76">
                  <c:v>0.96011727461808882</c:v>
                </c:pt>
                <c:pt idx="77">
                  <c:v>0.96538875235091448</c:v>
                </c:pt>
                <c:pt idx="78">
                  <c:v>0.96689680168466874</c:v>
                </c:pt>
                <c:pt idx="79">
                  <c:v>0.95798787610079805</c:v>
                </c:pt>
                <c:pt idx="80">
                  <c:v>0.95909083884243229</c:v>
                </c:pt>
                <c:pt idx="81">
                  <c:v>0.96307509049460827</c:v>
                </c:pt>
                <c:pt idx="82">
                  <c:v>0.96561817045196763</c:v>
                </c:pt>
                <c:pt idx="83">
                  <c:v>0.96072169612504166</c:v>
                </c:pt>
                <c:pt idx="84">
                  <c:v>0.94887614298949086</c:v>
                </c:pt>
                <c:pt idx="85">
                  <c:v>0.93089152318389679</c:v>
                </c:pt>
                <c:pt idx="86">
                  <c:v>0.91555322581261378</c:v>
                </c:pt>
                <c:pt idx="87">
                  <c:v>0.93661778643760385</c:v>
                </c:pt>
                <c:pt idx="88">
                  <c:v>0.93236943776984071</c:v>
                </c:pt>
                <c:pt idx="89">
                  <c:v>0.92711100915161371</c:v>
                </c:pt>
                <c:pt idx="90">
                  <c:v>0.92791397572492385</c:v>
                </c:pt>
                <c:pt idx="91">
                  <c:v>0.97320101695582051</c:v>
                </c:pt>
                <c:pt idx="92">
                  <c:v>1.0152268833598477</c:v>
                </c:pt>
                <c:pt idx="93">
                  <c:v>1.0390691921426503</c:v>
                </c:pt>
                <c:pt idx="94">
                  <c:v>0.96355911580456588</c:v>
                </c:pt>
                <c:pt idx="95">
                  <c:v>0.94744517946066265</c:v>
                </c:pt>
                <c:pt idx="96">
                  <c:v>0.95487310465612718</c:v>
                </c:pt>
                <c:pt idx="97">
                  <c:v>0.95941140116231438</c:v>
                </c:pt>
                <c:pt idx="98">
                  <c:v>0.97061356875510552</c:v>
                </c:pt>
                <c:pt idx="99">
                  <c:v>0.95925286791135134</c:v>
                </c:pt>
                <c:pt idx="100">
                  <c:v>0.97503218107613732</c:v>
                </c:pt>
                <c:pt idx="101">
                  <c:v>0.95383170236798998</c:v>
                </c:pt>
                <c:pt idx="102">
                  <c:v>0.96687231686031261</c:v>
                </c:pt>
                <c:pt idx="103">
                  <c:v>0.96744035508010973</c:v>
                </c:pt>
                <c:pt idx="104">
                  <c:v>0.9591855917075599</c:v>
                </c:pt>
                <c:pt idx="105">
                  <c:v>0.95990619806838839</c:v>
                </c:pt>
                <c:pt idx="106">
                  <c:v>0.95253561973248713</c:v>
                </c:pt>
                <c:pt idx="107">
                  <c:v>0.95392544256422029</c:v>
                </c:pt>
                <c:pt idx="108">
                  <c:v>0.97387780851121608</c:v>
                </c:pt>
                <c:pt idx="109">
                  <c:v>0.95337892230634436</c:v>
                </c:pt>
                <c:pt idx="110">
                  <c:v>0.94408899919895395</c:v>
                </c:pt>
                <c:pt idx="111">
                  <c:v>0.99592677318229672</c:v>
                </c:pt>
                <c:pt idx="112">
                  <c:v>0.97063367095260966</c:v>
                </c:pt>
                <c:pt idx="113">
                  <c:v>0.97224685829212731</c:v>
                </c:pt>
                <c:pt idx="114">
                  <c:v>0.94170281728005378</c:v>
                </c:pt>
                <c:pt idx="115">
                  <c:v>0.93470545473003108</c:v>
                </c:pt>
                <c:pt idx="116">
                  <c:v>0.95470790566906238</c:v>
                </c:pt>
                <c:pt idx="117">
                  <c:v>0.92825154623676154</c:v>
                </c:pt>
                <c:pt idx="118">
                  <c:v>0.96907029653010723</c:v>
                </c:pt>
                <c:pt idx="119">
                  <c:v>0.94620552952596337</c:v>
                </c:pt>
                <c:pt idx="120">
                  <c:v>0.95151647059581335</c:v>
                </c:pt>
                <c:pt idx="121">
                  <c:v>0.964403293186476</c:v>
                </c:pt>
                <c:pt idx="122">
                  <c:v>0.93359787990952803</c:v>
                </c:pt>
                <c:pt idx="123">
                  <c:v>0.97612561105890461</c:v>
                </c:pt>
                <c:pt idx="124">
                  <c:v>0.91333439712638009</c:v>
                </c:pt>
                <c:pt idx="125">
                  <c:v>0.96251568574683277</c:v>
                </c:pt>
                <c:pt idx="126">
                  <c:v>0.94707210281897392</c:v>
                </c:pt>
                <c:pt idx="127">
                  <c:v>0.97164398072259472</c:v>
                </c:pt>
                <c:pt idx="128">
                  <c:v>0.967763139903006</c:v>
                </c:pt>
                <c:pt idx="129">
                  <c:v>0.95061451906268168</c:v>
                </c:pt>
                <c:pt idx="130">
                  <c:v>0.94727189286690539</c:v>
                </c:pt>
                <c:pt idx="131">
                  <c:v>0.97388904815073751</c:v>
                </c:pt>
                <c:pt idx="132">
                  <c:v>0.95726260550432396</c:v>
                </c:pt>
                <c:pt idx="133">
                  <c:v>0.9578241745270798</c:v>
                </c:pt>
                <c:pt idx="134">
                  <c:v>0.96552006697070025</c:v>
                </c:pt>
                <c:pt idx="135">
                  <c:v>0.95473558922335455</c:v>
                </c:pt>
                <c:pt idx="136">
                  <c:v>0.94884891276163941</c:v>
                </c:pt>
                <c:pt idx="137">
                  <c:v>0.98040173010959897</c:v>
                </c:pt>
                <c:pt idx="138">
                  <c:v>0.96263191601110409</c:v>
                </c:pt>
                <c:pt idx="139">
                  <c:v>0.96851791967230227</c:v>
                </c:pt>
                <c:pt idx="140">
                  <c:v>0.95299960140158457</c:v>
                </c:pt>
                <c:pt idx="141">
                  <c:v>0.96677586642826152</c:v>
                </c:pt>
                <c:pt idx="142">
                  <c:v>0.97326497519707911</c:v>
                </c:pt>
                <c:pt idx="143">
                  <c:v>0.98667556385631339</c:v>
                </c:pt>
                <c:pt idx="144">
                  <c:v>0.97437735901582068</c:v>
                </c:pt>
                <c:pt idx="145">
                  <c:v>0.98580437232021678</c:v>
                </c:pt>
                <c:pt idx="146">
                  <c:v>1.002195339889844</c:v>
                </c:pt>
                <c:pt idx="147">
                  <c:v>1.010360367889082</c:v>
                </c:pt>
                <c:pt idx="148">
                  <c:v>1.0046121932750698</c:v>
                </c:pt>
                <c:pt idx="149">
                  <c:v>1.0147827156532219</c:v>
                </c:pt>
                <c:pt idx="150">
                  <c:v>1.0039228938212004</c:v>
                </c:pt>
                <c:pt idx="151">
                  <c:v>0.99225418086874173</c:v>
                </c:pt>
                <c:pt idx="152">
                  <c:v>0.99200459011989739</c:v>
                </c:pt>
                <c:pt idx="153">
                  <c:v>0.99066470574120147</c:v>
                </c:pt>
                <c:pt idx="154">
                  <c:v>0.98503590051041257</c:v>
                </c:pt>
                <c:pt idx="155">
                  <c:v>0.97909227413569899</c:v>
                </c:pt>
                <c:pt idx="156">
                  <c:v>0.97794909154582654</c:v>
                </c:pt>
                <c:pt idx="157">
                  <c:v>0.98024511575402373</c:v>
                </c:pt>
                <c:pt idx="158">
                  <c:v>0.97414234985496639</c:v>
                </c:pt>
                <c:pt idx="159">
                  <c:v>0.97497463596796252</c:v>
                </c:pt>
                <c:pt idx="160">
                  <c:v>0.96986215838042378</c:v>
                </c:pt>
                <c:pt idx="161">
                  <c:v>0.97005744643128666</c:v>
                </c:pt>
                <c:pt idx="162">
                  <c:v>0.97356354057012318</c:v>
                </c:pt>
                <c:pt idx="163">
                  <c:v>0.96808150101065438</c:v>
                </c:pt>
                <c:pt idx="164">
                  <c:v>0.9695446357201869</c:v>
                </c:pt>
                <c:pt idx="165">
                  <c:v>0.96586827053835378</c:v>
                </c:pt>
                <c:pt idx="166">
                  <c:v>0.9729809660524511</c:v>
                </c:pt>
                <c:pt idx="167">
                  <c:v>0.96911100716859144</c:v>
                </c:pt>
                <c:pt idx="168">
                  <c:v>0.95859441404654555</c:v>
                </c:pt>
                <c:pt idx="169">
                  <c:v>0.96903802636544512</c:v>
                </c:pt>
                <c:pt idx="170">
                  <c:v>0.9644199928981213</c:v>
                </c:pt>
                <c:pt idx="171">
                  <c:v>1.008421592626165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6D-ED43-8A19-55CFF1CA7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orientation val="minMax"/>
          <c:max val="1.3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graphite_xmas172!$F$2:$F$173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graphite_xmas172!$G$2:$G$173</c:f>
              <c:numCache>
                <c:formatCode>0.00E+00</c:formatCode>
                <c:ptCount val="172"/>
                <c:pt idx="0">
                  <c:v>4.7851633442871996E-6</c:v>
                </c:pt>
                <c:pt idx="1">
                  <c:v>1.1607430235704759E-6</c:v>
                </c:pt>
                <c:pt idx="2">
                  <c:v>1.4864695222118009E-6</c:v>
                </c:pt>
                <c:pt idx="3">
                  <c:v>1.152766745340414E-6</c:v>
                </c:pt>
                <c:pt idx="4">
                  <c:v>8.2087705117221781E-7</c:v>
                </c:pt>
                <c:pt idx="5">
                  <c:v>7.9644960762165629E-7</c:v>
                </c:pt>
                <c:pt idx="6">
                  <c:v>1.0890862871313447E-6</c:v>
                </c:pt>
                <c:pt idx="7">
                  <c:v>1.2526908086781106E-6</c:v>
                </c:pt>
                <c:pt idx="8">
                  <c:v>1.7148614822881548E-6</c:v>
                </c:pt>
                <c:pt idx="9">
                  <c:v>1.9691729136484626E-6</c:v>
                </c:pt>
                <c:pt idx="10">
                  <c:v>2.0903464724583182E-6</c:v>
                </c:pt>
                <c:pt idx="11">
                  <c:v>2.2792456881337629E-6</c:v>
                </c:pt>
                <c:pt idx="12">
                  <c:v>3.747257006629485E-6</c:v>
                </c:pt>
                <c:pt idx="13">
                  <c:v>5.1410602345144245E-6</c:v>
                </c:pt>
                <c:pt idx="14">
                  <c:v>5.8397589483658286E-6</c:v>
                </c:pt>
                <c:pt idx="15">
                  <c:v>6.9578229288326917E-6</c:v>
                </c:pt>
                <c:pt idx="16">
                  <c:v>8.434284518402415E-6</c:v>
                </c:pt>
                <c:pt idx="17">
                  <c:v>9.2952161556417425E-6</c:v>
                </c:pt>
                <c:pt idx="18">
                  <c:v>9.9129721227143216E-6</c:v>
                </c:pt>
                <c:pt idx="19">
                  <c:v>1.0595047103880879E-5</c:v>
                </c:pt>
                <c:pt idx="20">
                  <c:v>1.1212161550167697E-5</c:v>
                </c:pt>
                <c:pt idx="21">
                  <c:v>1.1913930533257269E-5</c:v>
                </c:pt>
                <c:pt idx="22">
                  <c:v>1.2986561555755373E-5</c:v>
                </c:pt>
                <c:pt idx="23">
                  <c:v>1.5073098115383712E-5</c:v>
                </c:pt>
                <c:pt idx="24">
                  <c:v>1.6390780530593762E-5</c:v>
                </c:pt>
                <c:pt idx="25">
                  <c:v>1.7643084549557189E-5</c:v>
                </c:pt>
                <c:pt idx="26">
                  <c:v>1.8804381934939819E-5</c:v>
                </c:pt>
                <c:pt idx="27">
                  <c:v>2.1252462340564893E-5</c:v>
                </c:pt>
                <c:pt idx="28">
                  <c:v>2.5115030305951212E-5</c:v>
                </c:pt>
                <c:pt idx="29">
                  <c:v>2.7491388501461045E-5</c:v>
                </c:pt>
                <c:pt idx="30">
                  <c:v>3.167358231779522E-5</c:v>
                </c:pt>
                <c:pt idx="31">
                  <c:v>4.2688546483059802E-5</c:v>
                </c:pt>
                <c:pt idx="32">
                  <c:v>5.4311393889824534E-5</c:v>
                </c:pt>
                <c:pt idx="33">
                  <c:v>6.4836763975691588E-5</c:v>
                </c:pt>
                <c:pt idx="34">
                  <c:v>8.1714209007353536E-5</c:v>
                </c:pt>
                <c:pt idx="35">
                  <c:v>9.8429362288785711E-5</c:v>
                </c:pt>
                <c:pt idx="36">
                  <c:v>1.2503815374943872E-4</c:v>
                </c:pt>
                <c:pt idx="37">
                  <c:v>1.5149808776168786E-4</c:v>
                </c:pt>
                <c:pt idx="38">
                  <c:v>1.7773121883256671E-4</c:v>
                </c:pt>
                <c:pt idx="39">
                  <c:v>2.0523172087636218E-4</c:v>
                </c:pt>
                <c:pt idx="40">
                  <c:v>2.2215555183592635E-4</c:v>
                </c:pt>
                <c:pt idx="41">
                  <c:v>2.8900669101499036E-4</c:v>
                </c:pt>
                <c:pt idx="42">
                  <c:v>3.6294867605771592E-4</c:v>
                </c:pt>
                <c:pt idx="43">
                  <c:v>4.4143449419514443E-4</c:v>
                </c:pt>
                <c:pt idx="44">
                  <c:v>5.613782159690538E-4</c:v>
                </c:pt>
                <c:pt idx="45">
                  <c:v>6.8182031367207906E-4</c:v>
                </c:pt>
                <c:pt idx="46">
                  <c:v>8.8150724422993067E-4</c:v>
                </c:pt>
                <c:pt idx="47">
                  <c:v>1.0687749989532994E-3</c:v>
                </c:pt>
                <c:pt idx="48">
                  <c:v>1.3515698110958187E-3</c:v>
                </c:pt>
                <c:pt idx="49">
                  <c:v>1.6318057387741749E-3</c:v>
                </c:pt>
                <c:pt idx="50">
                  <c:v>2.076345527453163E-3</c:v>
                </c:pt>
                <c:pt idx="51">
                  <c:v>2.5934817307147998E-3</c:v>
                </c:pt>
                <c:pt idx="52">
                  <c:v>3.2385504403828567E-3</c:v>
                </c:pt>
                <c:pt idx="53">
                  <c:v>3.8295274147105165E-3</c:v>
                </c:pt>
                <c:pt idx="54">
                  <c:v>4.1560468066992786E-3</c:v>
                </c:pt>
                <c:pt idx="55">
                  <c:v>4.9584719427906683E-3</c:v>
                </c:pt>
                <c:pt idx="56">
                  <c:v>5.6988601980688088E-3</c:v>
                </c:pt>
                <c:pt idx="57">
                  <c:v>6.6486991834429562E-3</c:v>
                </c:pt>
                <c:pt idx="58">
                  <c:v>7.6765982863355843E-3</c:v>
                </c:pt>
                <c:pt idx="59">
                  <c:v>1.0913308575379329E-2</c:v>
                </c:pt>
                <c:pt idx="60">
                  <c:v>1.3460751719206273E-2</c:v>
                </c:pt>
                <c:pt idx="61">
                  <c:v>1.6266974264203454E-2</c:v>
                </c:pt>
                <c:pt idx="62">
                  <c:v>2.6447778778909602E-2</c:v>
                </c:pt>
                <c:pt idx="63">
                  <c:v>3.4003982194737221E-2</c:v>
                </c:pt>
                <c:pt idx="64">
                  <c:v>3.9933614306993992E-2</c:v>
                </c:pt>
                <c:pt idx="65">
                  <c:v>5.8221488302031242E-2</c:v>
                </c:pt>
                <c:pt idx="66">
                  <c:v>6.6677299095644654E-2</c:v>
                </c:pt>
                <c:pt idx="67">
                  <c:v>7.3490397819497816E-2</c:v>
                </c:pt>
                <c:pt idx="68">
                  <c:v>8.6828858091088604E-2</c:v>
                </c:pt>
                <c:pt idx="69">
                  <c:v>9.8114639524714373E-2</c:v>
                </c:pt>
                <c:pt idx="70">
                  <c:v>0.10518856340206831</c:v>
                </c:pt>
                <c:pt idx="71">
                  <c:v>0.11092974174756778</c:v>
                </c:pt>
                <c:pt idx="72">
                  <c:v>0.12067971831939633</c:v>
                </c:pt>
                <c:pt idx="73">
                  <c:v>0.13410937950687699</c:v>
                </c:pt>
                <c:pt idx="74">
                  <c:v>0.14591165353538807</c:v>
                </c:pt>
                <c:pt idx="75">
                  <c:v>0.16094236043021673</c:v>
                </c:pt>
                <c:pt idx="76">
                  <c:v>0.17778872644927349</c:v>
                </c:pt>
                <c:pt idx="77">
                  <c:v>0.19623992895060885</c:v>
                </c:pt>
                <c:pt idx="78">
                  <c:v>0.21661841469891902</c:v>
                </c:pt>
                <c:pt idx="79">
                  <c:v>0.244989497980832</c:v>
                </c:pt>
                <c:pt idx="80">
                  <c:v>0.29103364617002703</c:v>
                </c:pt>
                <c:pt idx="81">
                  <c:v>0.34627127097913191</c:v>
                </c:pt>
                <c:pt idx="82">
                  <c:v>0.41138595247893461</c:v>
                </c:pt>
                <c:pt idx="83">
                  <c:v>0.48359054012990599</c:v>
                </c:pt>
                <c:pt idx="84">
                  <c:v>0.53411157862009928</c:v>
                </c:pt>
                <c:pt idx="85">
                  <c:v>0.58232989605653351</c:v>
                </c:pt>
                <c:pt idx="86">
                  <c:v>0.64280887073250748</c:v>
                </c:pt>
                <c:pt idx="87">
                  <c:v>0.74456695879885038</c:v>
                </c:pt>
                <c:pt idx="88">
                  <c:v>0.88230364493169355</c:v>
                </c:pt>
                <c:pt idx="89">
                  <c:v>0.97479156450407634</c:v>
                </c:pt>
                <c:pt idx="90">
                  <c:v>1.1070464860976998</c:v>
                </c:pt>
                <c:pt idx="91">
                  <c:v>1.3240863566724967</c:v>
                </c:pt>
                <c:pt idx="92">
                  <c:v>1.5015977223685102</c:v>
                </c:pt>
                <c:pt idx="93">
                  <c:v>1.6773040778331869</c:v>
                </c:pt>
                <c:pt idx="94">
                  <c:v>1.7314505964780682</c:v>
                </c:pt>
                <c:pt idx="95">
                  <c:v>1.8905505299399847</c:v>
                </c:pt>
                <c:pt idx="96">
                  <c:v>1.9659287934473317</c:v>
                </c:pt>
                <c:pt idx="97">
                  <c:v>2.040931842574389</c:v>
                </c:pt>
                <c:pt idx="98">
                  <c:v>2.1506865512951587</c:v>
                </c:pt>
                <c:pt idx="99">
                  <c:v>2.3607886315343913</c:v>
                </c:pt>
                <c:pt idx="100">
                  <c:v>2.5092421015262829</c:v>
                </c:pt>
                <c:pt idx="101">
                  <c:v>2.5782036448523726</c:v>
                </c:pt>
                <c:pt idx="102">
                  <c:v>2.6947047152674424</c:v>
                </c:pt>
                <c:pt idx="103">
                  <c:v>2.8294787941338932</c:v>
                </c:pt>
                <c:pt idx="104">
                  <c:v>2.9757548249396404</c:v>
                </c:pt>
                <c:pt idx="105">
                  <c:v>3.1309343521123547</c:v>
                </c:pt>
                <c:pt idx="106">
                  <c:v>3.2992064571813815</c:v>
                </c:pt>
                <c:pt idx="107">
                  <c:v>3.4942765038135524</c:v>
                </c:pt>
                <c:pt idx="108">
                  <c:v>3.6388282757343728</c:v>
                </c:pt>
                <c:pt idx="109">
                  <c:v>3.7176781562208423</c:v>
                </c:pt>
                <c:pt idx="110">
                  <c:v>3.8673570669011519</c:v>
                </c:pt>
                <c:pt idx="111">
                  <c:v>4.0263863996953599</c:v>
                </c:pt>
                <c:pt idx="112">
                  <c:v>4.1400833886501482</c:v>
                </c:pt>
                <c:pt idx="113">
                  <c:v>4.3236497791272344</c:v>
                </c:pt>
                <c:pt idx="114">
                  <c:v>4.5773704854709107</c:v>
                </c:pt>
                <c:pt idx="115">
                  <c:v>4.7628362311403958</c:v>
                </c:pt>
                <c:pt idx="116">
                  <c:v>4.8693776774389042</c:v>
                </c:pt>
                <c:pt idx="117">
                  <c:v>4.9614613436176533</c:v>
                </c:pt>
                <c:pt idx="118">
                  <c:v>5.0313650223172601</c:v>
                </c:pt>
                <c:pt idx="119">
                  <c:v>5.1279705723396107</c:v>
                </c:pt>
                <c:pt idx="120">
                  <c:v>5.2699966755284562</c:v>
                </c:pt>
                <c:pt idx="121">
                  <c:v>5.3694789420693949</c:v>
                </c:pt>
                <c:pt idx="122">
                  <c:v>5.4388425203059025</c:v>
                </c:pt>
                <c:pt idx="123">
                  <c:v>5.5586762648545784</c:v>
                </c:pt>
                <c:pt idx="124">
                  <c:v>5.6674124028139943</c:v>
                </c:pt>
                <c:pt idx="125">
                  <c:v>5.7449488037860661</c:v>
                </c:pt>
                <c:pt idx="126">
                  <c:v>5.8647297195186319</c:v>
                </c:pt>
                <c:pt idx="127">
                  <c:v>6.0102393053335277</c:v>
                </c:pt>
                <c:pt idx="128">
                  <c:v>6.1593028445364952</c:v>
                </c:pt>
                <c:pt idx="129">
                  <c:v>6.4366659393943948</c:v>
                </c:pt>
                <c:pt idx="130">
                  <c:v>6.6939898347439941</c:v>
                </c:pt>
                <c:pt idx="131">
                  <c:v>7.0243843990165065</c:v>
                </c:pt>
                <c:pt idx="132">
                  <c:v>7.3842167114228934</c:v>
                </c:pt>
                <c:pt idx="133">
                  <c:v>7.8854392868666592</c:v>
                </c:pt>
                <c:pt idx="134">
                  <c:v>8.9883850837162544</c:v>
                </c:pt>
                <c:pt idx="135">
                  <c:v>10.556804523168712</c:v>
                </c:pt>
                <c:pt idx="136">
                  <c:v>12.123834197954489</c:v>
                </c:pt>
                <c:pt idx="137">
                  <c:v>12.984846092899989</c:v>
                </c:pt>
                <c:pt idx="138">
                  <c:v>14.257680241737503</c:v>
                </c:pt>
                <c:pt idx="139">
                  <c:v>16.22342437565668</c:v>
                </c:pt>
                <c:pt idx="140">
                  <c:v>17.435016074786649</c:v>
                </c:pt>
                <c:pt idx="141">
                  <c:v>19.231213125481446</c:v>
                </c:pt>
                <c:pt idx="142">
                  <c:v>22.574697392482022</c:v>
                </c:pt>
                <c:pt idx="143">
                  <c:v>24.840205594779981</c:v>
                </c:pt>
                <c:pt idx="144">
                  <c:v>26.472087652151703</c:v>
                </c:pt>
                <c:pt idx="145">
                  <c:v>30.099847238657556</c:v>
                </c:pt>
                <c:pt idx="146">
                  <c:v>38.463435117496843</c:v>
                </c:pt>
                <c:pt idx="147">
                  <c:v>56.459948309850006</c:v>
                </c:pt>
                <c:pt idx="148">
                  <c:v>94.544962458090325</c:v>
                </c:pt>
                <c:pt idx="149">
                  <c:v>142.18010049209988</c:v>
                </c:pt>
                <c:pt idx="150">
                  <c:v>202.76764292323008</c:v>
                </c:pt>
                <c:pt idx="151">
                  <c:v>337.02681596316017</c:v>
                </c:pt>
                <c:pt idx="152">
                  <c:v>470.40047951216621</c:v>
                </c:pt>
                <c:pt idx="153">
                  <c:v>661.14723106142094</c:v>
                </c:pt>
                <c:pt idx="154">
                  <c:v>1038.0658821719333</c:v>
                </c:pt>
                <c:pt idx="155">
                  <c:v>1344.0228082684987</c:v>
                </c:pt>
                <c:pt idx="156">
                  <c:v>1737.9177409628001</c:v>
                </c:pt>
                <c:pt idx="157">
                  <c:v>2170.504504766765</c:v>
                </c:pt>
                <c:pt idx="158">
                  <c:v>2526.0464807868011</c:v>
                </c:pt>
                <c:pt idx="159">
                  <c:v>3116.7398019306665</c:v>
                </c:pt>
                <c:pt idx="160">
                  <c:v>3693.8383584241251</c:v>
                </c:pt>
                <c:pt idx="161">
                  <c:v>4236.9922645144998</c:v>
                </c:pt>
                <c:pt idx="162">
                  <c:v>4683.0308957595726</c:v>
                </c:pt>
                <c:pt idx="163">
                  <c:v>4953.830962486395</c:v>
                </c:pt>
                <c:pt idx="164">
                  <c:v>5040.1312975526025</c:v>
                </c:pt>
                <c:pt idx="165">
                  <c:v>4978.9194931807988</c:v>
                </c:pt>
                <c:pt idx="166">
                  <c:v>4655.2318825221992</c:v>
                </c:pt>
                <c:pt idx="167">
                  <c:v>3939.215479716001</c:v>
                </c:pt>
                <c:pt idx="168">
                  <c:v>3108.1962959378061</c:v>
                </c:pt>
                <c:pt idx="169">
                  <c:v>2397.8230140413689</c:v>
                </c:pt>
                <c:pt idx="170">
                  <c:v>1712.5055866801999</c:v>
                </c:pt>
                <c:pt idx="171">
                  <c:v>710.32977971781872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9-D643-A909-6E557491187F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graphite_xmas172!$F$2:$F$173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graphite_xmas172!$I$2:$I$173</c:f>
              <c:numCache>
                <c:formatCode>0.00E+00</c:formatCode>
                <c:ptCount val="172"/>
                <c:pt idx="0">
                  <c:v>3.944896784385518E-6</c:v>
                </c:pt>
                <c:pt idx="1">
                  <c:v>1.1338340862186925E-6</c:v>
                </c:pt>
                <c:pt idx="2">
                  <c:v>7.8571665378920972E-7</c:v>
                </c:pt>
                <c:pt idx="3">
                  <c:v>7.3087298056216909E-7</c:v>
                </c:pt>
                <c:pt idx="4">
                  <c:v>5.6942609795672574E-7</c:v>
                </c:pt>
                <c:pt idx="5">
                  <c:v>5.2846586738836986E-7</c:v>
                </c:pt>
                <c:pt idx="6">
                  <c:v>7.86251402650968E-7</c:v>
                </c:pt>
                <c:pt idx="7">
                  <c:v>1.005008693716222E-6</c:v>
                </c:pt>
                <c:pt idx="8">
                  <c:v>1.308507834157385E-6</c:v>
                </c:pt>
                <c:pt idx="9">
                  <c:v>1.5398603237434229E-6</c:v>
                </c:pt>
                <c:pt idx="10">
                  <c:v>1.7007670053003123E-6</c:v>
                </c:pt>
                <c:pt idx="11">
                  <c:v>1.703872549453746E-6</c:v>
                </c:pt>
                <c:pt idx="12">
                  <c:v>2.8008371260582354E-6</c:v>
                </c:pt>
                <c:pt idx="13">
                  <c:v>3.8448845105791047E-6</c:v>
                </c:pt>
                <c:pt idx="14">
                  <c:v>4.4186473100208567E-6</c:v>
                </c:pt>
                <c:pt idx="15">
                  <c:v>5.418593473220412E-6</c:v>
                </c:pt>
                <c:pt idx="16">
                  <c:v>6.6130811362183427E-6</c:v>
                </c:pt>
                <c:pt idx="17">
                  <c:v>7.4345392494729418E-6</c:v>
                </c:pt>
                <c:pt idx="18">
                  <c:v>7.8677964143577742E-6</c:v>
                </c:pt>
                <c:pt idx="19">
                  <c:v>8.6501628848893078E-6</c:v>
                </c:pt>
                <c:pt idx="20">
                  <c:v>9.2069437734580485E-6</c:v>
                </c:pt>
                <c:pt idx="21">
                  <c:v>9.7705431290488475E-6</c:v>
                </c:pt>
                <c:pt idx="22">
                  <c:v>1.1608827623532789E-5</c:v>
                </c:pt>
                <c:pt idx="23">
                  <c:v>1.3723597142937813E-5</c:v>
                </c:pt>
                <c:pt idx="24">
                  <c:v>1.4724753192506047E-5</c:v>
                </c:pt>
                <c:pt idx="25">
                  <c:v>1.6301173110284993E-5</c:v>
                </c:pt>
                <c:pt idx="26">
                  <c:v>1.7735283239339316E-5</c:v>
                </c:pt>
                <c:pt idx="27">
                  <c:v>2.088066766815626E-5</c:v>
                </c:pt>
                <c:pt idx="28">
                  <c:v>2.5093901106654858E-5</c:v>
                </c:pt>
                <c:pt idx="29">
                  <c:v>2.722534436284252E-5</c:v>
                </c:pt>
                <c:pt idx="30">
                  <c:v>3.2529346257626033E-5</c:v>
                </c:pt>
                <c:pt idx="31">
                  <c:v>4.3750155181914783E-5</c:v>
                </c:pt>
                <c:pt idx="32">
                  <c:v>5.5245146956609131E-5</c:v>
                </c:pt>
                <c:pt idx="33">
                  <c:v>6.6859045090933894E-5</c:v>
                </c:pt>
                <c:pt idx="34">
                  <c:v>8.5059526595328852E-5</c:v>
                </c:pt>
                <c:pt idx="35">
                  <c:v>1.0102016795799081E-4</c:v>
                </c:pt>
                <c:pt idx="36">
                  <c:v>1.2933494221214781E-4</c:v>
                </c:pt>
                <c:pt idx="37">
                  <c:v>1.57049163631795E-4</c:v>
                </c:pt>
                <c:pt idx="38">
                  <c:v>1.8321815494701073E-4</c:v>
                </c:pt>
                <c:pt idx="39">
                  <c:v>2.101527051853057E-4</c:v>
                </c:pt>
                <c:pt idx="40">
                  <c:v>2.2753117585853889E-4</c:v>
                </c:pt>
                <c:pt idx="41">
                  <c:v>2.894631688507139E-4</c:v>
                </c:pt>
                <c:pt idx="42">
                  <c:v>3.7400732750063695E-4</c:v>
                </c:pt>
                <c:pt idx="43">
                  <c:v>4.502005717866232E-4</c:v>
                </c:pt>
                <c:pt idx="44">
                  <c:v>5.7573342525746177E-4</c:v>
                </c:pt>
                <c:pt idx="45">
                  <c:v>7.0145778719533751E-4</c:v>
                </c:pt>
                <c:pt idx="46">
                  <c:v>8.9553837326906797E-4</c:v>
                </c:pt>
                <c:pt idx="47">
                  <c:v>1.0917014539439222E-3</c:v>
                </c:pt>
                <c:pt idx="48">
                  <c:v>1.3512822117134884E-3</c:v>
                </c:pt>
                <c:pt idx="49">
                  <c:v>1.6573787757924465E-3</c:v>
                </c:pt>
                <c:pt idx="50">
                  <c:v>2.049643548590285E-3</c:v>
                </c:pt>
                <c:pt idx="51">
                  <c:v>2.6331524407878291E-3</c:v>
                </c:pt>
                <c:pt idx="52">
                  <c:v>3.2132219953648288E-3</c:v>
                </c:pt>
                <c:pt idx="53">
                  <c:v>3.8762912312066368E-3</c:v>
                </c:pt>
                <c:pt idx="54">
                  <c:v>4.2427733696374058E-3</c:v>
                </c:pt>
                <c:pt idx="55">
                  <c:v>4.9966314982902967E-3</c:v>
                </c:pt>
                <c:pt idx="56">
                  <c:v>5.8220554624042265E-3</c:v>
                </c:pt>
                <c:pt idx="57">
                  <c:v>6.7214476450321355E-3</c:v>
                </c:pt>
                <c:pt idx="58">
                  <c:v>7.7677152829211827E-3</c:v>
                </c:pt>
                <c:pt idx="59">
                  <c:v>9.9440068699466408E-3</c:v>
                </c:pt>
                <c:pt idx="60">
                  <c:v>1.3489293731702915E-2</c:v>
                </c:pt>
                <c:pt idx="61">
                  <c:v>1.6400766781938251E-2</c:v>
                </c:pt>
                <c:pt idx="62">
                  <c:v>2.2037923158737781E-2</c:v>
                </c:pt>
                <c:pt idx="63">
                  <c:v>3.1253109533536098E-2</c:v>
                </c:pt>
                <c:pt idx="64">
                  <c:v>3.8315656013799805E-2</c:v>
                </c:pt>
                <c:pt idx="65">
                  <c:v>4.8282282338939879E-2</c:v>
                </c:pt>
                <c:pt idx="66">
                  <c:v>6.4542174631570581E-2</c:v>
                </c:pt>
                <c:pt idx="67">
                  <c:v>7.5384299205261476E-2</c:v>
                </c:pt>
                <c:pt idx="68">
                  <c:v>8.7547240027999948E-2</c:v>
                </c:pt>
                <c:pt idx="69">
                  <c:v>0.10252991497970138</c:v>
                </c:pt>
                <c:pt idx="70">
                  <c:v>0.10721401180029715</c:v>
                </c:pt>
                <c:pt idx="71">
                  <c:v>0.11372923245705212</c:v>
                </c:pt>
                <c:pt idx="72">
                  <c:v>0.12667927192122885</c:v>
                </c:pt>
                <c:pt idx="73">
                  <c:v>0.13782546655872296</c:v>
                </c:pt>
                <c:pt idx="74">
                  <c:v>0.15306046563357154</c:v>
                </c:pt>
                <c:pt idx="75">
                  <c:v>0.16720707261982015</c:v>
                </c:pt>
                <c:pt idx="76">
                  <c:v>0.18517396900289446</c:v>
                </c:pt>
                <c:pt idx="77">
                  <c:v>0.20327554932945449</c:v>
                </c:pt>
                <c:pt idx="78">
                  <c:v>0.22403467911104349</c:v>
                </c:pt>
                <c:pt idx="79">
                  <c:v>0.25573340132235095</c:v>
                </c:pt>
                <c:pt idx="80">
                  <c:v>0.30344742581556505</c:v>
                </c:pt>
                <c:pt idx="81">
                  <c:v>0.35954753102512155</c:v>
                </c:pt>
                <c:pt idx="82">
                  <c:v>0.42603377304548973</c:v>
                </c:pt>
                <c:pt idx="83">
                  <c:v>0.50336173532919237</c:v>
                </c:pt>
                <c:pt idx="84">
                  <c:v>0.56288861572317428</c:v>
                </c:pt>
                <c:pt idx="85">
                  <c:v>0.62556149836321451</c:v>
                </c:pt>
                <c:pt idx="86">
                  <c:v>0.70209885412393391</c:v>
                </c:pt>
                <c:pt idx="87">
                  <c:v>0.7949528287635742</c:v>
                </c:pt>
                <c:pt idx="88">
                  <c:v>0.94630262339153792</c:v>
                </c:pt>
                <c:pt idx="89">
                  <c:v>1.051429176098442</c:v>
                </c:pt>
                <c:pt idx="90">
                  <c:v>1.1930486177156998</c:v>
                </c:pt>
                <c:pt idx="91">
                  <c:v>1.360547650077728</c:v>
                </c:pt>
                <c:pt idx="92">
                  <c:v>1.4790760045666247</c:v>
                </c:pt>
                <c:pt idx="93">
                  <c:v>1.6142371369652884</c:v>
                </c:pt>
                <c:pt idx="94">
                  <c:v>1.7969324020481272</c:v>
                </c:pt>
                <c:pt idx="95">
                  <c:v>1.9954194405381733</c:v>
                </c:pt>
                <c:pt idx="96">
                  <c:v>2.0588377490800833</c:v>
                </c:pt>
                <c:pt idx="97">
                  <c:v>2.1272749522278209</c:v>
                </c:pt>
                <c:pt idx="98">
                  <c:v>2.2158010360947222</c:v>
                </c:pt>
                <c:pt idx="99">
                  <c:v>2.4610701833758415</c:v>
                </c:pt>
                <c:pt idx="100">
                  <c:v>2.5734967011620551</c:v>
                </c:pt>
                <c:pt idx="101">
                  <c:v>2.7029963865236439</c:v>
                </c:pt>
                <c:pt idx="102">
                  <c:v>2.7870326497896367</c:v>
                </c:pt>
                <c:pt idx="103">
                  <c:v>2.9247061891475425</c:v>
                </c:pt>
                <c:pt idx="104">
                  <c:v>3.1023764854955198</c:v>
                </c:pt>
                <c:pt idx="105">
                  <c:v>3.2617086527961887</c:v>
                </c:pt>
                <c:pt idx="106">
                  <c:v>3.4636042882133271</c:v>
                </c:pt>
                <c:pt idx="107">
                  <c:v>3.6630499071506946</c:v>
                </c:pt>
                <c:pt idx="108">
                  <c:v>3.7364320697450872</c:v>
                </c:pt>
                <c:pt idx="109">
                  <c:v>3.8994759263476353</c:v>
                </c:pt>
                <c:pt idx="110">
                  <c:v>4.0963903511030733</c:v>
                </c:pt>
                <c:pt idx="111">
                  <c:v>4.0428538604598403</c:v>
                </c:pt>
                <c:pt idx="112">
                  <c:v>4.2653407897821465</c:v>
                </c:pt>
                <c:pt idx="113">
                  <c:v>4.4470699413956076</c:v>
                </c:pt>
                <c:pt idx="114">
                  <c:v>4.8607378054701549</c:v>
                </c:pt>
                <c:pt idx="115">
                  <c:v>5.0955477011911041</c:v>
                </c:pt>
                <c:pt idx="116">
                  <c:v>5.1003847863042768</c:v>
                </c:pt>
                <c:pt idx="117">
                  <c:v>5.3449534921131967</c:v>
                </c:pt>
                <c:pt idx="118">
                  <c:v>5.1919505120864518</c:v>
                </c:pt>
                <c:pt idx="119">
                  <c:v>5.4195102568346405</c:v>
                </c:pt>
                <c:pt idx="120">
                  <c:v>5.538523859948036</c:v>
                </c:pt>
                <c:pt idx="121">
                  <c:v>5.5676696460960322</c:v>
                </c:pt>
                <c:pt idx="122">
                  <c:v>5.8256800249299658</c:v>
                </c:pt>
                <c:pt idx="123">
                  <c:v>5.6946321271342386</c:v>
                </c:pt>
                <c:pt idx="124">
                  <c:v>6.2051888340626924</c:v>
                </c:pt>
                <c:pt idx="125">
                  <c:v>5.9686807070873442</c:v>
                </c:pt>
                <c:pt idx="126">
                  <c:v>6.1924849249198433</c:v>
                </c:pt>
                <c:pt idx="127">
                  <c:v>6.1856394158525196</c:v>
                </c:pt>
                <c:pt idx="128">
                  <c:v>6.3644734858922307</c:v>
                </c:pt>
                <c:pt idx="129">
                  <c:v>6.7710578897332976</c:v>
                </c:pt>
                <c:pt idx="130">
                  <c:v>7.0665981806814999</c:v>
                </c:pt>
                <c:pt idx="131">
                  <c:v>7.2127152598693973</c:v>
                </c:pt>
                <c:pt idx="132">
                  <c:v>7.713888194277259</c:v>
                </c:pt>
                <c:pt idx="133">
                  <c:v>8.2326584529567235</c:v>
                </c:pt>
                <c:pt idx="134">
                  <c:v>9.309371592780181</c:v>
                </c:pt>
                <c:pt idx="135">
                  <c:v>11.057307009741114</c:v>
                </c:pt>
                <c:pt idx="136">
                  <c:v>12.777412752329433</c:v>
                </c:pt>
                <c:pt idx="137">
                  <c:v>13.244413686875497</c:v>
                </c:pt>
                <c:pt idx="138">
                  <c:v>14.811144326917413</c:v>
                </c:pt>
                <c:pt idx="139">
                  <c:v>16.750773574892523</c:v>
                </c:pt>
                <c:pt idx="140">
                  <c:v>18.294882861592832</c:v>
                </c:pt>
                <c:pt idx="141">
                  <c:v>19.892111287935709</c:v>
                </c:pt>
                <c:pt idx="142">
                  <c:v>23.194811246455068</c:v>
                </c:pt>
                <c:pt idx="143">
                  <c:v>25.175657029241464</c:v>
                </c:pt>
                <c:pt idx="144">
                  <c:v>27.168208915373498</c:v>
                </c:pt>
                <c:pt idx="145">
                  <c:v>30.533286404293086</c:v>
                </c:pt>
                <c:pt idx="146">
                  <c:v>38.379179773201237</c:v>
                </c:pt>
                <c:pt idx="147">
                  <c:v>55.881000585771403</c:v>
                </c:pt>
                <c:pt idx="148">
                  <c:v>94.110904775971861</c:v>
                </c:pt>
                <c:pt idx="149">
                  <c:v>140.10891031049704</c:v>
                </c:pt>
                <c:pt idx="150">
                  <c:v>201.9753152071689</c:v>
                </c:pt>
                <c:pt idx="151">
                  <c:v>339.65774341014651</c:v>
                </c:pt>
                <c:pt idx="152">
                  <c:v>474.19183761570281</c:v>
                </c:pt>
                <c:pt idx="153">
                  <c:v>667.37739542942518</c:v>
                </c:pt>
                <c:pt idx="154">
                  <c:v>1053.8355826767759</c:v>
                </c:pt>
                <c:pt idx="155">
                  <c:v>1372.7233313682766</c:v>
                </c:pt>
                <c:pt idx="156">
                  <c:v>1777.1045098223924</c:v>
                </c:pt>
                <c:pt idx="157">
                  <c:v>2214.2466918564246</c:v>
                </c:pt>
                <c:pt idx="158">
                  <c:v>2593.0978990523176</c:v>
                </c:pt>
                <c:pt idx="159">
                  <c:v>3196.7393683388927</c:v>
                </c:pt>
                <c:pt idx="160">
                  <c:v>3808.622005205852</c:v>
                </c:pt>
                <c:pt idx="161">
                  <c:v>4367.7745891254535</c:v>
                </c:pt>
                <c:pt idx="162">
                  <c:v>4810.1954321514222</c:v>
                </c:pt>
                <c:pt idx="163">
                  <c:v>5117.1631286360825</c:v>
                </c:pt>
                <c:pt idx="164">
                  <c:v>5198.4520483770666</c:v>
                </c:pt>
                <c:pt idx="165">
                  <c:v>5154.8639136946267</c:v>
                </c:pt>
                <c:pt idx="166">
                  <c:v>4784.5045740301221</c:v>
                </c:pt>
                <c:pt idx="167">
                  <c:v>4064.7721990332479</c:v>
                </c:pt>
                <c:pt idx="168">
                  <c:v>3242.4519175081323</c:v>
                </c:pt>
                <c:pt idx="169">
                  <c:v>2474.4364501719751</c:v>
                </c:pt>
                <c:pt idx="170">
                  <c:v>1775.6844520964885</c:v>
                </c:pt>
                <c:pt idx="171">
                  <c:v>704.39762983253297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C9-D643-A909-6E557491187F}"/>
            </c:ext>
          </c:extLst>
        </c:ser>
        <c:ser>
          <c:idx val="2"/>
          <c:order val="2"/>
          <c:tx>
            <c:v>MCNP-618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graphite_xmas172!$Z$3:$Z$621</c:f>
              <c:numCache>
                <c:formatCode>0.00E+00</c:formatCode>
                <c:ptCount val="619"/>
                <c:pt idx="0">
                  <c:v>5.0000000000000004E-6</c:v>
                </c:pt>
                <c:pt idx="1">
                  <c:v>1.7844999999999999E-5</c:v>
                </c:pt>
                <c:pt idx="2">
                  <c:v>3.4022999999999996E-5</c:v>
                </c:pt>
                <c:pt idx="3">
                  <c:v>5.6094499999999996E-5</c:v>
                </c:pt>
                <c:pt idx="4">
                  <c:v>9.2486500000000003E-5</c:v>
                </c:pt>
                <c:pt idx="5">
                  <c:v>1.2706999999999999E-4</c:v>
                </c:pt>
                <c:pt idx="6">
                  <c:v>1.64415E-4</c:v>
                </c:pt>
                <c:pt idx="7">
                  <c:v>2.1678499999999999E-4</c:v>
                </c:pt>
                <c:pt idx="8">
                  <c:v>2.7835499999999999E-4</c:v>
                </c:pt>
                <c:pt idx="9">
                  <c:v>3.5741499999999998E-4</c:v>
                </c:pt>
                <c:pt idx="10">
                  <c:v>4.5892999999999997E-4</c:v>
                </c:pt>
                <c:pt idx="11">
                  <c:v>5.8927999999999997E-4</c:v>
                </c:pt>
                <c:pt idx="12">
                  <c:v>7.5664999999999999E-4</c:v>
                </c:pt>
                <c:pt idx="13">
                  <c:v>9.7157000000000005E-4</c:v>
                </c:pt>
                <c:pt idx="14">
                  <c:v>1.1651000000000001E-3</c:v>
                </c:pt>
                <c:pt idx="15">
                  <c:v>1.3202000000000001E-3</c:v>
                </c:pt>
                <c:pt idx="16">
                  <c:v>1.4959999999999999E-3</c:v>
                </c:pt>
                <c:pt idx="17">
                  <c:v>1.6952E-3</c:v>
                </c:pt>
                <c:pt idx="18">
                  <c:v>1.9209000000000001E-3</c:v>
                </c:pt>
                <c:pt idx="19">
                  <c:v>2.1767000000000002E-3</c:v>
                </c:pt>
                <c:pt idx="20">
                  <c:v>2.4665500000000001E-3</c:v>
                </c:pt>
                <c:pt idx="21">
                  <c:v>2.79495E-3</c:v>
                </c:pt>
                <c:pt idx="22">
                  <c:v>3.1670500000000002E-3</c:v>
                </c:pt>
                <c:pt idx="23">
                  <c:v>3.5887499999999999E-3</c:v>
                </c:pt>
                <c:pt idx="24">
                  <c:v>4.0666000000000001E-3</c:v>
                </c:pt>
                <c:pt idx="25">
                  <c:v>4.6080500000000007E-3</c:v>
                </c:pt>
                <c:pt idx="26">
                  <c:v>5.2215999999999999E-3</c:v>
                </c:pt>
                <c:pt idx="27">
                  <c:v>5.9168499999999995E-3</c:v>
                </c:pt>
                <c:pt idx="28">
                  <c:v>6.7046999999999992E-3</c:v>
                </c:pt>
                <c:pt idx="29">
                  <c:v>7.5973999999999998E-3</c:v>
                </c:pt>
                <c:pt idx="30">
                  <c:v>8.6089500000000006E-3</c:v>
                </c:pt>
                <c:pt idx="31">
                  <c:v>9.7551500000000006E-3</c:v>
                </c:pt>
                <c:pt idx="32">
                  <c:v>1.06985E-2</c:v>
                </c:pt>
                <c:pt idx="33">
                  <c:v>1.1388499999999999E-2</c:v>
                </c:pt>
                <c:pt idx="34">
                  <c:v>1.2122999999999998E-2</c:v>
                </c:pt>
                <c:pt idx="35">
                  <c:v>1.2905E-2</c:v>
                </c:pt>
                <c:pt idx="36">
                  <c:v>1.3736999999999999E-2</c:v>
                </c:pt>
                <c:pt idx="37">
                  <c:v>1.4623000000000001E-2</c:v>
                </c:pt>
                <c:pt idx="38">
                  <c:v>1.5566E-2</c:v>
                </c:pt>
                <c:pt idx="39">
                  <c:v>1.6570000000000001E-2</c:v>
                </c:pt>
                <c:pt idx="40">
                  <c:v>1.7639000000000002E-2</c:v>
                </c:pt>
                <c:pt idx="41">
                  <c:v>1.8776500000000002E-2</c:v>
                </c:pt>
                <c:pt idx="42">
                  <c:v>1.9987499999999998E-2</c:v>
                </c:pt>
                <c:pt idx="43">
                  <c:v>2.1276499999999997E-2</c:v>
                </c:pt>
                <c:pt idx="44">
                  <c:v>2.2648499999999998E-2</c:v>
                </c:pt>
                <c:pt idx="45">
                  <c:v>2.4108999999999998E-2</c:v>
                </c:pt>
                <c:pt idx="46">
                  <c:v>2.5663999999999999E-2</c:v>
                </c:pt>
                <c:pt idx="47">
                  <c:v>2.73195E-2</c:v>
                </c:pt>
                <c:pt idx="48">
                  <c:v>2.90815E-2</c:v>
                </c:pt>
                <c:pt idx="49">
                  <c:v>3.0956999999999998E-2</c:v>
                </c:pt>
                <c:pt idx="50">
                  <c:v>3.2953499999999997E-2</c:v>
                </c:pt>
                <c:pt idx="51">
                  <c:v>3.5078499999999999E-2</c:v>
                </c:pt>
                <c:pt idx="52">
                  <c:v>3.7340499999999999E-2</c:v>
                </c:pt>
                <c:pt idx="53">
                  <c:v>3.9749E-2</c:v>
                </c:pt>
                <c:pt idx="54">
                  <c:v>4.2313000000000003E-2</c:v>
                </c:pt>
                <c:pt idx="55">
                  <c:v>4.5041999999999999E-2</c:v>
                </c:pt>
                <c:pt idx="56">
                  <c:v>4.7947000000000004E-2</c:v>
                </c:pt>
                <c:pt idx="57">
                  <c:v>5.1039000000000001E-2</c:v>
                </c:pt>
                <c:pt idx="58">
                  <c:v>5.4330500000000004E-2</c:v>
                </c:pt>
                <c:pt idx="59">
                  <c:v>5.7834999999999998E-2</c:v>
                </c:pt>
                <c:pt idx="60">
                  <c:v>6.1565000000000002E-2</c:v>
                </c:pt>
                <c:pt idx="61">
                  <c:v>6.5535499999999997E-2</c:v>
                </c:pt>
                <c:pt idx="62">
                  <c:v>6.9762000000000005E-2</c:v>
                </c:pt>
                <c:pt idx="63">
                  <c:v>7.4260999999999994E-2</c:v>
                </c:pt>
                <c:pt idx="64">
                  <c:v>7.9050499999999996E-2</c:v>
                </c:pt>
                <c:pt idx="65">
                  <c:v>8.4149000000000002E-2</c:v>
                </c:pt>
                <c:pt idx="66">
                  <c:v>8.9575999999999989E-2</c:v>
                </c:pt>
                <c:pt idx="67">
                  <c:v>9.5352999999999993E-2</c:v>
                </c:pt>
                <c:pt idx="68">
                  <c:v>0.10150100000000001</c:v>
                </c:pt>
                <c:pt idx="69">
                  <c:v>0.108045</c:v>
                </c:pt>
                <c:pt idx="70">
                  <c:v>0.11501500000000001</c:v>
                </c:pt>
                <c:pt idx="71">
                  <c:v>0.122435</c:v>
                </c:pt>
                <c:pt idx="72">
                  <c:v>0.13033</c:v>
                </c:pt>
                <c:pt idx="73">
                  <c:v>0.138735</c:v>
                </c:pt>
                <c:pt idx="74">
                  <c:v>0.147535</c:v>
                </c:pt>
                <c:pt idx="75">
                  <c:v>0.15705999999999998</c:v>
                </c:pt>
                <c:pt idx="76">
                  <c:v>0.16735</c:v>
                </c:pt>
                <c:pt idx="77">
                  <c:v>0.178145</c:v>
                </c:pt>
                <c:pt idx="78">
                  <c:v>0.189635</c:v>
                </c:pt>
                <c:pt idx="79">
                  <c:v>0.20186500000000002</c:v>
                </c:pt>
                <c:pt idx="80">
                  <c:v>0.21488000000000002</c:v>
                </c:pt>
                <c:pt idx="81">
                  <c:v>0.22874</c:v>
                </c:pt>
                <c:pt idx="82">
                  <c:v>0.24349499999999999</c:v>
                </c:pt>
                <c:pt idx="83">
                  <c:v>0.25919500000000001</c:v>
                </c:pt>
                <c:pt idx="84">
                  <c:v>0.27590999999999999</c:v>
                </c:pt>
                <c:pt idx="85">
                  <c:v>0.29370499999999999</c:v>
                </c:pt>
                <c:pt idx="86">
                  <c:v>0.31264999999999998</c:v>
                </c:pt>
                <c:pt idx="87">
                  <c:v>0.33281499999999997</c:v>
                </c:pt>
                <c:pt idx="88">
                  <c:v>0.35428000000000004</c:v>
                </c:pt>
                <c:pt idx="89">
                  <c:v>0.37712999999999997</c:v>
                </c:pt>
                <c:pt idx="90">
                  <c:v>0.40145500000000001</c:v>
                </c:pt>
                <c:pt idx="91">
                  <c:v>0.42734499999999997</c:v>
                </c:pt>
                <c:pt idx="92">
                  <c:v>0.454905</c:v>
                </c:pt>
                <c:pt idx="93">
                  <c:v>0.48424499999999998</c:v>
                </c:pt>
                <c:pt idx="94">
                  <c:v>0.51547500000000002</c:v>
                </c:pt>
                <c:pt idx="95">
                  <c:v>0.5487200000000001</c:v>
                </c:pt>
                <c:pt idx="96">
                  <c:v>0.58411000000000002</c:v>
                </c:pt>
                <c:pt idx="97">
                  <c:v>0.62178500000000003</c:v>
                </c:pt>
                <c:pt idx="98">
                  <c:v>0.66188499999999995</c:v>
                </c:pt>
                <c:pt idx="99">
                  <c:v>0.70456999999999992</c:v>
                </c:pt>
                <c:pt idx="100">
                  <c:v>0.75001000000000007</c:v>
                </c:pt>
                <c:pt idx="101">
                  <c:v>0.79838000000000009</c:v>
                </c:pt>
                <c:pt idx="102">
                  <c:v>0.84987500000000005</c:v>
                </c:pt>
                <c:pt idx="103">
                  <c:v>0.90468999999999999</c:v>
                </c:pt>
                <c:pt idx="104">
                  <c:v>0.96303499999999997</c:v>
                </c:pt>
                <c:pt idx="105">
                  <c:v>1.0251600000000001</c:v>
                </c:pt>
                <c:pt idx="106">
                  <c:v>1.0935999999999999</c:v>
                </c:pt>
                <c:pt idx="107">
                  <c:v>1.1639499999999998</c:v>
                </c:pt>
                <c:pt idx="108">
                  <c:v>1.2365499999999998</c:v>
                </c:pt>
                <c:pt idx="109">
                  <c:v>1.3163</c:v>
                </c:pt>
                <c:pt idx="110">
                  <c:v>1.4012</c:v>
                </c:pt>
                <c:pt idx="111">
                  <c:v>1.4916</c:v>
                </c:pt>
                <c:pt idx="112">
                  <c:v>1.5878000000000001</c:v>
                </c:pt>
                <c:pt idx="113">
                  <c:v>1.6901999999999999</c:v>
                </c:pt>
                <c:pt idx="114">
                  <c:v>1.7991999999999999</c:v>
                </c:pt>
                <c:pt idx="115">
                  <c:v>1.9152</c:v>
                </c:pt>
                <c:pt idx="116">
                  <c:v>2.0387</c:v>
                </c:pt>
                <c:pt idx="117">
                  <c:v>2.1701999999999999</c:v>
                </c:pt>
                <c:pt idx="118">
                  <c:v>2.3102</c:v>
                </c:pt>
                <c:pt idx="119">
                  <c:v>2.4592000000000001</c:v>
                </c:pt>
                <c:pt idx="120">
                  <c:v>2.6177999999999999</c:v>
                </c:pt>
                <c:pt idx="121">
                  <c:v>2.7866499999999998</c:v>
                </c:pt>
                <c:pt idx="122">
                  <c:v>2.96685</c:v>
                </c:pt>
                <c:pt idx="123">
                  <c:v>3.15815</c:v>
                </c:pt>
                <c:pt idx="124">
                  <c:v>3.3613</c:v>
                </c:pt>
                <c:pt idx="125">
                  <c:v>3.5781000000000001</c:v>
                </c:pt>
                <c:pt idx="126">
                  <c:v>3.8089000000000004</c:v>
                </c:pt>
                <c:pt idx="127">
                  <c:v>4.0545499999999999</c:v>
                </c:pt>
                <c:pt idx="128">
                  <c:v>4.3159999999999998</c:v>
                </c:pt>
                <c:pt idx="129">
                  <c:v>4.5943500000000004</c:v>
                </c:pt>
                <c:pt idx="130">
                  <c:v>4.8906999999999998</c:v>
                </c:pt>
                <c:pt idx="131">
                  <c:v>5.2061500000000001</c:v>
                </c:pt>
                <c:pt idx="132">
                  <c:v>5.5419</c:v>
                </c:pt>
                <c:pt idx="133">
                  <c:v>5.8993000000000002</c:v>
                </c:pt>
                <c:pt idx="134">
                  <c:v>6.2797999999999998</c:v>
                </c:pt>
                <c:pt idx="135">
                  <c:v>6.6848000000000001</c:v>
                </c:pt>
                <c:pt idx="136">
                  <c:v>7.1158999999999999</c:v>
                </c:pt>
                <c:pt idx="137">
                  <c:v>7.5748499999999996</c:v>
                </c:pt>
                <c:pt idx="138">
                  <c:v>8.0657499999999995</c:v>
                </c:pt>
                <c:pt idx="139">
                  <c:v>8.585799999999999</c:v>
                </c:pt>
                <c:pt idx="140">
                  <c:v>9.1370000000000005</c:v>
                </c:pt>
                <c:pt idx="141">
                  <c:v>9.7261999999999986</c:v>
                </c:pt>
                <c:pt idx="142">
                  <c:v>10.3535</c:v>
                </c:pt>
                <c:pt idx="143">
                  <c:v>11.0215</c:v>
                </c:pt>
                <c:pt idx="144">
                  <c:v>11.7325</c:v>
                </c:pt>
                <c:pt idx="145">
                  <c:v>12.489000000000001</c:v>
                </c:pt>
                <c:pt idx="146">
                  <c:v>13.294499999999999</c:v>
                </c:pt>
                <c:pt idx="147">
                  <c:v>14.152000000000001</c:v>
                </c:pt>
                <c:pt idx="148">
                  <c:v>15.064499999999999</c:v>
                </c:pt>
                <c:pt idx="149">
                  <c:v>16.036000000000001</c:v>
                </c:pt>
                <c:pt idx="150">
                  <c:v>17.070499999999999</c:v>
                </c:pt>
                <c:pt idx="151">
                  <c:v>18.171500000000002</c:v>
                </c:pt>
                <c:pt idx="152">
                  <c:v>19.343</c:v>
                </c:pt>
                <c:pt idx="153">
                  <c:v>20.590499999999999</c:v>
                </c:pt>
                <c:pt idx="154">
                  <c:v>21.917000000000002</c:v>
                </c:pt>
                <c:pt idx="155">
                  <c:v>23.330500000000001</c:v>
                </c:pt>
                <c:pt idx="156">
                  <c:v>24.837</c:v>
                </c:pt>
                <c:pt idx="157">
                  <c:v>26.439</c:v>
                </c:pt>
                <c:pt idx="158">
                  <c:v>28.143999999999998</c:v>
                </c:pt>
                <c:pt idx="159">
                  <c:v>29.959</c:v>
                </c:pt>
                <c:pt idx="160">
                  <c:v>31.891500000000001</c:v>
                </c:pt>
                <c:pt idx="161">
                  <c:v>33.948499999999996</c:v>
                </c:pt>
                <c:pt idx="162">
                  <c:v>36.138000000000005</c:v>
                </c:pt>
                <c:pt idx="163">
                  <c:v>38.468500000000006</c:v>
                </c:pt>
                <c:pt idx="164">
                  <c:v>40.948999999999998</c:v>
                </c:pt>
                <c:pt idx="165">
                  <c:v>43.59</c:v>
                </c:pt>
                <c:pt idx="166">
                  <c:v>46.401499999999999</c:v>
                </c:pt>
                <c:pt idx="167">
                  <c:v>49.393999999999998</c:v>
                </c:pt>
                <c:pt idx="168">
                  <c:v>52.579499999999996</c:v>
                </c:pt>
                <c:pt idx="169">
                  <c:v>55.970500000000001</c:v>
                </c:pt>
                <c:pt idx="170">
                  <c:v>59.5595</c:v>
                </c:pt>
                <c:pt idx="171">
                  <c:v>63.402500000000003</c:v>
                </c:pt>
                <c:pt idx="172">
                  <c:v>67.51400000000001</c:v>
                </c:pt>
                <c:pt idx="173">
                  <c:v>71.867999999999995</c:v>
                </c:pt>
                <c:pt idx="174">
                  <c:v>76.503</c:v>
                </c:pt>
                <c:pt idx="175">
                  <c:v>81.436999999999998</c:v>
                </c:pt>
                <c:pt idx="176">
                  <c:v>86.689499999999995</c:v>
                </c:pt>
                <c:pt idx="177">
                  <c:v>92.280499999999989</c:v>
                </c:pt>
                <c:pt idx="178">
                  <c:v>98.231499999999997</c:v>
                </c:pt>
                <c:pt idx="179">
                  <c:v>104.565</c:v>
                </c:pt>
                <c:pt idx="180">
                  <c:v>111.31</c:v>
                </c:pt>
                <c:pt idx="181">
                  <c:v>118.49000000000001</c:v>
                </c:pt>
                <c:pt idx="182">
                  <c:v>126.13</c:v>
                </c:pt>
                <c:pt idx="183">
                  <c:v>134.26499999999999</c:v>
                </c:pt>
                <c:pt idx="184">
                  <c:v>142.92500000000001</c:v>
                </c:pt>
                <c:pt idx="185">
                  <c:v>152.14499999999998</c:v>
                </c:pt>
                <c:pt idx="186">
                  <c:v>161.94999999999999</c:v>
                </c:pt>
                <c:pt idx="187">
                  <c:v>172.39499999999998</c:v>
                </c:pt>
                <c:pt idx="188">
                  <c:v>183.51999999999998</c:v>
                </c:pt>
                <c:pt idx="189">
                  <c:v>195.35500000000002</c:v>
                </c:pt>
                <c:pt idx="190">
                  <c:v>207.95499999999998</c:v>
                </c:pt>
                <c:pt idx="191">
                  <c:v>221.36500000000001</c:v>
                </c:pt>
                <c:pt idx="192">
                  <c:v>235.64499999999998</c:v>
                </c:pt>
                <c:pt idx="193">
                  <c:v>250.845</c:v>
                </c:pt>
                <c:pt idx="194">
                  <c:v>267.02</c:v>
                </c:pt>
                <c:pt idx="195">
                  <c:v>284.24</c:v>
                </c:pt>
                <c:pt idx="196">
                  <c:v>302.57499999999999</c:v>
                </c:pt>
                <c:pt idx="197">
                  <c:v>322.08999999999997</c:v>
                </c:pt>
                <c:pt idx="198">
                  <c:v>342.86</c:v>
                </c:pt>
                <c:pt idx="199">
                  <c:v>364.97500000000002</c:v>
                </c:pt>
                <c:pt idx="200">
                  <c:v>388.51499999999999</c:v>
                </c:pt>
                <c:pt idx="201">
                  <c:v>413.57</c:v>
                </c:pt>
                <c:pt idx="202">
                  <c:v>440.245</c:v>
                </c:pt>
                <c:pt idx="203">
                  <c:v>468.64</c:v>
                </c:pt>
                <c:pt idx="204">
                  <c:v>498.86500000000001</c:v>
                </c:pt>
                <c:pt idx="205">
                  <c:v>531.04</c:v>
                </c:pt>
                <c:pt idx="206">
                  <c:v>565.29</c:v>
                </c:pt>
                <c:pt idx="207">
                  <c:v>601.745</c:v>
                </c:pt>
                <c:pt idx="208">
                  <c:v>640.55500000000006</c:v>
                </c:pt>
                <c:pt idx="209">
                  <c:v>681.87</c:v>
                </c:pt>
                <c:pt idx="210">
                  <c:v>725.84500000000003</c:v>
                </c:pt>
                <c:pt idx="211">
                  <c:v>772.65499999999997</c:v>
                </c:pt>
                <c:pt idx="212">
                  <c:v>822.4849999999999</c:v>
                </c:pt>
                <c:pt idx="213">
                  <c:v>875.53</c:v>
                </c:pt>
                <c:pt idx="214">
                  <c:v>932</c:v>
                </c:pt>
                <c:pt idx="215">
                  <c:v>992.11</c:v>
                </c:pt>
                <c:pt idx="216">
                  <c:v>1039.3499999999999</c:v>
                </c:pt>
                <c:pt idx="217">
                  <c:v>1072.3499999999999</c:v>
                </c:pt>
                <c:pt idx="218">
                  <c:v>1106.4000000000001</c:v>
                </c:pt>
                <c:pt idx="219">
                  <c:v>1141.5</c:v>
                </c:pt>
                <c:pt idx="220">
                  <c:v>1177.6999999999998</c:v>
                </c:pt>
                <c:pt idx="221">
                  <c:v>1215.55</c:v>
                </c:pt>
                <c:pt idx="222">
                  <c:v>1254.1500000000001</c:v>
                </c:pt>
                <c:pt idx="223">
                  <c:v>1293.5</c:v>
                </c:pt>
                <c:pt idx="224">
                  <c:v>1334.5500000000002</c:v>
                </c:pt>
                <c:pt idx="225">
                  <c:v>1376.9</c:v>
                </c:pt>
                <c:pt idx="226">
                  <c:v>1420.6</c:v>
                </c:pt>
                <c:pt idx="227">
                  <c:v>1465.6999999999998</c:v>
                </c:pt>
                <c:pt idx="228">
                  <c:v>1512.25</c:v>
                </c:pt>
                <c:pt idx="229">
                  <c:v>1560.25</c:v>
                </c:pt>
                <c:pt idx="230">
                  <c:v>1609.75</c:v>
                </c:pt>
                <c:pt idx="231">
                  <c:v>1660.85</c:v>
                </c:pt>
                <c:pt idx="232">
                  <c:v>1713.6</c:v>
                </c:pt>
                <c:pt idx="233">
                  <c:v>1768</c:v>
                </c:pt>
                <c:pt idx="234">
                  <c:v>1824.1</c:v>
                </c:pt>
                <c:pt idx="235">
                  <c:v>1882</c:v>
                </c:pt>
                <c:pt idx="236">
                  <c:v>1941.75</c:v>
                </c:pt>
                <c:pt idx="237">
                  <c:v>2003.4</c:v>
                </c:pt>
                <c:pt idx="238">
                  <c:v>2067</c:v>
                </c:pt>
                <c:pt idx="239">
                  <c:v>2132.6000000000004</c:v>
                </c:pt>
                <c:pt idx="240">
                  <c:v>2200.3000000000002</c:v>
                </c:pt>
                <c:pt idx="241">
                  <c:v>2270.1499999999996</c:v>
                </c:pt>
                <c:pt idx="242">
                  <c:v>2342.1999999999998</c:v>
                </c:pt>
                <c:pt idx="243">
                  <c:v>2416.5500000000002</c:v>
                </c:pt>
                <c:pt idx="244">
                  <c:v>2493.25</c:v>
                </c:pt>
                <c:pt idx="245">
                  <c:v>2572.3999999999996</c:v>
                </c:pt>
                <c:pt idx="246">
                  <c:v>2654.05</c:v>
                </c:pt>
                <c:pt idx="247">
                  <c:v>2738.3</c:v>
                </c:pt>
                <c:pt idx="248">
                  <c:v>2825.25</c:v>
                </c:pt>
                <c:pt idx="249">
                  <c:v>2914.9</c:v>
                </c:pt>
                <c:pt idx="250">
                  <c:v>3007.4</c:v>
                </c:pt>
                <c:pt idx="251">
                  <c:v>3102.9</c:v>
                </c:pt>
                <c:pt idx="252">
                  <c:v>3201.4</c:v>
                </c:pt>
                <c:pt idx="253">
                  <c:v>3300.7</c:v>
                </c:pt>
                <c:pt idx="254">
                  <c:v>3405.55</c:v>
                </c:pt>
                <c:pt idx="255">
                  <c:v>3516.05</c:v>
                </c:pt>
                <c:pt idx="256">
                  <c:v>3627.65</c:v>
                </c:pt>
                <c:pt idx="257">
                  <c:v>3742.8</c:v>
                </c:pt>
                <c:pt idx="258">
                  <c:v>3861.65</c:v>
                </c:pt>
                <c:pt idx="259">
                  <c:v>3984.2</c:v>
                </c:pt>
                <c:pt idx="260">
                  <c:v>4110.6499999999996</c:v>
                </c:pt>
                <c:pt idx="261">
                  <c:v>4241.1499999999996</c:v>
                </c:pt>
                <c:pt idx="262">
                  <c:v>4375.7999999999993</c:v>
                </c:pt>
                <c:pt idx="263">
                  <c:v>4514.7</c:v>
                </c:pt>
                <c:pt idx="264">
                  <c:v>4658</c:v>
                </c:pt>
                <c:pt idx="265">
                  <c:v>4805.8500000000004</c:v>
                </c:pt>
                <c:pt idx="266">
                  <c:v>4958.3999999999996</c:v>
                </c:pt>
                <c:pt idx="267">
                  <c:v>5115.8500000000004</c:v>
                </c:pt>
                <c:pt idx="268">
                  <c:v>5278.25</c:v>
                </c:pt>
                <c:pt idx="269">
                  <c:v>5445.75</c:v>
                </c:pt>
                <c:pt idx="270">
                  <c:v>5618.6</c:v>
                </c:pt>
                <c:pt idx="271">
                  <c:v>5797</c:v>
                </c:pt>
                <c:pt idx="272">
                  <c:v>5981</c:v>
                </c:pt>
                <c:pt idx="273">
                  <c:v>6170.85</c:v>
                </c:pt>
                <c:pt idx="274">
                  <c:v>6366.75</c:v>
                </c:pt>
                <c:pt idx="275">
                  <c:v>6568.85</c:v>
                </c:pt>
                <c:pt idx="276">
                  <c:v>6777.35</c:v>
                </c:pt>
                <c:pt idx="277">
                  <c:v>6992.45</c:v>
                </c:pt>
                <c:pt idx="278">
                  <c:v>7214.45</c:v>
                </c:pt>
                <c:pt idx="279">
                  <c:v>7443.5</c:v>
                </c:pt>
                <c:pt idx="280">
                  <c:v>7679.75</c:v>
                </c:pt>
                <c:pt idx="281">
                  <c:v>7923.5</c:v>
                </c:pt>
                <c:pt idx="282">
                  <c:v>8175.0499999999993</c:v>
                </c:pt>
                <c:pt idx="283">
                  <c:v>8434.5499999999993</c:v>
                </c:pt>
                <c:pt idx="284">
                  <c:v>8702.2999999999993</c:v>
                </c:pt>
                <c:pt idx="285">
                  <c:v>8979.15</c:v>
                </c:pt>
                <c:pt idx="286">
                  <c:v>9264.15</c:v>
                </c:pt>
                <c:pt idx="287">
                  <c:v>9557.5999999999985</c:v>
                </c:pt>
                <c:pt idx="288">
                  <c:v>9860.9500000000007</c:v>
                </c:pt>
                <c:pt idx="289">
                  <c:v>10174</c:v>
                </c:pt>
                <c:pt idx="290">
                  <c:v>10497</c:v>
                </c:pt>
                <c:pt idx="291">
                  <c:v>10830</c:v>
                </c:pt>
                <c:pt idx="292">
                  <c:v>11174</c:v>
                </c:pt>
                <c:pt idx="293">
                  <c:v>11529</c:v>
                </c:pt>
                <c:pt idx="294">
                  <c:v>11894.5</c:v>
                </c:pt>
                <c:pt idx="295">
                  <c:v>12272</c:v>
                </c:pt>
                <c:pt idx="296">
                  <c:v>12662</c:v>
                </c:pt>
                <c:pt idx="297">
                  <c:v>13064</c:v>
                </c:pt>
                <c:pt idx="298">
                  <c:v>13478.5</c:v>
                </c:pt>
                <c:pt idx="299">
                  <c:v>13906.5</c:v>
                </c:pt>
                <c:pt idx="300">
                  <c:v>14348</c:v>
                </c:pt>
                <c:pt idx="301">
                  <c:v>14803</c:v>
                </c:pt>
                <c:pt idx="302">
                  <c:v>15273</c:v>
                </c:pt>
                <c:pt idx="303">
                  <c:v>15758</c:v>
                </c:pt>
                <c:pt idx="304">
                  <c:v>16258</c:v>
                </c:pt>
                <c:pt idx="305">
                  <c:v>16774</c:v>
                </c:pt>
                <c:pt idx="306">
                  <c:v>17306.5</c:v>
                </c:pt>
                <c:pt idx="307">
                  <c:v>17856</c:v>
                </c:pt>
                <c:pt idx="308">
                  <c:v>18423</c:v>
                </c:pt>
                <c:pt idx="309">
                  <c:v>19007.5</c:v>
                </c:pt>
                <c:pt idx="310">
                  <c:v>19610.5</c:v>
                </c:pt>
                <c:pt idx="311">
                  <c:v>20233.5</c:v>
                </c:pt>
                <c:pt idx="312">
                  <c:v>20876</c:v>
                </c:pt>
                <c:pt idx="313">
                  <c:v>21538.5</c:v>
                </c:pt>
                <c:pt idx="314">
                  <c:v>22222</c:v>
                </c:pt>
                <c:pt idx="315">
                  <c:v>22927.5</c:v>
                </c:pt>
                <c:pt idx="316">
                  <c:v>23655.5</c:v>
                </c:pt>
                <c:pt idx="317">
                  <c:v>24412.5</c:v>
                </c:pt>
                <c:pt idx="318">
                  <c:v>25187</c:v>
                </c:pt>
                <c:pt idx="319">
                  <c:v>25980</c:v>
                </c:pt>
                <c:pt idx="320">
                  <c:v>26805</c:v>
                </c:pt>
                <c:pt idx="321">
                  <c:v>27656</c:v>
                </c:pt>
                <c:pt idx="322">
                  <c:v>28534</c:v>
                </c:pt>
                <c:pt idx="323">
                  <c:v>29440</c:v>
                </c:pt>
                <c:pt idx="324">
                  <c:v>30374.5</c:v>
                </c:pt>
                <c:pt idx="325">
                  <c:v>31338.5</c:v>
                </c:pt>
                <c:pt idx="326">
                  <c:v>32333</c:v>
                </c:pt>
                <c:pt idx="327">
                  <c:v>33359</c:v>
                </c:pt>
                <c:pt idx="328">
                  <c:v>34418</c:v>
                </c:pt>
                <c:pt idx="329">
                  <c:v>35511</c:v>
                </c:pt>
                <c:pt idx="330">
                  <c:v>36638</c:v>
                </c:pt>
                <c:pt idx="331">
                  <c:v>37801</c:v>
                </c:pt>
                <c:pt idx="332">
                  <c:v>39001</c:v>
                </c:pt>
                <c:pt idx="333">
                  <c:v>40239</c:v>
                </c:pt>
                <c:pt idx="334">
                  <c:v>41516.5</c:v>
                </c:pt>
                <c:pt idx="335">
                  <c:v>42834.5</c:v>
                </c:pt>
                <c:pt idx="336">
                  <c:v>44194</c:v>
                </c:pt>
                <c:pt idx="337">
                  <c:v>45596.5</c:v>
                </c:pt>
                <c:pt idx="338">
                  <c:v>47044</c:v>
                </c:pt>
                <c:pt idx="339">
                  <c:v>48537.5</c:v>
                </c:pt>
                <c:pt idx="340">
                  <c:v>50078.5</c:v>
                </c:pt>
                <c:pt idx="341">
                  <c:v>51668</c:v>
                </c:pt>
                <c:pt idx="342">
                  <c:v>53308</c:v>
                </c:pt>
                <c:pt idx="343">
                  <c:v>55000.5</c:v>
                </c:pt>
                <c:pt idx="344">
                  <c:v>56746.5</c:v>
                </c:pt>
                <c:pt idx="345">
                  <c:v>58547.5</c:v>
                </c:pt>
                <c:pt idx="346">
                  <c:v>60406</c:v>
                </c:pt>
                <c:pt idx="347">
                  <c:v>62323.5</c:v>
                </c:pt>
                <c:pt idx="348">
                  <c:v>64301.5</c:v>
                </c:pt>
                <c:pt idx="349">
                  <c:v>66453</c:v>
                </c:pt>
                <c:pt idx="350">
                  <c:v>68559</c:v>
                </c:pt>
                <c:pt idx="351">
                  <c:v>70621.5</c:v>
                </c:pt>
                <c:pt idx="352">
                  <c:v>72863.5</c:v>
                </c:pt>
                <c:pt idx="353">
                  <c:v>75176.5</c:v>
                </c:pt>
                <c:pt idx="354">
                  <c:v>77563</c:v>
                </c:pt>
                <c:pt idx="355">
                  <c:v>80025</c:v>
                </c:pt>
                <c:pt idx="356">
                  <c:v>82565</c:v>
                </c:pt>
                <c:pt idx="357">
                  <c:v>85186</c:v>
                </c:pt>
                <c:pt idx="358">
                  <c:v>87890</c:v>
                </c:pt>
                <c:pt idx="359">
                  <c:v>90680</c:v>
                </c:pt>
                <c:pt idx="360">
                  <c:v>93558.5</c:v>
                </c:pt>
                <c:pt idx="361">
                  <c:v>96528.5</c:v>
                </c:pt>
                <c:pt idx="362">
                  <c:v>99593.5</c:v>
                </c:pt>
                <c:pt idx="363">
                  <c:v>102755</c:v>
                </c:pt>
                <c:pt idx="364">
                  <c:v>106015</c:v>
                </c:pt>
                <c:pt idx="365">
                  <c:v>109380</c:v>
                </c:pt>
                <c:pt idx="366">
                  <c:v>112855</c:v>
                </c:pt>
                <c:pt idx="367">
                  <c:v>116440</c:v>
                </c:pt>
                <c:pt idx="368">
                  <c:v>120135</c:v>
                </c:pt>
                <c:pt idx="369">
                  <c:v>123945</c:v>
                </c:pt>
                <c:pt idx="370">
                  <c:v>127880</c:v>
                </c:pt>
                <c:pt idx="371">
                  <c:v>131940</c:v>
                </c:pt>
                <c:pt idx="372">
                  <c:v>136125</c:v>
                </c:pt>
                <c:pt idx="373">
                  <c:v>140445</c:v>
                </c:pt>
                <c:pt idx="374">
                  <c:v>144905</c:v>
                </c:pt>
                <c:pt idx="375">
                  <c:v>149505</c:v>
                </c:pt>
                <c:pt idx="376">
                  <c:v>154250</c:v>
                </c:pt>
                <c:pt idx="377">
                  <c:v>159150</c:v>
                </c:pt>
                <c:pt idx="378">
                  <c:v>164205</c:v>
                </c:pt>
                <c:pt idx="379">
                  <c:v>169415</c:v>
                </c:pt>
                <c:pt idx="380">
                  <c:v>174790</c:v>
                </c:pt>
                <c:pt idx="381">
                  <c:v>180760</c:v>
                </c:pt>
                <c:pt idx="382">
                  <c:v>186485</c:v>
                </c:pt>
                <c:pt idx="383">
                  <c:v>191970</c:v>
                </c:pt>
                <c:pt idx="384">
                  <c:v>198065</c:v>
                </c:pt>
                <c:pt idx="385">
                  <c:v>204350</c:v>
                </c:pt>
                <c:pt idx="386">
                  <c:v>210835</c:v>
                </c:pt>
                <c:pt idx="387">
                  <c:v>217530</c:v>
                </c:pt>
                <c:pt idx="388">
                  <c:v>224435</c:v>
                </c:pt>
                <c:pt idx="389">
                  <c:v>231560</c:v>
                </c:pt>
                <c:pt idx="390">
                  <c:v>238910</c:v>
                </c:pt>
                <c:pt idx="391">
                  <c:v>246490</c:v>
                </c:pt>
                <c:pt idx="392">
                  <c:v>254315</c:v>
                </c:pt>
                <c:pt idx="393">
                  <c:v>262390</c:v>
                </c:pt>
                <c:pt idx="394">
                  <c:v>270720</c:v>
                </c:pt>
                <c:pt idx="395">
                  <c:v>279315</c:v>
                </c:pt>
                <c:pt idx="396">
                  <c:v>288180</c:v>
                </c:pt>
                <c:pt idx="397">
                  <c:v>297840</c:v>
                </c:pt>
                <c:pt idx="398">
                  <c:v>307280</c:v>
                </c:pt>
                <c:pt idx="399">
                  <c:v>316505</c:v>
                </c:pt>
                <c:pt idx="400">
                  <c:v>326550</c:v>
                </c:pt>
                <c:pt idx="401">
                  <c:v>336915</c:v>
                </c:pt>
                <c:pt idx="402">
                  <c:v>347610</c:v>
                </c:pt>
                <c:pt idx="403">
                  <c:v>358645</c:v>
                </c:pt>
                <c:pt idx="404">
                  <c:v>370030</c:v>
                </c:pt>
                <c:pt idx="405">
                  <c:v>381775</c:v>
                </c:pt>
                <c:pt idx="406">
                  <c:v>393895</c:v>
                </c:pt>
                <c:pt idx="407">
                  <c:v>406400</c:v>
                </c:pt>
                <c:pt idx="408">
                  <c:v>419300</c:v>
                </c:pt>
                <c:pt idx="409">
                  <c:v>432610</c:v>
                </c:pt>
                <c:pt idx="410">
                  <c:v>446345</c:v>
                </c:pt>
                <c:pt idx="411">
                  <c:v>460515</c:v>
                </c:pt>
                <c:pt idx="412">
                  <c:v>475130</c:v>
                </c:pt>
                <c:pt idx="413">
                  <c:v>491275</c:v>
                </c:pt>
                <c:pt idx="414">
                  <c:v>506840</c:v>
                </c:pt>
                <c:pt idx="415">
                  <c:v>521830</c:v>
                </c:pt>
                <c:pt idx="416">
                  <c:v>538390</c:v>
                </c:pt>
                <c:pt idx="417">
                  <c:v>555480</c:v>
                </c:pt>
                <c:pt idx="418">
                  <c:v>573115</c:v>
                </c:pt>
                <c:pt idx="419">
                  <c:v>591310</c:v>
                </c:pt>
                <c:pt idx="420">
                  <c:v>610080</c:v>
                </c:pt>
                <c:pt idx="421">
                  <c:v>629445</c:v>
                </c:pt>
                <c:pt idx="422">
                  <c:v>649425</c:v>
                </c:pt>
                <c:pt idx="423">
                  <c:v>670040</c:v>
                </c:pt>
                <c:pt idx="424">
                  <c:v>691310</c:v>
                </c:pt>
                <c:pt idx="425">
                  <c:v>713255</c:v>
                </c:pt>
                <c:pt idx="426">
                  <c:v>735895</c:v>
                </c:pt>
                <c:pt idx="427">
                  <c:v>759255</c:v>
                </c:pt>
                <c:pt idx="428">
                  <c:v>783360</c:v>
                </c:pt>
                <c:pt idx="429">
                  <c:v>809300</c:v>
                </c:pt>
                <c:pt idx="430">
                  <c:v>834955</c:v>
                </c:pt>
                <c:pt idx="431">
                  <c:v>860350</c:v>
                </c:pt>
                <c:pt idx="432">
                  <c:v>887660</c:v>
                </c:pt>
                <c:pt idx="433">
                  <c:v>915835</c:v>
                </c:pt>
                <c:pt idx="434">
                  <c:v>944905</c:v>
                </c:pt>
                <c:pt idx="435">
                  <c:v>974900</c:v>
                </c:pt>
                <c:pt idx="436">
                  <c:v>1005865</c:v>
                </c:pt>
                <c:pt idx="437">
                  <c:v>1037800</c:v>
                </c:pt>
                <c:pt idx="438">
                  <c:v>1070700</c:v>
                </c:pt>
                <c:pt idx="439">
                  <c:v>1104700</c:v>
                </c:pt>
                <c:pt idx="440">
                  <c:v>1139800</c:v>
                </c:pt>
                <c:pt idx="441">
                  <c:v>1175950</c:v>
                </c:pt>
                <c:pt idx="442">
                  <c:v>1213250</c:v>
                </c:pt>
                <c:pt idx="443">
                  <c:v>1251800</c:v>
                </c:pt>
                <c:pt idx="444">
                  <c:v>1291550</c:v>
                </c:pt>
                <c:pt idx="445">
                  <c:v>1332350</c:v>
                </c:pt>
                <c:pt idx="446">
                  <c:v>1374650</c:v>
                </c:pt>
                <c:pt idx="447">
                  <c:v>1418450</c:v>
                </c:pt>
                <c:pt idx="448">
                  <c:v>1463500</c:v>
                </c:pt>
                <c:pt idx="449">
                  <c:v>1510000</c:v>
                </c:pt>
                <c:pt idx="450">
                  <c:v>1557900</c:v>
                </c:pt>
                <c:pt idx="451">
                  <c:v>1607350</c:v>
                </c:pt>
                <c:pt idx="452">
                  <c:v>1658400</c:v>
                </c:pt>
                <c:pt idx="453">
                  <c:v>1711150</c:v>
                </c:pt>
                <c:pt idx="454">
                  <c:v>1765450</c:v>
                </c:pt>
                <c:pt idx="455">
                  <c:v>1821350</c:v>
                </c:pt>
                <c:pt idx="456">
                  <c:v>1879150</c:v>
                </c:pt>
                <c:pt idx="457">
                  <c:v>1938800</c:v>
                </c:pt>
                <c:pt idx="458">
                  <c:v>2000350</c:v>
                </c:pt>
                <c:pt idx="459">
                  <c:v>2063850</c:v>
                </c:pt>
                <c:pt idx="460">
                  <c:v>2129350</c:v>
                </c:pt>
                <c:pt idx="461">
                  <c:v>2197300</c:v>
                </c:pt>
                <c:pt idx="462">
                  <c:v>2267050</c:v>
                </c:pt>
                <c:pt idx="463">
                  <c:v>2338650</c:v>
                </c:pt>
                <c:pt idx="464">
                  <c:v>2412900</c:v>
                </c:pt>
                <c:pt idx="465">
                  <c:v>2489500</c:v>
                </c:pt>
                <c:pt idx="466">
                  <c:v>2568550</c:v>
                </c:pt>
                <c:pt idx="467">
                  <c:v>2650100</c:v>
                </c:pt>
                <c:pt idx="468">
                  <c:v>2734200</c:v>
                </c:pt>
                <c:pt idx="469">
                  <c:v>2820950</c:v>
                </c:pt>
                <c:pt idx="470">
                  <c:v>2910500</c:v>
                </c:pt>
                <c:pt idx="471">
                  <c:v>3002900</c:v>
                </c:pt>
                <c:pt idx="472">
                  <c:v>3098200</c:v>
                </c:pt>
                <c:pt idx="473">
                  <c:v>3196550</c:v>
                </c:pt>
                <c:pt idx="474">
                  <c:v>3298050</c:v>
                </c:pt>
                <c:pt idx="475">
                  <c:v>3402750</c:v>
                </c:pt>
                <c:pt idx="476">
                  <c:v>3510750</c:v>
                </c:pt>
                <c:pt idx="477">
                  <c:v>3622800</c:v>
                </c:pt>
                <c:pt idx="478">
                  <c:v>3737800</c:v>
                </c:pt>
                <c:pt idx="479">
                  <c:v>3855850</c:v>
                </c:pt>
                <c:pt idx="480">
                  <c:v>3978250</c:v>
                </c:pt>
                <c:pt idx="481">
                  <c:v>4072200</c:v>
                </c:pt>
                <c:pt idx="482">
                  <c:v>4136300</c:v>
                </c:pt>
                <c:pt idx="483">
                  <c:v>4201450</c:v>
                </c:pt>
                <c:pt idx="484">
                  <c:v>4267650</c:v>
                </c:pt>
                <c:pt idx="485">
                  <c:v>4334850</c:v>
                </c:pt>
                <c:pt idx="486">
                  <c:v>4403100</c:v>
                </c:pt>
                <c:pt idx="487">
                  <c:v>4472450</c:v>
                </c:pt>
                <c:pt idx="488">
                  <c:v>4542850</c:v>
                </c:pt>
                <c:pt idx="489">
                  <c:v>4614350</c:v>
                </c:pt>
                <c:pt idx="490">
                  <c:v>4687050</c:v>
                </c:pt>
                <c:pt idx="491">
                  <c:v>4760850</c:v>
                </c:pt>
                <c:pt idx="492">
                  <c:v>4835800</c:v>
                </c:pt>
                <c:pt idx="493">
                  <c:v>4912000</c:v>
                </c:pt>
                <c:pt idx="494">
                  <c:v>4989350</c:v>
                </c:pt>
                <c:pt idx="495">
                  <c:v>5067900</c:v>
                </c:pt>
                <c:pt idx="496">
                  <c:v>5147700</c:v>
                </c:pt>
                <c:pt idx="497">
                  <c:v>5228750</c:v>
                </c:pt>
                <c:pt idx="498">
                  <c:v>5311100</c:v>
                </c:pt>
                <c:pt idx="499">
                  <c:v>5394750</c:v>
                </c:pt>
                <c:pt idx="500">
                  <c:v>5479700</c:v>
                </c:pt>
                <c:pt idx="501">
                  <c:v>5566000</c:v>
                </c:pt>
                <c:pt idx="502">
                  <c:v>5653650</c:v>
                </c:pt>
                <c:pt idx="503">
                  <c:v>5742700</c:v>
                </c:pt>
                <c:pt idx="504">
                  <c:v>5833150</c:v>
                </c:pt>
                <c:pt idx="505">
                  <c:v>5925000</c:v>
                </c:pt>
                <c:pt idx="506">
                  <c:v>6020650</c:v>
                </c:pt>
                <c:pt idx="507">
                  <c:v>6115400</c:v>
                </c:pt>
                <c:pt idx="508">
                  <c:v>6209300</c:v>
                </c:pt>
                <c:pt idx="509">
                  <c:v>6307100</c:v>
                </c:pt>
                <c:pt idx="510">
                  <c:v>6406450</c:v>
                </c:pt>
                <c:pt idx="511">
                  <c:v>6507350</c:v>
                </c:pt>
                <c:pt idx="512">
                  <c:v>6609800</c:v>
                </c:pt>
                <c:pt idx="513">
                  <c:v>6713850</c:v>
                </c:pt>
                <c:pt idx="514">
                  <c:v>6819600</c:v>
                </c:pt>
                <c:pt idx="515">
                  <c:v>6927000</c:v>
                </c:pt>
                <c:pt idx="516">
                  <c:v>7036100</c:v>
                </c:pt>
                <c:pt idx="517">
                  <c:v>7146900</c:v>
                </c:pt>
                <c:pt idx="518">
                  <c:v>7259450</c:v>
                </c:pt>
                <c:pt idx="519">
                  <c:v>7373800</c:v>
                </c:pt>
                <c:pt idx="520">
                  <c:v>7489900</c:v>
                </c:pt>
                <c:pt idx="521">
                  <c:v>7607850</c:v>
                </c:pt>
                <c:pt idx="522">
                  <c:v>7728650</c:v>
                </c:pt>
                <c:pt idx="523">
                  <c:v>7850300</c:v>
                </c:pt>
                <c:pt idx="524">
                  <c:v>7972900</c:v>
                </c:pt>
                <c:pt idx="525">
                  <c:v>8098500</c:v>
                </c:pt>
                <c:pt idx="526">
                  <c:v>8226050</c:v>
                </c:pt>
                <c:pt idx="527">
                  <c:v>8355550</c:v>
                </c:pt>
                <c:pt idx="528">
                  <c:v>8487100</c:v>
                </c:pt>
                <c:pt idx="529">
                  <c:v>8620800</c:v>
                </c:pt>
                <c:pt idx="530">
                  <c:v>8756600</c:v>
                </c:pt>
                <c:pt idx="531">
                  <c:v>8894450</c:v>
                </c:pt>
                <c:pt idx="532">
                  <c:v>9034500</c:v>
                </c:pt>
                <c:pt idx="533">
                  <c:v>9176800</c:v>
                </c:pt>
                <c:pt idx="534">
                  <c:v>9321300</c:v>
                </c:pt>
                <c:pt idx="535">
                  <c:v>9468100</c:v>
                </c:pt>
                <c:pt idx="536">
                  <c:v>9617200</c:v>
                </c:pt>
                <c:pt idx="537">
                  <c:v>9768650</c:v>
                </c:pt>
                <c:pt idx="538">
                  <c:v>9922500</c:v>
                </c:pt>
                <c:pt idx="539">
                  <c:v>10062500</c:v>
                </c:pt>
                <c:pt idx="540">
                  <c:v>10187500</c:v>
                </c:pt>
                <c:pt idx="541">
                  <c:v>10312500</c:v>
                </c:pt>
                <c:pt idx="542">
                  <c:v>10437500</c:v>
                </c:pt>
                <c:pt idx="543">
                  <c:v>10562500</c:v>
                </c:pt>
                <c:pt idx="544">
                  <c:v>10687500</c:v>
                </c:pt>
                <c:pt idx="545">
                  <c:v>10812500</c:v>
                </c:pt>
                <c:pt idx="546">
                  <c:v>10937500</c:v>
                </c:pt>
                <c:pt idx="547">
                  <c:v>11062500</c:v>
                </c:pt>
                <c:pt idx="548">
                  <c:v>11187500</c:v>
                </c:pt>
                <c:pt idx="549">
                  <c:v>11312500</c:v>
                </c:pt>
                <c:pt idx="550">
                  <c:v>11437500</c:v>
                </c:pt>
                <c:pt idx="551">
                  <c:v>11562500</c:v>
                </c:pt>
                <c:pt idx="552">
                  <c:v>11687500</c:v>
                </c:pt>
                <c:pt idx="553">
                  <c:v>11812500</c:v>
                </c:pt>
                <c:pt idx="554">
                  <c:v>11937500</c:v>
                </c:pt>
                <c:pt idx="555">
                  <c:v>12062500</c:v>
                </c:pt>
                <c:pt idx="556">
                  <c:v>12187500</c:v>
                </c:pt>
                <c:pt idx="557">
                  <c:v>12312500</c:v>
                </c:pt>
                <c:pt idx="558">
                  <c:v>12437500</c:v>
                </c:pt>
                <c:pt idx="559">
                  <c:v>12562500</c:v>
                </c:pt>
                <c:pt idx="560">
                  <c:v>12687500</c:v>
                </c:pt>
                <c:pt idx="561">
                  <c:v>12812500</c:v>
                </c:pt>
                <c:pt idx="562">
                  <c:v>12937500</c:v>
                </c:pt>
                <c:pt idx="563">
                  <c:v>13062500</c:v>
                </c:pt>
                <c:pt idx="564">
                  <c:v>13187500</c:v>
                </c:pt>
                <c:pt idx="565">
                  <c:v>13312500</c:v>
                </c:pt>
                <c:pt idx="566">
                  <c:v>13437500</c:v>
                </c:pt>
                <c:pt idx="567">
                  <c:v>13562500</c:v>
                </c:pt>
                <c:pt idx="568">
                  <c:v>13687500</c:v>
                </c:pt>
                <c:pt idx="569">
                  <c:v>13812500</c:v>
                </c:pt>
                <c:pt idx="570">
                  <c:v>13937500</c:v>
                </c:pt>
                <c:pt idx="571">
                  <c:v>14062500</c:v>
                </c:pt>
                <c:pt idx="572">
                  <c:v>14187500</c:v>
                </c:pt>
                <c:pt idx="573">
                  <c:v>14312500</c:v>
                </c:pt>
                <c:pt idx="574">
                  <c:v>14437500</c:v>
                </c:pt>
                <c:pt idx="575">
                  <c:v>14562500</c:v>
                </c:pt>
                <c:pt idx="576">
                  <c:v>14687500</c:v>
                </c:pt>
                <c:pt idx="577">
                  <c:v>14812500</c:v>
                </c:pt>
                <c:pt idx="578">
                  <c:v>14937500</c:v>
                </c:pt>
                <c:pt idx="579">
                  <c:v>15062500</c:v>
                </c:pt>
                <c:pt idx="580">
                  <c:v>15187500</c:v>
                </c:pt>
                <c:pt idx="581">
                  <c:v>15312500</c:v>
                </c:pt>
                <c:pt idx="582">
                  <c:v>15437500</c:v>
                </c:pt>
                <c:pt idx="583">
                  <c:v>15562500</c:v>
                </c:pt>
                <c:pt idx="584">
                  <c:v>15687500</c:v>
                </c:pt>
                <c:pt idx="585">
                  <c:v>15812500</c:v>
                </c:pt>
                <c:pt idx="586">
                  <c:v>15937500</c:v>
                </c:pt>
                <c:pt idx="587">
                  <c:v>16062500</c:v>
                </c:pt>
                <c:pt idx="588">
                  <c:v>16187500</c:v>
                </c:pt>
                <c:pt idx="589">
                  <c:v>16312500</c:v>
                </c:pt>
                <c:pt idx="590">
                  <c:v>16437500</c:v>
                </c:pt>
                <c:pt idx="591">
                  <c:v>16562500</c:v>
                </c:pt>
                <c:pt idx="592">
                  <c:v>16687500</c:v>
                </c:pt>
                <c:pt idx="593">
                  <c:v>16812500</c:v>
                </c:pt>
                <c:pt idx="594">
                  <c:v>16937500</c:v>
                </c:pt>
                <c:pt idx="595">
                  <c:v>17062500</c:v>
                </c:pt>
                <c:pt idx="596">
                  <c:v>17187500</c:v>
                </c:pt>
                <c:pt idx="597">
                  <c:v>17312500</c:v>
                </c:pt>
                <c:pt idx="598">
                  <c:v>17437500</c:v>
                </c:pt>
                <c:pt idx="599">
                  <c:v>17562500</c:v>
                </c:pt>
                <c:pt idx="600">
                  <c:v>17687500</c:v>
                </c:pt>
                <c:pt idx="601">
                  <c:v>17812500</c:v>
                </c:pt>
                <c:pt idx="602">
                  <c:v>17937500</c:v>
                </c:pt>
                <c:pt idx="603">
                  <c:v>18062500</c:v>
                </c:pt>
                <c:pt idx="604">
                  <c:v>18187500</c:v>
                </c:pt>
                <c:pt idx="605">
                  <c:v>18312500</c:v>
                </c:pt>
                <c:pt idx="606">
                  <c:v>18437500</c:v>
                </c:pt>
                <c:pt idx="607">
                  <c:v>18562500</c:v>
                </c:pt>
                <c:pt idx="608">
                  <c:v>18687500</c:v>
                </c:pt>
                <c:pt idx="609">
                  <c:v>18812500</c:v>
                </c:pt>
                <c:pt idx="610">
                  <c:v>18937500</c:v>
                </c:pt>
                <c:pt idx="611">
                  <c:v>19062500</c:v>
                </c:pt>
                <c:pt idx="612">
                  <c:v>19187500</c:v>
                </c:pt>
                <c:pt idx="613">
                  <c:v>19312500</c:v>
                </c:pt>
                <c:pt idx="614">
                  <c:v>19437500</c:v>
                </c:pt>
                <c:pt idx="615">
                  <c:v>19562500</c:v>
                </c:pt>
                <c:pt idx="616">
                  <c:v>19687500</c:v>
                </c:pt>
                <c:pt idx="617">
                  <c:v>19812500</c:v>
                </c:pt>
                <c:pt idx="618">
                  <c:v>19937500</c:v>
                </c:pt>
              </c:numCache>
            </c:numRef>
          </c:xVal>
          <c:yVal>
            <c:numRef>
              <c:f>graphite_xmas172!$AA$3:$AA$621</c:f>
              <c:numCache>
                <c:formatCode>0.00E+00</c:formatCode>
                <c:ptCount val="619"/>
                <c:pt idx="0">
                  <c:v>0</c:v>
                </c:pt>
                <c:pt idx="1">
                  <c:v>2.051995059408656</c:v>
                </c:pt>
                <c:pt idx="2">
                  <c:v>29.875921580193371</c:v>
                </c:pt>
                <c:pt idx="3">
                  <c:v>26.14203913154136</c:v>
                </c:pt>
                <c:pt idx="4">
                  <c:v>44.326672440999083</c:v>
                </c:pt>
                <c:pt idx="5">
                  <c:v>89.317994988474325</c:v>
                </c:pt>
                <c:pt idx="6">
                  <c:v>104.87386927047822</c:v>
                </c:pt>
                <c:pt idx="7">
                  <c:v>114.59632717021142</c:v>
                </c:pt>
                <c:pt idx="8">
                  <c:v>162.79522438580128</c:v>
                </c:pt>
                <c:pt idx="9">
                  <c:v>162.63415578198334</c:v>
                </c:pt>
                <c:pt idx="10">
                  <c:v>216.53832144256117</c:v>
                </c:pt>
                <c:pt idx="11">
                  <c:v>270.88676002199452</c:v>
                </c:pt>
                <c:pt idx="12">
                  <c:v>330.70961840785247</c:v>
                </c:pt>
                <c:pt idx="13">
                  <c:v>435.01487817980575</c:v>
                </c:pt>
                <c:pt idx="14">
                  <c:v>509.36889210734608</c:v>
                </c:pt>
                <c:pt idx="15">
                  <c:v>605.78926611794896</c:v>
                </c:pt>
                <c:pt idx="16">
                  <c:v>689.00099073524029</c:v>
                </c:pt>
                <c:pt idx="17">
                  <c:v>751.88573571119366</c:v>
                </c:pt>
                <c:pt idx="18">
                  <c:v>910.28159333375424</c:v>
                </c:pt>
                <c:pt idx="19">
                  <c:v>1077.4231243936247</c:v>
                </c:pt>
                <c:pt idx="20">
                  <c:v>1115.338344785906</c:v>
                </c:pt>
                <c:pt idx="21">
                  <c:v>1366.2355756510124</c:v>
                </c:pt>
                <c:pt idx="22">
                  <c:v>1471.8600014571173</c:v>
                </c:pt>
                <c:pt idx="23">
                  <c:v>1633.412020798105</c:v>
                </c:pt>
                <c:pt idx="24">
                  <c:v>1800.2313591982652</c:v>
                </c:pt>
                <c:pt idx="25">
                  <c:v>1979.0674347407512</c:v>
                </c:pt>
                <c:pt idx="26">
                  <c:v>2234.8635817748323</c:v>
                </c:pt>
                <c:pt idx="27">
                  <c:v>2457.7403538458261</c:v>
                </c:pt>
                <c:pt idx="28">
                  <c:v>2754.9944831198782</c:v>
                </c:pt>
                <c:pt idx="29">
                  <c:v>3024.3367869899048</c:v>
                </c:pt>
                <c:pt idx="30">
                  <c:v>3252.6451313503667</c:v>
                </c:pt>
                <c:pt idx="31">
                  <c:v>3582.6588985994249</c:v>
                </c:pt>
                <c:pt idx="32">
                  <c:v>3790.8298511806574</c:v>
                </c:pt>
                <c:pt idx="33">
                  <c:v>3868.4555283928175</c:v>
                </c:pt>
                <c:pt idx="34">
                  <c:v>3933.9919331894907</c:v>
                </c:pt>
                <c:pt idx="35">
                  <c:v>4197.1124656068068</c:v>
                </c:pt>
                <c:pt idx="36">
                  <c:v>4322.6437322844649</c:v>
                </c:pt>
                <c:pt idx="37">
                  <c:v>4375.4027939707139</c:v>
                </c:pt>
                <c:pt idx="38">
                  <c:v>4564.5306212550258</c:v>
                </c:pt>
                <c:pt idx="39">
                  <c:v>4709.8392150012924</c:v>
                </c:pt>
                <c:pt idx="40">
                  <c:v>4805.9883297895576</c:v>
                </c:pt>
                <c:pt idx="41">
                  <c:v>4915.6065921858008</c:v>
                </c:pt>
                <c:pt idx="42">
                  <c:v>4999.7903552439693</c:v>
                </c:pt>
                <c:pt idx="43">
                  <c:v>5134.2299566436886</c:v>
                </c:pt>
                <c:pt idx="44">
                  <c:v>5136.2222408474763</c:v>
                </c:pt>
                <c:pt idx="45">
                  <c:v>5247.0763448828538</c:v>
                </c:pt>
                <c:pt idx="46">
                  <c:v>5212.7191450929231</c:v>
                </c:pt>
                <c:pt idx="47">
                  <c:v>5184.0650870200743</c:v>
                </c:pt>
                <c:pt idx="48">
                  <c:v>5198.5145943549496</c:v>
                </c:pt>
                <c:pt idx="49">
                  <c:v>5189.8821525625335</c:v>
                </c:pt>
                <c:pt idx="50">
                  <c:v>5063.6075916353075</c:v>
                </c:pt>
                <c:pt idx="51">
                  <c:v>4997.1172530706772</c:v>
                </c:pt>
                <c:pt idx="52">
                  <c:v>4889.8838889385888</c:v>
                </c:pt>
                <c:pt idx="53">
                  <c:v>4743.5940241370563</c:v>
                </c:pt>
                <c:pt idx="54">
                  <c:v>4609.0280010654142</c:v>
                </c:pt>
                <c:pt idx="55">
                  <c:v>4432.3792554943066</c:v>
                </c:pt>
                <c:pt idx="56">
                  <c:v>4239.4440227461555</c:v>
                </c:pt>
                <c:pt idx="57">
                  <c:v>4030.6777744876108</c:v>
                </c:pt>
                <c:pt idx="58">
                  <c:v>3780.5267149356373</c:v>
                </c:pt>
                <c:pt idx="59">
                  <c:v>3524.485506086311</c:v>
                </c:pt>
                <c:pt idx="60">
                  <c:v>3263.0286141092156</c:v>
                </c:pt>
                <c:pt idx="61">
                  <c:v>2983.6475869449428</c:v>
                </c:pt>
                <c:pt idx="62">
                  <c:v>2729.8572886344145</c:v>
                </c:pt>
                <c:pt idx="63">
                  <c:v>2455.8633561544129</c:v>
                </c:pt>
                <c:pt idx="64">
                  <c:v>2193.821907699094</c:v>
                </c:pt>
                <c:pt idx="65">
                  <c:v>1925.8879845217539</c:v>
                </c:pt>
                <c:pt idx="66">
                  <c:v>1673.017563229271</c:v>
                </c:pt>
                <c:pt idx="67">
                  <c:v>1445.2032004470102</c:v>
                </c:pt>
                <c:pt idx="68">
                  <c:v>1232.9331678251692</c:v>
                </c:pt>
                <c:pt idx="69">
                  <c:v>1034.4797629370485</c:v>
                </c:pt>
                <c:pt idx="70">
                  <c:v>857.32999002833958</c:v>
                </c:pt>
                <c:pt idx="71">
                  <c:v>700.13132939977345</c:v>
                </c:pt>
                <c:pt idx="72">
                  <c:v>563.65839411092634</c:v>
                </c:pt>
                <c:pt idx="73">
                  <c:v>451.95508536436944</c:v>
                </c:pt>
                <c:pt idx="74">
                  <c:v>359.34982000246259</c:v>
                </c:pt>
                <c:pt idx="75">
                  <c:v>279.48056734621434</c:v>
                </c:pt>
                <c:pt idx="76">
                  <c:v>213.54588544192038</c:v>
                </c:pt>
                <c:pt idx="77">
                  <c:v>163.9657303028319</c:v>
                </c:pt>
                <c:pt idx="78">
                  <c:v>125.91900578298466</c:v>
                </c:pt>
                <c:pt idx="79">
                  <c:v>97.988014387984961</c:v>
                </c:pt>
                <c:pt idx="80">
                  <c:v>75.213264937790839</c:v>
                </c:pt>
                <c:pt idx="81">
                  <c:v>60.172695484304178</c:v>
                </c:pt>
                <c:pt idx="82">
                  <c:v>48.420179702466505</c:v>
                </c:pt>
                <c:pt idx="83">
                  <c:v>39.979509952447721</c:v>
                </c:pt>
                <c:pt idx="84">
                  <c:v>34.242752409571892</c:v>
                </c:pt>
                <c:pt idx="85">
                  <c:v>29.736209620681937</c:v>
                </c:pt>
                <c:pt idx="86">
                  <c:v>26.016785048716475</c:v>
                </c:pt>
                <c:pt idx="87">
                  <c:v>23.422609261645711</c:v>
                </c:pt>
                <c:pt idx="88">
                  <c:v>21.354978460715291</c:v>
                </c:pt>
                <c:pt idx="89">
                  <c:v>19.198316375312906</c:v>
                </c:pt>
                <c:pt idx="90">
                  <c:v>17.878353377367546</c:v>
                </c:pt>
                <c:pt idx="91">
                  <c:v>16.185553913553008</c:v>
                </c:pt>
                <c:pt idx="92">
                  <c:v>14.931234441684142</c:v>
                </c:pt>
                <c:pt idx="93">
                  <c:v>13.677255866031645</c:v>
                </c:pt>
                <c:pt idx="94">
                  <c:v>12.813638192676272</c:v>
                </c:pt>
                <c:pt idx="95">
                  <c:v>11.954286222770422</c:v>
                </c:pt>
                <c:pt idx="96">
                  <c:v>10.946912398039862</c:v>
                </c:pt>
                <c:pt idx="97">
                  <c:v>10.261513068335788</c:v>
                </c:pt>
                <c:pt idx="98">
                  <c:v>9.3447796665832676</c:v>
                </c:pt>
                <c:pt idx="99">
                  <c:v>8.7145483863124564</c:v>
                </c:pt>
                <c:pt idx="100">
                  <c:v>8.1482884698736857</c:v>
                </c:pt>
                <c:pt idx="101">
                  <c:v>7.5010880596790761</c:v>
                </c:pt>
                <c:pt idx="102">
                  <c:v>6.9802830543888614</c:v>
                </c:pt>
                <c:pt idx="103">
                  <c:v>6.5077630867285867</c:v>
                </c:pt>
                <c:pt idx="104">
                  <c:v>6.1561065586401282</c:v>
                </c:pt>
                <c:pt idx="105">
                  <c:v>5.7338238421437202</c:v>
                </c:pt>
                <c:pt idx="106">
                  <c:v>5.3358746933730741</c:v>
                </c:pt>
                <c:pt idx="107">
                  <c:v>5.0464598209626459</c:v>
                </c:pt>
                <c:pt idx="108">
                  <c:v>4.6446172066198672</c:v>
                </c:pt>
                <c:pt idx="109">
                  <c:v>4.2111620097330871</c:v>
                </c:pt>
                <c:pt idx="110">
                  <c:v>4.0956928960386394</c:v>
                </c:pt>
                <c:pt idx="111">
                  <c:v>3.7824222926758817</c:v>
                </c:pt>
                <c:pt idx="112">
                  <c:v>3.5519712187940451</c:v>
                </c:pt>
                <c:pt idx="113">
                  <c:v>3.3244246270249129</c:v>
                </c:pt>
                <c:pt idx="114">
                  <c:v>3.0681257067038921</c:v>
                </c:pt>
                <c:pt idx="115">
                  <c:v>2.9121329340913036</c:v>
                </c:pt>
                <c:pt idx="116">
                  <c:v>2.7014056550061345</c:v>
                </c:pt>
                <c:pt idx="117">
                  <c:v>2.5731121568477504</c:v>
                </c:pt>
                <c:pt idx="118">
                  <c:v>2.3478839716849764</c:v>
                </c:pt>
                <c:pt idx="119">
                  <c:v>2.2135459267018631</c:v>
                </c:pt>
                <c:pt idx="120">
                  <c:v>2.104820257193365</c:v>
                </c:pt>
                <c:pt idx="121">
                  <c:v>1.9477115515645878</c:v>
                </c:pt>
                <c:pt idx="122">
                  <c:v>1.8448533017067101</c:v>
                </c:pt>
                <c:pt idx="123">
                  <c:v>1.7223760125830947</c:v>
                </c:pt>
                <c:pt idx="124">
                  <c:v>1.6084654889334575</c:v>
                </c:pt>
                <c:pt idx="125">
                  <c:v>1.5298984984839017</c:v>
                </c:pt>
                <c:pt idx="126">
                  <c:v>1.4187741119860471</c:v>
                </c:pt>
                <c:pt idx="127">
                  <c:v>1.3557363449995057</c:v>
                </c:pt>
                <c:pt idx="128">
                  <c:v>1.2683812914036581</c:v>
                </c:pt>
                <c:pt idx="129">
                  <c:v>1.1781256925135699</c:v>
                </c:pt>
                <c:pt idx="130">
                  <c:v>1.1193687522885873</c:v>
                </c:pt>
                <c:pt idx="131">
                  <c:v>1.0507208128712486</c:v>
                </c:pt>
                <c:pt idx="132">
                  <c:v>0.98355367682635564</c:v>
                </c:pt>
                <c:pt idx="133">
                  <c:v>0.92222967594714256</c:v>
                </c:pt>
                <c:pt idx="134">
                  <c:v>0.85526928207012387</c:v>
                </c:pt>
                <c:pt idx="135">
                  <c:v>0.81750145753272663</c:v>
                </c:pt>
                <c:pt idx="136">
                  <c:v>0.74837010884672317</c:v>
                </c:pt>
                <c:pt idx="137">
                  <c:v>0.73873018207633623</c:v>
                </c:pt>
                <c:pt idx="138">
                  <c:v>0.68771663222814905</c:v>
                </c:pt>
                <c:pt idx="139">
                  <c:v>0.63608794734935659</c:v>
                </c:pt>
                <c:pt idx="140">
                  <c:v>0.59671636282939222</c:v>
                </c:pt>
                <c:pt idx="141">
                  <c:v>0.55146637574127289</c:v>
                </c:pt>
                <c:pt idx="142">
                  <c:v>0.50898865295314011</c:v>
                </c:pt>
                <c:pt idx="143">
                  <c:v>0.48313597885843385</c:v>
                </c:pt>
                <c:pt idx="144">
                  <c:v>0.45428404291515362</c:v>
                </c:pt>
                <c:pt idx="145">
                  <c:v>0.42625430938374614</c:v>
                </c:pt>
                <c:pt idx="146">
                  <c:v>0.39484342681091628</c:v>
                </c:pt>
                <c:pt idx="147">
                  <c:v>0.37034566842318417</c:v>
                </c:pt>
                <c:pt idx="148">
                  <c:v>0.35549776810166095</c:v>
                </c:pt>
                <c:pt idx="149">
                  <c:v>0.33726167514674532</c:v>
                </c:pt>
                <c:pt idx="150">
                  <c:v>0.30984533504630757</c:v>
                </c:pt>
                <c:pt idx="151">
                  <c:v>0.30094920317138268</c:v>
                </c:pt>
                <c:pt idx="152">
                  <c:v>0.27294792496326631</c:v>
                </c:pt>
                <c:pt idx="153">
                  <c:v>0.26262436473808859</c:v>
                </c:pt>
                <c:pt idx="154">
                  <c:v>0.24335520934117705</c:v>
                </c:pt>
                <c:pt idx="155">
                  <c:v>0.2267205720591787</c:v>
                </c:pt>
                <c:pt idx="156">
                  <c:v>0.21646925638246758</c:v>
                </c:pt>
                <c:pt idx="157">
                  <c:v>0.20229571890315948</c:v>
                </c:pt>
                <c:pt idx="158">
                  <c:v>0.19162502061593761</c:v>
                </c:pt>
                <c:pt idx="159">
                  <c:v>0.17748439616742342</c:v>
                </c:pt>
                <c:pt idx="160">
                  <c:v>0.17077629575448283</c:v>
                </c:pt>
                <c:pt idx="161">
                  <c:v>0.15726338404675416</c:v>
                </c:pt>
                <c:pt idx="162">
                  <c:v>0.15059803491331811</c:v>
                </c:pt>
                <c:pt idx="163">
                  <c:v>0.13915514282525357</c:v>
                </c:pt>
                <c:pt idx="164">
                  <c:v>0.13066788494233569</c:v>
                </c:pt>
                <c:pt idx="165">
                  <c:v>0.12474283784300176</c:v>
                </c:pt>
                <c:pt idx="166">
                  <c:v>0.11605846407666458</c:v>
                </c:pt>
                <c:pt idx="167">
                  <c:v>0.10775072892734151</c:v>
                </c:pt>
                <c:pt idx="168">
                  <c:v>0.10383173544221079</c:v>
                </c:pt>
                <c:pt idx="169">
                  <c:v>9.6926763658908052E-2</c:v>
                </c:pt>
                <c:pt idx="170">
                  <c:v>9.0462941302041092E-2</c:v>
                </c:pt>
                <c:pt idx="171">
                  <c:v>8.4123168768356307E-2</c:v>
                </c:pt>
                <c:pt idx="172">
                  <c:v>8.0278206901931271E-2</c:v>
                </c:pt>
                <c:pt idx="173">
                  <c:v>7.6033616648389812E-2</c:v>
                </c:pt>
                <c:pt idx="174">
                  <c:v>7.0038246021090156E-2</c:v>
                </c:pt>
                <c:pt idx="175">
                  <c:v>6.5648910118669621E-2</c:v>
                </c:pt>
                <c:pt idx="176">
                  <c:v>6.2576512842243609E-2</c:v>
                </c:pt>
                <c:pt idx="177">
                  <c:v>5.9037592467003755E-2</c:v>
                </c:pt>
                <c:pt idx="178">
                  <c:v>5.5512001932786853E-2</c:v>
                </c:pt>
                <c:pt idx="179">
                  <c:v>5.1859569851452673E-2</c:v>
                </c:pt>
                <c:pt idx="180">
                  <c:v>4.8834375983053693E-2</c:v>
                </c:pt>
                <c:pt idx="181">
                  <c:v>4.5272303762962526E-2</c:v>
                </c:pt>
                <c:pt idx="182">
                  <c:v>4.3590736808488684E-2</c:v>
                </c:pt>
                <c:pt idx="183">
                  <c:v>4.0881476881599585E-2</c:v>
                </c:pt>
                <c:pt idx="184">
                  <c:v>3.8244889183813316E-2</c:v>
                </c:pt>
                <c:pt idx="185">
                  <c:v>3.5729612676290337E-2</c:v>
                </c:pt>
                <c:pt idx="186">
                  <c:v>3.4096611723650645E-2</c:v>
                </c:pt>
                <c:pt idx="187">
                  <c:v>3.1870417077016627E-2</c:v>
                </c:pt>
                <c:pt idx="188">
                  <c:v>2.9919641078225544E-2</c:v>
                </c:pt>
                <c:pt idx="189">
                  <c:v>2.7645069410820275E-2</c:v>
                </c:pt>
                <c:pt idx="190">
                  <c:v>2.6682140889904161E-2</c:v>
                </c:pt>
                <c:pt idx="191">
                  <c:v>2.5076079119083432E-2</c:v>
                </c:pt>
                <c:pt idx="192">
                  <c:v>2.3275177106396282E-2</c:v>
                </c:pt>
                <c:pt idx="193">
                  <c:v>2.1965406203435393E-2</c:v>
                </c:pt>
                <c:pt idx="194">
                  <c:v>2.0792335415500168E-2</c:v>
                </c:pt>
                <c:pt idx="195">
                  <c:v>1.9478387334896586E-2</c:v>
                </c:pt>
                <c:pt idx="196">
                  <c:v>1.8197175846626851E-2</c:v>
                </c:pt>
                <c:pt idx="197">
                  <c:v>1.7021707686000271E-2</c:v>
                </c:pt>
                <c:pt idx="198">
                  <c:v>1.6293883232711977E-2</c:v>
                </c:pt>
                <c:pt idx="199">
                  <c:v>1.5089645262035458E-2</c:v>
                </c:pt>
                <c:pt idx="200">
                  <c:v>1.4459747678717308E-2</c:v>
                </c:pt>
                <c:pt idx="201">
                  <c:v>1.3317106506428795E-2</c:v>
                </c:pt>
                <c:pt idx="202">
                  <c:v>1.2599430407207096E-2</c:v>
                </c:pt>
                <c:pt idx="203">
                  <c:v>1.1926860416235103E-2</c:v>
                </c:pt>
                <c:pt idx="204">
                  <c:v>1.105909808889706E-2</c:v>
                </c:pt>
                <c:pt idx="205">
                  <c:v>1.0267006988302881E-2</c:v>
                </c:pt>
                <c:pt idx="206">
                  <c:v>9.8298782138348095E-3</c:v>
                </c:pt>
                <c:pt idx="207">
                  <c:v>9.2456895856430285E-3</c:v>
                </c:pt>
                <c:pt idx="208">
                  <c:v>8.6933400287414874E-3</c:v>
                </c:pt>
                <c:pt idx="209">
                  <c:v>8.2018830907137994E-3</c:v>
                </c:pt>
                <c:pt idx="210">
                  <c:v>7.6506960672003159E-3</c:v>
                </c:pt>
                <c:pt idx="211">
                  <c:v>7.1997247631137573E-3</c:v>
                </c:pt>
                <c:pt idx="212">
                  <c:v>6.7857829939423474E-3</c:v>
                </c:pt>
                <c:pt idx="213">
                  <c:v>6.3737709676233052E-3</c:v>
                </c:pt>
                <c:pt idx="214">
                  <c:v>6.0132531962482005E-3</c:v>
                </c:pt>
                <c:pt idx="215">
                  <c:v>5.618358446602658E-3</c:v>
                </c:pt>
                <c:pt idx="216">
                  <c:v>5.4515160736960337E-3</c:v>
                </c:pt>
                <c:pt idx="217">
                  <c:v>5.2082861688688125E-3</c:v>
                </c:pt>
                <c:pt idx="218">
                  <c:v>5.0481371935189763E-3</c:v>
                </c:pt>
                <c:pt idx="219">
                  <c:v>4.792798457009524E-3</c:v>
                </c:pt>
                <c:pt idx="220">
                  <c:v>4.749765530389298E-3</c:v>
                </c:pt>
                <c:pt idx="221">
                  <c:v>4.6350134696584349E-3</c:v>
                </c:pt>
                <c:pt idx="222">
                  <c:v>4.4751636261143079E-3</c:v>
                </c:pt>
                <c:pt idx="223">
                  <c:v>4.3270958508504149E-3</c:v>
                </c:pt>
                <c:pt idx="224">
                  <c:v>4.3465316261435171E-3</c:v>
                </c:pt>
                <c:pt idx="225">
                  <c:v>4.0537167556669853E-3</c:v>
                </c:pt>
                <c:pt idx="226">
                  <c:v>3.9821897669061173E-3</c:v>
                </c:pt>
                <c:pt idx="227">
                  <c:v>3.8960421873889908E-3</c:v>
                </c:pt>
                <c:pt idx="228">
                  <c:v>3.6959853962106512E-3</c:v>
                </c:pt>
                <c:pt idx="229">
                  <c:v>3.5925422504342586E-3</c:v>
                </c:pt>
                <c:pt idx="230">
                  <c:v>3.6115863610723092E-3</c:v>
                </c:pt>
                <c:pt idx="231">
                  <c:v>3.3661580917265649E-3</c:v>
                </c:pt>
                <c:pt idx="232">
                  <c:v>3.2597578794894377E-3</c:v>
                </c:pt>
                <c:pt idx="233">
                  <c:v>3.2504694163576018E-3</c:v>
                </c:pt>
                <c:pt idx="234">
                  <c:v>3.1146022611017628E-3</c:v>
                </c:pt>
                <c:pt idx="235">
                  <c:v>2.9853627380429949E-3</c:v>
                </c:pt>
                <c:pt idx="236">
                  <c:v>2.9465410347639907E-3</c:v>
                </c:pt>
                <c:pt idx="237">
                  <c:v>2.7743899984797346E-3</c:v>
                </c:pt>
                <c:pt idx="238">
                  <c:v>2.7163772457592266E-3</c:v>
                </c:pt>
                <c:pt idx="239">
                  <c:v>2.6643444297339953E-3</c:v>
                </c:pt>
                <c:pt idx="240">
                  <c:v>2.5466232579372783E-3</c:v>
                </c:pt>
                <c:pt idx="241">
                  <c:v>2.4737249187238974E-3</c:v>
                </c:pt>
                <c:pt idx="242">
                  <c:v>2.4654449020264863E-3</c:v>
                </c:pt>
                <c:pt idx="243">
                  <c:v>2.3285630747826073E-3</c:v>
                </c:pt>
                <c:pt idx="244">
                  <c:v>2.2732642173633462E-3</c:v>
                </c:pt>
                <c:pt idx="245">
                  <c:v>2.1883194081575466E-3</c:v>
                </c:pt>
                <c:pt idx="246">
                  <c:v>2.0986416760872678E-3</c:v>
                </c:pt>
                <c:pt idx="247">
                  <c:v>2.0982293826540175E-3</c:v>
                </c:pt>
                <c:pt idx="248">
                  <c:v>1.9977251481821169E-3</c:v>
                </c:pt>
                <c:pt idx="249">
                  <c:v>1.988433600898668E-3</c:v>
                </c:pt>
                <c:pt idx="250">
                  <c:v>1.8870388299340264E-3</c:v>
                </c:pt>
                <c:pt idx="251">
                  <c:v>1.8107247358047835E-3</c:v>
                </c:pt>
                <c:pt idx="252">
                  <c:v>1.7660107133675202E-3</c:v>
                </c:pt>
                <c:pt idx="253">
                  <c:v>1.7162443228363018E-3</c:v>
                </c:pt>
                <c:pt idx="254">
                  <c:v>1.6653365789886332E-3</c:v>
                </c:pt>
                <c:pt idx="255">
                  <c:v>1.6069463277739308E-3</c:v>
                </c:pt>
                <c:pt idx="256">
                  <c:v>1.565997131779873E-3</c:v>
                </c:pt>
                <c:pt idx="257">
                  <c:v>1.5235573402578707E-3</c:v>
                </c:pt>
                <c:pt idx="258">
                  <c:v>1.4770464761077252E-3</c:v>
                </c:pt>
                <c:pt idx="259">
                  <c:v>1.4201659471000199E-3</c:v>
                </c:pt>
                <c:pt idx="260">
                  <c:v>1.3993569351304625E-3</c:v>
                </c:pt>
                <c:pt idx="261">
                  <c:v>1.3457226218010617E-3</c:v>
                </c:pt>
                <c:pt idx="262">
                  <c:v>1.3196891749972482E-3</c:v>
                </c:pt>
                <c:pt idx="263">
                  <c:v>1.2884436944251643E-3</c:v>
                </c:pt>
                <c:pt idx="264">
                  <c:v>1.2316966926127523E-3</c:v>
                </c:pt>
                <c:pt idx="265">
                  <c:v>1.1747553724636263E-3</c:v>
                </c:pt>
                <c:pt idx="266">
                  <c:v>1.1525054377360205E-3</c:v>
                </c:pt>
                <c:pt idx="267">
                  <c:v>1.1180767859341658E-3</c:v>
                </c:pt>
                <c:pt idx="268">
                  <c:v>1.0842975873020084E-3</c:v>
                </c:pt>
                <c:pt idx="269">
                  <c:v>1.0577255334250431E-3</c:v>
                </c:pt>
                <c:pt idx="270">
                  <c:v>1.0370561709392595E-3</c:v>
                </c:pt>
                <c:pt idx="271">
                  <c:v>9.9897490876968897E-4</c:v>
                </c:pt>
                <c:pt idx="272">
                  <c:v>9.5593383448067538E-4</c:v>
                </c:pt>
                <c:pt idx="273">
                  <c:v>9.4758425092507554E-4</c:v>
                </c:pt>
                <c:pt idx="274">
                  <c:v>9.2124485542507105E-4</c:v>
                </c:pt>
                <c:pt idx="275">
                  <c:v>8.7868326353354221E-4</c:v>
                </c:pt>
                <c:pt idx="276">
                  <c:v>8.4538338032274368E-4</c:v>
                </c:pt>
                <c:pt idx="277">
                  <c:v>8.3001523772599365E-4</c:v>
                </c:pt>
                <c:pt idx="278">
                  <c:v>7.8583299424905579E-4</c:v>
                </c:pt>
                <c:pt idx="279">
                  <c:v>7.7239766568552089E-4</c:v>
                </c:pt>
                <c:pt idx="280">
                  <c:v>7.6878255797602766E-4</c:v>
                </c:pt>
                <c:pt idx="281">
                  <c:v>7.3915284172758181E-4</c:v>
                </c:pt>
                <c:pt idx="282">
                  <c:v>6.8844681870767251E-4</c:v>
                </c:pt>
                <c:pt idx="283">
                  <c:v>6.936256596532165E-4</c:v>
                </c:pt>
                <c:pt idx="284">
                  <c:v>6.6361751736023617E-4</c:v>
                </c:pt>
                <c:pt idx="285">
                  <c:v>6.432039875033874E-4</c:v>
                </c:pt>
                <c:pt idx="286">
                  <c:v>6.1581449580163131E-4</c:v>
                </c:pt>
                <c:pt idx="287">
                  <c:v>6.0501070656861396E-4</c:v>
                </c:pt>
                <c:pt idx="288">
                  <c:v>5.9052531919477538E-4</c:v>
                </c:pt>
                <c:pt idx="289">
                  <c:v>5.7225583496339468E-4</c:v>
                </c:pt>
                <c:pt idx="290">
                  <c:v>5.5627005017500585E-4</c:v>
                </c:pt>
                <c:pt idx="291">
                  <c:v>5.4069015983491031E-4</c:v>
                </c:pt>
                <c:pt idx="292">
                  <c:v>5.2301545273544206E-4</c:v>
                </c:pt>
                <c:pt idx="293">
                  <c:v>5.0610753791848948E-4</c:v>
                </c:pt>
                <c:pt idx="294">
                  <c:v>4.9273250461527585E-4</c:v>
                </c:pt>
                <c:pt idx="295">
                  <c:v>4.8326824919162108E-4</c:v>
                </c:pt>
                <c:pt idx="296">
                  <c:v>4.6748617291156211E-4</c:v>
                </c:pt>
                <c:pt idx="297">
                  <c:v>4.5194142377058012E-4</c:v>
                </c:pt>
                <c:pt idx="298">
                  <c:v>4.2220117994842723E-4</c:v>
                </c:pt>
                <c:pt idx="299">
                  <c:v>4.0936836512259385E-4</c:v>
                </c:pt>
                <c:pt idx="300">
                  <c:v>4.1807872999083498E-4</c:v>
                </c:pt>
                <c:pt idx="301">
                  <c:v>3.9460991572382064E-4</c:v>
                </c:pt>
                <c:pt idx="302">
                  <c:v>3.880599958122848E-4</c:v>
                </c:pt>
                <c:pt idx="303">
                  <c:v>3.7103771661936569E-4</c:v>
                </c:pt>
                <c:pt idx="304">
                  <c:v>3.6867947637456795E-4</c:v>
                </c:pt>
                <c:pt idx="305">
                  <c:v>3.4578499995211012E-4</c:v>
                </c:pt>
                <c:pt idx="306">
                  <c:v>3.3808350498706224E-4</c:v>
                </c:pt>
                <c:pt idx="307">
                  <c:v>3.3247426348657639E-4</c:v>
                </c:pt>
                <c:pt idx="308">
                  <c:v>3.1604617693619264E-4</c:v>
                </c:pt>
                <c:pt idx="309">
                  <c:v>3.135621998645447E-4</c:v>
                </c:pt>
                <c:pt idx="310">
                  <c:v>3.0392349295034466E-4</c:v>
                </c:pt>
                <c:pt idx="311">
                  <c:v>2.8860791204188507E-4</c:v>
                </c:pt>
                <c:pt idx="312">
                  <c:v>2.8263604815804391E-4</c:v>
                </c:pt>
                <c:pt idx="313">
                  <c:v>2.7537134002206129E-4</c:v>
                </c:pt>
                <c:pt idx="314">
                  <c:v>2.6766774429082485E-4</c:v>
                </c:pt>
                <c:pt idx="315">
                  <c:v>2.617289506404145E-4</c:v>
                </c:pt>
                <c:pt idx="316">
                  <c:v>2.5026401607785935E-4</c:v>
                </c:pt>
                <c:pt idx="317">
                  <c:v>2.4493258547622849E-4</c:v>
                </c:pt>
                <c:pt idx="318">
                  <c:v>2.3560657565538991E-4</c:v>
                </c:pt>
                <c:pt idx="319">
                  <c:v>2.2947230149679391E-4</c:v>
                </c:pt>
                <c:pt idx="320">
                  <c:v>2.2147584147399961E-4</c:v>
                </c:pt>
                <c:pt idx="321">
                  <c:v>2.127111055157168E-4</c:v>
                </c:pt>
                <c:pt idx="322">
                  <c:v>2.1094675951777357E-4</c:v>
                </c:pt>
                <c:pt idx="323">
                  <c:v>2.0419401258765622E-4</c:v>
                </c:pt>
                <c:pt idx="324">
                  <c:v>1.9989139001212687E-4</c:v>
                </c:pt>
                <c:pt idx="325">
                  <c:v>1.9435151193041554E-4</c:v>
                </c:pt>
                <c:pt idx="326">
                  <c:v>1.8677597072167966E-4</c:v>
                </c:pt>
                <c:pt idx="327">
                  <c:v>1.7894923261993836E-4</c:v>
                </c:pt>
                <c:pt idx="328">
                  <c:v>1.7231589377078425E-4</c:v>
                </c:pt>
                <c:pt idx="329">
                  <c:v>1.6786692388342131E-4</c:v>
                </c:pt>
                <c:pt idx="330">
                  <c:v>1.6917358401210937E-4</c:v>
                </c:pt>
                <c:pt idx="331">
                  <c:v>1.6169125045229684E-4</c:v>
                </c:pt>
                <c:pt idx="332">
                  <c:v>1.5732286514292729E-4</c:v>
                </c:pt>
                <c:pt idx="333">
                  <c:v>1.5162102868148306E-4</c:v>
                </c:pt>
                <c:pt idx="334">
                  <c:v>1.4806972405910417E-4</c:v>
                </c:pt>
                <c:pt idx="335">
                  <c:v>1.418295321931245E-4</c:v>
                </c:pt>
                <c:pt idx="336">
                  <c:v>1.3668709893106931E-4</c:v>
                </c:pt>
                <c:pt idx="337">
                  <c:v>1.3630810011031405E-4</c:v>
                </c:pt>
                <c:pt idx="338">
                  <c:v>1.3219299485313674E-4</c:v>
                </c:pt>
                <c:pt idx="339">
                  <c:v>1.2663203742170799E-4</c:v>
                </c:pt>
                <c:pt idx="340">
                  <c:v>1.2546381911107265E-4</c:v>
                </c:pt>
                <c:pt idx="341">
                  <c:v>1.1824823518008535E-4</c:v>
                </c:pt>
                <c:pt idx="342">
                  <c:v>1.1562222294107799E-4</c:v>
                </c:pt>
                <c:pt idx="343">
                  <c:v>1.1372326854338276E-4</c:v>
                </c:pt>
                <c:pt idx="344">
                  <c:v>1.07035432569888E-4</c:v>
                </c:pt>
                <c:pt idx="345">
                  <c:v>1.042007317364114E-4</c:v>
                </c:pt>
                <c:pt idx="346">
                  <c:v>1.0171498329313911E-4</c:v>
                </c:pt>
                <c:pt idx="347">
                  <c:v>9.9558203042558974E-5</c:v>
                </c:pt>
                <c:pt idx="348">
                  <c:v>9.7069502776224301E-5</c:v>
                </c:pt>
                <c:pt idx="349">
                  <c:v>9.4433473673938718E-5</c:v>
                </c:pt>
                <c:pt idx="350">
                  <c:v>9.1822947617988679E-5</c:v>
                </c:pt>
                <c:pt idx="351">
                  <c:v>9.0833571164454169E-5</c:v>
                </c:pt>
                <c:pt idx="352">
                  <c:v>8.5675927552011607E-5</c:v>
                </c:pt>
                <c:pt idx="353">
                  <c:v>8.4483210188354281E-5</c:v>
                </c:pt>
                <c:pt idx="354">
                  <c:v>8.2039071447605636E-5</c:v>
                </c:pt>
                <c:pt idx="355">
                  <c:v>7.8804116453805081E-5</c:v>
                </c:pt>
                <c:pt idx="356">
                  <c:v>7.6784749873170464E-5</c:v>
                </c:pt>
                <c:pt idx="357">
                  <c:v>7.4612048649687086E-5</c:v>
                </c:pt>
                <c:pt idx="358">
                  <c:v>7.3107496470622876E-5</c:v>
                </c:pt>
                <c:pt idx="359">
                  <c:v>7.0645279453916901E-5</c:v>
                </c:pt>
                <c:pt idx="360">
                  <c:v>6.6910311966812756E-5</c:v>
                </c:pt>
                <c:pt idx="361">
                  <c:v>6.8952101178814635E-5</c:v>
                </c:pt>
                <c:pt idx="362">
                  <c:v>6.5664302311479832E-5</c:v>
                </c:pt>
                <c:pt idx="363">
                  <c:v>6.2055526951976901E-5</c:v>
                </c:pt>
                <c:pt idx="364">
                  <c:v>6.0147417159304528E-5</c:v>
                </c:pt>
                <c:pt idx="365">
                  <c:v>5.9237543726431604E-5</c:v>
                </c:pt>
                <c:pt idx="366">
                  <c:v>5.6185646783991231E-5</c:v>
                </c:pt>
                <c:pt idx="367">
                  <c:v>5.6054348712509297E-5</c:v>
                </c:pt>
                <c:pt idx="368">
                  <c:v>5.3960433075219551E-5</c:v>
                </c:pt>
                <c:pt idx="369">
                  <c:v>5.252205618017869E-5</c:v>
                </c:pt>
                <c:pt idx="370">
                  <c:v>5.0530624736941527E-5</c:v>
                </c:pt>
                <c:pt idx="371">
                  <c:v>4.8754967544584383E-5</c:v>
                </c:pt>
                <c:pt idx="372">
                  <c:v>4.7870009637821758E-5</c:v>
                </c:pt>
                <c:pt idx="373">
                  <c:v>4.7113729354459228E-5</c:v>
                </c:pt>
                <c:pt idx="374">
                  <c:v>4.4974595625856017E-5</c:v>
                </c:pt>
                <c:pt idx="375">
                  <c:v>4.3198888976113875E-5</c:v>
                </c:pt>
                <c:pt idx="376">
                  <c:v>4.1657450889539068E-5</c:v>
                </c:pt>
                <c:pt idx="377">
                  <c:v>4.2187650299448481E-5</c:v>
                </c:pt>
                <c:pt idx="378">
                  <c:v>4.1326695006045991E-5</c:v>
                </c:pt>
                <c:pt idx="379">
                  <c:v>4.0739058115862563E-5</c:v>
                </c:pt>
                <c:pt idx="380">
                  <c:v>3.8877293360690463E-5</c:v>
                </c:pt>
                <c:pt idx="381">
                  <c:v>3.7422804887206183E-5</c:v>
                </c:pt>
                <c:pt idx="382">
                  <c:v>3.6769094626033226E-5</c:v>
                </c:pt>
                <c:pt idx="383">
                  <c:v>3.5774710409159701E-5</c:v>
                </c:pt>
                <c:pt idx="384">
                  <c:v>3.5088930999285904E-5</c:v>
                </c:pt>
                <c:pt idx="385">
                  <c:v>3.4286588780760959E-5</c:v>
                </c:pt>
                <c:pt idx="386">
                  <c:v>3.3148738310175273E-5</c:v>
                </c:pt>
                <c:pt idx="387">
                  <c:v>3.2325711607688912E-5</c:v>
                </c:pt>
                <c:pt idx="388">
                  <c:v>3.1477761286136436E-5</c:v>
                </c:pt>
                <c:pt idx="389">
                  <c:v>2.9406066513455025E-5</c:v>
                </c:pt>
                <c:pt idx="390">
                  <c:v>2.878873861124844E-5</c:v>
                </c:pt>
                <c:pt idx="391">
                  <c:v>2.8843837159499317E-5</c:v>
                </c:pt>
                <c:pt idx="392">
                  <c:v>2.7567208576428392E-5</c:v>
                </c:pt>
                <c:pt idx="393">
                  <c:v>2.6884546632626878E-5</c:v>
                </c:pt>
                <c:pt idx="394">
                  <c:v>2.6225948915442283E-5</c:v>
                </c:pt>
                <c:pt idx="395">
                  <c:v>2.5593218980839569E-5</c:v>
                </c:pt>
                <c:pt idx="396">
                  <c:v>2.5241472140772138E-5</c:v>
                </c:pt>
                <c:pt idx="397">
                  <c:v>2.4429246646470865E-5</c:v>
                </c:pt>
                <c:pt idx="398">
                  <c:v>2.3683396564834156E-5</c:v>
                </c:pt>
                <c:pt idx="399">
                  <c:v>2.2835310110936656E-5</c:v>
                </c:pt>
                <c:pt idx="400">
                  <c:v>2.2613023898785689E-5</c:v>
                </c:pt>
                <c:pt idx="401">
                  <c:v>2.178722239205703E-5</c:v>
                </c:pt>
                <c:pt idx="402">
                  <c:v>2.1149496147027122E-5</c:v>
                </c:pt>
                <c:pt idx="403">
                  <c:v>2.0447661706627195E-5</c:v>
                </c:pt>
                <c:pt idx="404">
                  <c:v>2.0051501938438206E-5</c:v>
                </c:pt>
                <c:pt idx="405">
                  <c:v>1.933717143527805E-5</c:v>
                </c:pt>
                <c:pt idx="406">
                  <c:v>1.8603332789326371E-5</c:v>
                </c:pt>
                <c:pt idx="407">
                  <c:v>1.8580995493004238E-5</c:v>
                </c:pt>
                <c:pt idx="408">
                  <c:v>1.8165062771344512E-5</c:v>
                </c:pt>
                <c:pt idx="409">
                  <c:v>1.7484546443262327E-5</c:v>
                </c:pt>
                <c:pt idx="410">
                  <c:v>1.705789692712594E-5</c:v>
                </c:pt>
                <c:pt idx="411">
                  <c:v>1.6475653698918452E-5</c:v>
                </c:pt>
                <c:pt idx="412">
                  <c:v>1.6287936888843753E-5</c:v>
                </c:pt>
                <c:pt idx="413">
                  <c:v>1.605440107990654E-5</c:v>
                </c:pt>
                <c:pt idx="414">
                  <c:v>1.4980906121837841E-5</c:v>
                </c:pt>
                <c:pt idx="415">
                  <c:v>1.4932132015061013E-5</c:v>
                </c:pt>
                <c:pt idx="416">
                  <c:v>1.4342540394970819E-5</c:v>
                </c:pt>
                <c:pt idx="417">
                  <c:v>1.3986195663127823E-5</c:v>
                </c:pt>
                <c:pt idx="418">
                  <c:v>1.3967677115140528E-5</c:v>
                </c:pt>
                <c:pt idx="419">
                  <c:v>1.351987620513778E-5</c:v>
                </c:pt>
                <c:pt idx="420">
                  <c:v>1.3093548889158715E-5</c:v>
                </c:pt>
                <c:pt idx="421">
                  <c:v>1.2798768119161123E-5</c:v>
                </c:pt>
                <c:pt idx="422">
                  <c:v>1.246230226494752E-5</c:v>
                </c:pt>
                <c:pt idx="423">
                  <c:v>1.2160991981346047E-5</c:v>
                </c:pt>
                <c:pt idx="424">
                  <c:v>1.1876029205032159E-5</c:v>
                </c:pt>
                <c:pt idx="425">
                  <c:v>1.149021067446169E-5</c:v>
                </c:pt>
                <c:pt idx="426">
                  <c:v>1.1200323180321847E-5</c:v>
                </c:pt>
                <c:pt idx="427">
                  <c:v>1.1025242384135724E-5</c:v>
                </c:pt>
                <c:pt idx="428">
                  <c:v>1.0692186656883005E-5</c:v>
                </c:pt>
                <c:pt idx="429">
                  <c:v>1.0538591669982087E-5</c:v>
                </c:pt>
                <c:pt idx="430">
                  <c:v>9.874326517829778E-6</c:v>
                </c:pt>
                <c:pt idx="431">
                  <c:v>9.7865040076733912E-6</c:v>
                </c:pt>
                <c:pt idx="432">
                  <c:v>9.6255046690251098E-6</c:v>
                </c:pt>
                <c:pt idx="433">
                  <c:v>9.6101982203074431E-6</c:v>
                </c:pt>
                <c:pt idx="434">
                  <c:v>9.4890428195209089E-6</c:v>
                </c:pt>
                <c:pt idx="435">
                  <c:v>8.9115702270749176E-6</c:v>
                </c:pt>
                <c:pt idx="436">
                  <c:v>8.7674746273495119E-6</c:v>
                </c:pt>
                <c:pt idx="437">
                  <c:v>8.8685407318151239E-6</c:v>
                </c:pt>
                <c:pt idx="438">
                  <c:v>8.607364123155829E-6</c:v>
                </c:pt>
                <c:pt idx="439">
                  <c:v>8.0990228806148035E-6</c:v>
                </c:pt>
                <c:pt idx="440">
                  <c:v>7.9656419878248351E-6</c:v>
                </c:pt>
                <c:pt idx="441">
                  <c:v>7.9265025586589946E-6</c:v>
                </c:pt>
                <c:pt idx="442">
                  <c:v>7.6990782767488509E-6</c:v>
                </c:pt>
                <c:pt idx="443">
                  <c:v>7.5321602213221318E-6</c:v>
                </c:pt>
                <c:pt idx="444">
                  <c:v>7.3622803196862746E-6</c:v>
                </c:pt>
                <c:pt idx="445">
                  <c:v>7.3095293136829576E-6</c:v>
                </c:pt>
                <c:pt idx="446">
                  <c:v>6.8231148721124509E-6</c:v>
                </c:pt>
                <c:pt idx="447">
                  <c:v>6.9036982493815345E-6</c:v>
                </c:pt>
                <c:pt idx="448">
                  <c:v>6.8464155714840057E-6</c:v>
                </c:pt>
                <c:pt idx="449">
                  <c:v>6.7988310620467404E-6</c:v>
                </c:pt>
                <c:pt idx="450">
                  <c:v>6.3120069259927628E-6</c:v>
                </c:pt>
                <c:pt idx="451">
                  <c:v>6.2764847284938003E-6</c:v>
                </c:pt>
                <c:pt idx="452">
                  <c:v>5.9314923009556415E-6</c:v>
                </c:pt>
                <c:pt idx="453">
                  <c:v>5.6939279307170999E-6</c:v>
                </c:pt>
                <c:pt idx="454">
                  <c:v>5.4704241671588071E-6</c:v>
                </c:pt>
                <c:pt idx="455">
                  <c:v>5.3991782622961541E-6</c:v>
                </c:pt>
                <c:pt idx="456">
                  <c:v>5.3354461565905369E-6</c:v>
                </c:pt>
                <c:pt idx="457">
                  <c:v>5.2544327523114373E-6</c:v>
                </c:pt>
                <c:pt idx="458">
                  <c:v>5.182334069565055E-6</c:v>
                </c:pt>
                <c:pt idx="459">
                  <c:v>4.3240729154526806E-6</c:v>
                </c:pt>
                <c:pt idx="460">
                  <c:v>4.5210084495496016E-6</c:v>
                </c:pt>
                <c:pt idx="461">
                  <c:v>4.2400731117015472E-6</c:v>
                </c:pt>
                <c:pt idx="462">
                  <c:v>3.9688238387813899E-6</c:v>
                </c:pt>
                <c:pt idx="463">
                  <c:v>3.8988611577521353E-6</c:v>
                </c:pt>
                <c:pt idx="464">
                  <c:v>3.7323500729187209E-6</c:v>
                </c:pt>
                <c:pt idx="465">
                  <c:v>3.6888729261072697E-6</c:v>
                </c:pt>
                <c:pt idx="466">
                  <c:v>3.4430811210392186E-6</c:v>
                </c:pt>
                <c:pt idx="467">
                  <c:v>3.2877657946104887E-6</c:v>
                </c:pt>
                <c:pt idx="468">
                  <c:v>2.8884057635068666E-6</c:v>
                </c:pt>
                <c:pt idx="469">
                  <c:v>2.3528663114039769E-6</c:v>
                </c:pt>
                <c:pt idx="470">
                  <c:v>1.6839861523147005E-6</c:v>
                </c:pt>
                <c:pt idx="471">
                  <c:v>2.7113866405730608E-6</c:v>
                </c:pt>
                <c:pt idx="472">
                  <c:v>2.2481314214766628E-6</c:v>
                </c:pt>
                <c:pt idx="473">
                  <c:v>1.732675600641149E-6</c:v>
                </c:pt>
                <c:pt idx="474">
                  <c:v>1.5470773993814857E-6</c:v>
                </c:pt>
                <c:pt idx="475">
                  <c:v>1.4160841347450677E-6</c:v>
                </c:pt>
                <c:pt idx="476">
                  <c:v>1.4316397122273744E-6</c:v>
                </c:pt>
                <c:pt idx="477">
                  <c:v>1.4624749699396199E-6</c:v>
                </c:pt>
                <c:pt idx="478">
                  <c:v>1.5668549105849604E-6</c:v>
                </c:pt>
                <c:pt idx="479">
                  <c:v>1.6700880503385112E-6</c:v>
                </c:pt>
                <c:pt idx="480">
                  <c:v>1.8211846597737476E-6</c:v>
                </c:pt>
                <c:pt idx="481">
                  <c:v>1.9181196296657775E-6</c:v>
                </c:pt>
                <c:pt idx="482">
                  <c:v>1.9337546339732033E-6</c:v>
                </c:pt>
                <c:pt idx="483">
                  <c:v>1.6387559431284289E-6</c:v>
                </c:pt>
                <c:pt idx="484">
                  <c:v>1.5334897709193699E-6</c:v>
                </c:pt>
                <c:pt idx="485">
                  <c:v>1.6027684839921041E-6</c:v>
                </c:pt>
                <c:pt idx="486">
                  <c:v>1.6290504491373993E-6</c:v>
                </c:pt>
                <c:pt idx="487">
                  <c:v>1.7294302027991667E-6</c:v>
                </c:pt>
                <c:pt idx="488">
                  <c:v>1.755254470764948E-6</c:v>
                </c:pt>
                <c:pt idx="489">
                  <c:v>1.7758096228300323E-6</c:v>
                </c:pt>
                <c:pt idx="490">
                  <c:v>1.7536781604737703E-6</c:v>
                </c:pt>
                <c:pt idx="491">
                  <c:v>1.7575159362780698E-6</c:v>
                </c:pt>
                <c:pt idx="492">
                  <c:v>1.6773328743756225E-6</c:v>
                </c:pt>
                <c:pt idx="493">
                  <c:v>1.4678730242178358E-6</c:v>
                </c:pt>
                <c:pt idx="494">
                  <c:v>1.5825239499315501E-6</c:v>
                </c:pt>
                <c:pt idx="495">
                  <c:v>1.4302959808265505E-6</c:v>
                </c:pt>
                <c:pt idx="496">
                  <c:v>1.4350699689686359E-6</c:v>
                </c:pt>
                <c:pt idx="497">
                  <c:v>1.5410507402593284E-6</c:v>
                </c:pt>
                <c:pt idx="498">
                  <c:v>1.420135707349622E-6</c:v>
                </c:pt>
                <c:pt idx="499">
                  <c:v>1.0690845510417594E-6</c:v>
                </c:pt>
                <c:pt idx="500">
                  <c:v>1.4245279576293533E-6</c:v>
                </c:pt>
                <c:pt idx="501">
                  <c:v>1.4567052408494162E-6</c:v>
                </c:pt>
                <c:pt idx="502">
                  <c:v>1.335000951896162E-6</c:v>
                </c:pt>
                <c:pt idx="503">
                  <c:v>1.4480694949212424E-6</c:v>
                </c:pt>
                <c:pt idx="504">
                  <c:v>1.2803620034200802E-6</c:v>
                </c:pt>
                <c:pt idx="505">
                  <c:v>1.22072832466891E-6</c:v>
                </c:pt>
                <c:pt idx="506">
                  <c:v>1.0559592263153186E-6</c:v>
                </c:pt>
                <c:pt idx="507">
                  <c:v>1.0503519507296913E-6</c:v>
                </c:pt>
                <c:pt idx="508">
                  <c:v>9.7150156749621266E-7</c:v>
                </c:pt>
                <c:pt idx="509">
                  <c:v>6.2927199255232636E-7</c:v>
                </c:pt>
                <c:pt idx="510">
                  <c:v>9.6620572641817612E-7</c:v>
                </c:pt>
                <c:pt idx="511">
                  <c:v>1.1041673104360027E-6</c:v>
                </c:pt>
                <c:pt idx="512">
                  <c:v>1.2495686136054086E-6</c:v>
                </c:pt>
                <c:pt idx="513">
                  <c:v>1.2276448790147078E-6</c:v>
                </c:pt>
                <c:pt idx="514">
                  <c:v>1.1699900439774985E-6</c:v>
                </c:pt>
                <c:pt idx="515">
                  <c:v>1.1937202260365346E-6</c:v>
                </c:pt>
                <c:pt idx="516">
                  <c:v>1.2677925157941527E-6</c:v>
                </c:pt>
                <c:pt idx="517">
                  <c:v>1.2064874245206469E-6</c:v>
                </c:pt>
                <c:pt idx="518">
                  <c:v>9.8856533425214623E-7</c:v>
                </c:pt>
                <c:pt idx="519">
                  <c:v>5.6407623818536926E-7</c:v>
                </c:pt>
                <c:pt idx="520">
                  <c:v>5.6437461444275648E-7</c:v>
                </c:pt>
                <c:pt idx="521">
                  <c:v>5.85234281495753E-7</c:v>
                </c:pt>
                <c:pt idx="522">
                  <c:v>4.7519060624291013E-7</c:v>
                </c:pt>
                <c:pt idx="523">
                  <c:v>4.5340129782773194E-7</c:v>
                </c:pt>
                <c:pt idx="524">
                  <c:v>4.6259430092256329E-7</c:v>
                </c:pt>
                <c:pt idx="525">
                  <c:v>4.8397558975971995E-7</c:v>
                </c:pt>
                <c:pt idx="526">
                  <c:v>5.7967754792419935E-7</c:v>
                </c:pt>
                <c:pt idx="527">
                  <c:v>6.1947542762587325E-7</c:v>
                </c:pt>
                <c:pt idx="528">
                  <c:v>6.0699374278658881E-7</c:v>
                </c:pt>
                <c:pt idx="529">
                  <c:v>5.5632752798082941E-7</c:v>
                </c:pt>
                <c:pt idx="530">
                  <c:v>5.4110503760084595E-7</c:v>
                </c:pt>
                <c:pt idx="531">
                  <c:v>5.0255814150137696E-7</c:v>
                </c:pt>
                <c:pt idx="532">
                  <c:v>4.6611998323281419E-7</c:v>
                </c:pt>
                <c:pt idx="533">
                  <c:v>4.4416891210340426E-7</c:v>
                </c:pt>
                <c:pt idx="534">
                  <c:v>4.3441160052083523E-7</c:v>
                </c:pt>
                <c:pt idx="535">
                  <c:v>4.8570004644248252E-7</c:v>
                </c:pt>
                <c:pt idx="536">
                  <c:v>5.3027804781075941E-7</c:v>
                </c:pt>
                <c:pt idx="537">
                  <c:v>5.2486691418104513E-7</c:v>
                </c:pt>
                <c:pt idx="538">
                  <c:v>5.9322476174495661E-7</c:v>
                </c:pt>
                <c:pt idx="539">
                  <c:v>6.1908634677746936E-7</c:v>
                </c:pt>
                <c:pt idx="540">
                  <c:v>6.2776855641278882E-7</c:v>
                </c:pt>
                <c:pt idx="541">
                  <c:v>6.0823311871619941E-7</c:v>
                </c:pt>
                <c:pt idx="542">
                  <c:v>6.252458503998067E-7</c:v>
                </c:pt>
                <c:pt idx="543">
                  <c:v>6.122122835701739E-7</c:v>
                </c:pt>
                <c:pt idx="544">
                  <c:v>5.8594569458328089E-7</c:v>
                </c:pt>
                <c:pt idx="545">
                  <c:v>5.5445660706458656E-7</c:v>
                </c:pt>
                <c:pt idx="546">
                  <c:v>5.2085490859905989E-7</c:v>
                </c:pt>
                <c:pt idx="547">
                  <c:v>5.3166961257835814E-7</c:v>
                </c:pt>
                <c:pt idx="548">
                  <c:v>5.0630150460002965E-7</c:v>
                </c:pt>
                <c:pt idx="549">
                  <c:v>5.2481356869972695E-7</c:v>
                </c:pt>
                <c:pt idx="550">
                  <c:v>5.6029859768873821E-7</c:v>
                </c:pt>
                <c:pt idx="551">
                  <c:v>5.2704548002943907E-7</c:v>
                </c:pt>
                <c:pt idx="552">
                  <c:v>5.4073644167723314E-7</c:v>
                </c:pt>
                <c:pt idx="553">
                  <c:v>5.556191644415051E-7</c:v>
                </c:pt>
                <c:pt idx="554">
                  <c:v>5.7232681025014329E-7</c:v>
                </c:pt>
                <c:pt idx="555">
                  <c:v>5.6050675200261734E-7</c:v>
                </c:pt>
                <c:pt idx="556">
                  <c:v>5.8895305840171254E-7</c:v>
                </c:pt>
                <c:pt idx="557">
                  <c:v>6.5928374089023827E-7</c:v>
                </c:pt>
                <c:pt idx="558">
                  <c:v>7.7940431390247219E-7</c:v>
                </c:pt>
                <c:pt idx="559">
                  <c:v>7.3929577372070251E-7</c:v>
                </c:pt>
                <c:pt idx="560">
                  <c:v>7.4831786517599757E-7</c:v>
                </c:pt>
                <c:pt idx="561">
                  <c:v>8.2211012283652372E-7</c:v>
                </c:pt>
                <c:pt idx="562">
                  <c:v>8.4769135597801805E-7</c:v>
                </c:pt>
                <c:pt idx="563">
                  <c:v>8.3336288290920937E-7</c:v>
                </c:pt>
                <c:pt idx="564">
                  <c:v>8.6774251928809861E-7</c:v>
                </c:pt>
                <c:pt idx="565">
                  <c:v>7.9793936818012039E-7</c:v>
                </c:pt>
                <c:pt idx="566">
                  <c:v>7.6992241888816056E-7</c:v>
                </c:pt>
                <c:pt idx="567">
                  <c:v>8.2186779393379895E-7</c:v>
                </c:pt>
                <c:pt idx="568">
                  <c:v>8.5096590294560795E-7</c:v>
                </c:pt>
                <c:pt idx="569">
                  <c:v>8.4755465762263486E-7</c:v>
                </c:pt>
                <c:pt idx="570">
                  <c:v>8.7344656884454555E-7</c:v>
                </c:pt>
                <c:pt idx="571">
                  <c:v>8.5004629582757493E-7</c:v>
                </c:pt>
                <c:pt idx="572">
                  <c:v>8.0570632019053278E-7</c:v>
                </c:pt>
                <c:pt idx="573">
                  <c:v>7.6370264371822237E-7</c:v>
                </c:pt>
                <c:pt idx="574">
                  <c:v>7.9907644995444468E-7</c:v>
                </c:pt>
                <c:pt idx="575">
                  <c:v>7.8915339206594185E-7</c:v>
                </c:pt>
                <c:pt idx="576">
                  <c:v>7.1446638153381617E-7</c:v>
                </c:pt>
                <c:pt idx="577">
                  <c:v>7.0108858339108171E-7</c:v>
                </c:pt>
                <c:pt idx="578">
                  <c:v>6.6518662441815155E-7</c:v>
                </c:pt>
                <c:pt idx="579">
                  <c:v>6.9822413148964171E-7</c:v>
                </c:pt>
                <c:pt idx="580">
                  <c:v>6.7450696683064649E-7</c:v>
                </c:pt>
                <c:pt idx="581">
                  <c:v>7.4403672122785822E-7</c:v>
                </c:pt>
                <c:pt idx="582">
                  <c:v>7.5200872077134561E-7</c:v>
                </c:pt>
                <c:pt idx="583">
                  <c:v>7.0140547503310674E-7</c:v>
                </c:pt>
                <c:pt idx="584">
                  <c:v>8.0648301539157395E-7</c:v>
                </c:pt>
                <c:pt idx="585">
                  <c:v>9.1083356904186665E-7</c:v>
                </c:pt>
                <c:pt idx="586">
                  <c:v>8.5589947086262186E-7</c:v>
                </c:pt>
                <c:pt idx="587">
                  <c:v>9.0249496936348799E-7</c:v>
                </c:pt>
                <c:pt idx="588">
                  <c:v>9.8378699588526839E-7</c:v>
                </c:pt>
                <c:pt idx="589">
                  <c:v>9.6179720135338866E-7</c:v>
                </c:pt>
                <c:pt idx="590">
                  <c:v>1.1167385736187037E-6</c:v>
                </c:pt>
                <c:pt idx="591">
                  <c:v>1.2178145803014065E-6</c:v>
                </c:pt>
                <c:pt idx="592">
                  <c:v>1.3532453691165657E-6</c:v>
                </c:pt>
                <c:pt idx="593">
                  <c:v>1.5135117636802191E-6</c:v>
                </c:pt>
                <c:pt idx="594">
                  <c:v>1.6576477523086487E-6</c:v>
                </c:pt>
                <c:pt idx="595">
                  <c:v>1.8401897652381651E-6</c:v>
                </c:pt>
                <c:pt idx="596">
                  <c:v>2.1787356694680205E-6</c:v>
                </c:pt>
                <c:pt idx="597">
                  <c:v>3.1873209897321331E-6</c:v>
                </c:pt>
                <c:pt idx="598">
                  <c:v>4.6921586214071241E-6</c:v>
                </c:pt>
                <c:pt idx="599">
                  <c:v>4.7143037549792122E-6</c:v>
                </c:pt>
                <c:pt idx="600">
                  <c:v>4.6964832602865221E-6</c:v>
                </c:pt>
                <c:pt idx="601">
                  <c:v>4.6387717000683537E-6</c:v>
                </c:pt>
                <c:pt idx="602">
                  <c:v>4.4376697786147555E-6</c:v>
                </c:pt>
                <c:pt idx="603">
                  <c:v>4.5490975789369367E-6</c:v>
                </c:pt>
                <c:pt idx="604">
                  <c:v>4.3676242986040524E-6</c:v>
                </c:pt>
                <c:pt idx="605">
                  <c:v>4.237294843869332E-6</c:v>
                </c:pt>
                <c:pt idx="606">
                  <c:v>4.2305655566475107E-6</c:v>
                </c:pt>
                <c:pt idx="607">
                  <c:v>4.0454821970201875E-6</c:v>
                </c:pt>
                <c:pt idx="608">
                  <c:v>3.927840835089677E-6</c:v>
                </c:pt>
                <c:pt idx="609">
                  <c:v>3.8433550379012149E-6</c:v>
                </c:pt>
                <c:pt idx="610">
                  <c:v>3.6966031398356788E-6</c:v>
                </c:pt>
                <c:pt idx="611">
                  <c:v>3.4858826250123861E-6</c:v>
                </c:pt>
                <c:pt idx="612">
                  <c:v>3.3342530810843111E-6</c:v>
                </c:pt>
                <c:pt idx="613">
                  <c:v>3.0459313953345865E-6</c:v>
                </c:pt>
                <c:pt idx="614">
                  <c:v>2.6919882854392891E-6</c:v>
                </c:pt>
                <c:pt idx="615">
                  <c:v>2.3603891430875459E-6</c:v>
                </c:pt>
                <c:pt idx="616">
                  <c:v>2.4951612943722222E-7</c:v>
                </c:pt>
                <c:pt idx="617">
                  <c:v>0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C9-D643-A909-6E5574911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graphite_xmas172_lowesrc!$F$2:$F$173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graphite_xmas172_lowesrc!$G$2:$G$173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4.845945538783356E-5</c:v>
                </c:pt>
                <c:pt idx="21">
                  <c:v>2.082999185522414E-5</c:v>
                </c:pt>
                <c:pt idx="22">
                  <c:v>3.0582696161609221E-5</c:v>
                </c:pt>
                <c:pt idx="23">
                  <c:v>3.361607236136792E-5</c:v>
                </c:pt>
                <c:pt idx="24">
                  <c:v>3.5362469910712174E-5</c:v>
                </c:pt>
                <c:pt idx="25">
                  <c:v>3.7485924939945969E-5</c:v>
                </c:pt>
                <c:pt idx="26">
                  <c:v>4.0143491649563792E-5</c:v>
                </c:pt>
                <c:pt idx="27">
                  <c:v>4.7293715595050544E-5</c:v>
                </c:pt>
                <c:pt idx="28">
                  <c:v>5.4151706029035735E-5</c:v>
                </c:pt>
                <c:pt idx="29">
                  <c:v>5.7511940814733484E-5</c:v>
                </c:pt>
                <c:pt idx="30">
                  <c:v>6.9410742215780523E-5</c:v>
                </c:pt>
                <c:pt idx="31">
                  <c:v>9.6108661463083981E-5</c:v>
                </c:pt>
                <c:pt idx="32">
                  <c:v>1.1429169722244286E-4</c:v>
                </c:pt>
                <c:pt idx="33">
                  <c:v>1.3772350743888165E-4</c:v>
                </c:pt>
                <c:pt idx="34">
                  <c:v>1.7041984838869152E-4</c:v>
                </c:pt>
                <c:pt idx="35">
                  <c:v>2.0388494499496473E-4</c:v>
                </c:pt>
                <c:pt idx="36">
                  <c:v>2.6289808433167805E-4</c:v>
                </c:pt>
                <c:pt idx="37">
                  <c:v>3.13955247567355E-4</c:v>
                </c:pt>
                <c:pt idx="38">
                  <c:v>3.6448513435218834E-4</c:v>
                </c:pt>
                <c:pt idx="39">
                  <c:v>4.2005278973382578E-4</c:v>
                </c:pt>
                <c:pt idx="40">
                  <c:v>4.5302280019643263E-4</c:v>
                </c:pt>
                <c:pt idx="41">
                  <c:v>6.187846712890758E-4</c:v>
                </c:pt>
                <c:pt idx="42">
                  <c:v>7.4679288174620603E-4</c:v>
                </c:pt>
                <c:pt idx="43">
                  <c:v>9.1386733323464036E-4</c:v>
                </c:pt>
                <c:pt idx="44">
                  <c:v>1.1487508070827845E-3</c:v>
                </c:pt>
                <c:pt idx="45">
                  <c:v>1.3880605536338447E-3</c:v>
                </c:pt>
                <c:pt idx="46">
                  <c:v>1.8098919175867439E-3</c:v>
                </c:pt>
                <c:pt idx="47">
                  <c:v>2.1772067481300706E-3</c:v>
                </c:pt>
                <c:pt idx="48">
                  <c:v>2.8023890467855513E-3</c:v>
                </c:pt>
                <c:pt idx="49">
                  <c:v>3.3367609076124815E-3</c:v>
                </c:pt>
                <c:pt idx="50">
                  <c:v>4.3552281936316863E-3</c:v>
                </c:pt>
                <c:pt idx="51">
                  <c:v>5.2730268138090567E-3</c:v>
                </c:pt>
                <c:pt idx="52">
                  <c:v>6.4669385357360373E-3</c:v>
                </c:pt>
                <c:pt idx="53">
                  <c:v>7.6418740209548367E-3</c:v>
                </c:pt>
                <c:pt idx="54">
                  <c:v>8.2597334734958935E-3</c:v>
                </c:pt>
                <c:pt idx="55">
                  <c:v>9.8387881891851096E-3</c:v>
                </c:pt>
                <c:pt idx="56">
                  <c:v>1.1334129905040144E-2</c:v>
                </c:pt>
                <c:pt idx="57">
                  <c:v>1.3192584449693472E-2</c:v>
                </c:pt>
                <c:pt idx="58">
                  <c:v>1.5249121986656091E-2</c:v>
                </c:pt>
                <c:pt idx="59">
                  <c:v>2.1009922427659793E-2</c:v>
                </c:pt>
                <c:pt idx="60">
                  <c:v>2.6564713279240773E-2</c:v>
                </c:pt>
                <c:pt idx="61">
                  <c:v>3.2143159770426553E-2</c:v>
                </c:pt>
                <c:pt idx="62">
                  <c:v>4.6201641615269615E-2</c:v>
                </c:pt>
                <c:pt idx="63">
                  <c:v>6.3193362598750219E-2</c:v>
                </c:pt>
                <c:pt idx="64">
                  <c:v>7.5959919191667863E-2</c:v>
                </c:pt>
                <c:pt idx="65">
                  <c:v>0.10163602345276181</c:v>
                </c:pt>
                <c:pt idx="66">
                  <c:v>0.12800215074683652</c:v>
                </c:pt>
                <c:pt idx="67">
                  <c:v>0.14517232864520702</c:v>
                </c:pt>
                <c:pt idx="68">
                  <c:v>0.17116198953475947</c:v>
                </c:pt>
                <c:pt idx="69">
                  <c:v>0.1948631949813672</c:v>
                </c:pt>
                <c:pt idx="70">
                  <c:v>0.20912179157790406</c:v>
                </c:pt>
                <c:pt idx="71">
                  <c:v>0.22127428618653344</c:v>
                </c:pt>
                <c:pt idx="72">
                  <c:v>0.24142527866782568</c:v>
                </c:pt>
                <c:pt idx="73">
                  <c:v>0.26733071902351113</c:v>
                </c:pt>
                <c:pt idx="74">
                  <c:v>0.2916318153623958</c:v>
                </c:pt>
                <c:pt idx="75">
                  <c:v>0.32129751293639325</c:v>
                </c:pt>
                <c:pt idx="76">
                  <c:v>0.35475134873460562</c:v>
                </c:pt>
                <c:pt idx="77">
                  <c:v>0.39176152745984288</c:v>
                </c:pt>
                <c:pt idx="78">
                  <c:v>0.43223734426018035</c:v>
                </c:pt>
                <c:pt idx="79">
                  <c:v>0.49110244278599302</c:v>
                </c:pt>
                <c:pt idx="80">
                  <c:v>0.5887645637044665</c:v>
                </c:pt>
                <c:pt idx="81">
                  <c:v>0.69805549346049478</c:v>
                </c:pt>
                <c:pt idx="82">
                  <c:v>0.83078089706534974</c:v>
                </c:pt>
                <c:pt idx="83">
                  <c:v>0.97156836655756407</c:v>
                </c:pt>
                <c:pt idx="84">
                  <c:v>1.0682541109845469</c:v>
                </c:pt>
                <c:pt idx="85">
                  <c:v>1.1559322075329317</c:v>
                </c:pt>
                <c:pt idx="86">
                  <c:v>1.2813961506730625</c:v>
                </c:pt>
                <c:pt idx="87">
                  <c:v>1.5000382900582174</c:v>
                </c:pt>
                <c:pt idx="88">
                  <c:v>1.7759115591961308</c:v>
                </c:pt>
                <c:pt idx="89">
                  <c:v>1.9445277374174612</c:v>
                </c:pt>
                <c:pt idx="90">
                  <c:v>2.2288784592918636</c:v>
                </c:pt>
                <c:pt idx="91">
                  <c:v>2.6394386759340067</c:v>
                </c:pt>
                <c:pt idx="92">
                  <c:v>3.0261175175698019</c:v>
                </c:pt>
                <c:pt idx="93">
                  <c:v>3.3288252864153516</c:v>
                </c:pt>
                <c:pt idx="94">
                  <c:v>3.4707568922150829</c:v>
                </c:pt>
                <c:pt idx="95">
                  <c:v>3.7662274074119395</c:v>
                </c:pt>
                <c:pt idx="96">
                  <c:v>3.9115834901879132</c:v>
                </c:pt>
                <c:pt idx="97">
                  <c:v>4.0555829949603783</c:v>
                </c:pt>
                <c:pt idx="98">
                  <c:v>4.2733945836632641</c:v>
                </c:pt>
                <c:pt idx="99">
                  <c:v>4.6896703468500007</c:v>
                </c:pt>
                <c:pt idx="100">
                  <c:v>4.9703667235773654</c:v>
                </c:pt>
                <c:pt idx="101">
                  <c:v>5.1074128903872458</c:v>
                </c:pt>
                <c:pt idx="102">
                  <c:v>5.3360079076621059</c:v>
                </c:pt>
                <c:pt idx="103">
                  <c:v>5.6023894324214538</c:v>
                </c:pt>
                <c:pt idx="104">
                  <c:v>5.8907593200085753</c:v>
                </c:pt>
                <c:pt idx="105">
                  <c:v>6.1972792179916496</c:v>
                </c:pt>
                <c:pt idx="106">
                  <c:v>6.5298222349003865</c:v>
                </c:pt>
                <c:pt idx="107">
                  <c:v>6.9150944460744386</c:v>
                </c:pt>
                <c:pt idx="108">
                  <c:v>7.1951354155104257</c:v>
                </c:pt>
                <c:pt idx="109">
                  <c:v>7.354212899428541</c:v>
                </c:pt>
                <c:pt idx="110">
                  <c:v>7.6508268961690176</c:v>
                </c:pt>
                <c:pt idx="111">
                  <c:v>7.9609563464371833</c:v>
                </c:pt>
                <c:pt idx="112">
                  <c:v>8.1880502880290962</c:v>
                </c:pt>
                <c:pt idx="113">
                  <c:v>8.5541217637869309</c:v>
                </c:pt>
                <c:pt idx="114">
                  <c:v>9.0519910106190533</c:v>
                </c:pt>
                <c:pt idx="115">
                  <c:v>9.4122352109794907</c:v>
                </c:pt>
                <c:pt idx="116">
                  <c:v>9.623259722699661</c:v>
                </c:pt>
                <c:pt idx="117">
                  <c:v>9.8053203671377673</c:v>
                </c:pt>
                <c:pt idx="118">
                  <c:v>9.9442558582506759</c:v>
                </c:pt>
                <c:pt idx="119">
                  <c:v>10.134781021276915</c:v>
                </c:pt>
                <c:pt idx="120">
                  <c:v>10.413344299668067</c:v>
                </c:pt>
                <c:pt idx="121">
                  <c:v>10.61007336158699</c:v>
                </c:pt>
                <c:pt idx="122">
                  <c:v>10.74692048662007</c:v>
                </c:pt>
                <c:pt idx="123">
                  <c:v>10.98253810919249</c:v>
                </c:pt>
                <c:pt idx="124">
                  <c:v>11.196354000778991</c:v>
                </c:pt>
                <c:pt idx="125">
                  <c:v>11.350431500243561</c:v>
                </c:pt>
                <c:pt idx="126">
                  <c:v>11.588815553968626</c:v>
                </c:pt>
                <c:pt idx="127">
                  <c:v>11.877886731906056</c:v>
                </c:pt>
                <c:pt idx="128">
                  <c:v>12.17840173708599</c:v>
                </c:pt>
                <c:pt idx="129">
                  <c:v>12.731012758167187</c:v>
                </c:pt>
                <c:pt idx="130">
                  <c:v>13.24401370136199</c:v>
                </c:pt>
                <c:pt idx="131">
                  <c:v>13.90659502663668</c:v>
                </c:pt>
                <c:pt idx="132">
                  <c:v>14.632696651776987</c:v>
                </c:pt>
                <c:pt idx="133">
                  <c:v>15.649347162787985</c:v>
                </c:pt>
                <c:pt idx="134">
                  <c:v>17.869909209515008</c:v>
                </c:pt>
                <c:pt idx="135">
                  <c:v>20.985885860092949</c:v>
                </c:pt>
                <c:pt idx="136">
                  <c:v>23.993891982775978</c:v>
                </c:pt>
                <c:pt idx="137">
                  <c:v>25.745327759147312</c:v>
                </c:pt>
                <c:pt idx="138">
                  <c:v>28.273277059725007</c:v>
                </c:pt>
                <c:pt idx="139">
                  <c:v>32.124057850760636</c:v>
                </c:pt>
                <c:pt idx="140">
                  <c:v>34.553761720187744</c:v>
                </c:pt>
                <c:pt idx="141">
                  <c:v>38.093869134751188</c:v>
                </c:pt>
                <c:pt idx="142">
                  <c:v>44.654436420073374</c:v>
                </c:pt>
                <c:pt idx="143">
                  <c:v>49.172538212789043</c:v>
                </c:pt>
                <c:pt idx="144">
                  <c:v>52.446208989133055</c:v>
                </c:pt>
                <c:pt idx="145">
                  <c:v>59.845500431750111</c:v>
                </c:pt>
                <c:pt idx="146">
                  <c:v>76.556085118449928</c:v>
                </c:pt>
                <c:pt idx="147">
                  <c:v>112.40388249889645</c:v>
                </c:pt>
                <c:pt idx="148">
                  <c:v>187.46158632939355</c:v>
                </c:pt>
                <c:pt idx="149">
                  <c:v>281.36102514766645</c:v>
                </c:pt>
                <c:pt idx="150">
                  <c:v>400.67321002320023</c:v>
                </c:pt>
                <c:pt idx="151">
                  <c:v>664.0185985410003</c:v>
                </c:pt>
                <c:pt idx="152">
                  <c:v>925.13242517383253</c:v>
                </c:pt>
                <c:pt idx="153">
                  <c:v>1294.5779780901576</c:v>
                </c:pt>
                <c:pt idx="154">
                  <c:v>2025.0465682627334</c:v>
                </c:pt>
                <c:pt idx="155">
                  <c:v>2619.1580296817974</c:v>
                </c:pt>
                <c:pt idx="156">
                  <c:v>3376.3205582936002</c:v>
                </c:pt>
                <c:pt idx="157">
                  <c:v>4220.6827311806628</c:v>
                </c:pt>
                <c:pt idx="158">
                  <c:v>4904.4362295293022</c:v>
                </c:pt>
                <c:pt idx="159">
                  <c:v>6046.2158978398884</c:v>
                </c:pt>
                <c:pt idx="160">
                  <c:v>7170.7291172287496</c:v>
                </c:pt>
                <c:pt idx="161">
                  <c:v>8224.1499008536248</c:v>
                </c:pt>
                <c:pt idx="162">
                  <c:v>9101.662506065144</c:v>
                </c:pt>
                <c:pt idx="163">
                  <c:v>9628.1314818649917</c:v>
                </c:pt>
                <c:pt idx="164">
                  <c:v>9800.2189821482061</c:v>
                </c:pt>
                <c:pt idx="165">
                  <c:v>9690.1834075833976</c:v>
                </c:pt>
                <c:pt idx="166">
                  <c:v>9073.1879138835993</c:v>
                </c:pt>
                <c:pt idx="167">
                  <c:v>7682.4168744248009</c:v>
                </c:pt>
                <c:pt idx="168">
                  <c:v>6052.0938965116129</c:v>
                </c:pt>
                <c:pt idx="169">
                  <c:v>4660.7224731727374</c:v>
                </c:pt>
                <c:pt idx="170">
                  <c:v>3319.38544171375</c:v>
                </c:pt>
                <c:pt idx="171">
                  <c:v>1035.9829535389617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6-5A4F-BED6-D070168FA922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graphite_xmas172_lowesrc!$F$2:$F$173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graphite_xmas172_lowesrc!$I$2:$I$173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4.829447915412133E-5</c:v>
                </c:pt>
                <c:pt idx="21">
                  <c:v>2.0666905307661585E-5</c:v>
                </c:pt>
                <c:pt idx="22">
                  <c:v>2.9791195324056527E-5</c:v>
                </c:pt>
                <c:pt idx="23">
                  <c:v>3.3496888862191044E-5</c:v>
                </c:pt>
                <c:pt idx="24">
                  <c:v>3.5934487162525887E-5</c:v>
                </c:pt>
                <c:pt idx="25">
                  <c:v>3.7852969839046829E-5</c:v>
                </c:pt>
                <c:pt idx="26">
                  <c:v>4.0351913451476941E-5</c:v>
                </c:pt>
                <c:pt idx="27">
                  <c:v>4.6291253508415114E-5</c:v>
                </c:pt>
                <c:pt idx="28">
                  <c:v>5.3679767759193337E-5</c:v>
                </c:pt>
                <c:pt idx="29">
                  <c:v>5.8136104978611375E-5</c:v>
                </c:pt>
                <c:pt idx="30">
                  <c:v>6.763105730200051E-5</c:v>
                </c:pt>
                <c:pt idx="31">
                  <c:v>8.9715893879237465E-5</c:v>
                </c:pt>
                <c:pt idx="32">
                  <c:v>1.1233522533801358E-4</c:v>
                </c:pt>
                <c:pt idx="33">
                  <c:v>1.3411597598969111E-4</c:v>
                </c:pt>
                <c:pt idx="34">
                  <c:v>1.6853584253936714E-4</c:v>
                </c:pt>
                <c:pt idx="35">
                  <c:v>2.0271050824144116E-4</c:v>
                </c:pt>
                <c:pt idx="36">
                  <c:v>2.5511933773939119E-4</c:v>
                </c:pt>
                <c:pt idx="37">
                  <c:v>3.0947384575550458E-4</c:v>
                </c:pt>
                <c:pt idx="38">
                  <c:v>3.6229158188889356E-4</c:v>
                </c:pt>
                <c:pt idx="39">
                  <c:v>4.1680007166196379E-4</c:v>
                </c:pt>
                <c:pt idx="40">
                  <c:v>4.5357983333567365E-4</c:v>
                </c:pt>
                <c:pt idx="41">
                  <c:v>5.7228975740024346E-4</c:v>
                </c:pt>
                <c:pt idx="42">
                  <c:v>7.3358500250229029E-4</c:v>
                </c:pt>
                <c:pt idx="43">
                  <c:v>8.8778118448773556E-4</c:v>
                </c:pt>
                <c:pt idx="44">
                  <c:v>1.1340108829048633E-3</c:v>
                </c:pt>
                <c:pt idx="45">
                  <c:v>1.378426316193824E-3</c:v>
                </c:pt>
                <c:pt idx="46">
                  <c:v>1.7570382905919004E-3</c:v>
                </c:pt>
                <c:pt idx="47">
                  <c:v>2.1403432456924029E-3</c:v>
                </c:pt>
                <c:pt idx="48">
                  <c:v>2.6562530351449654E-3</c:v>
                </c:pt>
                <c:pt idx="49">
                  <c:v>3.2459473539759335E-3</c:v>
                </c:pt>
                <c:pt idx="50">
                  <c:v>4.0294683128988002E-3</c:v>
                </c:pt>
                <c:pt idx="51">
                  <c:v>5.1755108309541661E-3</c:v>
                </c:pt>
                <c:pt idx="52">
                  <c:v>6.2843835534425185E-3</c:v>
                </c:pt>
                <c:pt idx="53">
                  <c:v>7.4894781979442165E-3</c:v>
                </c:pt>
                <c:pt idx="54">
                  <c:v>8.2658058109630426E-3</c:v>
                </c:pt>
                <c:pt idx="55">
                  <c:v>9.8050974211893148E-3</c:v>
                </c:pt>
                <c:pt idx="56">
                  <c:v>1.139184653366977E-2</c:v>
                </c:pt>
                <c:pt idx="57">
                  <c:v>1.3152691727615075E-2</c:v>
                </c:pt>
                <c:pt idx="58">
                  <c:v>1.5292743173890224E-2</c:v>
                </c:pt>
                <c:pt idx="59">
                  <c:v>1.9437050694686975E-2</c:v>
                </c:pt>
                <c:pt idx="60">
                  <c:v>2.6267971202708903E-2</c:v>
                </c:pt>
                <c:pt idx="61">
                  <c:v>3.1991607459429486E-2</c:v>
                </c:pt>
                <c:pt idx="62">
                  <c:v>4.2766446982920744E-2</c:v>
                </c:pt>
                <c:pt idx="63">
                  <c:v>6.1105339377978893E-2</c:v>
                </c:pt>
                <c:pt idx="64">
                  <c:v>7.4530938703683353E-2</c:v>
                </c:pt>
                <c:pt idx="65">
                  <c:v>9.415048804820339E-2</c:v>
                </c:pt>
                <c:pt idx="66">
                  <c:v>0.1267954817697394</c:v>
                </c:pt>
                <c:pt idx="67">
                  <c:v>0.14722479906809516</c:v>
                </c:pt>
                <c:pt idx="68">
                  <c:v>0.17084479371113928</c:v>
                </c:pt>
                <c:pt idx="69">
                  <c:v>0.19555518762474827</c:v>
                </c:pt>
                <c:pt idx="70">
                  <c:v>0.21001371658939152</c:v>
                </c:pt>
                <c:pt idx="71">
                  <c:v>0.22426959780212252</c:v>
                </c:pt>
                <c:pt idx="72">
                  <c:v>0.24411369093000956</c:v>
                </c:pt>
                <c:pt idx="73">
                  <c:v>0.27042254778055574</c:v>
                </c:pt>
                <c:pt idx="74">
                  <c:v>0.29448815599564226</c:v>
                </c:pt>
                <c:pt idx="75">
                  <c:v>0.32496412429738081</c:v>
                </c:pt>
                <c:pt idx="76">
                  <c:v>0.35886022070482293</c:v>
                </c:pt>
                <c:pt idx="77">
                  <c:v>0.39645320627384678</c:v>
                </c:pt>
                <c:pt idx="78">
                  <c:v>0.43665779876481592</c:v>
                </c:pt>
                <c:pt idx="79">
                  <c:v>0.49461882900113308</c:v>
                </c:pt>
                <c:pt idx="80">
                  <c:v>0.5850687569416515</c:v>
                </c:pt>
                <c:pt idx="81">
                  <c:v>0.69974067760507164</c:v>
                </c:pt>
                <c:pt idx="82">
                  <c:v>0.82908259156534359</c:v>
                </c:pt>
                <c:pt idx="83">
                  <c:v>0.97581665256818784</c:v>
                </c:pt>
                <c:pt idx="84">
                  <c:v>1.0895135084296366</c:v>
                </c:pt>
                <c:pt idx="85">
                  <c:v>1.2183887727236404</c:v>
                </c:pt>
                <c:pt idx="86">
                  <c:v>1.3635282763987187</c:v>
                </c:pt>
                <c:pt idx="87">
                  <c:v>1.5361069335771729</c:v>
                </c:pt>
                <c:pt idx="88">
                  <c:v>1.8325642885982074</c:v>
                </c:pt>
                <c:pt idx="89">
                  <c:v>2.0296767150103827</c:v>
                </c:pt>
                <c:pt idx="90">
                  <c:v>2.3060392150418556</c:v>
                </c:pt>
                <c:pt idx="91">
                  <c:v>2.6090439021785654</c:v>
                </c:pt>
                <c:pt idx="92">
                  <c:v>2.8604156649191204</c:v>
                </c:pt>
                <c:pt idx="93">
                  <c:v>3.145838178380695</c:v>
                </c:pt>
                <c:pt idx="94">
                  <c:v>3.4894977438171777</c:v>
                </c:pt>
                <c:pt idx="95">
                  <c:v>3.8827316794614353</c:v>
                </c:pt>
                <c:pt idx="96">
                  <c:v>3.9848934108860727</c:v>
                </c:pt>
                <c:pt idx="97">
                  <c:v>4.1658025582358587</c:v>
                </c:pt>
                <c:pt idx="98">
                  <c:v>4.3207103988672744</c:v>
                </c:pt>
                <c:pt idx="99">
                  <c:v>4.7517251234609041</c:v>
                </c:pt>
                <c:pt idx="100">
                  <c:v>5.0310980322866437</c:v>
                </c:pt>
                <c:pt idx="101">
                  <c:v>5.1876373351093417</c:v>
                </c:pt>
                <c:pt idx="102">
                  <c:v>5.3982269903833737</c:v>
                </c:pt>
                <c:pt idx="103">
                  <c:v>5.7158781367579516</c:v>
                </c:pt>
                <c:pt idx="104">
                  <c:v>5.9781869351434898</c:v>
                </c:pt>
                <c:pt idx="105">
                  <c:v>6.3001654404852774</c:v>
                </c:pt>
                <c:pt idx="106">
                  <c:v>6.6017110033548887</c:v>
                </c:pt>
                <c:pt idx="107">
                  <c:v>6.9757423071775309</c:v>
                </c:pt>
                <c:pt idx="108">
                  <c:v>7.2945528791129188</c:v>
                </c:pt>
                <c:pt idx="109">
                  <c:v>7.4309163475195268</c:v>
                </c:pt>
                <c:pt idx="110">
                  <c:v>7.7373600344658202</c:v>
                </c:pt>
                <c:pt idx="111">
                  <c:v>8.1088958516851584</c:v>
                </c:pt>
                <c:pt idx="112">
                  <c:v>8.3087940926478208</c:v>
                </c:pt>
                <c:pt idx="113">
                  <c:v>8.6735869154017404</c:v>
                </c:pt>
                <c:pt idx="114">
                  <c:v>9.2284778256750446</c:v>
                </c:pt>
                <c:pt idx="115">
                  <c:v>9.6367981077259444</c:v>
                </c:pt>
                <c:pt idx="116">
                  <c:v>9.6680962315125676</c:v>
                </c:pt>
                <c:pt idx="117">
                  <c:v>9.9315999457265782</c:v>
                </c:pt>
                <c:pt idx="118">
                  <c:v>10.107224917748104</c:v>
                </c:pt>
                <c:pt idx="119">
                  <c:v>10.318900454221637</c:v>
                </c:pt>
                <c:pt idx="120">
                  <c:v>10.60668273787101</c:v>
                </c:pt>
                <c:pt idx="121">
                  <c:v>10.763041852687312</c:v>
                </c:pt>
                <c:pt idx="122">
                  <c:v>10.892398692871193</c:v>
                </c:pt>
                <c:pt idx="123">
                  <c:v>11.136172972662505</c:v>
                </c:pt>
                <c:pt idx="124">
                  <c:v>11.451012624399585</c:v>
                </c:pt>
                <c:pt idx="125">
                  <c:v>11.560142110842143</c:v>
                </c:pt>
                <c:pt idx="126">
                  <c:v>11.798610491059565</c:v>
                </c:pt>
                <c:pt idx="127">
                  <c:v>12.12396816101503</c:v>
                </c:pt>
                <c:pt idx="128">
                  <c:v>12.412493234072128</c:v>
                </c:pt>
                <c:pt idx="129">
                  <c:v>12.91979584368924</c:v>
                </c:pt>
                <c:pt idx="130">
                  <c:v>13.483782229705804</c:v>
                </c:pt>
                <c:pt idx="131">
                  <c:v>14.090829141782535</c:v>
                </c:pt>
                <c:pt idx="132">
                  <c:v>14.837681205782717</c:v>
                </c:pt>
                <c:pt idx="133">
                  <c:v>15.898555593908105</c:v>
                </c:pt>
                <c:pt idx="134">
                  <c:v>17.995784541802028</c:v>
                </c:pt>
                <c:pt idx="135">
                  <c:v>21.103765720498473</c:v>
                </c:pt>
                <c:pt idx="136">
                  <c:v>24.404913779861097</c:v>
                </c:pt>
                <c:pt idx="137">
                  <c:v>25.93277714640405</c:v>
                </c:pt>
                <c:pt idx="138">
                  <c:v>28.556169332553505</c:v>
                </c:pt>
                <c:pt idx="139">
                  <c:v>32.344725283818192</c:v>
                </c:pt>
                <c:pt idx="140">
                  <c:v>35.04532278653258</c:v>
                </c:pt>
                <c:pt idx="141">
                  <c:v>38.326396832936311</c:v>
                </c:pt>
                <c:pt idx="142">
                  <c:v>44.902462307156362</c:v>
                </c:pt>
                <c:pt idx="143">
                  <c:v>48.935418718050244</c:v>
                </c:pt>
                <c:pt idx="144">
                  <c:v>52.210271874036444</c:v>
                </c:pt>
                <c:pt idx="145">
                  <c:v>58.772259099297123</c:v>
                </c:pt>
                <c:pt idx="146">
                  <c:v>74.496989332693616</c:v>
                </c:pt>
                <c:pt idx="147">
                  <c:v>107.60051805871493</c:v>
                </c:pt>
                <c:pt idx="148">
                  <c:v>180.14759480473941</c:v>
                </c:pt>
                <c:pt idx="149">
                  <c:v>270.15177303661994</c:v>
                </c:pt>
                <c:pt idx="150">
                  <c:v>384.82126412150626</c:v>
                </c:pt>
                <c:pt idx="151">
                  <c:v>643.21829323492818</c:v>
                </c:pt>
                <c:pt idx="152">
                  <c:v>899.1311519716561</c:v>
                </c:pt>
                <c:pt idx="153">
                  <c:v>1272.0721978207189</c:v>
                </c:pt>
                <c:pt idx="154">
                  <c:v>2005.9680004823128</c:v>
                </c:pt>
                <c:pt idx="155">
                  <c:v>2599.1422509072058</c:v>
                </c:pt>
                <c:pt idx="156">
                  <c:v>3382.1522143730699</c:v>
                </c:pt>
                <c:pt idx="157">
                  <c:v>4218.4216043262759</c:v>
                </c:pt>
                <c:pt idx="158">
                  <c:v>4933.8646950676875</c:v>
                </c:pt>
                <c:pt idx="159">
                  <c:v>6093.3767633877678</c:v>
                </c:pt>
                <c:pt idx="160">
                  <c:v>7232.1992083830764</c:v>
                </c:pt>
                <c:pt idx="161">
                  <c:v>8304.3350228311392</c:v>
                </c:pt>
                <c:pt idx="162">
                  <c:v>9188.7460924753232</c:v>
                </c:pt>
                <c:pt idx="163">
                  <c:v>9702.491025183539</c:v>
                </c:pt>
                <c:pt idx="164">
                  <c:v>9875.1510618937045</c:v>
                </c:pt>
                <c:pt idx="165">
                  <c:v>9743.7652269785121</c:v>
                </c:pt>
                <c:pt idx="166">
                  <c:v>9122.9939518682349</c:v>
                </c:pt>
                <c:pt idx="167">
                  <c:v>7734.4942118172003</c:v>
                </c:pt>
                <c:pt idx="168">
                  <c:v>6096.6714426116896</c:v>
                </c:pt>
                <c:pt idx="169">
                  <c:v>4710.8563905112769</c:v>
                </c:pt>
                <c:pt idx="170">
                  <c:v>3365.7180311334605</c:v>
                </c:pt>
                <c:pt idx="171">
                  <c:v>1343.4259101678044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66-5A4F-BED6-D070168FA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graphite_xmas172_lowesrc!$F$2:$F$173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graphite_xmas172_lowesrc!$J$2:$J$173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1.003416047477927</c:v>
                </c:pt>
                <c:pt idx="21">
                  <c:v>1.0078911934387242</c:v>
                </c:pt>
                <c:pt idx="22">
                  <c:v>1.0265682806259726</c:v>
                </c:pt>
                <c:pt idx="23">
                  <c:v>1.0035580468283847</c:v>
                </c:pt>
                <c:pt idx="24">
                  <c:v>0.98408166368907468</c:v>
                </c:pt>
                <c:pt idx="25">
                  <c:v>0.99030340550129725</c:v>
                </c:pt>
                <c:pt idx="26">
                  <c:v>0.99483489668553693</c:v>
                </c:pt>
                <c:pt idx="27">
                  <c:v>1.0216555398840776</c:v>
                </c:pt>
                <c:pt idx="28">
                  <c:v>1.0087917345685904</c:v>
                </c:pt>
                <c:pt idx="29">
                  <c:v>0.98926374300260522</c:v>
                </c:pt>
                <c:pt idx="30">
                  <c:v>1.0263146102512191</c:v>
                </c:pt>
                <c:pt idx="31">
                  <c:v>1.0712556862271421</c:v>
                </c:pt>
                <c:pt idx="32">
                  <c:v>1.0174163703196599</c:v>
                </c:pt>
                <c:pt idx="33">
                  <c:v>1.0268985959545032</c:v>
                </c:pt>
                <c:pt idx="34">
                  <c:v>1.0111786657421806</c:v>
                </c:pt>
                <c:pt idx="35">
                  <c:v>1.0057936648855161</c:v>
                </c:pt>
                <c:pt idx="36">
                  <c:v>1.0304906192576941</c:v>
                </c:pt>
                <c:pt idx="37">
                  <c:v>1.0144807125814144</c:v>
                </c:pt>
                <c:pt idx="38">
                  <c:v>1.006054660314927</c:v>
                </c:pt>
                <c:pt idx="39">
                  <c:v>1.007804024742347</c:v>
                </c:pt>
                <c:pt idx="40">
                  <c:v>0.99877191819763123</c:v>
                </c:pt>
                <c:pt idx="41">
                  <c:v>1.0812436589815029</c:v>
                </c:pt>
                <c:pt idx="42">
                  <c:v>1.0180045655225545</c:v>
                </c:pt>
                <c:pt idx="43">
                  <c:v>1.0293835341441224</c:v>
                </c:pt>
                <c:pt idx="44">
                  <c:v>1.0129980447278986</c:v>
                </c:pt>
                <c:pt idx="45">
                  <c:v>1.0069893017325897</c:v>
                </c:pt>
                <c:pt idx="46">
                  <c:v>1.0300810900239621</c:v>
                </c:pt>
                <c:pt idx="47">
                  <c:v>1.0172231732045121</c:v>
                </c:pt>
                <c:pt idx="48">
                  <c:v>1.0550158474012286</c:v>
                </c:pt>
                <c:pt idx="49">
                  <c:v>1.0279775189592373</c:v>
                </c:pt>
                <c:pt idx="50">
                  <c:v>1.0808443832875148</c:v>
                </c:pt>
                <c:pt idx="51">
                  <c:v>1.0188418082852146</c:v>
                </c:pt>
                <c:pt idx="52">
                  <c:v>1.0290489879780678</c:v>
                </c:pt>
                <c:pt idx="53">
                  <c:v>1.0203479894036478</c:v>
                </c:pt>
                <c:pt idx="54">
                  <c:v>0.99926536654670794</c:v>
                </c:pt>
                <c:pt idx="55">
                  <c:v>1.0034360462266276</c:v>
                </c:pt>
                <c:pt idx="56">
                  <c:v>0.99493351420605614</c:v>
                </c:pt>
                <c:pt idx="57">
                  <c:v>1.0030330462314903</c:v>
                </c:pt>
                <c:pt idx="58">
                  <c:v>0.99714758910562173</c:v>
                </c:pt>
                <c:pt idx="59">
                  <c:v>1.0809213165968001</c:v>
                </c:pt>
                <c:pt idx="60">
                  <c:v>1.011296726124828</c:v>
                </c:pt>
                <c:pt idx="61">
                  <c:v>1.0047372521430584</c:v>
                </c:pt>
                <c:pt idx="62">
                  <c:v>1.0803245271630995</c:v>
                </c:pt>
                <c:pt idx="63">
                  <c:v>1.0341708800249918</c:v>
                </c:pt>
                <c:pt idx="64">
                  <c:v>1.0191729839022394</c:v>
                </c:pt>
                <c:pt idx="65">
                  <c:v>1.0795060711817654</c:v>
                </c:pt>
                <c:pt idx="66">
                  <c:v>1.0095166559585178</c:v>
                </c:pt>
                <c:pt idx="67">
                  <c:v>0.98605893547907764</c:v>
                </c:pt>
                <c:pt idx="68">
                  <c:v>1.0018566314883233</c:v>
                </c:pt>
                <c:pt idx="69">
                  <c:v>0.9964613945976778</c:v>
                </c:pt>
                <c:pt idx="70">
                  <c:v>0.99575301544121853</c:v>
                </c:pt>
                <c:pt idx="71">
                  <c:v>0.98664414773583398</c:v>
                </c:pt>
                <c:pt idx="72">
                  <c:v>0.98898704840379192</c:v>
                </c:pt>
                <c:pt idx="73">
                  <c:v>0.98856667544026844</c:v>
                </c:pt>
                <c:pt idx="74">
                  <c:v>0.9903006603997726</c:v>
                </c:pt>
                <c:pt idx="75">
                  <c:v>0.98871687338128389</c:v>
                </c:pt>
                <c:pt idx="76">
                  <c:v>0.98855021611994986</c:v>
                </c:pt>
                <c:pt idx="77">
                  <c:v>0.98816586991917743</c:v>
                </c:pt>
                <c:pt idx="78">
                  <c:v>0.98987661615768729</c:v>
                </c:pt>
                <c:pt idx="79">
                  <c:v>0.99289071501333404</c:v>
                </c:pt>
                <c:pt idx="80">
                  <c:v>1.0063168759551171</c:v>
                </c:pt>
                <c:pt idx="81">
                  <c:v>0.99759170189970292</c:v>
                </c:pt>
                <c:pt idx="82">
                  <c:v>1.0020484153415883</c:v>
                </c:pt>
                <c:pt idx="83">
                  <c:v>0.99564643009581466</c:v>
                </c:pt>
                <c:pt idx="84">
                  <c:v>0.98048725666950953</c:v>
                </c:pt>
                <c:pt idx="85">
                  <c:v>0.94873839402583249</c:v>
                </c:pt>
                <c:pt idx="86">
                  <c:v>0.93976500000236196</c:v>
                </c:pt>
                <c:pt idx="87">
                  <c:v>0.97651944488333153</c:v>
                </c:pt>
                <c:pt idx="88">
                  <c:v>0.96908554327149288</c:v>
                </c:pt>
                <c:pt idx="89">
                  <c:v>0.95804800983171057</c:v>
                </c:pt>
                <c:pt idx="90">
                  <c:v>0.96653970355461127</c:v>
                </c:pt>
                <c:pt idx="91">
                  <c:v>1.0116497747431776</c:v>
                </c:pt>
                <c:pt idx="92">
                  <c:v>1.0579292914253309</c:v>
                </c:pt>
                <c:pt idx="93">
                  <c:v>1.0581679977349783</c:v>
                </c:pt>
                <c:pt idx="94">
                  <c:v>0.99462935557551213</c:v>
                </c:pt>
                <c:pt idx="95">
                  <c:v>0.96999425104089199</c:v>
                </c:pt>
                <c:pt idx="96">
                  <c:v>0.98160304100032159</c:v>
                </c:pt>
                <c:pt idx="97">
                  <c:v>0.97354181775668303</c:v>
                </c:pt>
                <c:pt idx="98">
                  <c:v>0.98904906581648822</c:v>
                </c:pt>
                <c:pt idx="99">
                  <c:v>0.98694057947406988</c:v>
                </c:pt>
                <c:pt idx="100">
                  <c:v>0.98792881627041651</c:v>
                </c:pt>
                <c:pt idx="101">
                  <c:v>0.98453545621257177</c:v>
                </c:pt>
                <c:pt idx="102">
                  <c:v>0.98847416330730298</c:v>
                </c:pt>
                <c:pt idx="103">
                  <c:v>0.98014500980931185</c:v>
                </c:pt>
                <c:pt idx="104">
                  <c:v>0.98537556351392075</c:v>
                </c:pt>
                <c:pt idx="105">
                  <c:v>0.98366928242352591</c:v>
                </c:pt>
                <c:pt idx="106">
                  <c:v>0.98911058535916374</c:v>
                </c:pt>
                <c:pt idx="107">
                  <c:v>0.99130589141162939</c:v>
                </c:pt>
                <c:pt idx="108">
                  <c:v>0.98637099966919661</c:v>
                </c:pt>
                <c:pt idx="109">
                  <c:v>0.98967779416375889</c:v>
                </c:pt>
                <c:pt idx="110">
                  <c:v>0.98881619339007831</c:v>
                </c:pt>
                <c:pt idx="111">
                  <c:v>0.98175590019235104</c:v>
                </c:pt>
                <c:pt idx="112">
                  <c:v>0.98546795079137095</c:v>
                </c:pt>
                <c:pt idx="113">
                  <c:v>0.98622655738853848</c:v>
                </c:pt>
                <c:pt idx="114">
                  <c:v>0.98087584774111092</c:v>
                </c:pt>
                <c:pt idx="115">
                  <c:v>0.97669735380609268</c:v>
                </c:pt>
                <c:pt idx="116">
                  <c:v>0.99536242629994054</c:v>
                </c:pt>
                <c:pt idx="117">
                  <c:v>0.98728507196434678</c:v>
                </c:pt>
                <c:pt idx="118">
                  <c:v>0.98387598368259743</c:v>
                </c:pt>
                <c:pt idx="119">
                  <c:v>0.98215706859838969</c:v>
                </c:pt>
                <c:pt idx="120">
                  <c:v>0.98177201647479928</c:v>
                </c:pt>
                <c:pt idx="121">
                  <c:v>0.9857876153234385</c:v>
                </c:pt>
                <c:pt idx="122">
                  <c:v>0.98664406157421181</c:v>
                </c:pt>
                <c:pt idx="123">
                  <c:v>0.98620398014226573</c:v>
                </c:pt>
                <c:pt idx="124">
                  <c:v>0.97776103896017252</c:v>
                </c:pt>
                <c:pt idx="125">
                  <c:v>0.98185916673101303</c:v>
                </c:pt>
                <c:pt idx="126">
                  <c:v>0.98221867420321129</c:v>
                </c:pt>
                <c:pt idx="127">
                  <c:v>0.97970289711744241</c:v>
                </c:pt>
                <c:pt idx="128">
                  <c:v>0.98114065461533861</c:v>
                </c:pt>
                <c:pt idx="129">
                  <c:v>0.98538807518276195</c:v>
                </c:pt>
                <c:pt idx="130">
                  <c:v>0.98221800647183499</c:v>
                </c:pt>
                <c:pt idx="131">
                  <c:v>0.98692524667696391</c:v>
                </c:pt>
                <c:pt idx="132">
                  <c:v>0.98618486600683664</c:v>
                </c:pt>
                <c:pt idx="133">
                  <c:v>0.98432508980780553</c:v>
                </c:pt>
                <c:pt idx="134">
                  <c:v>0.99300528787757891</c:v>
                </c:pt>
                <c:pt idx="135">
                  <c:v>0.99441427364354107</c:v>
                </c:pt>
                <c:pt idx="136">
                  <c:v>0.98315823605063113</c:v>
                </c:pt>
                <c:pt idx="137">
                  <c:v>0.99277171950391241</c:v>
                </c:pt>
                <c:pt idx="138">
                  <c:v>0.99009347964238303</c:v>
                </c:pt>
                <c:pt idx="139">
                  <c:v>0.99317763774089141</c:v>
                </c:pt>
                <c:pt idx="140">
                  <c:v>0.98597356145528969</c:v>
                </c:pt>
                <c:pt idx="141">
                  <c:v>0.99393296220360328</c:v>
                </c:pt>
                <c:pt idx="142">
                  <c:v>0.99447634106596738</c:v>
                </c:pt>
                <c:pt idx="143">
                  <c:v>1.0048455597387447</c:v>
                </c:pt>
                <c:pt idx="144">
                  <c:v>1.004518978864271</c:v>
                </c:pt>
                <c:pt idx="145">
                  <c:v>1.0182610188701393</c:v>
                </c:pt>
                <c:pt idx="146">
                  <c:v>1.0276399865847017</c:v>
                </c:pt>
                <c:pt idx="147">
                  <c:v>1.0446407185285154</c:v>
                </c:pt>
                <c:pt idx="148">
                  <c:v>1.0405999954236509</c:v>
                </c:pt>
                <c:pt idx="149">
                  <c:v>1.0414924247398039</c:v>
                </c:pt>
                <c:pt idx="150">
                  <c:v>1.0411930092737514</c:v>
                </c:pt>
                <c:pt idx="151">
                  <c:v>1.0323378634047571</c:v>
                </c:pt>
                <c:pt idx="152">
                  <c:v>1.0289182208236916</c:v>
                </c:pt>
                <c:pt idx="153">
                  <c:v>1.0176922192844047</c:v>
                </c:pt>
                <c:pt idx="154">
                  <c:v>1.0095109033523133</c:v>
                </c:pt>
                <c:pt idx="155">
                  <c:v>1.0077009170112199</c:v>
                </c:pt>
                <c:pt idx="156">
                  <c:v>0.99827575587677964</c:v>
                </c:pt>
                <c:pt idx="157">
                  <c:v>1.0005360125341829</c:v>
                </c:pt>
                <c:pt idx="158">
                  <c:v>0.99403541293546116</c:v>
                </c:pt>
                <c:pt idx="159">
                  <c:v>0.992260306989181</c:v>
                </c:pt>
                <c:pt idx="160">
                  <c:v>0.99150049806660812</c:v>
                </c:pt>
                <c:pt idx="161">
                  <c:v>0.99034418508440936</c:v>
                </c:pt>
                <c:pt idx="162">
                  <c:v>0.99052279978859226</c:v>
                </c:pt>
                <c:pt idx="163">
                  <c:v>0.99233603585661234</c:v>
                </c:pt>
                <c:pt idx="164">
                  <c:v>0.99241205736744154</c:v>
                </c:pt>
                <c:pt idx="165">
                  <c:v>0.99450091231193083</c:v>
                </c:pt>
                <c:pt idx="166">
                  <c:v>0.99454060385796528</c:v>
                </c:pt>
                <c:pt idx="167">
                  <c:v>0.99326687227810806</c:v>
                </c:pt>
                <c:pt idx="168">
                  <c:v>0.99268821577155864</c:v>
                </c:pt>
                <c:pt idx="169">
                  <c:v>0.98935779119917122</c:v>
                </c:pt>
                <c:pt idx="170">
                  <c:v>0.9862339658310274</c:v>
                </c:pt>
                <c:pt idx="171">
                  <c:v>0.77115004683031563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DA-A747-B3DF-A4CAA2C16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orientation val="minMax"/>
          <c:max val="1.3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graphite_xmas172_lowesrc!$F$2:$F$173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graphite_xmas172_lowesrc!$G$2:$G$173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4.845945538783356E-5</c:v>
                </c:pt>
                <c:pt idx="21">
                  <c:v>2.082999185522414E-5</c:v>
                </c:pt>
                <c:pt idx="22">
                  <c:v>3.0582696161609221E-5</c:v>
                </c:pt>
                <c:pt idx="23">
                  <c:v>3.361607236136792E-5</c:v>
                </c:pt>
                <c:pt idx="24">
                  <c:v>3.5362469910712174E-5</c:v>
                </c:pt>
                <c:pt idx="25">
                  <c:v>3.7485924939945969E-5</c:v>
                </c:pt>
                <c:pt idx="26">
                  <c:v>4.0143491649563792E-5</c:v>
                </c:pt>
                <c:pt idx="27">
                  <c:v>4.7293715595050544E-5</c:v>
                </c:pt>
                <c:pt idx="28">
                  <c:v>5.4151706029035735E-5</c:v>
                </c:pt>
                <c:pt idx="29">
                  <c:v>5.7511940814733484E-5</c:v>
                </c:pt>
                <c:pt idx="30">
                  <c:v>6.9410742215780523E-5</c:v>
                </c:pt>
                <c:pt idx="31">
                  <c:v>9.6108661463083981E-5</c:v>
                </c:pt>
                <c:pt idx="32">
                  <c:v>1.1429169722244286E-4</c:v>
                </c:pt>
                <c:pt idx="33">
                  <c:v>1.3772350743888165E-4</c:v>
                </c:pt>
                <c:pt idx="34">
                  <c:v>1.7041984838869152E-4</c:v>
                </c:pt>
                <c:pt idx="35">
                  <c:v>2.0388494499496473E-4</c:v>
                </c:pt>
                <c:pt idx="36">
                  <c:v>2.6289808433167805E-4</c:v>
                </c:pt>
                <c:pt idx="37">
                  <c:v>3.13955247567355E-4</c:v>
                </c:pt>
                <c:pt idx="38">
                  <c:v>3.6448513435218834E-4</c:v>
                </c:pt>
                <c:pt idx="39">
                  <c:v>4.2005278973382578E-4</c:v>
                </c:pt>
                <c:pt idx="40">
                  <c:v>4.5302280019643263E-4</c:v>
                </c:pt>
                <c:pt idx="41">
                  <c:v>6.187846712890758E-4</c:v>
                </c:pt>
                <c:pt idx="42">
                  <c:v>7.4679288174620603E-4</c:v>
                </c:pt>
                <c:pt idx="43">
                  <c:v>9.1386733323464036E-4</c:v>
                </c:pt>
                <c:pt idx="44">
                  <c:v>1.1487508070827845E-3</c:v>
                </c:pt>
                <c:pt idx="45">
                  <c:v>1.3880605536338447E-3</c:v>
                </c:pt>
                <c:pt idx="46">
                  <c:v>1.8098919175867439E-3</c:v>
                </c:pt>
                <c:pt idx="47">
                  <c:v>2.1772067481300706E-3</c:v>
                </c:pt>
                <c:pt idx="48">
                  <c:v>2.8023890467855513E-3</c:v>
                </c:pt>
                <c:pt idx="49">
                  <c:v>3.3367609076124815E-3</c:v>
                </c:pt>
                <c:pt idx="50">
                  <c:v>4.3552281936316863E-3</c:v>
                </c:pt>
                <c:pt idx="51">
                  <c:v>5.2730268138090567E-3</c:v>
                </c:pt>
                <c:pt idx="52">
                  <c:v>6.4669385357360373E-3</c:v>
                </c:pt>
                <c:pt idx="53">
                  <c:v>7.6418740209548367E-3</c:v>
                </c:pt>
                <c:pt idx="54">
                  <c:v>8.2597334734958935E-3</c:v>
                </c:pt>
                <c:pt idx="55">
                  <c:v>9.8387881891851096E-3</c:v>
                </c:pt>
                <c:pt idx="56">
                  <c:v>1.1334129905040144E-2</c:v>
                </c:pt>
                <c:pt idx="57">
                  <c:v>1.3192584449693472E-2</c:v>
                </c:pt>
                <c:pt idx="58">
                  <c:v>1.5249121986656091E-2</c:v>
                </c:pt>
                <c:pt idx="59">
                  <c:v>2.1009922427659793E-2</c:v>
                </c:pt>
                <c:pt idx="60">
                  <c:v>2.6564713279240773E-2</c:v>
                </c:pt>
                <c:pt idx="61">
                  <c:v>3.2143159770426553E-2</c:v>
                </c:pt>
                <c:pt idx="62">
                  <c:v>4.6201641615269615E-2</c:v>
                </c:pt>
                <c:pt idx="63">
                  <c:v>6.3193362598750219E-2</c:v>
                </c:pt>
                <c:pt idx="64">
                  <c:v>7.5959919191667863E-2</c:v>
                </c:pt>
                <c:pt idx="65">
                  <c:v>0.10163602345276181</c:v>
                </c:pt>
                <c:pt idx="66">
                  <c:v>0.12800215074683652</c:v>
                </c:pt>
                <c:pt idx="67">
                  <c:v>0.14517232864520702</c:v>
                </c:pt>
                <c:pt idx="68">
                  <c:v>0.17116198953475947</c:v>
                </c:pt>
                <c:pt idx="69">
                  <c:v>0.1948631949813672</c:v>
                </c:pt>
                <c:pt idx="70">
                  <c:v>0.20912179157790406</c:v>
                </c:pt>
                <c:pt idx="71">
                  <c:v>0.22127428618653344</c:v>
                </c:pt>
                <c:pt idx="72">
                  <c:v>0.24142527866782568</c:v>
                </c:pt>
                <c:pt idx="73">
                  <c:v>0.26733071902351113</c:v>
                </c:pt>
                <c:pt idx="74">
                  <c:v>0.2916318153623958</c:v>
                </c:pt>
                <c:pt idx="75">
                  <c:v>0.32129751293639325</c:v>
                </c:pt>
                <c:pt idx="76">
                  <c:v>0.35475134873460562</c:v>
                </c:pt>
                <c:pt idx="77">
                  <c:v>0.39176152745984288</c:v>
                </c:pt>
                <c:pt idx="78">
                  <c:v>0.43223734426018035</c:v>
                </c:pt>
                <c:pt idx="79">
                  <c:v>0.49110244278599302</c:v>
                </c:pt>
                <c:pt idx="80">
                  <c:v>0.5887645637044665</c:v>
                </c:pt>
                <c:pt idx="81">
                  <c:v>0.69805549346049478</c:v>
                </c:pt>
                <c:pt idx="82">
                  <c:v>0.83078089706534974</c:v>
                </c:pt>
                <c:pt idx="83">
                  <c:v>0.97156836655756407</c:v>
                </c:pt>
                <c:pt idx="84">
                  <c:v>1.0682541109845469</c:v>
                </c:pt>
                <c:pt idx="85">
                  <c:v>1.1559322075329317</c:v>
                </c:pt>
                <c:pt idx="86">
                  <c:v>1.2813961506730625</c:v>
                </c:pt>
                <c:pt idx="87">
                  <c:v>1.5000382900582174</c:v>
                </c:pt>
                <c:pt idx="88">
                  <c:v>1.7759115591961308</c:v>
                </c:pt>
                <c:pt idx="89">
                  <c:v>1.9445277374174612</c:v>
                </c:pt>
                <c:pt idx="90">
                  <c:v>2.2288784592918636</c:v>
                </c:pt>
                <c:pt idx="91">
                  <c:v>2.6394386759340067</c:v>
                </c:pt>
                <c:pt idx="92">
                  <c:v>3.0261175175698019</c:v>
                </c:pt>
                <c:pt idx="93">
                  <c:v>3.3288252864153516</c:v>
                </c:pt>
                <c:pt idx="94">
                  <c:v>3.4707568922150829</c:v>
                </c:pt>
                <c:pt idx="95">
                  <c:v>3.7662274074119395</c:v>
                </c:pt>
                <c:pt idx="96">
                  <c:v>3.9115834901879132</c:v>
                </c:pt>
                <c:pt idx="97">
                  <c:v>4.0555829949603783</c:v>
                </c:pt>
                <c:pt idx="98">
                  <c:v>4.2733945836632641</c:v>
                </c:pt>
                <c:pt idx="99">
                  <c:v>4.6896703468500007</c:v>
                </c:pt>
                <c:pt idx="100">
                  <c:v>4.9703667235773654</c:v>
                </c:pt>
                <c:pt idx="101">
                  <c:v>5.1074128903872458</c:v>
                </c:pt>
                <c:pt idx="102">
                  <c:v>5.3360079076621059</c:v>
                </c:pt>
                <c:pt idx="103">
                  <c:v>5.6023894324214538</c:v>
                </c:pt>
                <c:pt idx="104">
                  <c:v>5.8907593200085753</c:v>
                </c:pt>
                <c:pt idx="105">
                  <c:v>6.1972792179916496</c:v>
                </c:pt>
                <c:pt idx="106">
                  <c:v>6.5298222349003865</c:v>
                </c:pt>
                <c:pt idx="107">
                  <c:v>6.9150944460744386</c:v>
                </c:pt>
                <c:pt idx="108">
                  <c:v>7.1951354155104257</c:v>
                </c:pt>
                <c:pt idx="109">
                  <c:v>7.354212899428541</c:v>
                </c:pt>
                <c:pt idx="110">
                  <c:v>7.6508268961690176</c:v>
                </c:pt>
                <c:pt idx="111">
                  <c:v>7.9609563464371833</c:v>
                </c:pt>
                <c:pt idx="112">
                  <c:v>8.1880502880290962</c:v>
                </c:pt>
                <c:pt idx="113">
                  <c:v>8.5541217637869309</c:v>
                </c:pt>
                <c:pt idx="114">
                  <c:v>9.0519910106190533</c:v>
                </c:pt>
                <c:pt idx="115">
                  <c:v>9.4122352109794907</c:v>
                </c:pt>
                <c:pt idx="116">
                  <c:v>9.623259722699661</c:v>
                </c:pt>
                <c:pt idx="117">
                  <c:v>9.8053203671377673</c:v>
                </c:pt>
                <c:pt idx="118">
                  <c:v>9.9442558582506759</c:v>
                </c:pt>
                <c:pt idx="119">
                  <c:v>10.134781021276915</c:v>
                </c:pt>
                <c:pt idx="120">
                  <c:v>10.413344299668067</c:v>
                </c:pt>
                <c:pt idx="121">
                  <c:v>10.61007336158699</c:v>
                </c:pt>
                <c:pt idx="122">
                  <c:v>10.74692048662007</c:v>
                </c:pt>
                <c:pt idx="123">
                  <c:v>10.98253810919249</c:v>
                </c:pt>
                <c:pt idx="124">
                  <c:v>11.196354000778991</c:v>
                </c:pt>
                <c:pt idx="125">
                  <c:v>11.350431500243561</c:v>
                </c:pt>
                <c:pt idx="126">
                  <c:v>11.588815553968626</c:v>
                </c:pt>
                <c:pt idx="127">
                  <c:v>11.877886731906056</c:v>
                </c:pt>
                <c:pt idx="128">
                  <c:v>12.17840173708599</c:v>
                </c:pt>
                <c:pt idx="129">
                  <c:v>12.731012758167187</c:v>
                </c:pt>
                <c:pt idx="130">
                  <c:v>13.24401370136199</c:v>
                </c:pt>
                <c:pt idx="131">
                  <c:v>13.90659502663668</c:v>
                </c:pt>
                <c:pt idx="132">
                  <c:v>14.632696651776987</c:v>
                </c:pt>
                <c:pt idx="133">
                  <c:v>15.649347162787985</c:v>
                </c:pt>
                <c:pt idx="134">
                  <c:v>17.869909209515008</c:v>
                </c:pt>
                <c:pt idx="135">
                  <c:v>20.985885860092949</c:v>
                </c:pt>
                <c:pt idx="136">
                  <c:v>23.993891982775978</c:v>
                </c:pt>
                <c:pt idx="137">
                  <c:v>25.745327759147312</c:v>
                </c:pt>
                <c:pt idx="138">
                  <c:v>28.273277059725007</c:v>
                </c:pt>
                <c:pt idx="139">
                  <c:v>32.124057850760636</c:v>
                </c:pt>
                <c:pt idx="140">
                  <c:v>34.553761720187744</c:v>
                </c:pt>
                <c:pt idx="141">
                  <c:v>38.093869134751188</c:v>
                </c:pt>
                <c:pt idx="142">
                  <c:v>44.654436420073374</c:v>
                </c:pt>
                <c:pt idx="143">
                  <c:v>49.172538212789043</c:v>
                </c:pt>
                <c:pt idx="144">
                  <c:v>52.446208989133055</c:v>
                </c:pt>
                <c:pt idx="145">
                  <c:v>59.845500431750111</c:v>
                </c:pt>
                <c:pt idx="146">
                  <c:v>76.556085118449928</c:v>
                </c:pt>
                <c:pt idx="147">
                  <c:v>112.40388249889645</c:v>
                </c:pt>
                <c:pt idx="148">
                  <c:v>187.46158632939355</c:v>
                </c:pt>
                <c:pt idx="149">
                  <c:v>281.36102514766645</c:v>
                </c:pt>
                <c:pt idx="150">
                  <c:v>400.67321002320023</c:v>
                </c:pt>
                <c:pt idx="151">
                  <c:v>664.0185985410003</c:v>
                </c:pt>
                <c:pt idx="152">
                  <c:v>925.13242517383253</c:v>
                </c:pt>
                <c:pt idx="153">
                  <c:v>1294.5779780901576</c:v>
                </c:pt>
                <c:pt idx="154">
                  <c:v>2025.0465682627334</c:v>
                </c:pt>
                <c:pt idx="155">
                  <c:v>2619.1580296817974</c:v>
                </c:pt>
                <c:pt idx="156">
                  <c:v>3376.3205582936002</c:v>
                </c:pt>
                <c:pt idx="157">
                  <c:v>4220.6827311806628</c:v>
                </c:pt>
                <c:pt idx="158">
                  <c:v>4904.4362295293022</c:v>
                </c:pt>
                <c:pt idx="159">
                  <c:v>6046.2158978398884</c:v>
                </c:pt>
                <c:pt idx="160">
                  <c:v>7170.7291172287496</c:v>
                </c:pt>
                <c:pt idx="161">
                  <c:v>8224.1499008536248</c:v>
                </c:pt>
                <c:pt idx="162">
                  <c:v>9101.662506065144</c:v>
                </c:pt>
                <c:pt idx="163">
                  <c:v>9628.1314818649917</c:v>
                </c:pt>
                <c:pt idx="164">
                  <c:v>9800.2189821482061</c:v>
                </c:pt>
                <c:pt idx="165">
                  <c:v>9690.1834075833976</c:v>
                </c:pt>
                <c:pt idx="166">
                  <c:v>9073.1879138835993</c:v>
                </c:pt>
                <c:pt idx="167">
                  <c:v>7682.4168744248009</c:v>
                </c:pt>
                <c:pt idx="168">
                  <c:v>6052.0938965116129</c:v>
                </c:pt>
                <c:pt idx="169">
                  <c:v>4660.7224731727374</c:v>
                </c:pt>
                <c:pt idx="170">
                  <c:v>3319.38544171375</c:v>
                </c:pt>
                <c:pt idx="171">
                  <c:v>1035.9829535389617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5B-F449-BBC7-DF91F7DA2705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graphite_xmas172_lowesrc!$F$2:$F$173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graphite_xmas172_lowesrc!$I$2:$I$173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4.829447915412133E-5</c:v>
                </c:pt>
                <c:pt idx="21">
                  <c:v>2.0666905307661585E-5</c:v>
                </c:pt>
                <c:pt idx="22">
                  <c:v>2.9791195324056527E-5</c:v>
                </c:pt>
                <c:pt idx="23">
                  <c:v>3.3496888862191044E-5</c:v>
                </c:pt>
                <c:pt idx="24">
                  <c:v>3.5934487162525887E-5</c:v>
                </c:pt>
                <c:pt idx="25">
                  <c:v>3.7852969839046829E-5</c:v>
                </c:pt>
                <c:pt idx="26">
                  <c:v>4.0351913451476941E-5</c:v>
                </c:pt>
                <c:pt idx="27">
                  <c:v>4.6291253508415114E-5</c:v>
                </c:pt>
                <c:pt idx="28">
                  <c:v>5.3679767759193337E-5</c:v>
                </c:pt>
                <c:pt idx="29">
                  <c:v>5.8136104978611375E-5</c:v>
                </c:pt>
                <c:pt idx="30">
                  <c:v>6.763105730200051E-5</c:v>
                </c:pt>
                <c:pt idx="31">
                  <c:v>8.9715893879237465E-5</c:v>
                </c:pt>
                <c:pt idx="32">
                  <c:v>1.1233522533801358E-4</c:v>
                </c:pt>
                <c:pt idx="33">
                  <c:v>1.3411597598969111E-4</c:v>
                </c:pt>
                <c:pt idx="34">
                  <c:v>1.6853584253936714E-4</c:v>
                </c:pt>
                <c:pt idx="35">
                  <c:v>2.0271050824144116E-4</c:v>
                </c:pt>
                <c:pt idx="36">
                  <c:v>2.5511933773939119E-4</c:v>
                </c:pt>
                <c:pt idx="37">
                  <c:v>3.0947384575550458E-4</c:v>
                </c:pt>
                <c:pt idx="38">
                  <c:v>3.6229158188889356E-4</c:v>
                </c:pt>
                <c:pt idx="39">
                  <c:v>4.1680007166196379E-4</c:v>
                </c:pt>
                <c:pt idx="40">
                  <c:v>4.5357983333567365E-4</c:v>
                </c:pt>
                <c:pt idx="41">
                  <c:v>5.7228975740024346E-4</c:v>
                </c:pt>
                <c:pt idx="42">
                  <c:v>7.3358500250229029E-4</c:v>
                </c:pt>
                <c:pt idx="43">
                  <c:v>8.8778118448773556E-4</c:v>
                </c:pt>
                <c:pt idx="44">
                  <c:v>1.1340108829048633E-3</c:v>
                </c:pt>
                <c:pt idx="45">
                  <c:v>1.378426316193824E-3</c:v>
                </c:pt>
                <c:pt idx="46">
                  <c:v>1.7570382905919004E-3</c:v>
                </c:pt>
                <c:pt idx="47">
                  <c:v>2.1403432456924029E-3</c:v>
                </c:pt>
                <c:pt idx="48">
                  <c:v>2.6562530351449654E-3</c:v>
                </c:pt>
                <c:pt idx="49">
                  <c:v>3.2459473539759335E-3</c:v>
                </c:pt>
                <c:pt idx="50">
                  <c:v>4.0294683128988002E-3</c:v>
                </c:pt>
                <c:pt idx="51">
                  <c:v>5.1755108309541661E-3</c:v>
                </c:pt>
                <c:pt idx="52">
                  <c:v>6.2843835534425185E-3</c:v>
                </c:pt>
                <c:pt idx="53">
                  <c:v>7.4894781979442165E-3</c:v>
                </c:pt>
                <c:pt idx="54">
                  <c:v>8.2658058109630426E-3</c:v>
                </c:pt>
                <c:pt idx="55">
                  <c:v>9.8050974211893148E-3</c:v>
                </c:pt>
                <c:pt idx="56">
                  <c:v>1.139184653366977E-2</c:v>
                </c:pt>
                <c:pt idx="57">
                  <c:v>1.3152691727615075E-2</c:v>
                </c:pt>
                <c:pt idx="58">
                  <c:v>1.5292743173890224E-2</c:v>
                </c:pt>
                <c:pt idx="59">
                  <c:v>1.9437050694686975E-2</c:v>
                </c:pt>
                <c:pt idx="60">
                  <c:v>2.6267971202708903E-2</c:v>
                </c:pt>
                <c:pt idx="61">
                  <c:v>3.1991607459429486E-2</c:v>
                </c:pt>
                <c:pt idx="62">
                  <c:v>4.2766446982920744E-2</c:v>
                </c:pt>
                <c:pt idx="63">
                  <c:v>6.1105339377978893E-2</c:v>
                </c:pt>
                <c:pt idx="64">
                  <c:v>7.4530938703683353E-2</c:v>
                </c:pt>
                <c:pt idx="65">
                  <c:v>9.415048804820339E-2</c:v>
                </c:pt>
                <c:pt idx="66">
                  <c:v>0.1267954817697394</c:v>
                </c:pt>
                <c:pt idx="67">
                  <c:v>0.14722479906809516</c:v>
                </c:pt>
                <c:pt idx="68">
                  <c:v>0.17084479371113928</c:v>
                </c:pt>
                <c:pt idx="69">
                  <c:v>0.19555518762474827</c:v>
                </c:pt>
                <c:pt idx="70">
                  <c:v>0.21001371658939152</c:v>
                </c:pt>
                <c:pt idx="71">
                  <c:v>0.22426959780212252</c:v>
                </c:pt>
                <c:pt idx="72">
                  <c:v>0.24411369093000956</c:v>
                </c:pt>
                <c:pt idx="73">
                  <c:v>0.27042254778055574</c:v>
                </c:pt>
                <c:pt idx="74">
                  <c:v>0.29448815599564226</c:v>
                </c:pt>
                <c:pt idx="75">
                  <c:v>0.32496412429738081</c:v>
                </c:pt>
                <c:pt idx="76">
                  <c:v>0.35886022070482293</c:v>
                </c:pt>
                <c:pt idx="77">
                  <c:v>0.39645320627384678</c:v>
                </c:pt>
                <c:pt idx="78">
                  <c:v>0.43665779876481592</c:v>
                </c:pt>
                <c:pt idx="79">
                  <c:v>0.49461882900113308</c:v>
                </c:pt>
                <c:pt idx="80">
                  <c:v>0.5850687569416515</c:v>
                </c:pt>
                <c:pt idx="81">
                  <c:v>0.69974067760507164</c:v>
                </c:pt>
                <c:pt idx="82">
                  <c:v>0.82908259156534359</c:v>
                </c:pt>
                <c:pt idx="83">
                  <c:v>0.97581665256818784</c:v>
                </c:pt>
                <c:pt idx="84">
                  <c:v>1.0895135084296366</c:v>
                </c:pt>
                <c:pt idx="85">
                  <c:v>1.2183887727236404</c:v>
                </c:pt>
                <c:pt idx="86">
                  <c:v>1.3635282763987187</c:v>
                </c:pt>
                <c:pt idx="87">
                  <c:v>1.5361069335771729</c:v>
                </c:pt>
                <c:pt idx="88">
                  <c:v>1.8325642885982074</c:v>
                </c:pt>
                <c:pt idx="89">
                  <c:v>2.0296767150103827</c:v>
                </c:pt>
                <c:pt idx="90">
                  <c:v>2.3060392150418556</c:v>
                </c:pt>
                <c:pt idx="91">
                  <c:v>2.6090439021785654</c:v>
                </c:pt>
                <c:pt idx="92">
                  <c:v>2.8604156649191204</c:v>
                </c:pt>
                <c:pt idx="93">
                  <c:v>3.145838178380695</c:v>
                </c:pt>
                <c:pt idx="94">
                  <c:v>3.4894977438171777</c:v>
                </c:pt>
                <c:pt idx="95">
                  <c:v>3.8827316794614353</c:v>
                </c:pt>
                <c:pt idx="96">
                  <c:v>3.9848934108860727</c:v>
                </c:pt>
                <c:pt idx="97">
                  <c:v>4.1658025582358587</c:v>
                </c:pt>
                <c:pt idx="98">
                  <c:v>4.3207103988672744</c:v>
                </c:pt>
                <c:pt idx="99">
                  <c:v>4.7517251234609041</c:v>
                </c:pt>
                <c:pt idx="100">
                  <c:v>5.0310980322866437</c:v>
                </c:pt>
                <c:pt idx="101">
                  <c:v>5.1876373351093417</c:v>
                </c:pt>
                <c:pt idx="102">
                  <c:v>5.3982269903833737</c:v>
                </c:pt>
                <c:pt idx="103">
                  <c:v>5.7158781367579516</c:v>
                </c:pt>
                <c:pt idx="104">
                  <c:v>5.9781869351434898</c:v>
                </c:pt>
                <c:pt idx="105">
                  <c:v>6.3001654404852774</c:v>
                </c:pt>
                <c:pt idx="106">
                  <c:v>6.6017110033548887</c:v>
                </c:pt>
                <c:pt idx="107">
                  <c:v>6.9757423071775309</c:v>
                </c:pt>
                <c:pt idx="108">
                  <c:v>7.2945528791129188</c:v>
                </c:pt>
                <c:pt idx="109">
                  <c:v>7.4309163475195268</c:v>
                </c:pt>
                <c:pt idx="110">
                  <c:v>7.7373600344658202</c:v>
                </c:pt>
                <c:pt idx="111">
                  <c:v>8.1088958516851584</c:v>
                </c:pt>
                <c:pt idx="112">
                  <c:v>8.3087940926478208</c:v>
                </c:pt>
                <c:pt idx="113">
                  <c:v>8.6735869154017404</c:v>
                </c:pt>
                <c:pt idx="114">
                  <c:v>9.2284778256750446</c:v>
                </c:pt>
                <c:pt idx="115">
                  <c:v>9.6367981077259444</c:v>
                </c:pt>
                <c:pt idx="116">
                  <c:v>9.6680962315125676</c:v>
                </c:pt>
                <c:pt idx="117">
                  <c:v>9.9315999457265782</c:v>
                </c:pt>
                <c:pt idx="118">
                  <c:v>10.107224917748104</c:v>
                </c:pt>
                <c:pt idx="119">
                  <c:v>10.318900454221637</c:v>
                </c:pt>
                <c:pt idx="120">
                  <c:v>10.60668273787101</c:v>
                </c:pt>
                <c:pt idx="121">
                  <c:v>10.763041852687312</c:v>
                </c:pt>
                <c:pt idx="122">
                  <c:v>10.892398692871193</c:v>
                </c:pt>
                <c:pt idx="123">
                  <c:v>11.136172972662505</c:v>
                </c:pt>
                <c:pt idx="124">
                  <c:v>11.451012624399585</c:v>
                </c:pt>
                <c:pt idx="125">
                  <c:v>11.560142110842143</c:v>
                </c:pt>
                <c:pt idx="126">
                  <c:v>11.798610491059565</c:v>
                </c:pt>
                <c:pt idx="127">
                  <c:v>12.12396816101503</c:v>
                </c:pt>
                <c:pt idx="128">
                  <c:v>12.412493234072128</c:v>
                </c:pt>
                <c:pt idx="129">
                  <c:v>12.91979584368924</c:v>
                </c:pt>
                <c:pt idx="130">
                  <c:v>13.483782229705804</c:v>
                </c:pt>
                <c:pt idx="131">
                  <c:v>14.090829141782535</c:v>
                </c:pt>
                <c:pt idx="132">
                  <c:v>14.837681205782717</c:v>
                </c:pt>
                <c:pt idx="133">
                  <c:v>15.898555593908105</c:v>
                </c:pt>
                <c:pt idx="134">
                  <c:v>17.995784541802028</c:v>
                </c:pt>
                <c:pt idx="135">
                  <c:v>21.103765720498473</c:v>
                </c:pt>
                <c:pt idx="136">
                  <c:v>24.404913779861097</c:v>
                </c:pt>
                <c:pt idx="137">
                  <c:v>25.93277714640405</c:v>
                </c:pt>
                <c:pt idx="138">
                  <c:v>28.556169332553505</c:v>
                </c:pt>
                <c:pt idx="139">
                  <c:v>32.344725283818192</c:v>
                </c:pt>
                <c:pt idx="140">
                  <c:v>35.04532278653258</c:v>
                </c:pt>
                <c:pt idx="141">
                  <c:v>38.326396832936311</c:v>
                </c:pt>
                <c:pt idx="142">
                  <c:v>44.902462307156362</c:v>
                </c:pt>
                <c:pt idx="143">
                  <c:v>48.935418718050244</c:v>
                </c:pt>
                <c:pt idx="144">
                  <c:v>52.210271874036444</c:v>
                </c:pt>
                <c:pt idx="145">
                  <c:v>58.772259099297123</c:v>
                </c:pt>
                <c:pt idx="146">
                  <c:v>74.496989332693616</c:v>
                </c:pt>
                <c:pt idx="147">
                  <c:v>107.60051805871493</c:v>
                </c:pt>
                <c:pt idx="148">
                  <c:v>180.14759480473941</c:v>
                </c:pt>
                <c:pt idx="149">
                  <c:v>270.15177303661994</c:v>
                </c:pt>
                <c:pt idx="150">
                  <c:v>384.82126412150626</c:v>
                </c:pt>
                <c:pt idx="151">
                  <c:v>643.21829323492818</c:v>
                </c:pt>
                <c:pt idx="152">
                  <c:v>899.1311519716561</c:v>
                </c:pt>
                <c:pt idx="153">
                  <c:v>1272.0721978207189</c:v>
                </c:pt>
                <c:pt idx="154">
                  <c:v>2005.9680004823128</c:v>
                </c:pt>
                <c:pt idx="155">
                  <c:v>2599.1422509072058</c:v>
                </c:pt>
                <c:pt idx="156">
                  <c:v>3382.1522143730699</c:v>
                </c:pt>
                <c:pt idx="157">
                  <c:v>4218.4216043262759</c:v>
                </c:pt>
                <c:pt idx="158">
                  <c:v>4933.8646950676875</c:v>
                </c:pt>
                <c:pt idx="159">
                  <c:v>6093.3767633877678</c:v>
                </c:pt>
                <c:pt idx="160">
                  <c:v>7232.1992083830764</c:v>
                </c:pt>
                <c:pt idx="161">
                  <c:v>8304.3350228311392</c:v>
                </c:pt>
                <c:pt idx="162">
                  <c:v>9188.7460924753232</c:v>
                </c:pt>
                <c:pt idx="163">
                  <c:v>9702.491025183539</c:v>
                </c:pt>
                <c:pt idx="164">
                  <c:v>9875.1510618937045</c:v>
                </c:pt>
                <c:pt idx="165">
                  <c:v>9743.7652269785121</c:v>
                </c:pt>
                <c:pt idx="166">
                  <c:v>9122.9939518682349</c:v>
                </c:pt>
                <c:pt idx="167">
                  <c:v>7734.4942118172003</c:v>
                </c:pt>
                <c:pt idx="168">
                  <c:v>6096.6714426116896</c:v>
                </c:pt>
                <c:pt idx="169">
                  <c:v>4710.8563905112769</c:v>
                </c:pt>
                <c:pt idx="170">
                  <c:v>3365.7180311334605</c:v>
                </c:pt>
                <c:pt idx="171">
                  <c:v>1343.4259101678044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5B-F449-BBC7-DF91F7DA2705}"/>
            </c:ext>
          </c:extLst>
        </c:ser>
        <c:ser>
          <c:idx val="2"/>
          <c:order val="2"/>
          <c:tx>
            <c:v>MCNP-618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graphite_xmas172_lowesrc!$Z$3:$Z$621</c:f>
              <c:numCache>
                <c:formatCode>0.00E+00</c:formatCode>
                <c:ptCount val="619"/>
                <c:pt idx="0">
                  <c:v>5.0000000000000004E-6</c:v>
                </c:pt>
                <c:pt idx="1">
                  <c:v>1.7844999999999999E-5</c:v>
                </c:pt>
                <c:pt idx="2">
                  <c:v>3.4022999999999996E-5</c:v>
                </c:pt>
                <c:pt idx="3">
                  <c:v>5.6094499999999996E-5</c:v>
                </c:pt>
                <c:pt idx="4">
                  <c:v>9.2486500000000003E-5</c:v>
                </c:pt>
                <c:pt idx="5">
                  <c:v>1.2706999999999999E-4</c:v>
                </c:pt>
                <c:pt idx="6">
                  <c:v>1.64415E-4</c:v>
                </c:pt>
                <c:pt idx="7">
                  <c:v>2.1678499999999999E-4</c:v>
                </c:pt>
                <c:pt idx="8">
                  <c:v>2.7835499999999999E-4</c:v>
                </c:pt>
                <c:pt idx="9">
                  <c:v>3.5741499999999998E-4</c:v>
                </c:pt>
                <c:pt idx="10">
                  <c:v>4.5892999999999997E-4</c:v>
                </c:pt>
                <c:pt idx="11">
                  <c:v>5.8927999999999997E-4</c:v>
                </c:pt>
                <c:pt idx="12">
                  <c:v>7.5664999999999999E-4</c:v>
                </c:pt>
                <c:pt idx="13">
                  <c:v>9.7157000000000005E-4</c:v>
                </c:pt>
                <c:pt idx="14">
                  <c:v>1.1651000000000001E-3</c:v>
                </c:pt>
                <c:pt idx="15">
                  <c:v>1.3202000000000001E-3</c:v>
                </c:pt>
                <c:pt idx="16">
                  <c:v>1.4959999999999999E-3</c:v>
                </c:pt>
                <c:pt idx="17">
                  <c:v>1.6952E-3</c:v>
                </c:pt>
                <c:pt idx="18">
                  <c:v>1.9209000000000001E-3</c:v>
                </c:pt>
                <c:pt idx="19">
                  <c:v>2.1767000000000002E-3</c:v>
                </c:pt>
                <c:pt idx="20">
                  <c:v>2.4665500000000001E-3</c:v>
                </c:pt>
                <c:pt idx="21">
                  <c:v>2.79495E-3</c:v>
                </c:pt>
                <c:pt idx="22">
                  <c:v>3.1670500000000002E-3</c:v>
                </c:pt>
                <c:pt idx="23">
                  <c:v>3.5887499999999999E-3</c:v>
                </c:pt>
                <c:pt idx="24">
                  <c:v>4.0666000000000001E-3</c:v>
                </c:pt>
                <c:pt idx="25">
                  <c:v>4.6080500000000007E-3</c:v>
                </c:pt>
                <c:pt idx="26">
                  <c:v>5.2215999999999999E-3</c:v>
                </c:pt>
                <c:pt idx="27">
                  <c:v>5.9168499999999995E-3</c:v>
                </c:pt>
                <c:pt idx="28">
                  <c:v>6.7046999999999992E-3</c:v>
                </c:pt>
                <c:pt idx="29">
                  <c:v>7.5973999999999998E-3</c:v>
                </c:pt>
                <c:pt idx="30">
                  <c:v>8.6089500000000006E-3</c:v>
                </c:pt>
                <c:pt idx="31">
                  <c:v>9.7551500000000006E-3</c:v>
                </c:pt>
                <c:pt idx="32">
                  <c:v>1.06985E-2</c:v>
                </c:pt>
                <c:pt idx="33">
                  <c:v>1.1388499999999999E-2</c:v>
                </c:pt>
                <c:pt idx="34">
                  <c:v>1.2122999999999998E-2</c:v>
                </c:pt>
                <c:pt idx="35">
                  <c:v>1.2905E-2</c:v>
                </c:pt>
                <c:pt idx="36">
                  <c:v>1.3736999999999999E-2</c:v>
                </c:pt>
                <c:pt idx="37">
                  <c:v>1.4623000000000001E-2</c:v>
                </c:pt>
                <c:pt idx="38">
                  <c:v>1.5566E-2</c:v>
                </c:pt>
                <c:pt idx="39">
                  <c:v>1.6570000000000001E-2</c:v>
                </c:pt>
                <c:pt idx="40">
                  <c:v>1.7639000000000002E-2</c:v>
                </c:pt>
                <c:pt idx="41">
                  <c:v>1.8776500000000002E-2</c:v>
                </c:pt>
                <c:pt idx="42">
                  <c:v>1.9987499999999998E-2</c:v>
                </c:pt>
                <c:pt idx="43">
                  <c:v>2.1276499999999997E-2</c:v>
                </c:pt>
                <c:pt idx="44">
                  <c:v>2.2648499999999998E-2</c:v>
                </c:pt>
                <c:pt idx="45">
                  <c:v>2.4108999999999998E-2</c:v>
                </c:pt>
                <c:pt idx="46">
                  <c:v>2.5663999999999999E-2</c:v>
                </c:pt>
                <c:pt idx="47">
                  <c:v>2.73195E-2</c:v>
                </c:pt>
                <c:pt idx="48">
                  <c:v>2.90815E-2</c:v>
                </c:pt>
                <c:pt idx="49">
                  <c:v>3.0956999999999998E-2</c:v>
                </c:pt>
                <c:pt idx="50">
                  <c:v>3.2953499999999997E-2</c:v>
                </c:pt>
                <c:pt idx="51">
                  <c:v>3.5078499999999999E-2</c:v>
                </c:pt>
                <c:pt idx="52">
                  <c:v>3.7340499999999999E-2</c:v>
                </c:pt>
                <c:pt idx="53">
                  <c:v>3.9749E-2</c:v>
                </c:pt>
                <c:pt idx="54">
                  <c:v>4.2313000000000003E-2</c:v>
                </c:pt>
                <c:pt idx="55">
                  <c:v>4.5041999999999999E-2</c:v>
                </c:pt>
                <c:pt idx="56">
                  <c:v>4.7947000000000004E-2</c:v>
                </c:pt>
                <c:pt idx="57">
                  <c:v>5.1039000000000001E-2</c:v>
                </c:pt>
                <c:pt idx="58">
                  <c:v>5.4330500000000004E-2</c:v>
                </c:pt>
                <c:pt idx="59">
                  <c:v>5.7834999999999998E-2</c:v>
                </c:pt>
                <c:pt idx="60">
                  <c:v>6.1565000000000002E-2</c:v>
                </c:pt>
                <c:pt idx="61">
                  <c:v>6.5535499999999997E-2</c:v>
                </c:pt>
                <c:pt idx="62">
                  <c:v>6.9762000000000005E-2</c:v>
                </c:pt>
                <c:pt idx="63">
                  <c:v>7.4260999999999994E-2</c:v>
                </c:pt>
                <c:pt idx="64">
                  <c:v>7.9050499999999996E-2</c:v>
                </c:pt>
                <c:pt idx="65">
                  <c:v>8.4149000000000002E-2</c:v>
                </c:pt>
                <c:pt idx="66">
                  <c:v>8.9575999999999989E-2</c:v>
                </c:pt>
                <c:pt idx="67">
                  <c:v>9.5352999999999993E-2</c:v>
                </c:pt>
                <c:pt idx="68">
                  <c:v>0.10150100000000001</c:v>
                </c:pt>
                <c:pt idx="69">
                  <c:v>0.108045</c:v>
                </c:pt>
                <c:pt idx="70">
                  <c:v>0.11501500000000001</c:v>
                </c:pt>
                <c:pt idx="71">
                  <c:v>0.122435</c:v>
                </c:pt>
                <c:pt idx="72">
                  <c:v>0.13033</c:v>
                </c:pt>
                <c:pt idx="73">
                  <c:v>0.138735</c:v>
                </c:pt>
                <c:pt idx="74">
                  <c:v>0.147535</c:v>
                </c:pt>
                <c:pt idx="75">
                  <c:v>0.15705999999999998</c:v>
                </c:pt>
                <c:pt idx="76">
                  <c:v>0.16735</c:v>
                </c:pt>
                <c:pt idx="77">
                  <c:v>0.178145</c:v>
                </c:pt>
                <c:pt idx="78">
                  <c:v>0.189635</c:v>
                </c:pt>
                <c:pt idx="79">
                  <c:v>0.20186500000000002</c:v>
                </c:pt>
                <c:pt idx="80">
                  <c:v>0.21488000000000002</c:v>
                </c:pt>
                <c:pt idx="81">
                  <c:v>0.22874</c:v>
                </c:pt>
                <c:pt idx="82">
                  <c:v>0.24349499999999999</c:v>
                </c:pt>
                <c:pt idx="83">
                  <c:v>0.25919500000000001</c:v>
                </c:pt>
                <c:pt idx="84">
                  <c:v>0.27590999999999999</c:v>
                </c:pt>
                <c:pt idx="85">
                  <c:v>0.29370499999999999</c:v>
                </c:pt>
                <c:pt idx="86">
                  <c:v>0.31264999999999998</c:v>
                </c:pt>
                <c:pt idx="87">
                  <c:v>0.33281499999999997</c:v>
                </c:pt>
                <c:pt idx="88">
                  <c:v>0.35428000000000004</c:v>
                </c:pt>
                <c:pt idx="89">
                  <c:v>0.37712999999999997</c:v>
                </c:pt>
                <c:pt idx="90">
                  <c:v>0.40145500000000001</c:v>
                </c:pt>
                <c:pt idx="91">
                  <c:v>0.42734499999999997</c:v>
                </c:pt>
                <c:pt idx="92">
                  <c:v>0.454905</c:v>
                </c:pt>
                <c:pt idx="93">
                  <c:v>0.48424499999999998</c:v>
                </c:pt>
                <c:pt idx="94">
                  <c:v>0.51547500000000002</c:v>
                </c:pt>
                <c:pt idx="95">
                  <c:v>0.5487200000000001</c:v>
                </c:pt>
                <c:pt idx="96">
                  <c:v>0.58411000000000002</c:v>
                </c:pt>
                <c:pt idx="97">
                  <c:v>0.62178500000000003</c:v>
                </c:pt>
                <c:pt idx="98">
                  <c:v>0.66188499999999995</c:v>
                </c:pt>
                <c:pt idx="99">
                  <c:v>0.70456999999999992</c:v>
                </c:pt>
                <c:pt idx="100">
                  <c:v>0.75001000000000007</c:v>
                </c:pt>
                <c:pt idx="101">
                  <c:v>0.79838000000000009</c:v>
                </c:pt>
                <c:pt idx="102">
                  <c:v>0.84987500000000005</c:v>
                </c:pt>
                <c:pt idx="103">
                  <c:v>0.90468999999999999</c:v>
                </c:pt>
                <c:pt idx="104">
                  <c:v>0.96303499999999997</c:v>
                </c:pt>
                <c:pt idx="105">
                  <c:v>1.0251600000000001</c:v>
                </c:pt>
                <c:pt idx="106">
                  <c:v>1.0935999999999999</c:v>
                </c:pt>
                <c:pt idx="107">
                  <c:v>1.1639499999999998</c:v>
                </c:pt>
                <c:pt idx="108">
                  <c:v>1.2365499999999998</c:v>
                </c:pt>
                <c:pt idx="109">
                  <c:v>1.3163</c:v>
                </c:pt>
                <c:pt idx="110">
                  <c:v>1.4012</c:v>
                </c:pt>
                <c:pt idx="111">
                  <c:v>1.4916</c:v>
                </c:pt>
                <c:pt idx="112">
                  <c:v>1.5878000000000001</c:v>
                </c:pt>
                <c:pt idx="113">
                  <c:v>1.6901999999999999</c:v>
                </c:pt>
                <c:pt idx="114">
                  <c:v>1.7991999999999999</c:v>
                </c:pt>
                <c:pt idx="115">
                  <c:v>1.9152</c:v>
                </c:pt>
                <c:pt idx="116">
                  <c:v>2.0387</c:v>
                </c:pt>
                <c:pt idx="117">
                  <c:v>2.1701999999999999</c:v>
                </c:pt>
                <c:pt idx="118">
                  <c:v>2.3102</c:v>
                </c:pt>
                <c:pt idx="119">
                  <c:v>2.4592000000000001</c:v>
                </c:pt>
                <c:pt idx="120">
                  <c:v>2.6177999999999999</c:v>
                </c:pt>
                <c:pt idx="121">
                  <c:v>2.7866499999999998</c:v>
                </c:pt>
                <c:pt idx="122">
                  <c:v>2.96685</c:v>
                </c:pt>
                <c:pt idx="123">
                  <c:v>3.15815</c:v>
                </c:pt>
                <c:pt idx="124">
                  <c:v>3.3613</c:v>
                </c:pt>
                <c:pt idx="125">
                  <c:v>3.5781000000000001</c:v>
                </c:pt>
                <c:pt idx="126">
                  <c:v>3.8089000000000004</c:v>
                </c:pt>
                <c:pt idx="127">
                  <c:v>4.0545499999999999</c:v>
                </c:pt>
                <c:pt idx="128">
                  <c:v>4.3159999999999998</c:v>
                </c:pt>
                <c:pt idx="129">
                  <c:v>4.5943500000000004</c:v>
                </c:pt>
                <c:pt idx="130">
                  <c:v>4.8906999999999998</c:v>
                </c:pt>
                <c:pt idx="131">
                  <c:v>5.2061500000000001</c:v>
                </c:pt>
                <c:pt idx="132">
                  <c:v>5.5419</c:v>
                </c:pt>
                <c:pt idx="133">
                  <c:v>5.8993000000000002</c:v>
                </c:pt>
                <c:pt idx="134">
                  <c:v>6.2797999999999998</c:v>
                </c:pt>
                <c:pt idx="135">
                  <c:v>6.6848000000000001</c:v>
                </c:pt>
                <c:pt idx="136">
                  <c:v>7.1158999999999999</c:v>
                </c:pt>
                <c:pt idx="137">
                  <c:v>7.5748499999999996</c:v>
                </c:pt>
                <c:pt idx="138">
                  <c:v>8.0657499999999995</c:v>
                </c:pt>
                <c:pt idx="139">
                  <c:v>8.585799999999999</c:v>
                </c:pt>
                <c:pt idx="140">
                  <c:v>9.1370000000000005</c:v>
                </c:pt>
                <c:pt idx="141">
                  <c:v>9.7261999999999986</c:v>
                </c:pt>
                <c:pt idx="142">
                  <c:v>10.3535</c:v>
                </c:pt>
                <c:pt idx="143">
                  <c:v>11.0215</c:v>
                </c:pt>
                <c:pt idx="144">
                  <c:v>11.7325</c:v>
                </c:pt>
                <c:pt idx="145">
                  <c:v>12.489000000000001</c:v>
                </c:pt>
                <c:pt idx="146">
                  <c:v>13.294499999999999</c:v>
                </c:pt>
                <c:pt idx="147">
                  <c:v>14.152000000000001</c:v>
                </c:pt>
                <c:pt idx="148">
                  <c:v>15.064499999999999</c:v>
                </c:pt>
                <c:pt idx="149">
                  <c:v>16.036000000000001</c:v>
                </c:pt>
                <c:pt idx="150">
                  <c:v>17.070499999999999</c:v>
                </c:pt>
                <c:pt idx="151">
                  <c:v>18.171500000000002</c:v>
                </c:pt>
                <c:pt idx="152">
                  <c:v>19.343</c:v>
                </c:pt>
                <c:pt idx="153">
                  <c:v>20.590499999999999</c:v>
                </c:pt>
                <c:pt idx="154">
                  <c:v>21.917000000000002</c:v>
                </c:pt>
                <c:pt idx="155">
                  <c:v>23.330500000000001</c:v>
                </c:pt>
                <c:pt idx="156">
                  <c:v>24.837</c:v>
                </c:pt>
                <c:pt idx="157">
                  <c:v>26.439</c:v>
                </c:pt>
                <c:pt idx="158">
                  <c:v>28.143999999999998</c:v>
                </c:pt>
                <c:pt idx="159">
                  <c:v>29.959</c:v>
                </c:pt>
                <c:pt idx="160">
                  <c:v>31.891500000000001</c:v>
                </c:pt>
                <c:pt idx="161">
                  <c:v>33.948499999999996</c:v>
                </c:pt>
                <c:pt idx="162">
                  <c:v>36.138000000000005</c:v>
                </c:pt>
                <c:pt idx="163">
                  <c:v>38.468500000000006</c:v>
                </c:pt>
                <c:pt idx="164">
                  <c:v>40.948999999999998</c:v>
                </c:pt>
                <c:pt idx="165">
                  <c:v>43.59</c:v>
                </c:pt>
                <c:pt idx="166">
                  <c:v>46.401499999999999</c:v>
                </c:pt>
                <c:pt idx="167">
                  <c:v>49.393999999999998</c:v>
                </c:pt>
                <c:pt idx="168">
                  <c:v>52.579499999999996</c:v>
                </c:pt>
                <c:pt idx="169">
                  <c:v>55.970500000000001</c:v>
                </c:pt>
                <c:pt idx="170">
                  <c:v>59.5595</c:v>
                </c:pt>
                <c:pt idx="171">
                  <c:v>63.402500000000003</c:v>
                </c:pt>
                <c:pt idx="172">
                  <c:v>67.51400000000001</c:v>
                </c:pt>
                <c:pt idx="173">
                  <c:v>71.867999999999995</c:v>
                </c:pt>
                <c:pt idx="174">
                  <c:v>76.503</c:v>
                </c:pt>
                <c:pt idx="175">
                  <c:v>81.436999999999998</c:v>
                </c:pt>
                <c:pt idx="176">
                  <c:v>86.689499999999995</c:v>
                </c:pt>
                <c:pt idx="177">
                  <c:v>92.280499999999989</c:v>
                </c:pt>
                <c:pt idx="178">
                  <c:v>98.231499999999997</c:v>
                </c:pt>
                <c:pt idx="179">
                  <c:v>104.565</c:v>
                </c:pt>
                <c:pt idx="180">
                  <c:v>111.31</c:v>
                </c:pt>
                <c:pt idx="181">
                  <c:v>118.49000000000001</c:v>
                </c:pt>
                <c:pt idx="182">
                  <c:v>126.13</c:v>
                </c:pt>
                <c:pt idx="183">
                  <c:v>134.26499999999999</c:v>
                </c:pt>
                <c:pt idx="184">
                  <c:v>142.92500000000001</c:v>
                </c:pt>
                <c:pt idx="185">
                  <c:v>152.14499999999998</c:v>
                </c:pt>
                <c:pt idx="186">
                  <c:v>161.94999999999999</c:v>
                </c:pt>
                <c:pt idx="187">
                  <c:v>172.39499999999998</c:v>
                </c:pt>
                <c:pt idx="188">
                  <c:v>183.51999999999998</c:v>
                </c:pt>
                <c:pt idx="189">
                  <c:v>195.35500000000002</c:v>
                </c:pt>
                <c:pt idx="190">
                  <c:v>207.95499999999998</c:v>
                </c:pt>
                <c:pt idx="191">
                  <c:v>221.36500000000001</c:v>
                </c:pt>
                <c:pt idx="192">
                  <c:v>235.64499999999998</c:v>
                </c:pt>
                <c:pt idx="193">
                  <c:v>250.845</c:v>
                </c:pt>
                <c:pt idx="194">
                  <c:v>267.02</c:v>
                </c:pt>
                <c:pt idx="195">
                  <c:v>284.24</c:v>
                </c:pt>
                <c:pt idx="196">
                  <c:v>302.57499999999999</c:v>
                </c:pt>
                <c:pt idx="197">
                  <c:v>322.08999999999997</c:v>
                </c:pt>
                <c:pt idx="198">
                  <c:v>342.86</c:v>
                </c:pt>
                <c:pt idx="199">
                  <c:v>364.97500000000002</c:v>
                </c:pt>
                <c:pt idx="200">
                  <c:v>388.51499999999999</c:v>
                </c:pt>
                <c:pt idx="201">
                  <c:v>413.57</c:v>
                </c:pt>
                <c:pt idx="202">
                  <c:v>440.245</c:v>
                </c:pt>
                <c:pt idx="203">
                  <c:v>468.64</c:v>
                </c:pt>
                <c:pt idx="204">
                  <c:v>498.86500000000001</c:v>
                </c:pt>
                <c:pt idx="205">
                  <c:v>531.04</c:v>
                </c:pt>
                <c:pt idx="206">
                  <c:v>565.29</c:v>
                </c:pt>
                <c:pt idx="207">
                  <c:v>601.745</c:v>
                </c:pt>
                <c:pt idx="208">
                  <c:v>640.55500000000006</c:v>
                </c:pt>
                <c:pt idx="209">
                  <c:v>681.87</c:v>
                </c:pt>
                <c:pt idx="210">
                  <c:v>725.84500000000003</c:v>
                </c:pt>
                <c:pt idx="211">
                  <c:v>772.65499999999997</c:v>
                </c:pt>
                <c:pt idx="212">
                  <c:v>822.4849999999999</c:v>
                </c:pt>
                <c:pt idx="213">
                  <c:v>875.53</c:v>
                </c:pt>
                <c:pt idx="214">
                  <c:v>932</c:v>
                </c:pt>
                <c:pt idx="215">
                  <c:v>992.11</c:v>
                </c:pt>
                <c:pt idx="216">
                  <c:v>1039.3499999999999</c:v>
                </c:pt>
                <c:pt idx="217">
                  <c:v>1072.3499999999999</c:v>
                </c:pt>
                <c:pt idx="218">
                  <c:v>1106.4000000000001</c:v>
                </c:pt>
                <c:pt idx="219">
                  <c:v>1141.5</c:v>
                </c:pt>
                <c:pt idx="220">
                  <c:v>1177.6999999999998</c:v>
                </c:pt>
                <c:pt idx="221">
                  <c:v>1215.55</c:v>
                </c:pt>
                <c:pt idx="222">
                  <c:v>1254.1500000000001</c:v>
                </c:pt>
                <c:pt idx="223">
                  <c:v>1293.5</c:v>
                </c:pt>
                <c:pt idx="224">
                  <c:v>1334.5500000000002</c:v>
                </c:pt>
                <c:pt idx="225">
                  <c:v>1376.9</c:v>
                </c:pt>
                <c:pt idx="226">
                  <c:v>1420.6</c:v>
                </c:pt>
                <c:pt idx="227">
                  <c:v>1465.6999999999998</c:v>
                </c:pt>
                <c:pt idx="228">
                  <c:v>1512.25</c:v>
                </c:pt>
                <c:pt idx="229">
                  <c:v>1560.25</c:v>
                </c:pt>
                <c:pt idx="230">
                  <c:v>1609.75</c:v>
                </c:pt>
                <c:pt idx="231">
                  <c:v>1660.85</c:v>
                </c:pt>
                <c:pt idx="232">
                  <c:v>1713.6</c:v>
                </c:pt>
                <c:pt idx="233">
                  <c:v>1768</c:v>
                </c:pt>
                <c:pt idx="234">
                  <c:v>1824.1</c:v>
                </c:pt>
                <c:pt idx="235">
                  <c:v>1882</c:v>
                </c:pt>
                <c:pt idx="236">
                  <c:v>1941.75</c:v>
                </c:pt>
                <c:pt idx="237">
                  <c:v>2003.4</c:v>
                </c:pt>
                <c:pt idx="238">
                  <c:v>2067</c:v>
                </c:pt>
                <c:pt idx="239">
                  <c:v>2132.6000000000004</c:v>
                </c:pt>
                <c:pt idx="240">
                  <c:v>2200.3000000000002</c:v>
                </c:pt>
                <c:pt idx="241">
                  <c:v>2270.1499999999996</c:v>
                </c:pt>
                <c:pt idx="242">
                  <c:v>2342.1999999999998</c:v>
                </c:pt>
                <c:pt idx="243">
                  <c:v>2416.5500000000002</c:v>
                </c:pt>
                <c:pt idx="244">
                  <c:v>2493.25</c:v>
                </c:pt>
                <c:pt idx="245">
                  <c:v>2572.3999999999996</c:v>
                </c:pt>
                <c:pt idx="246">
                  <c:v>2654.05</c:v>
                </c:pt>
                <c:pt idx="247">
                  <c:v>2738.3</c:v>
                </c:pt>
                <c:pt idx="248">
                  <c:v>2825.25</c:v>
                </c:pt>
                <c:pt idx="249">
                  <c:v>2914.9</c:v>
                </c:pt>
                <c:pt idx="250">
                  <c:v>3007.4</c:v>
                </c:pt>
                <c:pt idx="251">
                  <c:v>3102.9</c:v>
                </c:pt>
                <c:pt idx="252">
                  <c:v>3201.4</c:v>
                </c:pt>
                <c:pt idx="253">
                  <c:v>3300.7</c:v>
                </c:pt>
                <c:pt idx="254">
                  <c:v>3405.55</c:v>
                </c:pt>
                <c:pt idx="255">
                  <c:v>3516.05</c:v>
                </c:pt>
                <c:pt idx="256">
                  <c:v>3627.65</c:v>
                </c:pt>
                <c:pt idx="257">
                  <c:v>3742.8</c:v>
                </c:pt>
                <c:pt idx="258">
                  <c:v>3861.65</c:v>
                </c:pt>
                <c:pt idx="259">
                  <c:v>3984.2</c:v>
                </c:pt>
                <c:pt idx="260">
                  <c:v>4110.6499999999996</c:v>
                </c:pt>
                <c:pt idx="261">
                  <c:v>4241.1499999999996</c:v>
                </c:pt>
                <c:pt idx="262">
                  <c:v>4375.7999999999993</c:v>
                </c:pt>
                <c:pt idx="263">
                  <c:v>4514.7</c:v>
                </c:pt>
                <c:pt idx="264">
                  <c:v>4658</c:v>
                </c:pt>
                <c:pt idx="265">
                  <c:v>4805.8500000000004</c:v>
                </c:pt>
                <c:pt idx="266">
                  <c:v>4958.3999999999996</c:v>
                </c:pt>
                <c:pt idx="267">
                  <c:v>5115.8500000000004</c:v>
                </c:pt>
                <c:pt idx="268">
                  <c:v>5278.25</c:v>
                </c:pt>
                <c:pt idx="269">
                  <c:v>5445.75</c:v>
                </c:pt>
                <c:pt idx="270">
                  <c:v>5618.6</c:v>
                </c:pt>
                <c:pt idx="271">
                  <c:v>5797</c:v>
                </c:pt>
                <c:pt idx="272">
                  <c:v>5981</c:v>
                </c:pt>
                <c:pt idx="273">
                  <c:v>6170.85</c:v>
                </c:pt>
                <c:pt idx="274">
                  <c:v>6366.75</c:v>
                </c:pt>
                <c:pt idx="275">
                  <c:v>6568.85</c:v>
                </c:pt>
                <c:pt idx="276">
                  <c:v>6777.35</c:v>
                </c:pt>
                <c:pt idx="277">
                  <c:v>6992.45</c:v>
                </c:pt>
                <c:pt idx="278">
                  <c:v>7214.45</c:v>
                </c:pt>
                <c:pt idx="279">
                  <c:v>7443.5</c:v>
                </c:pt>
                <c:pt idx="280">
                  <c:v>7679.75</c:v>
                </c:pt>
                <c:pt idx="281">
                  <c:v>7923.5</c:v>
                </c:pt>
                <c:pt idx="282">
                  <c:v>8175.0499999999993</c:v>
                </c:pt>
                <c:pt idx="283">
                  <c:v>8434.5499999999993</c:v>
                </c:pt>
                <c:pt idx="284">
                  <c:v>8702.2999999999993</c:v>
                </c:pt>
                <c:pt idx="285">
                  <c:v>8979.15</c:v>
                </c:pt>
                <c:pt idx="286">
                  <c:v>9264.15</c:v>
                </c:pt>
                <c:pt idx="287">
                  <c:v>9557.5999999999985</c:v>
                </c:pt>
                <c:pt idx="288">
                  <c:v>9860.9500000000007</c:v>
                </c:pt>
                <c:pt idx="289">
                  <c:v>10174</c:v>
                </c:pt>
                <c:pt idx="290">
                  <c:v>10497</c:v>
                </c:pt>
                <c:pt idx="291">
                  <c:v>10830</c:v>
                </c:pt>
                <c:pt idx="292">
                  <c:v>11174</c:v>
                </c:pt>
                <c:pt idx="293">
                  <c:v>11529</c:v>
                </c:pt>
                <c:pt idx="294">
                  <c:v>11894.5</c:v>
                </c:pt>
                <c:pt idx="295">
                  <c:v>12272</c:v>
                </c:pt>
                <c:pt idx="296">
                  <c:v>12662</c:v>
                </c:pt>
                <c:pt idx="297">
                  <c:v>13064</c:v>
                </c:pt>
                <c:pt idx="298">
                  <c:v>13478.5</c:v>
                </c:pt>
                <c:pt idx="299">
                  <c:v>13906.5</c:v>
                </c:pt>
                <c:pt idx="300">
                  <c:v>14348</c:v>
                </c:pt>
                <c:pt idx="301">
                  <c:v>14803</c:v>
                </c:pt>
                <c:pt idx="302">
                  <c:v>15273</c:v>
                </c:pt>
                <c:pt idx="303">
                  <c:v>15758</c:v>
                </c:pt>
                <c:pt idx="304">
                  <c:v>16258</c:v>
                </c:pt>
                <c:pt idx="305">
                  <c:v>16774</c:v>
                </c:pt>
                <c:pt idx="306">
                  <c:v>17306.5</c:v>
                </c:pt>
                <c:pt idx="307">
                  <c:v>17856</c:v>
                </c:pt>
                <c:pt idx="308">
                  <c:v>18423</c:v>
                </c:pt>
                <c:pt idx="309">
                  <c:v>19007.5</c:v>
                </c:pt>
                <c:pt idx="310">
                  <c:v>19610.5</c:v>
                </c:pt>
                <c:pt idx="311">
                  <c:v>20233.5</c:v>
                </c:pt>
                <c:pt idx="312">
                  <c:v>20876</c:v>
                </c:pt>
                <c:pt idx="313">
                  <c:v>21538.5</c:v>
                </c:pt>
                <c:pt idx="314">
                  <c:v>22222</c:v>
                </c:pt>
                <c:pt idx="315">
                  <c:v>22927.5</c:v>
                </c:pt>
                <c:pt idx="316">
                  <c:v>23655.5</c:v>
                </c:pt>
                <c:pt idx="317">
                  <c:v>24412.5</c:v>
                </c:pt>
                <c:pt idx="318">
                  <c:v>25187</c:v>
                </c:pt>
                <c:pt idx="319">
                  <c:v>25980</c:v>
                </c:pt>
                <c:pt idx="320">
                  <c:v>26805</c:v>
                </c:pt>
                <c:pt idx="321">
                  <c:v>27656</c:v>
                </c:pt>
                <c:pt idx="322">
                  <c:v>28534</c:v>
                </c:pt>
                <c:pt idx="323">
                  <c:v>29440</c:v>
                </c:pt>
                <c:pt idx="324">
                  <c:v>30374.5</c:v>
                </c:pt>
                <c:pt idx="325">
                  <c:v>31338.5</c:v>
                </c:pt>
                <c:pt idx="326">
                  <c:v>32333</c:v>
                </c:pt>
                <c:pt idx="327">
                  <c:v>33359</c:v>
                </c:pt>
                <c:pt idx="328">
                  <c:v>34418</c:v>
                </c:pt>
                <c:pt idx="329">
                  <c:v>35511</c:v>
                </c:pt>
                <c:pt idx="330">
                  <c:v>36638</c:v>
                </c:pt>
                <c:pt idx="331">
                  <c:v>37801</c:v>
                </c:pt>
                <c:pt idx="332">
                  <c:v>39001</c:v>
                </c:pt>
                <c:pt idx="333">
                  <c:v>40239</c:v>
                </c:pt>
                <c:pt idx="334">
                  <c:v>41516.5</c:v>
                </c:pt>
                <c:pt idx="335">
                  <c:v>42834.5</c:v>
                </c:pt>
                <c:pt idx="336">
                  <c:v>44194</c:v>
                </c:pt>
                <c:pt idx="337">
                  <c:v>45596.5</c:v>
                </c:pt>
                <c:pt idx="338">
                  <c:v>47044</c:v>
                </c:pt>
                <c:pt idx="339">
                  <c:v>48537.5</c:v>
                </c:pt>
                <c:pt idx="340">
                  <c:v>50078.5</c:v>
                </c:pt>
                <c:pt idx="341">
                  <c:v>51668</c:v>
                </c:pt>
                <c:pt idx="342">
                  <c:v>53308</c:v>
                </c:pt>
                <c:pt idx="343">
                  <c:v>55000.5</c:v>
                </c:pt>
                <c:pt idx="344">
                  <c:v>56746.5</c:v>
                </c:pt>
                <c:pt idx="345">
                  <c:v>58547.5</c:v>
                </c:pt>
                <c:pt idx="346">
                  <c:v>60406</c:v>
                </c:pt>
                <c:pt idx="347">
                  <c:v>62323.5</c:v>
                </c:pt>
                <c:pt idx="348">
                  <c:v>64301.5</c:v>
                </c:pt>
                <c:pt idx="349">
                  <c:v>66453</c:v>
                </c:pt>
                <c:pt idx="350">
                  <c:v>68559</c:v>
                </c:pt>
                <c:pt idx="351">
                  <c:v>70621.5</c:v>
                </c:pt>
                <c:pt idx="352">
                  <c:v>72863.5</c:v>
                </c:pt>
                <c:pt idx="353">
                  <c:v>75176.5</c:v>
                </c:pt>
                <c:pt idx="354">
                  <c:v>77563</c:v>
                </c:pt>
                <c:pt idx="355">
                  <c:v>80025</c:v>
                </c:pt>
                <c:pt idx="356">
                  <c:v>82565</c:v>
                </c:pt>
                <c:pt idx="357">
                  <c:v>85186</c:v>
                </c:pt>
                <c:pt idx="358">
                  <c:v>87890</c:v>
                </c:pt>
                <c:pt idx="359">
                  <c:v>90680</c:v>
                </c:pt>
                <c:pt idx="360">
                  <c:v>93558.5</c:v>
                </c:pt>
                <c:pt idx="361">
                  <c:v>96528.5</c:v>
                </c:pt>
                <c:pt idx="362">
                  <c:v>99593.5</c:v>
                </c:pt>
                <c:pt idx="363">
                  <c:v>102755</c:v>
                </c:pt>
                <c:pt idx="364">
                  <c:v>106015</c:v>
                </c:pt>
                <c:pt idx="365">
                  <c:v>109380</c:v>
                </c:pt>
                <c:pt idx="366">
                  <c:v>112855</c:v>
                </c:pt>
                <c:pt idx="367">
                  <c:v>116440</c:v>
                </c:pt>
                <c:pt idx="368">
                  <c:v>120135</c:v>
                </c:pt>
                <c:pt idx="369">
                  <c:v>123945</c:v>
                </c:pt>
                <c:pt idx="370">
                  <c:v>127880</c:v>
                </c:pt>
                <c:pt idx="371">
                  <c:v>131940</c:v>
                </c:pt>
                <c:pt idx="372">
                  <c:v>136125</c:v>
                </c:pt>
                <c:pt idx="373">
                  <c:v>140445</c:v>
                </c:pt>
                <c:pt idx="374">
                  <c:v>144905</c:v>
                </c:pt>
                <c:pt idx="375">
                  <c:v>149505</c:v>
                </c:pt>
                <c:pt idx="376">
                  <c:v>154250</c:v>
                </c:pt>
                <c:pt idx="377">
                  <c:v>159150</c:v>
                </c:pt>
                <c:pt idx="378">
                  <c:v>164205</c:v>
                </c:pt>
                <c:pt idx="379">
                  <c:v>169415</c:v>
                </c:pt>
                <c:pt idx="380">
                  <c:v>174790</c:v>
                </c:pt>
                <c:pt idx="381">
                  <c:v>180760</c:v>
                </c:pt>
                <c:pt idx="382">
                  <c:v>186485</c:v>
                </c:pt>
                <c:pt idx="383">
                  <c:v>191970</c:v>
                </c:pt>
                <c:pt idx="384">
                  <c:v>198065</c:v>
                </c:pt>
                <c:pt idx="385">
                  <c:v>204350</c:v>
                </c:pt>
                <c:pt idx="386">
                  <c:v>210835</c:v>
                </c:pt>
                <c:pt idx="387">
                  <c:v>217530</c:v>
                </c:pt>
                <c:pt idx="388">
                  <c:v>224435</c:v>
                </c:pt>
                <c:pt idx="389">
                  <c:v>231560</c:v>
                </c:pt>
                <c:pt idx="390">
                  <c:v>238910</c:v>
                </c:pt>
                <c:pt idx="391">
                  <c:v>246490</c:v>
                </c:pt>
                <c:pt idx="392">
                  <c:v>254315</c:v>
                </c:pt>
                <c:pt idx="393">
                  <c:v>262390</c:v>
                </c:pt>
                <c:pt idx="394">
                  <c:v>270720</c:v>
                </c:pt>
                <c:pt idx="395">
                  <c:v>279315</c:v>
                </c:pt>
                <c:pt idx="396">
                  <c:v>288180</c:v>
                </c:pt>
                <c:pt idx="397">
                  <c:v>297840</c:v>
                </c:pt>
                <c:pt idx="398">
                  <c:v>307280</c:v>
                </c:pt>
                <c:pt idx="399">
                  <c:v>316505</c:v>
                </c:pt>
                <c:pt idx="400">
                  <c:v>326550</c:v>
                </c:pt>
                <c:pt idx="401">
                  <c:v>336915</c:v>
                </c:pt>
                <c:pt idx="402">
                  <c:v>347610</c:v>
                </c:pt>
                <c:pt idx="403">
                  <c:v>358645</c:v>
                </c:pt>
                <c:pt idx="404">
                  <c:v>370030</c:v>
                </c:pt>
                <c:pt idx="405">
                  <c:v>381775</c:v>
                </c:pt>
                <c:pt idx="406">
                  <c:v>393895</c:v>
                </c:pt>
                <c:pt idx="407">
                  <c:v>406400</c:v>
                </c:pt>
                <c:pt idx="408">
                  <c:v>419300</c:v>
                </c:pt>
                <c:pt idx="409">
                  <c:v>432610</c:v>
                </c:pt>
                <c:pt idx="410">
                  <c:v>446345</c:v>
                </c:pt>
                <c:pt idx="411">
                  <c:v>460515</c:v>
                </c:pt>
                <c:pt idx="412">
                  <c:v>475130</c:v>
                </c:pt>
                <c:pt idx="413">
                  <c:v>491275</c:v>
                </c:pt>
                <c:pt idx="414">
                  <c:v>506840</c:v>
                </c:pt>
                <c:pt idx="415">
                  <c:v>521830</c:v>
                </c:pt>
                <c:pt idx="416">
                  <c:v>538390</c:v>
                </c:pt>
                <c:pt idx="417">
                  <c:v>555480</c:v>
                </c:pt>
                <c:pt idx="418">
                  <c:v>573115</c:v>
                </c:pt>
                <c:pt idx="419">
                  <c:v>591310</c:v>
                </c:pt>
                <c:pt idx="420">
                  <c:v>610080</c:v>
                </c:pt>
                <c:pt idx="421">
                  <c:v>629445</c:v>
                </c:pt>
                <c:pt idx="422">
                  <c:v>649425</c:v>
                </c:pt>
                <c:pt idx="423">
                  <c:v>670040</c:v>
                </c:pt>
                <c:pt idx="424">
                  <c:v>691310</c:v>
                </c:pt>
                <c:pt idx="425">
                  <c:v>713255</c:v>
                </c:pt>
                <c:pt idx="426">
                  <c:v>735895</c:v>
                </c:pt>
                <c:pt idx="427">
                  <c:v>759255</c:v>
                </c:pt>
                <c:pt idx="428">
                  <c:v>783360</c:v>
                </c:pt>
                <c:pt idx="429">
                  <c:v>809300</c:v>
                </c:pt>
                <c:pt idx="430">
                  <c:v>834955</c:v>
                </c:pt>
                <c:pt idx="431">
                  <c:v>860350</c:v>
                </c:pt>
                <c:pt idx="432">
                  <c:v>887660</c:v>
                </c:pt>
                <c:pt idx="433">
                  <c:v>915835</c:v>
                </c:pt>
                <c:pt idx="434">
                  <c:v>944905</c:v>
                </c:pt>
                <c:pt idx="435">
                  <c:v>974900</c:v>
                </c:pt>
                <c:pt idx="436">
                  <c:v>1005865</c:v>
                </c:pt>
                <c:pt idx="437">
                  <c:v>1037800</c:v>
                </c:pt>
                <c:pt idx="438">
                  <c:v>1070700</c:v>
                </c:pt>
                <c:pt idx="439">
                  <c:v>1104700</c:v>
                </c:pt>
                <c:pt idx="440">
                  <c:v>1139800</c:v>
                </c:pt>
                <c:pt idx="441">
                  <c:v>1175950</c:v>
                </c:pt>
                <c:pt idx="442">
                  <c:v>1213250</c:v>
                </c:pt>
                <c:pt idx="443">
                  <c:v>1251800</c:v>
                </c:pt>
                <c:pt idx="444">
                  <c:v>1291550</c:v>
                </c:pt>
                <c:pt idx="445">
                  <c:v>1332350</c:v>
                </c:pt>
                <c:pt idx="446">
                  <c:v>1374650</c:v>
                </c:pt>
                <c:pt idx="447">
                  <c:v>1418450</c:v>
                </c:pt>
                <c:pt idx="448">
                  <c:v>1463500</c:v>
                </c:pt>
                <c:pt idx="449">
                  <c:v>1510000</c:v>
                </c:pt>
                <c:pt idx="450">
                  <c:v>1557900</c:v>
                </c:pt>
                <c:pt idx="451">
                  <c:v>1607350</c:v>
                </c:pt>
                <c:pt idx="452">
                  <c:v>1658400</c:v>
                </c:pt>
                <c:pt idx="453">
                  <c:v>1711150</c:v>
                </c:pt>
                <c:pt idx="454">
                  <c:v>1765450</c:v>
                </c:pt>
                <c:pt idx="455">
                  <c:v>1821350</c:v>
                </c:pt>
                <c:pt idx="456">
                  <c:v>1879150</c:v>
                </c:pt>
                <c:pt idx="457">
                  <c:v>1938800</c:v>
                </c:pt>
                <c:pt idx="458">
                  <c:v>2000350</c:v>
                </c:pt>
                <c:pt idx="459">
                  <c:v>2063850</c:v>
                </c:pt>
                <c:pt idx="460">
                  <c:v>2129350</c:v>
                </c:pt>
                <c:pt idx="461">
                  <c:v>2197300</c:v>
                </c:pt>
                <c:pt idx="462">
                  <c:v>2267050</c:v>
                </c:pt>
                <c:pt idx="463">
                  <c:v>2338650</c:v>
                </c:pt>
                <c:pt idx="464">
                  <c:v>2412900</c:v>
                </c:pt>
                <c:pt idx="465">
                  <c:v>2489500</c:v>
                </c:pt>
                <c:pt idx="466">
                  <c:v>2568550</c:v>
                </c:pt>
                <c:pt idx="467">
                  <c:v>2650100</c:v>
                </c:pt>
                <c:pt idx="468">
                  <c:v>2734200</c:v>
                </c:pt>
                <c:pt idx="469">
                  <c:v>2820950</c:v>
                </c:pt>
                <c:pt idx="470">
                  <c:v>2910500</c:v>
                </c:pt>
                <c:pt idx="471">
                  <c:v>3002900</c:v>
                </c:pt>
                <c:pt idx="472">
                  <c:v>3098200</c:v>
                </c:pt>
                <c:pt idx="473">
                  <c:v>3196550</c:v>
                </c:pt>
                <c:pt idx="474">
                  <c:v>3298050</c:v>
                </c:pt>
                <c:pt idx="475">
                  <c:v>3402750</c:v>
                </c:pt>
                <c:pt idx="476">
                  <c:v>3510750</c:v>
                </c:pt>
                <c:pt idx="477">
                  <c:v>3622800</c:v>
                </c:pt>
                <c:pt idx="478">
                  <c:v>3737800</c:v>
                </c:pt>
                <c:pt idx="479">
                  <c:v>3855850</c:v>
                </c:pt>
                <c:pt idx="480">
                  <c:v>3978250</c:v>
                </c:pt>
                <c:pt idx="481">
                  <c:v>4072200</c:v>
                </c:pt>
                <c:pt idx="482">
                  <c:v>4136300</c:v>
                </c:pt>
                <c:pt idx="483">
                  <c:v>4201450</c:v>
                </c:pt>
                <c:pt idx="484">
                  <c:v>4267650</c:v>
                </c:pt>
                <c:pt idx="485">
                  <c:v>4334850</c:v>
                </c:pt>
                <c:pt idx="486">
                  <c:v>4403100</c:v>
                </c:pt>
                <c:pt idx="487">
                  <c:v>4472450</c:v>
                </c:pt>
                <c:pt idx="488">
                  <c:v>4542850</c:v>
                </c:pt>
                <c:pt idx="489">
                  <c:v>4614350</c:v>
                </c:pt>
                <c:pt idx="490">
                  <c:v>4687050</c:v>
                </c:pt>
                <c:pt idx="491">
                  <c:v>4760850</c:v>
                </c:pt>
                <c:pt idx="492">
                  <c:v>4835800</c:v>
                </c:pt>
                <c:pt idx="493">
                  <c:v>4912000</c:v>
                </c:pt>
                <c:pt idx="494">
                  <c:v>4989350</c:v>
                </c:pt>
                <c:pt idx="495">
                  <c:v>5067900</c:v>
                </c:pt>
                <c:pt idx="496">
                  <c:v>5147700</c:v>
                </c:pt>
                <c:pt idx="497">
                  <c:v>5228750</c:v>
                </c:pt>
                <c:pt idx="498">
                  <c:v>5311100</c:v>
                </c:pt>
                <c:pt idx="499">
                  <c:v>5394750</c:v>
                </c:pt>
                <c:pt idx="500">
                  <c:v>5479700</c:v>
                </c:pt>
                <c:pt idx="501">
                  <c:v>5566000</c:v>
                </c:pt>
                <c:pt idx="502">
                  <c:v>5653650</c:v>
                </c:pt>
                <c:pt idx="503">
                  <c:v>5742700</c:v>
                </c:pt>
                <c:pt idx="504">
                  <c:v>5833150</c:v>
                </c:pt>
                <c:pt idx="505">
                  <c:v>5925000</c:v>
                </c:pt>
                <c:pt idx="506">
                  <c:v>6020650</c:v>
                </c:pt>
                <c:pt idx="507">
                  <c:v>6115400</c:v>
                </c:pt>
                <c:pt idx="508">
                  <c:v>6209300</c:v>
                </c:pt>
                <c:pt idx="509">
                  <c:v>6307100</c:v>
                </c:pt>
                <c:pt idx="510">
                  <c:v>6406450</c:v>
                </c:pt>
                <c:pt idx="511">
                  <c:v>6507350</c:v>
                </c:pt>
                <c:pt idx="512">
                  <c:v>6609800</c:v>
                </c:pt>
                <c:pt idx="513">
                  <c:v>6713850</c:v>
                </c:pt>
                <c:pt idx="514">
                  <c:v>6819600</c:v>
                </c:pt>
                <c:pt idx="515">
                  <c:v>6927000</c:v>
                </c:pt>
                <c:pt idx="516">
                  <c:v>7036100</c:v>
                </c:pt>
                <c:pt idx="517">
                  <c:v>7146900</c:v>
                </c:pt>
                <c:pt idx="518">
                  <c:v>7259450</c:v>
                </c:pt>
                <c:pt idx="519">
                  <c:v>7373800</c:v>
                </c:pt>
                <c:pt idx="520">
                  <c:v>7489900</c:v>
                </c:pt>
                <c:pt idx="521">
                  <c:v>7607850</c:v>
                </c:pt>
                <c:pt idx="522">
                  <c:v>7728650</c:v>
                </c:pt>
                <c:pt idx="523">
                  <c:v>7850300</c:v>
                </c:pt>
                <c:pt idx="524">
                  <c:v>7972900</c:v>
                </c:pt>
                <c:pt idx="525">
                  <c:v>8098500</c:v>
                </c:pt>
                <c:pt idx="526">
                  <c:v>8226050</c:v>
                </c:pt>
                <c:pt idx="527">
                  <c:v>8355550</c:v>
                </c:pt>
                <c:pt idx="528">
                  <c:v>8487100</c:v>
                </c:pt>
                <c:pt idx="529">
                  <c:v>8620800</c:v>
                </c:pt>
                <c:pt idx="530">
                  <c:v>8756600</c:v>
                </c:pt>
                <c:pt idx="531">
                  <c:v>8894450</c:v>
                </c:pt>
                <c:pt idx="532">
                  <c:v>9034500</c:v>
                </c:pt>
                <c:pt idx="533">
                  <c:v>9176800</c:v>
                </c:pt>
                <c:pt idx="534">
                  <c:v>9321300</c:v>
                </c:pt>
                <c:pt idx="535">
                  <c:v>9468100</c:v>
                </c:pt>
                <c:pt idx="536">
                  <c:v>9617200</c:v>
                </c:pt>
                <c:pt idx="537">
                  <c:v>9768650</c:v>
                </c:pt>
                <c:pt idx="538">
                  <c:v>9922500</c:v>
                </c:pt>
                <c:pt idx="539">
                  <c:v>10062500</c:v>
                </c:pt>
                <c:pt idx="540">
                  <c:v>10187500</c:v>
                </c:pt>
                <c:pt idx="541">
                  <c:v>10312500</c:v>
                </c:pt>
                <c:pt idx="542">
                  <c:v>10437500</c:v>
                </c:pt>
                <c:pt idx="543">
                  <c:v>10562500</c:v>
                </c:pt>
                <c:pt idx="544">
                  <c:v>10687500</c:v>
                </c:pt>
                <c:pt idx="545">
                  <c:v>10812500</c:v>
                </c:pt>
                <c:pt idx="546">
                  <c:v>10937500</c:v>
                </c:pt>
                <c:pt idx="547">
                  <c:v>11062500</c:v>
                </c:pt>
                <c:pt idx="548">
                  <c:v>11187500</c:v>
                </c:pt>
                <c:pt idx="549">
                  <c:v>11312500</c:v>
                </c:pt>
                <c:pt idx="550">
                  <c:v>11437500</c:v>
                </c:pt>
                <c:pt idx="551">
                  <c:v>11562500</c:v>
                </c:pt>
                <c:pt idx="552">
                  <c:v>11687500</c:v>
                </c:pt>
                <c:pt idx="553">
                  <c:v>11812500</c:v>
                </c:pt>
                <c:pt idx="554">
                  <c:v>11937500</c:v>
                </c:pt>
                <c:pt idx="555">
                  <c:v>12062500</c:v>
                </c:pt>
                <c:pt idx="556">
                  <c:v>12187500</c:v>
                </c:pt>
                <c:pt idx="557">
                  <c:v>12312500</c:v>
                </c:pt>
                <c:pt idx="558">
                  <c:v>12437500</c:v>
                </c:pt>
                <c:pt idx="559">
                  <c:v>12562500</c:v>
                </c:pt>
                <c:pt idx="560">
                  <c:v>12687500</c:v>
                </c:pt>
                <c:pt idx="561">
                  <c:v>12812500</c:v>
                </c:pt>
                <c:pt idx="562">
                  <c:v>12937500</c:v>
                </c:pt>
                <c:pt idx="563">
                  <c:v>13062500</c:v>
                </c:pt>
                <c:pt idx="564">
                  <c:v>13187500</c:v>
                </c:pt>
                <c:pt idx="565">
                  <c:v>13312500</c:v>
                </c:pt>
                <c:pt idx="566">
                  <c:v>13437500</c:v>
                </c:pt>
                <c:pt idx="567">
                  <c:v>13562500</c:v>
                </c:pt>
                <c:pt idx="568">
                  <c:v>13687500</c:v>
                </c:pt>
                <c:pt idx="569">
                  <c:v>13812500</c:v>
                </c:pt>
                <c:pt idx="570">
                  <c:v>13937500</c:v>
                </c:pt>
                <c:pt idx="571">
                  <c:v>14062500</c:v>
                </c:pt>
                <c:pt idx="572">
                  <c:v>14187500</c:v>
                </c:pt>
                <c:pt idx="573">
                  <c:v>14312500</c:v>
                </c:pt>
                <c:pt idx="574">
                  <c:v>14437500</c:v>
                </c:pt>
                <c:pt idx="575">
                  <c:v>14562500</c:v>
                </c:pt>
                <c:pt idx="576">
                  <c:v>14687500</c:v>
                </c:pt>
                <c:pt idx="577">
                  <c:v>14812500</c:v>
                </c:pt>
                <c:pt idx="578">
                  <c:v>14937500</c:v>
                </c:pt>
                <c:pt idx="579">
                  <c:v>15062500</c:v>
                </c:pt>
                <c:pt idx="580">
                  <c:v>15187500</c:v>
                </c:pt>
                <c:pt idx="581">
                  <c:v>15312500</c:v>
                </c:pt>
                <c:pt idx="582">
                  <c:v>15437500</c:v>
                </c:pt>
                <c:pt idx="583">
                  <c:v>15562500</c:v>
                </c:pt>
                <c:pt idx="584">
                  <c:v>15687500</c:v>
                </c:pt>
                <c:pt idx="585">
                  <c:v>15812500</c:v>
                </c:pt>
                <c:pt idx="586">
                  <c:v>15937500</c:v>
                </c:pt>
                <c:pt idx="587">
                  <c:v>16062500</c:v>
                </c:pt>
                <c:pt idx="588">
                  <c:v>16187500</c:v>
                </c:pt>
                <c:pt idx="589">
                  <c:v>16312500</c:v>
                </c:pt>
                <c:pt idx="590">
                  <c:v>16437500</c:v>
                </c:pt>
                <c:pt idx="591">
                  <c:v>16562500</c:v>
                </c:pt>
                <c:pt idx="592">
                  <c:v>16687500</c:v>
                </c:pt>
                <c:pt idx="593">
                  <c:v>16812500</c:v>
                </c:pt>
                <c:pt idx="594">
                  <c:v>16937500</c:v>
                </c:pt>
                <c:pt idx="595">
                  <c:v>17062500</c:v>
                </c:pt>
                <c:pt idx="596">
                  <c:v>17187500</c:v>
                </c:pt>
                <c:pt idx="597">
                  <c:v>17312500</c:v>
                </c:pt>
                <c:pt idx="598">
                  <c:v>17437500</c:v>
                </c:pt>
                <c:pt idx="599">
                  <c:v>17562500</c:v>
                </c:pt>
                <c:pt idx="600">
                  <c:v>17687500</c:v>
                </c:pt>
                <c:pt idx="601">
                  <c:v>17812500</c:v>
                </c:pt>
                <c:pt idx="602">
                  <c:v>17937500</c:v>
                </c:pt>
                <c:pt idx="603">
                  <c:v>18062500</c:v>
                </c:pt>
                <c:pt idx="604">
                  <c:v>18187500</c:v>
                </c:pt>
                <c:pt idx="605">
                  <c:v>18312500</c:v>
                </c:pt>
                <c:pt idx="606">
                  <c:v>18437500</c:v>
                </c:pt>
                <c:pt idx="607">
                  <c:v>18562500</c:v>
                </c:pt>
                <c:pt idx="608">
                  <c:v>18687500</c:v>
                </c:pt>
                <c:pt idx="609">
                  <c:v>18812500</c:v>
                </c:pt>
                <c:pt idx="610">
                  <c:v>18937500</c:v>
                </c:pt>
                <c:pt idx="611">
                  <c:v>19062500</c:v>
                </c:pt>
                <c:pt idx="612">
                  <c:v>19187500</c:v>
                </c:pt>
                <c:pt idx="613">
                  <c:v>19312500</c:v>
                </c:pt>
                <c:pt idx="614">
                  <c:v>19437500</c:v>
                </c:pt>
                <c:pt idx="615">
                  <c:v>19562500</c:v>
                </c:pt>
                <c:pt idx="616">
                  <c:v>19687500</c:v>
                </c:pt>
                <c:pt idx="617">
                  <c:v>19812500</c:v>
                </c:pt>
                <c:pt idx="618">
                  <c:v>19937500</c:v>
                </c:pt>
              </c:numCache>
            </c:numRef>
          </c:xVal>
          <c:yVal>
            <c:numRef>
              <c:f>graphite_xmas172_lowesrc!$AA$3:$AA$621</c:f>
              <c:numCache>
                <c:formatCode>0.00E+00</c:formatCode>
                <c:ptCount val="619"/>
                <c:pt idx="0">
                  <c:v>0</c:v>
                </c:pt>
                <c:pt idx="1">
                  <c:v>2.6713535602767156</c:v>
                </c:pt>
                <c:pt idx="2">
                  <c:v>38.893441343273473</c:v>
                </c:pt>
                <c:pt idx="3">
                  <c:v>34.032552362509684</c:v>
                </c:pt>
                <c:pt idx="4">
                  <c:v>57.705896365367813</c:v>
                </c:pt>
                <c:pt idx="5">
                  <c:v>116.27705574398337</c:v>
                </c:pt>
                <c:pt idx="6">
                  <c:v>136.52819619186701</c:v>
                </c:pt>
                <c:pt idx="7">
                  <c:v>149.18520645415168</c:v>
                </c:pt>
                <c:pt idx="8">
                  <c:v>211.93209031623198</c:v>
                </c:pt>
                <c:pt idx="9">
                  <c:v>211.72240599643553</c:v>
                </c:pt>
                <c:pt idx="10">
                  <c:v>281.89659291315627</c:v>
                </c:pt>
                <c:pt idx="11">
                  <c:v>352.64914869001507</c:v>
                </c:pt>
                <c:pt idx="12">
                  <c:v>430.52848129476547</c:v>
                </c:pt>
                <c:pt idx="13">
                  <c:v>566.31644324419267</c:v>
                </c:pt>
                <c:pt idx="14">
                  <c:v>663.11290428608208</c:v>
                </c:pt>
                <c:pt idx="15">
                  <c:v>788.63606683729404</c:v>
                </c:pt>
                <c:pt idx="16">
                  <c:v>896.96378224476973</c:v>
                </c:pt>
                <c:pt idx="17">
                  <c:v>978.82917787930739</c:v>
                </c:pt>
                <c:pt idx="18">
                  <c:v>1185.0340302024163</c:v>
                </c:pt>
                <c:pt idx="19">
                  <c:v>1402.6242831709378</c:v>
                </c:pt>
                <c:pt idx="20">
                  <c:v>1451.9835438178836</c:v>
                </c:pt>
                <c:pt idx="21">
                  <c:v>1778.6096766937687</c:v>
                </c:pt>
                <c:pt idx="22">
                  <c:v>1916.114971667839</c:v>
                </c:pt>
                <c:pt idx="23">
                  <c:v>2126.4286174330528</c:v>
                </c:pt>
                <c:pt idx="24">
                  <c:v>2343.5994295726769</c:v>
                </c:pt>
                <c:pt idx="25">
                  <c:v>2576.4140189235936</c:v>
                </c:pt>
                <c:pt idx="26">
                  <c:v>2909.4177193718187</c:v>
                </c:pt>
                <c:pt idx="27">
                  <c:v>3199.5659123925216</c:v>
                </c:pt>
                <c:pt idx="28">
                  <c:v>3586.5409554864505</c:v>
                </c:pt>
                <c:pt idx="29">
                  <c:v>3937.1794811872278</c:v>
                </c:pt>
                <c:pt idx="30">
                  <c:v>4234.3986707519234</c:v>
                </c:pt>
                <c:pt idx="31">
                  <c:v>4664.0212704940304</c:v>
                </c:pt>
                <c:pt idx="32">
                  <c:v>4935.0249518987639</c:v>
                </c:pt>
                <c:pt idx="33">
                  <c:v>5036.0805700586598</c:v>
                </c:pt>
                <c:pt idx="34">
                  <c:v>5121.3979822417959</c:v>
                </c:pt>
                <c:pt idx="35">
                  <c:v>5463.9368045611163</c:v>
                </c:pt>
                <c:pt idx="36">
                  <c:v>5627.3574690641026</c:v>
                </c:pt>
                <c:pt idx="37">
                  <c:v>5696.0409225774047</c:v>
                </c:pt>
                <c:pt idx="38">
                  <c:v>5942.253647333644</c:v>
                </c:pt>
                <c:pt idx="39">
                  <c:v>6131.4210761064769</c:v>
                </c:pt>
                <c:pt idx="40">
                  <c:v>6256.5911046255051</c:v>
                </c:pt>
                <c:pt idx="41">
                  <c:v>6399.2957052924967</c:v>
                </c:pt>
                <c:pt idx="42">
                  <c:v>6508.8888517924388</c:v>
                </c:pt>
                <c:pt idx="43">
                  <c:v>6683.9066746642029</c:v>
                </c:pt>
                <c:pt idx="44">
                  <c:v>6686.5002947006997</c:v>
                </c:pt>
                <c:pt idx="45">
                  <c:v>6830.8137539989539</c:v>
                </c:pt>
                <c:pt idx="46">
                  <c:v>6786.0864396912775</c:v>
                </c:pt>
                <c:pt idx="47">
                  <c:v>6748.7836597950427</c:v>
                </c:pt>
                <c:pt idx="48">
                  <c:v>6767.5944959548497</c:v>
                </c:pt>
                <c:pt idx="49">
                  <c:v>6756.3565039283476</c:v>
                </c:pt>
                <c:pt idx="50">
                  <c:v>6591.9681949221185</c:v>
                </c:pt>
                <c:pt idx="51">
                  <c:v>6505.4089208954965</c:v>
                </c:pt>
                <c:pt idx="52">
                  <c:v>6365.8090579517457</c:v>
                </c:pt>
                <c:pt idx="53">
                  <c:v>6175.3641787703164</c:v>
                </c:pt>
                <c:pt idx="54">
                  <c:v>6000.1817760756894</c:v>
                </c:pt>
                <c:pt idx="55">
                  <c:v>5770.2147236521896</c:v>
                </c:pt>
                <c:pt idx="56">
                  <c:v>5519.0453952751914</c:v>
                </c:pt>
                <c:pt idx="57">
                  <c:v>5247.2667386970452</c:v>
                </c:pt>
                <c:pt idx="58">
                  <c:v>4921.6119957788387</c:v>
                </c:pt>
                <c:pt idx="59">
                  <c:v>4588.2892659305944</c:v>
                </c:pt>
                <c:pt idx="60">
                  <c:v>4247.9162245631487</c:v>
                </c:pt>
                <c:pt idx="61">
                  <c:v>3884.208964076799</c:v>
                </c:pt>
                <c:pt idx="62">
                  <c:v>3553.8165423957767</c:v>
                </c:pt>
                <c:pt idx="63">
                  <c:v>3197.1223760679104</c:v>
                </c:pt>
                <c:pt idx="64">
                  <c:v>2855.9883401638904</c:v>
                </c:pt>
                <c:pt idx="65">
                  <c:v>2507.1832900167624</c:v>
                </c:pt>
                <c:pt idx="66">
                  <c:v>2177.9883940002901</c:v>
                </c:pt>
                <c:pt idx="67">
                  <c:v>1881.4122856367824</c:v>
                </c:pt>
                <c:pt idx="68">
                  <c:v>1605.0722892101726</c:v>
                </c:pt>
                <c:pt idx="69">
                  <c:v>1346.7192258018752</c:v>
                </c:pt>
                <c:pt idx="70">
                  <c:v>1116.0999197796341</c:v>
                </c:pt>
                <c:pt idx="71">
                  <c:v>911.45361723840483</c:v>
                </c:pt>
                <c:pt idx="72">
                  <c:v>733.78873452161281</c:v>
                </c:pt>
                <c:pt idx="73">
                  <c:v>588.36975305447584</c:v>
                </c:pt>
                <c:pt idx="74">
                  <c:v>467.81322237930431</c:v>
                </c:pt>
                <c:pt idx="75">
                  <c:v>363.836845115806</c:v>
                </c:pt>
                <c:pt idx="76">
                  <c:v>278.00094290778253</c:v>
                </c:pt>
                <c:pt idx="77">
                  <c:v>213.45589279053507</c:v>
                </c:pt>
                <c:pt idx="78">
                  <c:v>163.92543581553107</c:v>
                </c:pt>
                <c:pt idx="79">
                  <c:v>127.56396751521606</c:v>
                </c:pt>
                <c:pt idx="80">
                  <c:v>97.915061807948476</c:v>
                </c:pt>
                <c:pt idx="81">
                  <c:v>78.334761858425423</c:v>
                </c:pt>
                <c:pt idx="82">
                  <c:v>63.034956563052155</c:v>
                </c:pt>
                <c:pt idx="83">
                  <c:v>52.046619586095439</c:v>
                </c:pt>
                <c:pt idx="84">
                  <c:v>44.578323005000364</c:v>
                </c:pt>
                <c:pt idx="85">
                  <c:v>38.711559794025661</c:v>
                </c:pt>
                <c:pt idx="86">
                  <c:v>33.869492544914465</c:v>
                </c:pt>
                <c:pt idx="87">
                  <c:v>30.492310571205319</c:v>
                </c:pt>
                <c:pt idx="88">
                  <c:v>27.800601896723904</c:v>
                </c:pt>
                <c:pt idx="89">
                  <c:v>24.992989415525376</c:v>
                </c:pt>
                <c:pt idx="90">
                  <c:v>23.274618877629919</c:v>
                </c:pt>
                <c:pt idx="91">
                  <c:v>21.070877765407822</c:v>
                </c:pt>
                <c:pt idx="92">
                  <c:v>19.437964093643473</c:v>
                </c:pt>
                <c:pt idx="93">
                  <c:v>17.805494211603225</c:v>
                </c:pt>
                <c:pt idx="94">
                  <c:v>16.681208782231568</c:v>
                </c:pt>
                <c:pt idx="95">
                  <c:v>15.562476583626589</c:v>
                </c:pt>
                <c:pt idx="96">
                  <c:v>14.251044745189775</c:v>
                </c:pt>
                <c:pt idx="97">
                  <c:v>13.358769721806484</c:v>
                </c:pt>
                <c:pt idx="98">
                  <c:v>12.165336518657396</c:v>
                </c:pt>
                <c:pt idx="99">
                  <c:v>11.344881046978845</c:v>
                </c:pt>
                <c:pt idx="100">
                  <c:v>10.607705566519048</c:v>
                </c:pt>
                <c:pt idx="101">
                  <c:v>9.7651591324724869</c:v>
                </c:pt>
                <c:pt idx="102">
                  <c:v>9.0871583260315205</c:v>
                </c:pt>
                <c:pt idx="103">
                  <c:v>8.4720165438310939</c:v>
                </c:pt>
                <c:pt idx="104">
                  <c:v>8.0142186977805441</c:v>
                </c:pt>
                <c:pt idx="105">
                  <c:v>7.4644773945626461</c:v>
                </c:pt>
                <c:pt idx="106">
                  <c:v>6.9464143171184398</c:v>
                </c:pt>
                <c:pt idx="107">
                  <c:v>6.5696446722473505</c:v>
                </c:pt>
                <c:pt idx="108">
                  <c:v>6.0465129553489509</c:v>
                </c:pt>
                <c:pt idx="109">
                  <c:v>5.4822269556752321</c:v>
                </c:pt>
                <c:pt idx="110">
                  <c:v>5.3319055274849756</c:v>
                </c:pt>
                <c:pt idx="111">
                  <c:v>4.9240797202121724</c:v>
                </c:pt>
                <c:pt idx="112">
                  <c:v>4.6240710560289138</c:v>
                </c:pt>
                <c:pt idx="113">
                  <c:v>4.3278435406339808</c:v>
                </c:pt>
                <c:pt idx="114">
                  <c:v>3.9941853136536758</c:v>
                </c:pt>
                <c:pt idx="115">
                  <c:v>3.7911088751479411</c:v>
                </c:pt>
                <c:pt idx="116">
                  <c:v>3.5167772851908894</c:v>
                </c:pt>
                <c:pt idx="117">
                  <c:v>3.3497606583747808</c:v>
                </c:pt>
                <c:pt idx="118">
                  <c:v>3.0565513197116427</c:v>
                </c:pt>
                <c:pt idx="119">
                  <c:v>2.8816657062688544</c:v>
                </c:pt>
                <c:pt idx="120">
                  <c:v>2.7401231119028151</c:v>
                </c:pt>
                <c:pt idx="121">
                  <c:v>2.535593915690789</c:v>
                </c:pt>
                <c:pt idx="122">
                  <c:v>2.4016897180652563</c:v>
                </c:pt>
                <c:pt idx="123">
                  <c:v>2.2422448203530281</c:v>
                </c:pt>
                <c:pt idx="124">
                  <c:v>2.093952415111012</c:v>
                </c:pt>
                <c:pt idx="125">
                  <c:v>1.9916713649226501</c:v>
                </c:pt>
                <c:pt idx="126">
                  <c:v>1.8470060431698012</c:v>
                </c:pt>
                <c:pt idx="127">
                  <c:v>1.7649414385308795</c:v>
                </c:pt>
                <c:pt idx="128">
                  <c:v>1.6512198034024406</c:v>
                </c:pt>
                <c:pt idx="129">
                  <c:v>1.5337221445633276</c:v>
                </c:pt>
                <c:pt idx="130">
                  <c:v>1.4572304587079989</c:v>
                </c:pt>
                <c:pt idx="131">
                  <c:v>1.3678623500825253</c:v>
                </c:pt>
                <c:pt idx="132">
                  <c:v>1.2804219991984331</c:v>
                </c:pt>
                <c:pt idx="133">
                  <c:v>1.2005884307266323</c:v>
                </c:pt>
                <c:pt idx="134">
                  <c:v>1.1134172234857858</c:v>
                </c:pt>
                <c:pt idx="135">
                  <c:v>1.0642498475316948</c:v>
                </c:pt>
                <c:pt idx="136">
                  <c:v>0.97425242107965215</c:v>
                </c:pt>
                <c:pt idx="137">
                  <c:v>0.9617028525118303</c:v>
                </c:pt>
                <c:pt idx="138">
                  <c:v>0.89529176278504508</c:v>
                </c:pt>
                <c:pt idx="139">
                  <c:v>0.82807987037283226</c:v>
                </c:pt>
                <c:pt idx="140">
                  <c:v>0.77682466778406389</c:v>
                </c:pt>
                <c:pt idx="141">
                  <c:v>0.71791677053739222</c:v>
                </c:pt>
                <c:pt idx="142">
                  <c:v>0.66261789665256576</c:v>
                </c:pt>
                <c:pt idx="143">
                  <c:v>0.62896204905736297</c:v>
                </c:pt>
                <c:pt idx="144">
                  <c:v>0.59140166534709782</c:v>
                </c:pt>
                <c:pt idx="145">
                  <c:v>0.55491165133882281</c:v>
                </c:pt>
                <c:pt idx="146">
                  <c:v>0.51401994811194263</c:v>
                </c:pt>
                <c:pt idx="147">
                  <c:v>0.48212797362213761</c:v>
                </c:pt>
                <c:pt idx="148">
                  <c:v>0.46279849658238043</c:v>
                </c:pt>
                <c:pt idx="149">
                  <c:v>0.43905816074809734</c:v>
                </c:pt>
                <c:pt idx="150">
                  <c:v>0.40336668215449512</c:v>
                </c:pt>
                <c:pt idx="151">
                  <c:v>0.39178540984693871</c:v>
                </c:pt>
                <c:pt idx="152">
                  <c:v>0.35533243989919111</c:v>
                </c:pt>
                <c:pt idx="153">
                  <c:v>0.3418928951810829</c:v>
                </c:pt>
                <c:pt idx="154">
                  <c:v>0.31680768523525638</c:v>
                </c:pt>
                <c:pt idx="155">
                  <c:v>0.2951521762107932</c:v>
                </c:pt>
                <c:pt idx="156">
                  <c:v>0.28180668178333851</c:v>
                </c:pt>
                <c:pt idx="157">
                  <c:v>0.26335511211046786</c:v>
                </c:pt>
                <c:pt idx="158">
                  <c:v>0.24946365183159985</c:v>
                </c:pt>
                <c:pt idx="159">
                  <c:v>0.23105492940711203</c:v>
                </c:pt>
                <c:pt idx="160">
                  <c:v>0.22232210725013923</c:v>
                </c:pt>
                <c:pt idx="161">
                  <c:v>0.20473056158114111</c:v>
                </c:pt>
                <c:pt idx="162">
                  <c:v>0.19605339442303749</c:v>
                </c:pt>
                <c:pt idx="163">
                  <c:v>0.1811566672700381</c:v>
                </c:pt>
                <c:pt idx="164">
                  <c:v>0.17010768035432253</c:v>
                </c:pt>
                <c:pt idx="165">
                  <c:v>0.16239426233655488</c:v>
                </c:pt>
                <c:pt idx="166">
                  <c:v>0.15108866358615436</c:v>
                </c:pt>
                <c:pt idx="167">
                  <c:v>0.14027338517345889</c:v>
                </c:pt>
                <c:pt idx="168">
                  <c:v>0.13517151265617214</c:v>
                </c:pt>
                <c:pt idx="169">
                  <c:v>0.12618239697952344</c:v>
                </c:pt>
                <c:pt idx="170">
                  <c:v>0.11776758389952077</c:v>
                </c:pt>
                <c:pt idx="171">
                  <c:v>0.10951426289294683</c:v>
                </c:pt>
                <c:pt idx="172">
                  <c:v>0.10450876713217117</c:v>
                </c:pt>
                <c:pt idx="173">
                  <c:v>9.8983022207141225E-2</c:v>
                </c:pt>
                <c:pt idx="174">
                  <c:v>9.1178054745362461E-2</c:v>
                </c:pt>
                <c:pt idx="175">
                  <c:v>8.5463875251401811E-2</c:v>
                </c:pt>
                <c:pt idx="176">
                  <c:v>8.1464129070077981E-2</c:v>
                </c:pt>
                <c:pt idx="177">
                  <c:v>7.6857048024445665E-2</c:v>
                </c:pt>
                <c:pt idx="178">
                  <c:v>7.2267320197141674E-2</c:v>
                </c:pt>
                <c:pt idx="179">
                  <c:v>6.7512465939864499E-2</c:v>
                </c:pt>
                <c:pt idx="180">
                  <c:v>6.3574170682368231E-2</c:v>
                </c:pt>
                <c:pt idx="181">
                  <c:v>5.8936949816034596E-2</c:v>
                </c:pt>
                <c:pt idx="182">
                  <c:v>5.674783154789808E-2</c:v>
                </c:pt>
                <c:pt idx="183">
                  <c:v>5.3220829317446372E-2</c:v>
                </c:pt>
                <c:pt idx="184">
                  <c:v>4.9788434146137879E-2</c:v>
                </c:pt>
                <c:pt idx="185">
                  <c:v>4.6513965807316329E-2</c:v>
                </c:pt>
                <c:pt idx="186">
                  <c:v>4.4388072331711943E-2</c:v>
                </c:pt>
                <c:pt idx="187">
                  <c:v>4.1489940112588303E-2</c:v>
                </c:pt>
                <c:pt idx="188">
                  <c:v>3.8950356800348411E-2</c:v>
                </c:pt>
                <c:pt idx="189">
                  <c:v>3.5989245810354765E-2</c:v>
                </c:pt>
                <c:pt idx="190">
                  <c:v>3.473567430644358E-2</c:v>
                </c:pt>
                <c:pt idx="191">
                  <c:v>3.2644851129343594E-2</c:v>
                </c:pt>
                <c:pt idx="192">
                  <c:v>3.0300378621360209E-2</c:v>
                </c:pt>
                <c:pt idx="193">
                  <c:v>2.859527648247898E-2</c:v>
                </c:pt>
                <c:pt idx="194">
                  <c:v>2.7068134976246289E-2</c:v>
                </c:pt>
                <c:pt idx="195">
                  <c:v>2.5357594852357952E-2</c:v>
                </c:pt>
                <c:pt idx="196">
                  <c:v>2.3689672283556489E-2</c:v>
                </c:pt>
                <c:pt idx="197">
                  <c:v>2.215940979998763E-2</c:v>
                </c:pt>
                <c:pt idx="198">
                  <c:v>2.1211904378065E-2</c:v>
                </c:pt>
                <c:pt idx="199">
                  <c:v>1.9644188424930986E-2</c:v>
                </c:pt>
                <c:pt idx="200">
                  <c:v>1.8824167370742117E-2</c:v>
                </c:pt>
                <c:pt idx="201">
                  <c:v>1.7336640122703167E-2</c:v>
                </c:pt>
                <c:pt idx="202">
                  <c:v>1.6402346156452644E-2</c:v>
                </c:pt>
                <c:pt idx="203">
                  <c:v>1.5526772781321774E-2</c:v>
                </c:pt>
                <c:pt idx="204">
                  <c:v>1.4397091707295933E-2</c:v>
                </c:pt>
                <c:pt idx="205">
                  <c:v>1.3365921884574458E-2</c:v>
                </c:pt>
                <c:pt idx="206">
                  <c:v>1.2796853502747459E-2</c:v>
                </c:pt>
                <c:pt idx="207">
                  <c:v>1.2036337845247286E-2</c:v>
                </c:pt>
                <c:pt idx="208">
                  <c:v>1.1317271320900288E-2</c:v>
                </c:pt>
                <c:pt idx="209">
                  <c:v>1.0677476777973221E-2</c:v>
                </c:pt>
                <c:pt idx="210">
                  <c:v>9.9599236772043576E-3</c:v>
                </c:pt>
                <c:pt idx="211">
                  <c:v>9.3728346424474043E-3</c:v>
                </c:pt>
                <c:pt idx="212">
                  <c:v>8.8339518543270705E-3</c:v>
                </c:pt>
                <c:pt idx="213">
                  <c:v>8.2975812678884372E-3</c:v>
                </c:pt>
                <c:pt idx="214">
                  <c:v>7.8282475686233654E-3</c:v>
                </c:pt>
                <c:pt idx="215">
                  <c:v>7.314160806784765E-3</c:v>
                </c:pt>
                <c:pt idx="216">
                  <c:v>7.0969600075793489E-3</c:v>
                </c:pt>
                <c:pt idx="217">
                  <c:v>6.780315447814567E-3</c:v>
                </c:pt>
                <c:pt idx="218">
                  <c:v>6.5718283301122735E-3</c:v>
                </c:pt>
                <c:pt idx="219">
                  <c:v>6.2394201014844483E-3</c:v>
                </c:pt>
                <c:pt idx="220">
                  <c:v>6.1833984452874802E-3</c:v>
                </c:pt>
                <c:pt idx="221">
                  <c:v>6.0340104998453398E-3</c:v>
                </c:pt>
                <c:pt idx="222">
                  <c:v>5.8259128016060775E-3</c:v>
                </c:pt>
                <c:pt idx="223">
                  <c:v>5.6331533810607673E-3</c:v>
                </c:pt>
                <c:pt idx="224">
                  <c:v>5.6584555021784123E-3</c:v>
                </c:pt>
                <c:pt idx="225">
                  <c:v>5.277259629818531E-3</c:v>
                </c:pt>
                <c:pt idx="226">
                  <c:v>5.1841434816065155E-3</c:v>
                </c:pt>
                <c:pt idx="227">
                  <c:v>5.0719937753013686E-3</c:v>
                </c:pt>
                <c:pt idx="228">
                  <c:v>4.8115533717431828E-3</c:v>
                </c:pt>
                <c:pt idx="229">
                  <c:v>4.6768877376867227E-3</c:v>
                </c:pt>
                <c:pt idx="230">
                  <c:v>4.7016799770841812E-3</c:v>
                </c:pt>
                <c:pt idx="231">
                  <c:v>4.3821735152614876E-3</c:v>
                </c:pt>
                <c:pt idx="232">
                  <c:v>4.2436582764110789E-3</c:v>
                </c:pt>
                <c:pt idx="233">
                  <c:v>4.2315662545794677E-3</c:v>
                </c:pt>
                <c:pt idx="234">
                  <c:v>4.0546899959095512E-3</c:v>
                </c:pt>
                <c:pt idx="235">
                  <c:v>3.8864418032696535E-3</c:v>
                </c:pt>
                <c:pt idx="236">
                  <c:v>3.8359024538716785E-3</c:v>
                </c:pt>
                <c:pt idx="237">
                  <c:v>3.6117906649203928E-3</c:v>
                </c:pt>
                <c:pt idx="238">
                  <c:v>3.5362677864364451E-3</c:v>
                </c:pt>
                <c:pt idx="239">
                  <c:v>3.4685297830222058E-3</c:v>
                </c:pt>
                <c:pt idx="240">
                  <c:v>3.3152765527294718E-3</c:v>
                </c:pt>
                <c:pt idx="241">
                  <c:v>3.2203751361285743E-3</c:v>
                </c:pt>
                <c:pt idx="242">
                  <c:v>3.2095959424934036E-3</c:v>
                </c:pt>
                <c:pt idx="243">
                  <c:v>3.031398750999924E-3</c:v>
                </c:pt>
                <c:pt idx="244">
                  <c:v>2.9594089092267431E-3</c:v>
                </c:pt>
                <c:pt idx="245">
                  <c:v>2.848825008228301E-3</c:v>
                </c:pt>
                <c:pt idx="246">
                  <c:v>2.7320796351119952E-3</c:v>
                </c:pt>
                <c:pt idx="247">
                  <c:v>2.7315428981809081E-3</c:v>
                </c:pt>
                <c:pt idx="248">
                  <c:v>2.6007032339485938E-3</c:v>
                </c:pt>
                <c:pt idx="249">
                  <c:v>2.588607197068625E-3</c:v>
                </c:pt>
                <c:pt idx="250">
                  <c:v>2.4566082036169084E-3</c:v>
                </c:pt>
                <c:pt idx="251">
                  <c:v>2.357260046750393E-3</c:v>
                </c:pt>
                <c:pt idx="252">
                  <c:v>2.2990498856272474E-3</c:v>
                </c:pt>
                <c:pt idx="253">
                  <c:v>2.2342623882509118E-3</c:v>
                </c:pt>
                <c:pt idx="254">
                  <c:v>2.1679890401989366E-3</c:v>
                </c:pt>
                <c:pt idx="255">
                  <c:v>2.0919747219613483E-3</c:v>
                </c:pt>
                <c:pt idx="256">
                  <c:v>2.0386657337122644E-3</c:v>
                </c:pt>
                <c:pt idx="257">
                  <c:v>1.9834162399769463E-3</c:v>
                </c:pt>
                <c:pt idx="258">
                  <c:v>1.9228668921754735E-3</c:v>
                </c:pt>
                <c:pt idx="259">
                  <c:v>1.8488179791537511E-3</c:v>
                </c:pt>
                <c:pt idx="260">
                  <c:v>1.8217281340998661E-3</c:v>
                </c:pt>
                <c:pt idx="261">
                  <c:v>1.751905249678896E-3</c:v>
                </c:pt>
                <c:pt idx="262">
                  <c:v>1.7180140663221081E-3</c:v>
                </c:pt>
                <c:pt idx="263">
                  <c:v>1.6773376887713517E-3</c:v>
                </c:pt>
                <c:pt idx="264">
                  <c:v>1.6034626057727106E-3</c:v>
                </c:pt>
                <c:pt idx="265">
                  <c:v>1.5293345528761997E-3</c:v>
                </c:pt>
                <c:pt idx="266">
                  <c:v>1.5003688679550854E-3</c:v>
                </c:pt>
                <c:pt idx="267">
                  <c:v>1.455548535106469E-3</c:v>
                </c:pt>
                <c:pt idx="268">
                  <c:v>1.4115736814071076E-3</c:v>
                </c:pt>
                <c:pt idx="269">
                  <c:v>1.3769813219359538E-3</c:v>
                </c:pt>
                <c:pt idx="270">
                  <c:v>1.3500732770983799E-3</c:v>
                </c:pt>
                <c:pt idx="271">
                  <c:v>1.3004978578935067E-3</c:v>
                </c:pt>
                <c:pt idx="272">
                  <c:v>1.244465594797695E-3</c:v>
                </c:pt>
                <c:pt idx="273">
                  <c:v>1.2335958367757107E-3</c:v>
                </c:pt>
                <c:pt idx="274">
                  <c:v>1.1993063595073052E-3</c:v>
                </c:pt>
                <c:pt idx="275">
                  <c:v>1.1438983021101079E-3</c:v>
                </c:pt>
                <c:pt idx="276">
                  <c:v>1.1005474367344376E-3</c:v>
                </c:pt>
                <c:pt idx="277">
                  <c:v>1.0805406914684427E-3</c:v>
                </c:pt>
                <c:pt idx="278">
                  <c:v>1.0230228174014637E-3</c:v>
                </c:pt>
                <c:pt idx="279">
                  <c:v>1.0055322719797659E-3</c:v>
                </c:pt>
                <c:pt idx="280">
                  <c:v>1.000826007797375E-3</c:v>
                </c:pt>
                <c:pt idx="281">
                  <c:v>9.6225308452090041E-4</c:v>
                </c:pt>
                <c:pt idx="282">
                  <c:v>8.9624234316914349E-4</c:v>
                </c:pt>
                <c:pt idx="283">
                  <c:v>9.0298432587253904E-4</c:v>
                </c:pt>
                <c:pt idx="284">
                  <c:v>8.6391875532738156E-4</c:v>
                </c:pt>
                <c:pt idx="285">
                  <c:v>8.3734376168357466E-4</c:v>
                </c:pt>
                <c:pt idx="286">
                  <c:v>8.0168723520405126E-4</c:v>
                </c:pt>
                <c:pt idx="287">
                  <c:v>7.8762251282581271E-4</c:v>
                </c:pt>
                <c:pt idx="288">
                  <c:v>7.6876496687039398E-4</c:v>
                </c:pt>
                <c:pt idx="289">
                  <c:v>7.4498116119203978E-4</c:v>
                </c:pt>
                <c:pt idx="290">
                  <c:v>7.241703493372655E-4</c:v>
                </c:pt>
                <c:pt idx="291">
                  <c:v>7.0388794400792266E-4</c:v>
                </c:pt>
                <c:pt idx="292">
                  <c:v>6.8087843844380166E-4</c:v>
                </c:pt>
                <c:pt idx="293">
                  <c:v>6.5886716788248856E-4</c:v>
                </c:pt>
                <c:pt idx="294">
                  <c:v>6.4145511678151954E-4</c:v>
                </c:pt>
                <c:pt idx="295">
                  <c:v>6.2913424285668945E-4</c:v>
                </c:pt>
                <c:pt idx="296">
                  <c:v>6.0858862532901174E-4</c:v>
                </c:pt>
                <c:pt idx="297">
                  <c:v>5.8835196794966246E-4</c:v>
                </c:pt>
                <c:pt idx="298">
                  <c:v>5.4963515630163605E-4</c:v>
                </c:pt>
                <c:pt idx="299">
                  <c:v>5.3292898275790381E-4</c:v>
                </c:pt>
                <c:pt idx="300">
                  <c:v>5.4426841756570043E-4</c:v>
                </c:pt>
                <c:pt idx="301">
                  <c:v>5.1371595582355148E-4</c:v>
                </c:pt>
                <c:pt idx="302">
                  <c:v>5.0518905816120964E-4</c:v>
                </c:pt>
                <c:pt idx="303">
                  <c:v>4.8302890435502412E-4</c:v>
                </c:pt>
                <c:pt idx="304">
                  <c:v>4.7995887090389897E-4</c:v>
                </c:pt>
                <c:pt idx="305">
                  <c:v>4.5015410075039335E-4</c:v>
                </c:pt>
                <c:pt idx="306">
                  <c:v>4.4012804542438151E-4</c:v>
                </c:pt>
                <c:pt idx="307">
                  <c:v>4.3282575335302885E-4</c:v>
                </c:pt>
                <c:pt idx="308">
                  <c:v>4.1143913875389405E-4</c:v>
                </c:pt>
                <c:pt idx="309">
                  <c:v>4.0820541703338241E-4</c:v>
                </c:pt>
                <c:pt idx="310">
                  <c:v>3.9565743651381321E-4</c:v>
                </c:pt>
                <c:pt idx="311">
                  <c:v>3.7571911775425925E-4</c:v>
                </c:pt>
                <c:pt idx="312">
                  <c:v>3.6794475213167127E-4</c:v>
                </c:pt>
                <c:pt idx="313">
                  <c:v>3.5848732003189757E-4</c:v>
                </c:pt>
                <c:pt idx="314">
                  <c:v>3.4845852986049164E-4</c:v>
                </c:pt>
                <c:pt idx="315">
                  <c:v>3.4072721613776549E-4</c:v>
                </c:pt>
                <c:pt idx="316">
                  <c:v>3.2580179337829391E-4</c:v>
                </c:pt>
                <c:pt idx="317">
                  <c:v>3.1886116452359324E-4</c:v>
                </c:pt>
                <c:pt idx="318">
                  <c:v>3.0672026319742139E-4</c:v>
                </c:pt>
                <c:pt idx="319">
                  <c:v>2.9873446662440171E-4</c:v>
                </c:pt>
                <c:pt idx="320">
                  <c:v>2.8832441624267326E-4</c:v>
                </c:pt>
                <c:pt idx="321">
                  <c:v>2.7691419939069342E-4</c:v>
                </c:pt>
                <c:pt idx="322">
                  <c:v>2.7461731668546697E-4</c:v>
                </c:pt>
                <c:pt idx="323">
                  <c:v>2.6582637224790339E-4</c:v>
                </c:pt>
                <c:pt idx="324">
                  <c:v>2.6022507896848409E-4</c:v>
                </c:pt>
                <c:pt idx="325">
                  <c:v>2.5301308643993324E-4</c:v>
                </c:pt>
                <c:pt idx="326">
                  <c:v>2.4315100178910003E-4</c:v>
                </c:pt>
                <c:pt idx="327">
                  <c:v>2.3296190089552125E-4</c:v>
                </c:pt>
                <c:pt idx="328">
                  <c:v>2.2432640576118296E-4</c:v>
                </c:pt>
                <c:pt idx="329">
                  <c:v>2.1853459281617722E-4</c:v>
                </c:pt>
                <c:pt idx="330">
                  <c:v>2.2023564524846154E-4</c:v>
                </c:pt>
                <c:pt idx="331">
                  <c:v>2.1049490133071382E-4</c:v>
                </c:pt>
                <c:pt idx="332">
                  <c:v>2.048079959966397E-4</c:v>
                </c:pt>
                <c:pt idx="333">
                  <c:v>1.9738516080921773E-4</c:v>
                </c:pt>
                <c:pt idx="334">
                  <c:v>1.9276195754996969E-4</c:v>
                </c:pt>
                <c:pt idx="335">
                  <c:v>1.8463827387852917E-4</c:v>
                </c:pt>
                <c:pt idx="336">
                  <c:v>1.779436878754638E-4</c:v>
                </c:pt>
                <c:pt idx="337">
                  <c:v>1.7745029494816456E-4</c:v>
                </c:pt>
                <c:pt idx="338">
                  <c:v>1.7209311778086574E-4</c:v>
                </c:pt>
                <c:pt idx="339">
                  <c:v>1.6485368347283406E-4</c:v>
                </c:pt>
                <c:pt idx="340">
                  <c:v>1.6333285907855146E-4</c:v>
                </c:pt>
                <c:pt idx="341">
                  <c:v>1.5393937845824564E-4</c:v>
                </c:pt>
                <c:pt idx="342">
                  <c:v>1.5052075076134268E-4</c:v>
                </c:pt>
                <c:pt idx="343">
                  <c:v>1.4804863048608813E-4</c:v>
                </c:pt>
                <c:pt idx="344">
                  <c:v>1.3934218923203833E-4</c:v>
                </c:pt>
                <c:pt idx="345">
                  <c:v>1.3565188397077256E-4</c:v>
                </c:pt>
                <c:pt idx="346">
                  <c:v>1.3241585622136791E-4</c:v>
                </c:pt>
                <c:pt idx="347">
                  <c:v>1.2960808990891774E-4</c:v>
                </c:pt>
                <c:pt idx="348">
                  <c:v>1.2636821938074474E-4</c:v>
                </c:pt>
                <c:pt idx="349">
                  <c:v>1.2293655140713231E-4</c:v>
                </c:pt>
                <c:pt idx="350">
                  <c:v>1.1953808412438603E-4</c:v>
                </c:pt>
                <c:pt idx="351">
                  <c:v>1.1825008184607401E-4</c:v>
                </c:pt>
                <c:pt idx="352">
                  <c:v>1.1153569451674612E-4</c:v>
                </c:pt>
                <c:pt idx="353">
                  <c:v>1.099829764625769E-4</c:v>
                </c:pt>
                <c:pt idx="354">
                  <c:v>1.068011175701921E-4</c:v>
                </c:pt>
                <c:pt idx="355">
                  <c:v>1.0258974849286379E-4</c:v>
                </c:pt>
                <c:pt idx="356">
                  <c:v>9.996087174194382E-5</c:v>
                </c:pt>
                <c:pt idx="357">
                  <c:v>9.7132378991847946E-5</c:v>
                </c:pt>
                <c:pt idx="358">
                  <c:v>9.5173704285621567E-5</c:v>
                </c:pt>
                <c:pt idx="359">
                  <c:v>9.1968310508676061E-5</c:v>
                </c:pt>
                <c:pt idx="360">
                  <c:v>8.7106008989749038E-5</c:v>
                </c:pt>
                <c:pt idx="361">
                  <c:v>8.9764076247663202E-5</c:v>
                </c:pt>
                <c:pt idx="362">
                  <c:v>8.5483913306013833E-5</c:v>
                </c:pt>
                <c:pt idx="363">
                  <c:v>8.0785892781722119E-5</c:v>
                </c:pt>
                <c:pt idx="364">
                  <c:v>7.8301853717065148E-5</c:v>
                </c:pt>
                <c:pt idx="365">
                  <c:v>7.7117351043356602E-5</c:v>
                </c:pt>
                <c:pt idx="366">
                  <c:v>7.3144292860099984E-5</c:v>
                </c:pt>
                <c:pt idx="367">
                  <c:v>7.2973364782518828E-5</c:v>
                </c:pt>
                <c:pt idx="368">
                  <c:v>7.0247437657623609E-5</c:v>
                </c:pt>
                <c:pt idx="369">
                  <c:v>6.837491207722846E-5</c:v>
                </c:pt>
                <c:pt idx="370">
                  <c:v>6.5782402192008933E-5</c:v>
                </c:pt>
                <c:pt idx="371">
                  <c:v>6.3470794207922844E-5</c:v>
                </c:pt>
                <c:pt idx="372">
                  <c:v>6.2318727372242131E-5</c:v>
                </c:pt>
                <c:pt idx="373">
                  <c:v>6.1334177230045505E-5</c:v>
                </c:pt>
                <c:pt idx="374">
                  <c:v>5.8549383730855039E-5</c:v>
                </c:pt>
                <c:pt idx="375">
                  <c:v>5.6237711361544991E-5</c:v>
                </c:pt>
                <c:pt idx="376">
                  <c:v>5.4231017387484264E-5</c:v>
                </c:pt>
                <c:pt idx="377">
                  <c:v>5.4921248133812805E-5</c:v>
                </c:pt>
                <c:pt idx="378">
                  <c:v>5.3800428676804659E-5</c:v>
                </c:pt>
                <c:pt idx="379">
                  <c:v>5.3035423960275845E-5</c:v>
                </c:pt>
                <c:pt idx="380">
                  <c:v>5.0611718364922249E-5</c:v>
                </c:pt>
                <c:pt idx="381">
                  <c:v>4.8718218210422181E-5</c:v>
                </c:pt>
                <c:pt idx="382">
                  <c:v>4.7867197041746913E-5</c:v>
                </c:pt>
                <c:pt idx="383">
                  <c:v>4.6572675495094878E-5</c:v>
                </c:pt>
                <c:pt idx="384">
                  <c:v>4.5679905671049204E-5</c:v>
                </c:pt>
                <c:pt idx="385">
                  <c:v>4.4635390611332351E-5</c:v>
                </c:pt>
                <c:pt idx="386">
                  <c:v>4.3154100053772444E-5</c:v>
                </c:pt>
                <c:pt idx="387">
                  <c:v>4.208265726359178E-5</c:v>
                </c:pt>
                <c:pt idx="388">
                  <c:v>4.0978768099711554E-5</c:v>
                </c:pt>
                <c:pt idx="389">
                  <c:v>3.8281768815315611E-5</c:v>
                </c:pt>
                <c:pt idx="390">
                  <c:v>3.7478111378687593E-5</c:v>
                </c:pt>
                <c:pt idx="391">
                  <c:v>3.7549840451504401E-5</c:v>
                </c:pt>
                <c:pt idx="392">
                  <c:v>3.5887884056969846E-5</c:v>
                </c:pt>
                <c:pt idx="393">
                  <c:v>3.4999172651122153E-5</c:v>
                </c:pt>
                <c:pt idx="394">
                  <c:v>3.4141788834078167E-5</c:v>
                </c:pt>
                <c:pt idx="395">
                  <c:v>3.3318080533346825E-5</c:v>
                </c:pt>
                <c:pt idx="396">
                  <c:v>3.2860165116240024E-5</c:v>
                </c:pt>
                <c:pt idx="397">
                  <c:v>3.1802783688345892E-5</c:v>
                </c:pt>
                <c:pt idx="398">
                  <c:v>3.083181192022327E-5</c:v>
                </c:pt>
                <c:pt idx="399">
                  <c:v>2.9727745534851744E-5</c:v>
                </c:pt>
                <c:pt idx="400">
                  <c:v>2.9438366151842399E-5</c:v>
                </c:pt>
                <c:pt idx="401">
                  <c:v>2.8363311031720811E-5</c:v>
                </c:pt>
                <c:pt idx="402">
                  <c:v>2.7533098372420604E-5</c:v>
                </c:pt>
                <c:pt idx="403">
                  <c:v>2.6619427590178343E-5</c:v>
                </c:pt>
                <c:pt idx="404">
                  <c:v>2.6103693986270435E-5</c:v>
                </c:pt>
                <c:pt idx="405">
                  <c:v>2.5173755425218996E-5</c:v>
                </c:pt>
                <c:pt idx="406">
                  <c:v>2.421842053269903E-5</c:v>
                </c:pt>
                <c:pt idx="407">
                  <c:v>2.4189341117627595E-5</c:v>
                </c:pt>
                <c:pt idx="408">
                  <c:v>2.3647866443141056E-5</c:v>
                </c:pt>
                <c:pt idx="409">
                  <c:v>2.2761948269257796E-5</c:v>
                </c:pt>
                <c:pt idx="410">
                  <c:v>2.2206522124981539E-5</c:v>
                </c:pt>
                <c:pt idx="411">
                  <c:v>2.1448539052123998E-5</c:v>
                </c:pt>
                <c:pt idx="412">
                  <c:v>2.1204163235224439E-5</c:v>
                </c:pt>
                <c:pt idx="413">
                  <c:v>2.090013876314003E-5</c:v>
                </c:pt>
                <c:pt idx="414">
                  <c:v>1.9502628293986019E-5</c:v>
                </c:pt>
                <c:pt idx="415">
                  <c:v>1.943913258370631E-5</c:v>
                </c:pt>
                <c:pt idx="416">
                  <c:v>1.8671583136539928E-5</c:v>
                </c:pt>
                <c:pt idx="417">
                  <c:v>1.8207682035155712E-5</c:v>
                </c:pt>
                <c:pt idx="418">
                  <c:v>1.8183573990221501E-5</c:v>
                </c:pt>
                <c:pt idx="419">
                  <c:v>1.7600612277060396E-5</c:v>
                </c:pt>
                <c:pt idx="420">
                  <c:v>1.7045605583373666E-5</c:v>
                </c:pt>
                <c:pt idx="421">
                  <c:v>1.6661850439410942E-5</c:v>
                </c:pt>
                <c:pt idx="422">
                  <c:v>1.6223828304102252E-5</c:v>
                </c:pt>
                <c:pt idx="423">
                  <c:v>1.5831572828068733E-5</c:v>
                </c:pt>
                <c:pt idx="424">
                  <c:v>1.54605990659429E-5</c:v>
                </c:pt>
                <c:pt idx="425">
                  <c:v>1.4958328019755699E-5</c:v>
                </c:pt>
                <c:pt idx="426">
                  <c:v>1.4580943100625668E-5</c:v>
                </c:pt>
                <c:pt idx="427">
                  <c:v>1.4353017255442265E-5</c:v>
                </c:pt>
                <c:pt idx="428">
                  <c:v>1.3919434533745312E-5</c:v>
                </c:pt>
                <c:pt idx="429">
                  <c:v>1.3719479610258965E-5</c:v>
                </c:pt>
                <c:pt idx="430">
                  <c:v>1.2854717743005154E-5</c:v>
                </c:pt>
                <c:pt idx="431">
                  <c:v>1.274038755780173E-5</c:v>
                </c:pt>
                <c:pt idx="432">
                  <c:v>1.2530793409644167E-5</c:v>
                </c:pt>
                <c:pt idx="433">
                  <c:v>1.2510866979466058E-5</c:v>
                </c:pt>
                <c:pt idx="434">
                  <c:v>1.2353142958760507E-5</c:v>
                </c:pt>
                <c:pt idx="435">
                  <c:v>1.1601370453890353E-5</c:v>
                </c:pt>
                <c:pt idx="436">
                  <c:v>1.1413782139980085E-5</c:v>
                </c:pt>
                <c:pt idx="437">
                  <c:v>1.1545353264749417E-5</c:v>
                </c:pt>
                <c:pt idx="438">
                  <c:v>1.1205345105273602E-5</c:v>
                </c:pt>
                <c:pt idx="439">
                  <c:v>1.0543570028442378E-5</c:v>
                </c:pt>
                <c:pt idx="440">
                  <c:v>1.0369930466693117E-5</c:v>
                </c:pt>
                <c:pt idx="441">
                  <c:v>1.0318977491455688E-5</c:v>
                </c:pt>
                <c:pt idx="442">
                  <c:v>1.0022909202992503E-5</c:v>
                </c:pt>
                <c:pt idx="443">
                  <c:v>9.8056098778337294E-6</c:v>
                </c:pt>
                <c:pt idx="444">
                  <c:v>9.5844547254498925E-6</c:v>
                </c:pt>
                <c:pt idx="445">
                  <c:v>9.5157817590852717E-6</c:v>
                </c:pt>
                <c:pt idx="446">
                  <c:v>8.882551701195249E-6</c:v>
                </c:pt>
                <c:pt idx="447">
                  <c:v>8.9874577489851133E-6</c:v>
                </c:pt>
                <c:pt idx="448">
                  <c:v>8.9128853055271605E-6</c:v>
                </c:pt>
                <c:pt idx="449">
                  <c:v>8.8509382515533109E-6</c:v>
                </c:pt>
                <c:pt idx="450">
                  <c:v>8.2171748401291142E-6</c:v>
                </c:pt>
                <c:pt idx="451">
                  <c:v>8.1709308941105239E-6</c:v>
                </c:pt>
                <c:pt idx="452">
                  <c:v>7.7218085897721527E-6</c:v>
                </c:pt>
                <c:pt idx="453">
                  <c:v>7.4125396062422875E-6</c:v>
                </c:pt>
                <c:pt idx="454">
                  <c:v>7.1215751754172196E-6</c:v>
                </c:pt>
                <c:pt idx="455">
                  <c:v>7.02882495131832E-6</c:v>
                </c:pt>
                <c:pt idx="456">
                  <c:v>6.9458564340696998E-6</c:v>
                </c:pt>
                <c:pt idx="457">
                  <c:v>6.8403905632047494E-6</c:v>
                </c:pt>
                <c:pt idx="458">
                  <c:v>6.7465301652653354E-6</c:v>
                </c:pt>
                <c:pt idx="459">
                  <c:v>5.6292180259534549E-6</c:v>
                </c:pt>
                <c:pt idx="460">
                  <c:v>5.885595076055326E-6</c:v>
                </c:pt>
                <c:pt idx="461">
                  <c:v>5.5198643636313825E-6</c:v>
                </c:pt>
                <c:pt idx="462">
                  <c:v>5.1667432839214969E-6</c:v>
                </c:pt>
                <c:pt idx="463">
                  <c:v>5.0756636021273983E-6</c:v>
                </c:pt>
                <c:pt idx="464">
                  <c:v>4.8588940844544555E-6</c:v>
                </c:pt>
                <c:pt idx="465">
                  <c:v>4.8022941280398847E-6</c:v>
                </c:pt>
                <c:pt idx="466">
                  <c:v>4.4823144036517572E-6</c:v>
                </c:pt>
                <c:pt idx="467">
                  <c:v>4.2801198865068216E-6</c:v>
                </c:pt>
                <c:pt idx="468">
                  <c:v>3.7602200767926992E-6</c:v>
                </c:pt>
                <c:pt idx="469">
                  <c:v>3.063037490760561E-6</c:v>
                </c:pt>
                <c:pt idx="470">
                  <c:v>2.1922676581584692E-6</c:v>
                </c:pt>
                <c:pt idx="471">
                  <c:v>3.5297708551349433E-6</c:v>
                </c:pt>
                <c:pt idx="472">
                  <c:v>2.9266902223742769E-6</c:v>
                </c:pt>
                <c:pt idx="473">
                  <c:v>2.2556531573283604E-6</c:v>
                </c:pt>
                <c:pt idx="474">
                  <c:v>2.0140354139314365E-6</c:v>
                </c:pt>
                <c:pt idx="475">
                  <c:v>1.8435041437637545E-6</c:v>
                </c:pt>
                <c:pt idx="476">
                  <c:v>1.8637548978281897E-6</c:v>
                </c:pt>
                <c:pt idx="477">
                  <c:v>1.9038972339873201E-6</c:v>
                </c:pt>
                <c:pt idx="478">
                  <c:v>2.0397824179140091E-6</c:v>
                </c:pt>
                <c:pt idx="479">
                  <c:v>2.1741746593352259E-6</c:v>
                </c:pt>
                <c:pt idx="480">
                  <c:v>2.370877114202187E-6</c:v>
                </c:pt>
                <c:pt idx="481">
                  <c:v>2.4970701943214997E-6</c:v>
                </c:pt>
                <c:pt idx="482">
                  <c:v>2.5174243487967159E-6</c:v>
                </c:pt>
                <c:pt idx="483">
                  <c:v>2.1333855084243336E-6</c:v>
                </c:pt>
                <c:pt idx="484">
                  <c:v>1.9963465995741295E-6</c:v>
                </c:pt>
                <c:pt idx="485">
                  <c:v>2.0865358697527673E-6</c:v>
                </c:pt>
                <c:pt idx="486">
                  <c:v>2.1207505823272628E-6</c:v>
                </c:pt>
                <c:pt idx="487">
                  <c:v>2.2514281934133921E-6</c:v>
                </c:pt>
                <c:pt idx="488">
                  <c:v>2.2850470609908852E-6</c:v>
                </c:pt>
                <c:pt idx="489">
                  <c:v>2.3118064230075349E-6</c:v>
                </c:pt>
                <c:pt idx="490">
                  <c:v>2.2829949692525885E-6</c:v>
                </c:pt>
                <c:pt idx="491">
                  <c:v>2.2879911099651853E-6</c:v>
                </c:pt>
                <c:pt idx="492">
                  <c:v>2.1836062056717421E-6</c:v>
                </c:pt>
                <c:pt idx="493">
                  <c:v>1.9109245956997963E-6</c:v>
                </c:pt>
                <c:pt idx="494">
                  <c:v>2.0601808803044061E-6</c:v>
                </c:pt>
                <c:pt idx="495">
                  <c:v>1.8620055848144044E-6</c:v>
                </c:pt>
                <c:pt idx="496">
                  <c:v>1.868220517039316E-6</c:v>
                </c:pt>
                <c:pt idx="497">
                  <c:v>2.0061897140947179E-6</c:v>
                </c:pt>
                <c:pt idx="498">
                  <c:v>1.8487786120682807E-6</c:v>
                </c:pt>
                <c:pt idx="499">
                  <c:v>1.3917688585884084E-6</c:v>
                </c:pt>
                <c:pt idx="500">
                  <c:v>1.8544965855929192E-6</c:v>
                </c:pt>
                <c:pt idx="501">
                  <c:v>1.8963860139791247E-6</c:v>
                </c:pt>
                <c:pt idx="502">
                  <c:v>1.7379474328989576E-6</c:v>
                </c:pt>
                <c:pt idx="503">
                  <c:v>1.8851437205217907E-6</c:v>
                </c:pt>
                <c:pt idx="504">
                  <c:v>1.6668166819392449E-6</c:v>
                </c:pt>
                <c:pt idx="505">
                  <c:v>1.5891836295038048E-6</c:v>
                </c:pt>
                <c:pt idx="506">
                  <c:v>1.3746818861919591E-6</c:v>
                </c:pt>
                <c:pt idx="507">
                  <c:v>1.3673821534121762E-6</c:v>
                </c:pt>
                <c:pt idx="508">
                  <c:v>1.2647321733285798E-6</c:v>
                </c:pt>
                <c:pt idx="509">
                  <c:v>8.1920663988904205E-7</c:v>
                </c:pt>
                <c:pt idx="510">
                  <c:v>1.2578378760671869E-6</c:v>
                </c:pt>
                <c:pt idx="511">
                  <c:v>1.4374407298643321E-6</c:v>
                </c:pt>
                <c:pt idx="512">
                  <c:v>1.6267288507638046E-6</c:v>
                </c:pt>
                <c:pt idx="513">
                  <c:v>1.5981878237350615E-6</c:v>
                </c:pt>
                <c:pt idx="514">
                  <c:v>1.523130894071595E-6</c:v>
                </c:pt>
                <c:pt idx="515">
                  <c:v>1.5540236128619072E-6</c:v>
                </c:pt>
                <c:pt idx="516">
                  <c:v>1.6504533162642554E-6</c:v>
                </c:pt>
                <c:pt idx="517">
                  <c:v>1.5706443649289811E-6</c:v>
                </c:pt>
                <c:pt idx="518">
                  <c:v>1.2869463369866204E-6</c:v>
                </c:pt>
                <c:pt idx="519">
                  <c:v>7.3433269745699389E-7</c:v>
                </c:pt>
                <c:pt idx="520">
                  <c:v>7.3472113332277189E-7</c:v>
                </c:pt>
                <c:pt idx="521">
                  <c:v>7.6187692280321413E-7</c:v>
                </c:pt>
                <c:pt idx="522">
                  <c:v>6.1861850591534329E-7</c:v>
                </c:pt>
                <c:pt idx="523">
                  <c:v>5.9025247923123044E-7</c:v>
                </c:pt>
                <c:pt idx="524">
                  <c:v>6.0222022809807692E-7</c:v>
                </c:pt>
                <c:pt idx="525">
                  <c:v>6.300550816941198E-7</c:v>
                </c:pt>
                <c:pt idx="526">
                  <c:v>7.5464298725263035E-7</c:v>
                </c:pt>
                <c:pt idx="527">
                  <c:v>8.0645315470165343E-7</c:v>
                </c:pt>
                <c:pt idx="528">
                  <c:v>7.9020409353515964E-7</c:v>
                </c:pt>
                <c:pt idx="529">
                  <c:v>7.2424517580457083E-7</c:v>
                </c:pt>
                <c:pt idx="530">
                  <c:v>7.0442804530691473E-7</c:v>
                </c:pt>
                <c:pt idx="531">
                  <c:v>6.5424644878659583E-7</c:v>
                </c:pt>
                <c:pt idx="532">
                  <c:v>6.0681007540239144E-7</c:v>
                </c:pt>
                <c:pt idx="533">
                  <c:v>5.7823346078308753E-7</c:v>
                </c:pt>
                <c:pt idx="534">
                  <c:v>5.6553107686880254E-7</c:v>
                </c:pt>
                <c:pt idx="535">
                  <c:v>6.3230003519823227E-7</c:v>
                </c:pt>
                <c:pt idx="536">
                  <c:v>6.903331196928334E-7</c:v>
                </c:pt>
                <c:pt idx="537">
                  <c:v>6.8328873085739637E-7</c:v>
                </c:pt>
                <c:pt idx="538">
                  <c:v>7.7227918852220777E-7</c:v>
                </c:pt>
                <c:pt idx="539">
                  <c:v>8.0594663666455904E-7</c:v>
                </c:pt>
                <c:pt idx="540">
                  <c:v>8.1724941807918053E-7</c:v>
                </c:pt>
                <c:pt idx="541">
                  <c:v>7.9181755322011646E-7</c:v>
                </c:pt>
                <c:pt idx="542">
                  <c:v>8.13965277769772E-7</c:v>
                </c:pt>
                <c:pt idx="543">
                  <c:v>7.9699775877219819E-7</c:v>
                </c:pt>
                <c:pt idx="544">
                  <c:v>7.6280306337820299E-7</c:v>
                </c:pt>
                <c:pt idx="545">
                  <c:v>7.2180955042248927E-7</c:v>
                </c:pt>
                <c:pt idx="546">
                  <c:v>6.7806577218303455E-7</c:v>
                </c:pt>
                <c:pt idx="547">
                  <c:v>6.921447037311264E-7</c:v>
                </c:pt>
                <c:pt idx="548">
                  <c:v>6.5911967998427525E-7</c:v>
                </c:pt>
                <c:pt idx="549">
                  <c:v>6.8321928398383273E-7</c:v>
                </c:pt>
                <c:pt idx="550">
                  <c:v>7.2941484283358726E-7</c:v>
                </c:pt>
                <c:pt idx="551">
                  <c:v>6.8612485836594973E-7</c:v>
                </c:pt>
                <c:pt idx="552">
                  <c:v>7.0394819520769943E-7</c:v>
                </c:pt>
                <c:pt idx="553">
                  <c:v>7.2332300523010088E-7</c:v>
                </c:pt>
                <c:pt idx="554">
                  <c:v>7.4507355911672197E-7</c:v>
                </c:pt>
                <c:pt idx="555">
                  <c:v>7.2968582485419113E-7</c:v>
                </c:pt>
                <c:pt idx="556">
                  <c:v>7.6671814689976368E-7</c:v>
                </c:pt>
                <c:pt idx="557">
                  <c:v>8.5827690490016401E-7</c:v>
                </c:pt>
                <c:pt idx="558">
                  <c:v>1.0146537533274613E-6</c:v>
                </c:pt>
                <c:pt idx="559">
                  <c:v>9.6243915801408409E-7</c:v>
                </c:pt>
                <c:pt idx="560">
                  <c:v>9.741844085787665E-7</c:v>
                </c:pt>
                <c:pt idx="561">
                  <c:v>1.0702495571367319E-6</c:v>
                </c:pt>
                <c:pt idx="562">
                  <c:v>1.1035520341166193E-6</c:v>
                </c:pt>
                <c:pt idx="563">
                  <c:v>1.0848987642804231E-6</c:v>
                </c:pt>
                <c:pt idx="564">
                  <c:v>1.1296552872655377E-6</c:v>
                </c:pt>
                <c:pt idx="565">
                  <c:v>1.0387832866845185E-6</c:v>
                </c:pt>
                <c:pt idx="566">
                  <c:v>1.0023099156127883E-6</c:v>
                </c:pt>
                <c:pt idx="567">
                  <c:v>1.0699340855306555E-6</c:v>
                </c:pt>
                <c:pt idx="568">
                  <c:v>1.1078149453064179E-6</c:v>
                </c:pt>
                <c:pt idx="569">
                  <c:v>1.1033740757747302E-6</c:v>
                </c:pt>
                <c:pt idx="570">
                  <c:v>1.1370810035316382E-6</c:v>
                </c:pt>
                <c:pt idx="571">
                  <c:v>1.1066177710064365E-6</c:v>
                </c:pt>
                <c:pt idx="572">
                  <c:v>1.0488945561100372E-6</c:v>
                </c:pt>
                <c:pt idx="573">
                  <c:v>9.942128110568333E-7</c:v>
                </c:pt>
                <c:pt idx="574">
                  <c:v>1.0402635765284145E-6</c:v>
                </c:pt>
                <c:pt idx="575">
                  <c:v>1.0273454187103721E-6</c:v>
                </c:pt>
                <c:pt idx="576">
                  <c:v>9.3011545191458725E-7</c:v>
                </c:pt>
                <c:pt idx="577">
                  <c:v>9.1269980145607418E-7</c:v>
                </c:pt>
                <c:pt idx="578">
                  <c:v>8.6596146966355803E-7</c:v>
                </c:pt>
                <c:pt idx="579">
                  <c:v>9.0897076529194297E-7</c:v>
                </c:pt>
                <c:pt idx="580">
                  <c:v>8.7809499297418006E-7</c:v>
                </c:pt>
                <c:pt idx="581">
                  <c:v>9.686110768714208E-7</c:v>
                </c:pt>
                <c:pt idx="582">
                  <c:v>9.7898928380977308E-7</c:v>
                </c:pt>
                <c:pt idx="583">
                  <c:v>9.1311234124863537E-7</c:v>
                </c:pt>
                <c:pt idx="584">
                  <c:v>1.049905683052589E-6</c:v>
                </c:pt>
                <c:pt idx="585">
                  <c:v>1.1857526100383136E-6</c:v>
                </c:pt>
                <c:pt idx="586">
                  <c:v>1.1142376236455071E-6</c:v>
                </c:pt>
                <c:pt idx="587">
                  <c:v>1.1748971511830772E-6</c:v>
                </c:pt>
                <c:pt idx="588">
                  <c:v>1.280725741498323E-6</c:v>
                </c:pt>
                <c:pt idx="589">
                  <c:v>1.2520987155007953E-6</c:v>
                </c:pt>
                <c:pt idx="590">
                  <c:v>1.4538064070165769E-6</c:v>
                </c:pt>
                <c:pt idx="591">
                  <c:v>1.5853904228125031E-6</c:v>
                </c:pt>
                <c:pt idx="592">
                  <c:v>1.7616986055313827E-6</c:v>
                </c:pt>
                <c:pt idx="593">
                  <c:v>1.9703385833652994E-6</c:v>
                </c:pt>
                <c:pt idx="594">
                  <c:v>2.1579794768562999E-6</c:v>
                </c:pt>
                <c:pt idx="595">
                  <c:v>2.3956185754026038E-6</c:v>
                </c:pt>
                <c:pt idx="596">
                  <c:v>2.8363485871221002E-6</c:v>
                </c:pt>
                <c:pt idx="597">
                  <c:v>4.1493575896422177E-6</c:v>
                </c:pt>
                <c:pt idx="598">
                  <c:v>6.1084039073130987E-6</c:v>
                </c:pt>
                <c:pt idx="599">
                  <c:v>6.1372331586991373E-6</c:v>
                </c:pt>
                <c:pt idx="600">
                  <c:v>6.1140338621292272E-6</c:v>
                </c:pt>
                <c:pt idx="601">
                  <c:v>6.0389030857898557E-6</c:v>
                </c:pt>
                <c:pt idx="602">
                  <c:v>5.7771020978243329E-6</c:v>
                </c:pt>
                <c:pt idx="603">
                  <c:v>5.9221624135105903E-6</c:v>
                </c:pt>
                <c:pt idx="604">
                  <c:v>5.6859146256372382E-6</c:v>
                </c:pt>
                <c:pt idx="605">
                  <c:v>5.5162475246770383E-6</c:v>
                </c:pt>
                <c:pt idx="606">
                  <c:v>5.5074871208467696E-6</c:v>
                </c:pt>
                <c:pt idx="607">
                  <c:v>5.2665396149444369E-6</c:v>
                </c:pt>
                <c:pt idx="608">
                  <c:v>5.1133902837177635E-6</c:v>
                </c:pt>
                <c:pt idx="609">
                  <c:v>5.0034039394147448E-6</c:v>
                </c:pt>
                <c:pt idx="610">
                  <c:v>4.8123575703812308E-6</c:v>
                </c:pt>
                <c:pt idx="611">
                  <c:v>4.5380347863591456E-6</c:v>
                </c:pt>
                <c:pt idx="612">
                  <c:v>4.3406385401264053E-6</c:v>
                </c:pt>
                <c:pt idx="613">
                  <c:v>3.9652920410200817E-6</c:v>
                </c:pt>
                <c:pt idx="614">
                  <c:v>3.5045174487914369E-6</c:v>
                </c:pt>
                <c:pt idx="615">
                  <c:v>3.0728309564461243E-6</c:v>
                </c:pt>
                <c:pt idx="616">
                  <c:v>3.2482817035177195E-7</c:v>
                </c:pt>
                <c:pt idx="617">
                  <c:v>0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5B-F449-BBC7-DF91F7DA2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water_xmas172!$F$2:$F$173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water_xmas172!$G$2:$G$173</c:f>
              <c:numCache>
                <c:formatCode>0.00E+00</c:formatCode>
                <c:ptCount val="172"/>
                <c:pt idx="0">
                  <c:v>3.4108283072415286E-5</c:v>
                </c:pt>
                <c:pt idx="1">
                  <c:v>3.0295517251960821E-6</c:v>
                </c:pt>
                <c:pt idx="2">
                  <c:v>1.9304124317551723E-6</c:v>
                </c:pt>
                <c:pt idx="3">
                  <c:v>1.6917221586198021E-6</c:v>
                </c:pt>
                <c:pt idx="4">
                  <c:v>1.9514453051967496E-6</c:v>
                </c:pt>
                <c:pt idx="5">
                  <c:v>2.0437765081787842E-6</c:v>
                </c:pt>
                <c:pt idx="6">
                  <c:v>1.9470427866891271E-6</c:v>
                </c:pt>
                <c:pt idx="7">
                  <c:v>2.0732403427390302E-6</c:v>
                </c:pt>
                <c:pt idx="8">
                  <c:v>2.0329868233276739E-6</c:v>
                </c:pt>
                <c:pt idx="9">
                  <c:v>2.1228131366777238E-6</c:v>
                </c:pt>
                <c:pt idx="10">
                  <c:v>2.1006612943499077E-6</c:v>
                </c:pt>
                <c:pt idx="11">
                  <c:v>2.3032770907301493E-6</c:v>
                </c:pt>
                <c:pt idx="12">
                  <c:v>2.7197423160131508E-6</c:v>
                </c:pt>
                <c:pt idx="13">
                  <c:v>2.8527383009615631E-6</c:v>
                </c:pt>
                <c:pt idx="14">
                  <c:v>2.6720564650769052E-6</c:v>
                </c:pt>
                <c:pt idx="15">
                  <c:v>2.7703919105418477E-6</c:v>
                </c:pt>
                <c:pt idx="16">
                  <c:v>3.0711562207379189E-6</c:v>
                </c:pt>
                <c:pt idx="17">
                  <c:v>3.1593868719379608E-6</c:v>
                </c:pt>
                <c:pt idx="18">
                  <c:v>3.3776270909032868E-6</c:v>
                </c:pt>
                <c:pt idx="19">
                  <c:v>3.0331976929286799E-6</c:v>
                </c:pt>
                <c:pt idx="20">
                  <c:v>3.3312467441600462E-6</c:v>
                </c:pt>
                <c:pt idx="21">
                  <c:v>4.1195154568081781E-6</c:v>
                </c:pt>
                <c:pt idx="22">
                  <c:v>4.4153553579870643E-6</c:v>
                </c:pt>
                <c:pt idx="23">
                  <c:v>4.6495835732737737E-6</c:v>
                </c:pt>
                <c:pt idx="24">
                  <c:v>4.7628444953451995E-6</c:v>
                </c:pt>
                <c:pt idx="25">
                  <c:v>4.5130250540323773E-6</c:v>
                </c:pt>
                <c:pt idx="26">
                  <c:v>4.2077552803827854E-6</c:v>
                </c:pt>
                <c:pt idx="27">
                  <c:v>5.7691815126345975E-6</c:v>
                </c:pt>
                <c:pt idx="28">
                  <c:v>6.4415029102272334E-6</c:v>
                </c:pt>
                <c:pt idx="29">
                  <c:v>6.6525299128309363E-6</c:v>
                </c:pt>
                <c:pt idx="30">
                  <c:v>7.1706612302584314E-6</c:v>
                </c:pt>
                <c:pt idx="31">
                  <c:v>8.6069150045804271E-6</c:v>
                </c:pt>
                <c:pt idx="32">
                  <c:v>1.0064205481124712E-5</c:v>
                </c:pt>
                <c:pt idx="33">
                  <c:v>1.1334783921551098E-5</c:v>
                </c:pt>
                <c:pt idx="34">
                  <c:v>1.3392453848547392E-5</c:v>
                </c:pt>
                <c:pt idx="35">
                  <c:v>1.5373483139324866E-5</c:v>
                </c:pt>
                <c:pt idx="36">
                  <c:v>1.8405544545471009E-5</c:v>
                </c:pt>
                <c:pt idx="37">
                  <c:v>2.1534711429416067E-5</c:v>
                </c:pt>
                <c:pt idx="38">
                  <c:v>2.450228853241203E-5</c:v>
                </c:pt>
                <c:pt idx="39">
                  <c:v>2.7675404055489542E-5</c:v>
                </c:pt>
                <c:pt idx="40">
                  <c:v>2.9641412428870732E-5</c:v>
                </c:pt>
                <c:pt idx="41">
                  <c:v>3.6620956152882427E-5</c:v>
                </c:pt>
                <c:pt idx="42">
                  <c:v>4.5526028911013819E-5</c:v>
                </c:pt>
                <c:pt idx="43">
                  <c:v>5.4370152459690498E-5</c:v>
                </c:pt>
                <c:pt idx="44">
                  <c:v>6.8122532680031509E-5</c:v>
                </c:pt>
                <c:pt idx="45">
                  <c:v>8.1853168589124964E-5</c:v>
                </c:pt>
                <c:pt idx="46">
                  <c:v>1.032578410393898E-4</c:v>
                </c:pt>
                <c:pt idx="47">
                  <c:v>1.2426180497418542E-4</c:v>
                </c:pt>
                <c:pt idx="48">
                  <c:v>1.5381365768470586E-4</c:v>
                </c:pt>
                <c:pt idx="49">
                  <c:v>1.8546091674621223E-4</c:v>
                </c:pt>
                <c:pt idx="50">
                  <c:v>2.3019426304249702E-4</c:v>
                </c:pt>
                <c:pt idx="51">
                  <c:v>2.9146394740558904E-4</c:v>
                </c:pt>
                <c:pt idx="52">
                  <c:v>3.557548449146297E-4</c:v>
                </c:pt>
                <c:pt idx="53">
                  <c:v>4.1815924171688211E-4</c:v>
                </c:pt>
                <c:pt idx="54">
                  <c:v>4.6068262783270072E-4</c:v>
                </c:pt>
                <c:pt idx="55">
                  <c:v>5.4743670910120266E-4</c:v>
                </c:pt>
                <c:pt idx="56">
                  <c:v>6.3095468304968374E-4</c:v>
                </c:pt>
                <c:pt idx="57">
                  <c:v>7.3103163911171617E-4</c:v>
                </c:pt>
                <c:pt idx="58">
                  <c:v>8.4314468280311948E-4</c:v>
                </c:pt>
                <c:pt idx="59">
                  <c:v>1.0885640550821359E-3</c:v>
                </c:pt>
                <c:pt idx="60">
                  <c:v>1.4320256029799739E-3</c:v>
                </c:pt>
                <c:pt idx="61">
                  <c:v>1.746305421611357E-3</c:v>
                </c:pt>
                <c:pt idx="62">
                  <c:v>2.3983350546160674E-3</c:v>
                </c:pt>
                <c:pt idx="63">
                  <c:v>3.3421705633684302E-3</c:v>
                </c:pt>
                <c:pt idx="64">
                  <c:v>3.9832688512044905E-3</c:v>
                </c:pt>
                <c:pt idx="65">
                  <c:v>5.2040985093471555E-3</c:v>
                </c:pt>
                <c:pt idx="66">
                  <c:v>6.7279799409055915E-3</c:v>
                </c:pt>
                <c:pt idx="67">
                  <c:v>7.8078766832117511E-3</c:v>
                </c:pt>
                <c:pt idx="68">
                  <c:v>9.0856738640642185E-3</c:v>
                </c:pt>
                <c:pt idx="69">
                  <c:v>1.0353570825679222E-2</c:v>
                </c:pt>
                <c:pt idx="70">
                  <c:v>1.1076402281658551E-2</c:v>
                </c:pt>
                <c:pt idx="71">
                  <c:v>1.1773195238388918E-2</c:v>
                </c:pt>
                <c:pt idx="72">
                  <c:v>1.2880162515935033E-2</c:v>
                </c:pt>
                <c:pt idx="73">
                  <c:v>1.4203649019499071E-2</c:v>
                </c:pt>
                <c:pt idx="74">
                  <c:v>1.5461719098811477E-2</c:v>
                </c:pt>
                <c:pt idx="75">
                  <c:v>1.7040224815929924E-2</c:v>
                </c:pt>
                <c:pt idx="76">
                  <c:v>1.877785629659046E-2</c:v>
                </c:pt>
                <c:pt idx="77">
                  <c:v>2.0694543981752422E-2</c:v>
                </c:pt>
                <c:pt idx="78">
                  <c:v>2.2805664669668532E-2</c:v>
                </c:pt>
                <c:pt idx="79">
                  <c:v>2.5735276326840386E-2</c:v>
                </c:pt>
                <c:pt idx="80">
                  <c:v>3.0480942852800241E-2</c:v>
                </c:pt>
                <c:pt idx="81">
                  <c:v>3.6155335645620408E-2</c:v>
                </c:pt>
                <c:pt idx="82">
                  <c:v>4.2819443689046728E-2</c:v>
                </c:pt>
                <c:pt idx="83">
                  <c:v>5.0190525776049086E-2</c:v>
                </c:pt>
                <c:pt idx="84">
                  <c:v>5.5391295030710851E-2</c:v>
                </c:pt>
                <c:pt idx="85">
                  <c:v>6.0304571534511478E-2</c:v>
                </c:pt>
                <c:pt idx="86">
                  <c:v>6.6307628804030086E-2</c:v>
                </c:pt>
                <c:pt idx="87">
                  <c:v>7.6645644069853219E-2</c:v>
                </c:pt>
                <c:pt idx="88">
                  <c:v>9.0557094990250553E-2</c:v>
                </c:pt>
                <c:pt idx="89">
                  <c:v>9.9854040050080847E-2</c:v>
                </c:pt>
                <c:pt idx="90">
                  <c:v>0.11301986578261489</c:v>
                </c:pt>
                <c:pt idx="91">
                  <c:v>0.12812378761526513</c:v>
                </c:pt>
                <c:pt idx="92">
                  <c:v>0.14211187947122325</c:v>
                </c:pt>
                <c:pt idx="93">
                  <c:v>0.15677581266051993</c:v>
                </c:pt>
                <c:pt idx="94">
                  <c:v>0.17311930705891604</c:v>
                </c:pt>
                <c:pt idx="95">
                  <c:v>0.19111317310324305</c:v>
                </c:pt>
                <c:pt idx="96">
                  <c:v>0.19726776653444983</c:v>
                </c:pt>
                <c:pt idx="97">
                  <c:v>0.20416134265359892</c:v>
                </c:pt>
                <c:pt idx="98">
                  <c:v>0.21411565892276849</c:v>
                </c:pt>
                <c:pt idx="99">
                  <c:v>0.23457481137422612</c:v>
                </c:pt>
                <c:pt idx="100">
                  <c:v>0.2495342438085083</c:v>
                </c:pt>
                <c:pt idx="101">
                  <c:v>0.25602389198988723</c:v>
                </c:pt>
                <c:pt idx="102">
                  <c:v>0.2673294333071109</c:v>
                </c:pt>
                <c:pt idx="103">
                  <c:v>0.28049872015462268</c:v>
                </c:pt>
                <c:pt idx="104">
                  <c:v>0.29455706234208168</c:v>
                </c:pt>
                <c:pt idx="105">
                  <c:v>0.30977699041569423</c:v>
                </c:pt>
                <c:pt idx="106">
                  <c:v>0.32612015578487558</c:v>
                </c:pt>
                <c:pt idx="107">
                  <c:v>0.34473343290172193</c:v>
                </c:pt>
                <c:pt idx="108">
                  <c:v>0.35869431845761324</c:v>
                </c:pt>
                <c:pt idx="109">
                  <c:v>0.36634031030934139</c:v>
                </c:pt>
                <c:pt idx="110">
                  <c:v>0.38088783088855804</c:v>
                </c:pt>
                <c:pt idx="111">
                  <c:v>0.39607106219461302</c:v>
                </c:pt>
                <c:pt idx="112">
                  <c:v>0.40693658321610809</c:v>
                </c:pt>
                <c:pt idx="113">
                  <c:v>0.42446825494156953</c:v>
                </c:pt>
                <c:pt idx="114">
                  <c:v>0.44881784095407573</c:v>
                </c:pt>
                <c:pt idx="115">
                  <c:v>0.46567713420243956</c:v>
                </c:pt>
                <c:pt idx="116">
                  <c:v>0.4763198539846682</c:v>
                </c:pt>
                <c:pt idx="117">
                  <c:v>0.48521738103283446</c:v>
                </c:pt>
                <c:pt idx="118">
                  <c:v>0.49143213430332616</c:v>
                </c:pt>
                <c:pt idx="119">
                  <c:v>0.50102897995761497</c:v>
                </c:pt>
                <c:pt idx="120">
                  <c:v>0.51406542747657646</c:v>
                </c:pt>
                <c:pt idx="121">
                  <c:v>0.52162925993095954</c:v>
                </c:pt>
                <c:pt idx="122">
                  <c:v>0.53072759483139675</c:v>
                </c:pt>
                <c:pt idx="123">
                  <c:v>0.54170567695654115</c:v>
                </c:pt>
                <c:pt idx="124">
                  <c:v>0.54989703285937952</c:v>
                </c:pt>
                <c:pt idx="125">
                  <c:v>0.55865057532852092</c:v>
                </c:pt>
                <c:pt idx="126">
                  <c:v>0.56908415460113582</c:v>
                </c:pt>
                <c:pt idx="127">
                  <c:v>0.58341971601630271</c:v>
                </c:pt>
                <c:pt idx="128">
                  <c:v>0.59725260291519944</c:v>
                </c:pt>
                <c:pt idx="129">
                  <c:v>0.62288666171807938</c:v>
                </c:pt>
                <c:pt idx="130">
                  <c:v>0.64579032537682945</c:v>
                </c:pt>
                <c:pt idx="131">
                  <c:v>0.67771382349920062</c:v>
                </c:pt>
                <c:pt idx="132">
                  <c:v>0.7106395470732394</c:v>
                </c:pt>
                <c:pt idx="133">
                  <c:v>0.75727558478694601</c:v>
                </c:pt>
                <c:pt idx="134">
                  <c:v>0.85802642746270052</c:v>
                </c:pt>
                <c:pt idx="135">
                  <c:v>0.99734230210857688</c:v>
                </c:pt>
                <c:pt idx="136">
                  <c:v>1.131307935121749</c:v>
                </c:pt>
                <c:pt idx="137">
                  <c:v>1.1999615888833324</c:v>
                </c:pt>
                <c:pt idx="138">
                  <c:v>1.2983683199535385</c:v>
                </c:pt>
                <c:pt idx="139">
                  <c:v>1.4406072178325466</c:v>
                </c:pt>
                <c:pt idx="140">
                  <c:v>1.5236015280895541</c:v>
                </c:pt>
                <c:pt idx="141">
                  <c:v>1.6428056661618522</c:v>
                </c:pt>
                <c:pt idx="142">
                  <c:v>1.8536058819701684</c:v>
                </c:pt>
                <c:pt idx="143">
                  <c:v>1.9835067915132709</c:v>
                </c:pt>
                <c:pt idx="144">
                  <c:v>2.0769315973580671</c:v>
                </c:pt>
                <c:pt idx="145">
                  <c:v>2.270103915682304</c:v>
                </c:pt>
                <c:pt idx="146">
                  <c:v>2.7026601735392792</c:v>
                </c:pt>
                <c:pt idx="147">
                  <c:v>3.5941269910296434</c:v>
                </c:pt>
                <c:pt idx="148">
                  <c:v>5.4587164409664508</c:v>
                </c:pt>
                <c:pt idx="149">
                  <c:v>7.747396512952216</c:v>
                </c:pt>
                <c:pt idx="150">
                  <c:v>10.730857960530006</c:v>
                </c:pt>
                <c:pt idx="151">
                  <c:v>17.323164751663509</c:v>
                </c:pt>
                <c:pt idx="152">
                  <c:v>24.033670911903311</c:v>
                </c:pt>
                <c:pt idx="153">
                  <c:v>33.893257800384205</c:v>
                </c:pt>
                <c:pt idx="154">
                  <c:v>53.146425731571334</c:v>
                </c:pt>
                <c:pt idx="155">
                  <c:v>69.324193419645937</c:v>
                </c:pt>
                <c:pt idx="156">
                  <c:v>90.409409546493336</c:v>
                </c:pt>
                <c:pt idx="157">
                  <c:v>112.64601950240322</c:v>
                </c:pt>
                <c:pt idx="158">
                  <c:v>132.62016878294008</c:v>
                </c:pt>
                <c:pt idx="159">
                  <c:v>165.07955268862221</c:v>
                </c:pt>
                <c:pt idx="160">
                  <c:v>197.2574241214875</c:v>
                </c:pt>
                <c:pt idx="161">
                  <c:v>227.73700127571249</c:v>
                </c:pt>
                <c:pt idx="162">
                  <c:v>253.44700685161433</c:v>
                </c:pt>
                <c:pt idx="163">
                  <c:v>268.75205553257979</c:v>
                </c:pt>
                <c:pt idx="164">
                  <c:v>275.38303730668014</c:v>
                </c:pt>
                <c:pt idx="165">
                  <c:v>272.60394524837994</c:v>
                </c:pt>
                <c:pt idx="166">
                  <c:v>256.28852882939992</c:v>
                </c:pt>
                <c:pt idx="167">
                  <c:v>221.05415569742004</c:v>
                </c:pt>
                <c:pt idx="168">
                  <c:v>174.66830945443868</c:v>
                </c:pt>
                <c:pt idx="169">
                  <c:v>135.11757873475267</c:v>
                </c:pt>
                <c:pt idx="170">
                  <c:v>97.666664279714993</c:v>
                </c:pt>
                <c:pt idx="171">
                  <c:v>39.757178613046108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75-D34B-932F-CC9C6857FB9A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water_xmas172!$F$2:$F$173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water_xmas172!$I$2:$I$173</c:f>
              <c:numCache>
                <c:formatCode>0.00E+00</c:formatCode>
                <c:ptCount val="172"/>
                <c:pt idx="0">
                  <c:v>2.7053163057111765E-5</c:v>
                </c:pt>
                <c:pt idx="1">
                  <c:v>2.2585146787471086E-6</c:v>
                </c:pt>
                <c:pt idx="2">
                  <c:v>1.1650219345094738E-6</c:v>
                </c:pt>
                <c:pt idx="3">
                  <c:v>1.1620004427501643E-6</c:v>
                </c:pt>
                <c:pt idx="4">
                  <c:v>1.546678283677892E-6</c:v>
                </c:pt>
                <c:pt idx="5">
                  <c:v>1.6045181013330942E-6</c:v>
                </c:pt>
                <c:pt idx="6">
                  <c:v>1.6715958695790823E-6</c:v>
                </c:pt>
                <c:pt idx="7">
                  <c:v>1.9664628715100682E-6</c:v>
                </c:pt>
                <c:pt idx="8">
                  <c:v>2.0173573158827106E-6</c:v>
                </c:pt>
                <c:pt idx="9">
                  <c:v>2.2559705584501284E-6</c:v>
                </c:pt>
                <c:pt idx="10">
                  <c:v>2.2729359065973695E-6</c:v>
                </c:pt>
                <c:pt idx="11">
                  <c:v>2.4460816845535884E-6</c:v>
                </c:pt>
                <c:pt idx="12">
                  <c:v>2.9037290384444152E-6</c:v>
                </c:pt>
                <c:pt idx="13">
                  <c:v>3.0228381723434927E-6</c:v>
                </c:pt>
                <c:pt idx="14">
                  <c:v>2.818942903910752E-6</c:v>
                </c:pt>
                <c:pt idx="15">
                  <c:v>2.9171108885294469E-6</c:v>
                </c:pt>
                <c:pt idx="16">
                  <c:v>3.1884099531614947E-6</c:v>
                </c:pt>
                <c:pt idx="17">
                  <c:v>3.2509087843918241E-6</c:v>
                </c:pt>
                <c:pt idx="18">
                  <c:v>3.449680362326194E-6</c:v>
                </c:pt>
                <c:pt idx="19">
                  <c:v>3.1351516058458104E-6</c:v>
                </c:pt>
                <c:pt idx="20">
                  <c:v>3.402277638795798E-6</c:v>
                </c:pt>
                <c:pt idx="21">
                  <c:v>4.1801415683887305E-6</c:v>
                </c:pt>
                <c:pt idx="22">
                  <c:v>4.5860929031470265E-6</c:v>
                </c:pt>
                <c:pt idx="23">
                  <c:v>4.6296031114214248E-6</c:v>
                </c:pt>
                <c:pt idx="24">
                  <c:v>4.7580867056382188E-6</c:v>
                </c:pt>
                <c:pt idx="25">
                  <c:v>4.5977992065646399E-6</c:v>
                </c:pt>
                <c:pt idx="26">
                  <c:v>4.1924045470195702E-6</c:v>
                </c:pt>
                <c:pt idx="27">
                  <c:v>5.7989329043156752E-6</c:v>
                </c:pt>
                <c:pt idx="28">
                  <c:v>6.4429648788620515E-6</c:v>
                </c:pt>
                <c:pt idx="29">
                  <c:v>6.6593971465181129E-6</c:v>
                </c:pt>
                <c:pt idx="30">
                  <c:v>7.2352780324873539E-6</c:v>
                </c:pt>
                <c:pt idx="31">
                  <c:v>8.6573498894132599E-6</c:v>
                </c:pt>
                <c:pt idx="32">
                  <c:v>9.9680593632717057E-6</c:v>
                </c:pt>
                <c:pt idx="33">
                  <c:v>1.1331080406127095E-5</c:v>
                </c:pt>
                <c:pt idx="34">
                  <c:v>1.331062458728801E-5</c:v>
                </c:pt>
                <c:pt idx="35">
                  <c:v>1.5246971102242779E-5</c:v>
                </c:pt>
                <c:pt idx="36">
                  <c:v>1.8308548624875806E-5</c:v>
                </c:pt>
                <c:pt idx="37">
                  <c:v>2.1296218078175012E-5</c:v>
                </c:pt>
                <c:pt idx="38">
                  <c:v>2.4426197111133635E-5</c:v>
                </c:pt>
                <c:pt idx="39">
                  <c:v>2.756090746859629E-5</c:v>
                </c:pt>
                <c:pt idx="40">
                  <c:v>2.9415224355656187E-5</c:v>
                </c:pt>
                <c:pt idx="41">
                  <c:v>3.6369290203540862E-5</c:v>
                </c:pt>
                <c:pt idx="42">
                  <c:v>4.5660767940037183E-5</c:v>
                </c:pt>
                <c:pt idx="43">
                  <c:v>5.407277539960758E-5</c:v>
                </c:pt>
                <c:pt idx="44">
                  <c:v>6.7631530670216554E-5</c:v>
                </c:pt>
                <c:pt idx="45">
                  <c:v>8.1451010553657127E-5</c:v>
                </c:pt>
                <c:pt idx="46">
                  <c:v>1.0259206520724428E-4</c:v>
                </c:pt>
                <c:pt idx="47">
                  <c:v>1.2369643155395847E-4</c:v>
                </c:pt>
                <c:pt idx="48">
                  <c:v>1.5194405818868742E-4</c:v>
                </c:pt>
                <c:pt idx="49">
                  <c:v>1.8533072618339054E-4</c:v>
                </c:pt>
                <c:pt idx="50">
                  <c:v>2.2902420853273728E-4</c:v>
                </c:pt>
                <c:pt idx="51">
                  <c:v>2.8871735113879298E-4</c:v>
                </c:pt>
                <c:pt idx="52">
                  <c:v>3.5003175590109567E-4</c:v>
                </c:pt>
                <c:pt idx="53">
                  <c:v>4.1770451243789325E-4</c:v>
                </c:pt>
                <c:pt idx="54">
                  <c:v>4.5780073519891874E-4</c:v>
                </c:pt>
                <c:pt idx="55">
                  <c:v>5.4165684621964227E-4</c:v>
                </c:pt>
                <c:pt idx="56">
                  <c:v>6.2645650765846383E-4</c:v>
                </c:pt>
                <c:pt idx="57">
                  <c:v>7.2763814644253872E-4</c:v>
                </c:pt>
                <c:pt idx="58">
                  <c:v>8.3477070437800176E-4</c:v>
                </c:pt>
                <c:pt idx="59">
                  <c:v>1.0605133036860202E-3</c:v>
                </c:pt>
                <c:pt idx="60">
                  <c:v>1.4259080451690716E-3</c:v>
                </c:pt>
                <c:pt idx="61">
                  <c:v>1.7364683615030093E-3</c:v>
                </c:pt>
                <c:pt idx="62">
                  <c:v>2.3058266401888047E-3</c:v>
                </c:pt>
                <c:pt idx="63">
                  <c:v>3.2748108008812896E-3</c:v>
                </c:pt>
                <c:pt idx="64">
                  <c:v>4.0305762921400935E-3</c:v>
                </c:pt>
                <c:pt idx="65">
                  <c:v>5.0314330346822094E-3</c:v>
                </c:pt>
                <c:pt idx="66">
                  <c:v>6.7339707360203225E-3</c:v>
                </c:pt>
                <c:pt idx="67">
                  <c:v>7.7732088580325679E-3</c:v>
                </c:pt>
                <c:pt idx="68">
                  <c:v>9.0526052159844855E-3</c:v>
                </c:pt>
                <c:pt idx="69">
                  <c:v>1.0323450494811474E-2</c:v>
                </c:pt>
                <c:pt idx="70">
                  <c:v>1.1114575585010762E-2</c:v>
                </c:pt>
                <c:pt idx="71">
                  <c:v>1.1907284140308472E-2</c:v>
                </c:pt>
                <c:pt idx="72">
                  <c:v>1.2816583629035573E-2</c:v>
                </c:pt>
                <c:pt idx="73">
                  <c:v>1.4240967434058198E-2</c:v>
                </c:pt>
                <c:pt idx="74">
                  <c:v>1.5460875281116808E-2</c:v>
                </c:pt>
                <c:pt idx="75">
                  <c:v>1.6992141967264274E-2</c:v>
                </c:pt>
                <c:pt idx="76">
                  <c:v>1.8678112761915684E-2</c:v>
                </c:pt>
                <c:pt idx="77">
                  <c:v>2.0696213210256321E-2</c:v>
                </c:pt>
                <c:pt idx="78">
                  <c:v>2.2717291451153129E-2</c:v>
                </c:pt>
                <c:pt idx="79">
                  <c:v>2.574656101913245E-2</c:v>
                </c:pt>
                <c:pt idx="80">
                  <c:v>3.0493029876684022E-2</c:v>
                </c:pt>
                <c:pt idx="81">
                  <c:v>3.6199680957525682E-2</c:v>
                </c:pt>
                <c:pt idx="82">
                  <c:v>4.2941324703635972E-2</c:v>
                </c:pt>
                <c:pt idx="83">
                  <c:v>5.0317709022705041E-2</c:v>
                </c:pt>
                <c:pt idx="84">
                  <c:v>5.5698285911278025E-2</c:v>
                </c:pt>
                <c:pt idx="85">
                  <c:v>6.075199759432149E-2</c:v>
                </c:pt>
                <c:pt idx="86">
                  <c:v>6.7308519325197852E-2</c:v>
                </c:pt>
                <c:pt idx="87">
                  <c:v>7.7285610287576301E-2</c:v>
                </c:pt>
                <c:pt idx="88">
                  <c:v>9.1573150931877997E-2</c:v>
                </c:pt>
                <c:pt idx="89">
                  <c:v>0.10207223719307293</c:v>
                </c:pt>
                <c:pt idx="90">
                  <c:v>0.11541223762929402</c:v>
                </c:pt>
                <c:pt idx="91">
                  <c:v>0.13067514999443341</c:v>
                </c:pt>
                <c:pt idx="92">
                  <c:v>0.14366734793443561</c:v>
                </c:pt>
                <c:pt idx="93">
                  <c:v>0.15596753569514529</c:v>
                </c:pt>
                <c:pt idx="94">
                  <c:v>0.17391291009107065</c:v>
                </c:pt>
                <c:pt idx="95">
                  <c:v>0.1945692883177379</c:v>
                </c:pt>
                <c:pt idx="96">
                  <c:v>0.19815703337243532</c:v>
                </c:pt>
                <c:pt idx="97">
                  <c:v>0.20165864686261536</c:v>
                </c:pt>
                <c:pt idx="98">
                  <c:v>0.21476760557268207</c:v>
                </c:pt>
                <c:pt idx="99">
                  <c:v>0.23627781896470074</c:v>
                </c:pt>
                <c:pt idx="100">
                  <c:v>0.25376554915154853</c:v>
                </c:pt>
                <c:pt idx="101">
                  <c:v>0.25915241414826828</c:v>
                </c:pt>
                <c:pt idx="102">
                  <c:v>0.26766242215782826</c:v>
                </c:pt>
                <c:pt idx="103">
                  <c:v>0.28175520222675049</c:v>
                </c:pt>
                <c:pt idx="104">
                  <c:v>0.29913313945491166</c:v>
                </c:pt>
                <c:pt idx="105">
                  <c:v>0.31102930319214972</c:v>
                </c:pt>
                <c:pt idx="106">
                  <c:v>0.33109033708091756</c:v>
                </c:pt>
                <c:pt idx="107">
                  <c:v>0.34291630596128769</c:v>
                </c:pt>
                <c:pt idx="108">
                  <c:v>0.36202389493983628</c:v>
                </c:pt>
                <c:pt idx="109">
                  <c:v>0.36680774902434554</c:v>
                </c:pt>
                <c:pt idx="110">
                  <c:v>0.38225266907256861</c:v>
                </c:pt>
                <c:pt idx="111">
                  <c:v>0.39178719375189602</c:v>
                </c:pt>
                <c:pt idx="112">
                  <c:v>0.41338295226560146</c:v>
                </c:pt>
                <c:pt idx="113">
                  <c:v>0.42669995911292363</c:v>
                </c:pt>
                <c:pt idx="114">
                  <c:v>0.45199579271407314</c:v>
                </c:pt>
                <c:pt idx="115">
                  <c:v>0.4629482114146567</c:v>
                </c:pt>
                <c:pt idx="116">
                  <c:v>0.47002535047705607</c:v>
                </c:pt>
                <c:pt idx="117">
                  <c:v>0.47384181641100426</c:v>
                </c:pt>
                <c:pt idx="118">
                  <c:v>0.50269617615754125</c:v>
                </c:pt>
                <c:pt idx="119">
                  <c:v>0.50410473467018824</c:v>
                </c:pt>
                <c:pt idx="120">
                  <c:v>0.51614075131554571</c:v>
                </c:pt>
                <c:pt idx="121">
                  <c:v>0.5218392645863057</c:v>
                </c:pt>
                <c:pt idx="122">
                  <c:v>0.52733753402633932</c:v>
                </c:pt>
                <c:pt idx="123">
                  <c:v>0.54586246468016708</c:v>
                </c:pt>
                <c:pt idx="124">
                  <c:v>0.55770261386807263</c:v>
                </c:pt>
                <c:pt idx="125">
                  <c:v>0.55371787083370172</c:v>
                </c:pt>
                <c:pt idx="126">
                  <c:v>0.58171830157785731</c:v>
                </c:pt>
                <c:pt idx="127">
                  <c:v>0.58824249120722771</c:v>
                </c:pt>
                <c:pt idx="128">
                  <c:v>0.60312087318524299</c:v>
                </c:pt>
                <c:pt idx="129">
                  <c:v>0.6223002003610596</c:v>
                </c:pt>
                <c:pt idx="130">
                  <c:v>0.64534335027427725</c:v>
                </c:pt>
                <c:pt idx="131">
                  <c:v>0.67964304712703816</c:v>
                </c:pt>
                <c:pt idx="132">
                  <c:v>0.70145798075135168</c:v>
                </c:pt>
                <c:pt idx="133">
                  <c:v>0.76237349271485355</c:v>
                </c:pt>
                <c:pt idx="134">
                  <c:v>0.85866953701402482</c:v>
                </c:pt>
                <c:pt idx="135">
                  <c:v>0.99181641606723137</c:v>
                </c:pt>
                <c:pt idx="136">
                  <c:v>1.1333075549326912</c:v>
                </c:pt>
                <c:pt idx="137">
                  <c:v>1.1996051050106225</c:v>
                </c:pt>
                <c:pt idx="138">
                  <c:v>1.2946515165154586</c:v>
                </c:pt>
                <c:pt idx="139">
                  <c:v>1.432199749501754</c:v>
                </c:pt>
                <c:pt idx="140">
                  <c:v>1.5178292264451354</c:v>
                </c:pt>
                <c:pt idx="141">
                  <c:v>1.640846128232037</c:v>
                </c:pt>
                <c:pt idx="142">
                  <c:v>1.8434494187201826</c:v>
                </c:pt>
                <c:pt idx="143">
                  <c:v>1.9651554234704269</c:v>
                </c:pt>
                <c:pt idx="144">
                  <c:v>2.0726432830400272</c:v>
                </c:pt>
                <c:pt idx="145">
                  <c:v>2.2448671090088612</c:v>
                </c:pt>
                <c:pt idx="146">
                  <c:v>2.6881148830354102</c:v>
                </c:pt>
                <c:pt idx="147">
                  <c:v>3.5204521222134577</c:v>
                </c:pt>
                <c:pt idx="148">
                  <c:v>5.3316683001593752</c:v>
                </c:pt>
                <c:pt idx="149">
                  <c:v>7.5674444694391569</c:v>
                </c:pt>
                <c:pt idx="150">
                  <c:v>10.420968563830472</c:v>
                </c:pt>
                <c:pt idx="151">
                  <c:v>16.939653792154498</c:v>
                </c:pt>
                <c:pt idx="152">
                  <c:v>23.550937930375433</c:v>
                </c:pt>
                <c:pt idx="153">
                  <c:v>33.203096941648269</c:v>
                </c:pt>
                <c:pt idx="154">
                  <c:v>52.446972236035911</c:v>
                </c:pt>
                <c:pt idx="155">
                  <c:v>68.227247516620068</c:v>
                </c:pt>
                <c:pt idx="156">
                  <c:v>89.300669047337294</c:v>
                </c:pt>
                <c:pt idx="157">
                  <c:v>111.84516984053707</c:v>
                </c:pt>
                <c:pt idx="158">
                  <c:v>131.61402024032941</c:v>
                </c:pt>
                <c:pt idx="159">
                  <c:v>163.76045562886532</c:v>
                </c:pt>
                <c:pt idx="160">
                  <c:v>195.76289975541718</c:v>
                </c:pt>
                <c:pt idx="161">
                  <c:v>226.73410729621577</c:v>
                </c:pt>
                <c:pt idx="162">
                  <c:v>253.09743508979</c:v>
                </c:pt>
                <c:pt idx="163">
                  <c:v>269.02493303850986</c:v>
                </c:pt>
                <c:pt idx="164">
                  <c:v>275.97100973253032</c:v>
                </c:pt>
                <c:pt idx="165">
                  <c:v>273.69581049519604</c:v>
                </c:pt>
                <c:pt idx="166">
                  <c:v>257.86672578087126</c:v>
                </c:pt>
                <c:pt idx="167">
                  <c:v>222.91391957473809</c:v>
                </c:pt>
                <c:pt idx="168">
                  <c:v>176.52736898501155</c:v>
                </c:pt>
                <c:pt idx="169">
                  <c:v>136.96720545415067</c:v>
                </c:pt>
                <c:pt idx="170">
                  <c:v>99.090101203719442</c:v>
                </c:pt>
                <c:pt idx="171">
                  <c:v>40.388511131634338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75-D34B-932F-CC9C6857F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water_xmas172!$F$2:$F$173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water_xmas172!$J$2:$J$173</c:f>
              <c:numCache>
                <c:formatCode>0.00E+00</c:formatCode>
                <c:ptCount val="172"/>
                <c:pt idx="0">
                  <c:v>1.2607872506593591</c:v>
                </c:pt>
                <c:pt idx="1">
                  <c:v>1.3413912044515466</c:v>
                </c:pt>
                <c:pt idx="2">
                  <c:v>1.6569751818174667</c:v>
                </c:pt>
                <c:pt idx="3">
                  <c:v>1.4558704940042184</c:v>
                </c:pt>
                <c:pt idx="4">
                  <c:v>1.2617008500024649</c:v>
                </c:pt>
                <c:pt idx="5">
                  <c:v>1.2737634474056339</c:v>
                </c:pt>
                <c:pt idx="6">
                  <c:v>1.1647808074444477</c:v>
                </c:pt>
                <c:pt idx="7">
                  <c:v>1.0542992561801925</c:v>
                </c:pt>
                <c:pt idx="8">
                  <c:v>1.0077475156839653</c:v>
                </c:pt>
                <c:pt idx="9">
                  <c:v>0.94097554984765186</c:v>
                </c:pt>
                <c:pt idx="10">
                  <c:v>0.92420612840537142</c:v>
                </c:pt>
                <c:pt idx="11">
                  <c:v>0.94161904129154173</c:v>
                </c:pt>
                <c:pt idx="12">
                  <c:v>0.93663777852707986</c:v>
                </c:pt>
                <c:pt idx="13">
                  <c:v>0.94372842286490721</c:v>
                </c:pt>
                <c:pt idx="14">
                  <c:v>0.94789307771006304</c:v>
                </c:pt>
                <c:pt idx="15">
                  <c:v>0.94970401071672594</c:v>
                </c:pt>
                <c:pt idx="16">
                  <c:v>0.96322501367576274</c:v>
                </c:pt>
                <c:pt idx="17">
                  <c:v>0.97184728378314522</c:v>
                </c:pt>
                <c:pt idx="18">
                  <c:v>0.97911305864456377</c:v>
                </c:pt>
                <c:pt idx="19">
                  <c:v>0.96748038827627125</c:v>
                </c:pt>
                <c:pt idx="20">
                  <c:v>0.97912254607742932</c:v>
                </c:pt>
                <c:pt idx="21">
                  <c:v>0.98549663675531418</c:v>
                </c:pt>
                <c:pt idx="22">
                  <c:v>0.9627705873461917</c:v>
                </c:pt>
                <c:pt idx="23">
                  <c:v>1.0043158044807461</c:v>
                </c:pt>
                <c:pt idx="24">
                  <c:v>1.0009999375802343</c:v>
                </c:pt>
                <c:pt idx="25">
                  <c:v>0.98156201505902563</c:v>
                </c:pt>
                <c:pt idx="26">
                  <c:v>1.0036615582277546</c:v>
                </c:pt>
                <c:pt idx="27">
                  <c:v>0.99486950579149891</c:v>
                </c:pt>
                <c:pt idx="28">
                  <c:v>0.99977309070244746</c:v>
                </c:pt>
                <c:pt idx="29">
                  <c:v>0.99896879048717391</c:v>
                </c:pt>
                <c:pt idx="30">
                  <c:v>0.99106920260164366</c:v>
                </c:pt>
                <c:pt idx="31">
                  <c:v>0.99417432753936541</c:v>
                </c:pt>
                <c:pt idx="32">
                  <c:v>1.0096454198705183</c:v>
                </c:pt>
                <c:pt idx="33">
                  <c:v>1.0003268457456185</c:v>
                </c:pt>
                <c:pt idx="34">
                  <c:v>1.0061476650267434</c:v>
                </c:pt>
                <c:pt idx="35">
                  <c:v>1.00829751930621</c:v>
                </c:pt>
                <c:pt idx="36">
                  <c:v>1.0052978487034967</c:v>
                </c:pt>
                <c:pt idx="37">
                  <c:v>1.0111988593639296</c:v>
                </c:pt>
                <c:pt idx="38">
                  <c:v>1.0031151562779992</c:v>
                </c:pt>
                <c:pt idx="39">
                  <c:v>1.0041543112114037</c:v>
                </c:pt>
                <c:pt idx="40">
                  <c:v>1.0076894899892563</c:v>
                </c:pt>
                <c:pt idx="41">
                  <c:v>1.0069197377219383</c:v>
                </c:pt>
                <c:pt idx="42">
                  <c:v>0.99704912915174126</c:v>
                </c:pt>
                <c:pt idx="43">
                  <c:v>1.0054995708632533</c:v>
                </c:pt>
                <c:pt idx="44">
                  <c:v>1.0072599570784397</c:v>
                </c:pt>
                <c:pt idx="45">
                  <c:v>1.004937422295122</c:v>
                </c:pt>
                <c:pt idx="46">
                  <c:v>1.0064895450812945</c:v>
                </c:pt>
                <c:pt idx="47">
                  <c:v>1.0045706526301879</c:v>
                </c:pt>
                <c:pt idx="48">
                  <c:v>1.0123045252200433</c:v>
                </c:pt>
                <c:pt idx="49">
                  <c:v>1.0007024769475779</c:v>
                </c:pt>
                <c:pt idx="50">
                  <c:v>1.0051088682600664</c:v>
                </c:pt>
                <c:pt idx="51">
                  <c:v>1.0095130973457696</c:v>
                </c:pt>
                <c:pt idx="52">
                  <c:v>1.0163501994234807</c:v>
                </c:pt>
                <c:pt idx="53">
                  <c:v>1.0010886386559121</c:v>
                </c:pt>
                <c:pt idx="54">
                  <c:v>1.0062950808336508</c:v>
                </c:pt>
                <c:pt idx="55">
                  <c:v>1.0106707095495968</c:v>
                </c:pt>
                <c:pt idx="56">
                  <c:v>1.0071803474562551</c:v>
                </c:pt>
                <c:pt idx="57">
                  <c:v>1.0046637091331294</c:v>
                </c:pt>
                <c:pt idx="58">
                  <c:v>1.0100314713743546</c:v>
                </c:pt>
                <c:pt idx="59">
                  <c:v>1.0264501645558051</c:v>
                </c:pt>
                <c:pt idx="60">
                  <c:v>1.0042902891470655</c:v>
                </c:pt>
                <c:pt idx="61">
                  <c:v>1.005664980904019</c:v>
                </c:pt>
                <c:pt idx="62">
                  <c:v>1.0401194143631232</c:v>
                </c:pt>
                <c:pt idx="63">
                  <c:v>1.020569054697454</c:v>
                </c:pt>
                <c:pt idx="64">
                  <c:v>0.98826285932662883</c:v>
                </c:pt>
                <c:pt idx="65">
                  <c:v>1.0343173552096876</c:v>
                </c:pt>
                <c:pt idx="66">
                  <c:v>0.9991103621697246</c:v>
                </c:pt>
                <c:pt idx="67">
                  <c:v>1.0044599117060078</c:v>
                </c:pt>
                <c:pt idx="68">
                  <c:v>1.0036529426933742</c:v>
                </c:pt>
                <c:pt idx="69">
                  <c:v>1.002917661191177</c:v>
                </c:pt>
                <c:pt idx="70">
                  <c:v>0.99656547359273961</c:v>
                </c:pt>
                <c:pt idx="71">
                  <c:v>0.98873891809924674</c:v>
                </c:pt>
                <c:pt idx="72">
                  <c:v>1.0049606735101719</c:v>
                </c:pt>
                <c:pt idx="73">
                  <c:v>0.99737950285105792</c:v>
                </c:pt>
                <c:pt idx="74">
                  <c:v>1.0000545776147423</c:v>
                </c:pt>
                <c:pt idx="75">
                  <c:v>1.0028297108603661</c:v>
                </c:pt>
                <c:pt idx="76">
                  <c:v>1.0053401291632713</c:v>
                </c:pt>
                <c:pt idx="77">
                  <c:v>0.99991934618729805</c:v>
                </c:pt>
                <c:pt idx="78">
                  <c:v>1.0038901300670207</c:v>
                </c:pt>
                <c:pt idx="79">
                  <c:v>0.99956170098664132</c:v>
                </c:pt>
                <c:pt idx="80">
                  <c:v>0.99960361354930416</c:v>
                </c:pt>
                <c:pt idx="81">
                  <c:v>0.99877498058733427</c:v>
                </c:pt>
                <c:pt idx="82">
                  <c:v>0.99716168480058731</c:v>
                </c:pt>
                <c:pt idx="83">
                  <c:v>0.99747239591932602</c:v>
                </c:pt>
                <c:pt idx="84">
                  <c:v>0.99448832445120161</c:v>
                </c:pt>
                <c:pt idx="85">
                  <c:v>0.99263520414920758</c:v>
                </c:pt>
                <c:pt idx="86">
                  <c:v>0.98512980925442717</c:v>
                </c:pt>
                <c:pt idx="87">
                  <c:v>0.99171946478339501</c:v>
                </c:pt>
                <c:pt idx="88">
                  <c:v>0.98890443398214722</c:v>
                </c:pt>
                <c:pt idx="89">
                  <c:v>0.97826835970297887</c:v>
                </c:pt>
                <c:pt idx="90">
                  <c:v>0.97927107301772043</c:v>
                </c:pt>
                <c:pt idx="91">
                  <c:v>0.98047553510153262</c:v>
                </c:pt>
                <c:pt idx="92">
                  <c:v>0.98917312468298491</c:v>
                </c:pt>
                <c:pt idx="93">
                  <c:v>1.0051823410671468</c:v>
                </c:pt>
                <c:pt idx="94">
                  <c:v>0.99543677906522843</c:v>
                </c:pt>
                <c:pt idx="95">
                  <c:v>0.98223709792857494</c:v>
                </c:pt>
                <c:pt idx="96">
                  <c:v>0.99551231251875827</c:v>
                </c:pt>
                <c:pt idx="97">
                  <c:v>1.0124105553117619</c:v>
                </c:pt>
                <c:pt idx="98">
                  <c:v>0.99696440881679915</c:v>
                </c:pt>
                <c:pt idx="99">
                  <c:v>0.99279235097929763</c:v>
                </c:pt>
                <c:pt idx="100">
                  <c:v>0.98332592679665398</c:v>
                </c:pt>
                <c:pt idx="101">
                  <c:v>0.98792786797428356</c:v>
                </c:pt>
                <c:pt idx="102">
                  <c:v>0.99875593724351408</c:v>
                </c:pt>
                <c:pt idx="103">
                  <c:v>0.99554051864101301</c:v>
                </c:pt>
                <c:pt idx="104">
                  <c:v>0.98470220611073511</c:v>
                </c:pt>
                <c:pt idx="105">
                  <c:v>0.9959736501879316</c:v>
                </c:pt>
                <c:pt idx="106">
                  <c:v>0.9849884435170716</c:v>
                </c:pt>
                <c:pt idx="107">
                  <c:v>1.0052990391790799</c:v>
                </c:pt>
                <c:pt idx="108">
                  <c:v>0.99080288199546507</c:v>
                </c:pt>
                <c:pt idx="109">
                  <c:v>0.99872565746975772</c:v>
                </c:pt>
                <c:pt idx="110">
                  <c:v>0.99642948684355304</c:v>
                </c:pt>
                <c:pt idx="111">
                  <c:v>1.0109341716907414</c:v>
                </c:pt>
                <c:pt idx="112">
                  <c:v>0.98440581786413017</c:v>
                </c:pt>
                <c:pt idx="113">
                  <c:v>0.99476985145254371</c:v>
                </c:pt>
                <c:pt idx="114">
                  <c:v>0.99296906782933769</c:v>
                </c:pt>
                <c:pt idx="115">
                  <c:v>1.0058946610452257</c:v>
                </c:pt>
                <c:pt idx="116">
                  <c:v>1.0133918383364291</c:v>
                </c:pt>
                <c:pt idx="117">
                  <c:v>1.0240070931434282</c:v>
                </c:pt>
                <c:pt idx="118">
                  <c:v>0.97759274410974428</c:v>
                </c:pt>
                <c:pt idx="119">
                  <c:v>0.99389857999531472</c:v>
                </c:pt>
                <c:pt idx="120">
                  <c:v>0.99597915135807502</c:v>
                </c:pt>
                <c:pt idx="121">
                  <c:v>0.99959756831346791</c:v>
                </c:pt>
                <c:pt idx="122">
                  <c:v>1.0064286355252841</c:v>
                </c:pt>
                <c:pt idx="123">
                  <c:v>0.99238491746073532</c:v>
                </c:pt>
                <c:pt idx="124">
                  <c:v>0.9860040444233249</c:v>
                </c:pt>
                <c:pt idx="125">
                  <c:v>1.0089083353719328</c:v>
                </c:pt>
                <c:pt idx="126">
                  <c:v>0.97828133145810858</c:v>
                </c:pt>
                <c:pt idx="127">
                  <c:v>0.99180138248594152</c:v>
                </c:pt>
                <c:pt idx="128">
                  <c:v>0.99027015888365522</c:v>
                </c:pt>
                <c:pt idx="129">
                  <c:v>1.0009424090763261</c:v>
                </c:pt>
                <c:pt idx="130">
                  <c:v>1.0006926159576328</c:v>
                </c:pt>
                <c:pt idx="131">
                  <c:v>0.99716141636997147</c:v>
                </c:pt>
                <c:pt idx="132">
                  <c:v>1.013089260616941</c:v>
                </c:pt>
                <c:pt idx="133">
                  <c:v>0.99331310968098641</c:v>
                </c:pt>
                <c:pt idx="134">
                  <c:v>0.99925103951683125</c:v>
                </c:pt>
                <c:pt idx="135">
                  <c:v>1.0055714807214593</c:v>
                </c:pt>
                <c:pt idx="136">
                  <c:v>0.99823558944591972</c:v>
                </c:pt>
                <c:pt idx="137">
                  <c:v>1.0002971676856167</c:v>
                </c:pt>
                <c:pt idx="138">
                  <c:v>1.0028708910395314</c:v>
                </c:pt>
                <c:pt idx="139">
                  <c:v>1.0058703182525466</c:v>
                </c:pt>
                <c:pt idx="140">
                  <c:v>1.0038029980869045</c:v>
                </c:pt>
                <c:pt idx="141">
                  <c:v>1.0011942240628782</c:v>
                </c:pt>
                <c:pt idx="142">
                  <c:v>1.0055094884333939</c:v>
                </c:pt>
                <c:pt idx="143">
                  <c:v>1.0093383799691711</c:v>
                </c:pt>
                <c:pt idx="144">
                  <c:v>1.0020690074134464</c:v>
                </c:pt>
                <c:pt idx="145">
                  <c:v>1.0112420047370132</c:v>
                </c:pt>
                <c:pt idx="146">
                  <c:v>1.0054109631235122</c:v>
                </c:pt>
                <c:pt idx="147">
                  <c:v>1.0209276724291489</c:v>
                </c:pt>
                <c:pt idx="148">
                  <c:v>1.023828965654761</c:v>
                </c:pt>
                <c:pt idx="149">
                  <c:v>1.0237797639929553</c:v>
                </c:pt>
                <c:pt idx="150">
                  <c:v>1.0297371011918326</c:v>
                </c:pt>
                <c:pt idx="151">
                  <c:v>1.0226398345689114</c:v>
                </c:pt>
                <c:pt idx="152">
                  <c:v>1.020497399422265</c:v>
                </c:pt>
                <c:pt idx="153">
                  <c:v>1.0207860387224974</c:v>
                </c:pt>
                <c:pt idx="154">
                  <c:v>1.0133363941847311</c:v>
                </c:pt>
                <c:pt idx="155">
                  <c:v>1.0160778273043867</c:v>
                </c:pt>
                <c:pt idx="156">
                  <c:v>1.0124158140245099</c:v>
                </c:pt>
                <c:pt idx="157">
                  <c:v>1.0071603419531479</c:v>
                </c:pt>
                <c:pt idx="158">
                  <c:v>1.0076446912021488</c:v>
                </c:pt>
                <c:pt idx="159">
                  <c:v>1.0080550402396682</c:v>
                </c:pt>
                <c:pt idx="160">
                  <c:v>1.0076343595642359</c:v>
                </c:pt>
                <c:pt idx="161">
                  <c:v>1.0044232162132822</c:v>
                </c:pt>
                <c:pt idx="162">
                  <c:v>1.0013811746519687</c:v>
                </c:pt>
                <c:pt idx="163">
                  <c:v>0.99898567949502659</c:v>
                </c:pt>
                <c:pt idx="164">
                  <c:v>0.99786944133581257</c:v>
                </c:pt>
                <c:pt idx="165">
                  <c:v>0.99601066145352901</c:v>
                </c:pt>
                <c:pt idx="166">
                  <c:v>0.99387979605863364</c:v>
                </c:pt>
                <c:pt idx="167">
                  <c:v>0.99165703119452575</c:v>
                </c:pt>
                <c:pt idx="168">
                  <c:v>0.98946871784663193</c:v>
                </c:pt>
                <c:pt idx="169">
                  <c:v>0.98649584246634014</c:v>
                </c:pt>
                <c:pt idx="170">
                  <c:v>0.98563492309814071</c:v>
                </c:pt>
                <c:pt idx="171">
                  <c:v>0.98436851221054944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70-3A47-9BF8-D2885CFF3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orientation val="minMax"/>
          <c:max val="1.3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water_xmas172!$F$2:$F$173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water_xmas172!$G$2:$G$173</c:f>
              <c:numCache>
                <c:formatCode>0.00E+00</c:formatCode>
                <c:ptCount val="172"/>
                <c:pt idx="0">
                  <c:v>3.4108283072415286E-5</c:v>
                </c:pt>
                <c:pt idx="1">
                  <c:v>3.0295517251960821E-6</c:v>
                </c:pt>
                <c:pt idx="2">
                  <c:v>1.9304124317551723E-6</c:v>
                </c:pt>
                <c:pt idx="3">
                  <c:v>1.6917221586198021E-6</c:v>
                </c:pt>
                <c:pt idx="4">
                  <c:v>1.9514453051967496E-6</c:v>
                </c:pt>
                <c:pt idx="5">
                  <c:v>2.0437765081787842E-6</c:v>
                </c:pt>
                <c:pt idx="6">
                  <c:v>1.9470427866891271E-6</c:v>
                </c:pt>
                <c:pt idx="7">
                  <c:v>2.0732403427390302E-6</c:v>
                </c:pt>
                <c:pt idx="8">
                  <c:v>2.0329868233276739E-6</c:v>
                </c:pt>
                <c:pt idx="9">
                  <c:v>2.1228131366777238E-6</c:v>
                </c:pt>
                <c:pt idx="10">
                  <c:v>2.1006612943499077E-6</c:v>
                </c:pt>
                <c:pt idx="11">
                  <c:v>2.3032770907301493E-6</c:v>
                </c:pt>
                <c:pt idx="12">
                  <c:v>2.7197423160131508E-6</c:v>
                </c:pt>
                <c:pt idx="13">
                  <c:v>2.8527383009615631E-6</c:v>
                </c:pt>
                <c:pt idx="14">
                  <c:v>2.6720564650769052E-6</c:v>
                </c:pt>
                <c:pt idx="15">
                  <c:v>2.7703919105418477E-6</c:v>
                </c:pt>
                <c:pt idx="16">
                  <c:v>3.0711562207379189E-6</c:v>
                </c:pt>
                <c:pt idx="17">
                  <c:v>3.1593868719379608E-6</c:v>
                </c:pt>
                <c:pt idx="18">
                  <c:v>3.3776270909032868E-6</c:v>
                </c:pt>
                <c:pt idx="19">
                  <c:v>3.0331976929286799E-6</c:v>
                </c:pt>
                <c:pt idx="20">
                  <c:v>3.3312467441600462E-6</c:v>
                </c:pt>
                <c:pt idx="21">
                  <c:v>4.1195154568081781E-6</c:v>
                </c:pt>
                <c:pt idx="22">
                  <c:v>4.4153553579870643E-6</c:v>
                </c:pt>
                <c:pt idx="23">
                  <c:v>4.6495835732737737E-6</c:v>
                </c:pt>
                <c:pt idx="24">
                  <c:v>4.7628444953451995E-6</c:v>
                </c:pt>
                <c:pt idx="25">
                  <c:v>4.5130250540323773E-6</c:v>
                </c:pt>
                <c:pt idx="26">
                  <c:v>4.2077552803827854E-6</c:v>
                </c:pt>
                <c:pt idx="27">
                  <c:v>5.7691815126345975E-6</c:v>
                </c:pt>
                <c:pt idx="28">
                  <c:v>6.4415029102272334E-6</c:v>
                </c:pt>
                <c:pt idx="29">
                  <c:v>6.6525299128309363E-6</c:v>
                </c:pt>
                <c:pt idx="30">
                  <c:v>7.1706612302584314E-6</c:v>
                </c:pt>
                <c:pt idx="31">
                  <c:v>8.6069150045804271E-6</c:v>
                </c:pt>
                <c:pt idx="32">
                  <c:v>1.0064205481124712E-5</c:v>
                </c:pt>
                <c:pt idx="33">
                  <c:v>1.1334783921551098E-5</c:v>
                </c:pt>
                <c:pt idx="34">
                  <c:v>1.3392453848547392E-5</c:v>
                </c:pt>
                <c:pt idx="35">
                  <c:v>1.5373483139324866E-5</c:v>
                </c:pt>
                <c:pt idx="36">
                  <c:v>1.8405544545471009E-5</c:v>
                </c:pt>
                <c:pt idx="37">
                  <c:v>2.1534711429416067E-5</c:v>
                </c:pt>
                <c:pt idx="38">
                  <c:v>2.450228853241203E-5</c:v>
                </c:pt>
                <c:pt idx="39">
                  <c:v>2.7675404055489542E-5</c:v>
                </c:pt>
                <c:pt idx="40">
                  <c:v>2.9641412428870732E-5</c:v>
                </c:pt>
                <c:pt idx="41">
                  <c:v>3.6620956152882427E-5</c:v>
                </c:pt>
                <c:pt idx="42">
                  <c:v>4.5526028911013819E-5</c:v>
                </c:pt>
                <c:pt idx="43">
                  <c:v>5.4370152459690498E-5</c:v>
                </c:pt>
                <c:pt idx="44">
                  <c:v>6.8122532680031509E-5</c:v>
                </c:pt>
                <c:pt idx="45">
                  <c:v>8.1853168589124964E-5</c:v>
                </c:pt>
                <c:pt idx="46">
                  <c:v>1.032578410393898E-4</c:v>
                </c:pt>
                <c:pt idx="47">
                  <c:v>1.2426180497418542E-4</c:v>
                </c:pt>
                <c:pt idx="48">
                  <c:v>1.5381365768470586E-4</c:v>
                </c:pt>
                <c:pt idx="49">
                  <c:v>1.8546091674621223E-4</c:v>
                </c:pt>
                <c:pt idx="50">
                  <c:v>2.3019426304249702E-4</c:v>
                </c:pt>
                <c:pt idx="51">
                  <c:v>2.9146394740558904E-4</c:v>
                </c:pt>
                <c:pt idx="52">
                  <c:v>3.557548449146297E-4</c:v>
                </c:pt>
                <c:pt idx="53">
                  <c:v>4.1815924171688211E-4</c:v>
                </c:pt>
                <c:pt idx="54">
                  <c:v>4.6068262783270072E-4</c:v>
                </c:pt>
                <c:pt idx="55">
                  <c:v>5.4743670910120266E-4</c:v>
                </c:pt>
                <c:pt idx="56">
                  <c:v>6.3095468304968374E-4</c:v>
                </c:pt>
                <c:pt idx="57">
                  <c:v>7.3103163911171617E-4</c:v>
                </c:pt>
                <c:pt idx="58">
                  <c:v>8.4314468280311948E-4</c:v>
                </c:pt>
                <c:pt idx="59">
                  <c:v>1.0885640550821359E-3</c:v>
                </c:pt>
                <c:pt idx="60">
                  <c:v>1.4320256029799739E-3</c:v>
                </c:pt>
                <c:pt idx="61">
                  <c:v>1.746305421611357E-3</c:v>
                </c:pt>
                <c:pt idx="62">
                  <c:v>2.3983350546160674E-3</c:v>
                </c:pt>
                <c:pt idx="63">
                  <c:v>3.3421705633684302E-3</c:v>
                </c:pt>
                <c:pt idx="64">
                  <c:v>3.9832688512044905E-3</c:v>
                </c:pt>
                <c:pt idx="65">
                  <c:v>5.2040985093471555E-3</c:v>
                </c:pt>
                <c:pt idx="66">
                  <c:v>6.7279799409055915E-3</c:v>
                </c:pt>
                <c:pt idx="67">
                  <c:v>7.8078766832117511E-3</c:v>
                </c:pt>
                <c:pt idx="68">
                  <c:v>9.0856738640642185E-3</c:v>
                </c:pt>
                <c:pt idx="69">
                  <c:v>1.0353570825679222E-2</c:v>
                </c:pt>
                <c:pt idx="70">
                  <c:v>1.1076402281658551E-2</c:v>
                </c:pt>
                <c:pt idx="71">
                  <c:v>1.1773195238388918E-2</c:v>
                </c:pt>
                <c:pt idx="72">
                  <c:v>1.2880162515935033E-2</c:v>
                </c:pt>
                <c:pt idx="73">
                  <c:v>1.4203649019499071E-2</c:v>
                </c:pt>
                <c:pt idx="74">
                  <c:v>1.5461719098811477E-2</c:v>
                </c:pt>
                <c:pt idx="75">
                  <c:v>1.7040224815929924E-2</c:v>
                </c:pt>
                <c:pt idx="76">
                  <c:v>1.877785629659046E-2</c:v>
                </c:pt>
                <c:pt idx="77">
                  <c:v>2.0694543981752422E-2</c:v>
                </c:pt>
                <c:pt idx="78">
                  <c:v>2.2805664669668532E-2</c:v>
                </c:pt>
                <c:pt idx="79">
                  <c:v>2.5735276326840386E-2</c:v>
                </c:pt>
                <c:pt idx="80">
                  <c:v>3.0480942852800241E-2</c:v>
                </c:pt>
                <c:pt idx="81">
                  <c:v>3.6155335645620408E-2</c:v>
                </c:pt>
                <c:pt idx="82">
                  <c:v>4.2819443689046728E-2</c:v>
                </c:pt>
                <c:pt idx="83">
                  <c:v>5.0190525776049086E-2</c:v>
                </c:pt>
                <c:pt idx="84">
                  <c:v>5.5391295030710851E-2</c:v>
                </c:pt>
                <c:pt idx="85">
                  <c:v>6.0304571534511478E-2</c:v>
                </c:pt>
                <c:pt idx="86">
                  <c:v>6.6307628804030086E-2</c:v>
                </c:pt>
                <c:pt idx="87">
                  <c:v>7.6645644069853219E-2</c:v>
                </c:pt>
                <c:pt idx="88">
                  <c:v>9.0557094990250553E-2</c:v>
                </c:pt>
                <c:pt idx="89">
                  <c:v>9.9854040050080847E-2</c:v>
                </c:pt>
                <c:pt idx="90">
                  <c:v>0.11301986578261489</c:v>
                </c:pt>
                <c:pt idx="91">
                  <c:v>0.12812378761526513</c:v>
                </c:pt>
                <c:pt idx="92">
                  <c:v>0.14211187947122325</c:v>
                </c:pt>
                <c:pt idx="93">
                  <c:v>0.15677581266051993</c:v>
                </c:pt>
                <c:pt idx="94">
                  <c:v>0.17311930705891604</c:v>
                </c:pt>
                <c:pt idx="95">
                  <c:v>0.19111317310324305</c:v>
                </c:pt>
                <c:pt idx="96">
                  <c:v>0.19726776653444983</c:v>
                </c:pt>
                <c:pt idx="97">
                  <c:v>0.20416134265359892</c:v>
                </c:pt>
                <c:pt idx="98">
                  <c:v>0.21411565892276849</c:v>
                </c:pt>
                <c:pt idx="99">
                  <c:v>0.23457481137422612</c:v>
                </c:pt>
                <c:pt idx="100">
                  <c:v>0.2495342438085083</c:v>
                </c:pt>
                <c:pt idx="101">
                  <c:v>0.25602389198988723</c:v>
                </c:pt>
                <c:pt idx="102">
                  <c:v>0.2673294333071109</c:v>
                </c:pt>
                <c:pt idx="103">
                  <c:v>0.28049872015462268</c:v>
                </c:pt>
                <c:pt idx="104">
                  <c:v>0.29455706234208168</c:v>
                </c:pt>
                <c:pt idx="105">
                  <c:v>0.30977699041569423</c:v>
                </c:pt>
                <c:pt idx="106">
                  <c:v>0.32612015578487558</c:v>
                </c:pt>
                <c:pt idx="107">
                  <c:v>0.34473343290172193</c:v>
                </c:pt>
                <c:pt idx="108">
                  <c:v>0.35869431845761324</c:v>
                </c:pt>
                <c:pt idx="109">
                  <c:v>0.36634031030934139</c:v>
                </c:pt>
                <c:pt idx="110">
                  <c:v>0.38088783088855804</c:v>
                </c:pt>
                <c:pt idx="111">
                  <c:v>0.39607106219461302</c:v>
                </c:pt>
                <c:pt idx="112">
                  <c:v>0.40693658321610809</c:v>
                </c:pt>
                <c:pt idx="113">
                  <c:v>0.42446825494156953</c:v>
                </c:pt>
                <c:pt idx="114">
                  <c:v>0.44881784095407573</c:v>
                </c:pt>
                <c:pt idx="115">
                  <c:v>0.46567713420243956</c:v>
                </c:pt>
                <c:pt idx="116">
                  <c:v>0.4763198539846682</c:v>
                </c:pt>
                <c:pt idx="117">
                  <c:v>0.48521738103283446</c:v>
                </c:pt>
                <c:pt idx="118">
                  <c:v>0.49143213430332616</c:v>
                </c:pt>
                <c:pt idx="119">
                  <c:v>0.50102897995761497</c:v>
                </c:pt>
                <c:pt idx="120">
                  <c:v>0.51406542747657646</c:v>
                </c:pt>
                <c:pt idx="121">
                  <c:v>0.52162925993095954</c:v>
                </c:pt>
                <c:pt idx="122">
                  <c:v>0.53072759483139675</c:v>
                </c:pt>
                <c:pt idx="123">
                  <c:v>0.54170567695654115</c:v>
                </c:pt>
                <c:pt idx="124">
                  <c:v>0.54989703285937952</c:v>
                </c:pt>
                <c:pt idx="125">
                  <c:v>0.55865057532852092</c:v>
                </c:pt>
                <c:pt idx="126">
                  <c:v>0.56908415460113582</c:v>
                </c:pt>
                <c:pt idx="127">
                  <c:v>0.58341971601630271</c:v>
                </c:pt>
                <c:pt idx="128">
                  <c:v>0.59725260291519944</c:v>
                </c:pt>
                <c:pt idx="129">
                  <c:v>0.62288666171807938</c:v>
                </c:pt>
                <c:pt idx="130">
                  <c:v>0.64579032537682945</c:v>
                </c:pt>
                <c:pt idx="131">
                  <c:v>0.67771382349920062</c:v>
                </c:pt>
                <c:pt idx="132">
                  <c:v>0.7106395470732394</c:v>
                </c:pt>
                <c:pt idx="133">
                  <c:v>0.75727558478694601</c:v>
                </c:pt>
                <c:pt idx="134">
                  <c:v>0.85802642746270052</c:v>
                </c:pt>
                <c:pt idx="135">
                  <c:v>0.99734230210857688</c:v>
                </c:pt>
                <c:pt idx="136">
                  <c:v>1.131307935121749</c:v>
                </c:pt>
                <c:pt idx="137">
                  <c:v>1.1999615888833324</c:v>
                </c:pt>
                <c:pt idx="138">
                  <c:v>1.2983683199535385</c:v>
                </c:pt>
                <c:pt idx="139">
                  <c:v>1.4406072178325466</c:v>
                </c:pt>
                <c:pt idx="140">
                  <c:v>1.5236015280895541</c:v>
                </c:pt>
                <c:pt idx="141">
                  <c:v>1.6428056661618522</c:v>
                </c:pt>
                <c:pt idx="142">
                  <c:v>1.8536058819701684</c:v>
                </c:pt>
                <c:pt idx="143">
                  <c:v>1.9835067915132709</c:v>
                </c:pt>
                <c:pt idx="144">
                  <c:v>2.0769315973580671</c:v>
                </c:pt>
                <c:pt idx="145">
                  <c:v>2.270103915682304</c:v>
                </c:pt>
                <c:pt idx="146">
                  <c:v>2.7026601735392792</c:v>
                </c:pt>
                <c:pt idx="147">
                  <c:v>3.5941269910296434</c:v>
                </c:pt>
                <c:pt idx="148">
                  <c:v>5.4587164409664508</c:v>
                </c:pt>
                <c:pt idx="149">
                  <c:v>7.747396512952216</c:v>
                </c:pt>
                <c:pt idx="150">
                  <c:v>10.730857960530006</c:v>
                </c:pt>
                <c:pt idx="151">
                  <c:v>17.323164751663509</c:v>
                </c:pt>
                <c:pt idx="152">
                  <c:v>24.033670911903311</c:v>
                </c:pt>
                <c:pt idx="153">
                  <c:v>33.893257800384205</c:v>
                </c:pt>
                <c:pt idx="154">
                  <c:v>53.146425731571334</c:v>
                </c:pt>
                <c:pt idx="155">
                  <c:v>69.324193419645937</c:v>
                </c:pt>
                <c:pt idx="156">
                  <c:v>90.409409546493336</c:v>
                </c:pt>
                <c:pt idx="157">
                  <c:v>112.64601950240322</c:v>
                </c:pt>
                <c:pt idx="158">
                  <c:v>132.62016878294008</c:v>
                </c:pt>
                <c:pt idx="159">
                  <c:v>165.07955268862221</c:v>
                </c:pt>
                <c:pt idx="160">
                  <c:v>197.2574241214875</c:v>
                </c:pt>
                <c:pt idx="161">
                  <c:v>227.73700127571249</c:v>
                </c:pt>
                <c:pt idx="162">
                  <c:v>253.44700685161433</c:v>
                </c:pt>
                <c:pt idx="163">
                  <c:v>268.75205553257979</c:v>
                </c:pt>
                <c:pt idx="164">
                  <c:v>275.38303730668014</c:v>
                </c:pt>
                <c:pt idx="165">
                  <c:v>272.60394524837994</c:v>
                </c:pt>
                <c:pt idx="166">
                  <c:v>256.28852882939992</c:v>
                </c:pt>
                <c:pt idx="167">
                  <c:v>221.05415569742004</c:v>
                </c:pt>
                <c:pt idx="168">
                  <c:v>174.66830945443868</c:v>
                </c:pt>
                <c:pt idx="169">
                  <c:v>135.11757873475267</c:v>
                </c:pt>
                <c:pt idx="170">
                  <c:v>97.666664279714993</c:v>
                </c:pt>
                <c:pt idx="171">
                  <c:v>39.757178613046108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8-BA48-934A-9DB0EAA1D1D3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water_xmas172!$F$2:$F$173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water_xmas172!$I$2:$I$173</c:f>
              <c:numCache>
                <c:formatCode>0.00E+00</c:formatCode>
                <c:ptCount val="172"/>
                <c:pt idx="0">
                  <c:v>2.7053163057111765E-5</c:v>
                </c:pt>
                <c:pt idx="1">
                  <c:v>2.2585146787471086E-6</c:v>
                </c:pt>
                <c:pt idx="2">
                  <c:v>1.1650219345094738E-6</c:v>
                </c:pt>
                <c:pt idx="3">
                  <c:v>1.1620004427501643E-6</c:v>
                </c:pt>
                <c:pt idx="4">
                  <c:v>1.546678283677892E-6</c:v>
                </c:pt>
                <c:pt idx="5">
                  <c:v>1.6045181013330942E-6</c:v>
                </c:pt>
                <c:pt idx="6">
                  <c:v>1.6715958695790823E-6</c:v>
                </c:pt>
                <c:pt idx="7">
                  <c:v>1.9664628715100682E-6</c:v>
                </c:pt>
                <c:pt idx="8">
                  <c:v>2.0173573158827106E-6</c:v>
                </c:pt>
                <c:pt idx="9">
                  <c:v>2.2559705584501284E-6</c:v>
                </c:pt>
                <c:pt idx="10">
                  <c:v>2.2729359065973695E-6</c:v>
                </c:pt>
                <c:pt idx="11">
                  <c:v>2.4460816845535884E-6</c:v>
                </c:pt>
                <c:pt idx="12">
                  <c:v>2.9037290384444152E-6</c:v>
                </c:pt>
                <c:pt idx="13">
                  <c:v>3.0228381723434927E-6</c:v>
                </c:pt>
                <c:pt idx="14">
                  <c:v>2.818942903910752E-6</c:v>
                </c:pt>
                <c:pt idx="15">
                  <c:v>2.9171108885294469E-6</c:v>
                </c:pt>
                <c:pt idx="16">
                  <c:v>3.1884099531614947E-6</c:v>
                </c:pt>
                <c:pt idx="17">
                  <c:v>3.2509087843918241E-6</c:v>
                </c:pt>
                <c:pt idx="18">
                  <c:v>3.449680362326194E-6</c:v>
                </c:pt>
                <c:pt idx="19">
                  <c:v>3.1351516058458104E-6</c:v>
                </c:pt>
                <c:pt idx="20">
                  <c:v>3.402277638795798E-6</c:v>
                </c:pt>
                <c:pt idx="21">
                  <c:v>4.1801415683887305E-6</c:v>
                </c:pt>
                <c:pt idx="22">
                  <c:v>4.5860929031470265E-6</c:v>
                </c:pt>
                <c:pt idx="23">
                  <c:v>4.6296031114214248E-6</c:v>
                </c:pt>
                <c:pt idx="24">
                  <c:v>4.7580867056382188E-6</c:v>
                </c:pt>
                <c:pt idx="25">
                  <c:v>4.5977992065646399E-6</c:v>
                </c:pt>
                <c:pt idx="26">
                  <c:v>4.1924045470195702E-6</c:v>
                </c:pt>
                <c:pt idx="27">
                  <c:v>5.7989329043156752E-6</c:v>
                </c:pt>
                <c:pt idx="28">
                  <c:v>6.4429648788620515E-6</c:v>
                </c:pt>
                <c:pt idx="29">
                  <c:v>6.6593971465181129E-6</c:v>
                </c:pt>
                <c:pt idx="30">
                  <c:v>7.2352780324873539E-6</c:v>
                </c:pt>
                <c:pt idx="31">
                  <c:v>8.6573498894132599E-6</c:v>
                </c:pt>
                <c:pt idx="32">
                  <c:v>9.9680593632717057E-6</c:v>
                </c:pt>
                <c:pt idx="33">
                  <c:v>1.1331080406127095E-5</c:v>
                </c:pt>
                <c:pt idx="34">
                  <c:v>1.331062458728801E-5</c:v>
                </c:pt>
                <c:pt idx="35">
                  <c:v>1.5246971102242779E-5</c:v>
                </c:pt>
                <c:pt idx="36">
                  <c:v>1.8308548624875806E-5</c:v>
                </c:pt>
                <c:pt idx="37">
                  <c:v>2.1296218078175012E-5</c:v>
                </c:pt>
                <c:pt idx="38">
                  <c:v>2.4426197111133635E-5</c:v>
                </c:pt>
                <c:pt idx="39">
                  <c:v>2.756090746859629E-5</c:v>
                </c:pt>
                <c:pt idx="40">
                  <c:v>2.9415224355656187E-5</c:v>
                </c:pt>
                <c:pt idx="41">
                  <c:v>3.6369290203540862E-5</c:v>
                </c:pt>
                <c:pt idx="42">
                  <c:v>4.5660767940037183E-5</c:v>
                </c:pt>
                <c:pt idx="43">
                  <c:v>5.407277539960758E-5</c:v>
                </c:pt>
                <c:pt idx="44">
                  <c:v>6.7631530670216554E-5</c:v>
                </c:pt>
                <c:pt idx="45">
                  <c:v>8.1451010553657127E-5</c:v>
                </c:pt>
                <c:pt idx="46">
                  <c:v>1.0259206520724428E-4</c:v>
                </c:pt>
                <c:pt idx="47">
                  <c:v>1.2369643155395847E-4</c:v>
                </c:pt>
                <c:pt idx="48">
                  <c:v>1.5194405818868742E-4</c:v>
                </c:pt>
                <c:pt idx="49">
                  <c:v>1.8533072618339054E-4</c:v>
                </c:pt>
                <c:pt idx="50">
                  <c:v>2.2902420853273728E-4</c:v>
                </c:pt>
                <c:pt idx="51">
                  <c:v>2.8871735113879298E-4</c:v>
                </c:pt>
                <c:pt idx="52">
                  <c:v>3.5003175590109567E-4</c:v>
                </c:pt>
                <c:pt idx="53">
                  <c:v>4.1770451243789325E-4</c:v>
                </c:pt>
                <c:pt idx="54">
                  <c:v>4.5780073519891874E-4</c:v>
                </c:pt>
                <c:pt idx="55">
                  <c:v>5.4165684621964227E-4</c:v>
                </c:pt>
                <c:pt idx="56">
                  <c:v>6.2645650765846383E-4</c:v>
                </c:pt>
                <c:pt idx="57">
                  <c:v>7.2763814644253872E-4</c:v>
                </c:pt>
                <c:pt idx="58">
                  <c:v>8.3477070437800176E-4</c:v>
                </c:pt>
                <c:pt idx="59">
                  <c:v>1.0605133036860202E-3</c:v>
                </c:pt>
                <c:pt idx="60">
                  <c:v>1.4259080451690716E-3</c:v>
                </c:pt>
                <c:pt idx="61">
                  <c:v>1.7364683615030093E-3</c:v>
                </c:pt>
                <c:pt idx="62">
                  <c:v>2.3058266401888047E-3</c:v>
                </c:pt>
                <c:pt idx="63">
                  <c:v>3.2748108008812896E-3</c:v>
                </c:pt>
                <c:pt idx="64">
                  <c:v>4.0305762921400935E-3</c:v>
                </c:pt>
                <c:pt idx="65">
                  <c:v>5.0314330346822094E-3</c:v>
                </c:pt>
                <c:pt idx="66">
                  <c:v>6.7339707360203225E-3</c:v>
                </c:pt>
                <c:pt idx="67">
                  <c:v>7.7732088580325679E-3</c:v>
                </c:pt>
                <c:pt idx="68">
                  <c:v>9.0526052159844855E-3</c:v>
                </c:pt>
                <c:pt idx="69">
                  <c:v>1.0323450494811474E-2</c:v>
                </c:pt>
                <c:pt idx="70">
                  <c:v>1.1114575585010762E-2</c:v>
                </c:pt>
                <c:pt idx="71">
                  <c:v>1.1907284140308472E-2</c:v>
                </c:pt>
                <c:pt idx="72">
                  <c:v>1.2816583629035573E-2</c:v>
                </c:pt>
                <c:pt idx="73">
                  <c:v>1.4240967434058198E-2</c:v>
                </c:pt>
                <c:pt idx="74">
                  <c:v>1.5460875281116808E-2</c:v>
                </c:pt>
                <c:pt idx="75">
                  <c:v>1.6992141967264274E-2</c:v>
                </c:pt>
                <c:pt idx="76">
                  <c:v>1.8678112761915684E-2</c:v>
                </c:pt>
                <c:pt idx="77">
                  <c:v>2.0696213210256321E-2</c:v>
                </c:pt>
                <c:pt idx="78">
                  <c:v>2.2717291451153129E-2</c:v>
                </c:pt>
                <c:pt idx="79">
                  <c:v>2.574656101913245E-2</c:v>
                </c:pt>
                <c:pt idx="80">
                  <c:v>3.0493029876684022E-2</c:v>
                </c:pt>
                <c:pt idx="81">
                  <c:v>3.6199680957525682E-2</c:v>
                </c:pt>
                <c:pt idx="82">
                  <c:v>4.2941324703635972E-2</c:v>
                </c:pt>
                <c:pt idx="83">
                  <c:v>5.0317709022705041E-2</c:v>
                </c:pt>
                <c:pt idx="84">
                  <c:v>5.5698285911278025E-2</c:v>
                </c:pt>
                <c:pt idx="85">
                  <c:v>6.075199759432149E-2</c:v>
                </c:pt>
                <c:pt idx="86">
                  <c:v>6.7308519325197852E-2</c:v>
                </c:pt>
                <c:pt idx="87">
                  <c:v>7.7285610287576301E-2</c:v>
                </c:pt>
                <c:pt idx="88">
                  <c:v>9.1573150931877997E-2</c:v>
                </c:pt>
                <c:pt idx="89">
                  <c:v>0.10207223719307293</c:v>
                </c:pt>
                <c:pt idx="90">
                  <c:v>0.11541223762929402</c:v>
                </c:pt>
                <c:pt idx="91">
                  <c:v>0.13067514999443341</c:v>
                </c:pt>
                <c:pt idx="92">
                  <c:v>0.14366734793443561</c:v>
                </c:pt>
                <c:pt idx="93">
                  <c:v>0.15596753569514529</c:v>
                </c:pt>
                <c:pt idx="94">
                  <c:v>0.17391291009107065</c:v>
                </c:pt>
                <c:pt idx="95">
                  <c:v>0.1945692883177379</c:v>
                </c:pt>
                <c:pt idx="96">
                  <c:v>0.19815703337243532</c:v>
                </c:pt>
                <c:pt idx="97">
                  <c:v>0.20165864686261536</c:v>
                </c:pt>
                <c:pt idx="98">
                  <c:v>0.21476760557268207</c:v>
                </c:pt>
                <c:pt idx="99">
                  <c:v>0.23627781896470074</c:v>
                </c:pt>
                <c:pt idx="100">
                  <c:v>0.25376554915154853</c:v>
                </c:pt>
                <c:pt idx="101">
                  <c:v>0.25915241414826828</c:v>
                </c:pt>
                <c:pt idx="102">
                  <c:v>0.26766242215782826</c:v>
                </c:pt>
                <c:pt idx="103">
                  <c:v>0.28175520222675049</c:v>
                </c:pt>
                <c:pt idx="104">
                  <c:v>0.29913313945491166</c:v>
                </c:pt>
                <c:pt idx="105">
                  <c:v>0.31102930319214972</c:v>
                </c:pt>
                <c:pt idx="106">
                  <c:v>0.33109033708091756</c:v>
                </c:pt>
                <c:pt idx="107">
                  <c:v>0.34291630596128769</c:v>
                </c:pt>
                <c:pt idx="108">
                  <c:v>0.36202389493983628</c:v>
                </c:pt>
                <c:pt idx="109">
                  <c:v>0.36680774902434554</c:v>
                </c:pt>
                <c:pt idx="110">
                  <c:v>0.38225266907256861</c:v>
                </c:pt>
                <c:pt idx="111">
                  <c:v>0.39178719375189602</c:v>
                </c:pt>
                <c:pt idx="112">
                  <c:v>0.41338295226560146</c:v>
                </c:pt>
                <c:pt idx="113">
                  <c:v>0.42669995911292363</c:v>
                </c:pt>
                <c:pt idx="114">
                  <c:v>0.45199579271407314</c:v>
                </c:pt>
                <c:pt idx="115">
                  <c:v>0.4629482114146567</c:v>
                </c:pt>
                <c:pt idx="116">
                  <c:v>0.47002535047705607</c:v>
                </c:pt>
                <c:pt idx="117">
                  <c:v>0.47384181641100426</c:v>
                </c:pt>
                <c:pt idx="118">
                  <c:v>0.50269617615754125</c:v>
                </c:pt>
                <c:pt idx="119">
                  <c:v>0.50410473467018824</c:v>
                </c:pt>
                <c:pt idx="120">
                  <c:v>0.51614075131554571</c:v>
                </c:pt>
                <c:pt idx="121">
                  <c:v>0.5218392645863057</c:v>
                </c:pt>
                <c:pt idx="122">
                  <c:v>0.52733753402633932</c:v>
                </c:pt>
                <c:pt idx="123">
                  <c:v>0.54586246468016708</c:v>
                </c:pt>
                <c:pt idx="124">
                  <c:v>0.55770261386807263</c:v>
                </c:pt>
                <c:pt idx="125">
                  <c:v>0.55371787083370172</c:v>
                </c:pt>
                <c:pt idx="126">
                  <c:v>0.58171830157785731</c:v>
                </c:pt>
                <c:pt idx="127">
                  <c:v>0.58824249120722771</c:v>
                </c:pt>
                <c:pt idx="128">
                  <c:v>0.60312087318524299</c:v>
                </c:pt>
                <c:pt idx="129">
                  <c:v>0.6223002003610596</c:v>
                </c:pt>
                <c:pt idx="130">
                  <c:v>0.64534335027427725</c:v>
                </c:pt>
                <c:pt idx="131">
                  <c:v>0.67964304712703816</c:v>
                </c:pt>
                <c:pt idx="132">
                  <c:v>0.70145798075135168</c:v>
                </c:pt>
                <c:pt idx="133">
                  <c:v>0.76237349271485355</c:v>
                </c:pt>
                <c:pt idx="134">
                  <c:v>0.85866953701402482</c:v>
                </c:pt>
                <c:pt idx="135">
                  <c:v>0.99181641606723137</c:v>
                </c:pt>
                <c:pt idx="136">
                  <c:v>1.1333075549326912</c:v>
                </c:pt>
                <c:pt idx="137">
                  <c:v>1.1996051050106225</c:v>
                </c:pt>
                <c:pt idx="138">
                  <c:v>1.2946515165154586</c:v>
                </c:pt>
                <c:pt idx="139">
                  <c:v>1.432199749501754</c:v>
                </c:pt>
                <c:pt idx="140">
                  <c:v>1.5178292264451354</c:v>
                </c:pt>
                <c:pt idx="141">
                  <c:v>1.640846128232037</c:v>
                </c:pt>
                <c:pt idx="142">
                  <c:v>1.8434494187201826</c:v>
                </c:pt>
                <c:pt idx="143">
                  <c:v>1.9651554234704269</c:v>
                </c:pt>
                <c:pt idx="144">
                  <c:v>2.0726432830400272</c:v>
                </c:pt>
                <c:pt idx="145">
                  <c:v>2.2448671090088612</c:v>
                </c:pt>
                <c:pt idx="146">
                  <c:v>2.6881148830354102</c:v>
                </c:pt>
                <c:pt idx="147">
                  <c:v>3.5204521222134577</c:v>
                </c:pt>
                <c:pt idx="148">
                  <c:v>5.3316683001593752</c:v>
                </c:pt>
                <c:pt idx="149">
                  <c:v>7.5674444694391569</c:v>
                </c:pt>
                <c:pt idx="150">
                  <c:v>10.420968563830472</c:v>
                </c:pt>
                <c:pt idx="151">
                  <c:v>16.939653792154498</c:v>
                </c:pt>
                <c:pt idx="152">
                  <c:v>23.550937930375433</c:v>
                </c:pt>
                <c:pt idx="153">
                  <c:v>33.203096941648269</c:v>
                </c:pt>
                <c:pt idx="154">
                  <c:v>52.446972236035911</c:v>
                </c:pt>
                <c:pt idx="155">
                  <c:v>68.227247516620068</c:v>
                </c:pt>
                <c:pt idx="156">
                  <c:v>89.300669047337294</c:v>
                </c:pt>
                <c:pt idx="157">
                  <c:v>111.84516984053707</c:v>
                </c:pt>
                <c:pt idx="158">
                  <c:v>131.61402024032941</c:v>
                </c:pt>
                <c:pt idx="159">
                  <c:v>163.76045562886532</c:v>
                </c:pt>
                <c:pt idx="160">
                  <c:v>195.76289975541718</c:v>
                </c:pt>
                <c:pt idx="161">
                  <c:v>226.73410729621577</c:v>
                </c:pt>
                <c:pt idx="162">
                  <c:v>253.09743508979</c:v>
                </c:pt>
                <c:pt idx="163">
                  <c:v>269.02493303850986</c:v>
                </c:pt>
                <c:pt idx="164">
                  <c:v>275.97100973253032</c:v>
                </c:pt>
                <c:pt idx="165">
                  <c:v>273.69581049519604</c:v>
                </c:pt>
                <c:pt idx="166">
                  <c:v>257.86672578087126</c:v>
                </c:pt>
                <c:pt idx="167">
                  <c:v>222.91391957473809</c:v>
                </c:pt>
                <c:pt idx="168">
                  <c:v>176.52736898501155</c:v>
                </c:pt>
                <c:pt idx="169">
                  <c:v>136.96720545415067</c:v>
                </c:pt>
                <c:pt idx="170">
                  <c:v>99.090101203719442</c:v>
                </c:pt>
                <c:pt idx="171">
                  <c:v>40.388511131634338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A8-BA48-934A-9DB0EAA1D1D3}"/>
            </c:ext>
          </c:extLst>
        </c:ser>
        <c:ser>
          <c:idx val="2"/>
          <c:order val="2"/>
          <c:tx>
            <c:v>MCNP-618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water_xmas172!$Z$3:$Z$621</c:f>
              <c:numCache>
                <c:formatCode>0.00E+00</c:formatCode>
                <c:ptCount val="619"/>
                <c:pt idx="0">
                  <c:v>5.0000000000000004E-6</c:v>
                </c:pt>
                <c:pt idx="1">
                  <c:v>1.7844999999999999E-5</c:v>
                </c:pt>
                <c:pt idx="2">
                  <c:v>3.4022999999999996E-5</c:v>
                </c:pt>
                <c:pt idx="3">
                  <c:v>5.6094499999999996E-5</c:v>
                </c:pt>
                <c:pt idx="4">
                  <c:v>9.2486500000000003E-5</c:v>
                </c:pt>
                <c:pt idx="5">
                  <c:v>1.2706999999999999E-4</c:v>
                </c:pt>
                <c:pt idx="6">
                  <c:v>1.64415E-4</c:v>
                </c:pt>
                <c:pt idx="7">
                  <c:v>2.1678499999999999E-4</c:v>
                </c:pt>
                <c:pt idx="8">
                  <c:v>2.7835499999999999E-4</c:v>
                </c:pt>
                <c:pt idx="9">
                  <c:v>3.5741499999999998E-4</c:v>
                </c:pt>
                <c:pt idx="10">
                  <c:v>4.5892999999999997E-4</c:v>
                </c:pt>
                <c:pt idx="11">
                  <c:v>5.8927999999999997E-4</c:v>
                </c:pt>
                <c:pt idx="12">
                  <c:v>7.5664999999999999E-4</c:v>
                </c:pt>
                <c:pt idx="13">
                  <c:v>9.7157000000000005E-4</c:v>
                </c:pt>
                <c:pt idx="14">
                  <c:v>1.1651000000000001E-3</c:v>
                </c:pt>
                <c:pt idx="15">
                  <c:v>1.3202000000000001E-3</c:v>
                </c:pt>
                <c:pt idx="16">
                  <c:v>1.4959999999999999E-3</c:v>
                </c:pt>
                <c:pt idx="17">
                  <c:v>1.6952E-3</c:v>
                </c:pt>
                <c:pt idx="18">
                  <c:v>1.9209000000000001E-3</c:v>
                </c:pt>
                <c:pt idx="19">
                  <c:v>2.1767000000000002E-3</c:v>
                </c:pt>
                <c:pt idx="20">
                  <c:v>2.4665500000000001E-3</c:v>
                </c:pt>
                <c:pt idx="21">
                  <c:v>2.79495E-3</c:v>
                </c:pt>
                <c:pt idx="22">
                  <c:v>3.1670500000000002E-3</c:v>
                </c:pt>
                <c:pt idx="23">
                  <c:v>3.5887499999999999E-3</c:v>
                </c:pt>
                <c:pt idx="24">
                  <c:v>4.0666000000000001E-3</c:v>
                </c:pt>
                <c:pt idx="25">
                  <c:v>4.6080500000000007E-3</c:v>
                </c:pt>
                <c:pt idx="26">
                  <c:v>5.2215999999999999E-3</c:v>
                </c:pt>
                <c:pt idx="27">
                  <c:v>5.9168499999999995E-3</c:v>
                </c:pt>
                <c:pt idx="28">
                  <c:v>6.7046999999999992E-3</c:v>
                </c:pt>
                <c:pt idx="29">
                  <c:v>7.5973999999999998E-3</c:v>
                </c:pt>
                <c:pt idx="30">
                  <c:v>8.6089500000000006E-3</c:v>
                </c:pt>
                <c:pt idx="31">
                  <c:v>9.7551500000000006E-3</c:v>
                </c:pt>
                <c:pt idx="32">
                  <c:v>1.06985E-2</c:v>
                </c:pt>
                <c:pt idx="33">
                  <c:v>1.1388499999999999E-2</c:v>
                </c:pt>
                <c:pt idx="34">
                  <c:v>1.2122999999999998E-2</c:v>
                </c:pt>
                <c:pt idx="35">
                  <c:v>1.2905E-2</c:v>
                </c:pt>
                <c:pt idx="36">
                  <c:v>1.3736999999999999E-2</c:v>
                </c:pt>
                <c:pt idx="37">
                  <c:v>1.4623000000000001E-2</c:v>
                </c:pt>
                <c:pt idx="38">
                  <c:v>1.5566E-2</c:v>
                </c:pt>
                <c:pt idx="39">
                  <c:v>1.6570000000000001E-2</c:v>
                </c:pt>
                <c:pt idx="40">
                  <c:v>1.7639000000000002E-2</c:v>
                </c:pt>
                <c:pt idx="41">
                  <c:v>1.8776500000000002E-2</c:v>
                </c:pt>
                <c:pt idx="42">
                  <c:v>1.9987499999999998E-2</c:v>
                </c:pt>
                <c:pt idx="43">
                  <c:v>2.1276499999999997E-2</c:v>
                </c:pt>
                <c:pt idx="44">
                  <c:v>2.2648499999999998E-2</c:v>
                </c:pt>
                <c:pt idx="45">
                  <c:v>2.4108999999999998E-2</c:v>
                </c:pt>
                <c:pt idx="46">
                  <c:v>2.5663999999999999E-2</c:v>
                </c:pt>
                <c:pt idx="47">
                  <c:v>2.73195E-2</c:v>
                </c:pt>
                <c:pt idx="48">
                  <c:v>2.90815E-2</c:v>
                </c:pt>
                <c:pt idx="49">
                  <c:v>3.0956999999999998E-2</c:v>
                </c:pt>
                <c:pt idx="50">
                  <c:v>3.2953499999999997E-2</c:v>
                </c:pt>
                <c:pt idx="51">
                  <c:v>3.5078499999999999E-2</c:v>
                </c:pt>
                <c:pt idx="52">
                  <c:v>3.7340499999999999E-2</c:v>
                </c:pt>
                <c:pt idx="53">
                  <c:v>3.9749E-2</c:v>
                </c:pt>
                <c:pt idx="54">
                  <c:v>4.2313000000000003E-2</c:v>
                </c:pt>
                <c:pt idx="55">
                  <c:v>4.5041999999999999E-2</c:v>
                </c:pt>
                <c:pt idx="56">
                  <c:v>4.7947000000000004E-2</c:v>
                </c:pt>
                <c:pt idx="57">
                  <c:v>5.1039000000000001E-2</c:v>
                </c:pt>
                <c:pt idx="58">
                  <c:v>5.4330500000000004E-2</c:v>
                </c:pt>
                <c:pt idx="59">
                  <c:v>5.7834999999999998E-2</c:v>
                </c:pt>
                <c:pt idx="60">
                  <c:v>6.1565000000000002E-2</c:v>
                </c:pt>
                <c:pt idx="61">
                  <c:v>6.5535499999999997E-2</c:v>
                </c:pt>
                <c:pt idx="62">
                  <c:v>6.9762000000000005E-2</c:v>
                </c:pt>
                <c:pt idx="63">
                  <c:v>7.4260999999999994E-2</c:v>
                </c:pt>
                <c:pt idx="64">
                  <c:v>7.9050499999999996E-2</c:v>
                </c:pt>
                <c:pt idx="65">
                  <c:v>8.4149000000000002E-2</c:v>
                </c:pt>
                <c:pt idx="66">
                  <c:v>8.9575999999999989E-2</c:v>
                </c:pt>
                <c:pt idx="67">
                  <c:v>9.5352999999999993E-2</c:v>
                </c:pt>
                <c:pt idx="68">
                  <c:v>0.10150100000000001</c:v>
                </c:pt>
                <c:pt idx="69">
                  <c:v>0.108045</c:v>
                </c:pt>
                <c:pt idx="70">
                  <c:v>0.11501500000000001</c:v>
                </c:pt>
                <c:pt idx="71">
                  <c:v>0.122435</c:v>
                </c:pt>
                <c:pt idx="72">
                  <c:v>0.13033</c:v>
                </c:pt>
                <c:pt idx="73">
                  <c:v>0.138735</c:v>
                </c:pt>
                <c:pt idx="74">
                  <c:v>0.147535</c:v>
                </c:pt>
                <c:pt idx="75">
                  <c:v>0.15705999999999998</c:v>
                </c:pt>
                <c:pt idx="76">
                  <c:v>0.16735</c:v>
                </c:pt>
                <c:pt idx="77">
                  <c:v>0.178145</c:v>
                </c:pt>
                <c:pt idx="78">
                  <c:v>0.189635</c:v>
                </c:pt>
                <c:pt idx="79">
                  <c:v>0.20186500000000002</c:v>
                </c:pt>
                <c:pt idx="80">
                  <c:v>0.21488000000000002</c:v>
                </c:pt>
                <c:pt idx="81">
                  <c:v>0.22874</c:v>
                </c:pt>
                <c:pt idx="82">
                  <c:v>0.24349499999999999</c:v>
                </c:pt>
                <c:pt idx="83">
                  <c:v>0.25919500000000001</c:v>
                </c:pt>
                <c:pt idx="84">
                  <c:v>0.27590999999999999</c:v>
                </c:pt>
                <c:pt idx="85">
                  <c:v>0.29370499999999999</c:v>
                </c:pt>
                <c:pt idx="86">
                  <c:v>0.31264999999999998</c:v>
                </c:pt>
                <c:pt idx="87">
                  <c:v>0.33281499999999997</c:v>
                </c:pt>
                <c:pt idx="88">
                  <c:v>0.35428000000000004</c:v>
                </c:pt>
                <c:pt idx="89">
                  <c:v>0.37712999999999997</c:v>
                </c:pt>
                <c:pt idx="90">
                  <c:v>0.40145500000000001</c:v>
                </c:pt>
                <c:pt idx="91">
                  <c:v>0.42734499999999997</c:v>
                </c:pt>
                <c:pt idx="92">
                  <c:v>0.454905</c:v>
                </c:pt>
                <c:pt idx="93">
                  <c:v>0.48424499999999998</c:v>
                </c:pt>
                <c:pt idx="94">
                  <c:v>0.51547500000000002</c:v>
                </c:pt>
                <c:pt idx="95">
                  <c:v>0.5487200000000001</c:v>
                </c:pt>
                <c:pt idx="96">
                  <c:v>0.58411000000000002</c:v>
                </c:pt>
                <c:pt idx="97">
                  <c:v>0.62178500000000003</c:v>
                </c:pt>
                <c:pt idx="98">
                  <c:v>0.66188499999999995</c:v>
                </c:pt>
                <c:pt idx="99">
                  <c:v>0.70456999999999992</c:v>
                </c:pt>
                <c:pt idx="100">
                  <c:v>0.75001000000000007</c:v>
                </c:pt>
                <c:pt idx="101">
                  <c:v>0.79838000000000009</c:v>
                </c:pt>
                <c:pt idx="102">
                  <c:v>0.84987500000000005</c:v>
                </c:pt>
                <c:pt idx="103">
                  <c:v>0.90468999999999999</c:v>
                </c:pt>
                <c:pt idx="104">
                  <c:v>0.96303499999999997</c:v>
                </c:pt>
                <c:pt idx="105">
                  <c:v>1.0251600000000001</c:v>
                </c:pt>
                <c:pt idx="106">
                  <c:v>1.0935999999999999</c:v>
                </c:pt>
                <c:pt idx="107">
                  <c:v>1.1639499999999998</c:v>
                </c:pt>
                <c:pt idx="108">
                  <c:v>1.2365499999999998</c:v>
                </c:pt>
                <c:pt idx="109">
                  <c:v>1.3163</c:v>
                </c:pt>
                <c:pt idx="110">
                  <c:v>1.4012</c:v>
                </c:pt>
                <c:pt idx="111">
                  <c:v>1.4916</c:v>
                </c:pt>
                <c:pt idx="112">
                  <c:v>1.5878000000000001</c:v>
                </c:pt>
                <c:pt idx="113">
                  <c:v>1.6901999999999999</c:v>
                </c:pt>
                <c:pt idx="114">
                  <c:v>1.7991999999999999</c:v>
                </c:pt>
                <c:pt idx="115">
                  <c:v>1.9152</c:v>
                </c:pt>
                <c:pt idx="116">
                  <c:v>2.0387</c:v>
                </c:pt>
                <c:pt idx="117">
                  <c:v>2.1701999999999999</c:v>
                </c:pt>
                <c:pt idx="118">
                  <c:v>2.3102</c:v>
                </c:pt>
                <c:pt idx="119">
                  <c:v>2.4592000000000001</c:v>
                </c:pt>
                <c:pt idx="120">
                  <c:v>2.6177999999999999</c:v>
                </c:pt>
                <c:pt idx="121">
                  <c:v>2.7866499999999998</c:v>
                </c:pt>
                <c:pt idx="122">
                  <c:v>2.96685</c:v>
                </c:pt>
                <c:pt idx="123">
                  <c:v>3.15815</c:v>
                </c:pt>
                <c:pt idx="124">
                  <c:v>3.3613</c:v>
                </c:pt>
                <c:pt idx="125">
                  <c:v>3.5781000000000001</c:v>
                </c:pt>
                <c:pt idx="126">
                  <c:v>3.8089000000000004</c:v>
                </c:pt>
                <c:pt idx="127">
                  <c:v>4.0545499999999999</c:v>
                </c:pt>
                <c:pt idx="128">
                  <c:v>4.3159999999999998</c:v>
                </c:pt>
                <c:pt idx="129">
                  <c:v>4.5943500000000004</c:v>
                </c:pt>
                <c:pt idx="130">
                  <c:v>4.8906999999999998</c:v>
                </c:pt>
                <c:pt idx="131">
                  <c:v>5.2061500000000001</c:v>
                </c:pt>
                <c:pt idx="132">
                  <c:v>5.5419</c:v>
                </c:pt>
                <c:pt idx="133">
                  <c:v>5.8993000000000002</c:v>
                </c:pt>
                <c:pt idx="134">
                  <c:v>6.2797999999999998</c:v>
                </c:pt>
                <c:pt idx="135">
                  <c:v>6.6848000000000001</c:v>
                </c:pt>
                <c:pt idx="136">
                  <c:v>7.1158999999999999</c:v>
                </c:pt>
                <c:pt idx="137">
                  <c:v>7.5748499999999996</c:v>
                </c:pt>
                <c:pt idx="138">
                  <c:v>8.0657499999999995</c:v>
                </c:pt>
                <c:pt idx="139">
                  <c:v>8.585799999999999</c:v>
                </c:pt>
                <c:pt idx="140">
                  <c:v>9.1370000000000005</c:v>
                </c:pt>
                <c:pt idx="141">
                  <c:v>9.7261999999999986</c:v>
                </c:pt>
                <c:pt idx="142">
                  <c:v>10.3535</c:v>
                </c:pt>
                <c:pt idx="143">
                  <c:v>11.0215</c:v>
                </c:pt>
                <c:pt idx="144">
                  <c:v>11.7325</c:v>
                </c:pt>
                <c:pt idx="145">
                  <c:v>12.489000000000001</c:v>
                </c:pt>
                <c:pt idx="146">
                  <c:v>13.294499999999999</c:v>
                </c:pt>
                <c:pt idx="147">
                  <c:v>14.152000000000001</c:v>
                </c:pt>
                <c:pt idx="148">
                  <c:v>15.064499999999999</c:v>
                </c:pt>
                <c:pt idx="149">
                  <c:v>16.036000000000001</c:v>
                </c:pt>
                <c:pt idx="150">
                  <c:v>17.070499999999999</c:v>
                </c:pt>
                <c:pt idx="151">
                  <c:v>18.171500000000002</c:v>
                </c:pt>
                <c:pt idx="152">
                  <c:v>19.343</c:v>
                </c:pt>
                <c:pt idx="153">
                  <c:v>20.590499999999999</c:v>
                </c:pt>
                <c:pt idx="154">
                  <c:v>21.917000000000002</c:v>
                </c:pt>
                <c:pt idx="155">
                  <c:v>23.330500000000001</c:v>
                </c:pt>
                <c:pt idx="156">
                  <c:v>24.837</c:v>
                </c:pt>
                <c:pt idx="157">
                  <c:v>26.439</c:v>
                </c:pt>
                <c:pt idx="158">
                  <c:v>28.143999999999998</c:v>
                </c:pt>
                <c:pt idx="159">
                  <c:v>29.959</c:v>
                </c:pt>
                <c:pt idx="160">
                  <c:v>31.891500000000001</c:v>
                </c:pt>
                <c:pt idx="161">
                  <c:v>33.948499999999996</c:v>
                </c:pt>
                <c:pt idx="162">
                  <c:v>36.138000000000005</c:v>
                </c:pt>
                <c:pt idx="163">
                  <c:v>38.468500000000006</c:v>
                </c:pt>
                <c:pt idx="164">
                  <c:v>40.948999999999998</c:v>
                </c:pt>
                <c:pt idx="165">
                  <c:v>43.59</c:v>
                </c:pt>
                <c:pt idx="166">
                  <c:v>46.401499999999999</c:v>
                </c:pt>
                <c:pt idx="167">
                  <c:v>49.393999999999998</c:v>
                </c:pt>
                <c:pt idx="168">
                  <c:v>52.579499999999996</c:v>
                </c:pt>
                <c:pt idx="169">
                  <c:v>55.970500000000001</c:v>
                </c:pt>
                <c:pt idx="170">
                  <c:v>59.5595</c:v>
                </c:pt>
                <c:pt idx="171">
                  <c:v>63.402500000000003</c:v>
                </c:pt>
                <c:pt idx="172">
                  <c:v>67.51400000000001</c:v>
                </c:pt>
                <c:pt idx="173">
                  <c:v>71.867999999999995</c:v>
                </c:pt>
                <c:pt idx="174">
                  <c:v>76.503</c:v>
                </c:pt>
                <c:pt idx="175">
                  <c:v>81.436999999999998</c:v>
                </c:pt>
                <c:pt idx="176">
                  <c:v>86.689499999999995</c:v>
                </c:pt>
                <c:pt idx="177">
                  <c:v>92.280499999999989</c:v>
                </c:pt>
                <c:pt idx="178">
                  <c:v>98.231499999999997</c:v>
                </c:pt>
                <c:pt idx="179">
                  <c:v>104.565</c:v>
                </c:pt>
                <c:pt idx="180">
                  <c:v>111.31</c:v>
                </c:pt>
                <c:pt idx="181">
                  <c:v>118.49000000000001</c:v>
                </c:pt>
                <c:pt idx="182">
                  <c:v>126.13</c:v>
                </c:pt>
                <c:pt idx="183">
                  <c:v>134.26499999999999</c:v>
                </c:pt>
                <c:pt idx="184">
                  <c:v>142.92500000000001</c:v>
                </c:pt>
                <c:pt idx="185">
                  <c:v>152.14499999999998</c:v>
                </c:pt>
                <c:pt idx="186">
                  <c:v>161.94999999999999</c:v>
                </c:pt>
                <c:pt idx="187">
                  <c:v>172.39499999999998</c:v>
                </c:pt>
                <c:pt idx="188">
                  <c:v>183.51999999999998</c:v>
                </c:pt>
                <c:pt idx="189">
                  <c:v>195.35500000000002</c:v>
                </c:pt>
                <c:pt idx="190">
                  <c:v>207.95499999999998</c:v>
                </c:pt>
                <c:pt idx="191">
                  <c:v>221.36500000000001</c:v>
                </c:pt>
                <c:pt idx="192">
                  <c:v>235.64499999999998</c:v>
                </c:pt>
                <c:pt idx="193">
                  <c:v>250.845</c:v>
                </c:pt>
                <c:pt idx="194">
                  <c:v>267.02</c:v>
                </c:pt>
                <c:pt idx="195">
                  <c:v>284.24</c:v>
                </c:pt>
                <c:pt idx="196">
                  <c:v>302.57499999999999</c:v>
                </c:pt>
                <c:pt idx="197">
                  <c:v>322.08999999999997</c:v>
                </c:pt>
                <c:pt idx="198">
                  <c:v>342.86</c:v>
                </c:pt>
                <c:pt idx="199">
                  <c:v>364.97500000000002</c:v>
                </c:pt>
                <c:pt idx="200">
                  <c:v>388.51499999999999</c:v>
                </c:pt>
                <c:pt idx="201">
                  <c:v>413.57</c:v>
                </c:pt>
                <c:pt idx="202">
                  <c:v>440.245</c:v>
                </c:pt>
                <c:pt idx="203">
                  <c:v>468.64</c:v>
                </c:pt>
                <c:pt idx="204">
                  <c:v>498.86500000000001</c:v>
                </c:pt>
                <c:pt idx="205">
                  <c:v>531.04</c:v>
                </c:pt>
                <c:pt idx="206">
                  <c:v>565.29</c:v>
                </c:pt>
                <c:pt idx="207">
                  <c:v>601.745</c:v>
                </c:pt>
                <c:pt idx="208">
                  <c:v>640.55500000000006</c:v>
                </c:pt>
                <c:pt idx="209">
                  <c:v>681.87</c:v>
                </c:pt>
                <c:pt idx="210">
                  <c:v>725.84500000000003</c:v>
                </c:pt>
                <c:pt idx="211">
                  <c:v>772.65499999999997</c:v>
                </c:pt>
                <c:pt idx="212">
                  <c:v>822.4849999999999</c:v>
                </c:pt>
                <c:pt idx="213">
                  <c:v>875.53</c:v>
                </c:pt>
                <c:pt idx="214">
                  <c:v>932</c:v>
                </c:pt>
                <c:pt idx="215">
                  <c:v>992.11</c:v>
                </c:pt>
                <c:pt idx="216">
                  <c:v>1039.3499999999999</c:v>
                </c:pt>
                <c:pt idx="217">
                  <c:v>1072.3499999999999</c:v>
                </c:pt>
                <c:pt idx="218">
                  <c:v>1106.4000000000001</c:v>
                </c:pt>
                <c:pt idx="219">
                  <c:v>1141.5</c:v>
                </c:pt>
                <c:pt idx="220">
                  <c:v>1177.6999999999998</c:v>
                </c:pt>
                <c:pt idx="221">
                  <c:v>1215.55</c:v>
                </c:pt>
                <c:pt idx="222">
                  <c:v>1254.1500000000001</c:v>
                </c:pt>
                <c:pt idx="223">
                  <c:v>1293.5</c:v>
                </c:pt>
                <c:pt idx="224">
                  <c:v>1334.5500000000002</c:v>
                </c:pt>
                <c:pt idx="225">
                  <c:v>1376.9</c:v>
                </c:pt>
                <c:pt idx="226">
                  <c:v>1420.6</c:v>
                </c:pt>
                <c:pt idx="227">
                  <c:v>1465.6999999999998</c:v>
                </c:pt>
                <c:pt idx="228">
                  <c:v>1512.25</c:v>
                </c:pt>
                <c:pt idx="229">
                  <c:v>1560.25</c:v>
                </c:pt>
                <c:pt idx="230">
                  <c:v>1609.75</c:v>
                </c:pt>
                <c:pt idx="231">
                  <c:v>1660.85</c:v>
                </c:pt>
                <c:pt idx="232">
                  <c:v>1713.6</c:v>
                </c:pt>
                <c:pt idx="233">
                  <c:v>1768</c:v>
                </c:pt>
                <c:pt idx="234">
                  <c:v>1824.1</c:v>
                </c:pt>
                <c:pt idx="235">
                  <c:v>1882</c:v>
                </c:pt>
                <c:pt idx="236">
                  <c:v>1941.75</c:v>
                </c:pt>
                <c:pt idx="237">
                  <c:v>2003.4</c:v>
                </c:pt>
                <c:pt idx="238">
                  <c:v>2067</c:v>
                </c:pt>
                <c:pt idx="239">
                  <c:v>2132.6000000000004</c:v>
                </c:pt>
                <c:pt idx="240">
                  <c:v>2200.3000000000002</c:v>
                </c:pt>
                <c:pt idx="241">
                  <c:v>2270.1499999999996</c:v>
                </c:pt>
                <c:pt idx="242">
                  <c:v>2342.1999999999998</c:v>
                </c:pt>
                <c:pt idx="243">
                  <c:v>2416.5500000000002</c:v>
                </c:pt>
                <c:pt idx="244">
                  <c:v>2493.25</c:v>
                </c:pt>
                <c:pt idx="245">
                  <c:v>2572.3999999999996</c:v>
                </c:pt>
                <c:pt idx="246">
                  <c:v>2654.05</c:v>
                </c:pt>
                <c:pt idx="247">
                  <c:v>2738.3</c:v>
                </c:pt>
                <c:pt idx="248">
                  <c:v>2825.25</c:v>
                </c:pt>
                <c:pt idx="249">
                  <c:v>2914.9</c:v>
                </c:pt>
                <c:pt idx="250">
                  <c:v>3007.4</c:v>
                </c:pt>
                <c:pt idx="251">
                  <c:v>3102.9</c:v>
                </c:pt>
                <c:pt idx="252">
                  <c:v>3201.4</c:v>
                </c:pt>
                <c:pt idx="253">
                  <c:v>3300.7</c:v>
                </c:pt>
                <c:pt idx="254">
                  <c:v>3405.55</c:v>
                </c:pt>
                <c:pt idx="255">
                  <c:v>3516.05</c:v>
                </c:pt>
                <c:pt idx="256">
                  <c:v>3627.65</c:v>
                </c:pt>
                <c:pt idx="257">
                  <c:v>3742.8</c:v>
                </c:pt>
                <c:pt idx="258">
                  <c:v>3861.65</c:v>
                </c:pt>
                <c:pt idx="259">
                  <c:v>3984.2</c:v>
                </c:pt>
                <c:pt idx="260">
                  <c:v>4110.6499999999996</c:v>
                </c:pt>
                <c:pt idx="261">
                  <c:v>4241.1499999999996</c:v>
                </c:pt>
                <c:pt idx="262">
                  <c:v>4375.7999999999993</c:v>
                </c:pt>
                <c:pt idx="263">
                  <c:v>4514.7</c:v>
                </c:pt>
                <c:pt idx="264">
                  <c:v>4658</c:v>
                </c:pt>
                <c:pt idx="265">
                  <c:v>4805.8500000000004</c:v>
                </c:pt>
                <c:pt idx="266">
                  <c:v>4958.3999999999996</c:v>
                </c:pt>
                <c:pt idx="267">
                  <c:v>5115.8500000000004</c:v>
                </c:pt>
                <c:pt idx="268">
                  <c:v>5278.25</c:v>
                </c:pt>
                <c:pt idx="269">
                  <c:v>5445.75</c:v>
                </c:pt>
                <c:pt idx="270">
                  <c:v>5618.6</c:v>
                </c:pt>
                <c:pt idx="271">
                  <c:v>5797</c:v>
                </c:pt>
                <c:pt idx="272">
                  <c:v>5981</c:v>
                </c:pt>
                <c:pt idx="273">
                  <c:v>6170.85</c:v>
                </c:pt>
                <c:pt idx="274">
                  <c:v>6366.75</c:v>
                </c:pt>
                <c:pt idx="275">
                  <c:v>6568.85</c:v>
                </c:pt>
                <c:pt idx="276">
                  <c:v>6777.35</c:v>
                </c:pt>
                <c:pt idx="277">
                  <c:v>6992.45</c:v>
                </c:pt>
                <c:pt idx="278">
                  <c:v>7214.45</c:v>
                </c:pt>
                <c:pt idx="279">
                  <c:v>7443.5</c:v>
                </c:pt>
                <c:pt idx="280">
                  <c:v>7679.75</c:v>
                </c:pt>
                <c:pt idx="281">
                  <c:v>7923.5</c:v>
                </c:pt>
                <c:pt idx="282">
                  <c:v>8175.0499999999993</c:v>
                </c:pt>
                <c:pt idx="283">
                  <c:v>8434.5499999999993</c:v>
                </c:pt>
                <c:pt idx="284">
                  <c:v>8702.2999999999993</c:v>
                </c:pt>
                <c:pt idx="285">
                  <c:v>8979.15</c:v>
                </c:pt>
                <c:pt idx="286">
                  <c:v>9264.15</c:v>
                </c:pt>
                <c:pt idx="287">
                  <c:v>9557.5999999999985</c:v>
                </c:pt>
                <c:pt idx="288">
                  <c:v>9860.9500000000007</c:v>
                </c:pt>
                <c:pt idx="289">
                  <c:v>10174</c:v>
                </c:pt>
                <c:pt idx="290">
                  <c:v>10497</c:v>
                </c:pt>
                <c:pt idx="291">
                  <c:v>10830</c:v>
                </c:pt>
                <c:pt idx="292">
                  <c:v>11174</c:v>
                </c:pt>
                <c:pt idx="293">
                  <c:v>11529</c:v>
                </c:pt>
                <c:pt idx="294">
                  <c:v>11894.5</c:v>
                </c:pt>
                <c:pt idx="295">
                  <c:v>12272</c:v>
                </c:pt>
                <c:pt idx="296">
                  <c:v>12662</c:v>
                </c:pt>
                <c:pt idx="297">
                  <c:v>13064</c:v>
                </c:pt>
                <c:pt idx="298">
                  <c:v>13478.5</c:v>
                </c:pt>
                <c:pt idx="299">
                  <c:v>13906.5</c:v>
                </c:pt>
                <c:pt idx="300">
                  <c:v>14348</c:v>
                </c:pt>
                <c:pt idx="301">
                  <c:v>14803</c:v>
                </c:pt>
                <c:pt idx="302">
                  <c:v>15273</c:v>
                </c:pt>
                <c:pt idx="303">
                  <c:v>15758</c:v>
                </c:pt>
                <c:pt idx="304">
                  <c:v>16258</c:v>
                </c:pt>
                <c:pt idx="305">
                  <c:v>16774</c:v>
                </c:pt>
                <c:pt idx="306">
                  <c:v>17306.5</c:v>
                </c:pt>
                <c:pt idx="307">
                  <c:v>17856</c:v>
                </c:pt>
                <c:pt idx="308">
                  <c:v>18423</c:v>
                </c:pt>
                <c:pt idx="309">
                  <c:v>19007.5</c:v>
                </c:pt>
                <c:pt idx="310">
                  <c:v>19610.5</c:v>
                </c:pt>
                <c:pt idx="311">
                  <c:v>20233.5</c:v>
                </c:pt>
                <c:pt idx="312">
                  <c:v>20876</c:v>
                </c:pt>
                <c:pt idx="313">
                  <c:v>21538.5</c:v>
                </c:pt>
                <c:pt idx="314">
                  <c:v>22222</c:v>
                </c:pt>
                <c:pt idx="315">
                  <c:v>22927.5</c:v>
                </c:pt>
                <c:pt idx="316">
                  <c:v>23655.5</c:v>
                </c:pt>
                <c:pt idx="317">
                  <c:v>24412.5</c:v>
                </c:pt>
                <c:pt idx="318">
                  <c:v>25187</c:v>
                </c:pt>
                <c:pt idx="319">
                  <c:v>25980</c:v>
                </c:pt>
                <c:pt idx="320">
                  <c:v>26805</c:v>
                </c:pt>
                <c:pt idx="321">
                  <c:v>27656</c:v>
                </c:pt>
                <c:pt idx="322">
                  <c:v>28534</c:v>
                </c:pt>
                <c:pt idx="323">
                  <c:v>29440</c:v>
                </c:pt>
                <c:pt idx="324">
                  <c:v>30374.5</c:v>
                </c:pt>
                <c:pt idx="325">
                  <c:v>31338.5</c:v>
                </c:pt>
                <c:pt idx="326">
                  <c:v>32333</c:v>
                </c:pt>
                <c:pt idx="327">
                  <c:v>33359</c:v>
                </c:pt>
                <c:pt idx="328">
                  <c:v>34418</c:v>
                </c:pt>
                <c:pt idx="329">
                  <c:v>35511</c:v>
                </c:pt>
                <c:pt idx="330">
                  <c:v>36638</c:v>
                </c:pt>
                <c:pt idx="331">
                  <c:v>37801</c:v>
                </c:pt>
                <c:pt idx="332">
                  <c:v>39001</c:v>
                </c:pt>
                <c:pt idx="333">
                  <c:v>40239</c:v>
                </c:pt>
                <c:pt idx="334">
                  <c:v>41516.5</c:v>
                </c:pt>
                <c:pt idx="335">
                  <c:v>42834.5</c:v>
                </c:pt>
                <c:pt idx="336">
                  <c:v>44194</c:v>
                </c:pt>
                <c:pt idx="337">
                  <c:v>45596.5</c:v>
                </c:pt>
                <c:pt idx="338">
                  <c:v>47044</c:v>
                </c:pt>
                <c:pt idx="339">
                  <c:v>48537.5</c:v>
                </c:pt>
                <c:pt idx="340">
                  <c:v>50078.5</c:v>
                </c:pt>
                <c:pt idx="341">
                  <c:v>51668</c:v>
                </c:pt>
                <c:pt idx="342">
                  <c:v>53308</c:v>
                </c:pt>
                <c:pt idx="343">
                  <c:v>55000.5</c:v>
                </c:pt>
                <c:pt idx="344">
                  <c:v>56746.5</c:v>
                </c:pt>
                <c:pt idx="345">
                  <c:v>58547.5</c:v>
                </c:pt>
                <c:pt idx="346">
                  <c:v>60406</c:v>
                </c:pt>
                <c:pt idx="347">
                  <c:v>62323.5</c:v>
                </c:pt>
                <c:pt idx="348">
                  <c:v>64301.5</c:v>
                </c:pt>
                <c:pt idx="349">
                  <c:v>66453</c:v>
                </c:pt>
                <c:pt idx="350">
                  <c:v>68559</c:v>
                </c:pt>
                <c:pt idx="351">
                  <c:v>70621.5</c:v>
                </c:pt>
                <c:pt idx="352">
                  <c:v>72863.5</c:v>
                </c:pt>
                <c:pt idx="353">
                  <c:v>75176.5</c:v>
                </c:pt>
                <c:pt idx="354">
                  <c:v>77563</c:v>
                </c:pt>
                <c:pt idx="355">
                  <c:v>80025</c:v>
                </c:pt>
                <c:pt idx="356">
                  <c:v>82565</c:v>
                </c:pt>
                <c:pt idx="357">
                  <c:v>85186</c:v>
                </c:pt>
                <c:pt idx="358">
                  <c:v>87890</c:v>
                </c:pt>
                <c:pt idx="359">
                  <c:v>90680</c:v>
                </c:pt>
                <c:pt idx="360">
                  <c:v>93558.5</c:v>
                </c:pt>
                <c:pt idx="361">
                  <c:v>96528.5</c:v>
                </c:pt>
                <c:pt idx="362">
                  <c:v>99593.5</c:v>
                </c:pt>
                <c:pt idx="363">
                  <c:v>102755</c:v>
                </c:pt>
                <c:pt idx="364">
                  <c:v>106015</c:v>
                </c:pt>
                <c:pt idx="365">
                  <c:v>109380</c:v>
                </c:pt>
                <c:pt idx="366">
                  <c:v>112855</c:v>
                </c:pt>
                <c:pt idx="367">
                  <c:v>116440</c:v>
                </c:pt>
                <c:pt idx="368">
                  <c:v>120135</c:v>
                </c:pt>
                <c:pt idx="369">
                  <c:v>123945</c:v>
                </c:pt>
                <c:pt idx="370">
                  <c:v>127880</c:v>
                </c:pt>
                <c:pt idx="371">
                  <c:v>131940</c:v>
                </c:pt>
                <c:pt idx="372">
                  <c:v>136125</c:v>
                </c:pt>
                <c:pt idx="373">
                  <c:v>140445</c:v>
                </c:pt>
                <c:pt idx="374">
                  <c:v>144905</c:v>
                </c:pt>
                <c:pt idx="375">
                  <c:v>149505</c:v>
                </c:pt>
                <c:pt idx="376">
                  <c:v>154250</c:v>
                </c:pt>
                <c:pt idx="377">
                  <c:v>159150</c:v>
                </c:pt>
                <c:pt idx="378">
                  <c:v>164205</c:v>
                </c:pt>
                <c:pt idx="379">
                  <c:v>169415</c:v>
                </c:pt>
                <c:pt idx="380">
                  <c:v>174790</c:v>
                </c:pt>
                <c:pt idx="381">
                  <c:v>180760</c:v>
                </c:pt>
                <c:pt idx="382">
                  <c:v>186485</c:v>
                </c:pt>
                <c:pt idx="383">
                  <c:v>191970</c:v>
                </c:pt>
                <c:pt idx="384">
                  <c:v>198065</c:v>
                </c:pt>
                <c:pt idx="385">
                  <c:v>204350</c:v>
                </c:pt>
                <c:pt idx="386">
                  <c:v>210835</c:v>
                </c:pt>
                <c:pt idx="387">
                  <c:v>217530</c:v>
                </c:pt>
                <c:pt idx="388">
                  <c:v>224435</c:v>
                </c:pt>
                <c:pt idx="389">
                  <c:v>231560</c:v>
                </c:pt>
                <c:pt idx="390">
                  <c:v>238910</c:v>
                </c:pt>
                <c:pt idx="391">
                  <c:v>246490</c:v>
                </c:pt>
                <c:pt idx="392">
                  <c:v>254315</c:v>
                </c:pt>
                <c:pt idx="393">
                  <c:v>262390</c:v>
                </c:pt>
                <c:pt idx="394">
                  <c:v>270720</c:v>
                </c:pt>
                <c:pt idx="395">
                  <c:v>279315</c:v>
                </c:pt>
                <c:pt idx="396">
                  <c:v>288180</c:v>
                </c:pt>
                <c:pt idx="397">
                  <c:v>297840</c:v>
                </c:pt>
                <c:pt idx="398">
                  <c:v>307280</c:v>
                </c:pt>
                <c:pt idx="399">
                  <c:v>316505</c:v>
                </c:pt>
                <c:pt idx="400">
                  <c:v>326550</c:v>
                </c:pt>
                <c:pt idx="401">
                  <c:v>336915</c:v>
                </c:pt>
                <c:pt idx="402">
                  <c:v>347610</c:v>
                </c:pt>
                <c:pt idx="403">
                  <c:v>358645</c:v>
                </c:pt>
                <c:pt idx="404">
                  <c:v>370030</c:v>
                </c:pt>
                <c:pt idx="405">
                  <c:v>381775</c:v>
                </c:pt>
                <c:pt idx="406">
                  <c:v>393895</c:v>
                </c:pt>
                <c:pt idx="407">
                  <c:v>406400</c:v>
                </c:pt>
                <c:pt idx="408">
                  <c:v>419300</c:v>
                </c:pt>
                <c:pt idx="409">
                  <c:v>432610</c:v>
                </c:pt>
                <c:pt idx="410">
                  <c:v>446345</c:v>
                </c:pt>
                <c:pt idx="411">
                  <c:v>460515</c:v>
                </c:pt>
                <c:pt idx="412">
                  <c:v>475130</c:v>
                </c:pt>
                <c:pt idx="413">
                  <c:v>491275</c:v>
                </c:pt>
                <c:pt idx="414">
                  <c:v>506840</c:v>
                </c:pt>
                <c:pt idx="415">
                  <c:v>521830</c:v>
                </c:pt>
                <c:pt idx="416">
                  <c:v>538390</c:v>
                </c:pt>
                <c:pt idx="417">
                  <c:v>555480</c:v>
                </c:pt>
                <c:pt idx="418">
                  <c:v>573115</c:v>
                </c:pt>
                <c:pt idx="419">
                  <c:v>591310</c:v>
                </c:pt>
                <c:pt idx="420">
                  <c:v>610080</c:v>
                </c:pt>
                <c:pt idx="421">
                  <c:v>629445</c:v>
                </c:pt>
                <c:pt idx="422">
                  <c:v>649425</c:v>
                </c:pt>
                <c:pt idx="423">
                  <c:v>670040</c:v>
                </c:pt>
                <c:pt idx="424">
                  <c:v>691310</c:v>
                </c:pt>
                <c:pt idx="425">
                  <c:v>713255</c:v>
                </c:pt>
                <c:pt idx="426">
                  <c:v>735895</c:v>
                </c:pt>
                <c:pt idx="427">
                  <c:v>759255</c:v>
                </c:pt>
                <c:pt idx="428">
                  <c:v>783360</c:v>
                </c:pt>
                <c:pt idx="429">
                  <c:v>809300</c:v>
                </c:pt>
                <c:pt idx="430">
                  <c:v>834955</c:v>
                </c:pt>
                <c:pt idx="431">
                  <c:v>860350</c:v>
                </c:pt>
                <c:pt idx="432">
                  <c:v>887660</c:v>
                </c:pt>
                <c:pt idx="433">
                  <c:v>915835</c:v>
                </c:pt>
                <c:pt idx="434">
                  <c:v>944905</c:v>
                </c:pt>
                <c:pt idx="435">
                  <c:v>974900</c:v>
                </c:pt>
                <c:pt idx="436">
                  <c:v>1005865</c:v>
                </c:pt>
                <c:pt idx="437">
                  <c:v>1037800</c:v>
                </c:pt>
                <c:pt idx="438">
                  <c:v>1070700</c:v>
                </c:pt>
                <c:pt idx="439">
                  <c:v>1104700</c:v>
                </c:pt>
                <c:pt idx="440">
                  <c:v>1139800</c:v>
                </c:pt>
                <c:pt idx="441">
                  <c:v>1175950</c:v>
                </c:pt>
                <c:pt idx="442">
                  <c:v>1213250</c:v>
                </c:pt>
                <c:pt idx="443">
                  <c:v>1251800</c:v>
                </c:pt>
                <c:pt idx="444">
                  <c:v>1291550</c:v>
                </c:pt>
                <c:pt idx="445">
                  <c:v>1332350</c:v>
                </c:pt>
                <c:pt idx="446">
                  <c:v>1374650</c:v>
                </c:pt>
                <c:pt idx="447">
                  <c:v>1418450</c:v>
                </c:pt>
                <c:pt idx="448">
                  <c:v>1463500</c:v>
                </c:pt>
                <c:pt idx="449">
                  <c:v>1510000</c:v>
                </c:pt>
                <c:pt idx="450">
                  <c:v>1557900</c:v>
                </c:pt>
                <c:pt idx="451">
                  <c:v>1607350</c:v>
                </c:pt>
                <c:pt idx="452">
                  <c:v>1658400</c:v>
                </c:pt>
                <c:pt idx="453">
                  <c:v>1711150</c:v>
                </c:pt>
                <c:pt idx="454">
                  <c:v>1765450</c:v>
                </c:pt>
                <c:pt idx="455">
                  <c:v>1821350</c:v>
                </c:pt>
                <c:pt idx="456">
                  <c:v>1879150</c:v>
                </c:pt>
                <c:pt idx="457">
                  <c:v>1938800</c:v>
                </c:pt>
                <c:pt idx="458">
                  <c:v>2000350</c:v>
                </c:pt>
                <c:pt idx="459">
                  <c:v>2063850</c:v>
                </c:pt>
                <c:pt idx="460">
                  <c:v>2129350</c:v>
                </c:pt>
                <c:pt idx="461">
                  <c:v>2197300</c:v>
                </c:pt>
                <c:pt idx="462">
                  <c:v>2267050</c:v>
                </c:pt>
                <c:pt idx="463">
                  <c:v>2338650</c:v>
                </c:pt>
                <c:pt idx="464">
                  <c:v>2412900</c:v>
                </c:pt>
                <c:pt idx="465">
                  <c:v>2489500</c:v>
                </c:pt>
                <c:pt idx="466">
                  <c:v>2568550</c:v>
                </c:pt>
                <c:pt idx="467">
                  <c:v>2650100</c:v>
                </c:pt>
                <c:pt idx="468">
                  <c:v>2734200</c:v>
                </c:pt>
                <c:pt idx="469">
                  <c:v>2820950</c:v>
                </c:pt>
                <c:pt idx="470">
                  <c:v>2910500</c:v>
                </c:pt>
                <c:pt idx="471">
                  <c:v>3002900</c:v>
                </c:pt>
                <c:pt idx="472">
                  <c:v>3098200</c:v>
                </c:pt>
                <c:pt idx="473">
                  <c:v>3196550</c:v>
                </c:pt>
                <c:pt idx="474">
                  <c:v>3298050</c:v>
                </c:pt>
                <c:pt idx="475">
                  <c:v>3402750</c:v>
                </c:pt>
                <c:pt idx="476">
                  <c:v>3510750</c:v>
                </c:pt>
                <c:pt idx="477">
                  <c:v>3622800</c:v>
                </c:pt>
                <c:pt idx="478">
                  <c:v>3737800</c:v>
                </c:pt>
                <c:pt idx="479">
                  <c:v>3855850</c:v>
                </c:pt>
                <c:pt idx="480">
                  <c:v>3978250</c:v>
                </c:pt>
                <c:pt idx="481">
                  <c:v>4072200</c:v>
                </c:pt>
                <c:pt idx="482">
                  <c:v>4136300</c:v>
                </c:pt>
                <c:pt idx="483">
                  <c:v>4201450</c:v>
                </c:pt>
                <c:pt idx="484">
                  <c:v>4267650</c:v>
                </c:pt>
                <c:pt idx="485">
                  <c:v>4334850</c:v>
                </c:pt>
                <c:pt idx="486">
                  <c:v>4403100</c:v>
                </c:pt>
                <c:pt idx="487">
                  <c:v>4472450</c:v>
                </c:pt>
                <c:pt idx="488">
                  <c:v>4542850</c:v>
                </c:pt>
                <c:pt idx="489">
                  <c:v>4614350</c:v>
                </c:pt>
                <c:pt idx="490">
                  <c:v>4687050</c:v>
                </c:pt>
                <c:pt idx="491">
                  <c:v>4760850</c:v>
                </c:pt>
                <c:pt idx="492">
                  <c:v>4835800</c:v>
                </c:pt>
                <c:pt idx="493">
                  <c:v>4912000</c:v>
                </c:pt>
                <c:pt idx="494">
                  <c:v>4989350</c:v>
                </c:pt>
                <c:pt idx="495">
                  <c:v>5067900</c:v>
                </c:pt>
                <c:pt idx="496">
                  <c:v>5147700</c:v>
                </c:pt>
                <c:pt idx="497">
                  <c:v>5228750</c:v>
                </c:pt>
                <c:pt idx="498">
                  <c:v>5311100</c:v>
                </c:pt>
                <c:pt idx="499">
                  <c:v>5394750</c:v>
                </c:pt>
                <c:pt idx="500">
                  <c:v>5479700</c:v>
                </c:pt>
                <c:pt idx="501">
                  <c:v>5566000</c:v>
                </c:pt>
                <c:pt idx="502">
                  <c:v>5653650</c:v>
                </c:pt>
                <c:pt idx="503">
                  <c:v>5742700</c:v>
                </c:pt>
                <c:pt idx="504">
                  <c:v>5833150</c:v>
                </c:pt>
                <c:pt idx="505">
                  <c:v>5925000</c:v>
                </c:pt>
                <c:pt idx="506">
                  <c:v>6020650</c:v>
                </c:pt>
                <c:pt idx="507">
                  <c:v>6115400</c:v>
                </c:pt>
                <c:pt idx="508">
                  <c:v>6209300</c:v>
                </c:pt>
                <c:pt idx="509">
                  <c:v>6307100</c:v>
                </c:pt>
                <c:pt idx="510">
                  <c:v>6406450</c:v>
                </c:pt>
                <c:pt idx="511">
                  <c:v>6507350</c:v>
                </c:pt>
                <c:pt idx="512">
                  <c:v>6609800</c:v>
                </c:pt>
                <c:pt idx="513">
                  <c:v>6713850</c:v>
                </c:pt>
                <c:pt idx="514">
                  <c:v>6819600</c:v>
                </c:pt>
                <c:pt idx="515">
                  <c:v>6927000</c:v>
                </c:pt>
                <c:pt idx="516">
                  <c:v>7036100</c:v>
                </c:pt>
                <c:pt idx="517">
                  <c:v>7146900</c:v>
                </c:pt>
                <c:pt idx="518">
                  <c:v>7259450</c:v>
                </c:pt>
                <c:pt idx="519">
                  <c:v>7373800</c:v>
                </c:pt>
                <c:pt idx="520">
                  <c:v>7489900</c:v>
                </c:pt>
                <c:pt idx="521">
                  <c:v>7607850</c:v>
                </c:pt>
                <c:pt idx="522">
                  <c:v>7728650</c:v>
                </c:pt>
                <c:pt idx="523">
                  <c:v>7850300</c:v>
                </c:pt>
                <c:pt idx="524">
                  <c:v>7972900</c:v>
                </c:pt>
                <c:pt idx="525">
                  <c:v>8098500</c:v>
                </c:pt>
                <c:pt idx="526">
                  <c:v>8226050</c:v>
                </c:pt>
                <c:pt idx="527">
                  <c:v>8355550</c:v>
                </c:pt>
                <c:pt idx="528">
                  <c:v>8487100</c:v>
                </c:pt>
                <c:pt idx="529">
                  <c:v>8620800</c:v>
                </c:pt>
                <c:pt idx="530">
                  <c:v>8756600</c:v>
                </c:pt>
                <c:pt idx="531">
                  <c:v>8894450</c:v>
                </c:pt>
                <c:pt idx="532">
                  <c:v>9034500</c:v>
                </c:pt>
                <c:pt idx="533">
                  <c:v>9176800</c:v>
                </c:pt>
                <c:pt idx="534">
                  <c:v>9321300</c:v>
                </c:pt>
                <c:pt idx="535">
                  <c:v>9468100</c:v>
                </c:pt>
                <c:pt idx="536">
                  <c:v>9617200</c:v>
                </c:pt>
                <c:pt idx="537">
                  <c:v>9768650</c:v>
                </c:pt>
                <c:pt idx="538">
                  <c:v>9922500</c:v>
                </c:pt>
                <c:pt idx="539">
                  <c:v>10062500</c:v>
                </c:pt>
                <c:pt idx="540">
                  <c:v>10187500</c:v>
                </c:pt>
                <c:pt idx="541">
                  <c:v>10312500</c:v>
                </c:pt>
                <c:pt idx="542">
                  <c:v>10437500</c:v>
                </c:pt>
                <c:pt idx="543">
                  <c:v>10562500</c:v>
                </c:pt>
                <c:pt idx="544">
                  <c:v>10687500</c:v>
                </c:pt>
                <c:pt idx="545">
                  <c:v>10812500</c:v>
                </c:pt>
                <c:pt idx="546">
                  <c:v>10937500</c:v>
                </c:pt>
                <c:pt idx="547">
                  <c:v>11062500</c:v>
                </c:pt>
                <c:pt idx="548">
                  <c:v>11187500</c:v>
                </c:pt>
                <c:pt idx="549">
                  <c:v>11312500</c:v>
                </c:pt>
                <c:pt idx="550">
                  <c:v>11437500</c:v>
                </c:pt>
                <c:pt idx="551">
                  <c:v>11562500</c:v>
                </c:pt>
                <c:pt idx="552">
                  <c:v>11687500</c:v>
                </c:pt>
                <c:pt idx="553">
                  <c:v>11812500</c:v>
                </c:pt>
                <c:pt idx="554">
                  <c:v>11937500</c:v>
                </c:pt>
                <c:pt idx="555">
                  <c:v>12062500</c:v>
                </c:pt>
                <c:pt idx="556">
                  <c:v>12187500</c:v>
                </c:pt>
                <c:pt idx="557">
                  <c:v>12312500</c:v>
                </c:pt>
                <c:pt idx="558">
                  <c:v>12437500</c:v>
                </c:pt>
                <c:pt idx="559">
                  <c:v>12562500</c:v>
                </c:pt>
                <c:pt idx="560">
                  <c:v>12687500</c:v>
                </c:pt>
                <c:pt idx="561">
                  <c:v>12812500</c:v>
                </c:pt>
                <c:pt idx="562">
                  <c:v>12937500</c:v>
                </c:pt>
                <c:pt idx="563">
                  <c:v>13062500</c:v>
                </c:pt>
                <c:pt idx="564">
                  <c:v>13187500</c:v>
                </c:pt>
                <c:pt idx="565">
                  <c:v>13312500</c:v>
                </c:pt>
                <c:pt idx="566">
                  <c:v>13437500</c:v>
                </c:pt>
                <c:pt idx="567">
                  <c:v>13562500</c:v>
                </c:pt>
                <c:pt idx="568">
                  <c:v>13687500</c:v>
                </c:pt>
                <c:pt idx="569">
                  <c:v>13812500</c:v>
                </c:pt>
                <c:pt idx="570">
                  <c:v>13937500</c:v>
                </c:pt>
                <c:pt idx="571">
                  <c:v>14062500</c:v>
                </c:pt>
                <c:pt idx="572">
                  <c:v>14187500</c:v>
                </c:pt>
                <c:pt idx="573">
                  <c:v>14312500</c:v>
                </c:pt>
                <c:pt idx="574">
                  <c:v>14437500</c:v>
                </c:pt>
                <c:pt idx="575">
                  <c:v>14562500</c:v>
                </c:pt>
                <c:pt idx="576">
                  <c:v>14687500</c:v>
                </c:pt>
                <c:pt idx="577">
                  <c:v>14812500</c:v>
                </c:pt>
                <c:pt idx="578">
                  <c:v>14937500</c:v>
                </c:pt>
                <c:pt idx="579">
                  <c:v>15062500</c:v>
                </c:pt>
                <c:pt idx="580">
                  <c:v>15187500</c:v>
                </c:pt>
                <c:pt idx="581">
                  <c:v>15312500</c:v>
                </c:pt>
                <c:pt idx="582">
                  <c:v>15437500</c:v>
                </c:pt>
                <c:pt idx="583">
                  <c:v>15562500</c:v>
                </c:pt>
                <c:pt idx="584">
                  <c:v>15687500</c:v>
                </c:pt>
                <c:pt idx="585">
                  <c:v>15812500</c:v>
                </c:pt>
                <c:pt idx="586">
                  <c:v>15937500</c:v>
                </c:pt>
                <c:pt idx="587">
                  <c:v>16062500</c:v>
                </c:pt>
                <c:pt idx="588">
                  <c:v>16187500</c:v>
                </c:pt>
                <c:pt idx="589">
                  <c:v>16312500</c:v>
                </c:pt>
                <c:pt idx="590">
                  <c:v>16437500</c:v>
                </c:pt>
                <c:pt idx="591">
                  <c:v>16562500</c:v>
                </c:pt>
                <c:pt idx="592">
                  <c:v>16687500</c:v>
                </c:pt>
                <c:pt idx="593">
                  <c:v>16812500</c:v>
                </c:pt>
                <c:pt idx="594">
                  <c:v>16937500</c:v>
                </c:pt>
                <c:pt idx="595">
                  <c:v>17062500</c:v>
                </c:pt>
                <c:pt idx="596">
                  <c:v>17187500</c:v>
                </c:pt>
                <c:pt idx="597">
                  <c:v>17312500</c:v>
                </c:pt>
                <c:pt idx="598">
                  <c:v>17437500</c:v>
                </c:pt>
                <c:pt idx="599">
                  <c:v>17562500</c:v>
                </c:pt>
                <c:pt idx="600">
                  <c:v>17687500</c:v>
                </c:pt>
                <c:pt idx="601">
                  <c:v>17812500</c:v>
                </c:pt>
                <c:pt idx="602">
                  <c:v>17937500</c:v>
                </c:pt>
                <c:pt idx="603">
                  <c:v>18062500</c:v>
                </c:pt>
                <c:pt idx="604">
                  <c:v>18187500</c:v>
                </c:pt>
                <c:pt idx="605">
                  <c:v>18312500</c:v>
                </c:pt>
                <c:pt idx="606">
                  <c:v>18437500</c:v>
                </c:pt>
                <c:pt idx="607">
                  <c:v>18562500</c:v>
                </c:pt>
                <c:pt idx="608">
                  <c:v>18687500</c:v>
                </c:pt>
                <c:pt idx="609">
                  <c:v>18812500</c:v>
                </c:pt>
                <c:pt idx="610">
                  <c:v>18937500</c:v>
                </c:pt>
                <c:pt idx="611">
                  <c:v>19062500</c:v>
                </c:pt>
                <c:pt idx="612">
                  <c:v>19187500</c:v>
                </c:pt>
                <c:pt idx="613">
                  <c:v>19312500</c:v>
                </c:pt>
                <c:pt idx="614">
                  <c:v>19437500</c:v>
                </c:pt>
                <c:pt idx="615">
                  <c:v>19562500</c:v>
                </c:pt>
                <c:pt idx="616">
                  <c:v>19687500</c:v>
                </c:pt>
                <c:pt idx="617">
                  <c:v>19812500</c:v>
                </c:pt>
                <c:pt idx="618">
                  <c:v>19937500</c:v>
                </c:pt>
              </c:numCache>
            </c:numRef>
          </c:xVal>
          <c:yVal>
            <c:numRef>
              <c:f>water_xmas172!$AA$3:$AA$621</c:f>
              <c:numCache>
                <c:formatCode>0.00E+00</c:formatCode>
                <c:ptCount val="619"/>
                <c:pt idx="0">
                  <c:v>0</c:v>
                </c:pt>
                <c:pt idx="1">
                  <c:v>2.0403862113268532</c:v>
                </c:pt>
                <c:pt idx="2">
                  <c:v>29.706903125037709</c:v>
                </c:pt>
                <c:pt idx="3">
                  <c:v>25.994144545033897</c:v>
                </c:pt>
                <c:pt idx="4">
                  <c:v>44.075901073894677</c:v>
                </c:pt>
                <c:pt idx="5">
                  <c:v>88.812692097983344</c:v>
                </c:pt>
                <c:pt idx="6">
                  <c:v>104.28056140137318</c:v>
                </c:pt>
                <c:pt idx="7">
                  <c:v>113.94801598312947</c:v>
                </c:pt>
                <c:pt idx="8">
                  <c:v>161.87423531242487</c:v>
                </c:pt>
                <c:pt idx="9">
                  <c:v>161.71407792958865</c:v>
                </c:pt>
                <c:pt idx="10">
                  <c:v>215.31328902058274</c:v>
                </c:pt>
                <c:pt idx="11">
                  <c:v>269.35425962437017</c:v>
                </c:pt>
                <c:pt idx="12">
                  <c:v>328.83867934214436</c:v>
                </c:pt>
                <c:pt idx="13">
                  <c:v>432.55384806623005</c:v>
                </c:pt>
                <c:pt idx="14">
                  <c:v>506.48721553655821</c:v>
                </c:pt>
                <c:pt idx="15">
                  <c:v>602.36210603405641</c:v>
                </c:pt>
                <c:pt idx="16">
                  <c:v>685.10307305118806</c:v>
                </c:pt>
                <c:pt idx="17">
                  <c:v>747.63205720416022</c:v>
                </c:pt>
                <c:pt idx="18">
                  <c:v>905.13181449767944</c:v>
                </c:pt>
                <c:pt idx="19">
                  <c:v>1071.3277679191742</c:v>
                </c:pt>
                <c:pt idx="20">
                  <c:v>1109.0284887533285</c:v>
                </c:pt>
                <c:pt idx="21">
                  <c:v>1358.5063069235052</c:v>
                </c:pt>
                <c:pt idx="22">
                  <c:v>1463.5331787017442</c:v>
                </c:pt>
                <c:pt idx="23">
                  <c:v>1624.1712422116789</c:v>
                </c:pt>
                <c:pt idx="24">
                  <c:v>1790.0468257291384</c:v>
                </c:pt>
                <c:pt idx="25">
                  <c:v>1967.8711635371701</c:v>
                </c:pt>
                <c:pt idx="26">
                  <c:v>2222.2201830076569</c:v>
                </c:pt>
                <c:pt idx="27">
                  <c:v>2443.8360638420604</c:v>
                </c:pt>
                <c:pt idx="28">
                  <c:v>2739.4085233613009</c:v>
                </c:pt>
                <c:pt idx="29">
                  <c:v>3007.2270643580728</c:v>
                </c:pt>
                <c:pt idx="30">
                  <c:v>3234.2437891927771</c:v>
                </c:pt>
                <c:pt idx="31">
                  <c:v>3562.3905540475903</c:v>
                </c:pt>
                <c:pt idx="32">
                  <c:v>3769.3838113159218</c:v>
                </c:pt>
                <c:pt idx="33">
                  <c:v>3846.5703331364198</c:v>
                </c:pt>
                <c:pt idx="34">
                  <c:v>3911.735975750395</c:v>
                </c:pt>
                <c:pt idx="35">
                  <c:v>4173.3679440144842</c:v>
                </c:pt>
                <c:pt idx="36">
                  <c:v>4298.1890367579044</c:v>
                </c:pt>
                <c:pt idx="37">
                  <c:v>4350.6496221250964</c:v>
                </c:pt>
                <c:pt idx="38">
                  <c:v>4538.70748766417</c:v>
                </c:pt>
                <c:pt idx="39">
                  <c:v>4683.1940202743499</c:v>
                </c:pt>
                <c:pt idx="40">
                  <c:v>4778.7991861570581</c:v>
                </c:pt>
                <c:pt idx="41">
                  <c:v>4887.7973000060056</c:v>
                </c:pt>
                <c:pt idx="42">
                  <c:v>4971.5048063052618</c:v>
                </c:pt>
                <c:pt idx="43">
                  <c:v>5105.1838362300787</c:v>
                </c:pt>
                <c:pt idx="44">
                  <c:v>5107.1648493908142</c:v>
                </c:pt>
                <c:pt idx="45">
                  <c:v>5217.3918132939125</c:v>
                </c:pt>
                <c:pt idx="46">
                  <c:v>5183.2289841049487</c:v>
                </c:pt>
                <c:pt idx="47">
                  <c:v>5154.7370319814145</c:v>
                </c:pt>
                <c:pt idx="48">
                  <c:v>5169.104793439401</c:v>
                </c:pt>
                <c:pt idx="49">
                  <c:v>5160.521188365612</c:v>
                </c:pt>
                <c:pt idx="50">
                  <c:v>5034.9610064461131</c:v>
                </c:pt>
                <c:pt idx="51">
                  <c:v>4968.8468267985154</c:v>
                </c:pt>
                <c:pt idx="52">
                  <c:v>4862.220119016697</c:v>
                </c:pt>
                <c:pt idx="53">
                  <c:v>4716.7578667421049</c:v>
                </c:pt>
                <c:pt idx="54">
                  <c:v>4582.9531303566309</c:v>
                </c:pt>
                <c:pt idx="55">
                  <c:v>4407.3037480353396</c:v>
                </c:pt>
                <c:pt idx="56">
                  <c:v>4215.460016846283</c:v>
                </c:pt>
                <c:pt idx="57">
                  <c:v>4007.874831694849</c:v>
                </c:pt>
                <c:pt idx="58">
                  <c:v>3759.1389634877701</c:v>
                </c:pt>
                <c:pt idx="59">
                  <c:v>3504.5462686017613</c:v>
                </c:pt>
                <c:pt idx="60">
                  <c:v>3244.5685289866501</c:v>
                </c:pt>
                <c:pt idx="61">
                  <c:v>2966.768057236688</c:v>
                </c:pt>
                <c:pt idx="62">
                  <c:v>2714.4135387075066</c:v>
                </c:pt>
                <c:pt idx="63">
                  <c:v>2441.9696849778952</c:v>
                </c:pt>
                <c:pt idx="64">
                  <c:v>2181.410695923395</c:v>
                </c:pt>
                <c:pt idx="65">
                  <c:v>1914.9925679210307</c:v>
                </c:pt>
                <c:pt idx="66">
                  <c:v>1663.5527223464117</c:v>
                </c:pt>
                <c:pt idx="67">
                  <c:v>1437.0271844647109</c:v>
                </c:pt>
                <c:pt idx="68">
                  <c:v>1225.9580370739177</c:v>
                </c:pt>
                <c:pt idx="69">
                  <c:v>1028.6273519594627</c:v>
                </c:pt>
                <c:pt idx="70">
                  <c:v>852.47977678607162</c:v>
                </c:pt>
                <c:pt idx="71">
                  <c:v>696.17044352773121</c:v>
                </c:pt>
                <c:pt idx="72">
                  <c:v>560.46958298915285</c:v>
                </c:pt>
                <c:pt idx="73">
                  <c:v>449.39821862059426</c:v>
                </c:pt>
                <c:pt idx="74">
                  <c:v>357.31685337834512</c:v>
                </c:pt>
                <c:pt idx="75">
                  <c:v>277.89944879855415</c:v>
                </c:pt>
                <c:pt idx="76">
                  <c:v>212.337782268756</c:v>
                </c:pt>
                <c:pt idx="77">
                  <c:v>163.03811927132389</c:v>
                </c:pt>
                <c:pt idx="78">
                  <c:v>125.20663827408455</c:v>
                </c:pt>
                <c:pt idx="79">
                  <c:v>97.43366218930305</c:v>
                </c:pt>
                <c:pt idx="80">
                  <c:v>74.787757399458471</c:v>
                </c:pt>
                <c:pt idx="81">
                  <c:v>59.832277666363055</c:v>
                </c:pt>
                <c:pt idx="82">
                  <c:v>48.146249944360015</c:v>
                </c:pt>
                <c:pt idx="83">
                  <c:v>39.753331991981952</c:v>
                </c:pt>
                <c:pt idx="84">
                  <c:v>34.049029277148733</c:v>
                </c:pt>
                <c:pt idx="85">
                  <c:v>29.567981564560487</c:v>
                </c:pt>
                <c:pt idx="86">
                  <c:v>25.869599068018012</c:v>
                </c:pt>
                <c:pt idx="87">
                  <c:v>23.290099433539098</c:v>
                </c:pt>
                <c:pt idx="88">
                  <c:v>21.234165937505775</c:v>
                </c:pt>
                <c:pt idx="89">
                  <c:v>19.089704837870112</c:v>
                </c:pt>
                <c:pt idx="90">
                  <c:v>17.777209328623854</c:v>
                </c:pt>
                <c:pt idx="91">
                  <c:v>16.093986618767996</c:v>
                </c:pt>
                <c:pt idx="92">
                  <c:v>14.846763267393284</c:v>
                </c:pt>
                <c:pt idx="93">
                  <c:v>13.599878883666756</c:v>
                </c:pt>
                <c:pt idx="94">
                  <c:v>12.741146995160021</c:v>
                </c:pt>
                <c:pt idx="95">
                  <c:v>11.886656677538223</c:v>
                </c:pt>
                <c:pt idx="96">
                  <c:v>10.884981916087206</c:v>
                </c:pt>
                <c:pt idx="97">
                  <c:v>10.203460128220975</c:v>
                </c:pt>
                <c:pt idx="98">
                  <c:v>9.2919130054234973</c:v>
                </c:pt>
                <c:pt idx="99">
                  <c:v>8.6652471621918803</c:v>
                </c:pt>
                <c:pt idx="100">
                  <c:v>8.1021907745894062</c:v>
                </c:pt>
                <c:pt idx="101">
                  <c:v>7.4586518016901637</c:v>
                </c:pt>
                <c:pt idx="102">
                  <c:v>6.9407931710312791</c:v>
                </c:pt>
                <c:pt idx="103">
                  <c:v>6.4709464127898269</c:v>
                </c:pt>
                <c:pt idx="104">
                  <c:v>6.1212793277035997</c:v>
                </c:pt>
                <c:pt idx="105">
                  <c:v>5.7013856110641363</c:v>
                </c:pt>
                <c:pt idx="106">
                  <c:v>5.3056877987141986</c:v>
                </c:pt>
                <c:pt idx="107">
                  <c:v>5.0179102466623258</c:v>
                </c:pt>
                <c:pt idx="108">
                  <c:v>4.6183409954260091</c:v>
                </c:pt>
                <c:pt idx="109">
                  <c:v>4.1873380049945297</c:v>
                </c:pt>
                <c:pt idx="110">
                  <c:v>4.0725221401433833</c:v>
                </c:pt>
                <c:pt idx="111">
                  <c:v>3.7610238172869832</c:v>
                </c:pt>
                <c:pt idx="112">
                  <c:v>3.5318764850953208</c:v>
                </c:pt>
                <c:pt idx="113">
                  <c:v>3.3056172033532119</c:v>
                </c:pt>
                <c:pt idx="114">
                  <c:v>3.0507682549587294</c:v>
                </c:pt>
                <c:pt idx="115">
                  <c:v>2.8956579875894231</c:v>
                </c:pt>
                <c:pt idx="116">
                  <c:v>2.6861228658432181</c:v>
                </c:pt>
                <c:pt idx="117">
                  <c:v>2.5585551685210373</c:v>
                </c:pt>
                <c:pt idx="118">
                  <c:v>2.3346011773546413</c:v>
                </c:pt>
                <c:pt idx="119">
                  <c:v>2.2010231293065416</c:v>
                </c:pt>
                <c:pt idx="120">
                  <c:v>2.0929125586376482</c:v>
                </c:pt>
                <c:pt idx="121">
                  <c:v>1.9366926714724486</c:v>
                </c:pt>
                <c:pt idx="122">
                  <c:v>1.8344163264252507</c:v>
                </c:pt>
                <c:pt idx="123">
                  <c:v>1.7126319338251366</c:v>
                </c:pt>
                <c:pt idx="124">
                  <c:v>1.5993658415340959</c:v>
                </c:pt>
                <c:pt idx="125">
                  <c:v>1.5212433318118164</c:v>
                </c:pt>
                <c:pt idx="126">
                  <c:v>1.4107476145279163</c:v>
                </c:pt>
                <c:pt idx="127">
                  <c:v>1.3480664740629678</c:v>
                </c:pt>
                <c:pt idx="128">
                  <c:v>1.2612056183170237</c:v>
                </c:pt>
                <c:pt idx="129">
                  <c:v>1.1714606266680412</c:v>
                </c:pt>
                <c:pt idx="130">
                  <c:v>1.1130360948422389</c:v>
                </c:pt>
                <c:pt idx="131">
                  <c:v>1.0447765206386319</c:v>
                </c:pt>
                <c:pt idx="132">
                  <c:v>0.97798937238896277</c:v>
                </c:pt>
                <c:pt idx="133">
                  <c:v>0.91701230266180633</c:v>
                </c:pt>
                <c:pt idx="134">
                  <c:v>0.85043072696782951</c:v>
                </c:pt>
                <c:pt idx="135">
                  <c:v>0.81287656811906273</c:v>
                </c:pt>
                <c:pt idx="136">
                  <c:v>0.74413631946076486</c:v>
                </c:pt>
                <c:pt idx="137">
                  <c:v>0.73455092910111808</c:v>
                </c:pt>
                <c:pt idx="138">
                  <c:v>0.68382598060583666</c:v>
                </c:pt>
                <c:pt idx="139">
                  <c:v>0.63248937711226638</c:v>
                </c:pt>
                <c:pt idx="140">
                  <c:v>0.59334053130764941</c:v>
                </c:pt>
                <c:pt idx="141">
                  <c:v>0.54834653909797826</c:v>
                </c:pt>
                <c:pt idx="142">
                  <c:v>0.50610912752718851</c:v>
                </c:pt>
                <c:pt idx="143">
                  <c:v>0.4804027109805683</c:v>
                </c:pt>
                <c:pt idx="144">
                  <c:v>0.45171400045037852</c:v>
                </c:pt>
                <c:pt idx="145">
                  <c:v>0.42384284084771778</c:v>
                </c:pt>
                <c:pt idx="146">
                  <c:v>0.3926096605370018</c:v>
                </c:pt>
                <c:pt idx="147">
                  <c:v>0.36825049446905322</c:v>
                </c:pt>
                <c:pt idx="148">
                  <c:v>0.35348659387178671</c:v>
                </c:pt>
                <c:pt idx="149">
                  <c:v>0.33535366882253853</c:v>
                </c:pt>
                <c:pt idx="150">
                  <c:v>0.30809243247136459</c:v>
                </c:pt>
                <c:pt idx="151">
                  <c:v>0.29924662910136368</c:v>
                </c:pt>
                <c:pt idx="152">
                  <c:v>0.27140376384035653</c:v>
                </c:pt>
                <c:pt idx="153">
                  <c:v>0.26113860757758989</c:v>
                </c:pt>
                <c:pt idx="154">
                  <c:v>0.24197846447904703</c:v>
                </c:pt>
                <c:pt idx="155">
                  <c:v>0.22543793511227844</c:v>
                </c:pt>
                <c:pt idx="156">
                  <c:v>0.21524461468549924</c:v>
                </c:pt>
                <c:pt idx="157">
                  <c:v>0.20115126182584928</c:v>
                </c:pt>
                <c:pt idx="158">
                  <c:v>0.19054093138151043</c:v>
                </c:pt>
                <c:pt idx="159">
                  <c:v>0.17648030535221851</c:v>
                </c:pt>
                <c:pt idx="160">
                  <c:v>0.16981015499098695</c:v>
                </c:pt>
                <c:pt idx="161">
                  <c:v>0.15637369051369318</c:v>
                </c:pt>
                <c:pt idx="162">
                  <c:v>0.14974604957314361</c:v>
                </c:pt>
                <c:pt idx="163">
                  <c:v>0.13836789389624032</c:v>
                </c:pt>
                <c:pt idx="164">
                  <c:v>0.1299286513761968</c:v>
                </c:pt>
                <c:pt idx="165">
                  <c:v>0.12403712432426177</c:v>
                </c:pt>
                <c:pt idx="166">
                  <c:v>0.11540188107374955</c:v>
                </c:pt>
                <c:pt idx="167">
                  <c:v>0.10714114566490351</c:v>
                </c:pt>
                <c:pt idx="168">
                  <c:v>0.10324432328578684</c:v>
                </c:pt>
                <c:pt idx="169">
                  <c:v>9.6378415323848554E-2</c:v>
                </c:pt>
                <c:pt idx="170">
                  <c:v>8.9951161052964343E-2</c:v>
                </c:pt>
                <c:pt idx="171">
                  <c:v>8.3647254812367955E-2</c:v>
                </c:pt>
                <c:pt idx="172">
                  <c:v>7.9824045229401425E-2</c:v>
                </c:pt>
                <c:pt idx="173">
                  <c:v>7.5603468095773146E-2</c:v>
                </c:pt>
                <c:pt idx="174">
                  <c:v>6.9642015360471987E-2</c:v>
                </c:pt>
                <c:pt idx="175">
                  <c:v>6.5277511454326267E-2</c:v>
                </c:pt>
                <c:pt idx="176">
                  <c:v>6.2222495795397542E-2</c:v>
                </c:pt>
                <c:pt idx="177">
                  <c:v>5.8703596320705868E-2</c:v>
                </c:pt>
                <c:pt idx="178">
                  <c:v>5.5197951275501075E-2</c:v>
                </c:pt>
                <c:pt idx="179">
                  <c:v>5.1566182269824366E-2</c:v>
                </c:pt>
                <c:pt idx="180">
                  <c:v>4.8558102972864142E-2</c:v>
                </c:pt>
                <c:pt idx="181">
                  <c:v>4.5016182631341037E-2</c:v>
                </c:pt>
                <c:pt idx="182">
                  <c:v>4.3344128884622912E-2</c:v>
                </c:pt>
                <c:pt idx="183">
                  <c:v>4.0650196181238163E-2</c:v>
                </c:pt>
                <c:pt idx="184">
                  <c:v>3.802852457493934E-2</c:v>
                </c:pt>
                <c:pt idx="185">
                  <c:v>3.5527477859406215E-2</c:v>
                </c:pt>
                <c:pt idx="186">
                  <c:v>3.3903715359797734E-2</c:v>
                </c:pt>
                <c:pt idx="187">
                  <c:v>3.1690115068756734E-2</c:v>
                </c:pt>
                <c:pt idx="188">
                  <c:v>2.9750375286699087E-2</c:v>
                </c:pt>
                <c:pt idx="189">
                  <c:v>2.7488671660479882E-2</c:v>
                </c:pt>
                <c:pt idx="190">
                  <c:v>2.6531190760337373E-2</c:v>
                </c:pt>
                <c:pt idx="191">
                  <c:v>2.493421503824856E-2</c:v>
                </c:pt>
                <c:pt idx="192">
                  <c:v>2.3143501353150041E-2</c:v>
                </c:pt>
                <c:pt idx="193">
                  <c:v>2.1841140278670325E-2</c:v>
                </c:pt>
                <c:pt idx="194">
                  <c:v>2.0674705959231411E-2</c:v>
                </c:pt>
                <c:pt idx="195">
                  <c:v>1.9368191338852384E-2</c:v>
                </c:pt>
                <c:pt idx="196">
                  <c:v>1.8094228108544958E-2</c:v>
                </c:pt>
                <c:pt idx="197">
                  <c:v>1.6925409979183875E-2</c:v>
                </c:pt>
                <c:pt idx="198">
                  <c:v>1.6201703081378815E-2</c:v>
                </c:pt>
                <c:pt idx="199">
                  <c:v>1.5004277902766207E-2</c:v>
                </c:pt>
                <c:pt idx="200">
                  <c:v>1.4377943868647804E-2</c:v>
                </c:pt>
                <c:pt idx="201">
                  <c:v>1.3241767013960978E-2</c:v>
                </c:pt>
                <c:pt idx="202">
                  <c:v>1.2528151057462139E-2</c:v>
                </c:pt>
                <c:pt idx="203">
                  <c:v>1.1859386028307073E-2</c:v>
                </c:pt>
                <c:pt idx="204">
                  <c:v>1.0996532933563421E-2</c:v>
                </c:pt>
                <c:pt idx="205">
                  <c:v>1.0208922967176456E-2</c:v>
                </c:pt>
                <c:pt idx="206">
                  <c:v>9.7742671818667713E-3</c:v>
                </c:pt>
                <c:pt idx="207">
                  <c:v>9.1933835114548362E-3</c:v>
                </c:pt>
                <c:pt idx="208">
                  <c:v>8.6441587876588729E-3</c:v>
                </c:pt>
                <c:pt idx="209">
                  <c:v>8.1554821920623976E-3</c:v>
                </c:pt>
                <c:pt idx="210">
                  <c:v>7.6074134247997209E-3</c:v>
                </c:pt>
                <c:pt idx="211">
                  <c:v>7.1589934218648813E-3</c:v>
                </c:pt>
                <c:pt idx="212">
                  <c:v>6.7473934649171377E-3</c:v>
                </c:pt>
                <c:pt idx="213">
                  <c:v>6.3377123335968356E-3</c:v>
                </c:pt>
                <c:pt idx="214">
                  <c:v>5.9792341363520346E-3</c:v>
                </c:pt>
                <c:pt idx="215">
                  <c:v>5.5865734433314914E-3</c:v>
                </c:pt>
                <c:pt idx="216">
                  <c:v>5.4206749556217617E-3</c:v>
                </c:pt>
                <c:pt idx="217">
                  <c:v>5.1788210867655567E-3</c:v>
                </c:pt>
                <c:pt idx="218">
                  <c:v>5.0195781297400661E-3</c:v>
                </c:pt>
                <c:pt idx="219">
                  <c:v>4.7656839330641526E-3</c:v>
                </c:pt>
                <c:pt idx="220">
                  <c:v>4.7228944586419994E-3</c:v>
                </c:pt>
                <c:pt idx="221">
                  <c:v>4.6087915901370097E-3</c:v>
                </c:pt>
                <c:pt idx="222">
                  <c:v>4.4498460726248067E-3</c:v>
                </c:pt>
                <c:pt idx="223">
                  <c:v>4.3026159681442662E-3</c:v>
                </c:pt>
                <c:pt idx="224">
                  <c:v>4.3219417885124308E-3</c:v>
                </c:pt>
                <c:pt idx="225">
                  <c:v>4.0307834733632952E-3</c:v>
                </c:pt>
                <c:pt idx="226">
                  <c:v>3.9596611375973092E-3</c:v>
                </c:pt>
                <c:pt idx="227">
                  <c:v>3.8740009248302365E-3</c:v>
                </c:pt>
                <c:pt idx="228">
                  <c:v>3.6750759243381727E-3</c:v>
                </c:pt>
                <c:pt idx="229">
                  <c:v>3.5722179923316257E-3</c:v>
                </c:pt>
                <c:pt idx="230">
                  <c:v>3.5911543638275979E-3</c:v>
                </c:pt>
                <c:pt idx="231">
                  <c:v>3.3471145673637701E-3</c:v>
                </c:pt>
                <c:pt idx="232">
                  <c:v>3.2413162980475421E-3</c:v>
                </c:pt>
                <c:pt idx="233">
                  <c:v>3.2320803829746876E-3</c:v>
                </c:pt>
                <c:pt idx="234">
                  <c:v>3.0969818753612682E-3</c:v>
                </c:pt>
                <c:pt idx="235">
                  <c:v>2.9684735051298304E-3</c:v>
                </c:pt>
                <c:pt idx="236">
                  <c:v>2.9298714296971881E-3</c:v>
                </c:pt>
                <c:pt idx="237">
                  <c:v>2.7586943115606318E-3</c:v>
                </c:pt>
                <c:pt idx="238">
                  <c:v>2.7010097571123623E-3</c:v>
                </c:pt>
                <c:pt idx="239">
                  <c:v>2.6492713087824795E-3</c:v>
                </c:pt>
                <c:pt idx="240">
                  <c:v>2.5322161265032002E-3</c:v>
                </c:pt>
                <c:pt idx="241">
                  <c:v>2.4597301984900627E-3</c:v>
                </c:pt>
                <c:pt idx="242">
                  <c:v>2.451497024720228E-3</c:v>
                </c:pt>
                <c:pt idx="243">
                  <c:v>2.3153895854702905E-3</c:v>
                </c:pt>
                <c:pt idx="244">
                  <c:v>2.2604035728758421E-3</c:v>
                </c:pt>
                <c:pt idx="245">
                  <c:v>2.1759393259310903E-3</c:v>
                </c:pt>
                <c:pt idx="246">
                  <c:v>2.0867689319088011E-3</c:v>
                </c:pt>
                <c:pt idx="247">
                  <c:v>2.0863589709625664E-3</c:v>
                </c:pt>
                <c:pt idx="248">
                  <c:v>1.9864233238194766E-3</c:v>
                </c:pt>
                <c:pt idx="249">
                  <c:v>1.9771843420431242E-3</c:v>
                </c:pt>
                <c:pt idx="250">
                  <c:v>1.8763631964812441E-3</c:v>
                </c:pt>
                <c:pt idx="251">
                  <c:v>1.8004808376630513E-3</c:v>
                </c:pt>
                <c:pt idx="252">
                  <c:v>1.7560197779662296E-3</c:v>
                </c:pt>
                <c:pt idx="253">
                  <c:v>1.7065349331749035E-3</c:v>
                </c:pt>
                <c:pt idx="254">
                  <c:v>1.6559151920988817E-3</c:v>
                </c:pt>
                <c:pt idx="255">
                  <c:v>1.5978552747963886E-3</c:v>
                </c:pt>
                <c:pt idx="256">
                  <c:v>1.55713774261321E-3</c:v>
                </c:pt>
                <c:pt idx="257">
                  <c:v>1.5149380477182163E-3</c:v>
                </c:pt>
                <c:pt idx="258">
                  <c:v>1.4686903116655761E-3</c:v>
                </c:pt>
                <c:pt idx="259">
                  <c:v>1.4121315755476905E-3</c:v>
                </c:pt>
                <c:pt idx="260">
                  <c:v>1.3914402873794547E-3</c:v>
                </c:pt>
                <c:pt idx="261">
                  <c:v>1.338109401971363E-3</c:v>
                </c:pt>
                <c:pt idx="262">
                  <c:v>1.3122232354095783E-3</c:v>
                </c:pt>
                <c:pt idx="263">
                  <c:v>1.2811545213630962E-3</c:v>
                </c:pt>
                <c:pt idx="264">
                  <c:v>1.2247285570308273E-3</c:v>
                </c:pt>
                <c:pt idx="265">
                  <c:v>1.168109373688102E-3</c:v>
                </c:pt>
                <c:pt idx="266">
                  <c:v>1.1459853145618527E-3</c:v>
                </c:pt>
                <c:pt idx="267">
                  <c:v>1.1117514375897891E-3</c:v>
                </c:pt>
                <c:pt idx="268">
                  <c:v>1.0781633396054853E-3</c:v>
                </c:pt>
                <c:pt idx="269">
                  <c:v>1.0517416130576551E-3</c:v>
                </c:pt>
                <c:pt idx="270">
                  <c:v>1.0311891843276058E-3</c:v>
                </c:pt>
                <c:pt idx="271">
                  <c:v>9.9332336107211226E-4</c:v>
                </c:pt>
                <c:pt idx="272">
                  <c:v>9.5052578507536184E-4</c:v>
                </c:pt>
                <c:pt idx="273">
                  <c:v>9.4222343801119465E-4</c:v>
                </c:pt>
                <c:pt idx="274">
                  <c:v>9.1603305361115546E-4</c:v>
                </c:pt>
                <c:pt idx="275">
                  <c:v>8.7371224741358974E-4</c:v>
                </c:pt>
                <c:pt idx="276">
                  <c:v>8.406007531969866E-4</c:v>
                </c:pt>
                <c:pt idx="277">
                  <c:v>8.2531955351556523E-4</c:v>
                </c:pt>
                <c:pt idx="278">
                  <c:v>7.8138726432096619E-4</c:v>
                </c:pt>
                <c:pt idx="279">
                  <c:v>7.6802794407309846E-4</c:v>
                </c:pt>
                <c:pt idx="280">
                  <c:v>7.6443328828233986E-4</c:v>
                </c:pt>
                <c:pt idx="281">
                  <c:v>7.3497119762005601E-4</c:v>
                </c:pt>
                <c:pt idx="282">
                  <c:v>6.8455203616707482E-4</c:v>
                </c:pt>
                <c:pt idx="283">
                  <c:v>6.8970157861236118E-4</c:v>
                </c:pt>
                <c:pt idx="284">
                  <c:v>6.5986320279298879E-4</c:v>
                </c:pt>
                <c:pt idx="285">
                  <c:v>6.3956515935791991E-4</c:v>
                </c:pt>
                <c:pt idx="286">
                  <c:v>6.1233061951471992E-4</c:v>
                </c:pt>
                <c:pt idx="287">
                  <c:v>6.0158795106624778E-4</c:v>
                </c:pt>
                <c:pt idx="288">
                  <c:v>5.8718451255513097E-4</c:v>
                </c:pt>
                <c:pt idx="289">
                  <c:v>5.6901838513545523E-4</c:v>
                </c:pt>
                <c:pt idx="290">
                  <c:v>5.5312303747859161E-4</c:v>
                </c:pt>
                <c:pt idx="291">
                  <c:v>5.3763128798428421E-4</c:v>
                </c:pt>
                <c:pt idx="292">
                  <c:v>5.2005657283590151E-4</c:v>
                </c:pt>
                <c:pt idx="293">
                  <c:v>5.0324431196001958E-4</c:v>
                </c:pt>
                <c:pt idx="294">
                  <c:v>4.8994494586126352E-4</c:v>
                </c:pt>
                <c:pt idx="295">
                  <c:v>4.8053423301458356E-4</c:v>
                </c:pt>
                <c:pt idx="296">
                  <c:v>4.6484144141633249E-4</c:v>
                </c:pt>
                <c:pt idx="297">
                  <c:v>4.4938463431518143E-4</c:v>
                </c:pt>
                <c:pt idx="298">
                  <c:v>4.1981264137202758E-4</c:v>
                </c:pt>
                <c:pt idx="299">
                  <c:v>4.0705242623257834E-4</c:v>
                </c:pt>
                <c:pt idx="300">
                  <c:v>4.1571351354431234E-4</c:v>
                </c:pt>
                <c:pt idx="301">
                  <c:v>3.9237747050315284E-4</c:v>
                </c:pt>
                <c:pt idx="302">
                  <c:v>3.8586460576134194E-4</c:v>
                </c:pt>
                <c:pt idx="303">
                  <c:v>3.6893862750845218E-4</c:v>
                </c:pt>
                <c:pt idx="304">
                  <c:v>3.665937286470153E-4</c:v>
                </c:pt>
                <c:pt idx="305">
                  <c:v>3.438287742219337E-4</c:v>
                </c:pt>
                <c:pt idx="306">
                  <c:v>3.3617084928627846E-4</c:v>
                </c:pt>
                <c:pt idx="307">
                  <c:v>3.3059334121133605E-4</c:v>
                </c:pt>
                <c:pt idx="308">
                  <c:v>3.1425819404702133E-4</c:v>
                </c:pt>
                <c:pt idx="309">
                  <c:v>3.1178826969559373E-4</c:v>
                </c:pt>
                <c:pt idx="310">
                  <c:v>3.0220409229098435E-4</c:v>
                </c:pt>
                <c:pt idx="311">
                  <c:v>2.869751569381442E-4</c:v>
                </c:pt>
                <c:pt idx="312">
                  <c:v>2.8103707796049715E-4</c:v>
                </c:pt>
                <c:pt idx="313">
                  <c:v>2.7381346879925254E-4</c:v>
                </c:pt>
                <c:pt idx="314">
                  <c:v>2.6615345498217199E-4</c:v>
                </c:pt>
                <c:pt idx="315">
                  <c:v>2.6024825914817002E-4</c:v>
                </c:pt>
                <c:pt idx="316">
                  <c:v>2.4884818569870292E-4</c:v>
                </c:pt>
                <c:pt idx="317">
                  <c:v>2.4354691684996189E-4</c:v>
                </c:pt>
                <c:pt idx="318">
                  <c:v>2.3427366750275265E-4</c:v>
                </c:pt>
                <c:pt idx="319">
                  <c:v>2.2817409706163042E-4</c:v>
                </c:pt>
                <c:pt idx="320">
                  <c:v>2.2022287578791171E-4</c:v>
                </c:pt>
                <c:pt idx="321">
                  <c:v>2.115077249822589E-4</c:v>
                </c:pt>
                <c:pt idx="322">
                  <c:v>2.0975336050184408E-4</c:v>
                </c:pt>
                <c:pt idx="323">
                  <c:v>2.0303881620427564E-4</c:v>
                </c:pt>
                <c:pt idx="324">
                  <c:v>1.9876053505764183E-4</c:v>
                </c:pt>
                <c:pt idx="325">
                  <c:v>1.9325199798854523E-4</c:v>
                </c:pt>
                <c:pt idx="326">
                  <c:v>1.8571931424509727E-4</c:v>
                </c:pt>
                <c:pt idx="327">
                  <c:v>1.7793685471663158E-4</c:v>
                </c:pt>
                <c:pt idx="328">
                  <c:v>1.7134104296707834E-4</c:v>
                </c:pt>
                <c:pt idx="329">
                  <c:v>1.6691724244613572E-4</c:v>
                </c:pt>
                <c:pt idx="330">
                  <c:v>1.6821651034507206E-4</c:v>
                </c:pt>
                <c:pt idx="331">
                  <c:v>1.6077650694253497E-4</c:v>
                </c:pt>
                <c:pt idx="332">
                  <c:v>1.5643283510466567E-4</c:v>
                </c:pt>
                <c:pt idx="333">
                  <c:v>1.5076325591058896E-4</c:v>
                </c:pt>
                <c:pt idx="334">
                  <c:v>1.4723204225074155E-4</c:v>
                </c:pt>
                <c:pt idx="335">
                  <c:v>1.4102715331545915E-4</c:v>
                </c:pt>
                <c:pt idx="336">
                  <c:v>1.3591381258276281E-4</c:v>
                </c:pt>
                <c:pt idx="337">
                  <c:v>1.3553695788984704E-4</c:v>
                </c:pt>
                <c:pt idx="338">
                  <c:v>1.3144513321102793E-4</c:v>
                </c:pt>
                <c:pt idx="339">
                  <c:v>1.2591563604540964E-4</c:v>
                </c:pt>
                <c:pt idx="340">
                  <c:v>1.2475402675112275E-4</c:v>
                </c:pt>
                <c:pt idx="341">
                  <c:v>1.1757926388220002E-4</c:v>
                </c:pt>
                <c:pt idx="342">
                  <c:v>1.1496810790564018E-4</c:v>
                </c:pt>
                <c:pt idx="343">
                  <c:v>1.1307989655189921E-4</c:v>
                </c:pt>
                <c:pt idx="344">
                  <c:v>1.0642989598714791E-4</c:v>
                </c:pt>
                <c:pt idx="345">
                  <c:v>1.0361123203991152E-4</c:v>
                </c:pt>
                <c:pt idx="346">
                  <c:v>1.0113954633812354E-4</c:v>
                </c:pt>
                <c:pt idx="347">
                  <c:v>9.8994967741811526E-5</c:v>
                </c:pt>
                <c:pt idx="348">
                  <c:v>9.652034691644848E-5</c:v>
                </c:pt>
                <c:pt idx="349">
                  <c:v>9.3899230745481794E-5</c:v>
                </c:pt>
                <c:pt idx="350">
                  <c:v>9.1303473341268067E-5</c:v>
                </c:pt>
                <c:pt idx="351">
                  <c:v>9.031969413363928E-5</c:v>
                </c:pt>
                <c:pt idx="352">
                  <c:v>8.5191229100785575E-5</c:v>
                </c:pt>
                <c:pt idx="353">
                  <c:v>8.4005259353120678E-5</c:v>
                </c:pt>
                <c:pt idx="354">
                  <c:v>8.1574947953330824E-5</c:v>
                </c:pt>
                <c:pt idx="355">
                  <c:v>7.8358294222441357E-5</c:v>
                </c:pt>
                <c:pt idx="356">
                  <c:v>7.6350351899262238E-5</c:v>
                </c:pt>
                <c:pt idx="357">
                  <c:v>7.4189942400515159E-5</c:v>
                </c:pt>
                <c:pt idx="358">
                  <c:v>7.2693901995199076E-5</c:v>
                </c:pt>
                <c:pt idx="359">
                  <c:v>7.0245614594532035E-5</c:v>
                </c:pt>
                <c:pt idx="360">
                  <c:v>6.6531777114515117E-5</c:v>
                </c:pt>
                <c:pt idx="361">
                  <c:v>6.8562015216455332E-5</c:v>
                </c:pt>
                <c:pt idx="362">
                  <c:v>6.5292816568160756E-5</c:v>
                </c:pt>
                <c:pt idx="363">
                  <c:v>6.1704457303091246E-5</c:v>
                </c:pt>
                <c:pt idx="364">
                  <c:v>5.9807142349619368E-5</c:v>
                </c:pt>
                <c:pt idx="365">
                  <c:v>5.8902416386477164E-5</c:v>
                </c:pt>
                <c:pt idx="366">
                  <c:v>5.5867785084031218E-5</c:v>
                </c:pt>
                <c:pt idx="367">
                  <c:v>5.5737229811299349E-5</c:v>
                </c:pt>
                <c:pt idx="368">
                  <c:v>5.3655160181346689E-5</c:v>
                </c:pt>
                <c:pt idx="369">
                  <c:v>5.222492068350975E-5</c:v>
                </c:pt>
                <c:pt idx="370">
                  <c:v>5.0244755458962479E-5</c:v>
                </c:pt>
                <c:pt idx="371">
                  <c:v>4.8479143775485544E-5</c:v>
                </c:pt>
                <c:pt idx="372">
                  <c:v>4.7599192382676883E-5</c:v>
                </c:pt>
                <c:pt idx="373">
                  <c:v>4.6847190639302339E-5</c:v>
                </c:pt>
                <c:pt idx="374">
                  <c:v>4.4720158732469184E-5</c:v>
                </c:pt>
                <c:pt idx="375">
                  <c:v>4.2954497871404838E-5</c:v>
                </c:pt>
                <c:pt idx="376">
                  <c:v>4.1421780234956127E-5</c:v>
                </c:pt>
                <c:pt idx="377">
                  <c:v>4.1948980122827461E-5</c:v>
                </c:pt>
                <c:pt idx="378">
                  <c:v>4.109289555226639E-5</c:v>
                </c:pt>
                <c:pt idx="379">
                  <c:v>4.0508583127877425E-5</c:v>
                </c:pt>
                <c:pt idx="380">
                  <c:v>3.8657351021947213E-5</c:v>
                </c:pt>
                <c:pt idx="381">
                  <c:v>3.7211091094456746E-5</c:v>
                </c:pt>
                <c:pt idx="382">
                  <c:v>3.6561079099065017E-5</c:v>
                </c:pt>
                <c:pt idx="383">
                  <c:v>3.5572320458752075E-5</c:v>
                </c:pt>
                <c:pt idx="384">
                  <c:v>3.4890420740961527E-5</c:v>
                </c:pt>
                <c:pt idx="385">
                  <c:v>3.4092617650775006E-5</c:v>
                </c:pt>
                <c:pt idx="386">
                  <c:v>3.296120439512913E-5</c:v>
                </c:pt>
                <c:pt idx="387">
                  <c:v>3.2142833840284362E-5</c:v>
                </c:pt>
                <c:pt idx="388">
                  <c:v>3.1299680667934891E-5</c:v>
                </c:pt>
                <c:pt idx="389">
                  <c:v>2.9239706191448955E-5</c:v>
                </c:pt>
                <c:pt idx="390">
                  <c:v>2.8625870727394464E-5</c:v>
                </c:pt>
                <c:pt idx="391">
                  <c:v>2.8680657564038996E-5</c:v>
                </c:pt>
                <c:pt idx="392">
                  <c:v>2.7411251311845438E-5</c:v>
                </c:pt>
                <c:pt idx="393">
                  <c:v>2.6732451423539856E-5</c:v>
                </c:pt>
                <c:pt idx="394">
                  <c:v>2.6077579622171072E-5</c:v>
                </c:pt>
                <c:pt idx="395">
                  <c:v>2.5448429260362127E-5</c:v>
                </c:pt>
                <c:pt idx="396">
                  <c:v>2.5098672374223135E-5</c:v>
                </c:pt>
                <c:pt idx="397">
                  <c:v>2.429104192138079E-5</c:v>
                </c:pt>
                <c:pt idx="398">
                  <c:v>2.3549411372461677E-5</c:v>
                </c:pt>
                <c:pt idx="399">
                  <c:v>2.2706122837915094E-5</c:v>
                </c:pt>
                <c:pt idx="400">
                  <c:v>2.2485094175998331E-5</c:v>
                </c:pt>
                <c:pt idx="401">
                  <c:v>2.1663964514941709E-5</c:v>
                </c:pt>
                <c:pt idx="402">
                  <c:v>2.1029846108567353E-5</c:v>
                </c:pt>
                <c:pt idx="403">
                  <c:v>2.0331982189129364E-5</c:v>
                </c:pt>
                <c:pt idx="404">
                  <c:v>1.9938063634214232E-5</c:v>
                </c:pt>
                <c:pt idx="405">
                  <c:v>1.922777434657911E-5</c:v>
                </c:pt>
                <c:pt idx="406">
                  <c:v>1.8498087280485453E-5</c:v>
                </c:pt>
                <c:pt idx="407">
                  <c:v>1.8475876353999536E-5</c:v>
                </c:pt>
                <c:pt idx="408">
                  <c:v>1.8062296708072548E-5</c:v>
                </c:pt>
                <c:pt idx="409">
                  <c:v>1.7385630296993658E-5</c:v>
                </c:pt>
                <c:pt idx="410">
                  <c:v>1.6961394485215035E-5</c:v>
                </c:pt>
                <c:pt idx="411">
                  <c:v>1.6382445208984638E-5</c:v>
                </c:pt>
                <c:pt idx="412">
                  <c:v>1.6195790378041207E-5</c:v>
                </c:pt>
                <c:pt idx="413">
                  <c:v>1.5963575762210759E-5</c:v>
                </c:pt>
                <c:pt idx="414">
                  <c:v>1.4896153937616563E-5</c:v>
                </c:pt>
                <c:pt idx="415">
                  <c:v>1.484765576288611E-5</c:v>
                </c:pt>
                <c:pt idx="416">
                  <c:v>1.4261399667175736E-5</c:v>
                </c:pt>
                <c:pt idx="417">
                  <c:v>1.3907070901130391E-5</c:v>
                </c:pt>
                <c:pt idx="418">
                  <c:v>1.388865711899489E-5</c:v>
                </c:pt>
                <c:pt idx="419">
                  <c:v>1.3443389574124424E-5</c:v>
                </c:pt>
                <c:pt idx="420">
                  <c:v>1.3019474139705029E-5</c:v>
                </c:pt>
                <c:pt idx="421">
                  <c:v>1.2726361046810579E-5</c:v>
                </c:pt>
                <c:pt idx="422">
                  <c:v>1.239179869668602E-5</c:v>
                </c:pt>
                <c:pt idx="423">
                  <c:v>1.2092193029911852E-5</c:v>
                </c:pt>
                <c:pt idx="424">
                  <c:v>1.1808842386904048E-5</c:v>
                </c:pt>
                <c:pt idx="425">
                  <c:v>1.1425206565637875E-5</c:v>
                </c:pt>
                <c:pt idx="426">
                  <c:v>1.1136959065641709E-5</c:v>
                </c:pt>
                <c:pt idx="427">
                  <c:v>1.0962868762271662E-5</c:v>
                </c:pt>
                <c:pt idx="428">
                  <c:v>1.063169724683647E-5</c:v>
                </c:pt>
                <c:pt idx="429">
                  <c:v>1.0478971200073048E-5</c:v>
                </c:pt>
                <c:pt idx="430">
                  <c:v>9.8184640263827291E-6</c:v>
                </c:pt>
                <c:pt idx="431">
                  <c:v>9.7311383586402141E-6</c:v>
                </c:pt>
                <c:pt idx="432">
                  <c:v>9.5710498491165308E-6</c:v>
                </c:pt>
                <c:pt idx="433">
                  <c:v>9.5558299942905097E-6</c:v>
                </c:pt>
                <c:pt idx="434">
                  <c:v>9.4353600116464659E-6</c:v>
                </c:pt>
                <c:pt idx="435">
                  <c:v>8.8611543820356811E-6</c:v>
                </c:pt>
                <c:pt idx="436">
                  <c:v>8.7178739811182843E-6</c:v>
                </c:pt>
                <c:pt idx="437">
                  <c:v>8.8183683195615643E-6</c:v>
                </c:pt>
                <c:pt idx="438">
                  <c:v>8.5586692776042675E-6</c:v>
                </c:pt>
                <c:pt idx="439">
                  <c:v>8.0532038978638443E-6</c:v>
                </c:pt>
                <c:pt idx="440">
                  <c:v>7.9205775870668082E-6</c:v>
                </c:pt>
                <c:pt idx="441">
                  <c:v>7.8816595832329187E-6</c:v>
                </c:pt>
                <c:pt idx="442">
                  <c:v>7.655521919400485E-6</c:v>
                </c:pt>
                <c:pt idx="443">
                  <c:v>7.4895481773329388E-6</c:v>
                </c:pt>
                <c:pt idx="444">
                  <c:v>7.320629345248006E-6</c:v>
                </c:pt>
                <c:pt idx="445">
                  <c:v>7.268176769989952E-6</c:v>
                </c:pt>
                <c:pt idx="446">
                  <c:v>6.7845141436984805E-6</c:v>
                </c:pt>
                <c:pt idx="447">
                  <c:v>6.8646416328403741E-6</c:v>
                </c:pt>
                <c:pt idx="448">
                  <c:v>6.8076830229284791E-6</c:v>
                </c:pt>
                <c:pt idx="449">
                  <c:v>6.7603677155726574E-6</c:v>
                </c:pt>
                <c:pt idx="450">
                  <c:v>6.2762977125815717E-6</c:v>
                </c:pt>
                <c:pt idx="451">
                  <c:v>6.2409764764798618E-6</c:v>
                </c:pt>
                <c:pt idx="452">
                  <c:v>5.8979357908147156E-6</c:v>
                </c:pt>
                <c:pt idx="453">
                  <c:v>5.6617154046521119E-6</c:v>
                </c:pt>
                <c:pt idx="454">
                  <c:v>5.4394760794388168E-6</c:v>
                </c:pt>
                <c:pt idx="455">
                  <c:v>5.3686332373818974E-6</c:v>
                </c:pt>
                <c:pt idx="456">
                  <c:v>5.3052616863129397E-6</c:v>
                </c:pt>
                <c:pt idx="457">
                  <c:v>5.2247066029730428E-6</c:v>
                </c:pt>
                <c:pt idx="458">
                  <c:v>5.1530158074927935E-6</c:v>
                </c:pt>
                <c:pt idx="459">
                  <c:v>4.2996101345410186E-6</c:v>
                </c:pt>
                <c:pt idx="460">
                  <c:v>4.4954315359860318E-6</c:v>
                </c:pt>
                <c:pt idx="461">
                  <c:v>4.2160855468271641E-6</c:v>
                </c:pt>
                <c:pt idx="462">
                  <c:v>3.946370825165885E-6</c:v>
                </c:pt>
                <c:pt idx="463">
                  <c:v>3.876803947299869E-6</c:v>
                </c:pt>
                <c:pt idx="464">
                  <c:v>3.711234873451767E-6</c:v>
                </c:pt>
                <c:pt idx="465">
                  <c:v>3.6680036919461534E-6</c:v>
                </c:pt>
                <c:pt idx="466">
                  <c:v>3.4236024164077443E-6</c:v>
                </c:pt>
                <c:pt idx="467">
                  <c:v>3.2691657626741646E-6</c:v>
                </c:pt>
                <c:pt idx="468">
                  <c:v>2.8720650498421779E-6</c:v>
                </c:pt>
                <c:pt idx="469">
                  <c:v>2.3395553302490069E-6</c:v>
                </c:pt>
                <c:pt idx="470">
                  <c:v>1.6744592583173462E-6</c:v>
                </c:pt>
                <c:pt idx="471">
                  <c:v>2.6960473855114465E-6</c:v>
                </c:pt>
                <c:pt idx="472">
                  <c:v>2.2354129619364289E-6</c:v>
                </c:pt>
                <c:pt idx="473">
                  <c:v>1.722873253539648E-6</c:v>
                </c:pt>
                <c:pt idx="474">
                  <c:v>1.5383250457060412E-6</c:v>
                </c:pt>
                <c:pt idx="475">
                  <c:v>1.4080728554215961E-6</c:v>
                </c:pt>
                <c:pt idx="476">
                  <c:v>1.4235404296043877E-6</c:v>
                </c:pt>
                <c:pt idx="477">
                  <c:v>1.4542012415640944E-6</c:v>
                </c:pt>
                <c:pt idx="478">
                  <c:v>1.5579906686659527E-6</c:v>
                </c:pt>
                <c:pt idx="479">
                  <c:v>1.6606397827265992E-6</c:v>
                </c:pt>
                <c:pt idx="480">
                  <c:v>1.8108815862125881E-6</c:v>
                </c:pt>
                <c:pt idx="481">
                  <c:v>1.9072681613440505E-6</c:v>
                </c:pt>
                <c:pt idx="482">
                  <c:v>1.9228147130068507E-6</c:v>
                </c:pt>
                <c:pt idx="483">
                  <c:v>1.6294849321190693E-6</c:v>
                </c:pt>
                <c:pt idx="484">
                  <c:v>1.5248142871729659E-6</c:v>
                </c:pt>
                <c:pt idx="485">
                  <c:v>1.5937010665265245E-6</c:v>
                </c:pt>
                <c:pt idx="486">
                  <c:v>1.6198343454752987E-6</c:v>
                </c:pt>
                <c:pt idx="487">
                  <c:v>1.7196462160393921E-6</c:v>
                </c:pt>
                <c:pt idx="488">
                  <c:v>1.7453243871604159E-6</c:v>
                </c:pt>
                <c:pt idx="489">
                  <c:v>1.765763251597746E-6</c:v>
                </c:pt>
                <c:pt idx="490">
                  <c:v>1.7437569946035258E-6</c:v>
                </c:pt>
                <c:pt idx="491">
                  <c:v>1.7475730587784139E-6</c:v>
                </c:pt>
                <c:pt idx="492">
                  <c:v>1.6678436202802197E-6</c:v>
                </c:pt>
                <c:pt idx="493">
                  <c:v>1.4595687571761638E-6</c:v>
                </c:pt>
                <c:pt idx="494">
                  <c:v>1.5735710628198903E-6</c:v>
                </c:pt>
                <c:pt idx="495">
                  <c:v>1.4222043001583656E-6</c:v>
                </c:pt>
                <c:pt idx="496">
                  <c:v>1.4269512801929841E-6</c:v>
                </c:pt>
                <c:pt idx="497">
                  <c:v>1.5323324814857547E-6</c:v>
                </c:pt>
                <c:pt idx="498">
                  <c:v>1.4121015068740535E-6</c:v>
                </c:pt>
                <c:pt idx="499">
                  <c:v>1.0630363687701986E-6</c:v>
                </c:pt>
                <c:pt idx="500">
                  <c:v>1.4164689086698665E-6</c:v>
                </c:pt>
                <c:pt idx="501">
                  <c:v>1.4484641538334172E-6</c:v>
                </c:pt>
                <c:pt idx="502">
                  <c:v>1.3274483882734747E-6</c:v>
                </c:pt>
                <c:pt idx="503">
                  <c:v>1.4398772633165144E-6</c:v>
                </c:pt>
                <c:pt idx="504">
                  <c:v>1.2731185512883294E-6</c:v>
                </c:pt>
                <c:pt idx="505">
                  <c:v>1.2138222409504052E-6</c:v>
                </c:pt>
                <c:pt idx="506">
                  <c:v>1.0499852985601492E-6</c:v>
                </c:pt>
                <c:pt idx="507">
                  <c:v>1.0444097452782027E-6</c:v>
                </c:pt>
                <c:pt idx="508">
                  <c:v>9.660054460233148E-7</c:v>
                </c:pt>
                <c:pt idx="509">
                  <c:v>6.2571198253662084E-7</c:v>
                </c:pt>
                <c:pt idx="510">
                  <c:v>9.6073956535588346E-7</c:v>
                </c:pt>
                <c:pt idx="511">
                  <c:v>1.0979206528210289E-6</c:v>
                </c:pt>
                <c:pt idx="512">
                  <c:v>1.2424993703649721E-6</c:v>
                </c:pt>
                <c:pt idx="513">
                  <c:v>1.2206996659482633E-6</c:v>
                </c:pt>
                <c:pt idx="514">
                  <c:v>1.1633710043187624E-6</c:v>
                </c:pt>
                <c:pt idx="515">
                  <c:v>1.1869669365036512E-6</c:v>
                </c:pt>
                <c:pt idx="516">
                  <c:v>1.260620173615443E-6</c:v>
                </c:pt>
                <c:pt idx="517">
                  <c:v>1.1996619065157929E-6</c:v>
                </c:pt>
                <c:pt idx="518">
                  <c:v>9.8297267712967909E-7</c:v>
                </c:pt>
                <c:pt idx="519">
                  <c:v>5.6088506317467717E-7</c:v>
                </c:pt>
                <c:pt idx="520">
                  <c:v>5.6118175141404135E-7</c:v>
                </c:pt>
                <c:pt idx="521">
                  <c:v>5.8192340809233208E-7</c:v>
                </c:pt>
                <c:pt idx="522">
                  <c:v>4.7250228809493012E-7</c:v>
                </c:pt>
                <c:pt idx="523">
                  <c:v>4.5083624935822387E-7</c:v>
                </c:pt>
                <c:pt idx="524">
                  <c:v>4.5997724444462753E-7</c:v>
                </c:pt>
                <c:pt idx="525">
                  <c:v>4.8123757191164554E-7</c:v>
                </c:pt>
                <c:pt idx="526">
                  <c:v>5.7639811089074813E-7</c:v>
                </c:pt>
                <c:pt idx="527">
                  <c:v>6.1597084017730941E-7</c:v>
                </c:pt>
                <c:pt idx="528">
                  <c:v>6.0355976856023521E-7</c:v>
                </c:pt>
                <c:pt idx="529">
                  <c:v>5.5318019011252302E-7</c:v>
                </c:pt>
                <c:pt idx="530">
                  <c:v>5.3804381864273749E-7</c:v>
                </c:pt>
                <c:pt idx="531">
                  <c:v>4.9971499571005918E-7</c:v>
                </c:pt>
                <c:pt idx="532">
                  <c:v>4.634829807466574E-7</c:v>
                </c:pt>
                <c:pt idx="533">
                  <c:v>4.4165609444352447E-7</c:v>
                </c:pt>
                <c:pt idx="534">
                  <c:v>4.3195398335831034E-7</c:v>
                </c:pt>
                <c:pt idx="535">
                  <c:v>4.8295227274457706E-7</c:v>
                </c:pt>
                <c:pt idx="536">
                  <c:v>5.272780808907981E-7</c:v>
                </c:pt>
                <c:pt idx="537">
                  <c:v>5.2189755992166001E-7</c:v>
                </c:pt>
                <c:pt idx="538">
                  <c:v>5.8986868342211438E-7</c:v>
                </c:pt>
                <c:pt idx="539">
                  <c:v>6.1558396049427393E-7</c:v>
                </c:pt>
                <c:pt idx="540">
                  <c:v>6.2421705185700846E-7</c:v>
                </c:pt>
                <c:pt idx="541">
                  <c:v>6.0479213291015549E-7</c:v>
                </c:pt>
                <c:pt idx="542">
                  <c:v>6.2170861766730668E-7</c:v>
                </c:pt>
                <c:pt idx="543">
                  <c:v>6.0874878624780323E-7</c:v>
                </c:pt>
                <c:pt idx="544">
                  <c:v>5.8263079646916758E-7</c:v>
                </c:pt>
                <c:pt idx="545">
                  <c:v>5.5131985364510245E-7</c:v>
                </c:pt>
                <c:pt idx="546">
                  <c:v>5.1790825164739545E-7</c:v>
                </c:pt>
                <c:pt idx="547">
                  <c:v>5.2866177309364134E-7</c:v>
                </c:pt>
                <c:pt idx="548">
                  <c:v>5.0343718130473694E-7</c:v>
                </c:pt>
                <c:pt idx="549">
                  <c:v>5.2184451623424023E-7</c:v>
                </c:pt>
                <c:pt idx="550">
                  <c:v>5.5712879410115541E-7</c:v>
                </c:pt>
                <c:pt idx="551">
                  <c:v>5.2406380086709944E-7</c:v>
                </c:pt>
                <c:pt idx="552">
                  <c:v>5.3767730799416544E-7</c:v>
                </c:pt>
                <c:pt idx="553">
                  <c:v>5.5247583403153886E-7</c:v>
                </c:pt>
                <c:pt idx="554">
                  <c:v>5.6908895889037864E-7</c:v>
                </c:pt>
                <c:pt idx="555">
                  <c:v>5.5733577081385254E-7</c:v>
                </c:pt>
                <c:pt idx="556">
                  <c:v>5.8562114658694005E-7</c:v>
                </c:pt>
                <c:pt idx="557">
                  <c:v>6.5555394400027743E-7</c:v>
                </c:pt>
                <c:pt idx="558">
                  <c:v>7.7499495324981892E-7</c:v>
                </c:pt>
                <c:pt idx="559">
                  <c:v>7.3511332099729511E-7</c:v>
                </c:pt>
                <c:pt idx="560">
                  <c:v>7.4408437135061272E-7</c:v>
                </c:pt>
                <c:pt idx="561">
                  <c:v>8.1745916060405539E-7</c:v>
                </c:pt>
                <c:pt idx="562">
                  <c:v>8.4289567183312433E-7</c:v>
                </c:pt>
                <c:pt idx="563">
                  <c:v>8.2864825990836547E-7</c:v>
                </c:pt>
                <c:pt idx="564">
                  <c:v>8.6283339875471922E-7</c:v>
                </c:pt>
                <c:pt idx="565">
                  <c:v>7.9342514829385887E-7</c:v>
                </c:pt>
                <c:pt idx="566">
                  <c:v>7.6556670060576751E-7</c:v>
                </c:pt>
                <c:pt idx="567">
                  <c:v>8.1721820264002005E-7</c:v>
                </c:pt>
                <c:pt idx="568">
                  <c:v>8.4615169355226923E-7</c:v>
                </c:pt>
                <c:pt idx="569">
                  <c:v>8.427597468277712E-7</c:v>
                </c:pt>
                <c:pt idx="570">
                  <c:v>8.6850517852355219E-7</c:v>
                </c:pt>
                <c:pt idx="571">
                  <c:v>8.4523728897080164E-7</c:v>
                </c:pt>
                <c:pt idx="572">
                  <c:v>8.0114815996166005E-7</c:v>
                </c:pt>
                <c:pt idx="573">
                  <c:v>7.5938211286219261E-7</c:v>
                </c:pt>
                <c:pt idx="574">
                  <c:v>7.9455579720202492E-7</c:v>
                </c:pt>
                <c:pt idx="575">
                  <c:v>7.8468887749524266E-7</c:v>
                </c:pt>
                <c:pt idx="576">
                  <c:v>7.1042439729766918E-7</c:v>
                </c:pt>
                <c:pt idx="577">
                  <c:v>6.9712228200104884E-7</c:v>
                </c:pt>
                <c:pt idx="578">
                  <c:v>6.6142343286780602E-7</c:v>
                </c:pt>
                <c:pt idx="579">
                  <c:v>6.9427403529796396E-7</c:v>
                </c:pt>
                <c:pt idx="580">
                  <c:v>6.706910468691671E-7</c:v>
                </c:pt>
                <c:pt idx="581">
                  <c:v>7.3982744731932076E-7</c:v>
                </c:pt>
                <c:pt idx="582">
                  <c:v>7.4775434649515158E-7</c:v>
                </c:pt>
                <c:pt idx="583">
                  <c:v>6.9743738087709515E-7</c:v>
                </c:pt>
                <c:pt idx="584">
                  <c:v>8.0192046112843995E-7</c:v>
                </c:pt>
                <c:pt idx="585">
                  <c:v>9.0568066748767851E-7</c:v>
                </c:pt>
                <c:pt idx="586">
                  <c:v>8.5105735056365635E-7</c:v>
                </c:pt>
                <c:pt idx="587">
                  <c:v>8.973892421611276E-7</c:v>
                </c:pt>
                <c:pt idx="588">
                  <c:v>9.7822137148099881E-7</c:v>
                </c:pt>
                <c:pt idx="589">
                  <c:v>9.5635598084712109E-7</c:v>
                </c:pt>
                <c:pt idx="590">
                  <c:v>1.1104207960057476E-6</c:v>
                </c:pt>
                <c:pt idx="591">
                  <c:v>1.2109249806458413E-6</c:v>
                </c:pt>
                <c:pt idx="592">
                  <c:v>1.3455895904949523E-6</c:v>
                </c:pt>
                <c:pt idx="593">
                  <c:v>1.504949302453023E-6</c:v>
                </c:pt>
                <c:pt idx="594">
                  <c:v>1.648269863779405E-6</c:v>
                </c:pt>
                <c:pt idx="595">
                  <c:v>1.8297791732007292E-6</c:v>
                </c:pt>
                <c:pt idx="596">
                  <c:v>2.1664098057768343E-6</c:v>
                </c:pt>
                <c:pt idx="597">
                  <c:v>3.169289208910788E-6</c:v>
                </c:pt>
                <c:pt idx="598">
                  <c:v>4.6656134519332114E-6</c:v>
                </c:pt>
                <c:pt idx="599">
                  <c:v>4.687633302800445E-6</c:v>
                </c:pt>
                <c:pt idx="600">
                  <c:v>4.6699136248298427E-6</c:v>
                </c:pt>
                <c:pt idx="601">
                  <c:v>4.612528558933415E-6</c:v>
                </c:pt>
                <c:pt idx="602">
                  <c:v>4.4125643408307137E-6</c:v>
                </c:pt>
                <c:pt idx="603">
                  <c:v>4.5233617554216522E-6</c:v>
                </c:pt>
                <c:pt idx="604">
                  <c:v>4.3429151324058184E-6</c:v>
                </c:pt>
                <c:pt idx="605">
                  <c:v>4.2133229966201187E-6</c:v>
                </c:pt>
                <c:pt idx="606">
                  <c:v>4.2066317793111362E-6</c:v>
                </c:pt>
                <c:pt idx="607">
                  <c:v>4.0225955004721078E-6</c:v>
                </c:pt>
                <c:pt idx="608">
                  <c:v>3.9056196765469285E-6</c:v>
                </c:pt>
                <c:pt idx="609">
                  <c:v>3.8216118448292573E-6</c:v>
                </c:pt>
                <c:pt idx="610">
                  <c:v>3.6756901731731598E-6</c:v>
                </c:pt>
                <c:pt idx="611">
                  <c:v>3.4661617774210543E-6</c:v>
                </c:pt>
                <c:pt idx="612">
                  <c:v>3.3153900544375778E-6</c:v>
                </c:pt>
                <c:pt idx="613">
                  <c:v>3.0286995045101402E-6</c:v>
                </c:pt>
                <c:pt idx="614">
                  <c:v>2.6767587736037865E-6</c:v>
                </c:pt>
                <c:pt idx="615">
                  <c:v>2.3470356026633618E-6</c:v>
                </c:pt>
                <c:pt idx="616">
                  <c:v>2.4810453011230431E-7</c:v>
                </c:pt>
                <c:pt idx="617">
                  <c:v>0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A8-BA48-934A-9DB0EAA1D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water_xmas172_lowesrc!$F$2:$F$173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water_xmas172_lowesrc!$G$2:$G$173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2.2924313092635991E-4</c:v>
                </c:pt>
                <c:pt idx="21">
                  <c:v>4.2934677090397312E-5</c:v>
                </c:pt>
                <c:pt idx="22">
                  <c:v>4.5156060917444977E-5</c:v>
                </c:pt>
                <c:pt idx="23">
                  <c:v>3.4115021239563495E-5</c:v>
                </c:pt>
                <c:pt idx="24">
                  <c:v>3.3613101291877546E-5</c:v>
                </c:pt>
                <c:pt idx="25">
                  <c:v>3.1040609999086095E-5</c:v>
                </c:pt>
                <c:pt idx="26">
                  <c:v>2.8740477923960812E-5</c:v>
                </c:pt>
                <c:pt idx="27">
                  <c:v>3.9368170819711688E-5</c:v>
                </c:pt>
                <c:pt idx="28">
                  <c:v>4.3974734956992729E-5</c:v>
                </c:pt>
                <c:pt idx="29">
                  <c:v>4.5425617501788322E-5</c:v>
                </c:pt>
                <c:pt idx="30">
                  <c:v>4.8983162888295701E-5</c:v>
                </c:pt>
                <c:pt idx="31">
                  <c:v>5.8827630624821552E-5</c:v>
                </c:pt>
                <c:pt idx="32">
                  <c:v>6.8813316814472314E-5</c:v>
                </c:pt>
                <c:pt idx="33">
                  <c:v>7.751920859082399E-5</c:v>
                </c:pt>
                <c:pt idx="34">
                  <c:v>9.161104802196004E-5</c:v>
                </c:pt>
                <c:pt idx="35">
                  <c:v>1.0517455031229171E-4</c:v>
                </c:pt>
                <c:pt idx="36">
                  <c:v>1.2593239671132824E-4</c:v>
                </c:pt>
                <c:pt idx="37">
                  <c:v>1.4735462055831433E-4</c:v>
                </c:pt>
                <c:pt idx="38">
                  <c:v>1.6767173132553671E-4</c:v>
                </c:pt>
                <c:pt idx="39">
                  <c:v>1.893961895702568E-4</c:v>
                </c:pt>
                <c:pt idx="40">
                  <c:v>2.0285650149622555E-4</c:v>
                </c:pt>
                <c:pt idx="41">
                  <c:v>2.5064529074513876E-4</c:v>
                </c:pt>
                <c:pt idx="42">
                  <c:v>3.1161807018571992E-4</c:v>
                </c:pt>
                <c:pt idx="43">
                  <c:v>3.7217880971452034E-4</c:v>
                </c:pt>
                <c:pt idx="44">
                  <c:v>4.6635091120379111E-4</c:v>
                </c:pt>
                <c:pt idx="45">
                  <c:v>5.6037876872685967E-4</c:v>
                </c:pt>
                <c:pt idx="46">
                  <c:v>7.0696557159843334E-4</c:v>
                </c:pt>
                <c:pt idx="47">
                  <c:v>8.5081145570231609E-4</c:v>
                </c:pt>
                <c:pt idx="48">
                  <c:v>1.0532140631439415E-3</c:v>
                </c:pt>
                <c:pt idx="49">
                  <c:v>1.269969591973314E-3</c:v>
                </c:pt>
                <c:pt idx="50">
                  <c:v>1.5763695675042495E-3</c:v>
                </c:pt>
                <c:pt idx="51">
                  <c:v>1.9960393171793542E-3</c:v>
                </c:pt>
                <c:pt idx="52">
                  <c:v>2.4364308995492548E-3</c:v>
                </c:pt>
                <c:pt idx="53">
                  <c:v>2.8639019052919333E-3</c:v>
                </c:pt>
                <c:pt idx="54">
                  <c:v>3.1551976413717198E-3</c:v>
                </c:pt>
                <c:pt idx="55">
                  <c:v>3.7494960784189369E-3</c:v>
                </c:pt>
                <c:pt idx="56">
                  <c:v>4.3216349132447884E-3</c:v>
                </c:pt>
                <c:pt idx="57">
                  <c:v>5.0072296093233949E-3</c:v>
                </c:pt>
                <c:pt idx="58">
                  <c:v>5.7752880465979702E-3</c:v>
                </c:pt>
                <c:pt idx="59">
                  <c:v>7.4566664503233496E-3</c:v>
                </c:pt>
                <c:pt idx="60">
                  <c:v>9.8097720376167669E-3</c:v>
                </c:pt>
                <c:pt idx="61">
                  <c:v>1.1963019160393752E-2</c:v>
                </c:pt>
                <c:pt idx="62">
                  <c:v>1.6430480514530055E-2</c:v>
                </c:pt>
                <c:pt idx="63">
                  <c:v>2.2897465160686289E-2</c:v>
                </c:pt>
                <c:pt idx="64">
                  <c:v>2.7290241064565322E-2</c:v>
                </c:pt>
                <c:pt idx="65">
                  <c:v>3.5655568988675973E-2</c:v>
                </c:pt>
                <c:pt idx="66">
                  <c:v>4.6097595156401008E-2</c:v>
                </c:pt>
                <c:pt idx="67">
                  <c:v>5.3497419877772366E-2</c:v>
                </c:pt>
                <c:pt idx="68">
                  <c:v>6.22535403466817E-2</c:v>
                </c:pt>
                <c:pt idx="69">
                  <c:v>7.0941942519481729E-2</c:v>
                </c:pt>
                <c:pt idx="70">
                  <c:v>7.5895143777044261E-2</c:v>
                </c:pt>
                <c:pt idx="71">
                  <c:v>8.0669825438793752E-2</c:v>
                </c:pt>
                <c:pt idx="72">
                  <c:v>8.8255734623090928E-2</c:v>
                </c:pt>
                <c:pt idx="73">
                  <c:v>9.7325060418098325E-2</c:v>
                </c:pt>
                <c:pt idx="74">
                  <c:v>0.10594646741625878</c:v>
                </c:pt>
                <c:pt idx="75">
                  <c:v>0.11676361488036636</c:v>
                </c:pt>
                <c:pt idx="76">
                  <c:v>0.12867126976352128</c:v>
                </c:pt>
                <c:pt idx="77">
                  <c:v>0.14180605577791175</c:v>
                </c:pt>
                <c:pt idx="78">
                  <c:v>0.15627383357146232</c:v>
                </c:pt>
                <c:pt idx="79">
                  <c:v>0.17635026495697942</c:v>
                </c:pt>
                <c:pt idx="80">
                  <c:v>0.20887270206569128</c:v>
                </c:pt>
                <c:pt idx="81">
                  <c:v>0.24776017565244512</c:v>
                </c:pt>
                <c:pt idx="82">
                  <c:v>0.29343055221817244</c:v>
                </c:pt>
                <c:pt idx="83">
                  <c:v>0.34394629812870819</c:v>
                </c:pt>
                <c:pt idx="84">
                  <c:v>0.37958959611016552</c:v>
                </c:pt>
                <c:pt idx="85">
                  <c:v>0.41326077257050708</c:v>
                </c:pt>
                <c:pt idx="86">
                  <c:v>0.45440332638431247</c:v>
                </c:pt>
                <c:pt idx="87">
                  <c:v>0.52525363838407169</c:v>
                </c:pt>
                <c:pt idx="88">
                  <c:v>0.62059582075285402</c:v>
                </c:pt>
                <c:pt idx="89">
                  <c:v>0.68431335872467391</c:v>
                </c:pt>
                <c:pt idx="90">
                  <c:v>0.77454490626924299</c:v>
                </c:pt>
                <c:pt idx="91">
                  <c:v>0.87806261852270884</c:v>
                </c:pt>
                <c:pt idx="92">
                  <c:v>0.97393102878155824</c:v>
                </c:pt>
                <c:pt idx="93">
                  <c:v>1.0744364467745868</c:v>
                </c:pt>
                <c:pt idx="94">
                  <c:v>1.1864480793059322</c:v>
                </c:pt>
                <c:pt idx="95">
                  <c:v>1.3097793550059276</c:v>
                </c:pt>
                <c:pt idx="96">
                  <c:v>1.3519562248219987</c:v>
                </c:pt>
                <c:pt idx="97">
                  <c:v>1.3992117917670124</c:v>
                </c:pt>
                <c:pt idx="98">
                  <c:v>1.4674287055668953</c:v>
                </c:pt>
                <c:pt idx="99">
                  <c:v>1.6076516484075218</c:v>
                </c:pt>
                <c:pt idx="100">
                  <c:v>1.7101804156703777</c:v>
                </c:pt>
                <c:pt idx="101">
                  <c:v>1.7546627797518735</c:v>
                </c:pt>
                <c:pt idx="102">
                  <c:v>1.8321486266519986</c:v>
                </c:pt>
                <c:pt idx="103">
                  <c:v>1.9224094435534476</c:v>
                </c:pt>
                <c:pt idx="104">
                  <c:v>2.0187644065371719</c:v>
                </c:pt>
                <c:pt idx="105">
                  <c:v>2.1230805513248243</c:v>
                </c:pt>
                <c:pt idx="106">
                  <c:v>2.2350960480415041</c:v>
                </c:pt>
                <c:pt idx="107">
                  <c:v>2.3626695174481092</c:v>
                </c:pt>
                <c:pt idx="108">
                  <c:v>2.4583544389771688</c:v>
                </c:pt>
                <c:pt idx="109">
                  <c:v>2.5107610024413898</c:v>
                </c:pt>
                <c:pt idx="110">
                  <c:v>2.6104728907454344</c:v>
                </c:pt>
                <c:pt idx="111">
                  <c:v>2.7145346568918298</c:v>
                </c:pt>
                <c:pt idx="112">
                  <c:v>2.7890077320946767</c:v>
                </c:pt>
                <c:pt idx="113">
                  <c:v>2.9091740820826177</c:v>
                </c:pt>
                <c:pt idx="114">
                  <c:v>3.0760668304533767</c:v>
                </c:pt>
                <c:pt idx="115">
                  <c:v>3.1916154297852972</c:v>
                </c:pt>
                <c:pt idx="116">
                  <c:v>3.2645610082974921</c:v>
                </c:pt>
                <c:pt idx="117">
                  <c:v>3.3255449487534872</c:v>
                </c:pt>
                <c:pt idx="118">
                  <c:v>3.368141136952584</c:v>
                </c:pt>
                <c:pt idx="119">
                  <c:v>3.4339183775730353</c:v>
                </c:pt>
                <c:pt idx="120">
                  <c:v>3.5232708563506123</c:v>
                </c:pt>
                <c:pt idx="121">
                  <c:v>3.5751138260655968</c:v>
                </c:pt>
                <c:pt idx="122">
                  <c:v>3.6374743433976238</c:v>
                </c:pt>
                <c:pt idx="123">
                  <c:v>3.7127188602168717</c:v>
                </c:pt>
                <c:pt idx="124">
                  <c:v>3.7688630622301971</c:v>
                </c:pt>
                <c:pt idx="125">
                  <c:v>3.8288604900505678</c:v>
                </c:pt>
                <c:pt idx="126">
                  <c:v>3.9003731244222695</c:v>
                </c:pt>
                <c:pt idx="127">
                  <c:v>3.9986303658061191</c:v>
                </c:pt>
                <c:pt idx="128">
                  <c:v>4.0934425056471957</c:v>
                </c:pt>
                <c:pt idx="129">
                  <c:v>4.2691508134391958</c:v>
                </c:pt>
                <c:pt idx="130">
                  <c:v>4.4261263409082963</c:v>
                </c:pt>
                <c:pt idx="131">
                  <c:v>4.6449408435116704</c:v>
                </c:pt>
                <c:pt idx="132">
                  <c:v>4.8706122737381961</c:v>
                </c:pt>
                <c:pt idx="133">
                  <c:v>5.1902670686783958</c:v>
                </c:pt>
                <c:pt idx="134">
                  <c:v>5.8808314561878783</c:v>
                </c:pt>
                <c:pt idx="135">
                  <c:v>6.8357321746202375</c:v>
                </c:pt>
                <c:pt idx="136">
                  <c:v>7.7539646731764931</c:v>
                </c:pt>
                <c:pt idx="137">
                  <c:v>8.2245341230173263</c:v>
                </c:pt>
                <c:pt idx="138">
                  <c:v>8.8990516087803861</c:v>
                </c:pt>
                <c:pt idx="139">
                  <c:v>9.8739943273675834</c:v>
                </c:pt>
                <c:pt idx="140">
                  <c:v>10.442865476795991</c:v>
                </c:pt>
                <c:pt idx="141">
                  <c:v>11.259938629048282</c:v>
                </c:pt>
                <c:pt idx="142">
                  <c:v>12.704858839951346</c:v>
                </c:pt>
                <c:pt idx="143">
                  <c:v>13.595272607094715</c:v>
                </c:pt>
                <c:pt idx="144">
                  <c:v>14.235668360748953</c:v>
                </c:pt>
                <c:pt idx="145">
                  <c:v>15.55981979978653</c:v>
                </c:pt>
                <c:pt idx="146">
                  <c:v>18.524974900009358</c:v>
                </c:pt>
                <c:pt idx="147">
                  <c:v>24.636159910661789</c:v>
                </c:pt>
                <c:pt idx="148">
                  <c:v>37.418723966870971</c:v>
                </c:pt>
                <c:pt idx="149">
                  <c:v>53.108894419887733</c:v>
                </c:pt>
                <c:pt idx="150">
                  <c:v>73.562430132110038</c:v>
                </c:pt>
                <c:pt idx="151">
                  <c:v>118.75720429290006</c:v>
                </c:pt>
                <c:pt idx="152">
                  <c:v>164.76254574333652</c:v>
                </c:pt>
                <c:pt idx="153">
                  <c:v>232.3573278280947</c:v>
                </c:pt>
                <c:pt idx="154">
                  <c:v>364.35238103491332</c:v>
                </c:pt>
                <c:pt idx="155">
                  <c:v>475.26346671423954</c:v>
                </c:pt>
                <c:pt idx="156">
                  <c:v>619.81907292972664</c:v>
                </c:pt>
                <c:pt idx="157">
                  <c:v>772.26846351819938</c:v>
                </c:pt>
                <c:pt idx="158">
                  <c:v>909.20706845950053</c:v>
                </c:pt>
                <c:pt idx="159">
                  <c:v>1131.7419421957777</c:v>
                </c:pt>
                <c:pt idx="160">
                  <c:v>1352.34700790025</c:v>
                </c:pt>
                <c:pt idx="161">
                  <c:v>1561.3090790121248</c:v>
                </c:pt>
                <c:pt idx="162">
                  <c:v>1737.5720257141429</c:v>
                </c:pt>
                <c:pt idx="163">
                  <c:v>1842.5006853269981</c:v>
                </c:pt>
                <c:pt idx="164">
                  <c:v>1887.9616658501809</c:v>
                </c:pt>
                <c:pt idx="165">
                  <c:v>1868.9091265838397</c:v>
                </c:pt>
                <c:pt idx="166">
                  <c:v>1757.0544116226195</c:v>
                </c:pt>
                <c:pt idx="167">
                  <c:v>1515.4954684573001</c:v>
                </c:pt>
                <c:pt idx="168">
                  <c:v>1197.4845656994514</c:v>
                </c:pt>
                <c:pt idx="169">
                  <c:v>926.33377409036848</c:v>
                </c:pt>
                <c:pt idx="170">
                  <c:v>669.57897930389993</c:v>
                </c:pt>
                <c:pt idx="171">
                  <c:v>272.56535083906863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2-5B46-A468-89CD87F3657E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water_xmas172_lowesrc!$F$2:$F$173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water_xmas172_lowesrc!$I$2:$I$173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2.2963348225812937E-4</c:v>
                </c:pt>
                <c:pt idx="21">
                  <c:v>4.3471934482090075E-5</c:v>
                </c:pt>
                <c:pt idx="22">
                  <c:v>4.8460316121742702E-5</c:v>
                </c:pt>
                <c:pt idx="23">
                  <c:v>3.2197921114698313E-5</c:v>
                </c:pt>
                <c:pt idx="24">
                  <c:v>3.2408151525161049E-5</c:v>
                </c:pt>
                <c:pt idx="25">
                  <c:v>3.1130844562090817E-5</c:v>
                </c:pt>
                <c:pt idx="26">
                  <c:v>2.8360673160323602E-5</c:v>
                </c:pt>
                <c:pt idx="27">
                  <c:v>3.935308032742522E-5</c:v>
                </c:pt>
                <c:pt idx="28">
                  <c:v>4.3988819206520748E-5</c:v>
                </c:pt>
                <c:pt idx="29">
                  <c:v>4.5347362580151583E-5</c:v>
                </c:pt>
                <c:pt idx="30">
                  <c:v>4.9402188677188686E-5</c:v>
                </c:pt>
                <c:pt idx="31">
                  <c:v>5.9157219466289498E-5</c:v>
                </c:pt>
                <c:pt idx="32">
                  <c:v>6.837833081319986E-5</c:v>
                </c:pt>
                <c:pt idx="33">
                  <c:v>7.7460481820517112E-5</c:v>
                </c:pt>
                <c:pt idx="34">
                  <c:v>9.1453737252115999E-5</c:v>
                </c:pt>
                <c:pt idx="35">
                  <c:v>1.0487535626849882E-4</c:v>
                </c:pt>
                <c:pt idx="36">
                  <c:v>1.256549433434956E-4</c:v>
                </c:pt>
                <c:pt idx="37">
                  <c:v>1.4684341520201767E-4</c:v>
                </c:pt>
                <c:pt idx="38">
                  <c:v>1.6687156539220028E-4</c:v>
                </c:pt>
                <c:pt idx="39">
                  <c:v>1.8870772492224594E-4</c:v>
                </c:pt>
                <c:pt idx="40">
                  <c:v>2.0244725450407894E-4</c:v>
                </c:pt>
                <c:pt idx="41">
                  <c:v>2.489732748307796E-4</c:v>
                </c:pt>
                <c:pt idx="42">
                  <c:v>3.1144775688520096E-4</c:v>
                </c:pt>
                <c:pt idx="43">
                  <c:v>3.7034152846856009E-4</c:v>
                </c:pt>
                <c:pt idx="44">
                  <c:v>4.6472160080761511E-4</c:v>
                </c:pt>
                <c:pt idx="45">
                  <c:v>5.5868705505997447E-4</c:v>
                </c:pt>
                <c:pt idx="46">
                  <c:v>7.0175382336227338E-4</c:v>
                </c:pt>
                <c:pt idx="47">
                  <c:v>8.4831282948675093E-4</c:v>
                </c:pt>
                <c:pt idx="48">
                  <c:v>1.0453266223492837E-3</c:v>
                </c:pt>
                <c:pt idx="49">
                  <c:v>1.2669325542477568E-3</c:v>
                </c:pt>
                <c:pt idx="50">
                  <c:v>1.5595652452280913E-3</c:v>
                </c:pt>
                <c:pt idx="51">
                  <c:v>1.9960160878999076E-3</c:v>
                </c:pt>
                <c:pt idx="52">
                  <c:v>2.4086754437511672E-3</c:v>
                </c:pt>
                <c:pt idx="53">
                  <c:v>2.8633317146550307E-3</c:v>
                </c:pt>
                <c:pt idx="54">
                  <c:v>3.1457691999335433E-3</c:v>
                </c:pt>
                <c:pt idx="55">
                  <c:v>3.7250112211786261E-3</c:v>
                </c:pt>
                <c:pt idx="56">
                  <c:v>4.3014924924057001E-3</c:v>
                </c:pt>
                <c:pt idx="57">
                  <c:v>4.9735950501175966E-3</c:v>
                </c:pt>
                <c:pt idx="58">
                  <c:v>5.755824793703292E-3</c:v>
                </c:pt>
                <c:pt idx="59">
                  <c:v>7.2838304874467408E-3</c:v>
                </c:pt>
                <c:pt idx="60">
                  <c:v>9.7899586833104513E-3</c:v>
                </c:pt>
                <c:pt idx="61">
                  <c:v>1.1870043367968722E-2</c:v>
                </c:pt>
                <c:pt idx="62">
                  <c:v>1.5833436063074836E-2</c:v>
                </c:pt>
                <c:pt idx="63">
                  <c:v>2.2477120079657378E-2</c:v>
                </c:pt>
                <c:pt idx="64">
                  <c:v>2.7404062865331903E-2</c:v>
                </c:pt>
                <c:pt idx="65">
                  <c:v>3.4428826373710149E-2</c:v>
                </c:pt>
                <c:pt idx="66">
                  <c:v>4.6105786629853401E-2</c:v>
                </c:pt>
                <c:pt idx="67">
                  <c:v>5.3385438841479331E-2</c:v>
                </c:pt>
                <c:pt idx="68">
                  <c:v>6.1903134267720435E-2</c:v>
                </c:pt>
                <c:pt idx="69">
                  <c:v>7.098983130782871E-2</c:v>
                </c:pt>
                <c:pt idx="70">
                  <c:v>7.6144098910335356E-2</c:v>
                </c:pt>
                <c:pt idx="71">
                  <c:v>8.0914609813128743E-2</c:v>
                </c:pt>
                <c:pt idx="72">
                  <c:v>8.8085643615070708E-2</c:v>
                </c:pt>
                <c:pt idx="73">
                  <c:v>9.7354507334241516E-2</c:v>
                </c:pt>
                <c:pt idx="74">
                  <c:v>0.10587773072789329</c:v>
                </c:pt>
                <c:pt idx="75">
                  <c:v>0.1165605193849033</c:v>
                </c:pt>
                <c:pt idx="76">
                  <c:v>0.12848551876831013</c:v>
                </c:pt>
                <c:pt idx="77">
                  <c:v>0.14189238770381224</c:v>
                </c:pt>
                <c:pt idx="78">
                  <c:v>0.15641926035243767</c:v>
                </c:pt>
                <c:pt idx="79">
                  <c:v>0.17635964276844451</c:v>
                </c:pt>
                <c:pt idx="80">
                  <c:v>0.2088635746753767</c:v>
                </c:pt>
                <c:pt idx="81">
                  <c:v>0.2480427952647338</c:v>
                </c:pt>
                <c:pt idx="82">
                  <c:v>0.29418211106007514</c:v>
                </c:pt>
                <c:pt idx="83">
                  <c:v>0.3443105236752923</c:v>
                </c:pt>
                <c:pt idx="84">
                  <c:v>0.38014508752035742</c:v>
                </c:pt>
                <c:pt idx="85">
                  <c:v>0.416372132938021</c:v>
                </c:pt>
                <c:pt idx="86">
                  <c:v>0.45887543832251443</c:v>
                </c:pt>
                <c:pt idx="87">
                  <c:v>0.53176905973444488</c:v>
                </c:pt>
                <c:pt idx="88">
                  <c:v>0.62950926998342449</c:v>
                </c:pt>
                <c:pt idx="89">
                  <c:v>0.69744490182871643</c:v>
                </c:pt>
                <c:pt idx="90">
                  <c:v>0.79128998771571735</c:v>
                </c:pt>
                <c:pt idx="91">
                  <c:v>0.88993082452509076</c:v>
                </c:pt>
                <c:pt idx="92">
                  <c:v>0.9805165182003488</c:v>
                </c:pt>
                <c:pt idx="93">
                  <c:v>1.080846400491297</c:v>
                </c:pt>
                <c:pt idx="94">
                  <c:v>1.1936278221733285</c:v>
                </c:pt>
                <c:pt idx="95">
                  <c:v>1.3121819615852601</c:v>
                </c:pt>
                <c:pt idx="96">
                  <c:v>1.361177478123436</c:v>
                </c:pt>
                <c:pt idx="97">
                  <c:v>1.4072615252900789</c:v>
                </c:pt>
                <c:pt idx="98">
                  <c:v>1.4743375075245757</c:v>
                </c:pt>
                <c:pt idx="99">
                  <c:v>1.6181298009024743</c:v>
                </c:pt>
                <c:pt idx="100">
                  <c:v>1.7156961238822355</c:v>
                </c:pt>
                <c:pt idx="101">
                  <c:v>1.7704158730779997</c:v>
                </c:pt>
                <c:pt idx="102">
                  <c:v>1.8452163306384821</c:v>
                </c:pt>
                <c:pt idx="103">
                  <c:v>1.9349629490922815</c:v>
                </c:pt>
                <c:pt idx="104">
                  <c:v>2.0322406239503112</c:v>
                </c:pt>
                <c:pt idx="105">
                  <c:v>2.1315380746423953</c:v>
                </c:pt>
                <c:pt idx="106">
                  <c:v>2.2422668272189639</c:v>
                </c:pt>
                <c:pt idx="107">
                  <c:v>2.3724066678987272</c:v>
                </c:pt>
                <c:pt idx="108">
                  <c:v>2.4666369395918641</c:v>
                </c:pt>
                <c:pt idx="109">
                  <c:v>2.5198941887448534</c:v>
                </c:pt>
                <c:pt idx="110">
                  <c:v>2.6129844741209589</c:v>
                </c:pt>
                <c:pt idx="111">
                  <c:v>2.7300426003703691</c:v>
                </c:pt>
                <c:pt idx="112">
                  <c:v>2.8192719428011599</c:v>
                </c:pt>
                <c:pt idx="113">
                  <c:v>2.920240039024689</c:v>
                </c:pt>
                <c:pt idx="114">
                  <c:v>3.0830045316276387</c:v>
                </c:pt>
                <c:pt idx="115">
                  <c:v>3.1977841291286788</c:v>
                </c:pt>
                <c:pt idx="116">
                  <c:v>3.2674619266791436</c:v>
                </c:pt>
                <c:pt idx="117">
                  <c:v>3.3279768204329714</c:v>
                </c:pt>
                <c:pt idx="118">
                  <c:v>3.3828488848713021</c:v>
                </c:pt>
                <c:pt idx="119">
                  <c:v>3.4611295324798657</c:v>
                </c:pt>
                <c:pt idx="120">
                  <c:v>3.5307611946784681</c:v>
                </c:pt>
                <c:pt idx="121">
                  <c:v>3.5849689614863527</c:v>
                </c:pt>
                <c:pt idx="122">
                  <c:v>3.6459416082295255</c:v>
                </c:pt>
                <c:pt idx="123">
                  <c:v>3.7051782212597875</c:v>
                </c:pt>
                <c:pt idx="124">
                  <c:v>3.7861114944337211</c:v>
                </c:pt>
                <c:pt idx="125">
                  <c:v>3.8541309645896185</c:v>
                </c:pt>
                <c:pt idx="126">
                  <c:v>3.9113256709386643</c:v>
                </c:pt>
                <c:pt idx="127">
                  <c:v>4.0239940841371808</c:v>
                </c:pt>
                <c:pt idx="128">
                  <c:v>4.1012254346754426</c:v>
                </c:pt>
                <c:pt idx="129">
                  <c:v>4.2812848119304121</c:v>
                </c:pt>
                <c:pt idx="130">
                  <c:v>4.4428086650561935</c:v>
                </c:pt>
                <c:pt idx="131">
                  <c:v>4.6540915740287918</c:v>
                </c:pt>
                <c:pt idx="132">
                  <c:v>4.8695369518940215</c:v>
                </c:pt>
                <c:pt idx="133">
                  <c:v>5.1969811614338033</c:v>
                </c:pt>
                <c:pt idx="134">
                  <c:v>5.874259149635332</c:v>
                </c:pt>
                <c:pt idx="135">
                  <c:v>6.8333402152202929</c:v>
                </c:pt>
                <c:pt idx="136">
                  <c:v>7.7473325386560958</c:v>
                </c:pt>
                <c:pt idx="137">
                  <c:v>8.1933435880146828</c:v>
                </c:pt>
                <c:pt idx="138">
                  <c:v>8.8983863496069873</c:v>
                </c:pt>
                <c:pt idx="139">
                  <c:v>9.8775888324807468</c:v>
                </c:pt>
                <c:pt idx="140">
                  <c:v>10.457604076169758</c:v>
                </c:pt>
                <c:pt idx="141">
                  <c:v>11.243118371820753</c:v>
                </c:pt>
                <c:pt idx="142">
                  <c:v>12.652400926820512</c:v>
                </c:pt>
                <c:pt idx="143">
                  <c:v>13.580426329858845</c:v>
                </c:pt>
                <c:pt idx="144">
                  <c:v>14.211606089960492</c:v>
                </c:pt>
                <c:pt idx="145">
                  <c:v>15.437794719188588</c:v>
                </c:pt>
                <c:pt idx="146">
                  <c:v>18.347742870634939</c:v>
                </c:pt>
                <c:pt idx="147">
                  <c:v>24.181006895808427</c:v>
                </c:pt>
                <c:pt idx="148">
                  <c:v>36.689582978591311</c:v>
                </c:pt>
                <c:pt idx="149">
                  <c:v>52.081680055420755</c:v>
                </c:pt>
                <c:pt idx="150">
                  <c:v>71.767984741114404</c:v>
                </c:pt>
                <c:pt idx="151">
                  <c:v>116.40971136134725</c:v>
                </c:pt>
                <c:pt idx="152">
                  <c:v>161.37808313082618</c:v>
                </c:pt>
                <c:pt idx="153">
                  <c:v>227.89477594961477</c:v>
                </c:pt>
                <c:pt idx="154">
                  <c:v>359.89274415078853</c:v>
                </c:pt>
                <c:pt idx="155">
                  <c:v>468.43522213760559</c:v>
                </c:pt>
                <c:pt idx="156">
                  <c:v>613.00428630885335</c:v>
                </c:pt>
                <c:pt idx="157">
                  <c:v>767.62613077440778</c:v>
                </c:pt>
                <c:pt idx="158">
                  <c:v>902.2818322841382</c:v>
                </c:pt>
                <c:pt idx="159">
                  <c:v>1123.610277629268</c:v>
                </c:pt>
                <c:pt idx="160">
                  <c:v>1343.8004242523236</c:v>
                </c:pt>
                <c:pt idx="161">
                  <c:v>1556.0988753342644</c:v>
                </c:pt>
                <c:pt idx="162">
                  <c:v>1735.8856502805161</c:v>
                </c:pt>
                <c:pt idx="163">
                  <c:v>1846.1361972580246</c:v>
                </c:pt>
                <c:pt idx="164">
                  <c:v>1893.3716936508833</c:v>
                </c:pt>
                <c:pt idx="165">
                  <c:v>1877.8893153793372</c:v>
                </c:pt>
                <c:pt idx="166">
                  <c:v>1769.1856879944271</c:v>
                </c:pt>
                <c:pt idx="167">
                  <c:v>1529.5618823879447</c:v>
                </c:pt>
                <c:pt idx="168">
                  <c:v>1210.8626861960145</c:v>
                </c:pt>
                <c:pt idx="169">
                  <c:v>940.07393523629582</c:v>
                </c:pt>
                <c:pt idx="170">
                  <c:v>680.1123118993072</c:v>
                </c:pt>
                <c:pt idx="171">
                  <c:v>276.87287462843358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C2-5B46-A468-89CD87F36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water_xmas172_lowesrc!$F$2:$F$173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water_xmas172_lowesrc!$J$2:$J$173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0.99830011143004538</c:v>
                </c:pt>
                <c:pt idx="21">
                  <c:v>0.98764128171213295</c:v>
                </c:pt>
                <c:pt idx="22">
                  <c:v>0.93181523628536123</c:v>
                </c:pt>
                <c:pt idx="23">
                  <c:v>1.0595411150314928</c:v>
                </c:pt>
                <c:pt idx="24">
                  <c:v>1.0371804533739297</c:v>
                </c:pt>
                <c:pt idx="25">
                  <c:v>0.99710144185697414</c:v>
                </c:pt>
                <c:pt idx="26">
                  <c:v>1.0133919516469219</c:v>
                </c:pt>
                <c:pt idx="27">
                  <c:v>1.0003834640684011</c:v>
                </c:pt>
                <c:pt idx="28">
                  <c:v>0.99967982205973993</c:v>
                </c:pt>
                <c:pt idx="29">
                  <c:v>1.0017256774635663</c:v>
                </c:pt>
                <c:pt idx="30">
                  <c:v>0.99151807237466649</c:v>
                </c:pt>
                <c:pt idx="31">
                  <c:v>0.99442859477775558</c:v>
                </c:pt>
                <c:pt idx="32">
                  <c:v>1.0063614597797184</c:v>
                </c:pt>
                <c:pt idx="33">
                  <c:v>1.0007581513686288</c:v>
                </c:pt>
                <c:pt idx="34">
                  <c:v>1.0017201130819877</c:v>
                </c:pt>
                <c:pt idx="35">
                  <c:v>1.0028528536582695</c:v>
                </c:pt>
                <c:pt idx="36">
                  <c:v>1.0022080577210097</c:v>
                </c:pt>
                <c:pt idx="37">
                  <c:v>1.0034812957434516</c:v>
                </c:pt>
                <c:pt idx="38">
                  <c:v>1.0047951005400817</c:v>
                </c:pt>
                <c:pt idx="39">
                  <c:v>1.0036483119506345</c:v>
                </c:pt>
                <c:pt idx="40">
                  <c:v>1.0020214993438619</c:v>
                </c:pt>
                <c:pt idx="41">
                  <c:v>1.0067156441409046</c:v>
                </c:pt>
                <c:pt idx="42">
                  <c:v>1.0005468438823328</c:v>
                </c:pt>
                <c:pt idx="43">
                  <c:v>1.0049610456962734</c:v>
                </c:pt>
                <c:pt idx="44">
                  <c:v>1.0035059923905936</c:v>
                </c:pt>
                <c:pt idx="45">
                  <c:v>1.0030280165820267</c:v>
                </c:pt>
                <c:pt idx="46">
                  <c:v>1.0074267471906162</c:v>
                </c:pt>
                <c:pt idx="47">
                  <c:v>1.0029454066102912</c:v>
                </c:pt>
                <c:pt idx="48">
                  <c:v>1.0075454318545254</c:v>
                </c:pt>
                <c:pt idx="49">
                  <c:v>1.0023971581718181</c:v>
                </c:pt>
                <c:pt idx="50">
                  <c:v>1.0107750043337882</c:v>
                </c:pt>
                <c:pt idx="51">
                  <c:v>1.0000116378217527</c:v>
                </c:pt>
                <c:pt idx="52">
                  <c:v>1.011523119841693</c:v>
                </c:pt>
                <c:pt idx="53">
                  <c:v>1.0001991353757527</c:v>
                </c:pt>
                <c:pt idx="54">
                  <c:v>1.002997181560038</c:v>
                </c:pt>
                <c:pt idx="55">
                  <c:v>1.0065730962368924</c:v>
                </c:pt>
                <c:pt idx="56">
                  <c:v>1.0046826586062048</c:v>
                </c:pt>
                <c:pt idx="57">
                  <c:v>1.0067626251970399</c:v>
                </c:pt>
                <c:pt idx="58">
                  <c:v>1.0033814880737806</c:v>
                </c:pt>
                <c:pt idx="59">
                  <c:v>1.0237287184503376</c:v>
                </c:pt>
                <c:pt idx="60">
                  <c:v>1.002023844527566</c:v>
                </c:pt>
                <c:pt idx="61">
                  <c:v>1.007832809834202</c:v>
                </c:pt>
                <c:pt idx="62">
                  <c:v>1.0377078259625265</c:v>
                </c:pt>
                <c:pt idx="63">
                  <c:v>1.0187010203949276</c:v>
                </c:pt>
                <c:pt idx="64">
                  <c:v>0.99584653555474889</c:v>
                </c:pt>
                <c:pt idx="65">
                  <c:v>1.035631264384387</c:v>
                </c:pt>
                <c:pt idx="66">
                  <c:v>0.99982233307245882</c:v>
                </c:pt>
                <c:pt idx="67">
                  <c:v>1.0020975951256212</c:v>
                </c:pt>
                <c:pt idx="68">
                  <c:v>1.0056605547216046</c:v>
                </c:pt>
                <c:pt idx="69">
                  <c:v>0.99932541340830461</c:v>
                </c:pt>
                <c:pt idx="70">
                  <c:v>0.9967304737090098</c:v>
                </c:pt>
                <c:pt idx="71">
                  <c:v>0.99697478150237251</c:v>
                </c:pt>
                <c:pt idx="72">
                  <c:v>1.0019309730966321</c:v>
                </c:pt>
                <c:pt idx="73">
                  <c:v>0.99969752899018749</c:v>
                </c:pt>
                <c:pt idx="74">
                  <c:v>1.0006492081752503</c:v>
                </c:pt>
                <c:pt idx="75">
                  <c:v>1.0017424038305149</c:v>
                </c:pt>
                <c:pt idx="76">
                  <c:v>1.0014456959585158</c:v>
                </c:pt>
                <c:pt idx="77">
                  <c:v>0.99939156760064751</c:v>
                </c:pt>
                <c:pt idx="78">
                  <c:v>0.99907027574067497</c:v>
                </c:pt>
                <c:pt idx="79">
                  <c:v>0.99994682563812287</c:v>
                </c:pt>
                <c:pt idx="80">
                  <c:v>1.0000437002494511</c:v>
                </c:pt>
                <c:pt idx="81">
                  <c:v>0.99886060140554767</c:v>
                </c:pt>
                <c:pt idx="82">
                  <c:v>0.99744525987934995</c:v>
                </c:pt>
                <c:pt idx="83">
                  <c:v>0.9989421597031185</c:v>
                </c:pt>
                <c:pt idx="84">
                  <c:v>0.99853873842270247</c:v>
                </c:pt>
                <c:pt idx="85">
                  <c:v>0.99252745291679489</c:v>
                </c:pt>
                <c:pt idx="86">
                  <c:v>0.99025419195555464</c:v>
                </c:pt>
                <c:pt idx="87">
                  <c:v>0.98774764866232179</c:v>
                </c:pt>
                <c:pt idx="88">
                  <c:v>0.98584063864412164</c:v>
                </c:pt>
                <c:pt idx="89">
                  <c:v>0.98117192760372707</c:v>
                </c:pt>
                <c:pt idx="90">
                  <c:v>0.97883824930628305</c:v>
                </c:pt>
                <c:pt idx="91">
                  <c:v>0.98666390052427344</c:v>
                </c:pt>
                <c:pt idx="92">
                  <c:v>0.99328365275183983</c:v>
                </c:pt>
                <c:pt idx="93">
                  <c:v>0.99406950542297545</c:v>
                </c:pt>
                <c:pt idx="94">
                  <c:v>0.99398494008431904</c:v>
                </c:pt>
                <c:pt idx="95">
                  <c:v>0.99816899892722966</c:v>
                </c:pt>
                <c:pt idx="96">
                  <c:v>0.99322553197533803</c:v>
                </c:pt>
                <c:pt idx="97">
                  <c:v>0.99427985958657739</c:v>
                </c:pt>
                <c:pt idx="98">
                  <c:v>0.99531396174727971</c:v>
                </c:pt>
                <c:pt idx="99">
                  <c:v>0.99352452906490663</c:v>
                </c:pt>
                <c:pt idx="100">
                  <c:v>0.99678514852654854</c:v>
                </c:pt>
                <c:pt idx="101">
                  <c:v>0.99110203790777229</c:v>
                </c:pt>
                <c:pt idx="102">
                  <c:v>0.99291806398550475</c:v>
                </c:pt>
                <c:pt idx="103">
                  <c:v>0.99351227601297332</c:v>
                </c:pt>
                <c:pt idx="104">
                  <c:v>0.99336878849171706</c:v>
                </c:pt>
                <c:pt idx="105">
                  <c:v>0.996032196929445</c:v>
                </c:pt>
                <c:pt idx="106">
                  <c:v>0.99680199560087435</c:v>
                </c:pt>
                <c:pt idx="107">
                  <c:v>0.9958956655356046</c:v>
                </c:pt>
                <c:pt idx="108">
                  <c:v>0.9966421890138133</c:v>
                </c:pt>
                <c:pt idx="109">
                  <c:v>0.99637556753602707</c:v>
                </c:pt>
                <c:pt idx="110">
                  <c:v>0.99903880662116473</c:v>
                </c:pt>
                <c:pt idx="111">
                  <c:v>0.99431952326442252</c:v>
                </c:pt>
                <c:pt idx="112">
                  <c:v>0.98926523892675167</c:v>
                </c:pt>
                <c:pt idx="113">
                  <c:v>0.99621060022662822</c:v>
                </c:pt>
                <c:pt idx="114">
                  <c:v>0.99774969478536601</c:v>
                </c:pt>
                <c:pt idx="115">
                  <c:v>0.99807094566290744</c:v>
                </c:pt>
                <c:pt idx="116">
                  <c:v>0.99911217989780843</c:v>
                </c:pt>
                <c:pt idx="117">
                  <c:v>0.99926926423749318</c:v>
                </c:pt>
                <c:pt idx="118">
                  <c:v>0.99565225984982841</c:v>
                </c:pt>
                <c:pt idx="119">
                  <c:v>0.99213807092410844</c:v>
                </c:pt>
                <c:pt idx="120">
                  <c:v>0.99787854858630909</c:v>
                </c:pt>
                <c:pt idx="121">
                  <c:v>0.99725098445017779</c:v>
                </c:pt>
                <c:pt idx="122">
                  <c:v>0.99767761918819831</c:v>
                </c:pt>
                <c:pt idx="123">
                  <c:v>1.0020351622801347</c:v>
                </c:pt>
                <c:pt idx="124">
                  <c:v>0.99544428836052967</c:v>
                </c:pt>
                <c:pt idx="125">
                  <c:v>0.99344327559929158</c:v>
                </c:pt>
                <c:pt idx="126">
                  <c:v>0.99719978661000463</c:v>
                </c:pt>
                <c:pt idx="127">
                  <c:v>0.99369687981623855</c:v>
                </c:pt>
                <c:pt idx="128">
                  <c:v>0.99810229182662258</c:v>
                </c:pt>
                <c:pt idx="129">
                  <c:v>0.99716580441987812</c:v>
                </c:pt>
                <c:pt idx="130">
                  <c:v>0.99624509507260395</c:v>
                </c:pt>
                <c:pt idx="131">
                  <c:v>0.99803383101265453</c:v>
                </c:pt>
                <c:pt idx="132">
                  <c:v>1.0002208263033627</c:v>
                </c:pt>
                <c:pt idx="133">
                  <c:v>0.99870807829644792</c:v>
                </c:pt>
                <c:pt idx="134">
                  <c:v>1.0011188315641393</c:v>
                </c:pt>
                <c:pt idx="135">
                  <c:v>1.0003500424864866</c:v>
                </c:pt>
                <c:pt idx="136">
                  <c:v>1.0008560539369267</c:v>
                </c:pt>
                <c:pt idx="137">
                  <c:v>1.0038068139908436</c:v>
                </c:pt>
                <c:pt idx="138">
                  <c:v>1.0000747617767156</c:v>
                </c:pt>
                <c:pt idx="139">
                  <c:v>0.999636094883668</c:v>
                </c:pt>
                <c:pt idx="140">
                  <c:v>0.99859063325916564</c:v>
                </c:pt>
                <c:pt idx="141">
                  <c:v>1.0014960491094433</c:v>
                </c:pt>
                <c:pt idx="142">
                  <c:v>1.0041460836906957</c:v>
                </c:pt>
                <c:pt idx="143">
                  <c:v>1.0010932114261559</c:v>
                </c:pt>
                <c:pt idx="144">
                  <c:v>1.0016931422554316</c:v>
                </c:pt>
                <c:pt idx="145">
                  <c:v>1.0079043077601149</c:v>
                </c:pt>
                <c:pt idx="146">
                  <c:v>1.0096596093930483</c:v>
                </c:pt>
                <c:pt idx="147">
                  <c:v>1.0188227486479176</c:v>
                </c:pt>
                <c:pt idx="148">
                  <c:v>1.0198732427322796</c:v>
                </c:pt>
                <c:pt idx="149">
                  <c:v>1.0197231418681945</c:v>
                </c:pt>
                <c:pt idx="150">
                  <c:v>1.0250034245418576</c:v>
                </c:pt>
                <c:pt idx="151">
                  <c:v>1.0201657825975186</c:v>
                </c:pt>
                <c:pt idx="152">
                  <c:v>1.0209722568693955</c:v>
                </c:pt>
                <c:pt idx="153">
                  <c:v>1.0195816330579976</c:v>
                </c:pt>
                <c:pt idx="154">
                  <c:v>1.0123915720908681</c:v>
                </c:pt>
                <c:pt idx="155">
                  <c:v>1.0145767104050687</c:v>
                </c:pt>
                <c:pt idx="156">
                  <c:v>1.0111170293146037</c:v>
                </c:pt>
                <c:pt idx="157">
                  <c:v>1.0060476481423428</c:v>
                </c:pt>
                <c:pt idx="158">
                  <c:v>1.0076752472759327</c:v>
                </c:pt>
                <c:pt idx="159">
                  <c:v>1.0072370863175681</c:v>
                </c:pt>
                <c:pt idx="160">
                  <c:v>1.0063600096366108</c:v>
                </c:pt>
                <c:pt idx="161">
                  <c:v>1.0033482471843194</c:v>
                </c:pt>
                <c:pt idx="162">
                  <c:v>1.0009714784112389</c:v>
                </c:pt>
                <c:pt idx="163">
                  <c:v>0.99803074554497873</c:v>
                </c:pt>
                <c:pt idx="164">
                  <c:v>0.9971426488423567</c:v>
                </c:pt>
                <c:pt idx="165">
                  <c:v>0.99521793498586286</c:v>
                </c:pt>
                <c:pt idx="166">
                  <c:v>0.99314301689521367</c:v>
                </c:pt>
                <c:pt idx="167">
                  <c:v>0.99080363201213928</c:v>
                </c:pt>
                <c:pt idx="168">
                  <c:v>0.98895157919302057</c:v>
                </c:pt>
                <c:pt idx="169">
                  <c:v>0.98538395690922587</c:v>
                </c:pt>
                <c:pt idx="170">
                  <c:v>0.98451236301546796</c:v>
                </c:pt>
                <c:pt idx="171">
                  <c:v>0.98444223257642816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E4-BC43-B05D-F234FF6EB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orientation val="minMax"/>
          <c:max val="1.3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water_xmas172_lowesrc!$F$2:$F$173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water_xmas172_lowesrc!$G$2:$G$173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2.2924313092635991E-4</c:v>
                </c:pt>
                <c:pt idx="21">
                  <c:v>4.2934677090397312E-5</c:v>
                </c:pt>
                <c:pt idx="22">
                  <c:v>4.5156060917444977E-5</c:v>
                </c:pt>
                <c:pt idx="23">
                  <c:v>3.4115021239563495E-5</c:v>
                </c:pt>
                <c:pt idx="24">
                  <c:v>3.3613101291877546E-5</c:v>
                </c:pt>
                <c:pt idx="25">
                  <c:v>3.1040609999086095E-5</c:v>
                </c:pt>
                <c:pt idx="26">
                  <c:v>2.8740477923960812E-5</c:v>
                </c:pt>
                <c:pt idx="27">
                  <c:v>3.9368170819711688E-5</c:v>
                </c:pt>
                <c:pt idx="28">
                  <c:v>4.3974734956992729E-5</c:v>
                </c:pt>
                <c:pt idx="29">
                  <c:v>4.5425617501788322E-5</c:v>
                </c:pt>
                <c:pt idx="30">
                  <c:v>4.8983162888295701E-5</c:v>
                </c:pt>
                <c:pt idx="31">
                  <c:v>5.8827630624821552E-5</c:v>
                </c:pt>
                <c:pt idx="32">
                  <c:v>6.8813316814472314E-5</c:v>
                </c:pt>
                <c:pt idx="33">
                  <c:v>7.751920859082399E-5</c:v>
                </c:pt>
                <c:pt idx="34">
                  <c:v>9.161104802196004E-5</c:v>
                </c:pt>
                <c:pt idx="35">
                  <c:v>1.0517455031229171E-4</c:v>
                </c:pt>
                <c:pt idx="36">
                  <c:v>1.2593239671132824E-4</c:v>
                </c:pt>
                <c:pt idx="37">
                  <c:v>1.4735462055831433E-4</c:v>
                </c:pt>
                <c:pt idx="38">
                  <c:v>1.6767173132553671E-4</c:v>
                </c:pt>
                <c:pt idx="39">
                  <c:v>1.893961895702568E-4</c:v>
                </c:pt>
                <c:pt idx="40">
                  <c:v>2.0285650149622555E-4</c:v>
                </c:pt>
                <c:pt idx="41">
                  <c:v>2.5064529074513876E-4</c:v>
                </c:pt>
                <c:pt idx="42">
                  <c:v>3.1161807018571992E-4</c:v>
                </c:pt>
                <c:pt idx="43">
                  <c:v>3.7217880971452034E-4</c:v>
                </c:pt>
                <c:pt idx="44">
                  <c:v>4.6635091120379111E-4</c:v>
                </c:pt>
                <c:pt idx="45">
                  <c:v>5.6037876872685967E-4</c:v>
                </c:pt>
                <c:pt idx="46">
                  <c:v>7.0696557159843334E-4</c:v>
                </c:pt>
                <c:pt idx="47">
                  <c:v>8.5081145570231609E-4</c:v>
                </c:pt>
                <c:pt idx="48">
                  <c:v>1.0532140631439415E-3</c:v>
                </c:pt>
                <c:pt idx="49">
                  <c:v>1.269969591973314E-3</c:v>
                </c:pt>
                <c:pt idx="50">
                  <c:v>1.5763695675042495E-3</c:v>
                </c:pt>
                <c:pt idx="51">
                  <c:v>1.9960393171793542E-3</c:v>
                </c:pt>
                <c:pt idx="52">
                  <c:v>2.4364308995492548E-3</c:v>
                </c:pt>
                <c:pt idx="53">
                  <c:v>2.8639019052919333E-3</c:v>
                </c:pt>
                <c:pt idx="54">
                  <c:v>3.1551976413717198E-3</c:v>
                </c:pt>
                <c:pt idx="55">
                  <c:v>3.7494960784189369E-3</c:v>
                </c:pt>
                <c:pt idx="56">
                  <c:v>4.3216349132447884E-3</c:v>
                </c:pt>
                <c:pt idx="57">
                  <c:v>5.0072296093233949E-3</c:v>
                </c:pt>
                <c:pt idx="58">
                  <c:v>5.7752880465979702E-3</c:v>
                </c:pt>
                <c:pt idx="59">
                  <c:v>7.4566664503233496E-3</c:v>
                </c:pt>
                <c:pt idx="60">
                  <c:v>9.8097720376167669E-3</c:v>
                </c:pt>
                <c:pt idx="61">
                  <c:v>1.1963019160393752E-2</c:v>
                </c:pt>
                <c:pt idx="62">
                  <c:v>1.6430480514530055E-2</c:v>
                </c:pt>
                <c:pt idx="63">
                  <c:v>2.2897465160686289E-2</c:v>
                </c:pt>
                <c:pt idx="64">
                  <c:v>2.7290241064565322E-2</c:v>
                </c:pt>
                <c:pt idx="65">
                  <c:v>3.5655568988675973E-2</c:v>
                </c:pt>
                <c:pt idx="66">
                  <c:v>4.6097595156401008E-2</c:v>
                </c:pt>
                <c:pt idx="67">
                  <c:v>5.3497419877772366E-2</c:v>
                </c:pt>
                <c:pt idx="68">
                  <c:v>6.22535403466817E-2</c:v>
                </c:pt>
                <c:pt idx="69">
                  <c:v>7.0941942519481729E-2</c:v>
                </c:pt>
                <c:pt idx="70">
                  <c:v>7.5895143777044261E-2</c:v>
                </c:pt>
                <c:pt idx="71">
                  <c:v>8.0669825438793752E-2</c:v>
                </c:pt>
                <c:pt idx="72">
                  <c:v>8.8255734623090928E-2</c:v>
                </c:pt>
                <c:pt idx="73">
                  <c:v>9.7325060418098325E-2</c:v>
                </c:pt>
                <c:pt idx="74">
                  <c:v>0.10594646741625878</c:v>
                </c:pt>
                <c:pt idx="75">
                  <c:v>0.11676361488036636</c:v>
                </c:pt>
                <c:pt idx="76">
                  <c:v>0.12867126976352128</c:v>
                </c:pt>
                <c:pt idx="77">
                  <c:v>0.14180605577791175</c:v>
                </c:pt>
                <c:pt idx="78">
                  <c:v>0.15627383357146232</c:v>
                </c:pt>
                <c:pt idx="79">
                  <c:v>0.17635026495697942</c:v>
                </c:pt>
                <c:pt idx="80">
                  <c:v>0.20887270206569128</c:v>
                </c:pt>
                <c:pt idx="81">
                  <c:v>0.24776017565244512</c:v>
                </c:pt>
                <c:pt idx="82">
                  <c:v>0.29343055221817244</c:v>
                </c:pt>
                <c:pt idx="83">
                  <c:v>0.34394629812870819</c:v>
                </c:pt>
                <c:pt idx="84">
                  <c:v>0.37958959611016552</c:v>
                </c:pt>
                <c:pt idx="85">
                  <c:v>0.41326077257050708</c:v>
                </c:pt>
                <c:pt idx="86">
                  <c:v>0.45440332638431247</c:v>
                </c:pt>
                <c:pt idx="87">
                  <c:v>0.52525363838407169</c:v>
                </c:pt>
                <c:pt idx="88">
                  <c:v>0.62059582075285402</c:v>
                </c:pt>
                <c:pt idx="89">
                  <c:v>0.68431335872467391</c:v>
                </c:pt>
                <c:pt idx="90">
                  <c:v>0.77454490626924299</c:v>
                </c:pt>
                <c:pt idx="91">
                  <c:v>0.87806261852270884</c:v>
                </c:pt>
                <c:pt idx="92">
                  <c:v>0.97393102878155824</c:v>
                </c:pt>
                <c:pt idx="93">
                  <c:v>1.0744364467745868</c:v>
                </c:pt>
                <c:pt idx="94">
                  <c:v>1.1864480793059322</c:v>
                </c:pt>
                <c:pt idx="95">
                  <c:v>1.3097793550059276</c:v>
                </c:pt>
                <c:pt idx="96">
                  <c:v>1.3519562248219987</c:v>
                </c:pt>
                <c:pt idx="97">
                  <c:v>1.3992117917670124</c:v>
                </c:pt>
                <c:pt idx="98">
                  <c:v>1.4674287055668953</c:v>
                </c:pt>
                <c:pt idx="99">
                  <c:v>1.6076516484075218</c:v>
                </c:pt>
                <c:pt idx="100">
                  <c:v>1.7101804156703777</c:v>
                </c:pt>
                <c:pt idx="101">
                  <c:v>1.7546627797518735</c:v>
                </c:pt>
                <c:pt idx="102">
                  <c:v>1.8321486266519986</c:v>
                </c:pt>
                <c:pt idx="103">
                  <c:v>1.9224094435534476</c:v>
                </c:pt>
                <c:pt idx="104">
                  <c:v>2.0187644065371719</c:v>
                </c:pt>
                <c:pt idx="105">
                  <c:v>2.1230805513248243</c:v>
                </c:pt>
                <c:pt idx="106">
                  <c:v>2.2350960480415041</c:v>
                </c:pt>
                <c:pt idx="107">
                  <c:v>2.3626695174481092</c:v>
                </c:pt>
                <c:pt idx="108">
                  <c:v>2.4583544389771688</c:v>
                </c:pt>
                <c:pt idx="109">
                  <c:v>2.5107610024413898</c:v>
                </c:pt>
                <c:pt idx="110">
                  <c:v>2.6104728907454344</c:v>
                </c:pt>
                <c:pt idx="111">
                  <c:v>2.7145346568918298</c:v>
                </c:pt>
                <c:pt idx="112">
                  <c:v>2.7890077320946767</c:v>
                </c:pt>
                <c:pt idx="113">
                  <c:v>2.9091740820826177</c:v>
                </c:pt>
                <c:pt idx="114">
                  <c:v>3.0760668304533767</c:v>
                </c:pt>
                <c:pt idx="115">
                  <c:v>3.1916154297852972</c:v>
                </c:pt>
                <c:pt idx="116">
                  <c:v>3.2645610082974921</c:v>
                </c:pt>
                <c:pt idx="117">
                  <c:v>3.3255449487534872</c:v>
                </c:pt>
                <c:pt idx="118">
                  <c:v>3.368141136952584</c:v>
                </c:pt>
                <c:pt idx="119">
                  <c:v>3.4339183775730353</c:v>
                </c:pt>
                <c:pt idx="120">
                  <c:v>3.5232708563506123</c:v>
                </c:pt>
                <c:pt idx="121">
                  <c:v>3.5751138260655968</c:v>
                </c:pt>
                <c:pt idx="122">
                  <c:v>3.6374743433976238</c:v>
                </c:pt>
                <c:pt idx="123">
                  <c:v>3.7127188602168717</c:v>
                </c:pt>
                <c:pt idx="124">
                  <c:v>3.7688630622301971</c:v>
                </c:pt>
                <c:pt idx="125">
                  <c:v>3.8288604900505678</c:v>
                </c:pt>
                <c:pt idx="126">
                  <c:v>3.9003731244222695</c:v>
                </c:pt>
                <c:pt idx="127">
                  <c:v>3.9986303658061191</c:v>
                </c:pt>
                <c:pt idx="128">
                  <c:v>4.0934425056471957</c:v>
                </c:pt>
                <c:pt idx="129">
                  <c:v>4.2691508134391958</c:v>
                </c:pt>
                <c:pt idx="130">
                  <c:v>4.4261263409082963</c:v>
                </c:pt>
                <c:pt idx="131">
                  <c:v>4.6449408435116704</c:v>
                </c:pt>
                <c:pt idx="132">
                  <c:v>4.8706122737381961</c:v>
                </c:pt>
                <c:pt idx="133">
                  <c:v>5.1902670686783958</c:v>
                </c:pt>
                <c:pt idx="134">
                  <c:v>5.8808314561878783</c:v>
                </c:pt>
                <c:pt idx="135">
                  <c:v>6.8357321746202375</c:v>
                </c:pt>
                <c:pt idx="136">
                  <c:v>7.7539646731764931</c:v>
                </c:pt>
                <c:pt idx="137">
                  <c:v>8.2245341230173263</c:v>
                </c:pt>
                <c:pt idx="138">
                  <c:v>8.8990516087803861</c:v>
                </c:pt>
                <c:pt idx="139">
                  <c:v>9.8739943273675834</c:v>
                </c:pt>
                <c:pt idx="140">
                  <c:v>10.442865476795991</c:v>
                </c:pt>
                <c:pt idx="141">
                  <c:v>11.259938629048282</c:v>
                </c:pt>
                <c:pt idx="142">
                  <c:v>12.704858839951346</c:v>
                </c:pt>
                <c:pt idx="143">
                  <c:v>13.595272607094715</c:v>
                </c:pt>
                <c:pt idx="144">
                  <c:v>14.235668360748953</c:v>
                </c:pt>
                <c:pt idx="145">
                  <c:v>15.55981979978653</c:v>
                </c:pt>
                <c:pt idx="146">
                  <c:v>18.524974900009358</c:v>
                </c:pt>
                <c:pt idx="147">
                  <c:v>24.636159910661789</c:v>
                </c:pt>
                <c:pt idx="148">
                  <c:v>37.418723966870971</c:v>
                </c:pt>
                <c:pt idx="149">
                  <c:v>53.108894419887733</c:v>
                </c:pt>
                <c:pt idx="150">
                  <c:v>73.562430132110038</c:v>
                </c:pt>
                <c:pt idx="151">
                  <c:v>118.75720429290006</c:v>
                </c:pt>
                <c:pt idx="152">
                  <c:v>164.76254574333652</c:v>
                </c:pt>
                <c:pt idx="153">
                  <c:v>232.3573278280947</c:v>
                </c:pt>
                <c:pt idx="154">
                  <c:v>364.35238103491332</c:v>
                </c:pt>
                <c:pt idx="155">
                  <c:v>475.26346671423954</c:v>
                </c:pt>
                <c:pt idx="156">
                  <c:v>619.81907292972664</c:v>
                </c:pt>
                <c:pt idx="157">
                  <c:v>772.26846351819938</c:v>
                </c:pt>
                <c:pt idx="158">
                  <c:v>909.20706845950053</c:v>
                </c:pt>
                <c:pt idx="159">
                  <c:v>1131.7419421957777</c:v>
                </c:pt>
                <c:pt idx="160">
                  <c:v>1352.34700790025</c:v>
                </c:pt>
                <c:pt idx="161">
                  <c:v>1561.3090790121248</c:v>
                </c:pt>
                <c:pt idx="162">
                  <c:v>1737.5720257141429</c:v>
                </c:pt>
                <c:pt idx="163">
                  <c:v>1842.5006853269981</c:v>
                </c:pt>
                <c:pt idx="164">
                  <c:v>1887.9616658501809</c:v>
                </c:pt>
                <c:pt idx="165">
                  <c:v>1868.9091265838397</c:v>
                </c:pt>
                <c:pt idx="166">
                  <c:v>1757.0544116226195</c:v>
                </c:pt>
                <c:pt idx="167">
                  <c:v>1515.4954684573001</c:v>
                </c:pt>
                <c:pt idx="168">
                  <c:v>1197.4845656994514</c:v>
                </c:pt>
                <c:pt idx="169">
                  <c:v>926.33377409036848</c:v>
                </c:pt>
                <c:pt idx="170">
                  <c:v>669.57897930389993</c:v>
                </c:pt>
                <c:pt idx="171">
                  <c:v>272.56535083906863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83-A347-8B84-781F21A467D6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water_xmas172_lowesrc!$F$2:$F$173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water_xmas172_lowesrc!$I$2:$I$173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2.2963348225812937E-4</c:v>
                </c:pt>
                <c:pt idx="21">
                  <c:v>4.3471934482090075E-5</c:v>
                </c:pt>
                <c:pt idx="22">
                  <c:v>4.8460316121742702E-5</c:v>
                </c:pt>
                <c:pt idx="23">
                  <c:v>3.2197921114698313E-5</c:v>
                </c:pt>
                <c:pt idx="24">
                  <c:v>3.2408151525161049E-5</c:v>
                </c:pt>
                <c:pt idx="25">
                  <c:v>3.1130844562090817E-5</c:v>
                </c:pt>
                <c:pt idx="26">
                  <c:v>2.8360673160323602E-5</c:v>
                </c:pt>
                <c:pt idx="27">
                  <c:v>3.935308032742522E-5</c:v>
                </c:pt>
                <c:pt idx="28">
                  <c:v>4.3988819206520748E-5</c:v>
                </c:pt>
                <c:pt idx="29">
                  <c:v>4.5347362580151583E-5</c:v>
                </c:pt>
                <c:pt idx="30">
                  <c:v>4.9402188677188686E-5</c:v>
                </c:pt>
                <c:pt idx="31">
                  <c:v>5.9157219466289498E-5</c:v>
                </c:pt>
                <c:pt idx="32">
                  <c:v>6.837833081319986E-5</c:v>
                </c:pt>
                <c:pt idx="33">
                  <c:v>7.7460481820517112E-5</c:v>
                </c:pt>
                <c:pt idx="34">
                  <c:v>9.1453737252115999E-5</c:v>
                </c:pt>
                <c:pt idx="35">
                  <c:v>1.0487535626849882E-4</c:v>
                </c:pt>
                <c:pt idx="36">
                  <c:v>1.256549433434956E-4</c:v>
                </c:pt>
                <c:pt idx="37">
                  <c:v>1.4684341520201767E-4</c:v>
                </c:pt>
                <c:pt idx="38">
                  <c:v>1.6687156539220028E-4</c:v>
                </c:pt>
                <c:pt idx="39">
                  <c:v>1.8870772492224594E-4</c:v>
                </c:pt>
                <c:pt idx="40">
                  <c:v>2.0244725450407894E-4</c:v>
                </c:pt>
                <c:pt idx="41">
                  <c:v>2.489732748307796E-4</c:v>
                </c:pt>
                <c:pt idx="42">
                  <c:v>3.1144775688520096E-4</c:v>
                </c:pt>
                <c:pt idx="43">
                  <c:v>3.7034152846856009E-4</c:v>
                </c:pt>
                <c:pt idx="44">
                  <c:v>4.6472160080761511E-4</c:v>
                </c:pt>
                <c:pt idx="45">
                  <c:v>5.5868705505997447E-4</c:v>
                </c:pt>
                <c:pt idx="46">
                  <c:v>7.0175382336227338E-4</c:v>
                </c:pt>
                <c:pt idx="47">
                  <c:v>8.4831282948675093E-4</c:v>
                </c:pt>
                <c:pt idx="48">
                  <c:v>1.0453266223492837E-3</c:v>
                </c:pt>
                <c:pt idx="49">
                  <c:v>1.2669325542477568E-3</c:v>
                </c:pt>
                <c:pt idx="50">
                  <c:v>1.5595652452280913E-3</c:v>
                </c:pt>
                <c:pt idx="51">
                  <c:v>1.9960160878999076E-3</c:v>
                </c:pt>
                <c:pt idx="52">
                  <c:v>2.4086754437511672E-3</c:v>
                </c:pt>
                <c:pt idx="53">
                  <c:v>2.8633317146550307E-3</c:v>
                </c:pt>
                <c:pt idx="54">
                  <c:v>3.1457691999335433E-3</c:v>
                </c:pt>
                <c:pt idx="55">
                  <c:v>3.7250112211786261E-3</c:v>
                </c:pt>
                <c:pt idx="56">
                  <c:v>4.3014924924057001E-3</c:v>
                </c:pt>
                <c:pt idx="57">
                  <c:v>4.9735950501175966E-3</c:v>
                </c:pt>
                <c:pt idx="58">
                  <c:v>5.755824793703292E-3</c:v>
                </c:pt>
                <c:pt idx="59">
                  <c:v>7.2838304874467408E-3</c:v>
                </c:pt>
                <c:pt idx="60">
                  <c:v>9.7899586833104513E-3</c:v>
                </c:pt>
                <c:pt idx="61">
                  <c:v>1.1870043367968722E-2</c:v>
                </c:pt>
                <c:pt idx="62">
                  <c:v>1.5833436063074836E-2</c:v>
                </c:pt>
                <c:pt idx="63">
                  <c:v>2.2477120079657378E-2</c:v>
                </c:pt>
                <c:pt idx="64">
                  <c:v>2.7404062865331903E-2</c:v>
                </c:pt>
                <c:pt idx="65">
                  <c:v>3.4428826373710149E-2</c:v>
                </c:pt>
                <c:pt idx="66">
                  <c:v>4.6105786629853401E-2</c:v>
                </c:pt>
                <c:pt idx="67">
                  <c:v>5.3385438841479331E-2</c:v>
                </c:pt>
                <c:pt idx="68">
                  <c:v>6.1903134267720435E-2</c:v>
                </c:pt>
                <c:pt idx="69">
                  <c:v>7.098983130782871E-2</c:v>
                </c:pt>
                <c:pt idx="70">
                  <c:v>7.6144098910335356E-2</c:v>
                </c:pt>
                <c:pt idx="71">
                  <c:v>8.0914609813128743E-2</c:v>
                </c:pt>
                <c:pt idx="72">
                  <c:v>8.8085643615070708E-2</c:v>
                </c:pt>
                <c:pt idx="73">
                  <c:v>9.7354507334241516E-2</c:v>
                </c:pt>
                <c:pt idx="74">
                  <c:v>0.10587773072789329</c:v>
                </c:pt>
                <c:pt idx="75">
                  <c:v>0.1165605193849033</c:v>
                </c:pt>
                <c:pt idx="76">
                  <c:v>0.12848551876831013</c:v>
                </c:pt>
                <c:pt idx="77">
                  <c:v>0.14189238770381224</c:v>
                </c:pt>
                <c:pt idx="78">
                  <c:v>0.15641926035243767</c:v>
                </c:pt>
                <c:pt idx="79">
                  <c:v>0.17635964276844451</c:v>
                </c:pt>
                <c:pt idx="80">
                  <c:v>0.2088635746753767</c:v>
                </c:pt>
                <c:pt idx="81">
                  <c:v>0.2480427952647338</c:v>
                </c:pt>
                <c:pt idx="82">
                  <c:v>0.29418211106007514</c:v>
                </c:pt>
                <c:pt idx="83">
                  <c:v>0.3443105236752923</c:v>
                </c:pt>
                <c:pt idx="84">
                  <c:v>0.38014508752035742</c:v>
                </c:pt>
                <c:pt idx="85">
                  <c:v>0.416372132938021</c:v>
                </c:pt>
                <c:pt idx="86">
                  <c:v>0.45887543832251443</c:v>
                </c:pt>
                <c:pt idx="87">
                  <c:v>0.53176905973444488</c:v>
                </c:pt>
                <c:pt idx="88">
                  <c:v>0.62950926998342449</c:v>
                </c:pt>
                <c:pt idx="89">
                  <c:v>0.69744490182871643</c:v>
                </c:pt>
                <c:pt idx="90">
                  <c:v>0.79128998771571735</c:v>
                </c:pt>
                <c:pt idx="91">
                  <c:v>0.88993082452509076</c:v>
                </c:pt>
                <c:pt idx="92">
                  <c:v>0.9805165182003488</c:v>
                </c:pt>
                <c:pt idx="93">
                  <c:v>1.080846400491297</c:v>
                </c:pt>
                <c:pt idx="94">
                  <c:v>1.1936278221733285</c:v>
                </c:pt>
                <c:pt idx="95">
                  <c:v>1.3121819615852601</c:v>
                </c:pt>
                <c:pt idx="96">
                  <c:v>1.361177478123436</c:v>
                </c:pt>
                <c:pt idx="97">
                  <c:v>1.4072615252900789</c:v>
                </c:pt>
                <c:pt idx="98">
                  <c:v>1.4743375075245757</c:v>
                </c:pt>
                <c:pt idx="99">
                  <c:v>1.6181298009024743</c:v>
                </c:pt>
                <c:pt idx="100">
                  <c:v>1.7156961238822355</c:v>
                </c:pt>
                <c:pt idx="101">
                  <c:v>1.7704158730779997</c:v>
                </c:pt>
                <c:pt idx="102">
                  <c:v>1.8452163306384821</c:v>
                </c:pt>
                <c:pt idx="103">
                  <c:v>1.9349629490922815</c:v>
                </c:pt>
                <c:pt idx="104">
                  <c:v>2.0322406239503112</c:v>
                </c:pt>
                <c:pt idx="105">
                  <c:v>2.1315380746423953</c:v>
                </c:pt>
                <c:pt idx="106">
                  <c:v>2.2422668272189639</c:v>
                </c:pt>
                <c:pt idx="107">
                  <c:v>2.3724066678987272</c:v>
                </c:pt>
                <c:pt idx="108">
                  <c:v>2.4666369395918641</c:v>
                </c:pt>
                <c:pt idx="109">
                  <c:v>2.5198941887448534</c:v>
                </c:pt>
                <c:pt idx="110">
                  <c:v>2.6129844741209589</c:v>
                </c:pt>
                <c:pt idx="111">
                  <c:v>2.7300426003703691</c:v>
                </c:pt>
                <c:pt idx="112">
                  <c:v>2.8192719428011599</c:v>
                </c:pt>
                <c:pt idx="113">
                  <c:v>2.920240039024689</c:v>
                </c:pt>
                <c:pt idx="114">
                  <c:v>3.0830045316276387</c:v>
                </c:pt>
                <c:pt idx="115">
                  <c:v>3.1977841291286788</c:v>
                </c:pt>
                <c:pt idx="116">
                  <c:v>3.2674619266791436</c:v>
                </c:pt>
                <c:pt idx="117">
                  <c:v>3.3279768204329714</c:v>
                </c:pt>
                <c:pt idx="118">
                  <c:v>3.3828488848713021</c:v>
                </c:pt>
                <c:pt idx="119">
                  <c:v>3.4611295324798657</c:v>
                </c:pt>
                <c:pt idx="120">
                  <c:v>3.5307611946784681</c:v>
                </c:pt>
                <c:pt idx="121">
                  <c:v>3.5849689614863527</c:v>
                </c:pt>
                <c:pt idx="122">
                  <c:v>3.6459416082295255</c:v>
                </c:pt>
                <c:pt idx="123">
                  <c:v>3.7051782212597875</c:v>
                </c:pt>
                <c:pt idx="124">
                  <c:v>3.7861114944337211</c:v>
                </c:pt>
                <c:pt idx="125">
                  <c:v>3.8541309645896185</c:v>
                </c:pt>
                <c:pt idx="126">
                  <c:v>3.9113256709386643</c:v>
                </c:pt>
                <c:pt idx="127">
                  <c:v>4.0239940841371808</c:v>
                </c:pt>
                <c:pt idx="128">
                  <c:v>4.1012254346754426</c:v>
                </c:pt>
                <c:pt idx="129">
                  <c:v>4.2812848119304121</c:v>
                </c:pt>
                <c:pt idx="130">
                  <c:v>4.4428086650561935</c:v>
                </c:pt>
                <c:pt idx="131">
                  <c:v>4.6540915740287918</c:v>
                </c:pt>
                <c:pt idx="132">
                  <c:v>4.8695369518940215</c:v>
                </c:pt>
                <c:pt idx="133">
                  <c:v>5.1969811614338033</c:v>
                </c:pt>
                <c:pt idx="134">
                  <c:v>5.874259149635332</c:v>
                </c:pt>
                <c:pt idx="135">
                  <c:v>6.8333402152202929</c:v>
                </c:pt>
                <c:pt idx="136">
                  <c:v>7.7473325386560958</c:v>
                </c:pt>
                <c:pt idx="137">
                  <c:v>8.1933435880146828</c:v>
                </c:pt>
                <c:pt idx="138">
                  <c:v>8.8983863496069873</c:v>
                </c:pt>
                <c:pt idx="139">
                  <c:v>9.8775888324807468</c:v>
                </c:pt>
                <c:pt idx="140">
                  <c:v>10.457604076169758</c:v>
                </c:pt>
                <c:pt idx="141">
                  <c:v>11.243118371820753</c:v>
                </c:pt>
                <c:pt idx="142">
                  <c:v>12.652400926820512</c:v>
                </c:pt>
                <c:pt idx="143">
                  <c:v>13.580426329858845</c:v>
                </c:pt>
                <c:pt idx="144">
                  <c:v>14.211606089960492</c:v>
                </c:pt>
                <c:pt idx="145">
                  <c:v>15.437794719188588</c:v>
                </c:pt>
                <c:pt idx="146">
                  <c:v>18.347742870634939</c:v>
                </c:pt>
                <c:pt idx="147">
                  <c:v>24.181006895808427</c:v>
                </c:pt>
                <c:pt idx="148">
                  <c:v>36.689582978591311</c:v>
                </c:pt>
                <c:pt idx="149">
                  <c:v>52.081680055420755</c:v>
                </c:pt>
                <c:pt idx="150">
                  <c:v>71.767984741114404</c:v>
                </c:pt>
                <c:pt idx="151">
                  <c:v>116.40971136134725</c:v>
                </c:pt>
                <c:pt idx="152">
                  <c:v>161.37808313082618</c:v>
                </c:pt>
                <c:pt idx="153">
                  <c:v>227.89477594961477</c:v>
                </c:pt>
                <c:pt idx="154">
                  <c:v>359.89274415078853</c:v>
                </c:pt>
                <c:pt idx="155">
                  <c:v>468.43522213760559</c:v>
                </c:pt>
                <c:pt idx="156">
                  <c:v>613.00428630885335</c:v>
                </c:pt>
                <c:pt idx="157">
                  <c:v>767.62613077440778</c:v>
                </c:pt>
                <c:pt idx="158">
                  <c:v>902.2818322841382</c:v>
                </c:pt>
                <c:pt idx="159">
                  <c:v>1123.610277629268</c:v>
                </c:pt>
                <c:pt idx="160">
                  <c:v>1343.8004242523236</c:v>
                </c:pt>
                <c:pt idx="161">
                  <c:v>1556.0988753342644</c:v>
                </c:pt>
                <c:pt idx="162">
                  <c:v>1735.8856502805161</c:v>
                </c:pt>
                <c:pt idx="163">
                  <c:v>1846.1361972580246</c:v>
                </c:pt>
                <c:pt idx="164">
                  <c:v>1893.3716936508833</c:v>
                </c:pt>
                <c:pt idx="165">
                  <c:v>1877.8893153793372</c:v>
                </c:pt>
                <c:pt idx="166">
                  <c:v>1769.1856879944271</c:v>
                </c:pt>
                <c:pt idx="167">
                  <c:v>1529.5618823879447</c:v>
                </c:pt>
                <c:pt idx="168">
                  <c:v>1210.8626861960145</c:v>
                </c:pt>
                <c:pt idx="169">
                  <c:v>940.07393523629582</c:v>
                </c:pt>
                <c:pt idx="170">
                  <c:v>680.1123118993072</c:v>
                </c:pt>
                <c:pt idx="171">
                  <c:v>276.87287462843358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83-A347-8B84-781F21A467D6}"/>
            </c:ext>
          </c:extLst>
        </c:ser>
        <c:ser>
          <c:idx val="2"/>
          <c:order val="2"/>
          <c:tx>
            <c:v>MCNP-618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water_xmas172_lowesrc!$Z$3:$Z$621</c:f>
              <c:numCache>
                <c:formatCode>0.00E+00</c:formatCode>
                <c:ptCount val="619"/>
                <c:pt idx="0">
                  <c:v>5.0000000000000004E-6</c:v>
                </c:pt>
                <c:pt idx="1">
                  <c:v>1.7844999999999999E-5</c:v>
                </c:pt>
                <c:pt idx="2">
                  <c:v>3.4022999999999996E-5</c:v>
                </c:pt>
                <c:pt idx="3">
                  <c:v>5.6094499999999996E-5</c:v>
                </c:pt>
                <c:pt idx="4">
                  <c:v>9.2486500000000003E-5</c:v>
                </c:pt>
                <c:pt idx="5">
                  <c:v>1.2706999999999999E-4</c:v>
                </c:pt>
                <c:pt idx="6">
                  <c:v>1.64415E-4</c:v>
                </c:pt>
                <c:pt idx="7">
                  <c:v>2.1678499999999999E-4</c:v>
                </c:pt>
                <c:pt idx="8">
                  <c:v>2.7835499999999999E-4</c:v>
                </c:pt>
                <c:pt idx="9">
                  <c:v>3.5741499999999998E-4</c:v>
                </c:pt>
                <c:pt idx="10">
                  <c:v>4.5892999999999997E-4</c:v>
                </c:pt>
                <c:pt idx="11">
                  <c:v>5.8927999999999997E-4</c:v>
                </c:pt>
                <c:pt idx="12">
                  <c:v>7.5664999999999999E-4</c:v>
                </c:pt>
                <c:pt idx="13">
                  <c:v>9.7157000000000005E-4</c:v>
                </c:pt>
                <c:pt idx="14">
                  <c:v>1.1651000000000001E-3</c:v>
                </c:pt>
                <c:pt idx="15">
                  <c:v>1.3202000000000001E-3</c:v>
                </c:pt>
                <c:pt idx="16">
                  <c:v>1.4959999999999999E-3</c:v>
                </c:pt>
                <c:pt idx="17">
                  <c:v>1.6952E-3</c:v>
                </c:pt>
                <c:pt idx="18">
                  <c:v>1.9209000000000001E-3</c:v>
                </c:pt>
                <c:pt idx="19">
                  <c:v>2.1767000000000002E-3</c:v>
                </c:pt>
                <c:pt idx="20">
                  <c:v>2.4665500000000001E-3</c:v>
                </c:pt>
                <c:pt idx="21">
                  <c:v>2.79495E-3</c:v>
                </c:pt>
                <c:pt idx="22">
                  <c:v>3.1670500000000002E-3</c:v>
                </c:pt>
                <c:pt idx="23">
                  <c:v>3.5887499999999999E-3</c:v>
                </c:pt>
                <c:pt idx="24">
                  <c:v>4.0666000000000001E-3</c:v>
                </c:pt>
                <c:pt idx="25">
                  <c:v>4.6080500000000007E-3</c:v>
                </c:pt>
                <c:pt idx="26">
                  <c:v>5.2215999999999999E-3</c:v>
                </c:pt>
                <c:pt idx="27">
                  <c:v>5.9168499999999995E-3</c:v>
                </c:pt>
                <c:pt idx="28">
                  <c:v>6.7046999999999992E-3</c:v>
                </c:pt>
                <c:pt idx="29">
                  <c:v>7.5973999999999998E-3</c:v>
                </c:pt>
                <c:pt idx="30">
                  <c:v>8.6089500000000006E-3</c:v>
                </c:pt>
                <c:pt idx="31">
                  <c:v>9.7551500000000006E-3</c:v>
                </c:pt>
                <c:pt idx="32">
                  <c:v>1.06985E-2</c:v>
                </c:pt>
                <c:pt idx="33">
                  <c:v>1.1388499999999999E-2</c:v>
                </c:pt>
                <c:pt idx="34">
                  <c:v>1.2122999999999998E-2</c:v>
                </c:pt>
                <c:pt idx="35">
                  <c:v>1.2905E-2</c:v>
                </c:pt>
                <c:pt idx="36">
                  <c:v>1.3736999999999999E-2</c:v>
                </c:pt>
                <c:pt idx="37">
                  <c:v>1.4623000000000001E-2</c:v>
                </c:pt>
                <c:pt idx="38">
                  <c:v>1.5566E-2</c:v>
                </c:pt>
                <c:pt idx="39">
                  <c:v>1.6570000000000001E-2</c:v>
                </c:pt>
                <c:pt idx="40">
                  <c:v>1.7639000000000002E-2</c:v>
                </c:pt>
                <c:pt idx="41">
                  <c:v>1.8776500000000002E-2</c:v>
                </c:pt>
                <c:pt idx="42">
                  <c:v>1.9987499999999998E-2</c:v>
                </c:pt>
                <c:pt idx="43">
                  <c:v>2.1276499999999997E-2</c:v>
                </c:pt>
                <c:pt idx="44">
                  <c:v>2.2648499999999998E-2</c:v>
                </c:pt>
                <c:pt idx="45">
                  <c:v>2.4108999999999998E-2</c:v>
                </c:pt>
                <c:pt idx="46">
                  <c:v>2.5663999999999999E-2</c:v>
                </c:pt>
                <c:pt idx="47">
                  <c:v>2.73195E-2</c:v>
                </c:pt>
                <c:pt idx="48">
                  <c:v>2.90815E-2</c:v>
                </c:pt>
                <c:pt idx="49">
                  <c:v>3.0956999999999998E-2</c:v>
                </c:pt>
                <c:pt idx="50">
                  <c:v>3.2953499999999997E-2</c:v>
                </c:pt>
                <c:pt idx="51">
                  <c:v>3.5078499999999999E-2</c:v>
                </c:pt>
                <c:pt idx="52">
                  <c:v>3.7340499999999999E-2</c:v>
                </c:pt>
                <c:pt idx="53">
                  <c:v>3.9749E-2</c:v>
                </c:pt>
                <c:pt idx="54">
                  <c:v>4.2313000000000003E-2</c:v>
                </c:pt>
                <c:pt idx="55">
                  <c:v>4.5041999999999999E-2</c:v>
                </c:pt>
                <c:pt idx="56">
                  <c:v>4.7947000000000004E-2</c:v>
                </c:pt>
                <c:pt idx="57">
                  <c:v>5.1039000000000001E-2</c:v>
                </c:pt>
                <c:pt idx="58">
                  <c:v>5.4330500000000004E-2</c:v>
                </c:pt>
                <c:pt idx="59">
                  <c:v>5.7834999999999998E-2</c:v>
                </c:pt>
                <c:pt idx="60">
                  <c:v>6.1565000000000002E-2</c:v>
                </c:pt>
                <c:pt idx="61">
                  <c:v>6.5535499999999997E-2</c:v>
                </c:pt>
                <c:pt idx="62">
                  <c:v>6.9762000000000005E-2</c:v>
                </c:pt>
                <c:pt idx="63">
                  <c:v>7.4260999999999994E-2</c:v>
                </c:pt>
                <c:pt idx="64">
                  <c:v>7.9050499999999996E-2</c:v>
                </c:pt>
                <c:pt idx="65">
                  <c:v>8.4149000000000002E-2</c:v>
                </c:pt>
                <c:pt idx="66">
                  <c:v>8.9575999999999989E-2</c:v>
                </c:pt>
                <c:pt idx="67">
                  <c:v>9.5352999999999993E-2</c:v>
                </c:pt>
                <c:pt idx="68">
                  <c:v>0.10150100000000001</c:v>
                </c:pt>
                <c:pt idx="69">
                  <c:v>0.108045</c:v>
                </c:pt>
                <c:pt idx="70">
                  <c:v>0.11501500000000001</c:v>
                </c:pt>
                <c:pt idx="71">
                  <c:v>0.122435</c:v>
                </c:pt>
                <c:pt idx="72">
                  <c:v>0.13033</c:v>
                </c:pt>
                <c:pt idx="73">
                  <c:v>0.138735</c:v>
                </c:pt>
                <c:pt idx="74">
                  <c:v>0.147535</c:v>
                </c:pt>
                <c:pt idx="75">
                  <c:v>0.15705999999999998</c:v>
                </c:pt>
                <c:pt idx="76">
                  <c:v>0.16735</c:v>
                </c:pt>
                <c:pt idx="77">
                  <c:v>0.178145</c:v>
                </c:pt>
                <c:pt idx="78">
                  <c:v>0.189635</c:v>
                </c:pt>
                <c:pt idx="79">
                  <c:v>0.20186500000000002</c:v>
                </c:pt>
                <c:pt idx="80">
                  <c:v>0.21488000000000002</c:v>
                </c:pt>
                <c:pt idx="81">
                  <c:v>0.22874</c:v>
                </c:pt>
                <c:pt idx="82">
                  <c:v>0.24349499999999999</c:v>
                </c:pt>
                <c:pt idx="83">
                  <c:v>0.25919500000000001</c:v>
                </c:pt>
                <c:pt idx="84">
                  <c:v>0.27590999999999999</c:v>
                </c:pt>
                <c:pt idx="85">
                  <c:v>0.29370499999999999</c:v>
                </c:pt>
                <c:pt idx="86">
                  <c:v>0.31264999999999998</c:v>
                </c:pt>
                <c:pt idx="87">
                  <c:v>0.33281499999999997</c:v>
                </c:pt>
                <c:pt idx="88">
                  <c:v>0.35428000000000004</c:v>
                </c:pt>
                <c:pt idx="89">
                  <c:v>0.37712999999999997</c:v>
                </c:pt>
                <c:pt idx="90">
                  <c:v>0.40145500000000001</c:v>
                </c:pt>
                <c:pt idx="91">
                  <c:v>0.42734499999999997</c:v>
                </c:pt>
                <c:pt idx="92">
                  <c:v>0.454905</c:v>
                </c:pt>
                <c:pt idx="93">
                  <c:v>0.48424499999999998</c:v>
                </c:pt>
                <c:pt idx="94">
                  <c:v>0.51547500000000002</c:v>
                </c:pt>
                <c:pt idx="95">
                  <c:v>0.5487200000000001</c:v>
                </c:pt>
                <c:pt idx="96">
                  <c:v>0.58411000000000002</c:v>
                </c:pt>
                <c:pt idx="97">
                  <c:v>0.62178500000000003</c:v>
                </c:pt>
                <c:pt idx="98">
                  <c:v>0.66188499999999995</c:v>
                </c:pt>
                <c:pt idx="99">
                  <c:v>0.70456999999999992</c:v>
                </c:pt>
                <c:pt idx="100">
                  <c:v>0.75001000000000007</c:v>
                </c:pt>
                <c:pt idx="101">
                  <c:v>0.79838000000000009</c:v>
                </c:pt>
                <c:pt idx="102">
                  <c:v>0.84987500000000005</c:v>
                </c:pt>
                <c:pt idx="103">
                  <c:v>0.90468999999999999</c:v>
                </c:pt>
                <c:pt idx="104">
                  <c:v>0.96303499999999997</c:v>
                </c:pt>
                <c:pt idx="105">
                  <c:v>1.0251600000000001</c:v>
                </c:pt>
                <c:pt idx="106">
                  <c:v>1.0935999999999999</c:v>
                </c:pt>
                <c:pt idx="107">
                  <c:v>1.1639499999999998</c:v>
                </c:pt>
                <c:pt idx="108">
                  <c:v>1.2365499999999998</c:v>
                </c:pt>
                <c:pt idx="109">
                  <c:v>1.3163</c:v>
                </c:pt>
                <c:pt idx="110">
                  <c:v>1.4012</c:v>
                </c:pt>
                <c:pt idx="111">
                  <c:v>1.4916</c:v>
                </c:pt>
                <c:pt idx="112">
                  <c:v>1.5878000000000001</c:v>
                </c:pt>
                <c:pt idx="113">
                  <c:v>1.6901999999999999</c:v>
                </c:pt>
                <c:pt idx="114">
                  <c:v>1.7991999999999999</c:v>
                </c:pt>
                <c:pt idx="115">
                  <c:v>1.9152</c:v>
                </c:pt>
                <c:pt idx="116">
                  <c:v>2.0387</c:v>
                </c:pt>
                <c:pt idx="117">
                  <c:v>2.1701999999999999</c:v>
                </c:pt>
                <c:pt idx="118">
                  <c:v>2.3102</c:v>
                </c:pt>
                <c:pt idx="119">
                  <c:v>2.4592000000000001</c:v>
                </c:pt>
                <c:pt idx="120">
                  <c:v>2.6177999999999999</c:v>
                </c:pt>
                <c:pt idx="121">
                  <c:v>2.7866499999999998</c:v>
                </c:pt>
                <c:pt idx="122">
                  <c:v>2.96685</c:v>
                </c:pt>
                <c:pt idx="123">
                  <c:v>3.15815</c:v>
                </c:pt>
                <c:pt idx="124">
                  <c:v>3.3613</c:v>
                </c:pt>
                <c:pt idx="125">
                  <c:v>3.5781000000000001</c:v>
                </c:pt>
                <c:pt idx="126">
                  <c:v>3.8089000000000004</c:v>
                </c:pt>
                <c:pt idx="127">
                  <c:v>4.0545499999999999</c:v>
                </c:pt>
                <c:pt idx="128">
                  <c:v>4.3159999999999998</c:v>
                </c:pt>
                <c:pt idx="129">
                  <c:v>4.5943500000000004</c:v>
                </c:pt>
                <c:pt idx="130">
                  <c:v>4.8906999999999998</c:v>
                </c:pt>
                <c:pt idx="131">
                  <c:v>5.2061500000000001</c:v>
                </c:pt>
                <c:pt idx="132">
                  <c:v>5.5419</c:v>
                </c:pt>
                <c:pt idx="133">
                  <c:v>5.8993000000000002</c:v>
                </c:pt>
                <c:pt idx="134">
                  <c:v>6.2797999999999998</c:v>
                </c:pt>
                <c:pt idx="135">
                  <c:v>6.6848000000000001</c:v>
                </c:pt>
                <c:pt idx="136">
                  <c:v>7.1158999999999999</c:v>
                </c:pt>
                <c:pt idx="137">
                  <c:v>7.5748499999999996</c:v>
                </c:pt>
                <c:pt idx="138">
                  <c:v>8.0657499999999995</c:v>
                </c:pt>
                <c:pt idx="139">
                  <c:v>8.585799999999999</c:v>
                </c:pt>
                <c:pt idx="140">
                  <c:v>9.1370000000000005</c:v>
                </c:pt>
                <c:pt idx="141">
                  <c:v>9.7261999999999986</c:v>
                </c:pt>
                <c:pt idx="142">
                  <c:v>10.3535</c:v>
                </c:pt>
                <c:pt idx="143">
                  <c:v>11.0215</c:v>
                </c:pt>
                <c:pt idx="144">
                  <c:v>11.7325</c:v>
                </c:pt>
                <c:pt idx="145">
                  <c:v>12.489000000000001</c:v>
                </c:pt>
                <c:pt idx="146">
                  <c:v>13.294499999999999</c:v>
                </c:pt>
                <c:pt idx="147">
                  <c:v>14.152000000000001</c:v>
                </c:pt>
                <c:pt idx="148">
                  <c:v>15.064499999999999</c:v>
                </c:pt>
                <c:pt idx="149">
                  <c:v>16.036000000000001</c:v>
                </c:pt>
                <c:pt idx="150">
                  <c:v>17.070499999999999</c:v>
                </c:pt>
                <c:pt idx="151">
                  <c:v>18.171500000000002</c:v>
                </c:pt>
                <c:pt idx="152">
                  <c:v>19.343</c:v>
                </c:pt>
                <c:pt idx="153">
                  <c:v>20.590499999999999</c:v>
                </c:pt>
                <c:pt idx="154">
                  <c:v>21.917000000000002</c:v>
                </c:pt>
                <c:pt idx="155">
                  <c:v>23.330500000000001</c:v>
                </c:pt>
                <c:pt idx="156">
                  <c:v>24.837</c:v>
                </c:pt>
                <c:pt idx="157">
                  <c:v>26.439</c:v>
                </c:pt>
                <c:pt idx="158">
                  <c:v>28.143999999999998</c:v>
                </c:pt>
                <c:pt idx="159">
                  <c:v>29.959</c:v>
                </c:pt>
                <c:pt idx="160">
                  <c:v>31.891500000000001</c:v>
                </c:pt>
                <c:pt idx="161">
                  <c:v>33.948499999999996</c:v>
                </c:pt>
                <c:pt idx="162">
                  <c:v>36.138000000000005</c:v>
                </c:pt>
                <c:pt idx="163">
                  <c:v>38.468500000000006</c:v>
                </c:pt>
                <c:pt idx="164">
                  <c:v>40.948999999999998</c:v>
                </c:pt>
                <c:pt idx="165">
                  <c:v>43.59</c:v>
                </c:pt>
                <c:pt idx="166">
                  <c:v>46.401499999999999</c:v>
                </c:pt>
                <c:pt idx="167">
                  <c:v>49.393999999999998</c:v>
                </c:pt>
                <c:pt idx="168">
                  <c:v>52.579499999999996</c:v>
                </c:pt>
                <c:pt idx="169">
                  <c:v>55.970500000000001</c:v>
                </c:pt>
                <c:pt idx="170">
                  <c:v>59.5595</c:v>
                </c:pt>
                <c:pt idx="171">
                  <c:v>63.402500000000003</c:v>
                </c:pt>
                <c:pt idx="172">
                  <c:v>67.51400000000001</c:v>
                </c:pt>
                <c:pt idx="173">
                  <c:v>71.867999999999995</c:v>
                </c:pt>
                <c:pt idx="174">
                  <c:v>76.503</c:v>
                </c:pt>
                <c:pt idx="175">
                  <c:v>81.436999999999998</c:v>
                </c:pt>
                <c:pt idx="176">
                  <c:v>86.689499999999995</c:v>
                </c:pt>
                <c:pt idx="177">
                  <c:v>92.280499999999989</c:v>
                </c:pt>
                <c:pt idx="178">
                  <c:v>98.231499999999997</c:v>
                </c:pt>
                <c:pt idx="179">
                  <c:v>104.565</c:v>
                </c:pt>
                <c:pt idx="180">
                  <c:v>111.31</c:v>
                </c:pt>
                <c:pt idx="181">
                  <c:v>118.49000000000001</c:v>
                </c:pt>
                <c:pt idx="182">
                  <c:v>126.13</c:v>
                </c:pt>
                <c:pt idx="183">
                  <c:v>134.26499999999999</c:v>
                </c:pt>
                <c:pt idx="184">
                  <c:v>142.92500000000001</c:v>
                </c:pt>
                <c:pt idx="185">
                  <c:v>152.14499999999998</c:v>
                </c:pt>
                <c:pt idx="186">
                  <c:v>161.94999999999999</c:v>
                </c:pt>
                <c:pt idx="187">
                  <c:v>172.39499999999998</c:v>
                </c:pt>
                <c:pt idx="188">
                  <c:v>183.51999999999998</c:v>
                </c:pt>
                <c:pt idx="189">
                  <c:v>195.35500000000002</c:v>
                </c:pt>
                <c:pt idx="190">
                  <c:v>207.95499999999998</c:v>
                </c:pt>
                <c:pt idx="191">
                  <c:v>221.36500000000001</c:v>
                </c:pt>
                <c:pt idx="192">
                  <c:v>235.64499999999998</c:v>
                </c:pt>
                <c:pt idx="193">
                  <c:v>250.845</c:v>
                </c:pt>
                <c:pt idx="194">
                  <c:v>267.02</c:v>
                </c:pt>
                <c:pt idx="195">
                  <c:v>284.24</c:v>
                </c:pt>
                <c:pt idx="196">
                  <c:v>302.57499999999999</c:v>
                </c:pt>
                <c:pt idx="197">
                  <c:v>322.08999999999997</c:v>
                </c:pt>
                <c:pt idx="198">
                  <c:v>342.86</c:v>
                </c:pt>
                <c:pt idx="199">
                  <c:v>364.97500000000002</c:v>
                </c:pt>
                <c:pt idx="200">
                  <c:v>388.51499999999999</c:v>
                </c:pt>
                <c:pt idx="201">
                  <c:v>413.57</c:v>
                </c:pt>
                <c:pt idx="202">
                  <c:v>440.245</c:v>
                </c:pt>
                <c:pt idx="203">
                  <c:v>468.64</c:v>
                </c:pt>
                <c:pt idx="204">
                  <c:v>498.86500000000001</c:v>
                </c:pt>
                <c:pt idx="205">
                  <c:v>531.04</c:v>
                </c:pt>
                <c:pt idx="206">
                  <c:v>565.29</c:v>
                </c:pt>
                <c:pt idx="207">
                  <c:v>601.745</c:v>
                </c:pt>
                <c:pt idx="208">
                  <c:v>640.55500000000006</c:v>
                </c:pt>
                <c:pt idx="209">
                  <c:v>681.87</c:v>
                </c:pt>
                <c:pt idx="210">
                  <c:v>725.84500000000003</c:v>
                </c:pt>
                <c:pt idx="211">
                  <c:v>772.65499999999997</c:v>
                </c:pt>
                <c:pt idx="212">
                  <c:v>822.4849999999999</c:v>
                </c:pt>
                <c:pt idx="213">
                  <c:v>875.53</c:v>
                </c:pt>
                <c:pt idx="214">
                  <c:v>932</c:v>
                </c:pt>
                <c:pt idx="215">
                  <c:v>992.11</c:v>
                </c:pt>
                <c:pt idx="216">
                  <c:v>1039.3499999999999</c:v>
                </c:pt>
                <c:pt idx="217">
                  <c:v>1072.3499999999999</c:v>
                </c:pt>
                <c:pt idx="218">
                  <c:v>1106.4000000000001</c:v>
                </c:pt>
                <c:pt idx="219">
                  <c:v>1141.5</c:v>
                </c:pt>
                <c:pt idx="220">
                  <c:v>1177.6999999999998</c:v>
                </c:pt>
                <c:pt idx="221">
                  <c:v>1215.55</c:v>
                </c:pt>
                <c:pt idx="222">
                  <c:v>1254.1500000000001</c:v>
                </c:pt>
                <c:pt idx="223">
                  <c:v>1293.5</c:v>
                </c:pt>
                <c:pt idx="224">
                  <c:v>1334.5500000000002</c:v>
                </c:pt>
                <c:pt idx="225">
                  <c:v>1376.9</c:v>
                </c:pt>
                <c:pt idx="226">
                  <c:v>1420.6</c:v>
                </c:pt>
                <c:pt idx="227">
                  <c:v>1465.6999999999998</c:v>
                </c:pt>
                <c:pt idx="228">
                  <c:v>1512.25</c:v>
                </c:pt>
                <c:pt idx="229">
                  <c:v>1560.25</c:v>
                </c:pt>
                <c:pt idx="230">
                  <c:v>1609.75</c:v>
                </c:pt>
                <c:pt idx="231">
                  <c:v>1660.85</c:v>
                </c:pt>
                <c:pt idx="232">
                  <c:v>1713.6</c:v>
                </c:pt>
                <c:pt idx="233">
                  <c:v>1768</c:v>
                </c:pt>
                <c:pt idx="234">
                  <c:v>1824.1</c:v>
                </c:pt>
                <c:pt idx="235">
                  <c:v>1882</c:v>
                </c:pt>
                <c:pt idx="236">
                  <c:v>1941.75</c:v>
                </c:pt>
                <c:pt idx="237">
                  <c:v>2003.4</c:v>
                </c:pt>
                <c:pt idx="238">
                  <c:v>2067</c:v>
                </c:pt>
                <c:pt idx="239">
                  <c:v>2132.6000000000004</c:v>
                </c:pt>
                <c:pt idx="240">
                  <c:v>2200.3000000000002</c:v>
                </c:pt>
                <c:pt idx="241">
                  <c:v>2270.1499999999996</c:v>
                </c:pt>
                <c:pt idx="242">
                  <c:v>2342.1999999999998</c:v>
                </c:pt>
                <c:pt idx="243">
                  <c:v>2416.5500000000002</c:v>
                </c:pt>
                <c:pt idx="244">
                  <c:v>2493.25</c:v>
                </c:pt>
                <c:pt idx="245">
                  <c:v>2572.3999999999996</c:v>
                </c:pt>
                <c:pt idx="246">
                  <c:v>2654.05</c:v>
                </c:pt>
                <c:pt idx="247">
                  <c:v>2738.3</c:v>
                </c:pt>
                <c:pt idx="248">
                  <c:v>2825.25</c:v>
                </c:pt>
                <c:pt idx="249">
                  <c:v>2914.9</c:v>
                </c:pt>
                <c:pt idx="250">
                  <c:v>3007.4</c:v>
                </c:pt>
                <c:pt idx="251">
                  <c:v>3102.9</c:v>
                </c:pt>
                <c:pt idx="252">
                  <c:v>3201.4</c:v>
                </c:pt>
                <c:pt idx="253">
                  <c:v>3300.7</c:v>
                </c:pt>
                <c:pt idx="254">
                  <c:v>3405.55</c:v>
                </c:pt>
                <c:pt idx="255">
                  <c:v>3516.05</c:v>
                </c:pt>
                <c:pt idx="256">
                  <c:v>3627.65</c:v>
                </c:pt>
                <c:pt idx="257">
                  <c:v>3742.8</c:v>
                </c:pt>
                <c:pt idx="258">
                  <c:v>3861.65</c:v>
                </c:pt>
                <c:pt idx="259">
                  <c:v>3984.2</c:v>
                </c:pt>
                <c:pt idx="260">
                  <c:v>4110.6499999999996</c:v>
                </c:pt>
                <c:pt idx="261">
                  <c:v>4241.1499999999996</c:v>
                </c:pt>
                <c:pt idx="262">
                  <c:v>4375.7999999999993</c:v>
                </c:pt>
                <c:pt idx="263">
                  <c:v>4514.7</c:v>
                </c:pt>
                <c:pt idx="264">
                  <c:v>4658</c:v>
                </c:pt>
                <c:pt idx="265">
                  <c:v>4805.8500000000004</c:v>
                </c:pt>
                <c:pt idx="266">
                  <c:v>4958.3999999999996</c:v>
                </c:pt>
                <c:pt idx="267">
                  <c:v>5115.8500000000004</c:v>
                </c:pt>
                <c:pt idx="268">
                  <c:v>5278.25</c:v>
                </c:pt>
                <c:pt idx="269">
                  <c:v>5445.75</c:v>
                </c:pt>
                <c:pt idx="270">
                  <c:v>5618.6</c:v>
                </c:pt>
                <c:pt idx="271">
                  <c:v>5797</c:v>
                </c:pt>
                <c:pt idx="272">
                  <c:v>5981</c:v>
                </c:pt>
                <c:pt idx="273">
                  <c:v>6170.85</c:v>
                </c:pt>
                <c:pt idx="274">
                  <c:v>6366.75</c:v>
                </c:pt>
                <c:pt idx="275">
                  <c:v>6568.85</c:v>
                </c:pt>
                <c:pt idx="276">
                  <c:v>6777.35</c:v>
                </c:pt>
                <c:pt idx="277">
                  <c:v>6992.45</c:v>
                </c:pt>
                <c:pt idx="278">
                  <c:v>7214.45</c:v>
                </c:pt>
                <c:pt idx="279">
                  <c:v>7443.5</c:v>
                </c:pt>
                <c:pt idx="280">
                  <c:v>7679.75</c:v>
                </c:pt>
                <c:pt idx="281">
                  <c:v>7923.5</c:v>
                </c:pt>
                <c:pt idx="282">
                  <c:v>8175.0499999999993</c:v>
                </c:pt>
                <c:pt idx="283">
                  <c:v>8434.5499999999993</c:v>
                </c:pt>
                <c:pt idx="284">
                  <c:v>8702.2999999999993</c:v>
                </c:pt>
                <c:pt idx="285">
                  <c:v>8979.15</c:v>
                </c:pt>
                <c:pt idx="286">
                  <c:v>9264.15</c:v>
                </c:pt>
                <c:pt idx="287">
                  <c:v>9557.5999999999985</c:v>
                </c:pt>
                <c:pt idx="288">
                  <c:v>9860.9500000000007</c:v>
                </c:pt>
                <c:pt idx="289">
                  <c:v>10174</c:v>
                </c:pt>
                <c:pt idx="290">
                  <c:v>10497</c:v>
                </c:pt>
                <c:pt idx="291">
                  <c:v>10830</c:v>
                </c:pt>
                <c:pt idx="292">
                  <c:v>11174</c:v>
                </c:pt>
                <c:pt idx="293">
                  <c:v>11529</c:v>
                </c:pt>
                <c:pt idx="294">
                  <c:v>11894.5</c:v>
                </c:pt>
                <c:pt idx="295">
                  <c:v>12272</c:v>
                </c:pt>
                <c:pt idx="296">
                  <c:v>12662</c:v>
                </c:pt>
                <c:pt idx="297">
                  <c:v>13064</c:v>
                </c:pt>
                <c:pt idx="298">
                  <c:v>13478.5</c:v>
                </c:pt>
                <c:pt idx="299">
                  <c:v>13906.5</c:v>
                </c:pt>
                <c:pt idx="300">
                  <c:v>14348</c:v>
                </c:pt>
                <c:pt idx="301">
                  <c:v>14803</c:v>
                </c:pt>
                <c:pt idx="302">
                  <c:v>15273</c:v>
                </c:pt>
                <c:pt idx="303">
                  <c:v>15758</c:v>
                </c:pt>
                <c:pt idx="304">
                  <c:v>16258</c:v>
                </c:pt>
                <c:pt idx="305">
                  <c:v>16774</c:v>
                </c:pt>
                <c:pt idx="306">
                  <c:v>17306.5</c:v>
                </c:pt>
                <c:pt idx="307">
                  <c:v>17856</c:v>
                </c:pt>
                <c:pt idx="308">
                  <c:v>18423</c:v>
                </c:pt>
                <c:pt idx="309">
                  <c:v>19007.5</c:v>
                </c:pt>
                <c:pt idx="310">
                  <c:v>19610.5</c:v>
                </c:pt>
                <c:pt idx="311">
                  <c:v>20233.5</c:v>
                </c:pt>
                <c:pt idx="312">
                  <c:v>20876</c:v>
                </c:pt>
                <c:pt idx="313">
                  <c:v>21538.5</c:v>
                </c:pt>
                <c:pt idx="314">
                  <c:v>22222</c:v>
                </c:pt>
                <c:pt idx="315">
                  <c:v>22927.5</c:v>
                </c:pt>
                <c:pt idx="316">
                  <c:v>23655.5</c:v>
                </c:pt>
                <c:pt idx="317">
                  <c:v>24412.5</c:v>
                </c:pt>
                <c:pt idx="318">
                  <c:v>25187</c:v>
                </c:pt>
                <c:pt idx="319">
                  <c:v>25980</c:v>
                </c:pt>
                <c:pt idx="320">
                  <c:v>26805</c:v>
                </c:pt>
                <c:pt idx="321">
                  <c:v>27656</c:v>
                </c:pt>
                <c:pt idx="322">
                  <c:v>28534</c:v>
                </c:pt>
                <c:pt idx="323">
                  <c:v>29440</c:v>
                </c:pt>
                <c:pt idx="324">
                  <c:v>30374.5</c:v>
                </c:pt>
                <c:pt idx="325">
                  <c:v>31338.5</c:v>
                </c:pt>
                <c:pt idx="326">
                  <c:v>32333</c:v>
                </c:pt>
                <c:pt idx="327">
                  <c:v>33359</c:v>
                </c:pt>
                <c:pt idx="328">
                  <c:v>34418</c:v>
                </c:pt>
                <c:pt idx="329">
                  <c:v>35511</c:v>
                </c:pt>
                <c:pt idx="330">
                  <c:v>36638</c:v>
                </c:pt>
                <c:pt idx="331">
                  <c:v>37801</c:v>
                </c:pt>
                <c:pt idx="332">
                  <c:v>39001</c:v>
                </c:pt>
                <c:pt idx="333">
                  <c:v>40239</c:v>
                </c:pt>
                <c:pt idx="334">
                  <c:v>41516.5</c:v>
                </c:pt>
                <c:pt idx="335">
                  <c:v>42834.5</c:v>
                </c:pt>
                <c:pt idx="336">
                  <c:v>44194</c:v>
                </c:pt>
                <c:pt idx="337">
                  <c:v>45596.5</c:v>
                </c:pt>
                <c:pt idx="338">
                  <c:v>47044</c:v>
                </c:pt>
                <c:pt idx="339">
                  <c:v>48537.5</c:v>
                </c:pt>
                <c:pt idx="340">
                  <c:v>50078.5</c:v>
                </c:pt>
                <c:pt idx="341">
                  <c:v>51668</c:v>
                </c:pt>
                <c:pt idx="342">
                  <c:v>53308</c:v>
                </c:pt>
                <c:pt idx="343">
                  <c:v>55000.5</c:v>
                </c:pt>
                <c:pt idx="344">
                  <c:v>56746.5</c:v>
                </c:pt>
                <c:pt idx="345">
                  <c:v>58547.5</c:v>
                </c:pt>
                <c:pt idx="346">
                  <c:v>60406</c:v>
                </c:pt>
                <c:pt idx="347">
                  <c:v>62323.5</c:v>
                </c:pt>
                <c:pt idx="348">
                  <c:v>64301.5</c:v>
                </c:pt>
                <c:pt idx="349">
                  <c:v>66453</c:v>
                </c:pt>
                <c:pt idx="350">
                  <c:v>68559</c:v>
                </c:pt>
                <c:pt idx="351">
                  <c:v>70621.5</c:v>
                </c:pt>
                <c:pt idx="352">
                  <c:v>72863.5</c:v>
                </c:pt>
                <c:pt idx="353">
                  <c:v>75176.5</c:v>
                </c:pt>
                <c:pt idx="354">
                  <c:v>77563</c:v>
                </c:pt>
                <c:pt idx="355">
                  <c:v>80025</c:v>
                </c:pt>
                <c:pt idx="356">
                  <c:v>82565</c:v>
                </c:pt>
                <c:pt idx="357">
                  <c:v>85186</c:v>
                </c:pt>
                <c:pt idx="358">
                  <c:v>87890</c:v>
                </c:pt>
                <c:pt idx="359">
                  <c:v>90680</c:v>
                </c:pt>
                <c:pt idx="360">
                  <c:v>93558.5</c:v>
                </c:pt>
                <c:pt idx="361">
                  <c:v>96528.5</c:v>
                </c:pt>
                <c:pt idx="362">
                  <c:v>99593.5</c:v>
                </c:pt>
                <c:pt idx="363">
                  <c:v>102755</c:v>
                </c:pt>
                <c:pt idx="364">
                  <c:v>106015</c:v>
                </c:pt>
                <c:pt idx="365">
                  <c:v>109380</c:v>
                </c:pt>
                <c:pt idx="366">
                  <c:v>112855</c:v>
                </c:pt>
                <c:pt idx="367">
                  <c:v>116440</c:v>
                </c:pt>
                <c:pt idx="368">
                  <c:v>120135</c:v>
                </c:pt>
                <c:pt idx="369">
                  <c:v>123945</c:v>
                </c:pt>
                <c:pt idx="370">
                  <c:v>127880</c:v>
                </c:pt>
                <c:pt idx="371">
                  <c:v>131940</c:v>
                </c:pt>
                <c:pt idx="372">
                  <c:v>136125</c:v>
                </c:pt>
                <c:pt idx="373">
                  <c:v>140445</c:v>
                </c:pt>
                <c:pt idx="374">
                  <c:v>144905</c:v>
                </c:pt>
                <c:pt idx="375">
                  <c:v>149505</c:v>
                </c:pt>
                <c:pt idx="376">
                  <c:v>154250</c:v>
                </c:pt>
                <c:pt idx="377">
                  <c:v>159150</c:v>
                </c:pt>
                <c:pt idx="378">
                  <c:v>164205</c:v>
                </c:pt>
                <c:pt idx="379">
                  <c:v>169415</c:v>
                </c:pt>
                <c:pt idx="380">
                  <c:v>174790</c:v>
                </c:pt>
                <c:pt idx="381">
                  <c:v>180760</c:v>
                </c:pt>
                <c:pt idx="382">
                  <c:v>186485</c:v>
                </c:pt>
                <c:pt idx="383">
                  <c:v>191970</c:v>
                </c:pt>
                <c:pt idx="384">
                  <c:v>198065</c:v>
                </c:pt>
                <c:pt idx="385">
                  <c:v>204350</c:v>
                </c:pt>
                <c:pt idx="386">
                  <c:v>210835</c:v>
                </c:pt>
                <c:pt idx="387">
                  <c:v>217530</c:v>
                </c:pt>
                <c:pt idx="388">
                  <c:v>224435</c:v>
                </c:pt>
                <c:pt idx="389">
                  <c:v>231560</c:v>
                </c:pt>
                <c:pt idx="390">
                  <c:v>238910</c:v>
                </c:pt>
                <c:pt idx="391">
                  <c:v>246490</c:v>
                </c:pt>
                <c:pt idx="392">
                  <c:v>254315</c:v>
                </c:pt>
                <c:pt idx="393">
                  <c:v>262390</c:v>
                </c:pt>
                <c:pt idx="394">
                  <c:v>270720</c:v>
                </c:pt>
                <c:pt idx="395">
                  <c:v>279315</c:v>
                </c:pt>
                <c:pt idx="396">
                  <c:v>288180</c:v>
                </c:pt>
                <c:pt idx="397">
                  <c:v>297840</c:v>
                </c:pt>
                <c:pt idx="398">
                  <c:v>307280</c:v>
                </c:pt>
                <c:pt idx="399">
                  <c:v>316505</c:v>
                </c:pt>
                <c:pt idx="400">
                  <c:v>326550</c:v>
                </c:pt>
                <c:pt idx="401">
                  <c:v>336915</c:v>
                </c:pt>
                <c:pt idx="402">
                  <c:v>347610</c:v>
                </c:pt>
                <c:pt idx="403">
                  <c:v>358645</c:v>
                </c:pt>
                <c:pt idx="404">
                  <c:v>370030</c:v>
                </c:pt>
                <c:pt idx="405">
                  <c:v>381775</c:v>
                </c:pt>
                <c:pt idx="406">
                  <c:v>393895</c:v>
                </c:pt>
                <c:pt idx="407">
                  <c:v>406400</c:v>
                </c:pt>
                <c:pt idx="408">
                  <c:v>419300</c:v>
                </c:pt>
                <c:pt idx="409">
                  <c:v>432610</c:v>
                </c:pt>
                <c:pt idx="410">
                  <c:v>446345</c:v>
                </c:pt>
                <c:pt idx="411">
                  <c:v>460515</c:v>
                </c:pt>
                <c:pt idx="412">
                  <c:v>475130</c:v>
                </c:pt>
                <c:pt idx="413">
                  <c:v>491275</c:v>
                </c:pt>
                <c:pt idx="414">
                  <c:v>506840</c:v>
                </c:pt>
                <c:pt idx="415">
                  <c:v>521830</c:v>
                </c:pt>
                <c:pt idx="416">
                  <c:v>538390</c:v>
                </c:pt>
                <c:pt idx="417">
                  <c:v>555480</c:v>
                </c:pt>
                <c:pt idx="418">
                  <c:v>573115</c:v>
                </c:pt>
                <c:pt idx="419">
                  <c:v>591310</c:v>
                </c:pt>
                <c:pt idx="420">
                  <c:v>610080</c:v>
                </c:pt>
                <c:pt idx="421">
                  <c:v>629445</c:v>
                </c:pt>
                <c:pt idx="422">
                  <c:v>649425</c:v>
                </c:pt>
                <c:pt idx="423">
                  <c:v>670040</c:v>
                </c:pt>
                <c:pt idx="424">
                  <c:v>691310</c:v>
                </c:pt>
                <c:pt idx="425">
                  <c:v>713255</c:v>
                </c:pt>
                <c:pt idx="426">
                  <c:v>735895</c:v>
                </c:pt>
                <c:pt idx="427">
                  <c:v>759255</c:v>
                </c:pt>
                <c:pt idx="428">
                  <c:v>783360</c:v>
                </c:pt>
                <c:pt idx="429">
                  <c:v>809300</c:v>
                </c:pt>
                <c:pt idx="430">
                  <c:v>834955</c:v>
                </c:pt>
                <c:pt idx="431">
                  <c:v>860350</c:v>
                </c:pt>
                <c:pt idx="432">
                  <c:v>887660</c:v>
                </c:pt>
                <c:pt idx="433">
                  <c:v>915835</c:v>
                </c:pt>
                <c:pt idx="434">
                  <c:v>944905</c:v>
                </c:pt>
                <c:pt idx="435">
                  <c:v>974900</c:v>
                </c:pt>
                <c:pt idx="436">
                  <c:v>1005865</c:v>
                </c:pt>
                <c:pt idx="437">
                  <c:v>1037800</c:v>
                </c:pt>
                <c:pt idx="438">
                  <c:v>1070700</c:v>
                </c:pt>
                <c:pt idx="439">
                  <c:v>1104700</c:v>
                </c:pt>
                <c:pt idx="440">
                  <c:v>1139800</c:v>
                </c:pt>
                <c:pt idx="441">
                  <c:v>1175950</c:v>
                </c:pt>
                <c:pt idx="442">
                  <c:v>1213250</c:v>
                </c:pt>
                <c:pt idx="443">
                  <c:v>1251800</c:v>
                </c:pt>
                <c:pt idx="444">
                  <c:v>1291550</c:v>
                </c:pt>
                <c:pt idx="445">
                  <c:v>1332350</c:v>
                </c:pt>
                <c:pt idx="446">
                  <c:v>1374650</c:v>
                </c:pt>
                <c:pt idx="447">
                  <c:v>1418450</c:v>
                </c:pt>
                <c:pt idx="448">
                  <c:v>1463500</c:v>
                </c:pt>
                <c:pt idx="449">
                  <c:v>1510000</c:v>
                </c:pt>
                <c:pt idx="450">
                  <c:v>1557900</c:v>
                </c:pt>
                <c:pt idx="451">
                  <c:v>1607350</c:v>
                </c:pt>
                <c:pt idx="452">
                  <c:v>1658400</c:v>
                </c:pt>
                <c:pt idx="453">
                  <c:v>1711150</c:v>
                </c:pt>
                <c:pt idx="454">
                  <c:v>1765450</c:v>
                </c:pt>
                <c:pt idx="455">
                  <c:v>1821350</c:v>
                </c:pt>
                <c:pt idx="456">
                  <c:v>1879150</c:v>
                </c:pt>
                <c:pt idx="457">
                  <c:v>1938800</c:v>
                </c:pt>
                <c:pt idx="458">
                  <c:v>2000350</c:v>
                </c:pt>
                <c:pt idx="459">
                  <c:v>2063850</c:v>
                </c:pt>
                <c:pt idx="460">
                  <c:v>2129350</c:v>
                </c:pt>
                <c:pt idx="461">
                  <c:v>2197300</c:v>
                </c:pt>
                <c:pt idx="462">
                  <c:v>2267050</c:v>
                </c:pt>
                <c:pt idx="463">
                  <c:v>2338650</c:v>
                </c:pt>
                <c:pt idx="464">
                  <c:v>2412900</c:v>
                </c:pt>
                <c:pt idx="465">
                  <c:v>2489500</c:v>
                </c:pt>
                <c:pt idx="466">
                  <c:v>2568550</c:v>
                </c:pt>
                <c:pt idx="467">
                  <c:v>2650100</c:v>
                </c:pt>
                <c:pt idx="468">
                  <c:v>2734200</c:v>
                </c:pt>
                <c:pt idx="469">
                  <c:v>2820950</c:v>
                </c:pt>
                <c:pt idx="470">
                  <c:v>2910500</c:v>
                </c:pt>
                <c:pt idx="471">
                  <c:v>3002900</c:v>
                </c:pt>
                <c:pt idx="472">
                  <c:v>3098200</c:v>
                </c:pt>
                <c:pt idx="473">
                  <c:v>3196550</c:v>
                </c:pt>
                <c:pt idx="474">
                  <c:v>3298050</c:v>
                </c:pt>
                <c:pt idx="475">
                  <c:v>3402750</c:v>
                </c:pt>
                <c:pt idx="476">
                  <c:v>3510750</c:v>
                </c:pt>
                <c:pt idx="477">
                  <c:v>3622800</c:v>
                </c:pt>
                <c:pt idx="478">
                  <c:v>3737800</c:v>
                </c:pt>
                <c:pt idx="479">
                  <c:v>3855850</c:v>
                </c:pt>
                <c:pt idx="480">
                  <c:v>3978250</c:v>
                </c:pt>
                <c:pt idx="481">
                  <c:v>4072200</c:v>
                </c:pt>
                <c:pt idx="482">
                  <c:v>4136300</c:v>
                </c:pt>
                <c:pt idx="483">
                  <c:v>4201450</c:v>
                </c:pt>
                <c:pt idx="484">
                  <c:v>4267650</c:v>
                </c:pt>
                <c:pt idx="485">
                  <c:v>4334850</c:v>
                </c:pt>
                <c:pt idx="486">
                  <c:v>4403100</c:v>
                </c:pt>
                <c:pt idx="487">
                  <c:v>4472450</c:v>
                </c:pt>
                <c:pt idx="488">
                  <c:v>4542850</c:v>
                </c:pt>
                <c:pt idx="489">
                  <c:v>4614350</c:v>
                </c:pt>
                <c:pt idx="490">
                  <c:v>4687050</c:v>
                </c:pt>
                <c:pt idx="491">
                  <c:v>4760850</c:v>
                </c:pt>
                <c:pt idx="492">
                  <c:v>4835800</c:v>
                </c:pt>
                <c:pt idx="493">
                  <c:v>4912000</c:v>
                </c:pt>
                <c:pt idx="494">
                  <c:v>4989350</c:v>
                </c:pt>
                <c:pt idx="495">
                  <c:v>5067900</c:v>
                </c:pt>
                <c:pt idx="496">
                  <c:v>5147700</c:v>
                </c:pt>
                <c:pt idx="497">
                  <c:v>5228750</c:v>
                </c:pt>
                <c:pt idx="498">
                  <c:v>5311100</c:v>
                </c:pt>
                <c:pt idx="499">
                  <c:v>5394750</c:v>
                </c:pt>
                <c:pt idx="500">
                  <c:v>5479700</c:v>
                </c:pt>
                <c:pt idx="501">
                  <c:v>5566000</c:v>
                </c:pt>
                <c:pt idx="502">
                  <c:v>5653650</c:v>
                </c:pt>
                <c:pt idx="503">
                  <c:v>5742700</c:v>
                </c:pt>
                <c:pt idx="504">
                  <c:v>5833150</c:v>
                </c:pt>
                <c:pt idx="505">
                  <c:v>5925000</c:v>
                </c:pt>
                <c:pt idx="506">
                  <c:v>6020650</c:v>
                </c:pt>
                <c:pt idx="507">
                  <c:v>6115400</c:v>
                </c:pt>
                <c:pt idx="508">
                  <c:v>6209300</c:v>
                </c:pt>
                <c:pt idx="509">
                  <c:v>6307100</c:v>
                </c:pt>
                <c:pt idx="510">
                  <c:v>6406450</c:v>
                </c:pt>
                <c:pt idx="511">
                  <c:v>6507350</c:v>
                </c:pt>
                <c:pt idx="512">
                  <c:v>6609800</c:v>
                </c:pt>
                <c:pt idx="513">
                  <c:v>6713850</c:v>
                </c:pt>
                <c:pt idx="514">
                  <c:v>6819600</c:v>
                </c:pt>
                <c:pt idx="515">
                  <c:v>6927000</c:v>
                </c:pt>
                <c:pt idx="516">
                  <c:v>7036100</c:v>
                </c:pt>
                <c:pt idx="517">
                  <c:v>7146900</c:v>
                </c:pt>
                <c:pt idx="518">
                  <c:v>7259450</c:v>
                </c:pt>
                <c:pt idx="519">
                  <c:v>7373800</c:v>
                </c:pt>
                <c:pt idx="520">
                  <c:v>7489900</c:v>
                </c:pt>
                <c:pt idx="521">
                  <c:v>7607850</c:v>
                </c:pt>
                <c:pt idx="522">
                  <c:v>7728650</c:v>
                </c:pt>
                <c:pt idx="523">
                  <c:v>7850300</c:v>
                </c:pt>
                <c:pt idx="524">
                  <c:v>7972900</c:v>
                </c:pt>
                <c:pt idx="525">
                  <c:v>8098500</c:v>
                </c:pt>
                <c:pt idx="526">
                  <c:v>8226050</c:v>
                </c:pt>
                <c:pt idx="527">
                  <c:v>8355550</c:v>
                </c:pt>
                <c:pt idx="528">
                  <c:v>8487100</c:v>
                </c:pt>
                <c:pt idx="529">
                  <c:v>8620800</c:v>
                </c:pt>
                <c:pt idx="530">
                  <c:v>8756600</c:v>
                </c:pt>
                <c:pt idx="531">
                  <c:v>8894450</c:v>
                </c:pt>
                <c:pt idx="532">
                  <c:v>9034500</c:v>
                </c:pt>
                <c:pt idx="533">
                  <c:v>9176800</c:v>
                </c:pt>
                <c:pt idx="534">
                  <c:v>9321300</c:v>
                </c:pt>
                <c:pt idx="535">
                  <c:v>9468100</c:v>
                </c:pt>
                <c:pt idx="536">
                  <c:v>9617200</c:v>
                </c:pt>
                <c:pt idx="537">
                  <c:v>9768650</c:v>
                </c:pt>
                <c:pt idx="538">
                  <c:v>9922500</c:v>
                </c:pt>
                <c:pt idx="539">
                  <c:v>10062500</c:v>
                </c:pt>
                <c:pt idx="540">
                  <c:v>10187500</c:v>
                </c:pt>
                <c:pt idx="541">
                  <c:v>10312500</c:v>
                </c:pt>
                <c:pt idx="542">
                  <c:v>10437500</c:v>
                </c:pt>
                <c:pt idx="543">
                  <c:v>10562500</c:v>
                </c:pt>
                <c:pt idx="544">
                  <c:v>10687500</c:v>
                </c:pt>
                <c:pt idx="545">
                  <c:v>10812500</c:v>
                </c:pt>
                <c:pt idx="546">
                  <c:v>10937500</c:v>
                </c:pt>
                <c:pt idx="547">
                  <c:v>11062500</c:v>
                </c:pt>
                <c:pt idx="548">
                  <c:v>11187500</c:v>
                </c:pt>
                <c:pt idx="549">
                  <c:v>11312500</c:v>
                </c:pt>
                <c:pt idx="550">
                  <c:v>11437500</c:v>
                </c:pt>
                <c:pt idx="551">
                  <c:v>11562500</c:v>
                </c:pt>
                <c:pt idx="552">
                  <c:v>11687500</c:v>
                </c:pt>
                <c:pt idx="553">
                  <c:v>11812500</c:v>
                </c:pt>
                <c:pt idx="554">
                  <c:v>11937500</c:v>
                </c:pt>
                <c:pt idx="555">
                  <c:v>12062500</c:v>
                </c:pt>
                <c:pt idx="556">
                  <c:v>12187500</c:v>
                </c:pt>
                <c:pt idx="557">
                  <c:v>12312500</c:v>
                </c:pt>
                <c:pt idx="558">
                  <c:v>12437500</c:v>
                </c:pt>
                <c:pt idx="559">
                  <c:v>12562500</c:v>
                </c:pt>
                <c:pt idx="560">
                  <c:v>12687500</c:v>
                </c:pt>
                <c:pt idx="561">
                  <c:v>12812500</c:v>
                </c:pt>
                <c:pt idx="562">
                  <c:v>12937500</c:v>
                </c:pt>
                <c:pt idx="563">
                  <c:v>13062500</c:v>
                </c:pt>
                <c:pt idx="564">
                  <c:v>13187500</c:v>
                </c:pt>
                <c:pt idx="565">
                  <c:v>13312500</c:v>
                </c:pt>
                <c:pt idx="566">
                  <c:v>13437500</c:v>
                </c:pt>
                <c:pt idx="567">
                  <c:v>13562500</c:v>
                </c:pt>
                <c:pt idx="568">
                  <c:v>13687500</c:v>
                </c:pt>
                <c:pt idx="569">
                  <c:v>13812500</c:v>
                </c:pt>
                <c:pt idx="570">
                  <c:v>13937500</c:v>
                </c:pt>
                <c:pt idx="571">
                  <c:v>14062500</c:v>
                </c:pt>
                <c:pt idx="572">
                  <c:v>14187500</c:v>
                </c:pt>
                <c:pt idx="573">
                  <c:v>14312500</c:v>
                </c:pt>
                <c:pt idx="574">
                  <c:v>14437500</c:v>
                </c:pt>
                <c:pt idx="575">
                  <c:v>14562500</c:v>
                </c:pt>
                <c:pt idx="576">
                  <c:v>14687500</c:v>
                </c:pt>
                <c:pt idx="577">
                  <c:v>14812500</c:v>
                </c:pt>
                <c:pt idx="578">
                  <c:v>14937500</c:v>
                </c:pt>
                <c:pt idx="579">
                  <c:v>15062500</c:v>
                </c:pt>
                <c:pt idx="580">
                  <c:v>15187500</c:v>
                </c:pt>
                <c:pt idx="581">
                  <c:v>15312500</c:v>
                </c:pt>
                <c:pt idx="582">
                  <c:v>15437500</c:v>
                </c:pt>
                <c:pt idx="583">
                  <c:v>15562500</c:v>
                </c:pt>
                <c:pt idx="584">
                  <c:v>15687500</c:v>
                </c:pt>
                <c:pt idx="585">
                  <c:v>15812500</c:v>
                </c:pt>
                <c:pt idx="586">
                  <c:v>15937500</c:v>
                </c:pt>
                <c:pt idx="587">
                  <c:v>16062500</c:v>
                </c:pt>
                <c:pt idx="588">
                  <c:v>16187500</c:v>
                </c:pt>
                <c:pt idx="589">
                  <c:v>16312500</c:v>
                </c:pt>
                <c:pt idx="590">
                  <c:v>16437500</c:v>
                </c:pt>
                <c:pt idx="591">
                  <c:v>16562500</c:v>
                </c:pt>
                <c:pt idx="592">
                  <c:v>16687500</c:v>
                </c:pt>
                <c:pt idx="593">
                  <c:v>16812500</c:v>
                </c:pt>
                <c:pt idx="594">
                  <c:v>16937500</c:v>
                </c:pt>
                <c:pt idx="595">
                  <c:v>17062500</c:v>
                </c:pt>
                <c:pt idx="596">
                  <c:v>17187500</c:v>
                </c:pt>
                <c:pt idx="597">
                  <c:v>17312500</c:v>
                </c:pt>
                <c:pt idx="598">
                  <c:v>17437500</c:v>
                </c:pt>
                <c:pt idx="599">
                  <c:v>17562500</c:v>
                </c:pt>
                <c:pt idx="600">
                  <c:v>17687500</c:v>
                </c:pt>
                <c:pt idx="601">
                  <c:v>17812500</c:v>
                </c:pt>
                <c:pt idx="602">
                  <c:v>17937500</c:v>
                </c:pt>
                <c:pt idx="603">
                  <c:v>18062500</c:v>
                </c:pt>
                <c:pt idx="604">
                  <c:v>18187500</c:v>
                </c:pt>
                <c:pt idx="605">
                  <c:v>18312500</c:v>
                </c:pt>
                <c:pt idx="606">
                  <c:v>18437500</c:v>
                </c:pt>
                <c:pt idx="607">
                  <c:v>18562500</c:v>
                </c:pt>
                <c:pt idx="608">
                  <c:v>18687500</c:v>
                </c:pt>
                <c:pt idx="609">
                  <c:v>18812500</c:v>
                </c:pt>
                <c:pt idx="610">
                  <c:v>18937500</c:v>
                </c:pt>
                <c:pt idx="611">
                  <c:v>19062500</c:v>
                </c:pt>
                <c:pt idx="612">
                  <c:v>19187500</c:v>
                </c:pt>
                <c:pt idx="613">
                  <c:v>19312500</c:v>
                </c:pt>
                <c:pt idx="614">
                  <c:v>19437500</c:v>
                </c:pt>
                <c:pt idx="615">
                  <c:v>19562500</c:v>
                </c:pt>
                <c:pt idx="616">
                  <c:v>19687500</c:v>
                </c:pt>
                <c:pt idx="617">
                  <c:v>19812500</c:v>
                </c:pt>
                <c:pt idx="618">
                  <c:v>19937500</c:v>
                </c:pt>
              </c:numCache>
            </c:numRef>
          </c:xVal>
          <c:yVal>
            <c:numRef>
              <c:f>water_xmas172_lowesrc!$AA$3:$AA$621</c:f>
              <c:numCache>
                <c:formatCode>0.00E+00</c:formatCode>
                <c:ptCount val="619"/>
                <c:pt idx="0">
                  <c:v>0</c:v>
                </c:pt>
                <c:pt idx="1">
                  <c:v>2.6498945576370865</c:v>
                </c:pt>
                <c:pt idx="2">
                  <c:v>38.58101004520033</c:v>
                </c:pt>
                <c:pt idx="3">
                  <c:v>33.759168621083575</c:v>
                </c:pt>
                <c:pt idx="4">
                  <c:v>57.24234447884843</c:v>
                </c:pt>
                <c:pt idx="5">
                  <c:v>115.34300130684629</c:v>
                </c:pt>
                <c:pt idx="6">
                  <c:v>135.43146419576183</c:v>
                </c:pt>
                <c:pt idx="7">
                  <c:v>147.9868006022653</c:v>
                </c:pt>
                <c:pt idx="8">
                  <c:v>210.22963828848654</c:v>
                </c:pt>
                <c:pt idx="9">
                  <c:v>210.02163836436083</c:v>
                </c:pt>
                <c:pt idx="10">
                  <c:v>279.63211552559579</c:v>
                </c:pt>
                <c:pt idx="11">
                  <c:v>349.81631550569551</c:v>
                </c:pt>
                <c:pt idx="12">
                  <c:v>427.07004286343226</c:v>
                </c:pt>
                <c:pt idx="13">
                  <c:v>561.76721912382447</c:v>
                </c:pt>
                <c:pt idx="14">
                  <c:v>657.78611348794709</c:v>
                </c:pt>
                <c:pt idx="15">
                  <c:v>782.3009475585809</c:v>
                </c:pt>
                <c:pt idx="16">
                  <c:v>889.75846563784012</c:v>
                </c:pt>
                <c:pt idx="17">
                  <c:v>970.96623595196399</c:v>
                </c:pt>
                <c:pt idx="18">
                  <c:v>1175.5146431919115</c:v>
                </c:pt>
                <c:pt idx="19">
                  <c:v>1391.3569920708205</c:v>
                </c:pt>
                <c:pt idx="20">
                  <c:v>1440.3197494168692</c:v>
                </c:pt>
                <c:pt idx="21">
                  <c:v>1764.3220921843313</c:v>
                </c:pt>
                <c:pt idx="22">
                  <c:v>1900.7228061206495</c:v>
                </c:pt>
                <c:pt idx="23">
                  <c:v>2109.3470008350037</c:v>
                </c:pt>
                <c:pt idx="24">
                  <c:v>2324.7732782562543</c:v>
                </c:pt>
                <c:pt idx="25">
                  <c:v>2555.7176663123237</c:v>
                </c:pt>
                <c:pt idx="26">
                  <c:v>2886.0463456052867</c:v>
                </c:pt>
                <c:pt idx="27">
                  <c:v>3173.8637760745619</c:v>
                </c:pt>
                <c:pt idx="28">
                  <c:v>3557.7302458239869</c:v>
                </c:pt>
                <c:pt idx="29">
                  <c:v>3905.5520896895869</c:v>
                </c:pt>
                <c:pt idx="30">
                  <c:v>4200.3837153360273</c:v>
                </c:pt>
                <c:pt idx="31">
                  <c:v>4626.555153599923</c:v>
                </c:pt>
                <c:pt idx="32">
                  <c:v>4895.3818604547168</c:v>
                </c:pt>
                <c:pt idx="33">
                  <c:v>4995.6256980966427</c:v>
                </c:pt>
                <c:pt idx="34">
                  <c:v>5080.257754885245</c:v>
                </c:pt>
                <c:pt idx="35">
                  <c:v>5420.0449603457455</c:v>
                </c:pt>
                <c:pt idx="36">
                  <c:v>5582.1528654584781</c:v>
                </c:pt>
                <c:pt idx="37">
                  <c:v>5650.2845842885999</c:v>
                </c:pt>
                <c:pt idx="38">
                  <c:v>5894.5194804305293</c:v>
                </c:pt>
                <c:pt idx="39">
                  <c:v>6082.1673258678838</c:v>
                </c:pt>
                <c:pt idx="40">
                  <c:v>6206.3318626345908</c:v>
                </c:pt>
                <c:pt idx="41">
                  <c:v>6347.8901162032662</c:v>
                </c:pt>
                <c:pt idx="42">
                  <c:v>6456.6029001577926</c:v>
                </c:pt>
                <c:pt idx="43">
                  <c:v>6630.2148035815171</c:v>
                </c:pt>
                <c:pt idx="44">
                  <c:v>6632.7875890493378</c:v>
                </c:pt>
                <c:pt idx="45">
                  <c:v>6775.9417772761526</c:v>
                </c:pt>
                <c:pt idx="46">
                  <c:v>6731.5737578106355</c:v>
                </c:pt>
                <c:pt idx="47">
                  <c:v>6694.5706314174649</c:v>
                </c:pt>
                <c:pt idx="48">
                  <c:v>6713.2303599931574</c:v>
                </c:pt>
                <c:pt idx="49">
                  <c:v>6702.0826428385963</c:v>
                </c:pt>
                <c:pt idx="50">
                  <c:v>6539.0148663179743</c:v>
                </c:pt>
                <c:pt idx="51">
                  <c:v>6453.1509235711364</c:v>
                </c:pt>
                <c:pt idx="52">
                  <c:v>6314.6724673449189</c:v>
                </c:pt>
                <c:pt idx="53">
                  <c:v>6125.7574332674194</c:v>
                </c:pt>
                <c:pt idx="54">
                  <c:v>5951.9822720917527</c:v>
                </c:pt>
                <c:pt idx="55">
                  <c:v>5723.8625466781868</c:v>
                </c:pt>
                <c:pt idx="56">
                  <c:v>5474.7108633485477</c:v>
                </c:pt>
                <c:pt idx="57">
                  <c:v>5205.1154067015641</c:v>
                </c:pt>
                <c:pt idx="58">
                  <c:v>4882.076650709163</c:v>
                </c:pt>
                <c:pt idx="59">
                  <c:v>4551.431504781679</c:v>
                </c:pt>
                <c:pt idx="60">
                  <c:v>4213.792682538864</c:v>
                </c:pt>
                <c:pt idx="61">
                  <c:v>3853.0070851295732</c:v>
                </c:pt>
                <c:pt idx="62">
                  <c:v>3525.2687081824242</c:v>
                </c:pt>
                <c:pt idx="63">
                  <c:v>3171.4398686950744</c:v>
                </c:pt>
                <c:pt idx="64">
                  <c:v>2833.0461649903518</c:v>
                </c:pt>
                <c:pt idx="65">
                  <c:v>2487.0430683559011</c:v>
                </c:pt>
                <c:pt idx="66">
                  <c:v>2160.4925973409022</c:v>
                </c:pt>
                <c:pt idx="67">
                  <c:v>1866.298887019668</c:v>
                </c:pt>
                <c:pt idx="68">
                  <c:v>1592.1787318005017</c:v>
                </c:pt>
                <c:pt idx="69">
                  <c:v>1335.9010204354811</c:v>
                </c:pt>
                <c:pt idx="70">
                  <c:v>1107.1342809810917</c:v>
                </c:pt>
                <c:pt idx="71">
                  <c:v>904.13190368125515</c:v>
                </c:pt>
                <c:pt idx="72">
                  <c:v>727.89420426355207</c:v>
                </c:pt>
                <c:pt idx="73">
                  <c:v>583.64337453550286</c:v>
                </c:pt>
                <c:pt idx="74">
                  <c:v>464.05527535081325</c:v>
                </c:pt>
                <c:pt idx="75">
                  <c:v>360.91414108447378</c:v>
                </c:pt>
                <c:pt idx="76">
                  <c:v>275.76775930513753</c:v>
                </c:pt>
                <c:pt idx="77">
                  <c:v>211.74120004639607</c:v>
                </c:pt>
                <c:pt idx="78">
                  <c:v>162.60862159364143</c:v>
                </c:pt>
                <c:pt idx="79">
                  <c:v>126.53924523347253</c:v>
                </c:pt>
                <c:pt idx="80">
                  <c:v>97.128509402066811</c:v>
                </c:pt>
                <c:pt idx="81">
                  <c:v>77.705498144894179</c:v>
                </c:pt>
                <c:pt idx="82">
                  <c:v>62.528596297084484</c:v>
                </c:pt>
                <c:pt idx="83">
                  <c:v>51.628528711233443</c:v>
                </c:pt>
                <c:pt idx="84">
                  <c:v>44.22022501106224</c:v>
                </c:pt>
                <c:pt idx="85">
                  <c:v>38.400589551764625</c:v>
                </c:pt>
                <c:pt idx="86">
                  <c:v>33.597418664192766</c:v>
                </c:pt>
                <c:pt idx="87">
                  <c:v>30.247365617918007</c:v>
                </c:pt>
                <c:pt idx="88">
                  <c:v>27.577279458857141</c:v>
                </c:pt>
                <c:pt idx="89">
                  <c:v>24.792220549204135</c:v>
                </c:pt>
                <c:pt idx="90">
                  <c:v>23.087653694376652</c:v>
                </c:pt>
                <c:pt idx="91">
                  <c:v>20.901615250587305</c:v>
                </c:pt>
                <c:pt idx="92">
                  <c:v>19.281818786261809</c:v>
                </c:pt>
                <c:pt idx="93">
                  <c:v>17.662462546694325</c:v>
                </c:pt>
                <c:pt idx="94">
                  <c:v>16.547208510379487</c:v>
                </c:pt>
                <c:pt idx="95">
                  <c:v>15.437463095688058</c:v>
                </c:pt>
                <c:pt idx="96">
                  <c:v>14.136565998777481</c:v>
                </c:pt>
                <c:pt idx="97">
                  <c:v>13.251458627166977</c:v>
                </c:pt>
                <c:pt idx="98">
                  <c:v>12.067612281645953</c:v>
                </c:pt>
                <c:pt idx="99">
                  <c:v>11.253747534757357</c:v>
                </c:pt>
                <c:pt idx="100">
                  <c:v>10.522493790310453</c:v>
                </c:pt>
                <c:pt idx="101">
                  <c:v>9.6867155379157222</c:v>
                </c:pt>
                <c:pt idx="102">
                  <c:v>9.0141611168995208</c:v>
                </c:pt>
                <c:pt idx="103">
                  <c:v>8.4039607731235222</c:v>
                </c:pt>
                <c:pt idx="104">
                  <c:v>7.9498404205103421</c:v>
                </c:pt>
                <c:pt idx="105">
                  <c:v>7.4045151931920508</c:v>
                </c:pt>
                <c:pt idx="106">
                  <c:v>6.8906137202286901</c:v>
                </c:pt>
                <c:pt idx="107">
                  <c:v>6.5168706686637226</c:v>
                </c:pt>
                <c:pt idx="108">
                  <c:v>5.9979412726638834</c:v>
                </c:pt>
                <c:pt idx="109">
                  <c:v>5.4381881865425186</c:v>
                </c:pt>
                <c:pt idx="110">
                  <c:v>5.2890742914816435</c:v>
                </c:pt>
                <c:pt idx="111">
                  <c:v>4.8845245518941187</c:v>
                </c:pt>
                <c:pt idx="112">
                  <c:v>4.5869258594990781</c:v>
                </c:pt>
                <c:pt idx="113">
                  <c:v>4.2930779418965583</c:v>
                </c:pt>
                <c:pt idx="114">
                  <c:v>3.9620999938879238</c:v>
                </c:pt>
                <c:pt idx="115">
                  <c:v>3.7606548698943296</c:v>
                </c:pt>
                <c:pt idx="116">
                  <c:v>3.4885269876008986</c:v>
                </c:pt>
                <c:pt idx="117">
                  <c:v>3.3228520065665408</c:v>
                </c:pt>
                <c:pt idx="118">
                  <c:v>3.0319980206601094</c:v>
                </c:pt>
                <c:pt idx="119">
                  <c:v>2.8585172646260544</c:v>
                </c:pt>
                <c:pt idx="120">
                  <c:v>2.7181116829532384</c:v>
                </c:pt>
                <c:pt idx="121">
                  <c:v>2.5152254712666071</c:v>
                </c:pt>
                <c:pt idx="122">
                  <c:v>2.3823969270375525</c:v>
                </c:pt>
                <c:pt idx="123">
                  <c:v>2.2242328513519403</c:v>
                </c:pt>
                <c:pt idx="124">
                  <c:v>2.0771316800831596</c:v>
                </c:pt>
                <c:pt idx="125">
                  <c:v>1.9756722543171934</c:v>
                </c:pt>
                <c:pt idx="126">
                  <c:v>1.8321690301494484</c:v>
                </c:pt>
                <c:pt idx="127">
                  <c:v>1.7507636510783267</c:v>
                </c:pt>
                <c:pt idx="128">
                  <c:v>1.637955542674576</c:v>
                </c:pt>
                <c:pt idx="129">
                  <c:v>1.5214017433861682</c:v>
                </c:pt>
                <c:pt idx="130">
                  <c:v>1.4455245158013914</c:v>
                </c:pt>
                <c:pt idx="131">
                  <c:v>1.3568743018445266</c:v>
                </c:pt>
                <c:pt idx="132">
                  <c:v>1.2701363599370428</c:v>
                </c:pt>
                <c:pt idx="133">
                  <c:v>1.1909440951032333</c:v>
                </c:pt>
                <c:pt idx="134">
                  <c:v>1.1044731348061447</c:v>
                </c:pt>
                <c:pt idx="135">
                  <c:v>1.0557007207418132</c:v>
                </c:pt>
                <c:pt idx="136">
                  <c:v>0.966426244273072</c:v>
                </c:pt>
                <c:pt idx="137">
                  <c:v>0.95397748648111591</c:v>
                </c:pt>
                <c:pt idx="138">
                  <c:v>0.88809987752263442</c:v>
                </c:pt>
                <c:pt idx="139">
                  <c:v>0.82142789873254007</c:v>
                </c:pt>
                <c:pt idx="140">
                  <c:v>0.77058442956011997</c:v>
                </c:pt>
                <c:pt idx="141">
                  <c:v>0.71214973988181707</c:v>
                </c:pt>
                <c:pt idx="142">
                  <c:v>0.65729508225436239</c:v>
                </c:pt>
                <c:pt idx="143">
                  <c:v>0.62390959232844145</c:v>
                </c:pt>
                <c:pt idx="144">
                  <c:v>0.58665093145455771</c:v>
                </c:pt>
                <c:pt idx="145">
                  <c:v>0.55045404199503867</c:v>
                </c:pt>
                <c:pt idx="146">
                  <c:v>0.50989082211852177</c:v>
                </c:pt>
                <c:pt idx="147">
                  <c:v>0.47825503609247388</c:v>
                </c:pt>
                <c:pt idx="148">
                  <c:v>0.45908083288280305</c:v>
                </c:pt>
                <c:pt idx="149">
                  <c:v>0.43553120333948392</c:v>
                </c:pt>
                <c:pt idx="150">
                  <c:v>0.40012643465382541</c:v>
                </c:pt>
                <c:pt idx="151">
                  <c:v>0.38863819479121153</c:v>
                </c:pt>
                <c:pt idx="152">
                  <c:v>0.35247805181701125</c:v>
                </c:pt>
                <c:pt idx="153">
                  <c:v>0.33914646705967721</c:v>
                </c:pt>
                <c:pt idx="154">
                  <c:v>0.31426276678836468</c:v>
                </c:pt>
                <c:pt idx="155">
                  <c:v>0.29278121662589146</c:v>
                </c:pt>
                <c:pt idx="156">
                  <c:v>0.27954292665253988</c:v>
                </c:pt>
                <c:pt idx="157">
                  <c:v>0.26123957857347219</c:v>
                </c:pt>
                <c:pt idx="158">
                  <c:v>0.24745970849637497</c:v>
                </c:pt>
                <c:pt idx="159">
                  <c:v>0.22919886347343124</c:v>
                </c:pt>
                <c:pt idx="160">
                  <c:v>0.22053619214055922</c:v>
                </c:pt>
                <c:pt idx="161">
                  <c:v>0.20308595948626632</c:v>
                </c:pt>
                <c:pt idx="162">
                  <c:v>0.19447849607525147</c:v>
                </c:pt>
                <c:pt idx="163">
                  <c:v>0.17970143444015715</c:v>
                </c:pt>
                <c:pt idx="164">
                  <c:v>0.16874120411694776</c:v>
                </c:pt>
                <c:pt idx="165">
                  <c:v>0.16108974804239318</c:v>
                </c:pt>
                <c:pt idx="166">
                  <c:v>0.14987496724923913</c:v>
                </c:pt>
                <c:pt idx="167">
                  <c:v>0.13914656804694006</c:v>
                </c:pt>
                <c:pt idx="168">
                  <c:v>0.1340856789088074</c:v>
                </c:pt>
                <c:pt idx="169">
                  <c:v>0.12516877286397288</c:v>
                </c:pt>
                <c:pt idx="170">
                  <c:v>0.11682155603883554</c:v>
                </c:pt>
                <c:pt idx="171">
                  <c:v>0.1086345340201228</c:v>
                </c:pt>
                <c:pt idx="172">
                  <c:v>0.10366924744331302</c:v>
                </c:pt>
                <c:pt idx="173">
                  <c:v>9.8187890867581132E-2</c:v>
                </c:pt>
                <c:pt idx="174">
                  <c:v>9.0445620766367085E-2</c:v>
                </c:pt>
                <c:pt idx="175">
                  <c:v>8.4777343317971487E-2</c:v>
                </c:pt>
                <c:pt idx="176">
                  <c:v>8.0809727126903971E-2</c:v>
                </c:pt>
                <c:pt idx="177">
                  <c:v>7.6239654796924031E-2</c:v>
                </c:pt>
                <c:pt idx="178">
                  <c:v>7.168679628674296E-2</c:v>
                </c:pt>
                <c:pt idx="179">
                  <c:v>6.6970137808405439E-2</c:v>
                </c:pt>
                <c:pt idx="180">
                  <c:v>6.306347890544603E-2</c:v>
                </c:pt>
                <c:pt idx="181">
                  <c:v>5.8463508868164357E-2</c:v>
                </c:pt>
                <c:pt idx="182">
                  <c:v>5.6291975803047366E-2</c:v>
                </c:pt>
                <c:pt idx="183">
                  <c:v>5.2793306007245529E-2</c:v>
                </c:pt>
                <c:pt idx="184">
                  <c:v>4.9388483291390561E-2</c:v>
                </c:pt>
                <c:pt idx="185">
                  <c:v>4.614031878062496E-2</c:v>
                </c:pt>
                <c:pt idx="186">
                  <c:v>4.4031502622820407E-2</c:v>
                </c:pt>
                <c:pt idx="187">
                  <c:v>4.1156651120957469E-2</c:v>
                </c:pt>
                <c:pt idx="188">
                  <c:v>3.8637468299993344E-2</c:v>
                </c:pt>
                <c:pt idx="189">
                  <c:v>3.5700143936186278E-2</c:v>
                </c:pt>
                <c:pt idx="190">
                  <c:v>3.445664238131195E-2</c:v>
                </c:pt>
                <c:pt idx="191">
                  <c:v>3.2382614802048036E-2</c:v>
                </c:pt>
                <c:pt idx="192">
                  <c:v>3.005697545882632E-2</c:v>
                </c:pt>
                <c:pt idx="193">
                  <c:v>2.8365570417866977E-2</c:v>
                </c:pt>
                <c:pt idx="194">
                  <c:v>2.6850696450495724E-2</c:v>
                </c:pt>
                <c:pt idx="195">
                  <c:v>2.5153897107902508E-2</c:v>
                </c:pt>
                <c:pt idx="196">
                  <c:v>2.349937297326523E-2</c:v>
                </c:pt>
                <c:pt idx="197">
                  <c:v>2.1981403099391512E-2</c:v>
                </c:pt>
                <c:pt idx="198">
                  <c:v>2.1041508995436092E-2</c:v>
                </c:pt>
                <c:pt idx="199">
                  <c:v>1.9486386515991501E-2</c:v>
                </c:pt>
                <c:pt idx="200">
                  <c:v>1.8672952696913721E-2</c:v>
                </c:pt>
                <c:pt idx="201">
                  <c:v>1.719737476611112E-2</c:v>
                </c:pt>
                <c:pt idx="202">
                  <c:v>1.6270585990108E-2</c:v>
                </c:pt>
                <c:pt idx="203">
                  <c:v>1.5402046102287648E-2</c:v>
                </c:pt>
                <c:pt idx="204">
                  <c:v>1.4281439764571496E-2</c:v>
                </c:pt>
                <c:pt idx="205">
                  <c:v>1.3258553336559255E-2</c:v>
                </c:pt>
                <c:pt idx="206">
                  <c:v>1.2694056285195337E-2</c:v>
                </c:pt>
                <c:pt idx="207">
                  <c:v>1.1939649855520509E-2</c:v>
                </c:pt>
                <c:pt idx="208">
                  <c:v>1.1226359597809826E-2</c:v>
                </c:pt>
                <c:pt idx="209">
                  <c:v>1.059170452911397E-2</c:v>
                </c:pt>
                <c:pt idx="210">
                  <c:v>9.879915537638775E-3</c:v>
                </c:pt>
                <c:pt idx="211">
                  <c:v>9.2975425933813673E-3</c:v>
                </c:pt>
                <c:pt idx="212">
                  <c:v>8.762988654629638E-3</c:v>
                </c:pt>
                <c:pt idx="213">
                  <c:v>8.2309267370251748E-3</c:v>
                </c:pt>
                <c:pt idx="214">
                  <c:v>7.7653631987905109E-3</c:v>
                </c:pt>
                <c:pt idx="215">
                  <c:v>7.2554060996604846E-3</c:v>
                </c:pt>
                <c:pt idx="216">
                  <c:v>7.0399500760597597E-3</c:v>
                </c:pt>
                <c:pt idx="217">
                  <c:v>6.7258491243537754E-3</c:v>
                </c:pt>
                <c:pt idx="218">
                  <c:v>6.5190367851890862E-3</c:v>
                </c:pt>
                <c:pt idx="219">
                  <c:v>6.1892987942870452E-3</c:v>
                </c:pt>
                <c:pt idx="220">
                  <c:v>6.1337271604630346E-3</c:v>
                </c:pt>
                <c:pt idx="221">
                  <c:v>5.9855392494765512E-3</c:v>
                </c:pt>
                <c:pt idx="222">
                  <c:v>5.7791132015655045E-3</c:v>
                </c:pt>
                <c:pt idx="223">
                  <c:v>5.5879022188517887E-3</c:v>
                </c:pt>
                <c:pt idx="224">
                  <c:v>5.6130010878458932E-3</c:v>
                </c:pt>
                <c:pt idx="225">
                  <c:v>5.2348673647098446E-3</c:v>
                </c:pt>
                <c:pt idx="226">
                  <c:v>5.1424992191957839E-3</c:v>
                </c:pt>
                <c:pt idx="227">
                  <c:v>5.0312504122996182E-3</c:v>
                </c:pt>
                <c:pt idx="228">
                  <c:v>4.7729021284033616E-3</c:v>
                </c:pt>
                <c:pt idx="229">
                  <c:v>4.6393182643677845E-3</c:v>
                </c:pt>
                <c:pt idx="230">
                  <c:v>4.6639113475252809E-3</c:v>
                </c:pt>
                <c:pt idx="231">
                  <c:v>4.3469714834414959E-3</c:v>
                </c:pt>
                <c:pt idx="232">
                  <c:v>4.2095689385153665E-3</c:v>
                </c:pt>
                <c:pt idx="233">
                  <c:v>4.1975740519833498E-3</c:v>
                </c:pt>
                <c:pt idx="234">
                  <c:v>4.0221186415898003E-3</c:v>
                </c:pt>
                <c:pt idx="235">
                  <c:v>3.8552219879089016E-3</c:v>
                </c:pt>
                <c:pt idx="236">
                  <c:v>3.80508862147337E-3</c:v>
                </c:pt>
                <c:pt idx="237">
                  <c:v>3.5827771241578265E-3</c:v>
                </c:pt>
                <c:pt idx="238">
                  <c:v>3.5078609215077484E-3</c:v>
                </c:pt>
                <c:pt idx="239">
                  <c:v>3.4406670579691452E-3</c:v>
                </c:pt>
                <c:pt idx="240">
                  <c:v>3.2886449119934732E-3</c:v>
                </c:pt>
                <c:pt idx="241">
                  <c:v>3.1945058391645216E-3</c:v>
                </c:pt>
                <c:pt idx="242">
                  <c:v>3.1838132348704657E-3</c:v>
                </c:pt>
                <c:pt idx="243">
                  <c:v>3.0070475027163617E-3</c:v>
                </c:pt>
                <c:pt idx="244">
                  <c:v>2.9356359558673764E-3</c:v>
                </c:pt>
                <c:pt idx="245">
                  <c:v>2.8259403761524632E-3</c:v>
                </c:pt>
                <c:pt idx="246">
                  <c:v>2.7101328194701632E-3</c:v>
                </c:pt>
                <c:pt idx="247">
                  <c:v>2.7096003941507597E-3</c:v>
                </c:pt>
                <c:pt idx="248">
                  <c:v>2.5798117658958164E-3</c:v>
                </c:pt>
                <c:pt idx="249">
                  <c:v>2.5678128965683561E-3</c:v>
                </c:pt>
                <c:pt idx="250">
                  <c:v>2.4368742519940883E-3</c:v>
                </c:pt>
                <c:pt idx="251">
                  <c:v>2.3383241595965158E-3</c:v>
                </c:pt>
                <c:pt idx="252">
                  <c:v>2.2805816011223679E-3</c:v>
                </c:pt>
                <c:pt idx="253">
                  <c:v>2.2163145421851401E-3</c:v>
                </c:pt>
                <c:pt idx="254">
                  <c:v>2.1505735684215891E-3</c:v>
                </c:pt>
                <c:pt idx="255">
                  <c:v>2.0751698737569964E-3</c:v>
                </c:pt>
                <c:pt idx="256">
                  <c:v>2.022289116999454E-3</c:v>
                </c:pt>
                <c:pt idx="257">
                  <c:v>1.9674834428504069E-3</c:v>
                </c:pt>
                <c:pt idx="258">
                  <c:v>1.9074204884015852E-3</c:v>
                </c:pt>
                <c:pt idx="259">
                  <c:v>1.8339664108384195E-3</c:v>
                </c:pt>
                <c:pt idx="260">
                  <c:v>1.8070941787074971E-3</c:v>
                </c:pt>
                <c:pt idx="261">
                  <c:v>1.7378321820265016E-3</c:v>
                </c:pt>
                <c:pt idx="262">
                  <c:v>1.7042132467928854E-3</c:v>
                </c:pt>
                <c:pt idx="263">
                  <c:v>1.6638636228797649E-3</c:v>
                </c:pt>
                <c:pt idx="264">
                  <c:v>1.5905819789618369E-3</c:v>
                </c:pt>
                <c:pt idx="265">
                  <c:v>1.5170493972550747E-3</c:v>
                </c:pt>
                <c:pt idx="266">
                  <c:v>1.4883163938922623E-3</c:v>
                </c:pt>
                <c:pt idx="267">
                  <c:v>1.4438561031044237E-3</c:v>
                </c:pt>
                <c:pt idx="268">
                  <c:v>1.4002344997256653E-3</c:v>
                </c:pt>
                <c:pt idx="269">
                  <c:v>1.3659200209305254E-3</c:v>
                </c:pt>
                <c:pt idx="270">
                  <c:v>1.3392281286134502E-3</c:v>
                </c:pt>
                <c:pt idx="271">
                  <c:v>1.2900509491127468E-3</c:v>
                </c:pt>
                <c:pt idx="272">
                  <c:v>1.2344687935951896E-3</c:v>
                </c:pt>
                <c:pt idx="273">
                  <c:v>1.2236863524187009E-3</c:v>
                </c:pt>
                <c:pt idx="274">
                  <c:v>1.1896723227713651E-3</c:v>
                </c:pt>
                <c:pt idx="275">
                  <c:v>1.1347093587034908E-3</c:v>
                </c:pt>
                <c:pt idx="276">
                  <c:v>1.091706731145667E-3</c:v>
                </c:pt>
                <c:pt idx="277">
                  <c:v>1.071860700210361E-3</c:v>
                </c:pt>
                <c:pt idx="278">
                  <c:v>1.0148048676454067E-3</c:v>
                </c:pt>
                <c:pt idx="279">
                  <c:v>9.9745482390269048E-4</c:v>
                </c:pt>
                <c:pt idx="280">
                  <c:v>9.9278636517481297E-4</c:v>
                </c:pt>
                <c:pt idx="281">
                  <c:v>9.5452329847244271E-4</c:v>
                </c:pt>
                <c:pt idx="282">
                  <c:v>8.8904282188757215E-4</c:v>
                </c:pt>
                <c:pt idx="283">
                  <c:v>8.9573064619472237E-4</c:v>
                </c:pt>
                <c:pt idx="284">
                  <c:v>8.5697888966277281E-4</c:v>
                </c:pt>
                <c:pt idx="285">
                  <c:v>8.3061737313679497E-4</c:v>
                </c:pt>
                <c:pt idx="286">
                  <c:v>7.9524727579462792E-4</c:v>
                </c:pt>
                <c:pt idx="287">
                  <c:v>7.8129553543386846E-4</c:v>
                </c:pt>
                <c:pt idx="288">
                  <c:v>7.6258947228269249E-4</c:v>
                </c:pt>
                <c:pt idx="289">
                  <c:v>7.3899672208887666E-4</c:v>
                </c:pt>
                <c:pt idx="290">
                  <c:v>7.1835308363756543E-4</c:v>
                </c:pt>
                <c:pt idx="291">
                  <c:v>6.9823360701821166E-4</c:v>
                </c:pt>
                <c:pt idx="292">
                  <c:v>6.7540893698016225E-4</c:v>
                </c:pt>
                <c:pt idx="293">
                  <c:v>6.5357448311586022E-4</c:v>
                </c:pt>
                <c:pt idx="294">
                  <c:v>6.3630230314842189E-4</c:v>
                </c:pt>
                <c:pt idx="295">
                  <c:v>6.2408040289372159E-4</c:v>
                </c:pt>
                <c:pt idx="296">
                  <c:v>6.0369982846154272E-4</c:v>
                </c:pt>
                <c:pt idx="297">
                  <c:v>5.8362573229856613E-4</c:v>
                </c:pt>
                <c:pt idx="298">
                  <c:v>5.4521993308098227E-4</c:v>
                </c:pt>
                <c:pt idx="299">
                  <c:v>5.2864796035121352E-4</c:v>
                </c:pt>
                <c:pt idx="300">
                  <c:v>5.3989630539646788E-4</c:v>
                </c:pt>
                <c:pt idx="301">
                  <c:v>5.0958927180240108E-4</c:v>
                </c:pt>
                <c:pt idx="302">
                  <c:v>5.0113087077119226E-4</c:v>
                </c:pt>
                <c:pt idx="303">
                  <c:v>4.7914872964221008E-4</c:v>
                </c:pt>
                <c:pt idx="304">
                  <c:v>4.7610335779219639E-4</c:v>
                </c:pt>
                <c:pt idx="305">
                  <c:v>4.4653800957478656E-4</c:v>
                </c:pt>
                <c:pt idx="306">
                  <c:v>4.3659249362435767E-4</c:v>
                </c:pt>
                <c:pt idx="307">
                  <c:v>4.2934886091849093E-4</c:v>
                </c:pt>
                <c:pt idx="308">
                  <c:v>4.0813404515046555E-4</c:v>
                </c:pt>
                <c:pt idx="309">
                  <c:v>4.0492629994012764E-4</c:v>
                </c:pt>
                <c:pt idx="310">
                  <c:v>3.9247911743962101E-4</c:v>
                </c:pt>
                <c:pt idx="311">
                  <c:v>3.7270096334013049E-4</c:v>
                </c:pt>
                <c:pt idx="312">
                  <c:v>3.6498904925330974E-4</c:v>
                </c:pt>
                <c:pt idx="313">
                  <c:v>3.5560758877459405E-4</c:v>
                </c:pt>
                <c:pt idx="314">
                  <c:v>3.4565935994780404E-4</c:v>
                </c:pt>
                <c:pt idx="315">
                  <c:v>3.3799015192461946E-4</c:v>
                </c:pt>
                <c:pt idx="316">
                  <c:v>3.2318462519506902E-4</c:v>
                </c:pt>
                <c:pt idx="317">
                  <c:v>3.1629975046259628E-4</c:v>
                </c:pt>
                <c:pt idx="318">
                  <c:v>3.0425637708535641E-4</c:v>
                </c:pt>
                <c:pt idx="319">
                  <c:v>2.9633473047447137E-4</c:v>
                </c:pt>
                <c:pt idx="320">
                  <c:v>2.8600830410341007E-4</c:v>
                </c:pt>
                <c:pt idx="321">
                  <c:v>2.7468974560664993E-4</c:v>
                </c:pt>
                <c:pt idx="322">
                  <c:v>2.7241131377695241E-4</c:v>
                </c:pt>
                <c:pt idx="323">
                  <c:v>2.6369098706019358E-4</c:v>
                </c:pt>
                <c:pt idx="324">
                  <c:v>2.5813468901055432E-4</c:v>
                </c:pt>
                <c:pt idx="325">
                  <c:v>2.5098063047060328E-4</c:v>
                </c:pt>
                <c:pt idx="326">
                  <c:v>2.4119776801772303E-4</c:v>
                </c:pt>
                <c:pt idx="327">
                  <c:v>2.31090516245961E-4</c:v>
                </c:pt>
                <c:pt idx="328">
                  <c:v>2.2252439010704057E-4</c:v>
                </c:pt>
                <c:pt idx="329">
                  <c:v>2.1677910283767851E-4</c:v>
                </c:pt>
                <c:pt idx="330">
                  <c:v>2.1846649070336358E-4</c:v>
                </c:pt>
                <c:pt idx="331">
                  <c:v>2.0880399425257458E-4</c:v>
                </c:pt>
                <c:pt idx="332">
                  <c:v>2.0316277187054025E-4</c:v>
                </c:pt>
                <c:pt idx="333">
                  <c:v>1.9579956437233505E-4</c:v>
                </c:pt>
                <c:pt idx="334">
                  <c:v>1.9121349933859898E-4</c:v>
                </c:pt>
                <c:pt idx="335">
                  <c:v>1.8315507327736072E-4</c:v>
                </c:pt>
                <c:pt idx="336">
                  <c:v>1.76514264932501E-4</c:v>
                </c:pt>
                <c:pt idx="337">
                  <c:v>1.7602483543418651E-4</c:v>
                </c:pt>
                <c:pt idx="338">
                  <c:v>1.7071069251015805E-4</c:v>
                </c:pt>
                <c:pt idx="339">
                  <c:v>1.6352941263074095E-4</c:v>
                </c:pt>
                <c:pt idx="340">
                  <c:v>1.6202080502991339E-4</c:v>
                </c:pt>
                <c:pt idx="341">
                  <c:v>1.5270278230796442E-4</c:v>
                </c:pt>
                <c:pt idx="342">
                  <c:v>1.493116164722926E-4</c:v>
                </c:pt>
                <c:pt idx="343">
                  <c:v>1.4685935475724552E-4</c:v>
                </c:pt>
                <c:pt idx="344">
                  <c:v>1.3822285240931083E-4</c:v>
                </c:pt>
                <c:pt idx="345">
                  <c:v>1.3456219139713289E-4</c:v>
                </c:pt>
                <c:pt idx="346">
                  <c:v>1.3135215868224893E-4</c:v>
                </c:pt>
                <c:pt idx="347">
                  <c:v>1.2856694717707184E-4</c:v>
                </c:pt>
                <c:pt idx="348">
                  <c:v>1.2535310255248943E-4</c:v>
                </c:pt>
                <c:pt idx="349">
                  <c:v>1.2194900119274613E-4</c:v>
                </c:pt>
                <c:pt idx="350">
                  <c:v>1.1857783382247703E-4</c:v>
                </c:pt>
                <c:pt idx="351">
                  <c:v>1.1730017807586382E-4</c:v>
                </c:pt>
                <c:pt idx="352">
                  <c:v>1.1063972746893994E-4</c:v>
                </c:pt>
                <c:pt idx="353">
                  <c:v>1.0909948241022833E-4</c:v>
                </c:pt>
                <c:pt idx="354">
                  <c:v>1.0594318341354058E-4</c:v>
                </c:pt>
                <c:pt idx="355">
                  <c:v>1.0176564429473616E-4</c:v>
                </c:pt>
                <c:pt idx="356">
                  <c:v>9.9157885329936355E-5</c:v>
                </c:pt>
                <c:pt idx="357">
                  <c:v>9.6352113882738406E-5</c:v>
                </c:pt>
                <c:pt idx="358">
                  <c:v>9.4409173224717418E-5</c:v>
                </c:pt>
                <c:pt idx="359">
                  <c:v>9.1229528399368358E-5</c:v>
                </c:pt>
                <c:pt idx="360">
                  <c:v>8.6406285784017733E-5</c:v>
                </c:pt>
                <c:pt idx="361">
                  <c:v>8.9043000768256099E-5</c:v>
                </c:pt>
                <c:pt idx="362">
                  <c:v>8.4797220406744608E-5</c:v>
                </c:pt>
                <c:pt idx="363">
                  <c:v>8.0136939115600829E-5</c:v>
                </c:pt>
                <c:pt idx="364">
                  <c:v>7.7672854354873534E-5</c:v>
                </c:pt>
                <c:pt idx="365">
                  <c:v>7.6497866799784899E-5</c:v>
                </c:pt>
                <c:pt idx="366">
                  <c:v>7.2556724221901417E-5</c:v>
                </c:pt>
                <c:pt idx="367">
                  <c:v>7.2387169210814546E-5</c:v>
                </c:pt>
                <c:pt idx="368">
                  <c:v>6.9683139478401692E-5</c:v>
                </c:pt>
                <c:pt idx="369">
                  <c:v>6.7825655909655618E-5</c:v>
                </c:pt>
                <c:pt idx="370">
                  <c:v>6.5253971675258734E-5</c:v>
                </c:pt>
                <c:pt idx="371">
                  <c:v>6.2960932854974088E-5</c:v>
                </c:pt>
                <c:pt idx="372">
                  <c:v>6.1818120580589767E-5</c:v>
                </c:pt>
                <c:pt idx="373">
                  <c:v>6.0841479336868594E-5</c:v>
                </c:pt>
                <c:pt idx="374">
                  <c:v>5.8079056104174689E-5</c:v>
                </c:pt>
                <c:pt idx="375">
                  <c:v>5.578595341587304E-5</c:v>
                </c:pt>
                <c:pt idx="376">
                  <c:v>5.3795379229146582E-5</c:v>
                </c:pt>
                <c:pt idx="377">
                  <c:v>5.4480065346854E-5</c:v>
                </c:pt>
                <c:pt idx="378">
                  <c:v>5.3368249440721375E-5</c:v>
                </c:pt>
                <c:pt idx="379">
                  <c:v>5.2609390012661846E-5</c:v>
                </c:pt>
                <c:pt idx="380">
                  <c:v>5.0205154062038834E-5</c:v>
                </c:pt>
                <c:pt idx="381">
                  <c:v>4.8326864408094648E-5</c:v>
                </c:pt>
                <c:pt idx="382">
                  <c:v>4.7482679498676324E-5</c:v>
                </c:pt>
                <c:pt idx="383">
                  <c:v>4.6198556853053232E-5</c:v>
                </c:pt>
                <c:pt idx="384">
                  <c:v>4.5312958655517683E-5</c:v>
                </c:pt>
                <c:pt idx="385">
                  <c:v>4.4276834192896211E-5</c:v>
                </c:pt>
                <c:pt idx="386">
                  <c:v>4.2807442853192531E-5</c:v>
                </c:pt>
                <c:pt idx="387">
                  <c:v>4.1744606970762523E-5</c:v>
                </c:pt>
                <c:pt idx="388">
                  <c:v>4.0649585356589612E-5</c:v>
                </c:pt>
                <c:pt idx="389">
                  <c:v>3.7974251087122264E-5</c:v>
                </c:pt>
                <c:pt idx="390">
                  <c:v>3.7177049436546077E-5</c:v>
                </c:pt>
                <c:pt idx="391">
                  <c:v>3.7248202309197626E-5</c:v>
                </c:pt>
                <c:pt idx="392">
                  <c:v>3.5599596422505834E-5</c:v>
                </c:pt>
                <c:pt idx="393">
                  <c:v>3.4718024041865255E-5</c:v>
                </c:pt>
                <c:pt idx="394">
                  <c:v>3.3867527595278975E-5</c:v>
                </c:pt>
                <c:pt idx="395">
                  <c:v>3.3050436149337096E-5</c:v>
                </c:pt>
                <c:pt idx="396">
                  <c:v>3.2596199170116818E-5</c:v>
                </c:pt>
                <c:pt idx="397">
                  <c:v>3.1547311694947516E-5</c:v>
                </c:pt>
                <c:pt idx="398">
                  <c:v>3.0584139750122333E-5</c:v>
                </c:pt>
                <c:pt idx="399">
                  <c:v>2.9488942338079651E-5</c:v>
                </c:pt>
                <c:pt idx="400">
                  <c:v>2.9201887541765299E-5</c:v>
                </c:pt>
                <c:pt idx="401">
                  <c:v>2.8135468347267141E-5</c:v>
                </c:pt>
                <c:pt idx="402">
                  <c:v>2.7311924792316239E-5</c:v>
                </c:pt>
                <c:pt idx="403">
                  <c:v>2.6405593534133787E-5</c:v>
                </c:pt>
                <c:pt idx="404">
                  <c:v>2.5894002822028804E-5</c:v>
                </c:pt>
                <c:pt idx="405">
                  <c:v>2.4971534464223033E-5</c:v>
                </c:pt>
                <c:pt idx="406">
                  <c:v>2.4023873783864708E-5</c:v>
                </c:pt>
                <c:pt idx="407">
                  <c:v>2.3995027963946703E-5</c:v>
                </c:pt>
                <c:pt idx="408">
                  <c:v>2.3457902959470855E-5</c:v>
                </c:pt>
                <c:pt idx="409">
                  <c:v>2.2579101372741969E-5</c:v>
                </c:pt>
                <c:pt idx="410">
                  <c:v>2.2028136970735016E-5</c:v>
                </c:pt>
                <c:pt idx="411">
                  <c:v>2.1276242781431909E-5</c:v>
                </c:pt>
                <c:pt idx="412">
                  <c:v>2.1033830037252445E-5</c:v>
                </c:pt>
                <c:pt idx="413">
                  <c:v>2.0732247795970426E-5</c:v>
                </c:pt>
                <c:pt idx="414">
                  <c:v>1.9345963538611219E-5</c:v>
                </c:pt>
                <c:pt idx="415">
                  <c:v>1.9282977889835452E-5</c:v>
                </c:pt>
                <c:pt idx="416">
                  <c:v>1.852159417297812E-5</c:v>
                </c:pt>
                <c:pt idx="417">
                  <c:v>1.8061419592525898E-5</c:v>
                </c:pt>
                <c:pt idx="418">
                  <c:v>1.8037505207692528E-5</c:v>
                </c:pt>
                <c:pt idx="419">
                  <c:v>1.7459226430226477E-5</c:v>
                </c:pt>
                <c:pt idx="420">
                  <c:v>1.690867810935941E-5</c:v>
                </c:pt>
                <c:pt idx="421">
                  <c:v>1.6528005673267969E-5</c:v>
                </c:pt>
                <c:pt idx="422">
                  <c:v>1.6093502172967983E-5</c:v>
                </c:pt>
                <c:pt idx="423">
                  <c:v>1.5704397688035295E-5</c:v>
                </c:pt>
                <c:pt idx="424">
                  <c:v>1.5336403960847208E-5</c:v>
                </c:pt>
                <c:pt idx="425">
                  <c:v>1.4838167661638551E-5</c:v>
                </c:pt>
                <c:pt idx="426">
                  <c:v>1.4463814278317251E-5</c:v>
                </c:pt>
                <c:pt idx="427">
                  <c:v>1.423771936311113E-5</c:v>
                </c:pt>
                <c:pt idx="428">
                  <c:v>1.3807619614580947E-5</c:v>
                </c:pt>
                <c:pt idx="429">
                  <c:v>1.3609270930453815E-5</c:v>
                </c:pt>
                <c:pt idx="430">
                  <c:v>1.2751455701588869E-5</c:v>
                </c:pt>
                <c:pt idx="431">
                  <c:v>1.2638043931597328E-5</c:v>
                </c:pt>
                <c:pt idx="432">
                  <c:v>1.2430133454761093E-5</c:v>
                </c:pt>
                <c:pt idx="433">
                  <c:v>1.2410367093741985E-5</c:v>
                </c:pt>
                <c:pt idx="434">
                  <c:v>1.22539100712455E-5</c:v>
                </c:pt>
                <c:pt idx="435">
                  <c:v>1.1508176560391826E-5</c:v>
                </c:pt>
                <c:pt idx="436">
                  <c:v>1.1322095144775823E-5</c:v>
                </c:pt>
                <c:pt idx="437">
                  <c:v>1.1452609357739955E-5</c:v>
                </c:pt>
                <c:pt idx="438">
                  <c:v>1.1115332486289871E-5</c:v>
                </c:pt>
                <c:pt idx="439">
                  <c:v>1.0458873453479077E-5</c:v>
                </c:pt>
                <c:pt idx="440">
                  <c:v>1.0286628739596205E-5</c:v>
                </c:pt>
                <c:pt idx="441">
                  <c:v>1.0236085069980608E-5</c:v>
                </c:pt>
                <c:pt idx="442">
                  <c:v>9.9423951002387306E-6</c:v>
                </c:pt>
                <c:pt idx="443">
                  <c:v>9.7268413421443531E-6</c:v>
                </c:pt>
                <c:pt idx="444">
                  <c:v>9.5074627307131409E-6</c:v>
                </c:pt>
                <c:pt idx="445">
                  <c:v>9.4393414147883565E-6</c:v>
                </c:pt>
                <c:pt idx="446">
                  <c:v>8.8111980985733465E-6</c:v>
                </c:pt>
                <c:pt idx="447">
                  <c:v>8.9152614353159297E-6</c:v>
                </c:pt>
                <c:pt idx="448">
                  <c:v>8.84128803284035E-6</c:v>
                </c:pt>
                <c:pt idx="449">
                  <c:v>8.7798386000030311E-6</c:v>
                </c:pt>
                <c:pt idx="450">
                  <c:v>8.1511662146866782E-6</c:v>
                </c:pt>
                <c:pt idx="451">
                  <c:v>8.1052937466238483E-6</c:v>
                </c:pt>
                <c:pt idx="452">
                  <c:v>7.6597792450329774E-6</c:v>
                </c:pt>
                <c:pt idx="453">
                  <c:v>7.3529946215042027E-6</c:v>
                </c:pt>
                <c:pt idx="454">
                  <c:v>7.0643675100747995E-6</c:v>
                </c:pt>
                <c:pt idx="455">
                  <c:v>6.9723623492027831E-6</c:v>
                </c:pt>
                <c:pt idx="456">
                  <c:v>6.8900603186585509E-6</c:v>
                </c:pt>
                <c:pt idx="457">
                  <c:v>6.7854416559037277E-6</c:v>
                </c:pt>
                <c:pt idx="458">
                  <c:v>6.6923352392257562E-6</c:v>
                </c:pt>
                <c:pt idx="459">
                  <c:v>5.5839984764807651E-6</c:v>
                </c:pt>
                <c:pt idx="460">
                  <c:v>5.8383160478686661E-6</c:v>
                </c:pt>
                <c:pt idx="461">
                  <c:v>5.4755232529259582E-6</c:v>
                </c:pt>
                <c:pt idx="462">
                  <c:v>5.1252387974257176E-6</c:v>
                </c:pt>
                <c:pt idx="463">
                  <c:v>5.0348907593799797E-6</c:v>
                </c:pt>
                <c:pt idx="464">
                  <c:v>4.8198625528240317E-6</c:v>
                </c:pt>
                <c:pt idx="465">
                  <c:v>4.7637172642722861E-6</c:v>
                </c:pt>
                <c:pt idx="466">
                  <c:v>4.4463079393447096E-6</c:v>
                </c:pt>
                <c:pt idx="467">
                  <c:v>4.2457376522311888E-6</c:v>
                </c:pt>
                <c:pt idx="468">
                  <c:v>3.7300142014816374E-6</c:v>
                </c:pt>
                <c:pt idx="469">
                  <c:v>3.0384320882496692E-6</c:v>
                </c:pt>
                <c:pt idx="470">
                  <c:v>2.1746571560659188E-6</c:v>
                </c:pt>
                <c:pt idx="471">
                  <c:v>3.5014161801027924E-6</c:v>
                </c:pt>
                <c:pt idx="472">
                  <c:v>2.9031800984651079E-6</c:v>
                </c:pt>
                <c:pt idx="473">
                  <c:v>2.2375334790585234E-6</c:v>
                </c:pt>
                <c:pt idx="474">
                  <c:v>1.9978566527571262E-6</c:v>
                </c:pt>
                <c:pt idx="475">
                  <c:v>1.8286952615268801E-6</c:v>
                </c:pt>
                <c:pt idx="476">
                  <c:v>1.848783341136168E-6</c:v>
                </c:pt>
                <c:pt idx="477">
                  <c:v>1.888603213616058E-6</c:v>
                </c:pt>
                <c:pt idx="478">
                  <c:v>2.0233968308688594E-6</c:v>
                </c:pt>
                <c:pt idx="479">
                  <c:v>2.1567094984342272E-6</c:v>
                </c:pt>
                <c:pt idx="480">
                  <c:v>2.3518318410461204E-6</c:v>
                </c:pt>
                <c:pt idx="481">
                  <c:v>2.4770112112321428E-6</c:v>
                </c:pt>
                <c:pt idx="482">
                  <c:v>2.4972018606359578E-6</c:v>
                </c:pt>
                <c:pt idx="483">
                  <c:v>2.1162480070701952E-6</c:v>
                </c:pt>
                <c:pt idx="484">
                  <c:v>1.9803099327746073E-6</c:v>
                </c:pt>
                <c:pt idx="485">
                  <c:v>2.0697747118878882E-6</c:v>
                </c:pt>
                <c:pt idx="486">
                  <c:v>2.1037145774266455E-6</c:v>
                </c:pt>
                <c:pt idx="487">
                  <c:v>2.2333424543095096E-6</c:v>
                </c:pt>
                <c:pt idx="488">
                  <c:v>2.2666912612784729E-6</c:v>
                </c:pt>
                <c:pt idx="489">
                  <c:v>2.2932356651448092E-6</c:v>
                </c:pt>
                <c:pt idx="490">
                  <c:v>2.2646556540080815E-6</c:v>
                </c:pt>
                <c:pt idx="491">
                  <c:v>2.269611660685883E-6</c:v>
                </c:pt>
                <c:pt idx="492">
                  <c:v>2.1660652810902108E-6</c:v>
                </c:pt>
                <c:pt idx="493">
                  <c:v>1.8955741244806269E-6</c:v>
                </c:pt>
                <c:pt idx="494">
                  <c:v>2.0436314322620494E-6</c:v>
                </c:pt>
                <c:pt idx="495">
                  <c:v>1.8470480803665857E-6</c:v>
                </c:pt>
                <c:pt idx="496">
                  <c:v>1.8532130879955911E-6</c:v>
                </c:pt>
                <c:pt idx="497">
                  <c:v>1.9900739774844378E-6</c:v>
                </c:pt>
                <c:pt idx="498">
                  <c:v>1.8339273599890342E-6</c:v>
                </c:pt>
                <c:pt idx="499">
                  <c:v>1.3805887691931627E-6</c:v>
                </c:pt>
                <c:pt idx="500">
                  <c:v>1.8395994009906312E-6</c:v>
                </c:pt>
                <c:pt idx="501">
                  <c:v>1.8811523312929894E-6</c:v>
                </c:pt>
                <c:pt idx="502">
                  <c:v>1.7239864884905911E-6</c:v>
                </c:pt>
                <c:pt idx="503">
                  <c:v>1.870000347261021E-6</c:v>
                </c:pt>
                <c:pt idx="504">
                  <c:v>1.6534271313723008E-6</c:v>
                </c:pt>
                <c:pt idx="505">
                  <c:v>1.5764177058134773E-6</c:v>
                </c:pt>
                <c:pt idx="506">
                  <c:v>1.3636390565706391E-6</c:v>
                </c:pt>
                <c:pt idx="507">
                  <c:v>1.356397962597534E-6</c:v>
                </c:pt>
                <c:pt idx="508">
                  <c:v>1.2545725705528733E-6</c:v>
                </c:pt>
                <c:pt idx="509">
                  <c:v>8.1262594697396428E-7</c:v>
                </c:pt>
                <c:pt idx="510">
                  <c:v>1.247733655231681E-6</c:v>
                </c:pt>
                <c:pt idx="511">
                  <c:v>1.4258937579939094E-6</c:v>
                </c:pt>
                <c:pt idx="512">
                  <c:v>1.6136613260371695E-6</c:v>
                </c:pt>
                <c:pt idx="513">
                  <c:v>1.5853495692867806E-6</c:v>
                </c:pt>
                <c:pt idx="514">
                  <c:v>1.5108955724869085E-6</c:v>
                </c:pt>
                <c:pt idx="515">
                  <c:v>1.5415401298417879E-6</c:v>
                </c:pt>
                <c:pt idx="516">
                  <c:v>1.6371952127331639E-6</c:v>
                </c:pt>
                <c:pt idx="517">
                  <c:v>1.5580273672862442E-6</c:v>
                </c:pt>
                <c:pt idx="518">
                  <c:v>1.2766082876721764E-6</c:v>
                </c:pt>
                <c:pt idx="519">
                  <c:v>7.2843379754070473E-7</c:v>
                </c:pt>
                <c:pt idx="520">
                  <c:v>7.2881911309833872E-7</c:v>
                </c:pt>
                <c:pt idx="521">
                  <c:v>7.5575675992375876E-7</c:v>
                </c:pt>
                <c:pt idx="522">
                  <c:v>6.1364913894394727E-7</c:v>
                </c:pt>
                <c:pt idx="523">
                  <c:v>5.8551097675914338E-7</c:v>
                </c:pt>
                <c:pt idx="524">
                  <c:v>5.9738258861202708E-7</c:v>
                </c:pt>
                <c:pt idx="525">
                  <c:v>6.249938446260527E-7</c:v>
                </c:pt>
                <c:pt idx="526">
                  <c:v>7.4858093463023084E-7</c:v>
                </c:pt>
                <c:pt idx="527">
                  <c:v>7.9997491062613428E-7</c:v>
                </c:pt>
                <c:pt idx="528">
                  <c:v>7.8385637828654232E-7</c:v>
                </c:pt>
                <c:pt idx="529">
                  <c:v>7.1842730902331293E-7</c:v>
                </c:pt>
                <c:pt idx="530">
                  <c:v>6.9876936967952831E-7</c:v>
                </c:pt>
                <c:pt idx="531">
                  <c:v>6.4899088229017709E-7</c:v>
                </c:pt>
                <c:pt idx="532">
                  <c:v>6.019355656394589E-7</c:v>
                </c:pt>
                <c:pt idx="533">
                  <c:v>5.7358850717388403E-7</c:v>
                </c:pt>
                <c:pt idx="534">
                  <c:v>5.6098816160225773E-7</c:v>
                </c:pt>
                <c:pt idx="535">
                  <c:v>6.2722076440228765E-7</c:v>
                </c:pt>
                <c:pt idx="536">
                  <c:v>6.8478766870574017E-7</c:v>
                </c:pt>
                <c:pt idx="537">
                  <c:v>6.7779986749721336E-7</c:v>
                </c:pt>
                <c:pt idx="538">
                  <c:v>7.6607546416633779E-7</c:v>
                </c:pt>
                <c:pt idx="539">
                  <c:v>7.9947246145212721E-7</c:v>
                </c:pt>
                <c:pt idx="540">
                  <c:v>8.1068444754118114E-7</c:v>
                </c:pt>
                <c:pt idx="541">
                  <c:v>7.8545687703807836E-7</c:v>
                </c:pt>
                <c:pt idx="542">
                  <c:v>8.0742668875483894E-7</c:v>
                </c:pt>
                <c:pt idx="543">
                  <c:v>7.9059546996116585E-7</c:v>
                </c:pt>
                <c:pt idx="544">
                  <c:v>7.5667546080475173E-7</c:v>
                </c:pt>
                <c:pt idx="545">
                  <c:v>7.1601124903769577E-7</c:v>
                </c:pt>
                <c:pt idx="546">
                  <c:v>6.7261886488798874E-7</c:v>
                </c:pt>
                <c:pt idx="547">
                  <c:v>6.8658470027623629E-7</c:v>
                </c:pt>
                <c:pt idx="548">
                  <c:v>6.5382496678609097E-7</c:v>
                </c:pt>
                <c:pt idx="549">
                  <c:v>6.7773097849089172E-7</c:v>
                </c:pt>
                <c:pt idx="550">
                  <c:v>7.2355544807936784E-7</c:v>
                </c:pt>
                <c:pt idx="551">
                  <c:v>6.8061321237279821E-7</c:v>
                </c:pt>
                <c:pt idx="552">
                  <c:v>6.98293374219661E-7</c:v>
                </c:pt>
                <c:pt idx="553">
                  <c:v>7.1751254625179579E-7</c:v>
                </c:pt>
                <c:pt idx="554">
                  <c:v>7.3908837778035581E-7</c:v>
                </c:pt>
                <c:pt idx="555">
                  <c:v>7.2382425329942324E-7</c:v>
                </c:pt>
                <c:pt idx="556">
                  <c:v>7.6055909443181975E-7</c:v>
                </c:pt>
                <c:pt idx="557">
                  <c:v>8.5138236026119942E-7</c:v>
                </c:pt>
                <c:pt idx="558">
                  <c:v>1.0065030323241705E-6</c:v>
                </c:pt>
                <c:pt idx="559">
                  <c:v>9.5470787723589828E-7</c:v>
                </c:pt>
                <c:pt idx="560">
                  <c:v>9.6635877811710225E-7</c:v>
                </c:pt>
                <c:pt idx="561">
                  <c:v>1.0616522346358197E-6</c:v>
                </c:pt>
                <c:pt idx="562">
                  <c:v>1.0946871925751563E-6</c:v>
                </c:pt>
                <c:pt idx="563">
                  <c:v>1.0761837645916463E-6</c:v>
                </c:pt>
                <c:pt idx="564">
                  <c:v>1.1205807581010826E-6</c:v>
                </c:pt>
                <c:pt idx="565">
                  <c:v>1.0304387329637236E-6</c:v>
                </c:pt>
                <c:pt idx="566">
                  <c:v>9.9425835274791894E-7</c:v>
                </c:pt>
                <c:pt idx="567">
                  <c:v>1.0613392972154566E-6</c:v>
                </c:pt>
                <c:pt idx="568">
                  <c:v>1.0989158597682652E-6</c:v>
                </c:pt>
                <c:pt idx="569">
                  <c:v>1.0945106637739258E-6</c:v>
                </c:pt>
                <c:pt idx="570">
                  <c:v>1.1279468235342401E-6</c:v>
                </c:pt>
                <c:pt idx="571">
                  <c:v>1.0977283023781704E-6</c:v>
                </c:pt>
                <c:pt idx="572">
                  <c:v>1.0404687784881763E-6</c:v>
                </c:pt>
                <c:pt idx="573">
                  <c:v>9.8622629229193738E-7</c:v>
                </c:pt>
                <c:pt idx="574">
                  <c:v>1.0319071316285035E-6</c:v>
                </c:pt>
                <c:pt idx="575">
                  <c:v>1.0190927454664633E-6</c:v>
                </c:pt>
                <c:pt idx="576">
                  <c:v>9.2264382770332875E-7</c:v>
                </c:pt>
                <c:pt idx="577">
                  <c:v>9.0536807729201183E-7</c:v>
                </c:pt>
                <c:pt idx="578">
                  <c:v>8.5900519485978317E-7</c:v>
                </c:pt>
                <c:pt idx="579">
                  <c:v>9.0166899650259395E-7</c:v>
                </c:pt>
                <c:pt idx="580">
                  <c:v>8.7104124948912608E-7</c:v>
                </c:pt>
                <c:pt idx="581">
                  <c:v>9.6083021702402397E-7</c:v>
                </c:pt>
                <c:pt idx="582">
                  <c:v>9.7112505575032195E-7</c:v>
                </c:pt>
                <c:pt idx="583">
                  <c:v>9.0577730314940964E-7</c:v>
                </c:pt>
                <c:pt idx="584">
                  <c:v>1.0414717830406215E-6</c:v>
                </c:pt>
                <c:pt idx="585">
                  <c:v>1.1762274506707445E-6</c:v>
                </c:pt>
                <c:pt idx="586">
                  <c:v>1.1052869446853978E-6</c:v>
                </c:pt>
                <c:pt idx="587">
                  <c:v>1.1654591937956924E-6</c:v>
                </c:pt>
                <c:pt idx="588">
                  <c:v>1.2704376622728212E-6</c:v>
                </c:pt>
                <c:pt idx="589">
                  <c:v>1.2420405973839917E-6</c:v>
                </c:pt>
                <c:pt idx="590">
                  <c:v>1.4421279695421877E-6</c:v>
                </c:pt>
                <c:pt idx="591">
                  <c:v>1.5726549699792017E-6</c:v>
                </c:pt>
                <c:pt idx="592">
                  <c:v>1.7475468677799736E-6</c:v>
                </c:pt>
                <c:pt idx="593">
                  <c:v>1.9545108391497344E-6</c:v>
                </c:pt>
                <c:pt idx="594">
                  <c:v>2.1406444119743129E-6</c:v>
                </c:pt>
                <c:pt idx="595">
                  <c:v>2.3763745539082037E-6</c:v>
                </c:pt>
                <c:pt idx="596">
                  <c:v>2.8135641782280356E-6</c:v>
                </c:pt>
                <c:pt idx="597">
                  <c:v>4.1160257698513272E-6</c:v>
                </c:pt>
                <c:pt idx="598">
                  <c:v>6.0593350541593541E-6</c:v>
                </c:pt>
                <c:pt idx="599">
                  <c:v>6.0879327199586723E-6</c:v>
                </c:pt>
                <c:pt idx="600">
                  <c:v>6.064919783507369E-6</c:v>
                </c:pt>
                <c:pt idx="601">
                  <c:v>5.9903925332424778E-6</c:v>
                </c:pt>
                <c:pt idx="602">
                  <c:v>5.7306945945233559E-6</c:v>
                </c:pt>
                <c:pt idx="603">
                  <c:v>5.8745896396353601E-6</c:v>
                </c:pt>
                <c:pt idx="604">
                  <c:v>5.6402396319656346E-6</c:v>
                </c:pt>
                <c:pt idx="605">
                  <c:v>5.4719354680653227E-6</c:v>
                </c:pt>
                <c:pt idx="606">
                  <c:v>5.4632454366229374E-6</c:v>
                </c:pt>
                <c:pt idx="607">
                  <c:v>5.2242334637934461E-6</c:v>
                </c:pt>
                <c:pt idx="608">
                  <c:v>5.0723143822618793E-6</c:v>
                </c:pt>
                <c:pt idx="609">
                  <c:v>4.9632115590650956E-6</c:v>
                </c:pt>
                <c:pt idx="610">
                  <c:v>4.773699866907882E-6</c:v>
                </c:pt>
                <c:pt idx="611">
                  <c:v>4.5015807198112791E-6</c:v>
                </c:pt>
                <c:pt idx="612">
                  <c:v>4.3057701590647084E-6</c:v>
                </c:pt>
                <c:pt idx="613">
                  <c:v>3.9334388211241958E-6</c:v>
                </c:pt>
                <c:pt idx="614">
                  <c:v>3.4763656345566899E-6</c:v>
                </c:pt>
                <c:pt idx="615">
                  <c:v>3.0481468829539278E-6</c:v>
                </c:pt>
                <c:pt idx="616">
                  <c:v>3.2221882328942264E-7</c:v>
                </c:pt>
                <c:pt idx="617">
                  <c:v>0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83-A347-8B84-781F21A46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lanl618!$F$2:$F$622</c:f>
              <c:numCache>
                <c:formatCode>0.00E+00</c:formatCode>
                <c:ptCount val="621"/>
                <c:pt idx="0">
                  <c:v>19937500</c:v>
                </c:pt>
                <c:pt idx="1">
                  <c:v>19812500</c:v>
                </c:pt>
                <c:pt idx="2">
                  <c:v>19687500</c:v>
                </c:pt>
                <c:pt idx="3">
                  <c:v>19562500</c:v>
                </c:pt>
                <c:pt idx="4">
                  <c:v>19437500</c:v>
                </c:pt>
                <c:pt idx="5">
                  <c:v>19312500</c:v>
                </c:pt>
                <c:pt idx="6">
                  <c:v>19187500</c:v>
                </c:pt>
                <c:pt idx="7">
                  <c:v>19062500</c:v>
                </c:pt>
                <c:pt idx="8">
                  <c:v>18937500</c:v>
                </c:pt>
                <c:pt idx="9">
                  <c:v>18812500</c:v>
                </c:pt>
                <c:pt idx="10">
                  <c:v>18687500</c:v>
                </c:pt>
                <c:pt idx="11">
                  <c:v>18562500</c:v>
                </c:pt>
                <c:pt idx="12">
                  <c:v>18437500</c:v>
                </c:pt>
                <c:pt idx="13">
                  <c:v>18312500</c:v>
                </c:pt>
                <c:pt idx="14">
                  <c:v>18187500</c:v>
                </c:pt>
                <c:pt idx="15">
                  <c:v>18062500</c:v>
                </c:pt>
                <c:pt idx="16">
                  <c:v>17937500</c:v>
                </c:pt>
                <c:pt idx="17">
                  <c:v>17812500</c:v>
                </c:pt>
                <c:pt idx="18">
                  <c:v>17687500</c:v>
                </c:pt>
                <c:pt idx="19">
                  <c:v>17562500</c:v>
                </c:pt>
                <c:pt idx="20">
                  <c:v>17437500</c:v>
                </c:pt>
                <c:pt idx="21">
                  <c:v>17312500</c:v>
                </c:pt>
                <c:pt idx="22">
                  <c:v>17187500</c:v>
                </c:pt>
                <c:pt idx="23">
                  <c:v>17062500</c:v>
                </c:pt>
                <c:pt idx="24">
                  <c:v>16937500</c:v>
                </c:pt>
                <c:pt idx="25">
                  <c:v>16812500</c:v>
                </c:pt>
                <c:pt idx="26">
                  <c:v>16687500</c:v>
                </c:pt>
                <c:pt idx="27">
                  <c:v>16562500</c:v>
                </c:pt>
                <c:pt idx="28">
                  <c:v>16437500</c:v>
                </c:pt>
                <c:pt idx="29">
                  <c:v>16312500</c:v>
                </c:pt>
                <c:pt idx="30">
                  <c:v>16187500</c:v>
                </c:pt>
                <c:pt idx="31">
                  <c:v>16062500</c:v>
                </c:pt>
                <c:pt idx="32">
                  <c:v>15937500</c:v>
                </c:pt>
                <c:pt idx="33">
                  <c:v>15812500</c:v>
                </c:pt>
                <c:pt idx="34">
                  <c:v>15687500</c:v>
                </c:pt>
                <c:pt idx="35">
                  <c:v>15562500</c:v>
                </c:pt>
                <c:pt idx="36">
                  <c:v>15437500</c:v>
                </c:pt>
                <c:pt idx="37">
                  <c:v>15312500</c:v>
                </c:pt>
                <c:pt idx="38">
                  <c:v>15187500</c:v>
                </c:pt>
                <c:pt idx="39">
                  <c:v>15062500</c:v>
                </c:pt>
                <c:pt idx="40">
                  <c:v>14937500</c:v>
                </c:pt>
                <c:pt idx="41">
                  <c:v>14812500</c:v>
                </c:pt>
                <c:pt idx="42">
                  <c:v>14687500</c:v>
                </c:pt>
                <c:pt idx="43">
                  <c:v>14562500</c:v>
                </c:pt>
                <c:pt idx="44">
                  <c:v>14437500</c:v>
                </c:pt>
                <c:pt idx="45">
                  <c:v>14312500</c:v>
                </c:pt>
                <c:pt idx="46">
                  <c:v>14187500</c:v>
                </c:pt>
                <c:pt idx="47">
                  <c:v>14062500</c:v>
                </c:pt>
                <c:pt idx="48">
                  <c:v>13937500</c:v>
                </c:pt>
                <c:pt idx="49">
                  <c:v>13812500</c:v>
                </c:pt>
                <c:pt idx="50">
                  <c:v>13687500</c:v>
                </c:pt>
                <c:pt idx="51">
                  <c:v>13562500</c:v>
                </c:pt>
                <c:pt idx="52">
                  <c:v>13437500</c:v>
                </c:pt>
                <c:pt idx="53">
                  <c:v>13312500</c:v>
                </c:pt>
                <c:pt idx="54">
                  <c:v>13187500</c:v>
                </c:pt>
                <c:pt idx="55">
                  <c:v>13062500</c:v>
                </c:pt>
                <c:pt idx="56">
                  <c:v>12937500</c:v>
                </c:pt>
                <c:pt idx="57">
                  <c:v>12812500</c:v>
                </c:pt>
                <c:pt idx="58">
                  <c:v>12687500</c:v>
                </c:pt>
                <c:pt idx="59">
                  <c:v>12562500</c:v>
                </c:pt>
                <c:pt idx="60">
                  <c:v>12437500</c:v>
                </c:pt>
                <c:pt idx="61">
                  <c:v>12312500</c:v>
                </c:pt>
                <c:pt idx="62">
                  <c:v>12187500</c:v>
                </c:pt>
                <c:pt idx="63">
                  <c:v>12062500</c:v>
                </c:pt>
                <c:pt idx="64">
                  <c:v>11937500</c:v>
                </c:pt>
                <c:pt idx="65">
                  <c:v>11812500</c:v>
                </c:pt>
                <c:pt idx="66">
                  <c:v>11687500</c:v>
                </c:pt>
                <c:pt idx="67">
                  <c:v>11562500</c:v>
                </c:pt>
                <c:pt idx="68">
                  <c:v>11437500</c:v>
                </c:pt>
                <c:pt idx="69">
                  <c:v>11312500</c:v>
                </c:pt>
                <c:pt idx="70">
                  <c:v>11187500</c:v>
                </c:pt>
                <c:pt idx="71">
                  <c:v>11062500</c:v>
                </c:pt>
                <c:pt idx="72">
                  <c:v>10937500</c:v>
                </c:pt>
                <c:pt idx="73">
                  <c:v>10812500</c:v>
                </c:pt>
                <c:pt idx="74">
                  <c:v>10687500</c:v>
                </c:pt>
                <c:pt idx="75">
                  <c:v>10562500</c:v>
                </c:pt>
                <c:pt idx="76">
                  <c:v>10437500</c:v>
                </c:pt>
                <c:pt idx="77">
                  <c:v>10312500</c:v>
                </c:pt>
                <c:pt idx="78">
                  <c:v>10187500</c:v>
                </c:pt>
                <c:pt idx="79">
                  <c:v>10062500</c:v>
                </c:pt>
                <c:pt idx="80">
                  <c:v>9922480</c:v>
                </c:pt>
                <c:pt idx="81">
                  <c:v>9768645</c:v>
                </c:pt>
                <c:pt idx="82">
                  <c:v>9617200</c:v>
                </c:pt>
                <c:pt idx="83">
                  <c:v>9468100</c:v>
                </c:pt>
                <c:pt idx="84">
                  <c:v>9321310</c:v>
                </c:pt>
                <c:pt idx="85">
                  <c:v>9176795</c:v>
                </c:pt>
                <c:pt idx="86">
                  <c:v>9034520</c:v>
                </c:pt>
                <c:pt idx="87">
                  <c:v>8894455</c:v>
                </c:pt>
                <c:pt idx="88">
                  <c:v>8756560</c:v>
                </c:pt>
                <c:pt idx="89">
                  <c:v>8620800</c:v>
                </c:pt>
                <c:pt idx="90">
                  <c:v>8487145</c:v>
                </c:pt>
                <c:pt idx="91">
                  <c:v>8355565</c:v>
                </c:pt>
                <c:pt idx="92">
                  <c:v>8226025</c:v>
                </c:pt>
                <c:pt idx="93">
                  <c:v>8098495</c:v>
                </c:pt>
                <c:pt idx="94">
                  <c:v>7972940</c:v>
                </c:pt>
                <c:pt idx="95">
                  <c:v>7850325</c:v>
                </c:pt>
                <c:pt idx="96">
                  <c:v>7728635</c:v>
                </c:pt>
                <c:pt idx="97">
                  <c:v>7607835</c:v>
                </c:pt>
                <c:pt idx="98">
                  <c:v>7489885</c:v>
                </c:pt>
                <c:pt idx="99">
                  <c:v>7373765</c:v>
                </c:pt>
                <c:pt idx="100">
                  <c:v>7259445</c:v>
                </c:pt>
                <c:pt idx="101">
                  <c:v>7146895</c:v>
                </c:pt>
                <c:pt idx="102">
                  <c:v>7036095</c:v>
                </c:pt>
                <c:pt idx="103">
                  <c:v>6927010</c:v>
                </c:pt>
                <c:pt idx="104">
                  <c:v>6819615</c:v>
                </c:pt>
                <c:pt idx="105">
                  <c:v>6713890</c:v>
                </c:pt>
                <c:pt idx="106">
                  <c:v>6609800</c:v>
                </c:pt>
                <c:pt idx="107">
                  <c:v>6507325</c:v>
                </c:pt>
                <c:pt idx="108">
                  <c:v>6406440</c:v>
                </c:pt>
                <c:pt idx="109">
                  <c:v>6307115</c:v>
                </c:pt>
                <c:pt idx="110">
                  <c:v>6209330</c:v>
                </c:pt>
                <c:pt idx="111">
                  <c:v>6115410</c:v>
                </c:pt>
                <c:pt idx="112">
                  <c:v>6020635</c:v>
                </c:pt>
                <c:pt idx="113">
                  <c:v>5924985</c:v>
                </c:pt>
                <c:pt idx="114">
                  <c:v>5833130</c:v>
                </c:pt>
                <c:pt idx="115">
                  <c:v>5742695</c:v>
                </c:pt>
                <c:pt idx="116">
                  <c:v>5653660</c:v>
                </c:pt>
                <c:pt idx="117">
                  <c:v>5566005</c:v>
                </c:pt>
                <c:pt idx="118">
                  <c:v>5479715</c:v>
                </c:pt>
                <c:pt idx="119">
                  <c:v>5394760</c:v>
                </c:pt>
                <c:pt idx="120">
                  <c:v>5311120</c:v>
                </c:pt>
                <c:pt idx="121">
                  <c:v>5228780</c:v>
                </c:pt>
                <c:pt idx="122">
                  <c:v>5147715</c:v>
                </c:pt>
                <c:pt idx="123">
                  <c:v>5067910</c:v>
                </c:pt>
                <c:pt idx="124">
                  <c:v>4989340</c:v>
                </c:pt>
                <c:pt idx="125">
                  <c:v>4911985</c:v>
                </c:pt>
                <c:pt idx="126">
                  <c:v>4835830</c:v>
                </c:pt>
                <c:pt idx="127">
                  <c:v>4760860</c:v>
                </c:pt>
                <c:pt idx="128">
                  <c:v>4687050</c:v>
                </c:pt>
                <c:pt idx="129">
                  <c:v>4614380</c:v>
                </c:pt>
                <c:pt idx="130">
                  <c:v>4542840</c:v>
                </c:pt>
                <c:pt idx="131">
                  <c:v>4472410</c:v>
                </c:pt>
                <c:pt idx="132">
                  <c:v>4403075</c:v>
                </c:pt>
                <c:pt idx="133">
                  <c:v>4334815</c:v>
                </c:pt>
                <c:pt idx="134">
                  <c:v>4267610</c:v>
                </c:pt>
                <c:pt idx="135">
                  <c:v>4201445</c:v>
                </c:pt>
                <c:pt idx="136">
                  <c:v>4136305</c:v>
                </c:pt>
                <c:pt idx="137">
                  <c:v>4072180</c:v>
                </c:pt>
                <c:pt idx="138">
                  <c:v>3978215</c:v>
                </c:pt>
                <c:pt idx="139">
                  <c:v>3855815</c:v>
                </c:pt>
                <c:pt idx="140">
                  <c:v>3737785</c:v>
                </c:pt>
                <c:pt idx="141">
                  <c:v>3622805</c:v>
                </c:pt>
                <c:pt idx="142">
                  <c:v>3510760</c:v>
                </c:pt>
                <c:pt idx="143">
                  <c:v>3402745</c:v>
                </c:pt>
                <c:pt idx="144">
                  <c:v>3298050</c:v>
                </c:pt>
                <c:pt idx="145">
                  <c:v>3196580</c:v>
                </c:pt>
                <c:pt idx="146">
                  <c:v>3098235</c:v>
                </c:pt>
                <c:pt idx="147">
                  <c:v>3002910</c:v>
                </c:pt>
                <c:pt idx="148">
                  <c:v>2910495</c:v>
                </c:pt>
                <c:pt idx="149">
                  <c:v>2820950</c:v>
                </c:pt>
                <c:pt idx="150">
                  <c:v>2734180</c:v>
                </c:pt>
                <c:pt idx="151">
                  <c:v>2650060</c:v>
                </c:pt>
                <c:pt idx="152">
                  <c:v>2568530</c:v>
                </c:pt>
                <c:pt idx="153">
                  <c:v>2489505</c:v>
                </c:pt>
                <c:pt idx="154">
                  <c:v>2412910</c:v>
                </c:pt>
                <c:pt idx="155">
                  <c:v>2338670</c:v>
                </c:pt>
                <c:pt idx="156">
                  <c:v>2267065</c:v>
                </c:pt>
                <c:pt idx="157">
                  <c:v>2197325</c:v>
                </c:pt>
                <c:pt idx="158">
                  <c:v>2129380</c:v>
                </c:pt>
                <c:pt idx="159">
                  <c:v>2063865</c:v>
                </c:pt>
                <c:pt idx="160">
                  <c:v>2000370</c:v>
                </c:pt>
                <c:pt idx="161">
                  <c:v>1938825</c:v>
                </c:pt>
                <c:pt idx="162">
                  <c:v>1879170</c:v>
                </c:pt>
                <c:pt idx="163">
                  <c:v>1821355</c:v>
                </c:pt>
                <c:pt idx="164">
                  <c:v>1765450</c:v>
                </c:pt>
                <c:pt idx="165">
                  <c:v>1711135</c:v>
                </c:pt>
                <c:pt idx="166">
                  <c:v>1658365</c:v>
                </c:pt>
                <c:pt idx="167">
                  <c:v>1607345</c:v>
                </c:pt>
                <c:pt idx="168">
                  <c:v>1557890</c:v>
                </c:pt>
                <c:pt idx="169">
                  <c:v>1509960</c:v>
                </c:pt>
                <c:pt idx="170">
                  <c:v>1463505</c:v>
                </c:pt>
                <c:pt idx="171">
                  <c:v>1418475</c:v>
                </c:pt>
                <c:pt idx="172">
                  <c:v>1374655</c:v>
                </c:pt>
                <c:pt idx="173">
                  <c:v>1332355</c:v>
                </c:pt>
                <c:pt idx="174">
                  <c:v>1291535</c:v>
                </c:pt>
                <c:pt idx="175">
                  <c:v>1251800</c:v>
                </c:pt>
                <c:pt idx="176">
                  <c:v>1213285</c:v>
                </c:pt>
                <c:pt idx="177">
                  <c:v>1175955</c:v>
                </c:pt>
                <c:pt idx="178">
                  <c:v>1139775</c:v>
                </c:pt>
                <c:pt idx="179">
                  <c:v>1104710</c:v>
                </c:pt>
                <c:pt idx="180">
                  <c:v>1070720</c:v>
                </c:pt>
                <c:pt idx="181">
                  <c:v>1037775</c:v>
                </c:pt>
                <c:pt idx="182">
                  <c:v>1005847</c:v>
                </c:pt>
                <c:pt idx="183">
                  <c:v>974902.5</c:v>
                </c:pt>
                <c:pt idx="184">
                  <c:v>944908</c:v>
                </c:pt>
                <c:pt idx="185">
                  <c:v>915836</c:v>
                </c:pt>
                <c:pt idx="186">
                  <c:v>887658.5</c:v>
                </c:pt>
                <c:pt idx="187">
                  <c:v>860348.5</c:v>
                </c:pt>
                <c:pt idx="188">
                  <c:v>834953.5</c:v>
                </c:pt>
                <c:pt idx="189">
                  <c:v>809297.5</c:v>
                </c:pt>
                <c:pt idx="190">
                  <c:v>783356</c:v>
                </c:pt>
                <c:pt idx="191">
                  <c:v>759254.5</c:v>
                </c:pt>
                <c:pt idx="192">
                  <c:v>735895</c:v>
                </c:pt>
                <c:pt idx="193">
                  <c:v>713254</c:v>
                </c:pt>
                <c:pt idx="194">
                  <c:v>691309.5</c:v>
                </c:pt>
                <c:pt idx="195">
                  <c:v>670040</c:v>
                </c:pt>
                <c:pt idx="196">
                  <c:v>649425</c:v>
                </c:pt>
                <c:pt idx="197">
                  <c:v>629444.5</c:v>
                </c:pt>
                <c:pt idx="198">
                  <c:v>610078.5</c:v>
                </c:pt>
                <c:pt idx="199">
                  <c:v>591308.5</c:v>
                </c:pt>
                <c:pt idx="200">
                  <c:v>573115.5</c:v>
                </c:pt>
                <c:pt idx="201">
                  <c:v>555482.5</c:v>
                </c:pt>
                <c:pt idx="202">
                  <c:v>538392.5</c:v>
                </c:pt>
                <c:pt idx="203">
                  <c:v>521828</c:v>
                </c:pt>
                <c:pt idx="204">
                  <c:v>506837.5</c:v>
                </c:pt>
                <c:pt idx="205">
                  <c:v>491276.5</c:v>
                </c:pt>
                <c:pt idx="206">
                  <c:v>475129.5</c:v>
                </c:pt>
                <c:pt idx="207">
                  <c:v>460511</c:v>
                </c:pt>
                <c:pt idx="208">
                  <c:v>446342.5</c:v>
                </c:pt>
                <c:pt idx="209">
                  <c:v>432610</c:v>
                </c:pt>
                <c:pt idx="210">
                  <c:v>419300</c:v>
                </c:pt>
                <c:pt idx="211">
                  <c:v>406399.5</c:v>
                </c:pt>
                <c:pt idx="212">
                  <c:v>393896</c:v>
                </c:pt>
                <c:pt idx="213">
                  <c:v>381777.5</c:v>
                </c:pt>
                <c:pt idx="214">
                  <c:v>370031.5</c:v>
                </c:pt>
                <c:pt idx="215">
                  <c:v>358646.5</c:v>
                </c:pt>
                <c:pt idx="216">
                  <c:v>347612</c:v>
                </c:pt>
                <c:pt idx="217">
                  <c:v>336917</c:v>
                </c:pt>
                <c:pt idx="218">
                  <c:v>326551</c:v>
                </c:pt>
                <c:pt idx="219">
                  <c:v>316504.5</c:v>
                </c:pt>
                <c:pt idx="220">
                  <c:v>307280</c:v>
                </c:pt>
                <c:pt idx="221">
                  <c:v>297841.5</c:v>
                </c:pt>
                <c:pt idx="222">
                  <c:v>288180.5</c:v>
                </c:pt>
                <c:pt idx="223">
                  <c:v>279314</c:v>
                </c:pt>
                <c:pt idx="224">
                  <c:v>270720.5</c:v>
                </c:pt>
                <c:pt idx="225">
                  <c:v>262391.5</c:v>
                </c:pt>
                <c:pt idx="226">
                  <c:v>254318.5</c:v>
                </c:pt>
                <c:pt idx="227">
                  <c:v>246494</c:v>
                </c:pt>
                <c:pt idx="228">
                  <c:v>238910</c:v>
                </c:pt>
                <c:pt idx="229">
                  <c:v>231559.5</c:v>
                </c:pt>
                <c:pt idx="230">
                  <c:v>224435.5</c:v>
                </c:pt>
                <c:pt idx="231">
                  <c:v>217530.5</c:v>
                </c:pt>
                <c:pt idx="232">
                  <c:v>210837.5</c:v>
                </c:pt>
                <c:pt idx="233">
                  <c:v>204350.5</c:v>
                </c:pt>
                <c:pt idx="234">
                  <c:v>198063.5</c:v>
                </c:pt>
                <c:pt idx="235">
                  <c:v>191969.5</c:v>
                </c:pt>
                <c:pt idx="236">
                  <c:v>186485</c:v>
                </c:pt>
                <c:pt idx="237">
                  <c:v>180760.5</c:v>
                </c:pt>
                <c:pt idx="238">
                  <c:v>174790.5</c:v>
                </c:pt>
                <c:pt idx="239">
                  <c:v>169413</c:v>
                </c:pt>
                <c:pt idx="240">
                  <c:v>164200.5</c:v>
                </c:pt>
                <c:pt idx="241">
                  <c:v>159148.5</c:v>
                </c:pt>
                <c:pt idx="242">
                  <c:v>154252</c:v>
                </c:pt>
                <c:pt idx="243">
                  <c:v>149506</c:v>
                </c:pt>
                <c:pt idx="244">
                  <c:v>144906</c:v>
                </c:pt>
                <c:pt idx="245">
                  <c:v>140448</c:v>
                </c:pt>
                <c:pt idx="246">
                  <c:v>136127</c:v>
                </c:pt>
                <c:pt idx="247">
                  <c:v>131938.5</c:v>
                </c:pt>
                <c:pt idx="248">
                  <c:v>127879</c:v>
                </c:pt>
                <c:pt idx="249">
                  <c:v>123944.5</c:v>
                </c:pt>
                <c:pt idx="250">
                  <c:v>120131.5</c:v>
                </c:pt>
                <c:pt idx="251">
                  <c:v>116435.5</c:v>
                </c:pt>
                <c:pt idx="252">
                  <c:v>112853</c:v>
                </c:pt>
                <c:pt idx="253">
                  <c:v>109381</c:v>
                </c:pt>
                <c:pt idx="254">
                  <c:v>106015.5</c:v>
                </c:pt>
                <c:pt idx="255">
                  <c:v>102754</c:v>
                </c:pt>
                <c:pt idx="256">
                  <c:v>99592.8</c:v>
                </c:pt>
                <c:pt idx="257">
                  <c:v>96528.450000000012</c:v>
                </c:pt>
                <c:pt idx="258">
                  <c:v>93558.55</c:v>
                </c:pt>
                <c:pt idx="259">
                  <c:v>90680.05</c:v>
                </c:pt>
                <c:pt idx="260">
                  <c:v>87890.15</c:v>
                </c:pt>
                <c:pt idx="261">
                  <c:v>85186.05</c:v>
                </c:pt>
                <c:pt idx="262">
                  <c:v>82565.149999999994</c:v>
                </c:pt>
                <c:pt idx="263">
                  <c:v>80024.899999999994</c:v>
                </c:pt>
                <c:pt idx="264">
                  <c:v>77562.75</c:v>
                </c:pt>
                <c:pt idx="265">
                  <c:v>75176.399999999994</c:v>
                </c:pt>
                <c:pt idx="266">
                  <c:v>72863.5</c:v>
                </c:pt>
                <c:pt idx="267">
                  <c:v>70621.700000000012</c:v>
                </c:pt>
                <c:pt idx="268">
                  <c:v>68559.149999999994</c:v>
                </c:pt>
                <c:pt idx="269">
                  <c:v>66453.2</c:v>
                </c:pt>
                <c:pt idx="270">
                  <c:v>64301.8</c:v>
                </c:pt>
                <c:pt idx="271">
                  <c:v>62323.45</c:v>
                </c:pt>
                <c:pt idx="272">
                  <c:v>60405.95</c:v>
                </c:pt>
                <c:pt idx="273">
                  <c:v>58547.45</c:v>
                </c:pt>
                <c:pt idx="274">
                  <c:v>56746.1</c:v>
                </c:pt>
                <c:pt idx="275">
                  <c:v>55000.2</c:v>
                </c:pt>
                <c:pt idx="276">
                  <c:v>53308.05</c:v>
                </c:pt>
                <c:pt idx="277">
                  <c:v>51667.95</c:v>
                </c:pt>
                <c:pt idx="278">
                  <c:v>50078.3</c:v>
                </c:pt>
                <c:pt idx="279">
                  <c:v>48537.55</c:v>
                </c:pt>
                <c:pt idx="280">
                  <c:v>47044.2</c:v>
                </c:pt>
                <c:pt idx="281">
                  <c:v>45596.800000000003</c:v>
                </c:pt>
                <c:pt idx="282">
                  <c:v>44193.95</c:v>
                </c:pt>
                <c:pt idx="283">
                  <c:v>42834.25</c:v>
                </c:pt>
                <c:pt idx="284">
                  <c:v>41516.35</c:v>
                </c:pt>
                <c:pt idx="285">
                  <c:v>40239</c:v>
                </c:pt>
                <c:pt idx="286">
                  <c:v>39001</c:v>
                </c:pt>
                <c:pt idx="287">
                  <c:v>37801.1</c:v>
                </c:pt>
                <c:pt idx="288">
                  <c:v>36638.050000000003</c:v>
                </c:pt>
                <c:pt idx="289">
                  <c:v>35510.800000000003</c:v>
                </c:pt>
                <c:pt idx="290">
                  <c:v>34418.25</c:v>
                </c:pt>
                <c:pt idx="291">
                  <c:v>33359.300000000003</c:v>
                </c:pt>
                <c:pt idx="292">
                  <c:v>32332.949999999997</c:v>
                </c:pt>
                <c:pt idx="293">
                  <c:v>31338.199999999997</c:v>
                </c:pt>
                <c:pt idx="294">
                  <c:v>30374.05</c:v>
                </c:pt>
                <c:pt idx="295">
                  <c:v>29439.5</c:v>
                </c:pt>
                <c:pt idx="296">
                  <c:v>28533.7</c:v>
                </c:pt>
                <c:pt idx="297">
                  <c:v>27655.85</c:v>
                </c:pt>
                <c:pt idx="298">
                  <c:v>26805</c:v>
                </c:pt>
                <c:pt idx="299">
                  <c:v>25980.300000000003</c:v>
                </c:pt>
                <c:pt idx="300">
                  <c:v>25187.200000000001</c:v>
                </c:pt>
                <c:pt idx="301">
                  <c:v>24412.45</c:v>
                </c:pt>
                <c:pt idx="302">
                  <c:v>23655.300000000003</c:v>
                </c:pt>
                <c:pt idx="303">
                  <c:v>22927.5</c:v>
                </c:pt>
                <c:pt idx="304">
                  <c:v>22222.1</c:v>
                </c:pt>
                <c:pt idx="305">
                  <c:v>21538.400000000001</c:v>
                </c:pt>
                <c:pt idx="306">
                  <c:v>20875.75</c:v>
                </c:pt>
                <c:pt idx="307">
                  <c:v>20233.449999999997</c:v>
                </c:pt>
                <c:pt idx="308">
                  <c:v>19610.900000000001</c:v>
                </c:pt>
                <c:pt idx="309">
                  <c:v>19007.55</c:v>
                </c:pt>
                <c:pt idx="310">
                  <c:v>18422.75</c:v>
                </c:pt>
                <c:pt idx="311">
                  <c:v>17855.95</c:v>
                </c:pt>
                <c:pt idx="312">
                  <c:v>17306.599999999999</c:v>
                </c:pt>
                <c:pt idx="313">
                  <c:v>16774.099999999999</c:v>
                </c:pt>
                <c:pt idx="314">
                  <c:v>16258</c:v>
                </c:pt>
                <c:pt idx="315">
                  <c:v>15757.8</c:v>
                </c:pt>
                <c:pt idx="316">
                  <c:v>15273</c:v>
                </c:pt>
                <c:pt idx="317">
                  <c:v>14803.099999999999</c:v>
                </c:pt>
                <c:pt idx="318">
                  <c:v>14347.65</c:v>
                </c:pt>
                <c:pt idx="319">
                  <c:v>13906.25</c:v>
                </c:pt>
                <c:pt idx="320">
                  <c:v>13478.4</c:v>
                </c:pt>
                <c:pt idx="321">
                  <c:v>13063.7</c:v>
                </c:pt>
                <c:pt idx="322">
                  <c:v>12661.75</c:v>
                </c:pt>
                <c:pt idx="323">
                  <c:v>12272.2</c:v>
                </c:pt>
                <c:pt idx="324">
                  <c:v>11894.65</c:v>
                </c:pt>
                <c:pt idx="325">
                  <c:v>11528.7</c:v>
                </c:pt>
                <c:pt idx="326">
                  <c:v>11174</c:v>
                </c:pt>
                <c:pt idx="327">
                  <c:v>10830.2</c:v>
                </c:pt>
                <c:pt idx="328">
                  <c:v>10497</c:v>
                </c:pt>
                <c:pt idx="329">
                  <c:v>10174.049999999999</c:v>
                </c:pt>
                <c:pt idx="330">
                  <c:v>9861.0149999999994</c:v>
                </c:pt>
                <c:pt idx="331">
                  <c:v>9557.6049999999996</c:v>
                </c:pt>
                <c:pt idx="332">
                  <c:v>9264.14</c:v>
                </c:pt>
                <c:pt idx="333">
                  <c:v>8979.130000000001</c:v>
                </c:pt>
                <c:pt idx="334">
                  <c:v>8702.2999999999993</c:v>
                </c:pt>
                <c:pt idx="335">
                  <c:v>8434.5600000000013</c:v>
                </c:pt>
                <c:pt idx="336">
                  <c:v>8175.0550000000003</c:v>
                </c:pt>
                <c:pt idx="337">
                  <c:v>7923.5349999999999</c:v>
                </c:pt>
                <c:pt idx="338">
                  <c:v>7679.7550000000001</c:v>
                </c:pt>
                <c:pt idx="339">
                  <c:v>7443.4750000000004</c:v>
                </c:pt>
                <c:pt idx="340">
                  <c:v>7214.46</c:v>
                </c:pt>
                <c:pt idx="341">
                  <c:v>6992.4949999999999</c:v>
                </c:pt>
                <c:pt idx="342">
                  <c:v>6777.3600000000006</c:v>
                </c:pt>
                <c:pt idx="343">
                  <c:v>6568.84</c:v>
                </c:pt>
                <c:pt idx="344">
                  <c:v>6366.74</c:v>
                </c:pt>
                <c:pt idx="345">
                  <c:v>6170.8549999999996</c:v>
                </c:pt>
                <c:pt idx="346">
                  <c:v>5980.9949999999999</c:v>
                </c:pt>
                <c:pt idx="347">
                  <c:v>5796.98</c:v>
                </c:pt>
                <c:pt idx="348">
                  <c:v>5618.625</c:v>
                </c:pt>
                <c:pt idx="349">
                  <c:v>5445.76</c:v>
                </c:pt>
                <c:pt idx="350">
                  <c:v>5278.2150000000001</c:v>
                </c:pt>
                <c:pt idx="351">
                  <c:v>5115.82</c:v>
                </c:pt>
                <c:pt idx="352">
                  <c:v>4958.42</c:v>
                </c:pt>
                <c:pt idx="353">
                  <c:v>4805.8649999999998</c:v>
                </c:pt>
                <c:pt idx="354">
                  <c:v>4658.0049999999992</c:v>
                </c:pt>
                <c:pt idx="355">
                  <c:v>4514.6949999999997</c:v>
                </c:pt>
                <c:pt idx="356">
                  <c:v>4375.7950000000001</c:v>
                </c:pt>
                <c:pt idx="357">
                  <c:v>4241.165</c:v>
                </c:pt>
                <c:pt idx="358">
                  <c:v>4110.6749999999993</c:v>
                </c:pt>
                <c:pt idx="359">
                  <c:v>3984.2049999999999</c:v>
                </c:pt>
                <c:pt idx="360">
                  <c:v>3861.625</c:v>
                </c:pt>
                <c:pt idx="361">
                  <c:v>3742.8150000000001</c:v>
                </c:pt>
                <c:pt idx="362">
                  <c:v>3627.66</c:v>
                </c:pt>
                <c:pt idx="363">
                  <c:v>3516.0450000000001</c:v>
                </c:pt>
                <c:pt idx="364">
                  <c:v>3405.5550000000003</c:v>
                </c:pt>
                <c:pt idx="365">
                  <c:v>3300.71</c:v>
                </c:pt>
                <c:pt idx="366">
                  <c:v>3201.4</c:v>
                </c:pt>
                <c:pt idx="367">
                  <c:v>3102.9</c:v>
                </c:pt>
                <c:pt idx="368">
                  <c:v>3007.4349999999999</c:v>
                </c:pt>
                <c:pt idx="369">
                  <c:v>2914.9049999999997</c:v>
                </c:pt>
                <c:pt idx="370">
                  <c:v>2825.2200000000003</c:v>
                </c:pt>
                <c:pt idx="371">
                  <c:v>2738.3</c:v>
                </c:pt>
                <c:pt idx="372">
                  <c:v>2654.0550000000003</c:v>
                </c:pt>
                <c:pt idx="373">
                  <c:v>2572.395</c:v>
                </c:pt>
                <c:pt idx="374">
                  <c:v>2493.25</c:v>
                </c:pt>
                <c:pt idx="375">
                  <c:v>2416.5450000000001</c:v>
                </c:pt>
                <c:pt idx="376">
                  <c:v>2342.1949999999997</c:v>
                </c:pt>
                <c:pt idx="377">
                  <c:v>2270.13</c:v>
                </c:pt>
                <c:pt idx="378">
                  <c:v>2200.2849999999999</c:v>
                </c:pt>
                <c:pt idx="379">
                  <c:v>2132.59</c:v>
                </c:pt>
                <c:pt idx="380">
                  <c:v>2066.9749999999999</c:v>
                </c:pt>
                <c:pt idx="381">
                  <c:v>2003.38</c:v>
                </c:pt>
                <c:pt idx="382">
                  <c:v>1941.7449999999999</c:v>
                </c:pt>
                <c:pt idx="383">
                  <c:v>1882.0050000000001</c:v>
                </c:pt>
                <c:pt idx="384">
                  <c:v>1824.1</c:v>
                </c:pt>
                <c:pt idx="385">
                  <c:v>1767.98</c:v>
                </c:pt>
                <c:pt idx="386">
                  <c:v>1713.585</c:v>
                </c:pt>
                <c:pt idx="387">
                  <c:v>1660.8600000000001</c:v>
                </c:pt>
                <c:pt idx="388">
                  <c:v>1609.76</c:v>
                </c:pt>
                <c:pt idx="389">
                  <c:v>1560.2349999999999</c:v>
                </c:pt>
                <c:pt idx="390">
                  <c:v>1512.2349999999999</c:v>
                </c:pt>
                <c:pt idx="391">
                  <c:v>1465.71</c:v>
                </c:pt>
                <c:pt idx="392">
                  <c:v>1420.615</c:v>
                </c:pt>
                <c:pt idx="393">
                  <c:v>1376.9050000000002</c:v>
                </c:pt>
                <c:pt idx="394">
                  <c:v>1334.54</c:v>
                </c:pt>
                <c:pt idx="395">
                  <c:v>1293.48</c:v>
                </c:pt>
                <c:pt idx="396">
                  <c:v>1254.135</c:v>
                </c:pt>
                <c:pt idx="397">
                  <c:v>1215.5650000000001</c:v>
                </c:pt>
                <c:pt idx="398">
                  <c:v>1177.73</c:v>
                </c:pt>
                <c:pt idx="399">
                  <c:v>1141.4949999999999</c:v>
                </c:pt>
                <c:pt idx="400">
                  <c:v>1106.375</c:v>
                </c:pt>
                <c:pt idx="401">
                  <c:v>1072.335</c:v>
                </c:pt>
                <c:pt idx="402">
                  <c:v>1039.3399999999999</c:v>
                </c:pt>
                <c:pt idx="403">
                  <c:v>992.10850000000005</c:v>
                </c:pt>
                <c:pt idx="404">
                  <c:v>932.00099999999998</c:v>
                </c:pt>
                <c:pt idx="405">
                  <c:v>875.5335</c:v>
                </c:pt>
                <c:pt idx="406">
                  <c:v>822.48800000000006</c:v>
                </c:pt>
                <c:pt idx="407">
                  <c:v>772.65599999999995</c:v>
                </c:pt>
                <c:pt idx="408">
                  <c:v>725.84300000000007</c:v>
                </c:pt>
                <c:pt idx="409">
                  <c:v>681.86650000000009</c:v>
                </c:pt>
                <c:pt idx="410">
                  <c:v>640.55400000000009</c:v>
                </c:pt>
                <c:pt idx="411">
                  <c:v>601.745</c:v>
                </c:pt>
                <c:pt idx="412">
                  <c:v>565.28750000000002</c:v>
                </c:pt>
                <c:pt idx="413">
                  <c:v>531.0385</c:v>
                </c:pt>
                <c:pt idx="414">
                  <c:v>498.86449999999996</c:v>
                </c:pt>
                <c:pt idx="415">
                  <c:v>468.64</c:v>
                </c:pt>
                <c:pt idx="416">
                  <c:v>440.24649999999997</c:v>
                </c:pt>
                <c:pt idx="417">
                  <c:v>413.57299999999998</c:v>
                </c:pt>
                <c:pt idx="418">
                  <c:v>388.51600000000002</c:v>
                </c:pt>
                <c:pt idx="419">
                  <c:v>364.97699999999998</c:v>
                </c:pt>
                <c:pt idx="420">
                  <c:v>342.86400000000003</c:v>
                </c:pt>
                <c:pt idx="421">
                  <c:v>322.09100000000001</c:v>
                </c:pt>
                <c:pt idx="422">
                  <c:v>302.57650000000001</c:v>
                </c:pt>
                <c:pt idx="423">
                  <c:v>284.24400000000003</c:v>
                </c:pt>
                <c:pt idx="424">
                  <c:v>267.02249999999998</c:v>
                </c:pt>
                <c:pt idx="425">
                  <c:v>250.84449999999998</c:v>
                </c:pt>
                <c:pt idx="426">
                  <c:v>235.6465</c:v>
                </c:pt>
                <c:pt idx="427">
                  <c:v>221.36950000000002</c:v>
                </c:pt>
                <c:pt idx="428">
                  <c:v>207.95750000000001</c:v>
                </c:pt>
                <c:pt idx="429">
                  <c:v>195.358</c:v>
                </c:pt>
                <c:pt idx="430">
                  <c:v>183.52199999999999</c:v>
                </c:pt>
                <c:pt idx="431">
                  <c:v>172.39449999999999</c:v>
                </c:pt>
                <c:pt idx="432">
                  <c:v>161.94900000000001</c:v>
                </c:pt>
                <c:pt idx="433">
                  <c:v>152.14499999999998</c:v>
                </c:pt>
                <c:pt idx="434">
                  <c:v>142.92699999999999</c:v>
                </c:pt>
                <c:pt idx="435">
                  <c:v>134.26749999999998</c:v>
                </c:pt>
                <c:pt idx="436">
                  <c:v>126.13249999999999</c:v>
                </c:pt>
                <c:pt idx="437">
                  <c:v>118.4905</c:v>
                </c:pt>
                <c:pt idx="438">
                  <c:v>111.3115</c:v>
                </c:pt>
                <c:pt idx="439">
                  <c:v>104.5675</c:v>
                </c:pt>
                <c:pt idx="440">
                  <c:v>98.232200000000006</c:v>
                </c:pt>
                <c:pt idx="441">
                  <c:v>92.280599999999993</c:v>
                </c:pt>
                <c:pt idx="442">
                  <c:v>86.689599999999999</c:v>
                </c:pt>
                <c:pt idx="443">
                  <c:v>81.437299999999993</c:v>
                </c:pt>
                <c:pt idx="444">
                  <c:v>76.503249999999994</c:v>
                </c:pt>
                <c:pt idx="445">
                  <c:v>71.86815</c:v>
                </c:pt>
                <c:pt idx="446">
                  <c:v>67.513900000000007</c:v>
                </c:pt>
                <c:pt idx="447">
                  <c:v>63.4024</c:v>
                </c:pt>
                <c:pt idx="448">
                  <c:v>59.559749999999994</c:v>
                </c:pt>
                <c:pt idx="449">
                  <c:v>55.970999999999997</c:v>
                </c:pt>
                <c:pt idx="450">
                  <c:v>52.579899999999995</c:v>
                </c:pt>
                <c:pt idx="451">
                  <c:v>49.39425</c:v>
                </c:pt>
                <c:pt idx="452">
                  <c:v>46.401600000000002</c:v>
                </c:pt>
                <c:pt idx="453">
                  <c:v>43.590249999999997</c:v>
                </c:pt>
                <c:pt idx="454">
                  <c:v>40.949249999999999</c:v>
                </c:pt>
                <c:pt idx="455">
                  <c:v>38.468249999999998</c:v>
                </c:pt>
                <c:pt idx="456">
                  <c:v>36.137599999999999</c:v>
                </c:pt>
                <c:pt idx="457">
                  <c:v>33.948149999999998</c:v>
                </c:pt>
                <c:pt idx="458">
                  <c:v>31.891300000000001</c:v>
                </c:pt>
                <c:pt idx="459">
                  <c:v>29.959099999999999</c:v>
                </c:pt>
                <c:pt idx="460">
                  <c:v>28.143999999999998</c:v>
                </c:pt>
                <c:pt idx="461">
                  <c:v>26.438850000000002</c:v>
                </c:pt>
                <c:pt idx="462">
                  <c:v>24.837</c:v>
                </c:pt>
                <c:pt idx="463">
                  <c:v>23.330550000000002</c:v>
                </c:pt>
                <c:pt idx="464">
                  <c:v>21.916899999999998</c:v>
                </c:pt>
                <c:pt idx="465">
                  <c:v>20.59055</c:v>
                </c:pt>
                <c:pt idx="466">
                  <c:v>19.343049999999998</c:v>
                </c:pt>
                <c:pt idx="467">
                  <c:v>18.171150000000001</c:v>
                </c:pt>
                <c:pt idx="468">
                  <c:v>17.0702</c:v>
                </c:pt>
                <c:pt idx="469">
                  <c:v>16.03595</c:v>
                </c:pt>
                <c:pt idx="470">
                  <c:v>15.064399999999999</c:v>
                </c:pt>
                <c:pt idx="471">
                  <c:v>14.1517</c:v>
                </c:pt>
                <c:pt idx="472">
                  <c:v>13.2943</c:v>
                </c:pt>
                <c:pt idx="473">
                  <c:v>12.488849999999999</c:v>
                </c:pt>
                <c:pt idx="474">
                  <c:v>11.732199999999999</c:v>
                </c:pt>
                <c:pt idx="475">
                  <c:v>11.02135</c:v>
                </c:pt>
                <c:pt idx="476">
                  <c:v>10.3536</c:v>
                </c:pt>
                <c:pt idx="477">
                  <c:v>9.7263249999999992</c:v>
                </c:pt>
                <c:pt idx="478">
                  <c:v>9.1370149999999999</c:v>
                </c:pt>
                <c:pt idx="479">
                  <c:v>8.5857899999999994</c:v>
                </c:pt>
                <c:pt idx="480">
                  <c:v>8.0657449999999997</c:v>
                </c:pt>
                <c:pt idx="481">
                  <c:v>7.5748549999999994</c:v>
                </c:pt>
                <c:pt idx="482">
                  <c:v>7.11592</c:v>
                </c:pt>
                <c:pt idx="483">
                  <c:v>6.6847849999999998</c:v>
                </c:pt>
                <c:pt idx="484">
                  <c:v>6.2797700000000001</c:v>
                </c:pt>
                <c:pt idx="485">
                  <c:v>5.8993000000000002</c:v>
                </c:pt>
                <c:pt idx="486">
                  <c:v>5.5418800000000008</c:v>
                </c:pt>
                <c:pt idx="487">
                  <c:v>5.2061150000000005</c:v>
                </c:pt>
                <c:pt idx="488">
                  <c:v>4.890695</c:v>
                </c:pt>
                <c:pt idx="489">
                  <c:v>4.5943800000000001</c:v>
                </c:pt>
                <c:pt idx="490">
                  <c:v>4.31602</c:v>
                </c:pt>
                <c:pt idx="491">
                  <c:v>4.0545249999999999</c:v>
                </c:pt>
                <c:pt idx="492">
                  <c:v>3.808875</c:v>
                </c:pt>
                <c:pt idx="493">
                  <c:v>3.5781100000000001</c:v>
                </c:pt>
                <c:pt idx="494">
                  <c:v>3.3613200000000001</c:v>
                </c:pt>
                <c:pt idx="495">
                  <c:v>3.1581549999999998</c:v>
                </c:pt>
                <c:pt idx="496">
                  <c:v>2.9668450000000002</c:v>
                </c:pt>
                <c:pt idx="497">
                  <c:v>2.786635</c:v>
                </c:pt>
                <c:pt idx="498">
                  <c:v>2.6177999999999999</c:v>
                </c:pt>
                <c:pt idx="499">
                  <c:v>2.4591950000000002</c:v>
                </c:pt>
                <c:pt idx="500">
                  <c:v>2.3102</c:v>
                </c:pt>
                <c:pt idx="501">
                  <c:v>2.1702300000000001</c:v>
                </c:pt>
                <c:pt idx="502">
                  <c:v>2.0387399999999998</c:v>
                </c:pt>
                <c:pt idx="503">
                  <c:v>1.9152200000000001</c:v>
                </c:pt>
                <c:pt idx="504">
                  <c:v>1.799185</c:v>
                </c:pt>
                <c:pt idx="505">
                  <c:v>1.69018</c:v>
                </c:pt>
                <c:pt idx="506">
                  <c:v>1.5877750000000002</c:v>
                </c:pt>
                <c:pt idx="507">
                  <c:v>1.4915750000000001</c:v>
                </c:pt>
                <c:pt idx="508">
                  <c:v>1.401205</c:v>
                </c:pt>
                <c:pt idx="509">
                  <c:v>1.3163100000000001</c:v>
                </c:pt>
                <c:pt idx="510">
                  <c:v>1.2365599999999999</c:v>
                </c:pt>
                <c:pt idx="511">
                  <c:v>1.1639649999999999</c:v>
                </c:pt>
                <c:pt idx="512">
                  <c:v>1.093585</c:v>
                </c:pt>
                <c:pt idx="513">
                  <c:v>1.0251444999999999</c:v>
                </c:pt>
                <c:pt idx="514">
                  <c:v>0.96303399999999995</c:v>
                </c:pt>
                <c:pt idx="515">
                  <c:v>0.90468700000000002</c:v>
                </c:pt>
                <c:pt idx="516">
                  <c:v>0.84987499999999994</c:v>
                </c:pt>
                <c:pt idx="517">
                  <c:v>0.79838349999999991</c:v>
                </c:pt>
                <c:pt idx="518">
                  <c:v>0.7500119999999999</c:v>
                </c:pt>
                <c:pt idx="519">
                  <c:v>0.70457099999999995</c:v>
                </c:pt>
                <c:pt idx="520">
                  <c:v>0.661883</c:v>
                </c:pt>
                <c:pt idx="521">
                  <c:v>0.62178149999999999</c:v>
                </c:pt>
                <c:pt idx="522">
                  <c:v>0.58410950000000006</c:v>
                </c:pt>
                <c:pt idx="523">
                  <c:v>0.54872049999999994</c:v>
                </c:pt>
                <c:pt idx="524">
                  <c:v>0.51547549999999998</c:v>
                </c:pt>
                <c:pt idx="525">
                  <c:v>0.48424400000000001</c:v>
                </c:pt>
                <c:pt idx="526">
                  <c:v>0.454905</c:v>
                </c:pt>
                <c:pt idx="527">
                  <c:v>0.42734699999999998</c:v>
                </c:pt>
                <c:pt idx="528">
                  <c:v>0.40145549999999997</c:v>
                </c:pt>
                <c:pt idx="529">
                  <c:v>0.37712950000000001</c:v>
                </c:pt>
                <c:pt idx="530">
                  <c:v>0.3542805</c:v>
                </c:pt>
                <c:pt idx="531">
                  <c:v>0.332816</c:v>
                </c:pt>
                <c:pt idx="532">
                  <c:v>0.31265149999999997</c:v>
                </c:pt>
                <c:pt idx="533">
                  <c:v>0.29370849999999998</c:v>
                </c:pt>
                <c:pt idx="534">
                  <c:v>0.27591349999999998</c:v>
                </c:pt>
                <c:pt idx="535">
                  <c:v>0.25919700000000001</c:v>
                </c:pt>
                <c:pt idx="536">
                  <c:v>0.2434935</c:v>
                </c:pt>
                <c:pt idx="537">
                  <c:v>0.228741</c:v>
                </c:pt>
                <c:pt idx="538">
                  <c:v>0.21488199999999999</c:v>
                </c:pt>
                <c:pt idx="539">
                  <c:v>0.20186300000000001</c:v>
                </c:pt>
                <c:pt idx="540">
                  <c:v>0.189633</c:v>
                </c:pt>
                <c:pt idx="541">
                  <c:v>0.17814350000000001</c:v>
                </c:pt>
                <c:pt idx="542">
                  <c:v>0.16735</c:v>
                </c:pt>
                <c:pt idx="543">
                  <c:v>0.15706100000000001</c:v>
                </c:pt>
                <c:pt idx="544">
                  <c:v>0.147536</c:v>
                </c:pt>
                <c:pt idx="545">
                  <c:v>0.138738</c:v>
                </c:pt>
                <c:pt idx="546">
                  <c:v>0.13033250000000002</c:v>
                </c:pt>
                <c:pt idx="547">
                  <c:v>0.122436</c:v>
                </c:pt>
                <c:pt idx="548">
                  <c:v>0.115018</c:v>
                </c:pt>
                <c:pt idx="549">
                  <c:v>0.10804949999999999</c:v>
                </c:pt>
                <c:pt idx="550">
                  <c:v>0.10150305000000001</c:v>
                </c:pt>
                <c:pt idx="551">
                  <c:v>9.5353300000000002E-2</c:v>
                </c:pt>
                <c:pt idx="552">
                  <c:v>8.9576149999999993E-2</c:v>
                </c:pt>
                <c:pt idx="553">
                  <c:v>8.4149000000000002E-2</c:v>
                </c:pt>
                <c:pt idx="554">
                  <c:v>7.905065E-2</c:v>
                </c:pt>
                <c:pt idx="555">
                  <c:v>7.4261199999999999E-2</c:v>
                </c:pt>
                <c:pt idx="556">
                  <c:v>6.9761950000000003E-2</c:v>
                </c:pt>
                <c:pt idx="557">
                  <c:v>6.5535300000000005E-2</c:v>
                </c:pt>
                <c:pt idx="558">
                  <c:v>6.1564750000000001E-2</c:v>
                </c:pt>
                <c:pt idx="559">
                  <c:v>5.7834750000000004E-2</c:v>
                </c:pt>
                <c:pt idx="560">
                  <c:v>5.4330699999999996E-2</c:v>
                </c:pt>
                <c:pt idx="561">
                  <c:v>5.103895E-2</c:v>
                </c:pt>
                <c:pt idx="562">
                  <c:v>4.794665E-2</c:v>
                </c:pt>
                <c:pt idx="563">
                  <c:v>4.5041700000000004E-2</c:v>
                </c:pt>
                <c:pt idx="564">
                  <c:v>4.2312749999999996E-2</c:v>
                </c:pt>
                <c:pt idx="565">
                  <c:v>3.9749149999999997E-2</c:v>
                </c:pt>
                <c:pt idx="566">
                  <c:v>3.7340899999999996E-2</c:v>
                </c:pt>
                <c:pt idx="567">
                  <c:v>3.507855E-2</c:v>
                </c:pt>
                <c:pt idx="568">
                  <c:v>3.2953250000000003E-2</c:v>
                </c:pt>
                <c:pt idx="569">
                  <c:v>3.0956700000000004E-2</c:v>
                </c:pt>
                <c:pt idx="570">
                  <c:v>2.9081099999999999E-2</c:v>
                </c:pt>
                <c:pt idx="571">
                  <c:v>2.731915E-2</c:v>
                </c:pt>
                <c:pt idx="572">
                  <c:v>2.5663999999999999E-2</c:v>
                </c:pt>
                <c:pt idx="573">
                  <c:v>2.4109100000000001E-2</c:v>
                </c:pt>
                <c:pt idx="574">
                  <c:v>2.2648399999999999E-2</c:v>
                </c:pt>
                <c:pt idx="575">
                  <c:v>2.1276200000000002E-2</c:v>
                </c:pt>
                <c:pt idx="576">
                  <c:v>1.9987100000000001E-2</c:v>
                </c:pt>
                <c:pt idx="577">
                  <c:v>1.8776149999999998E-2</c:v>
                </c:pt>
                <c:pt idx="578">
                  <c:v>1.7638600000000001E-2</c:v>
                </c:pt>
                <c:pt idx="579">
                  <c:v>1.656995E-2</c:v>
                </c:pt>
                <c:pt idx="580">
                  <c:v>1.5566E-2</c:v>
                </c:pt>
                <c:pt idx="581">
                  <c:v>1.4622899999999999E-2</c:v>
                </c:pt>
                <c:pt idx="582">
                  <c:v>1.373695E-2</c:v>
                </c:pt>
                <c:pt idx="583">
                  <c:v>1.290465E-2</c:v>
                </c:pt>
                <c:pt idx="584">
                  <c:v>1.21228E-2</c:v>
                </c:pt>
                <c:pt idx="585">
                  <c:v>1.138835E-2</c:v>
                </c:pt>
                <c:pt idx="586">
                  <c:v>1.0698349999999999E-2</c:v>
                </c:pt>
                <c:pt idx="587">
                  <c:v>9.7552049999999994E-3</c:v>
                </c:pt>
                <c:pt idx="588">
                  <c:v>8.6089500000000006E-3</c:v>
                </c:pt>
                <c:pt idx="589">
                  <c:v>7.597375E-3</c:v>
                </c:pt>
                <c:pt idx="590">
                  <c:v>6.7046599999999994E-3</c:v>
                </c:pt>
                <c:pt idx="591">
                  <c:v>5.9168399999999996E-3</c:v>
                </c:pt>
                <c:pt idx="592">
                  <c:v>5.2215950000000007E-3</c:v>
                </c:pt>
                <c:pt idx="593">
                  <c:v>4.6080400000000007E-3</c:v>
                </c:pt>
                <c:pt idx="594">
                  <c:v>4.0665800000000002E-3</c:v>
                </c:pt>
                <c:pt idx="595">
                  <c:v>3.588745E-3</c:v>
                </c:pt>
                <c:pt idx="596">
                  <c:v>3.1670550000000002E-3</c:v>
                </c:pt>
                <c:pt idx="597">
                  <c:v>2.7949149999999998E-3</c:v>
                </c:pt>
                <c:pt idx="598">
                  <c:v>2.4665049999999999E-3</c:v>
                </c:pt>
                <c:pt idx="599">
                  <c:v>2.1766850000000003E-3</c:v>
                </c:pt>
                <c:pt idx="600">
                  <c:v>1.92092E-3</c:v>
                </c:pt>
                <c:pt idx="601">
                  <c:v>1.695205E-3</c:v>
                </c:pt>
                <c:pt idx="602">
                  <c:v>1.4960099999999999E-3</c:v>
                </c:pt>
                <c:pt idx="603">
                  <c:v>1.320225E-3</c:v>
                </c:pt>
                <c:pt idx="604">
                  <c:v>1.1650950000000001E-3</c:v>
                </c:pt>
                <c:pt idx="605">
                  <c:v>9.7155500000000003E-4</c:v>
                </c:pt>
                <c:pt idx="606">
                  <c:v>7.5664850000000002E-4</c:v>
                </c:pt>
                <c:pt idx="607">
                  <c:v>5.892785E-4</c:v>
                </c:pt>
                <c:pt idx="608">
                  <c:v>4.5893049999999998E-4</c:v>
                </c:pt>
                <c:pt idx="609">
                  <c:v>3.5741549999999999E-4</c:v>
                </c:pt>
                <c:pt idx="610">
                  <c:v>2.7835549999999999E-4</c:v>
                </c:pt>
                <c:pt idx="611">
                  <c:v>2.1678350000000002E-4</c:v>
                </c:pt>
                <c:pt idx="612">
                  <c:v>1.64413E-4</c:v>
                </c:pt>
                <c:pt idx="613">
                  <c:v>1.270675E-4</c:v>
                </c:pt>
                <c:pt idx="614">
                  <c:v>9.2483999999999991E-5</c:v>
                </c:pt>
                <c:pt idx="615">
                  <c:v>5.6094399999999996E-5</c:v>
                </c:pt>
                <c:pt idx="616">
                  <c:v>3.4022949999999999E-5</c:v>
                </c:pt>
                <c:pt idx="617">
                  <c:v>1.784505E-5</c:v>
                </c:pt>
                <c:pt idx="618">
                  <c:v>5.0000000000000004E-6</c:v>
                </c:pt>
              </c:numCache>
            </c:numRef>
          </c:xVal>
          <c:yVal>
            <c:numRef>
              <c:f>lanl618!$G$2:$G$622</c:f>
              <c:numCache>
                <c:formatCode>0.00E+00</c:formatCode>
                <c:ptCount val="621"/>
                <c:pt idx="0">
                  <c:v>5.3482939846322404E-5</c:v>
                </c:pt>
                <c:pt idx="1">
                  <c:v>7.3847263582661605E-6</c:v>
                </c:pt>
                <c:pt idx="2">
                  <c:v>6.7373562698356003E-6</c:v>
                </c:pt>
                <c:pt idx="3">
                  <c:v>6.1062183800963198E-6</c:v>
                </c:pt>
                <c:pt idx="4">
                  <c:v>5.3742993117887199E-6</c:v>
                </c:pt>
                <c:pt idx="5">
                  <c:v>4.6717943696367995E-6</c:v>
                </c:pt>
                <c:pt idx="6">
                  <c:v>4.0436202610711197E-6</c:v>
                </c:pt>
                <c:pt idx="7">
                  <c:v>3.4907910788031199E-6</c:v>
                </c:pt>
                <c:pt idx="8">
                  <c:v>3.0139860457173602E-6</c:v>
                </c:pt>
                <c:pt idx="9">
                  <c:v>2.61074749099872E-6</c:v>
                </c:pt>
                <c:pt idx="10">
                  <c:v>2.2773190668635197E-6</c:v>
                </c:pt>
                <c:pt idx="11">
                  <c:v>2.0210030704860802E-6</c:v>
                </c:pt>
                <c:pt idx="12">
                  <c:v>1.8259044481637601E-6</c:v>
                </c:pt>
                <c:pt idx="13">
                  <c:v>1.6613322712512001E-6</c:v>
                </c:pt>
                <c:pt idx="14">
                  <c:v>1.53816326322936E-6</c:v>
                </c:pt>
                <c:pt idx="15">
                  <c:v>1.4639722740539999E-6</c:v>
                </c:pt>
                <c:pt idx="16">
                  <c:v>1.4046930497015999E-6</c:v>
                </c:pt>
                <c:pt idx="17">
                  <c:v>1.3548590962025599E-6</c:v>
                </c:pt>
                <c:pt idx="18">
                  <c:v>1.30778482589968E-6</c:v>
                </c:pt>
                <c:pt idx="19">
                  <c:v>1.2608263787818398E-6</c:v>
                </c:pt>
                <c:pt idx="20">
                  <c:v>1.2156688229250401E-6</c:v>
                </c:pt>
                <c:pt idx="21">
                  <c:v>1.1614524497975999E-6</c:v>
                </c:pt>
                <c:pt idx="22">
                  <c:v>1.1003267478215999E-6</c:v>
                </c:pt>
                <c:pt idx="23">
                  <c:v>1.0302743341179199E-6</c:v>
                </c:pt>
                <c:pt idx="24">
                  <c:v>9.6815488610608001E-7</c:v>
                </c:pt>
                <c:pt idx="25">
                  <c:v>9.0138347221519998E-7</c:v>
                </c:pt>
                <c:pt idx="26">
                  <c:v>8.3581053130047995E-7</c:v>
                </c:pt>
                <c:pt idx="27">
                  <c:v>7.7453815495059202E-7</c:v>
                </c:pt>
                <c:pt idx="28">
                  <c:v>7.2524131333599192E-7</c:v>
                </c:pt>
                <c:pt idx="29">
                  <c:v>6.8686189746381597E-7</c:v>
                </c:pt>
                <c:pt idx="30">
                  <c:v>6.5358836918989603E-7</c:v>
                </c:pt>
                <c:pt idx="31">
                  <c:v>6.3680724711220806E-7</c:v>
                </c:pt>
                <c:pt idx="32">
                  <c:v>6.4050405522000002E-7</c:v>
                </c:pt>
                <c:pt idx="33">
                  <c:v>6.6243009053738395E-7</c:v>
                </c:pt>
                <c:pt idx="34">
                  <c:v>6.9151264250982403E-7</c:v>
                </c:pt>
                <c:pt idx="35">
                  <c:v>7.2142610516363208E-7</c:v>
                </c:pt>
                <c:pt idx="36">
                  <c:v>1.0499008841133598E-6</c:v>
                </c:pt>
                <c:pt idx="37">
                  <c:v>1.3235291148636802E-6</c:v>
                </c:pt>
                <c:pt idx="38">
                  <c:v>1.38184269360672E-6</c:v>
                </c:pt>
                <c:pt idx="39">
                  <c:v>1.41044191964896E-6</c:v>
                </c:pt>
                <c:pt idx="40">
                  <c:v>1.39792121893656E-6</c:v>
                </c:pt>
                <c:pt idx="41">
                  <c:v>1.3482586225065601E-6</c:v>
                </c:pt>
                <c:pt idx="42">
                  <c:v>1.2681498846732799E-6</c:v>
                </c:pt>
                <c:pt idx="43">
                  <c:v>1.19402256818672E-6</c:v>
                </c:pt>
                <c:pt idx="44">
                  <c:v>1.10537703413608E-6</c:v>
                </c:pt>
                <c:pt idx="45">
                  <c:v>1.0112835156336799E-6</c:v>
                </c:pt>
                <c:pt idx="46">
                  <c:v>9.3665602277088002E-7</c:v>
                </c:pt>
                <c:pt idx="47">
                  <c:v>8.7930410411184006E-7</c:v>
                </c:pt>
                <c:pt idx="48">
                  <c:v>8.1937648275384002E-7</c:v>
                </c:pt>
                <c:pt idx="49">
                  <c:v>7.6542680976942404E-7</c:v>
                </c:pt>
                <c:pt idx="50">
                  <c:v>7.2128269796736001E-7</c:v>
                </c:pt>
                <c:pt idx="51">
                  <c:v>6.8989166429468794E-7</c:v>
                </c:pt>
                <c:pt idx="52">
                  <c:v>6.7177185907013608E-7</c:v>
                </c:pt>
                <c:pt idx="53">
                  <c:v>6.5479581764840005E-7</c:v>
                </c:pt>
                <c:pt idx="54">
                  <c:v>6.37396984087088E-7</c:v>
                </c:pt>
                <c:pt idx="55">
                  <c:v>6.2526459198463997E-7</c:v>
                </c:pt>
                <c:pt idx="56">
                  <c:v>6.1664806179918396E-7</c:v>
                </c:pt>
                <c:pt idx="57">
                  <c:v>6.0971004846695199E-7</c:v>
                </c:pt>
                <c:pt idx="58">
                  <c:v>5.9976679074125609E-7</c:v>
                </c:pt>
                <c:pt idx="59">
                  <c:v>5.8579148532624003E-7</c:v>
                </c:pt>
                <c:pt idx="60">
                  <c:v>5.7196971404506398E-7</c:v>
                </c:pt>
                <c:pt idx="61">
                  <c:v>5.4979919858782399E-7</c:v>
                </c:pt>
                <c:pt idx="62">
                  <c:v>5.39566377659056E-7</c:v>
                </c:pt>
                <c:pt idx="63">
                  <c:v>5.3893049863980806E-7</c:v>
                </c:pt>
                <c:pt idx="64">
                  <c:v>5.4112269376490394E-7</c:v>
                </c:pt>
                <c:pt idx="65">
                  <c:v>5.5470055949023999E-7</c:v>
                </c:pt>
                <c:pt idx="66">
                  <c:v>5.5807945194512794E-7</c:v>
                </c:pt>
                <c:pt idx="67">
                  <c:v>5.4936521629020801E-7</c:v>
                </c:pt>
                <c:pt idx="68">
                  <c:v>5.3827603958015203E-7</c:v>
                </c:pt>
                <c:pt idx="69">
                  <c:v>5.3290423863824794E-7</c:v>
                </c:pt>
                <c:pt idx="70">
                  <c:v>5.2977088535416803E-7</c:v>
                </c:pt>
                <c:pt idx="71">
                  <c:v>5.3436337935879199E-7</c:v>
                </c:pt>
                <c:pt idx="72">
                  <c:v>5.3502207796193604E-7</c:v>
                </c:pt>
                <c:pt idx="73">
                  <c:v>5.5927891080548792E-7</c:v>
                </c:pt>
                <c:pt idx="74">
                  <c:v>5.8590265416648006E-7</c:v>
                </c:pt>
                <c:pt idx="75">
                  <c:v>6.0595304484981601E-7</c:v>
                </c:pt>
                <c:pt idx="76">
                  <c:v>6.0845790140052805E-7</c:v>
                </c:pt>
                <c:pt idx="77">
                  <c:v>6.0666093868545603E-7</c:v>
                </c:pt>
                <c:pt idx="78">
                  <c:v>6.0228633161540798E-7</c:v>
                </c:pt>
                <c:pt idx="79">
                  <c:v>6.7338231904394397E-7</c:v>
                </c:pt>
                <c:pt idx="80">
                  <c:v>6.7264337828792571E-7</c:v>
                </c:pt>
                <c:pt idx="81">
                  <c:v>6.5969322324241627E-7</c:v>
                </c:pt>
                <c:pt idx="82">
                  <c:v>6.5673381339211362E-7</c:v>
                </c:pt>
                <c:pt idx="83">
                  <c:v>6.3016771547706495E-7</c:v>
                </c:pt>
                <c:pt idx="84">
                  <c:v>5.7701892017789753E-7</c:v>
                </c:pt>
                <c:pt idx="85">
                  <c:v>5.5472750788326245E-7</c:v>
                </c:pt>
                <c:pt idx="86">
                  <c:v>5.8595904176924774E-7</c:v>
                </c:pt>
                <c:pt idx="87">
                  <c:v>6.242795696085774E-7</c:v>
                </c:pt>
                <c:pt idx="88">
                  <c:v>6.6538494101944896E-7</c:v>
                </c:pt>
                <c:pt idx="89">
                  <c:v>7.0961457496822566E-7</c:v>
                </c:pt>
                <c:pt idx="90">
                  <c:v>7.4796738208953321E-7</c:v>
                </c:pt>
                <c:pt idx="91">
                  <c:v>7.6498970067562619E-7</c:v>
                </c:pt>
                <c:pt idx="92">
                  <c:v>6.9657788044340612E-7</c:v>
                </c:pt>
                <c:pt idx="93">
                  <c:v>5.9122469071959212E-7</c:v>
                </c:pt>
                <c:pt idx="94">
                  <c:v>5.8133941295473591E-7</c:v>
                </c:pt>
                <c:pt idx="95">
                  <c:v>5.5963208528551176E-7</c:v>
                </c:pt>
                <c:pt idx="96">
                  <c:v>5.5219738387491242E-7</c:v>
                </c:pt>
                <c:pt idx="97">
                  <c:v>6.6265327356807433E-7</c:v>
                </c:pt>
                <c:pt idx="98">
                  <c:v>6.3633184643580275E-7</c:v>
                </c:pt>
                <c:pt idx="99">
                  <c:v>6.6480003621966846E-7</c:v>
                </c:pt>
                <c:pt idx="100">
                  <c:v>1.1186241072987746E-6</c:v>
                </c:pt>
                <c:pt idx="101">
                  <c:v>1.4471079619469867E-6</c:v>
                </c:pt>
                <c:pt idx="102">
                  <c:v>1.4458885936597834E-6</c:v>
                </c:pt>
                <c:pt idx="103">
                  <c:v>1.4133611340099778E-6</c:v>
                </c:pt>
                <c:pt idx="104">
                  <c:v>1.3927181271692162E-6</c:v>
                </c:pt>
                <c:pt idx="105">
                  <c:v>1.3462841319675882E-6</c:v>
                </c:pt>
                <c:pt idx="106">
                  <c:v>1.4497574046110573E-6</c:v>
                </c:pt>
                <c:pt idx="107">
                  <c:v>1.1852096228690862E-6</c:v>
                </c:pt>
                <c:pt idx="108">
                  <c:v>1.0642988722878121E-6</c:v>
                </c:pt>
                <c:pt idx="109">
                  <c:v>6.7758962868815841E-7</c:v>
                </c:pt>
                <c:pt idx="110">
                  <c:v>1.0490904812437641E-6</c:v>
                </c:pt>
                <c:pt idx="111">
                  <c:v>1.1556340357885929E-6</c:v>
                </c:pt>
                <c:pt idx="112">
                  <c:v>1.2268873408719741E-6</c:v>
                </c:pt>
                <c:pt idx="113">
                  <c:v>1.3387238603452523E-6</c:v>
                </c:pt>
                <c:pt idx="114">
                  <c:v>1.4525775618173138E-6</c:v>
                </c:pt>
                <c:pt idx="115">
                  <c:v>1.5561938586064864E-6</c:v>
                </c:pt>
                <c:pt idx="116">
                  <c:v>1.6122201177639801E-6</c:v>
                </c:pt>
                <c:pt idx="117">
                  <c:v>1.6165426867970565E-6</c:v>
                </c:pt>
                <c:pt idx="118">
                  <c:v>1.5900748380446209E-6</c:v>
                </c:pt>
                <c:pt idx="119">
                  <c:v>1.2665241326208778E-6</c:v>
                </c:pt>
                <c:pt idx="120">
                  <c:v>1.7275274454783082E-6</c:v>
                </c:pt>
                <c:pt idx="121">
                  <c:v>1.6950623925778457E-6</c:v>
                </c:pt>
                <c:pt idx="122">
                  <c:v>1.7177046592512746E-6</c:v>
                </c:pt>
                <c:pt idx="123">
                  <c:v>1.7543023689895176E-6</c:v>
                </c:pt>
                <c:pt idx="124">
                  <c:v>1.7990561610595178E-6</c:v>
                </c:pt>
                <c:pt idx="125">
                  <c:v>1.7905253361353746E-6</c:v>
                </c:pt>
                <c:pt idx="126">
                  <c:v>2.0034624468479354E-6</c:v>
                </c:pt>
                <c:pt idx="127">
                  <c:v>2.0542549529623552E-6</c:v>
                </c:pt>
                <c:pt idx="128">
                  <c:v>2.0694935115348171E-6</c:v>
                </c:pt>
                <c:pt idx="129">
                  <c:v>2.060498856004577E-6</c:v>
                </c:pt>
                <c:pt idx="130">
                  <c:v>2.0288743290238094E-6</c:v>
                </c:pt>
                <c:pt idx="131">
                  <c:v>1.9621365259187178E-6</c:v>
                </c:pt>
                <c:pt idx="132">
                  <c:v>1.8666141574875709E-6</c:v>
                </c:pt>
                <c:pt idx="133">
                  <c:v>1.8095645865358039E-6</c:v>
                </c:pt>
                <c:pt idx="134">
                  <c:v>1.8067543059371625E-6</c:v>
                </c:pt>
                <c:pt idx="135">
                  <c:v>2.0612678884367099E-6</c:v>
                </c:pt>
                <c:pt idx="136">
                  <c:v>2.291605272919078E-6</c:v>
                </c:pt>
                <c:pt idx="137">
                  <c:v>2.2991830903912291E-6</c:v>
                </c:pt>
                <c:pt idx="138">
                  <c:v>2.1885467253493688E-6</c:v>
                </c:pt>
                <c:pt idx="139">
                  <c:v>2.0737758425607106E-6</c:v>
                </c:pt>
                <c:pt idx="140">
                  <c:v>1.9148912084360995E-6</c:v>
                </c:pt>
                <c:pt idx="141">
                  <c:v>1.795360455317685E-6</c:v>
                </c:pt>
                <c:pt idx="142">
                  <c:v>1.7517647049072925E-6</c:v>
                </c:pt>
                <c:pt idx="143">
                  <c:v>1.787589501273018E-6</c:v>
                </c:pt>
                <c:pt idx="144">
                  <c:v>1.9218765742213273E-6</c:v>
                </c:pt>
                <c:pt idx="145">
                  <c:v>2.2520555946545854E-6</c:v>
                </c:pt>
                <c:pt idx="146">
                  <c:v>2.9502756292239436E-6</c:v>
                </c:pt>
                <c:pt idx="147">
                  <c:v>3.2884519323929026E-6</c:v>
                </c:pt>
                <c:pt idx="148">
                  <c:v>2.1788115446266622E-6</c:v>
                </c:pt>
                <c:pt idx="149">
                  <c:v>3.0015735303466517E-6</c:v>
                </c:pt>
                <c:pt idx="150">
                  <c:v>3.6672770310421346E-6</c:v>
                </c:pt>
                <c:pt idx="151">
                  <c:v>4.0906165666138884E-6</c:v>
                </c:pt>
                <c:pt idx="152">
                  <c:v>4.4556718914869179E-6</c:v>
                </c:pt>
                <c:pt idx="153">
                  <c:v>4.7304312814231903E-6</c:v>
                </c:pt>
                <c:pt idx="154">
                  <c:v>4.9082361915224139E-6</c:v>
                </c:pt>
                <c:pt idx="155">
                  <c:v>5.030856459176382E-6</c:v>
                </c:pt>
                <c:pt idx="156">
                  <c:v>5.1623244899674894E-6</c:v>
                </c:pt>
                <c:pt idx="157">
                  <c:v>5.4387218445689979E-6</c:v>
                </c:pt>
                <c:pt idx="158">
                  <c:v>5.9696868448333338E-6</c:v>
                </c:pt>
                <c:pt idx="159">
                  <c:v>4.9706275074552644E-6</c:v>
                </c:pt>
                <c:pt idx="160">
                  <c:v>7.0745900084649603E-6</c:v>
                </c:pt>
                <c:pt idx="161">
                  <c:v>6.8527644935060239E-6</c:v>
                </c:pt>
                <c:pt idx="162">
                  <c:v>6.8634843280657352E-6</c:v>
                </c:pt>
                <c:pt idx="163">
                  <c:v>7.0155101393598658E-6</c:v>
                </c:pt>
                <c:pt idx="164">
                  <c:v>7.193858267848634E-6</c:v>
                </c:pt>
                <c:pt idx="165">
                  <c:v>7.3987598081792289E-6</c:v>
                </c:pt>
                <c:pt idx="166">
                  <c:v>7.630211333860066E-6</c:v>
                </c:pt>
                <c:pt idx="167">
                  <c:v>7.9191766813519811E-6</c:v>
                </c:pt>
                <c:pt idx="168">
                  <c:v>8.3124416314523429E-6</c:v>
                </c:pt>
                <c:pt idx="169">
                  <c:v>8.9222292515788464E-6</c:v>
                </c:pt>
                <c:pt idx="170">
                  <c:v>8.7249548241823746E-6</c:v>
                </c:pt>
                <c:pt idx="171">
                  <c:v>8.7740740644534171E-6</c:v>
                </c:pt>
                <c:pt idx="172">
                  <c:v>8.9249537877471714E-6</c:v>
                </c:pt>
                <c:pt idx="173">
                  <c:v>9.1161880887827559E-6</c:v>
                </c:pt>
                <c:pt idx="174">
                  <c:v>9.3005350166406442E-6</c:v>
                </c:pt>
                <c:pt idx="175">
                  <c:v>9.5042818847453997E-6</c:v>
                </c:pt>
                <c:pt idx="176">
                  <c:v>9.6752655682294908E-6</c:v>
                </c:pt>
                <c:pt idx="177">
                  <c:v>9.8694333258187763E-6</c:v>
                </c:pt>
                <c:pt idx="178">
                  <c:v>1.0082505502266779E-5</c:v>
                </c:pt>
                <c:pt idx="179">
                  <c:v>1.028522072550956E-5</c:v>
                </c:pt>
                <c:pt idx="180">
                  <c:v>1.0425452933735506E-5</c:v>
                </c:pt>
                <c:pt idx="181">
                  <c:v>1.0603153664942029E-5</c:v>
                </c:pt>
                <c:pt idx="182">
                  <c:v>1.0801491086036721E-5</c:v>
                </c:pt>
                <c:pt idx="183">
                  <c:v>1.1002187804175229E-5</c:v>
                </c:pt>
                <c:pt idx="184">
                  <c:v>1.1219989936523741E-5</c:v>
                </c:pt>
                <c:pt idx="185">
                  <c:v>1.1458005603173527E-5</c:v>
                </c:pt>
                <c:pt idx="186">
                  <c:v>1.1641400831102499E-5</c:v>
                </c:pt>
                <c:pt idx="187">
                  <c:v>1.1869241890185619E-5</c:v>
                </c:pt>
                <c:pt idx="188">
                  <c:v>1.2067601154426736E-5</c:v>
                </c:pt>
                <c:pt idx="189">
                  <c:v>1.2297008830038677E-5</c:v>
                </c:pt>
                <c:pt idx="190">
                  <c:v>1.2567305568702099E-5</c:v>
                </c:pt>
                <c:pt idx="191">
                  <c:v>1.2832909364225921E-5</c:v>
                </c:pt>
                <c:pt idx="192">
                  <c:v>1.3047265536949641E-5</c:v>
                </c:pt>
                <c:pt idx="193">
                  <c:v>1.3308095654166368E-5</c:v>
                </c:pt>
                <c:pt idx="194">
                  <c:v>1.3581892133167446E-5</c:v>
                </c:pt>
                <c:pt idx="195">
                  <c:v>1.3856548217427645E-5</c:v>
                </c:pt>
                <c:pt idx="196">
                  <c:v>1.4148228804572244E-5</c:v>
                </c:pt>
                <c:pt idx="197">
                  <c:v>1.4465780826438557E-5</c:v>
                </c:pt>
                <c:pt idx="198">
                  <c:v>1.4716598056698839E-5</c:v>
                </c:pt>
                <c:pt idx="199">
                  <c:v>1.5034327995593441E-5</c:v>
                </c:pt>
                <c:pt idx="200">
                  <c:v>1.5350494860861019E-5</c:v>
                </c:pt>
                <c:pt idx="201">
                  <c:v>1.566188433698911E-5</c:v>
                </c:pt>
                <c:pt idx="202">
                  <c:v>1.5990300115918087E-5</c:v>
                </c:pt>
                <c:pt idx="203">
                  <c:v>1.6375086242040966E-5</c:v>
                </c:pt>
                <c:pt idx="204">
                  <c:v>1.6629602725131262E-5</c:v>
                </c:pt>
                <c:pt idx="205">
                  <c:v>1.6990462556918669E-5</c:v>
                </c:pt>
                <c:pt idx="206">
                  <c:v>1.7419722701105276E-5</c:v>
                </c:pt>
                <c:pt idx="207">
                  <c:v>1.7790364031234885E-5</c:v>
                </c:pt>
                <c:pt idx="208">
                  <c:v>1.8198497167239551E-5</c:v>
                </c:pt>
                <c:pt idx="209">
                  <c:v>1.8639095424078269E-5</c:v>
                </c:pt>
                <c:pt idx="210">
                  <c:v>1.9012755322514123E-5</c:v>
                </c:pt>
                <c:pt idx="211">
                  <c:v>1.9449257416221751E-5</c:v>
                </c:pt>
                <c:pt idx="212">
                  <c:v>1.9895109683064675E-5</c:v>
                </c:pt>
                <c:pt idx="213">
                  <c:v>2.0356653552843489E-5</c:v>
                </c:pt>
                <c:pt idx="214">
                  <c:v>2.0835366507562915E-5</c:v>
                </c:pt>
                <c:pt idx="215">
                  <c:v>2.1381405755302937E-5</c:v>
                </c:pt>
                <c:pt idx="216">
                  <c:v>2.1832519278083227E-5</c:v>
                </c:pt>
                <c:pt idx="217">
                  <c:v>2.2340773500763677E-5</c:v>
                </c:pt>
                <c:pt idx="218">
                  <c:v>2.2889981751131908E-5</c:v>
                </c:pt>
                <c:pt idx="219">
                  <c:v>2.3464572657120031E-5</c:v>
                </c:pt>
                <c:pt idx="220">
                  <c:v>2.3983992367077104E-5</c:v>
                </c:pt>
                <c:pt idx="221">
                  <c:v>2.4603484375825333E-5</c:v>
                </c:pt>
                <c:pt idx="222">
                  <c:v>2.5227326378252083E-5</c:v>
                </c:pt>
                <c:pt idx="223">
                  <c:v>2.584793739575848E-5</c:v>
                </c:pt>
                <c:pt idx="224">
                  <c:v>2.6499200553986285E-5</c:v>
                </c:pt>
                <c:pt idx="225">
                  <c:v>2.7166851676359313E-5</c:v>
                </c:pt>
                <c:pt idx="226">
                  <c:v>2.7862557376040015E-5</c:v>
                </c:pt>
                <c:pt idx="227">
                  <c:v>2.8607107620088289E-5</c:v>
                </c:pt>
                <c:pt idx="228">
                  <c:v>2.9298291571050093E-5</c:v>
                </c:pt>
                <c:pt idx="229">
                  <c:v>3.0049133208510022E-5</c:v>
                </c:pt>
                <c:pt idx="230">
                  <c:v>3.0818017384313419E-5</c:v>
                </c:pt>
                <c:pt idx="231">
                  <c:v>3.1658340954735915E-5</c:v>
                </c:pt>
                <c:pt idx="232">
                  <c:v>3.2484842099816361E-5</c:v>
                </c:pt>
                <c:pt idx="233">
                  <c:v>3.3360857277008617E-5</c:v>
                </c:pt>
                <c:pt idx="234">
                  <c:v>3.4215063462297622E-5</c:v>
                </c:pt>
                <c:pt idx="235">
                  <c:v>3.5156937917162861E-5</c:v>
                </c:pt>
                <c:pt idx="236">
                  <c:v>3.5982546832317907E-5</c:v>
                </c:pt>
                <c:pt idx="237">
                  <c:v>3.6943691746788087E-5</c:v>
                </c:pt>
                <c:pt idx="238">
                  <c:v>3.8073641499633768E-5</c:v>
                </c:pt>
                <c:pt idx="239">
                  <c:v>3.908431320008122E-5</c:v>
                </c:pt>
                <c:pt idx="240">
                  <c:v>4.008143033344377E-5</c:v>
                </c:pt>
                <c:pt idx="241">
                  <c:v>4.0993823563142974E-5</c:v>
                </c:pt>
                <c:pt idx="242">
                  <c:v>4.0753687227964735E-5</c:v>
                </c:pt>
                <c:pt idx="243">
                  <c:v>4.2745710717125429E-5</c:v>
                </c:pt>
                <c:pt idx="244">
                  <c:v>4.4565530694386044E-5</c:v>
                </c:pt>
                <c:pt idx="245">
                  <c:v>4.5864339552301735E-5</c:v>
                </c:pt>
                <c:pt idx="246">
                  <c:v>4.7053807125086979E-5</c:v>
                </c:pt>
                <c:pt idx="247">
                  <c:v>4.8396367385559056E-5</c:v>
                </c:pt>
                <c:pt idx="248">
                  <c:v>4.9717271561056057E-5</c:v>
                </c:pt>
                <c:pt idx="249">
                  <c:v>5.1090350570578359E-5</c:v>
                </c:pt>
                <c:pt idx="250">
                  <c:v>5.2574993831753264E-5</c:v>
                </c:pt>
                <c:pt idx="251">
                  <c:v>5.4096601418903548E-5</c:v>
                </c:pt>
                <c:pt idx="252">
                  <c:v>5.566852369958877E-5</c:v>
                </c:pt>
                <c:pt idx="253">
                  <c:v>5.7298800982723811E-5</c:v>
                </c:pt>
                <c:pt idx="254">
                  <c:v>5.8909442317893149E-5</c:v>
                </c:pt>
                <c:pt idx="255">
                  <c:v>6.0587549155168226E-5</c:v>
                </c:pt>
                <c:pt idx="256">
                  <c:v>6.2279930370704391E-5</c:v>
                </c:pt>
                <c:pt idx="257">
                  <c:v>6.4109743963004285E-5</c:v>
                </c:pt>
                <c:pt idx="258">
                  <c:v>6.5935211075727722E-5</c:v>
                </c:pt>
                <c:pt idx="259">
                  <c:v>6.7828706568844179E-5</c:v>
                </c:pt>
                <c:pt idx="260">
                  <c:v>6.9810457287969194E-5</c:v>
                </c:pt>
                <c:pt idx="261">
                  <c:v>7.1846039434002182E-5</c:v>
                </c:pt>
                <c:pt idx="262">
                  <c:v>7.3941520786425583E-5</c:v>
                </c:pt>
                <c:pt idx="263">
                  <c:v>7.6110106023430651E-5</c:v>
                </c:pt>
                <c:pt idx="264">
                  <c:v>7.8307267464549688E-5</c:v>
                </c:pt>
                <c:pt idx="265">
                  <c:v>8.0609702264086849E-5</c:v>
                </c:pt>
                <c:pt idx="266">
                  <c:v>8.2968908703009035E-5</c:v>
                </c:pt>
                <c:pt idx="267">
                  <c:v>8.5458383132268337E-5</c:v>
                </c:pt>
                <c:pt idx="268">
                  <c:v>8.7748382011859321E-5</c:v>
                </c:pt>
                <c:pt idx="269">
                  <c:v>9.0342312510804029E-5</c:v>
                </c:pt>
                <c:pt idx="270">
                  <c:v>9.3247614031947829E-5</c:v>
                </c:pt>
                <c:pt idx="271">
                  <c:v>9.5956460752467268E-5</c:v>
                </c:pt>
                <c:pt idx="272">
                  <c:v>9.8808118670956288E-5</c:v>
                </c:pt>
                <c:pt idx="273">
                  <c:v>1.0174043304633506E-4</c:v>
                </c:pt>
                <c:pt idx="274">
                  <c:v>1.0475862746977234E-4</c:v>
                </c:pt>
                <c:pt idx="275">
                  <c:v>1.0789970921767145E-4</c:v>
                </c:pt>
                <c:pt idx="276">
                  <c:v>1.1112098836849944E-4</c:v>
                </c:pt>
                <c:pt idx="277">
                  <c:v>1.1442798677774543E-4</c:v>
                </c:pt>
                <c:pt idx="278">
                  <c:v>1.1781826480052435E-4</c:v>
                </c:pt>
                <c:pt idx="279">
                  <c:v>1.2145020706407297E-4</c:v>
                </c:pt>
                <c:pt idx="280">
                  <c:v>1.2505882638653062E-4</c:v>
                </c:pt>
                <c:pt idx="281">
                  <c:v>1.2879220576088614E-4</c:v>
                </c:pt>
                <c:pt idx="282">
                  <c:v>1.3268432393630228E-4</c:v>
                </c:pt>
                <c:pt idx="283">
                  <c:v>1.3664468945633171E-4</c:v>
                </c:pt>
                <c:pt idx="284">
                  <c:v>1.4077765801482278E-4</c:v>
                </c:pt>
                <c:pt idx="285">
                  <c:v>1.4504744683876321E-4</c:v>
                </c:pt>
                <c:pt idx="286">
                  <c:v>1.4943410434647885E-4</c:v>
                </c:pt>
                <c:pt idx="287">
                  <c:v>1.5392839538917239E-4</c:v>
                </c:pt>
                <c:pt idx="288">
                  <c:v>1.5862271223340011E-4</c:v>
                </c:pt>
                <c:pt idx="289">
                  <c:v>1.6344933534650347E-4</c:v>
                </c:pt>
                <c:pt idx="290">
                  <c:v>1.6836643441548119E-4</c:v>
                </c:pt>
                <c:pt idx="291">
                  <c:v>1.7347287584876223E-4</c:v>
                </c:pt>
                <c:pt idx="292">
                  <c:v>1.7872869824794629E-4</c:v>
                </c:pt>
                <c:pt idx="293">
                  <c:v>1.8419688150396227E-4</c:v>
                </c:pt>
                <c:pt idx="294">
                  <c:v>1.8983032849997922E-4</c:v>
                </c:pt>
                <c:pt idx="295">
                  <c:v>1.955836918385E-4</c:v>
                </c:pt>
                <c:pt idx="296">
                  <c:v>2.0158313297076078E-4</c:v>
                </c:pt>
                <c:pt idx="297">
                  <c:v>2.0774797539805525E-4</c:v>
                </c:pt>
                <c:pt idx="298">
                  <c:v>2.1405578294528453E-4</c:v>
                </c:pt>
                <c:pt idx="299">
                  <c:v>2.2061432862278908E-4</c:v>
                </c:pt>
                <c:pt idx="300">
                  <c:v>2.2723647250408015E-4</c:v>
                </c:pt>
                <c:pt idx="301">
                  <c:v>2.3424642880443859E-4</c:v>
                </c:pt>
                <c:pt idx="302">
                  <c:v>2.4150732865405822E-4</c:v>
                </c:pt>
                <c:pt idx="303">
                  <c:v>2.4892159680065554E-4</c:v>
                </c:pt>
                <c:pt idx="304">
                  <c:v>2.5655525882871622E-4</c:v>
                </c:pt>
                <c:pt idx="305">
                  <c:v>2.6443223379462108E-4</c:v>
                </c:pt>
                <c:pt idx="306">
                  <c:v>2.7255940139287019E-4</c:v>
                </c:pt>
                <c:pt idx="307">
                  <c:v>2.8085723870164512E-4</c:v>
                </c:pt>
                <c:pt idx="308">
                  <c:v>2.895210655442399E-4</c:v>
                </c:pt>
                <c:pt idx="309">
                  <c:v>2.9852799687129074E-4</c:v>
                </c:pt>
                <c:pt idx="310">
                  <c:v>3.0762475685833056E-4</c:v>
                </c:pt>
                <c:pt idx="311">
                  <c:v>3.1719689346768157E-4</c:v>
                </c:pt>
                <c:pt idx="312">
                  <c:v>3.2695163282294793E-4</c:v>
                </c:pt>
                <c:pt idx="313">
                  <c:v>3.3692684110402473E-4</c:v>
                </c:pt>
                <c:pt idx="314">
                  <c:v>3.4740602244962601E-4</c:v>
                </c:pt>
                <c:pt idx="315">
                  <c:v>3.5811976743352992E-4</c:v>
                </c:pt>
                <c:pt idx="316">
                  <c:v>3.6921118943074126E-4</c:v>
                </c:pt>
                <c:pt idx="317">
                  <c:v>3.8052518979094218E-4</c:v>
                </c:pt>
                <c:pt idx="318">
                  <c:v>3.9244390430537648E-4</c:v>
                </c:pt>
                <c:pt idx="319">
                  <c:v>4.0464585353284236E-4</c:v>
                </c:pt>
                <c:pt idx="320">
                  <c:v>4.1687912363653774E-4</c:v>
                </c:pt>
                <c:pt idx="321">
                  <c:v>4.2984929649997664E-4</c:v>
                </c:pt>
                <c:pt idx="322">
                  <c:v>4.4314989312190976E-4</c:v>
                </c:pt>
                <c:pt idx="323">
                  <c:v>4.5703628601398059E-4</c:v>
                </c:pt>
                <c:pt idx="324">
                  <c:v>4.7115888087024394E-4</c:v>
                </c:pt>
                <c:pt idx="325">
                  <c:v>4.8576581408906307E-4</c:v>
                </c:pt>
                <c:pt idx="326">
                  <c:v>5.0070014874558884E-4</c:v>
                </c:pt>
                <c:pt idx="327">
                  <c:v>5.1633137218912585E-4</c:v>
                </c:pt>
                <c:pt idx="328">
                  <c:v>5.3237058132463416E-4</c:v>
                </c:pt>
                <c:pt idx="329">
                  <c:v>5.4881929677757222E-4</c:v>
                </c:pt>
                <c:pt idx="330">
                  <c:v>5.6574795892023869E-4</c:v>
                </c:pt>
                <c:pt idx="331">
                  <c:v>5.835982600034496E-4</c:v>
                </c:pt>
                <c:pt idx="332">
                  <c:v>6.0161723236114057E-4</c:v>
                </c:pt>
                <c:pt idx="333">
                  <c:v>6.2021449402637234E-4</c:v>
                </c:pt>
                <c:pt idx="334">
                  <c:v>6.3952778465997326E-4</c:v>
                </c:pt>
                <c:pt idx="335">
                  <c:v>6.594961429422535E-4</c:v>
                </c:pt>
                <c:pt idx="336">
                  <c:v>6.799535925280858E-4</c:v>
                </c:pt>
                <c:pt idx="337">
                  <c:v>7.0095994188048747E-4</c:v>
                </c:pt>
                <c:pt idx="338">
                  <c:v>7.2297367042305476E-4</c:v>
                </c:pt>
                <c:pt idx="339">
                  <c:v>7.4553592131028812E-4</c:v>
                </c:pt>
                <c:pt idx="340">
                  <c:v>7.685549492558978E-4</c:v>
                </c:pt>
                <c:pt idx="341">
                  <c:v>7.9252691683317394E-4</c:v>
                </c:pt>
                <c:pt idx="342">
                  <c:v>8.1716059238006518E-4</c:v>
                </c:pt>
                <c:pt idx="343">
                  <c:v>8.4259478434448899E-4</c:v>
                </c:pt>
                <c:pt idx="344">
                  <c:v>8.6891520733015158E-4</c:v>
                </c:pt>
                <c:pt idx="345">
                  <c:v>8.9609333769127863E-4</c:v>
                </c:pt>
                <c:pt idx="346">
                  <c:v>9.2387272182305386E-4</c:v>
                </c:pt>
                <c:pt idx="347">
                  <c:v>9.5267357634536652E-4</c:v>
                </c:pt>
                <c:pt idx="348">
                  <c:v>9.8256278845127473E-4</c:v>
                </c:pt>
                <c:pt idx="349">
                  <c:v>1.0131059442208517E-3</c:v>
                </c:pt>
                <c:pt idx="350">
                  <c:v>1.0445567691178058E-3</c:v>
                </c:pt>
                <c:pt idx="351">
                  <c:v>1.0772488347539743E-3</c:v>
                </c:pt>
                <c:pt idx="352">
                  <c:v>1.1108938125043205E-3</c:v>
                </c:pt>
                <c:pt idx="353">
                  <c:v>1.1454250852706927E-3</c:v>
                </c:pt>
                <c:pt idx="354">
                  <c:v>1.1810802747371334E-3</c:v>
                </c:pt>
                <c:pt idx="355">
                  <c:v>1.2179832016874627E-3</c:v>
                </c:pt>
                <c:pt idx="356">
                  <c:v>1.2559466328101408E-3</c:v>
                </c:pt>
                <c:pt idx="357">
                  <c:v>1.29505457707658E-3</c:v>
                </c:pt>
                <c:pt idx="358">
                  <c:v>1.3356041107500214E-3</c:v>
                </c:pt>
                <c:pt idx="359">
                  <c:v>1.3772280297371701E-3</c:v>
                </c:pt>
                <c:pt idx="360">
                  <c:v>1.4199169353354595E-3</c:v>
                </c:pt>
                <c:pt idx="361">
                  <c:v>1.4644604674584887E-3</c:v>
                </c:pt>
                <c:pt idx="362">
                  <c:v>1.5101017580889185E-3</c:v>
                </c:pt>
                <c:pt idx="363">
                  <c:v>1.5568146173255682E-3</c:v>
                </c:pt>
                <c:pt idx="364">
                  <c:v>1.6074142512504707E-3</c:v>
                </c:pt>
                <c:pt idx="365">
                  <c:v>1.6576362843971405E-3</c:v>
                </c:pt>
                <c:pt idx="366">
                  <c:v>1.7073739504279294E-3</c:v>
                </c:pt>
                <c:pt idx="367">
                  <c:v>1.760849716209467E-3</c:v>
                </c:pt>
                <c:pt idx="368">
                  <c:v>1.8158500492988139E-3</c:v>
                </c:pt>
                <c:pt idx="369">
                  <c:v>1.8725646336773584E-3</c:v>
                </c:pt>
                <c:pt idx="370">
                  <c:v>1.9312732734433576E-3</c:v>
                </c:pt>
                <c:pt idx="371">
                  <c:v>1.9918682361573176E-3</c:v>
                </c:pt>
                <c:pt idx="372">
                  <c:v>2.0540326796151011E-3</c:v>
                </c:pt>
                <c:pt idx="373">
                  <c:v>2.117552223442086E-3</c:v>
                </c:pt>
                <c:pt idx="374">
                  <c:v>2.184747078327096E-3</c:v>
                </c:pt>
                <c:pt idx="375">
                  <c:v>2.2518134427538011E-3</c:v>
                </c:pt>
                <c:pt idx="376">
                  <c:v>2.3226065156629304E-3</c:v>
                </c:pt>
                <c:pt idx="377">
                  <c:v>2.3958344621043117E-3</c:v>
                </c:pt>
                <c:pt idx="378">
                  <c:v>2.4704048796930912E-3</c:v>
                </c:pt>
                <c:pt idx="379">
                  <c:v>2.5477690108428922E-3</c:v>
                </c:pt>
                <c:pt idx="380">
                  <c:v>2.6273893556302869E-3</c:v>
                </c:pt>
                <c:pt idx="381">
                  <c:v>2.7092334393814636E-3</c:v>
                </c:pt>
                <c:pt idx="382">
                  <c:v>2.7940959895511857E-3</c:v>
                </c:pt>
                <c:pt idx="383">
                  <c:v>2.8814180603264667E-3</c:v>
                </c:pt>
                <c:pt idx="384">
                  <c:v>2.9714704261377192E-3</c:v>
                </c:pt>
                <c:pt idx="385">
                  <c:v>3.0651301210126713E-3</c:v>
                </c:pt>
                <c:pt idx="386">
                  <c:v>3.1609073341307219E-3</c:v>
                </c:pt>
                <c:pt idx="387">
                  <c:v>3.2586628200003938E-3</c:v>
                </c:pt>
                <c:pt idx="388">
                  <c:v>3.3612633975773237E-3</c:v>
                </c:pt>
                <c:pt idx="389">
                  <c:v>3.4676315271534356E-3</c:v>
                </c:pt>
                <c:pt idx="390">
                  <c:v>3.5750300316571429E-3</c:v>
                </c:pt>
                <c:pt idx="391">
                  <c:v>3.6865491993556803E-3</c:v>
                </c:pt>
                <c:pt idx="392">
                  <c:v>3.8031367904176722E-3</c:v>
                </c:pt>
                <c:pt idx="393">
                  <c:v>3.9205639359430654E-3</c:v>
                </c:pt>
                <c:pt idx="394">
                  <c:v>4.0442767181155829E-3</c:v>
                </c:pt>
                <c:pt idx="395">
                  <c:v>4.1720193674648614E-3</c:v>
                </c:pt>
                <c:pt idx="396">
                  <c:v>4.2992884553796724E-3</c:v>
                </c:pt>
                <c:pt idx="397">
                  <c:v>4.4340193644394257E-3</c:v>
                </c:pt>
                <c:pt idx="398">
                  <c:v>4.5769375812437273E-3</c:v>
                </c:pt>
                <c:pt idx="399">
                  <c:v>4.7181181128519963E-3</c:v>
                </c:pt>
                <c:pt idx="400">
                  <c:v>4.8653617363100731E-3</c:v>
                </c:pt>
                <c:pt idx="401">
                  <c:v>5.0181755493783958E-3</c:v>
                </c:pt>
                <c:pt idx="402">
                  <c:v>5.1598728340203357E-3</c:v>
                </c:pt>
                <c:pt idx="403">
                  <c:v>5.386873757621923E-3</c:v>
                </c:pt>
                <c:pt idx="404">
                  <c:v>5.7619878095452699E-3</c:v>
                </c:pt>
                <c:pt idx="405">
                  <c:v>6.1296010587903807E-3</c:v>
                </c:pt>
                <c:pt idx="406">
                  <c:v>6.5182344740762396E-3</c:v>
                </c:pt>
                <c:pt idx="407">
                  <c:v>6.9338837895577578E-3</c:v>
                </c:pt>
                <c:pt idx="408">
                  <c:v>7.4087461531631722E-3</c:v>
                </c:pt>
                <c:pt idx="409">
                  <c:v>7.8612074242612115E-3</c:v>
                </c:pt>
                <c:pt idx="410">
                  <c:v>8.3562976062480539E-3</c:v>
                </c:pt>
                <c:pt idx="411">
                  <c:v>8.8905441447074147E-3</c:v>
                </c:pt>
                <c:pt idx="412">
                  <c:v>9.4607655543786744E-3</c:v>
                </c:pt>
                <c:pt idx="413">
                  <c:v>1.0064427325316589E-2</c:v>
                </c:pt>
                <c:pt idx="414">
                  <c:v>1.0699658120645519E-2</c:v>
                </c:pt>
                <c:pt idx="415">
                  <c:v>1.1381661044680337E-2</c:v>
                </c:pt>
                <c:pt idx="416">
                  <c:v>1.2109569169425962E-2</c:v>
                </c:pt>
                <c:pt idx="417">
                  <c:v>1.287686780220396E-2</c:v>
                </c:pt>
                <c:pt idx="418">
                  <c:v>1.3698009343557305E-2</c:v>
                </c:pt>
                <c:pt idx="419">
                  <c:v>1.4573190675504716E-2</c:v>
                </c:pt>
                <c:pt idx="420">
                  <c:v>1.5502246339756815E-2</c:v>
                </c:pt>
                <c:pt idx="421">
                  <c:v>1.648885686552274E-2</c:v>
                </c:pt>
                <c:pt idx="422">
                  <c:v>1.7536654231136234E-2</c:v>
                </c:pt>
                <c:pt idx="423">
                  <c:v>1.865548775980682E-2</c:v>
                </c:pt>
                <c:pt idx="424">
                  <c:v>1.9845057473250622E-2</c:v>
                </c:pt>
                <c:pt idx="425">
                  <c:v>2.111129429507437E-2</c:v>
                </c:pt>
                <c:pt idx="426">
                  <c:v>2.2449815012280765E-2</c:v>
                </c:pt>
                <c:pt idx="427">
                  <c:v>2.3882474848722454E-2</c:v>
                </c:pt>
                <c:pt idx="428">
                  <c:v>2.5414364901531605E-2</c:v>
                </c:pt>
                <c:pt idx="429">
                  <c:v>2.7027951738526096E-2</c:v>
                </c:pt>
                <c:pt idx="430">
                  <c:v>2.8741764458820842E-2</c:v>
                </c:pt>
                <c:pt idx="431">
                  <c:v>3.0577972746364854E-2</c:v>
                </c:pt>
                <c:pt idx="432">
                  <c:v>3.2536018129283299E-2</c:v>
                </c:pt>
                <c:pt idx="433">
                  <c:v>3.4600647370212498E-2</c:v>
                </c:pt>
                <c:pt idx="434">
                  <c:v>3.6795892175487094E-2</c:v>
                </c:pt>
                <c:pt idx="435">
                  <c:v>3.9150518120125245E-2</c:v>
                </c:pt>
                <c:pt idx="436">
                  <c:v>4.1655433318803371E-2</c:v>
                </c:pt>
                <c:pt idx="437">
                  <c:v>4.4304593096772975E-2</c:v>
                </c:pt>
                <c:pt idx="438">
                  <c:v>4.7112341705499647E-2</c:v>
                </c:pt>
                <c:pt idx="439">
                  <c:v>5.0128372881270464E-2</c:v>
                </c:pt>
                <c:pt idx="440">
                  <c:v>5.3320509509461302E-2</c:v>
                </c:pt>
                <c:pt idx="441">
                  <c:v>5.6718075321850366E-2</c:v>
                </c:pt>
                <c:pt idx="442">
                  <c:v>6.0333756742334273E-2</c:v>
                </c:pt>
                <c:pt idx="443">
                  <c:v>6.4189027187471007E-2</c:v>
                </c:pt>
                <c:pt idx="444">
                  <c:v>6.8256682166767113E-2</c:v>
                </c:pt>
                <c:pt idx="445">
                  <c:v>7.2615234437721471E-2</c:v>
                </c:pt>
                <c:pt idx="446">
                  <c:v>7.7255728701853682E-2</c:v>
                </c:pt>
                <c:pt idx="447">
                  <c:v>8.2205695722353256E-2</c:v>
                </c:pt>
                <c:pt idx="448">
                  <c:v>8.7418046310846292E-2</c:v>
                </c:pt>
                <c:pt idx="449">
                  <c:v>9.2961214671870171E-2</c:v>
                </c:pt>
                <c:pt idx="450">
                  <c:v>9.8931378728406308E-2</c:v>
                </c:pt>
                <c:pt idx="451">
                  <c:v>0.10521613683230607</c:v>
                </c:pt>
                <c:pt idx="452">
                  <c:v>0.11187530180654662</c:v>
                </c:pt>
                <c:pt idx="453">
                  <c:v>0.11904428182359091</c:v>
                </c:pt>
                <c:pt idx="454">
                  <c:v>0.12666891980216557</c:v>
                </c:pt>
                <c:pt idx="455">
                  <c:v>0.13468026798105259</c:v>
                </c:pt>
                <c:pt idx="456">
                  <c:v>0.14327142835650172</c:v>
                </c:pt>
                <c:pt idx="457">
                  <c:v>0.15242231654556609</c:v>
                </c:pt>
                <c:pt idx="458">
                  <c:v>0.16214456141581354</c:v>
                </c:pt>
                <c:pt idx="459">
                  <c:v>0.17246530656745909</c:v>
                </c:pt>
                <c:pt idx="460">
                  <c:v>0.18345616768506617</c:v>
                </c:pt>
                <c:pt idx="461">
                  <c:v>0.19516344497041574</c:v>
                </c:pt>
                <c:pt idx="462">
                  <c:v>0.20760070123935431</c:v>
                </c:pt>
                <c:pt idx="463">
                  <c:v>0.2208685383001166</c:v>
                </c:pt>
                <c:pt idx="464">
                  <c:v>0.23483564483424049</c:v>
                </c:pt>
                <c:pt idx="465">
                  <c:v>0.24989415357176054</c:v>
                </c:pt>
                <c:pt idx="466">
                  <c:v>0.265758356705735</c:v>
                </c:pt>
                <c:pt idx="467">
                  <c:v>0.28271745300278317</c:v>
                </c:pt>
                <c:pt idx="468">
                  <c:v>0.30070808913230795</c:v>
                </c:pt>
                <c:pt idx="469">
                  <c:v>0.31989000465802003</c:v>
                </c:pt>
                <c:pt idx="470">
                  <c:v>0.34041469298433907</c:v>
                </c:pt>
                <c:pt idx="471">
                  <c:v>0.36203831516383173</c:v>
                </c:pt>
                <c:pt idx="472">
                  <c:v>0.38507501444718256</c:v>
                </c:pt>
                <c:pt idx="473">
                  <c:v>0.40950754034578984</c:v>
                </c:pt>
                <c:pt idx="474">
                  <c:v>0.43576301279560786</c:v>
                </c:pt>
                <c:pt idx="475">
                  <c:v>0.46341682122080685</c:v>
                </c:pt>
                <c:pt idx="476">
                  <c:v>0.49294742878535952</c:v>
                </c:pt>
                <c:pt idx="477">
                  <c:v>0.52451393014476255</c:v>
                </c:pt>
                <c:pt idx="478">
                  <c:v>0.57515766081032527</c:v>
                </c:pt>
                <c:pt idx="479">
                  <c:v>0.61805941947571397</c:v>
                </c:pt>
                <c:pt idx="480">
                  <c:v>0.66387786815047856</c:v>
                </c:pt>
                <c:pt idx="481">
                  <c:v>0.70975048838075472</c:v>
                </c:pt>
                <c:pt idx="482">
                  <c:v>0.74136211734613233</c:v>
                </c:pt>
                <c:pt idx="483">
                  <c:v>0.75705094554890184</c:v>
                </c:pt>
                <c:pt idx="484">
                  <c:v>0.82537359113617581</c:v>
                </c:pt>
                <c:pt idx="485">
                  <c:v>0.88631488044527718</c:v>
                </c:pt>
                <c:pt idx="486">
                  <c:v>0.94358384126095984</c:v>
                </c:pt>
                <c:pt idx="487">
                  <c:v>1.0031143803564406</c:v>
                </c:pt>
                <c:pt idx="488">
                  <c:v>1.0673918608178505</c:v>
                </c:pt>
                <c:pt idx="489">
                  <c:v>1.1366518635355314</c:v>
                </c:pt>
                <c:pt idx="490">
                  <c:v>1.2111301567270636</c:v>
                </c:pt>
                <c:pt idx="491">
                  <c:v>1.2904112780417241</c:v>
                </c:pt>
                <c:pt idx="492">
                  <c:v>1.3739189083022663</c:v>
                </c:pt>
                <c:pt idx="493">
                  <c:v>1.4628598882618538</c:v>
                </c:pt>
                <c:pt idx="494">
                  <c:v>1.558111999761403</c:v>
                </c:pt>
                <c:pt idx="495">
                  <c:v>1.6595900938470789</c:v>
                </c:pt>
                <c:pt idx="496">
                  <c:v>1.7690561850226485</c:v>
                </c:pt>
                <c:pt idx="497">
                  <c:v>1.8858052244388628</c:v>
                </c:pt>
                <c:pt idx="498">
                  <c:v>2.0109836968842023</c:v>
                </c:pt>
                <c:pt idx="499">
                  <c:v>2.1449229538597421</c:v>
                </c:pt>
                <c:pt idx="500">
                  <c:v>2.2874284402248906</c:v>
                </c:pt>
                <c:pt idx="501">
                  <c:v>2.4410682450924748</c:v>
                </c:pt>
                <c:pt idx="502">
                  <c:v>2.6058420735063579</c:v>
                </c:pt>
                <c:pt idx="503">
                  <c:v>2.7828311568626134</c:v>
                </c:pt>
                <c:pt idx="504">
                  <c:v>2.971574124638908</c:v>
                </c:pt>
                <c:pt idx="505">
                  <c:v>3.1744710468696047</c:v>
                </c:pt>
                <c:pt idx="506">
                  <c:v>3.3927261248351974</c:v>
                </c:pt>
                <c:pt idx="507">
                  <c:v>3.6263832427738985</c:v>
                </c:pt>
                <c:pt idx="508">
                  <c:v>3.8794294142333516</c:v>
                </c:pt>
                <c:pt idx="509">
                  <c:v>4.1489182071625796</c:v>
                </c:pt>
                <c:pt idx="510">
                  <c:v>4.4405678210675585</c:v>
                </c:pt>
                <c:pt idx="511">
                  <c:v>4.7377847405882489</c:v>
                </c:pt>
                <c:pt idx="512">
                  <c:v>5.0806097595019937</c:v>
                </c:pt>
                <c:pt idx="513">
                  <c:v>5.4570366453143615</c:v>
                </c:pt>
                <c:pt idx="514">
                  <c:v>5.8500801091906318</c:v>
                </c:pt>
                <c:pt idx="515">
                  <c:v>6.2762343018792004</c:v>
                </c:pt>
                <c:pt idx="516">
                  <c:v>6.7360315765672265</c:v>
                </c:pt>
                <c:pt idx="517">
                  <c:v>7.2355146628472609</c:v>
                </c:pt>
                <c:pt idx="518">
                  <c:v>7.7790342535522816</c:v>
                </c:pt>
                <c:pt idx="519">
                  <c:v>8.3673501354032069</c:v>
                </c:pt>
                <c:pt idx="520">
                  <c:v>9.0082780597470844</c:v>
                </c:pt>
                <c:pt idx="521">
                  <c:v>9.7107716101101644</c:v>
                </c:pt>
                <c:pt idx="522">
                  <c:v>10.476250669645415</c:v>
                </c:pt>
                <c:pt idx="523">
                  <c:v>11.316771517283218</c:v>
                </c:pt>
                <c:pt idx="524">
                  <c:v>12.238785030494597</c:v>
                </c:pt>
                <c:pt idx="525">
                  <c:v>13.250722396639013</c:v>
                </c:pt>
                <c:pt idx="526">
                  <c:v>14.371783491842233</c:v>
                </c:pt>
                <c:pt idx="527">
                  <c:v>15.616630435761598</c:v>
                </c:pt>
                <c:pt idx="528">
                  <c:v>17.019228470081728</c:v>
                </c:pt>
                <c:pt idx="529">
                  <c:v>18.612084902879939</c:v>
                </c:pt>
                <c:pt idx="530">
                  <c:v>20.456065333648958</c:v>
                </c:pt>
                <c:pt idx="531">
                  <c:v>22.635495862745525</c:v>
                </c:pt>
                <c:pt idx="532">
                  <c:v>25.28525670060657</c:v>
                </c:pt>
                <c:pt idx="533">
                  <c:v>28.639518218709053</c:v>
                </c:pt>
                <c:pt idx="534">
                  <c:v>33.015350673902773</c:v>
                </c:pt>
                <c:pt idx="535">
                  <c:v>38.882215227517015</c:v>
                </c:pt>
                <c:pt idx="536">
                  <c:v>46.901098640598249</c:v>
                </c:pt>
                <c:pt idx="537">
                  <c:v>57.947060176706437</c:v>
                </c:pt>
                <c:pt idx="538">
                  <c:v>73.153268204573251</c:v>
                </c:pt>
                <c:pt idx="539">
                  <c:v>93.898457980193584</c:v>
                </c:pt>
                <c:pt idx="540">
                  <c:v>121.82078263663912</c:v>
                </c:pt>
                <c:pt idx="541">
                  <c:v>158.75953792034855</c:v>
                </c:pt>
                <c:pt idx="542">
                  <c:v>206.54775592208262</c:v>
                </c:pt>
                <c:pt idx="543">
                  <c:v>268.24635430454475</c:v>
                </c:pt>
                <c:pt idx="544">
                  <c:v>344.03675872017283</c:v>
                </c:pt>
                <c:pt idx="545">
                  <c:v>435.18916665230688</c:v>
                </c:pt>
                <c:pt idx="546">
                  <c:v>545.85963575786673</c:v>
                </c:pt>
                <c:pt idx="547">
                  <c:v>676.14919245040358</c:v>
                </c:pt>
                <c:pt idx="548">
                  <c:v>826.65887993725323</c:v>
                </c:pt>
                <c:pt idx="549">
                  <c:v>997.17739438626973</c:v>
                </c:pt>
                <c:pt idx="550">
                  <c:v>1187.1182441549224</c:v>
                </c:pt>
                <c:pt idx="551">
                  <c:v>1395.1259517926496</c:v>
                </c:pt>
                <c:pt idx="552">
                  <c:v>1619.2716841710485</c:v>
                </c:pt>
                <c:pt idx="553">
                  <c:v>1857.5576080519054</c:v>
                </c:pt>
                <c:pt idx="554">
                  <c:v>2106.7419017742091</c:v>
                </c:pt>
                <c:pt idx="555">
                  <c:v>2363.4926447672315</c:v>
                </c:pt>
                <c:pt idx="556">
                  <c:v>2624.0138272528548</c:v>
                </c:pt>
                <c:pt idx="557">
                  <c:v>2885.6095421262121</c:v>
                </c:pt>
                <c:pt idx="558">
                  <c:v>3144.1859652699836</c:v>
                </c:pt>
                <c:pt idx="559">
                  <c:v>3393.7386820844072</c:v>
                </c:pt>
                <c:pt idx="560">
                  <c:v>3634.1735345006728</c:v>
                </c:pt>
                <c:pt idx="561">
                  <c:v>3859.715287588203</c:v>
                </c:pt>
                <c:pt idx="562">
                  <c:v>4070.5419732523233</c:v>
                </c:pt>
                <c:pt idx="563">
                  <c:v>4263.6317356996724</c:v>
                </c:pt>
                <c:pt idx="564">
                  <c:v>4432.4294885747149</c:v>
                </c:pt>
                <c:pt idx="565">
                  <c:v>4577.1557249885254</c:v>
                </c:pt>
                <c:pt idx="566">
                  <c:v>4707.1359669082831</c:v>
                </c:pt>
                <c:pt idx="567">
                  <c:v>4813.7445384308885</c:v>
                </c:pt>
                <c:pt idx="568">
                  <c:v>4898.1681983976987</c:v>
                </c:pt>
                <c:pt idx="569">
                  <c:v>4957.6192429844878</c:v>
                </c:pt>
                <c:pt idx="570">
                  <c:v>4984.8423361580553</c:v>
                </c:pt>
                <c:pt idx="571">
                  <c:v>5003.8684065255811</c:v>
                </c:pt>
                <c:pt idx="572">
                  <c:v>5003.7723186930853</c:v>
                </c:pt>
                <c:pt idx="573">
                  <c:v>4986.9502384031421</c:v>
                </c:pt>
                <c:pt idx="574">
                  <c:v>4951.9506863309553</c:v>
                </c:pt>
                <c:pt idx="575">
                  <c:v>4895.9699481454873</c:v>
                </c:pt>
                <c:pt idx="576">
                  <c:v>4810.9806879429807</c:v>
                </c:pt>
                <c:pt idx="577">
                  <c:v>4733.260943358453</c:v>
                </c:pt>
                <c:pt idx="578">
                  <c:v>4641.0501999402049</c:v>
                </c:pt>
                <c:pt idx="579">
                  <c:v>4541.2598869248395</c:v>
                </c:pt>
                <c:pt idx="580">
                  <c:v>4414.8567227886133</c:v>
                </c:pt>
                <c:pt idx="581">
                  <c:v>4258.2867074731812</c:v>
                </c:pt>
                <c:pt idx="582">
                  <c:v>4130.0366128257056</c:v>
                </c:pt>
                <c:pt idx="583">
                  <c:v>3959.4945332626844</c:v>
                </c:pt>
                <c:pt idx="584">
                  <c:v>3839.4590676650378</c:v>
                </c:pt>
                <c:pt idx="585">
                  <c:v>3706.6473289298651</c:v>
                </c:pt>
                <c:pt idx="586">
                  <c:v>3583.5997022297643</c:v>
                </c:pt>
                <c:pt idx="587">
                  <c:v>3397.8275672119994</c:v>
                </c:pt>
                <c:pt idx="588">
                  <c:v>3127.8460770436036</c:v>
                </c:pt>
                <c:pt idx="589">
                  <c:v>2861.9780819159027</c:v>
                </c:pt>
                <c:pt idx="590">
                  <c:v>2599.3560912204298</c:v>
                </c:pt>
                <c:pt idx="591">
                  <c:v>2363.0130883213756</c:v>
                </c:pt>
                <c:pt idx="592">
                  <c:v>2147.4859561259495</c:v>
                </c:pt>
                <c:pt idx="593">
                  <c:v>1901.7441169465974</c:v>
                </c:pt>
                <c:pt idx="594">
                  <c:v>1715.5253149691919</c:v>
                </c:pt>
                <c:pt idx="595">
                  <c:v>1551.9716633953929</c:v>
                </c:pt>
                <c:pt idx="596">
                  <c:v>1399.4974577311368</c:v>
                </c:pt>
                <c:pt idx="597">
                  <c:v>1258.1634765542976</c:v>
                </c:pt>
                <c:pt idx="598">
                  <c:v>1128.1494619150408</c:v>
                </c:pt>
                <c:pt idx="599">
                  <c:v>1009.1529874449639</c:v>
                </c:pt>
                <c:pt idx="600">
                  <c:v>900.70505873811476</c:v>
                </c:pt>
                <c:pt idx="601">
                  <c:v>685.92315432169369</c:v>
                </c:pt>
                <c:pt idx="602">
                  <c:v>614.98804210077105</c:v>
                </c:pt>
                <c:pt idx="603">
                  <c:v>551.23611915809101</c:v>
                </c:pt>
                <c:pt idx="604">
                  <c:v>493.15590310231732</c:v>
                </c:pt>
                <c:pt idx="605">
                  <c:v>418.96190267429529</c:v>
                </c:pt>
                <c:pt idx="606">
                  <c:v>335.40325718631868</c:v>
                </c:pt>
                <c:pt idx="607">
                  <c:v>266.80706041610421</c:v>
                </c:pt>
                <c:pt idx="608">
                  <c:v>211.75109188945939</c:v>
                </c:pt>
                <c:pt idx="609">
                  <c:v>167.44712891608822</c:v>
                </c:pt>
                <c:pt idx="610">
                  <c:v>132.16038500283702</c:v>
                </c:pt>
                <c:pt idx="611">
                  <c:v>104.12111471369192</c:v>
                </c:pt>
                <c:pt idx="612">
                  <c:v>79.898348939526983</c:v>
                </c:pt>
                <c:pt idx="613">
                  <c:v>62.190323246427852</c:v>
                </c:pt>
                <c:pt idx="614">
                  <c:v>45.547002419007981</c:v>
                </c:pt>
                <c:pt idx="615">
                  <c:v>28.020127367137487</c:v>
                </c:pt>
                <c:pt idx="616">
                  <c:v>17.062671471984377</c:v>
                </c:pt>
                <c:pt idx="617">
                  <c:v>11.274121362066525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8-824C-90BC-4A48DB340F99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lanl618!$F$2:$F$622</c:f>
              <c:numCache>
                <c:formatCode>0.00E+00</c:formatCode>
                <c:ptCount val="621"/>
                <c:pt idx="0">
                  <c:v>19937500</c:v>
                </c:pt>
                <c:pt idx="1">
                  <c:v>19812500</c:v>
                </c:pt>
                <c:pt idx="2">
                  <c:v>19687500</c:v>
                </c:pt>
                <c:pt idx="3">
                  <c:v>19562500</c:v>
                </c:pt>
                <c:pt idx="4">
                  <c:v>19437500</c:v>
                </c:pt>
                <c:pt idx="5">
                  <c:v>19312500</c:v>
                </c:pt>
                <c:pt idx="6">
                  <c:v>19187500</c:v>
                </c:pt>
                <c:pt idx="7">
                  <c:v>19062500</c:v>
                </c:pt>
                <c:pt idx="8">
                  <c:v>18937500</c:v>
                </c:pt>
                <c:pt idx="9">
                  <c:v>18812500</c:v>
                </c:pt>
                <c:pt idx="10">
                  <c:v>18687500</c:v>
                </c:pt>
                <c:pt idx="11">
                  <c:v>18562500</c:v>
                </c:pt>
                <c:pt idx="12">
                  <c:v>18437500</c:v>
                </c:pt>
                <c:pt idx="13">
                  <c:v>18312500</c:v>
                </c:pt>
                <c:pt idx="14">
                  <c:v>18187500</c:v>
                </c:pt>
                <c:pt idx="15">
                  <c:v>18062500</c:v>
                </c:pt>
                <c:pt idx="16">
                  <c:v>17937500</c:v>
                </c:pt>
                <c:pt idx="17">
                  <c:v>17812500</c:v>
                </c:pt>
                <c:pt idx="18">
                  <c:v>17687500</c:v>
                </c:pt>
                <c:pt idx="19">
                  <c:v>17562500</c:v>
                </c:pt>
                <c:pt idx="20">
                  <c:v>17437500</c:v>
                </c:pt>
                <c:pt idx="21">
                  <c:v>17312500</c:v>
                </c:pt>
                <c:pt idx="22">
                  <c:v>17187500</c:v>
                </c:pt>
                <c:pt idx="23">
                  <c:v>17062500</c:v>
                </c:pt>
                <c:pt idx="24">
                  <c:v>16937500</c:v>
                </c:pt>
                <c:pt idx="25">
                  <c:v>16812500</c:v>
                </c:pt>
                <c:pt idx="26">
                  <c:v>16687500</c:v>
                </c:pt>
                <c:pt idx="27">
                  <c:v>16562500</c:v>
                </c:pt>
                <c:pt idx="28">
                  <c:v>16437500</c:v>
                </c:pt>
                <c:pt idx="29">
                  <c:v>16312500</c:v>
                </c:pt>
                <c:pt idx="30">
                  <c:v>16187500</c:v>
                </c:pt>
                <c:pt idx="31">
                  <c:v>16062500</c:v>
                </c:pt>
                <c:pt idx="32">
                  <c:v>15937500</c:v>
                </c:pt>
                <c:pt idx="33">
                  <c:v>15812500</c:v>
                </c:pt>
                <c:pt idx="34">
                  <c:v>15687500</c:v>
                </c:pt>
                <c:pt idx="35">
                  <c:v>15562500</c:v>
                </c:pt>
                <c:pt idx="36">
                  <c:v>15437500</c:v>
                </c:pt>
                <c:pt idx="37">
                  <c:v>15312500</c:v>
                </c:pt>
                <c:pt idx="38">
                  <c:v>15187500</c:v>
                </c:pt>
                <c:pt idx="39">
                  <c:v>15062500</c:v>
                </c:pt>
                <c:pt idx="40">
                  <c:v>14937500</c:v>
                </c:pt>
                <c:pt idx="41">
                  <c:v>14812500</c:v>
                </c:pt>
                <c:pt idx="42">
                  <c:v>14687500</c:v>
                </c:pt>
                <c:pt idx="43">
                  <c:v>14562500</c:v>
                </c:pt>
                <c:pt idx="44">
                  <c:v>14437500</c:v>
                </c:pt>
                <c:pt idx="45">
                  <c:v>14312500</c:v>
                </c:pt>
                <c:pt idx="46">
                  <c:v>14187500</c:v>
                </c:pt>
                <c:pt idx="47">
                  <c:v>14062500</c:v>
                </c:pt>
                <c:pt idx="48">
                  <c:v>13937500</c:v>
                </c:pt>
                <c:pt idx="49">
                  <c:v>13812500</c:v>
                </c:pt>
                <c:pt idx="50">
                  <c:v>13687500</c:v>
                </c:pt>
                <c:pt idx="51">
                  <c:v>13562500</c:v>
                </c:pt>
                <c:pt idx="52">
                  <c:v>13437500</c:v>
                </c:pt>
                <c:pt idx="53">
                  <c:v>13312500</c:v>
                </c:pt>
                <c:pt idx="54">
                  <c:v>13187500</c:v>
                </c:pt>
                <c:pt idx="55">
                  <c:v>13062500</c:v>
                </c:pt>
                <c:pt idx="56">
                  <c:v>12937500</c:v>
                </c:pt>
                <c:pt idx="57">
                  <c:v>12812500</c:v>
                </c:pt>
                <c:pt idx="58">
                  <c:v>12687500</c:v>
                </c:pt>
                <c:pt idx="59">
                  <c:v>12562500</c:v>
                </c:pt>
                <c:pt idx="60">
                  <c:v>12437500</c:v>
                </c:pt>
                <c:pt idx="61">
                  <c:v>12312500</c:v>
                </c:pt>
                <c:pt idx="62">
                  <c:v>12187500</c:v>
                </c:pt>
                <c:pt idx="63">
                  <c:v>12062500</c:v>
                </c:pt>
                <c:pt idx="64">
                  <c:v>11937500</c:v>
                </c:pt>
                <c:pt idx="65">
                  <c:v>11812500</c:v>
                </c:pt>
                <c:pt idx="66">
                  <c:v>11687500</c:v>
                </c:pt>
                <c:pt idx="67">
                  <c:v>11562500</c:v>
                </c:pt>
                <c:pt idx="68">
                  <c:v>11437500</c:v>
                </c:pt>
                <c:pt idx="69">
                  <c:v>11312500</c:v>
                </c:pt>
                <c:pt idx="70">
                  <c:v>11187500</c:v>
                </c:pt>
                <c:pt idx="71">
                  <c:v>11062500</c:v>
                </c:pt>
                <c:pt idx="72">
                  <c:v>10937500</c:v>
                </c:pt>
                <c:pt idx="73">
                  <c:v>10812500</c:v>
                </c:pt>
                <c:pt idx="74">
                  <c:v>10687500</c:v>
                </c:pt>
                <c:pt idx="75">
                  <c:v>10562500</c:v>
                </c:pt>
                <c:pt idx="76">
                  <c:v>10437500</c:v>
                </c:pt>
                <c:pt idx="77">
                  <c:v>10312500</c:v>
                </c:pt>
                <c:pt idx="78">
                  <c:v>10187500</c:v>
                </c:pt>
                <c:pt idx="79">
                  <c:v>10062500</c:v>
                </c:pt>
                <c:pt idx="80">
                  <c:v>9922480</c:v>
                </c:pt>
                <c:pt idx="81">
                  <c:v>9768645</c:v>
                </c:pt>
                <c:pt idx="82">
                  <c:v>9617200</c:v>
                </c:pt>
                <c:pt idx="83">
                  <c:v>9468100</c:v>
                </c:pt>
                <c:pt idx="84">
                  <c:v>9321310</c:v>
                </c:pt>
                <c:pt idx="85">
                  <c:v>9176795</c:v>
                </c:pt>
                <c:pt idx="86">
                  <c:v>9034520</c:v>
                </c:pt>
                <c:pt idx="87">
                  <c:v>8894455</c:v>
                </c:pt>
                <c:pt idx="88">
                  <c:v>8756560</c:v>
                </c:pt>
                <c:pt idx="89">
                  <c:v>8620800</c:v>
                </c:pt>
                <c:pt idx="90">
                  <c:v>8487145</c:v>
                </c:pt>
                <c:pt idx="91">
                  <c:v>8355565</c:v>
                </c:pt>
                <c:pt idx="92">
                  <c:v>8226025</c:v>
                </c:pt>
                <c:pt idx="93">
                  <c:v>8098495</c:v>
                </c:pt>
                <c:pt idx="94">
                  <c:v>7972940</c:v>
                </c:pt>
                <c:pt idx="95">
                  <c:v>7850325</c:v>
                </c:pt>
                <c:pt idx="96">
                  <c:v>7728635</c:v>
                </c:pt>
                <c:pt idx="97">
                  <c:v>7607835</c:v>
                </c:pt>
                <c:pt idx="98">
                  <c:v>7489885</c:v>
                </c:pt>
                <c:pt idx="99">
                  <c:v>7373765</c:v>
                </c:pt>
                <c:pt idx="100">
                  <c:v>7259445</c:v>
                </c:pt>
                <c:pt idx="101">
                  <c:v>7146895</c:v>
                </c:pt>
                <c:pt idx="102">
                  <c:v>7036095</c:v>
                </c:pt>
                <c:pt idx="103">
                  <c:v>6927010</c:v>
                </c:pt>
                <c:pt idx="104">
                  <c:v>6819615</c:v>
                </c:pt>
                <c:pt idx="105">
                  <c:v>6713890</c:v>
                </c:pt>
                <c:pt idx="106">
                  <c:v>6609800</c:v>
                </c:pt>
                <c:pt idx="107">
                  <c:v>6507325</c:v>
                </c:pt>
                <c:pt idx="108">
                  <c:v>6406440</c:v>
                </c:pt>
                <c:pt idx="109">
                  <c:v>6307115</c:v>
                </c:pt>
                <c:pt idx="110">
                  <c:v>6209330</c:v>
                </c:pt>
                <c:pt idx="111">
                  <c:v>6115410</c:v>
                </c:pt>
                <c:pt idx="112">
                  <c:v>6020635</c:v>
                </c:pt>
                <c:pt idx="113">
                  <c:v>5924985</c:v>
                </c:pt>
                <c:pt idx="114">
                  <c:v>5833130</c:v>
                </c:pt>
                <c:pt idx="115">
                  <c:v>5742695</c:v>
                </c:pt>
                <c:pt idx="116">
                  <c:v>5653660</c:v>
                </c:pt>
                <c:pt idx="117">
                  <c:v>5566005</c:v>
                </c:pt>
                <c:pt idx="118">
                  <c:v>5479715</c:v>
                </c:pt>
                <c:pt idx="119">
                  <c:v>5394760</c:v>
                </c:pt>
                <c:pt idx="120">
                  <c:v>5311120</c:v>
                </c:pt>
                <c:pt idx="121">
                  <c:v>5228780</c:v>
                </c:pt>
                <c:pt idx="122">
                  <c:v>5147715</c:v>
                </c:pt>
                <c:pt idx="123">
                  <c:v>5067910</c:v>
                </c:pt>
                <c:pt idx="124">
                  <c:v>4989340</c:v>
                </c:pt>
                <c:pt idx="125">
                  <c:v>4911985</c:v>
                </c:pt>
                <c:pt idx="126">
                  <c:v>4835830</c:v>
                </c:pt>
                <c:pt idx="127">
                  <c:v>4760860</c:v>
                </c:pt>
                <c:pt idx="128">
                  <c:v>4687050</c:v>
                </c:pt>
                <c:pt idx="129">
                  <c:v>4614380</c:v>
                </c:pt>
                <c:pt idx="130">
                  <c:v>4542840</c:v>
                </c:pt>
                <c:pt idx="131">
                  <c:v>4472410</c:v>
                </c:pt>
                <c:pt idx="132">
                  <c:v>4403075</c:v>
                </c:pt>
                <c:pt idx="133">
                  <c:v>4334815</c:v>
                </c:pt>
                <c:pt idx="134">
                  <c:v>4267610</c:v>
                </c:pt>
                <c:pt idx="135">
                  <c:v>4201445</c:v>
                </c:pt>
                <c:pt idx="136">
                  <c:v>4136305</c:v>
                </c:pt>
                <c:pt idx="137">
                  <c:v>4072180</c:v>
                </c:pt>
                <c:pt idx="138">
                  <c:v>3978215</c:v>
                </c:pt>
                <c:pt idx="139">
                  <c:v>3855815</c:v>
                </c:pt>
                <c:pt idx="140">
                  <c:v>3737785</c:v>
                </c:pt>
                <c:pt idx="141">
                  <c:v>3622805</c:v>
                </c:pt>
                <c:pt idx="142">
                  <c:v>3510760</c:v>
                </c:pt>
                <c:pt idx="143">
                  <c:v>3402745</c:v>
                </c:pt>
                <c:pt idx="144">
                  <c:v>3298050</c:v>
                </c:pt>
                <c:pt idx="145">
                  <c:v>3196580</c:v>
                </c:pt>
                <c:pt idx="146">
                  <c:v>3098235</c:v>
                </c:pt>
                <c:pt idx="147">
                  <c:v>3002910</c:v>
                </c:pt>
                <c:pt idx="148">
                  <c:v>2910495</c:v>
                </c:pt>
                <c:pt idx="149">
                  <c:v>2820950</c:v>
                </c:pt>
                <c:pt idx="150">
                  <c:v>2734180</c:v>
                </c:pt>
                <c:pt idx="151">
                  <c:v>2650060</c:v>
                </c:pt>
                <c:pt idx="152">
                  <c:v>2568530</c:v>
                </c:pt>
                <c:pt idx="153">
                  <c:v>2489505</c:v>
                </c:pt>
                <c:pt idx="154">
                  <c:v>2412910</c:v>
                </c:pt>
                <c:pt idx="155">
                  <c:v>2338670</c:v>
                </c:pt>
                <c:pt idx="156">
                  <c:v>2267065</c:v>
                </c:pt>
                <c:pt idx="157">
                  <c:v>2197325</c:v>
                </c:pt>
                <c:pt idx="158">
                  <c:v>2129380</c:v>
                </c:pt>
                <c:pt idx="159">
                  <c:v>2063865</c:v>
                </c:pt>
                <c:pt idx="160">
                  <c:v>2000370</c:v>
                </c:pt>
                <c:pt idx="161">
                  <c:v>1938825</c:v>
                </c:pt>
                <c:pt idx="162">
                  <c:v>1879170</c:v>
                </c:pt>
                <c:pt idx="163">
                  <c:v>1821355</c:v>
                </c:pt>
                <c:pt idx="164">
                  <c:v>1765450</c:v>
                </c:pt>
                <c:pt idx="165">
                  <c:v>1711135</c:v>
                </c:pt>
                <c:pt idx="166">
                  <c:v>1658365</c:v>
                </c:pt>
                <c:pt idx="167">
                  <c:v>1607345</c:v>
                </c:pt>
                <c:pt idx="168">
                  <c:v>1557890</c:v>
                </c:pt>
                <c:pt idx="169">
                  <c:v>1509960</c:v>
                </c:pt>
                <c:pt idx="170">
                  <c:v>1463505</c:v>
                </c:pt>
                <c:pt idx="171">
                  <c:v>1418475</c:v>
                </c:pt>
                <c:pt idx="172">
                  <c:v>1374655</c:v>
                </c:pt>
                <c:pt idx="173">
                  <c:v>1332355</c:v>
                </c:pt>
                <c:pt idx="174">
                  <c:v>1291535</c:v>
                </c:pt>
                <c:pt idx="175">
                  <c:v>1251800</c:v>
                </c:pt>
                <c:pt idx="176">
                  <c:v>1213285</c:v>
                </c:pt>
                <c:pt idx="177">
                  <c:v>1175955</c:v>
                </c:pt>
                <c:pt idx="178">
                  <c:v>1139775</c:v>
                </c:pt>
                <c:pt idx="179">
                  <c:v>1104710</c:v>
                </c:pt>
                <c:pt idx="180">
                  <c:v>1070720</c:v>
                </c:pt>
                <c:pt idx="181">
                  <c:v>1037775</c:v>
                </c:pt>
                <c:pt idx="182">
                  <c:v>1005847</c:v>
                </c:pt>
                <c:pt idx="183">
                  <c:v>974902.5</c:v>
                </c:pt>
                <c:pt idx="184">
                  <c:v>944908</c:v>
                </c:pt>
                <c:pt idx="185">
                  <c:v>915836</c:v>
                </c:pt>
                <c:pt idx="186">
                  <c:v>887658.5</c:v>
                </c:pt>
                <c:pt idx="187">
                  <c:v>860348.5</c:v>
                </c:pt>
                <c:pt idx="188">
                  <c:v>834953.5</c:v>
                </c:pt>
                <c:pt idx="189">
                  <c:v>809297.5</c:v>
                </c:pt>
                <c:pt idx="190">
                  <c:v>783356</c:v>
                </c:pt>
                <c:pt idx="191">
                  <c:v>759254.5</c:v>
                </c:pt>
                <c:pt idx="192">
                  <c:v>735895</c:v>
                </c:pt>
                <c:pt idx="193">
                  <c:v>713254</c:v>
                </c:pt>
                <c:pt idx="194">
                  <c:v>691309.5</c:v>
                </c:pt>
                <c:pt idx="195">
                  <c:v>670040</c:v>
                </c:pt>
                <c:pt idx="196">
                  <c:v>649425</c:v>
                </c:pt>
                <c:pt idx="197">
                  <c:v>629444.5</c:v>
                </c:pt>
                <c:pt idx="198">
                  <c:v>610078.5</c:v>
                </c:pt>
                <c:pt idx="199">
                  <c:v>591308.5</c:v>
                </c:pt>
                <c:pt idx="200">
                  <c:v>573115.5</c:v>
                </c:pt>
                <c:pt idx="201">
                  <c:v>555482.5</c:v>
                </c:pt>
                <c:pt idx="202">
                  <c:v>538392.5</c:v>
                </c:pt>
                <c:pt idx="203">
                  <c:v>521828</c:v>
                </c:pt>
                <c:pt idx="204">
                  <c:v>506837.5</c:v>
                </c:pt>
                <c:pt idx="205">
                  <c:v>491276.5</c:v>
                </c:pt>
                <c:pt idx="206">
                  <c:v>475129.5</c:v>
                </c:pt>
                <c:pt idx="207">
                  <c:v>460511</c:v>
                </c:pt>
                <c:pt idx="208">
                  <c:v>446342.5</c:v>
                </c:pt>
                <c:pt idx="209">
                  <c:v>432610</c:v>
                </c:pt>
                <c:pt idx="210">
                  <c:v>419300</c:v>
                </c:pt>
                <c:pt idx="211">
                  <c:v>406399.5</c:v>
                </c:pt>
                <c:pt idx="212">
                  <c:v>393896</c:v>
                </c:pt>
                <c:pt idx="213">
                  <c:v>381777.5</c:v>
                </c:pt>
                <c:pt idx="214">
                  <c:v>370031.5</c:v>
                </c:pt>
                <c:pt idx="215">
                  <c:v>358646.5</c:v>
                </c:pt>
                <c:pt idx="216">
                  <c:v>347612</c:v>
                </c:pt>
                <c:pt idx="217">
                  <c:v>336917</c:v>
                </c:pt>
                <c:pt idx="218">
                  <c:v>326551</c:v>
                </c:pt>
                <c:pt idx="219">
                  <c:v>316504.5</c:v>
                </c:pt>
                <c:pt idx="220">
                  <c:v>307280</c:v>
                </c:pt>
                <c:pt idx="221">
                  <c:v>297841.5</c:v>
                </c:pt>
                <c:pt idx="222">
                  <c:v>288180.5</c:v>
                </c:pt>
                <c:pt idx="223">
                  <c:v>279314</c:v>
                </c:pt>
                <c:pt idx="224">
                  <c:v>270720.5</c:v>
                </c:pt>
                <c:pt idx="225">
                  <c:v>262391.5</c:v>
                </c:pt>
                <c:pt idx="226">
                  <c:v>254318.5</c:v>
                </c:pt>
                <c:pt idx="227">
                  <c:v>246494</c:v>
                </c:pt>
                <c:pt idx="228">
                  <c:v>238910</c:v>
                </c:pt>
                <c:pt idx="229">
                  <c:v>231559.5</c:v>
                </c:pt>
                <c:pt idx="230">
                  <c:v>224435.5</c:v>
                </c:pt>
                <c:pt idx="231">
                  <c:v>217530.5</c:v>
                </c:pt>
                <c:pt idx="232">
                  <c:v>210837.5</c:v>
                </c:pt>
                <c:pt idx="233">
                  <c:v>204350.5</c:v>
                </c:pt>
                <c:pt idx="234">
                  <c:v>198063.5</c:v>
                </c:pt>
                <c:pt idx="235">
                  <c:v>191969.5</c:v>
                </c:pt>
                <c:pt idx="236">
                  <c:v>186485</c:v>
                </c:pt>
                <c:pt idx="237">
                  <c:v>180760.5</c:v>
                </c:pt>
                <c:pt idx="238">
                  <c:v>174790.5</c:v>
                </c:pt>
                <c:pt idx="239">
                  <c:v>169413</c:v>
                </c:pt>
                <c:pt idx="240">
                  <c:v>164200.5</c:v>
                </c:pt>
                <c:pt idx="241">
                  <c:v>159148.5</c:v>
                </c:pt>
                <c:pt idx="242">
                  <c:v>154252</c:v>
                </c:pt>
                <c:pt idx="243">
                  <c:v>149506</c:v>
                </c:pt>
                <c:pt idx="244">
                  <c:v>144906</c:v>
                </c:pt>
                <c:pt idx="245">
                  <c:v>140448</c:v>
                </c:pt>
                <c:pt idx="246">
                  <c:v>136127</c:v>
                </c:pt>
                <c:pt idx="247">
                  <c:v>131938.5</c:v>
                </c:pt>
                <c:pt idx="248">
                  <c:v>127879</c:v>
                </c:pt>
                <c:pt idx="249">
                  <c:v>123944.5</c:v>
                </c:pt>
                <c:pt idx="250">
                  <c:v>120131.5</c:v>
                </c:pt>
                <c:pt idx="251">
                  <c:v>116435.5</c:v>
                </c:pt>
                <c:pt idx="252">
                  <c:v>112853</c:v>
                </c:pt>
                <c:pt idx="253">
                  <c:v>109381</c:v>
                </c:pt>
                <c:pt idx="254">
                  <c:v>106015.5</c:v>
                </c:pt>
                <c:pt idx="255">
                  <c:v>102754</c:v>
                </c:pt>
                <c:pt idx="256">
                  <c:v>99592.8</c:v>
                </c:pt>
                <c:pt idx="257">
                  <c:v>96528.450000000012</c:v>
                </c:pt>
                <c:pt idx="258">
                  <c:v>93558.55</c:v>
                </c:pt>
                <c:pt idx="259">
                  <c:v>90680.05</c:v>
                </c:pt>
                <c:pt idx="260">
                  <c:v>87890.15</c:v>
                </c:pt>
                <c:pt idx="261">
                  <c:v>85186.05</c:v>
                </c:pt>
                <c:pt idx="262">
                  <c:v>82565.149999999994</c:v>
                </c:pt>
                <c:pt idx="263">
                  <c:v>80024.899999999994</c:v>
                </c:pt>
                <c:pt idx="264">
                  <c:v>77562.75</c:v>
                </c:pt>
                <c:pt idx="265">
                  <c:v>75176.399999999994</c:v>
                </c:pt>
                <c:pt idx="266">
                  <c:v>72863.5</c:v>
                </c:pt>
                <c:pt idx="267">
                  <c:v>70621.700000000012</c:v>
                </c:pt>
                <c:pt idx="268">
                  <c:v>68559.149999999994</c:v>
                </c:pt>
                <c:pt idx="269">
                  <c:v>66453.2</c:v>
                </c:pt>
                <c:pt idx="270">
                  <c:v>64301.8</c:v>
                </c:pt>
                <c:pt idx="271">
                  <c:v>62323.45</c:v>
                </c:pt>
                <c:pt idx="272">
                  <c:v>60405.95</c:v>
                </c:pt>
                <c:pt idx="273">
                  <c:v>58547.45</c:v>
                </c:pt>
                <c:pt idx="274">
                  <c:v>56746.1</c:v>
                </c:pt>
                <c:pt idx="275">
                  <c:v>55000.2</c:v>
                </c:pt>
                <c:pt idx="276">
                  <c:v>53308.05</c:v>
                </c:pt>
                <c:pt idx="277">
                  <c:v>51667.95</c:v>
                </c:pt>
                <c:pt idx="278">
                  <c:v>50078.3</c:v>
                </c:pt>
                <c:pt idx="279">
                  <c:v>48537.55</c:v>
                </c:pt>
                <c:pt idx="280">
                  <c:v>47044.2</c:v>
                </c:pt>
                <c:pt idx="281">
                  <c:v>45596.800000000003</c:v>
                </c:pt>
                <c:pt idx="282">
                  <c:v>44193.95</c:v>
                </c:pt>
                <c:pt idx="283">
                  <c:v>42834.25</c:v>
                </c:pt>
                <c:pt idx="284">
                  <c:v>41516.35</c:v>
                </c:pt>
                <c:pt idx="285">
                  <c:v>40239</c:v>
                </c:pt>
                <c:pt idx="286">
                  <c:v>39001</c:v>
                </c:pt>
                <c:pt idx="287">
                  <c:v>37801.1</c:v>
                </c:pt>
                <c:pt idx="288">
                  <c:v>36638.050000000003</c:v>
                </c:pt>
                <c:pt idx="289">
                  <c:v>35510.800000000003</c:v>
                </c:pt>
                <c:pt idx="290">
                  <c:v>34418.25</c:v>
                </c:pt>
                <c:pt idx="291">
                  <c:v>33359.300000000003</c:v>
                </c:pt>
                <c:pt idx="292">
                  <c:v>32332.949999999997</c:v>
                </c:pt>
                <c:pt idx="293">
                  <c:v>31338.199999999997</c:v>
                </c:pt>
                <c:pt idx="294">
                  <c:v>30374.05</c:v>
                </c:pt>
                <c:pt idx="295">
                  <c:v>29439.5</c:v>
                </c:pt>
                <c:pt idx="296">
                  <c:v>28533.7</c:v>
                </c:pt>
                <c:pt idx="297">
                  <c:v>27655.85</c:v>
                </c:pt>
                <c:pt idx="298">
                  <c:v>26805</c:v>
                </c:pt>
                <c:pt idx="299">
                  <c:v>25980.300000000003</c:v>
                </c:pt>
                <c:pt idx="300">
                  <c:v>25187.200000000001</c:v>
                </c:pt>
                <c:pt idx="301">
                  <c:v>24412.45</c:v>
                </c:pt>
                <c:pt idx="302">
                  <c:v>23655.300000000003</c:v>
                </c:pt>
                <c:pt idx="303">
                  <c:v>22927.5</c:v>
                </c:pt>
                <c:pt idx="304">
                  <c:v>22222.1</c:v>
                </c:pt>
                <c:pt idx="305">
                  <c:v>21538.400000000001</c:v>
                </c:pt>
                <c:pt idx="306">
                  <c:v>20875.75</c:v>
                </c:pt>
                <c:pt idx="307">
                  <c:v>20233.449999999997</c:v>
                </c:pt>
                <c:pt idx="308">
                  <c:v>19610.900000000001</c:v>
                </c:pt>
                <c:pt idx="309">
                  <c:v>19007.55</c:v>
                </c:pt>
                <c:pt idx="310">
                  <c:v>18422.75</c:v>
                </c:pt>
                <c:pt idx="311">
                  <c:v>17855.95</c:v>
                </c:pt>
                <c:pt idx="312">
                  <c:v>17306.599999999999</c:v>
                </c:pt>
                <c:pt idx="313">
                  <c:v>16774.099999999999</c:v>
                </c:pt>
                <c:pt idx="314">
                  <c:v>16258</c:v>
                </c:pt>
                <c:pt idx="315">
                  <c:v>15757.8</c:v>
                </c:pt>
                <c:pt idx="316">
                  <c:v>15273</c:v>
                </c:pt>
                <c:pt idx="317">
                  <c:v>14803.099999999999</c:v>
                </c:pt>
                <c:pt idx="318">
                  <c:v>14347.65</c:v>
                </c:pt>
                <c:pt idx="319">
                  <c:v>13906.25</c:v>
                </c:pt>
                <c:pt idx="320">
                  <c:v>13478.4</c:v>
                </c:pt>
                <c:pt idx="321">
                  <c:v>13063.7</c:v>
                </c:pt>
                <c:pt idx="322">
                  <c:v>12661.75</c:v>
                </c:pt>
                <c:pt idx="323">
                  <c:v>12272.2</c:v>
                </c:pt>
                <c:pt idx="324">
                  <c:v>11894.65</c:v>
                </c:pt>
                <c:pt idx="325">
                  <c:v>11528.7</c:v>
                </c:pt>
                <c:pt idx="326">
                  <c:v>11174</c:v>
                </c:pt>
                <c:pt idx="327">
                  <c:v>10830.2</c:v>
                </c:pt>
                <c:pt idx="328">
                  <c:v>10497</c:v>
                </c:pt>
                <c:pt idx="329">
                  <c:v>10174.049999999999</c:v>
                </c:pt>
                <c:pt idx="330">
                  <c:v>9861.0149999999994</c:v>
                </c:pt>
                <c:pt idx="331">
                  <c:v>9557.6049999999996</c:v>
                </c:pt>
                <c:pt idx="332">
                  <c:v>9264.14</c:v>
                </c:pt>
                <c:pt idx="333">
                  <c:v>8979.130000000001</c:v>
                </c:pt>
                <c:pt idx="334">
                  <c:v>8702.2999999999993</c:v>
                </c:pt>
                <c:pt idx="335">
                  <c:v>8434.5600000000013</c:v>
                </c:pt>
                <c:pt idx="336">
                  <c:v>8175.0550000000003</c:v>
                </c:pt>
                <c:pt idx="337">
                  <c:v>7923.5349999999999</c:v>
                </c:pt>
                <c:pt idx="338">
                  <c:v>7679.7550000000001</c:v>
                </c:pt>
                <c:pt idx="339">
                  <c:v>7443.4750000000004</c:v>
                </c:pt>
                <c:pt idx="340">
                  <c:v>7214.46</c:v>
                </c:pt>
                <c:pt idx="341">
                  <c:v>6992.4949999999999</c:v>
                </c:pt>
                <c:pt idx="342">
                  <c:v>6777.3600000000006</c:v>
                </c:pt>
                <c:pt idx="343">
                  <c:v>6568.84</c:v>
                </c:pt>
                <c:pt idx="344">
                  <c:v>6366.74</c:v>
                </c:pt>
                <c:pt idx="345">
                  <c:v>6170.8549999999996</c:v>
                </c:pt>
                <c:pt idx="346">
                  <c:v>5980.9949999999999</c:v>
                </c:pt>
                <c:pt idx="347">
                  <c:v>5796.98</c:v>
                </c:pt>
                <c:pt idx="348">
                  <c:v>5618.625</c:v>
                </c:pt>
                <c:pt idx="349">
                  <c:v>5445.76</c:v>
                </c:pt>
                <c:pt idx="350">
                  <c:v>5278.2150000000001</c:v>
                </c:pt>
                <c:pt idx="351">
                  <c:v>5115.82</c:v>
                </c:pt>
                <c:pt idx="352">
                  <c:v>4958.42</c:v>
                </c:pt>
                <c:pt idx="353">
                  <c:v>4805.8649999999998</c:v>
                </c:pt>
                <c:pt idx="354">
                  <c:v>4658.0049999999992</c:v>
                </c:pt>
                <c:pt idx="355">
                  <c:v>4514.6949999999997</c:v>
                </c:pt>
                <c:pt idx="356">
                  <c:v>4375.7950000000001</c:v>
                </c:pt>
                <c:pt idx="357">
                  <c:v>4241.165</c:v>
                </c:pt>
                <c:pt idx="358">
                  <c:v>4110.6749999999993</c:v>
                </c:pt>
                <c:pt idx="359">
                  <c:v>3984.2049999999999</c:v>
                </c:pt>
                <c:pt idx="360">
                  <c:v>3861.625</c:v>
                </c:pt>
                <c:pt idx="361">
                  <c:v>3742.8150000000001</c:v>
                </c:pt>
                <c:pt idx="362">
                  <c:v>3627.66</c:v>
                </c:pt>
                <c:pt idx="363">
                  <c:v>3516.0450000000001</c:v>
                </c:pt>
                <c:pt idx="364">
                  <c:v>3405.5550000000003</c:v>
                </c:pt>
                <c:pt idx="365">
                  <c:v>3300.71</c:v>
                </c:pt>
                <c:pt idx="366">
                  <c:v>3201.4</c:v>
                </c:pt>
                <c:pt idx="367">
                  <c:v>3102.9</c:v>
                </c:pt>
                <c:pt idx="368">
                  <c:v>3007.4349999999999</c:v>
                </c:pt>
                <c:pt idx="369">
                  <c:v>2914.9049999999997</c:v>
                </c:pt>
                <c:pt idx="370">
                  <c:v>2825.2200000000003</c:v>
                </c:pt>
                <c:pt idx="371">
                  <c:v>2738.3</c:v>
                </c:pt>
                <c:pt idx="372">
                  <c:v>2654.0550000000003</c:v>
                </c:pt>
                <c:pt idx="373">
                  <c:v>2572.395</c:v>
                </c:pt>
                <c:pt idx="374">
                  <c:v>2493.25</c:v>
                </c:pt>
                <c:pt idx="375">
                  <c:v>2416.5450000000001</c:v>
                </c:pt>
                <c:pt idx="376">
                  <c:v>2342.1949999999997</c:v>
                </c:pt>
                <c:pt idx="377">
                  <c:v>2270.13</c:v>
                </c:pt>
                <c:pt idx="378">
                  <c:v>2200.2849999999999</c:v>
                </c:pt>
                <c:pt idx="379">
                  <c:v>2132.59</c:v>
                </c:pt>
                <c:pt idx="380">
                  <c:v>2066.9749999999999</c:v>
                </c:pt>
                <c:pt idx="381">
                  <c:v>2003.38</c:v>
                </c:pt>
                <c:pt idx="382">
                  <c:v>1941.7449999999999</c:v>
                </c:pt>
                <c:pt idx="383">
                  <c:v>1882.0050000000001</c:v>
                </c:pt>
                <c:pt idx="384">
                  <c:v>1824.1</c:v>
                </c:pt>
                <c:pt idx="385">
                  <c:v>1767.98</c:v>
                </c:pt>
                <c:pt idx="386">
                  <c:v>1713.585</c:v>
                </c:pt>
                <c:pt idx="387">
                  <c:v>1660.8600000000001</c:v>
                </c:pt>
                <c:pt idx="388">
                  <c:v>1609.76</c:v>
                </c:pt>
                <c:pt idx="389">
                  <c:v>1560.2349999999999</c:v>
                </c:pt>
                <c:pt idx="390">
                  <c:v>1512.2349999999999</c:v>
                </c:pt>
                <c:pt idx="391">
                  <c:v>1465.71</c:v>
                </c:pt>
                <c:pt idx="392">
                  <c:v>1420.615</c:v>
                </c:pt>
                <c:pt idx="393">
                  <c:v>1376.9050000000002</c:v>
                </c:pt>
                <c:pt idx="394">
                  <c:v>1334.54</c:v>
                </c:pt>
                <c:pt idx="395">
                  <c:v>1293.48</c:v>
                </c:pt>
                <c:pt idx="396">
                  <c:v>1254.135</c:v>
                </c:pt>
                <c:pt idx="397">
                  <c:v>1215.5650000000001</c:v>
                </c:pt>
                <c:pt idx="398">
                  <c:v>1177.73</c:v>
                </c:pt>
                <c:pt idx="399">
                  <c:v>1141.4949999999999</c:v>
                </c:pt>
                <c:pt idx="400">
                  <c:v>1106.375</c:v>
                </c:pt>
                <c:pt idx="401">
                  <c:v>1072.335</c:v>
                </c:pt>
                <c:pt idx="402">
                  <c:v>1039.3399999999999</c:v>
                </c:pt>
                <c:pt idx="403">
                  <c:v>992.10850000000005</c:v>
                </c:pt>
                <c:pt idx="404">
                  <c:v>932.00099999999998</c:v>
                </c:pt>
                <c:pt idx="405">
                  <c:v>875.5335</c:v>
                </c:pt>
                <c:pt idx="406">
                  <c:v>822.48800000000006</c:v>
                </c:pt>
                <c:pt idx="407">
                  <c:v>772.65599999999995</c:v>
                </c:pt>
                <c:pt idx="408">
                  <c:v>725.84300000000007</c:v>
                </c:pt>
                <c:pt idx="409">
                  <c:v>681.86650000000009</c:v>
                </c:pt>
                <c:pt idx="410">
                  <c:v>640.55400000000009</c:v>
                </c:pt>
                <c:pt idx="411">
                  <c:v>601.745</c:v>
                </c:pt>
                <c:pt idx="412">
                  <c:v>565.28750000000002</c:v>
                </c:pt>
                <c:pt idx="413">
                  <c:v>531.0385</c:v>
                </c:pt>
                <c:pt idx="414">
                  <c:v>498.86449999999996</c:v>
                </c:pt>
                <c:pt idx="415">
                  <c:v>468.64</c:v>
                </c:pt>
                <c:pt idx="416">
                  <c:v>440.24649999999997</c:v>
                </c:pt>
                <c:pt idx="417">
                  <c:v>413.57299999999998</c:v>
                </c:pt>
                <c:pt idx="418">
                  <c:v>388.51600000000002</c:v>
                </c:pt>
                <c:pt idx="419">
                  <c:v>364.97699999999998</c:v>
                </c:pt>
                <c:pt idx="420">
                  <c:v>342.86400000000003</c:v>
                </c:pt>
                <c:pt idx="421">
                  <c:v>322.09100000000001</c:v>
                </c:pt>
                <c:pt idx="422">
                  <c:v>302.57650000000001</c:v>
                </c:pt>
                <c:pt idx="423">
                  <c:v>284.24400000000003</c:v>
                </c:pt>
                <c:pt idx="424">
                  <c:v>267.02249999999998</c:v>
                </c:pt>
                <c:pt idx="425">
                  <c:v>250.84449999999998</c:v>
                </c:pt>
                <c:pt idx="426">
                  <c:v>235.6465</c:v>
                </c:pt>
                <c:pt idx="427">
                  <c:v>221.36950000000002</c:v>
                </c:pt>
                <c:pt idx="428">
                  <c:v>207.95750000000001</c:v>
                </c:pt>
                <c:pt idx="429">
                  <c:v>195.358</c:v>
                </c:pt>
                <c:pt idx="430">
                  <c:v>183.52199999999999</c:v>
                </c:pt>
                <c:pt idx="431">
                  <c:v>172.39449999999999</c:v>
                </c:pt>
                <c:pt idx="432">
                  <c:v>161.94900000000001</c:v>
                </c:pt>
                <c:pt idx="433">
                  <c:v>152.14499999999998</c:v>
                </c:pt>
                <c:pt idx="434">
                  <c:v>142.92699999999999</c:v>
                </c:pt>
                <c:pt idx="435">
                  <c:v>134.26749999999998</c:v>
                </c:pt>
                <c:pt idx="436">
                  <c:v>126.13249999999999</c:v>
                </c:pt>
                <c:pt idx="437">
                  <c:v>118.4905</c:v>
                </c:pt>
                <c:pt idx="438">
                  <c:v>111.3115</c:v>
                </c:pt>
                <c:pt idx="439">
                  <c:v>104.5675</c:v>
                </c:pt>
                <c:pt idx="440">
                  <c:v>98.232200000000006</c:v>
                </c:pt>
                <c:pt idx="441">
                  <c:v>92.280599999999993</c:v>
                </c:pt>
                <c:pt idx="442">
                  <c:v>86.689599999999999</c:v>
                </c:pt>
                <c:pt idx="443">
                  <c:v>81.437299999999993</c:v>
                </c:pt>
                <c:pt idx="444">
                  <c:v>76.503249999999994</c:v>
                </c:pt>
                <c:pt idx="445">
                  <c:v>71.86815</c:v>
                </c:pt>
                <c:pt idx="446">
                  <c:v>67.513900000000007</c:v>
                </c:pt>
                <c:pt idx="447">
                  <c:v>63.4024</c:v>
                </c:pt>
                <c:pt idx="448">
                  <c:v>59.559749999999994</c:v>
                </c:pt>
                <c:pt idx="449">
                  <c:v>55.970999999999997</c:v>
                </c:pt>
                <c:pt idx="450">
                  <c:v>52.579899999999995</c:v>
                </c:pt>
                <c:pt idx="451">
                  <c:v>49.39425</c:v>
                </c:pt>
                <c:pt idx="452">
                  <c:v>46.401600000000002</c:v>
                </c:pt>
                <c:pt idx="453">
                  <c:v>43.590249999999997</c:v>
                </c:pt>
                <c:pt idx="454">
                  <c:v>40.949249999999999</c:v>
                </c:pt>
                <c:pt idx="455">
                  <c:v>38.468249999999998</c:v>
                </c:pt>
                <c:pt idx="456">
                  <c:v>36.137599999999999</c:v>
                </c:pt>
                <c:pt idx="457">
                  <c:v>33.948149999999998</c:v>
                </c:pt>
                <c:pt idx="458">
                  <c:v>31.891300000000001</c:v>
                </c:pt>
                <c:pt idx="459">
                  <c:v>29.959099999999999</c:v>
                </c:pt>
                <c:pt idx="460">
                  <c:v>28.143999999999998</c:v>
                </c:pt>
                <c:pt idx="461">
                  <c:v>26.438850000000002</c:v>
                </c:pt>
                <c:pt idx="462">
                  <c:v>24.837</c:v>
                </c:pt>
                <c:pt idx="463">
                  <c:v>23.330550000000002</c:v>
                </c:pt>
                <c:pt idx="464">
                  <c:v>21.916899999999998</c:v>
                </c:pt>
                <c:pt idx="465">
                  <c:v>20.59055</c:v>
                </c:pt>
                <c:pt idx="466">
                  <c:v>19.343049999999998</c:v>
                </c:pt>
                <c:pt idx="467">
                  <c:v>18.171150000000001</c:v>
                </c:pt>
                <c:pt idx="468">
                  <c:v>17.0702</c:v>
                </c:pt>
                <c:pt idx="469">
                  <c:v>16.03595</c:v>
                </c:pt>
                <c:pt idx="470">
                  <c:v>15.064399999999999</c:v>
                </c:pt>
                <c:pt idx="471">
                  <c:v>14.1517</c:v>
                </c:pt>
                <c:pt idx="472">
                  <c:v>13.2943</c:v>
                </c:pt>
                <c:pt idx="473">
                  <c:v>12.488849999999999</c:v>
                </c:pt>
                <c:pt idx="474">
                  <c:v>11.732199999999999</c:v>
                </c:pt>
                <c:pt idx="475">
                  <c:v>11.02135</c:v>
                </c:pt>
                <c:pt idx="476">
                  <c:v>10.3536</c:v>
                </c:pt>
                <c:pt idx="477">
                  <c:v>9.7263249999999992</c:v>
                </c:pt>
                <c:pt idx="478">
                  <c:v>9.1370149999999999</c:v>
                </c:pt>
                <c:pt idx="479">
                  <c:v>8.5857899999999994</c:v>
                </c:pt>
                <c:pt idx="480">
                  <c:v>8.0657449999999997</c:v>
                </c:pt>
                <c:pt idx="481">
                  <c:v>7.5748549999999994</c:v>
                </c:pt>
                <c:pt idx="482">
                  <c:v>7.11592</c:v>
                </c:pt>
                <c:pt idx="483">
                  <c:v>6.6847849999999998</c:v>
                </c:pt>
                <c:pt idx="484">
                  <c:v>6.2797700000000001</c:v>
                </c:pt>
                <c:pt idx="485">
                  <c:v>5.8993000000000002</c:v>
                </c:pt>
                <c:pt idx="486">
                  <c:v>5.5418800000000008</c:v>
                </c:pt>
                <c:pt idx="487">
                  <c:v>5.2061150000000005</c:v>
                </c:pt>
                <c:pt idx="488">
                  <c:v>4.890695</c:v>
                </c:pt>
                <c:pt idx="489">
                  <c:v>4.5943800000000001</c:v>
                </c:pt>
                <c:pt idx="490">
                  <c:v>4.31602</c:v>
                </c:pt>
                <c:pt idx="491">
                  <c:v>4.0545249999999999</c:v>
                </c:pt>
                <c:pt idx="492">
                  <c:v>3.808875</c:v>
                </c:pt>
                <c:pt idx="493">
                  <c:v>3.5781100000000001</c:v>
                </c:pt>
                <c:pt idx="494">
                  <c:v>3.3613200000000001</c:v>
                </c:pt>
                <c:pt idx="495">
                  <c:v>3.1581549999999998</c:v>
                </c:pt>
                <c:pt idx="496">
                  <c:v>2.9668450000000002</c:v>
                </c:pt>
                <c:pt idx="497">
                  <c:v>2.786635</c:v>
                </c:pt>
                <c:pt idx="498">
                  <c:v>2.6177999999999999</c:v>
                </c:pt>
                <c:pt idx="499">
                  <c:v>2.4591950000000002</c:v>
                </c:pt>
                <c:pt idx="500">
                  <c:v>2.3102</c:v>
                </c:pt>
                <c:pt idx="501">
                  <c:v>2.1702300000000001</c:v>
                </c:pt>
                <c:pt idx="502">
                  <c:v>2.0387399999999998</c:v>
                </c:pt>
                <c:pt idx="503">
                  <c:v>1.9152200000000001</c:v>
                </c:pt>
                <c:pt idx="504">
                  <c:v>1.799185</c:v>
                </c:pt>
                <c:pt idx="505">
                  <c:v>1.69018</c:v>
                </c:pt>
                <c:pt idx="506">
                  <c:v>1.5877750000000002</c:v>
                </c:pt>
                <c:pt idx="507">
                  <c:v>1.4915750000000001</c:v>
                </c:pt>
                <c:pt idx="508">
                  <c:v>1.401205</c:v>
                </c:pt>
                <c:pt idx="509">
                  <c:v>1.3163100000000001</c:v>
                </c:pt>
                <c:pt idx="510">
                  <c:v>1.2365599999999999</c:v>
                </c:pt>
                <c:pt idx="511">
                  <c:v>1.1639649999999999</c:v>
                </c:pt>
                <c:pt idx="512">
                  <c:v>1.093585</c:v>
                </c:pt>
                <c:pt idx="513">
                  <c:v>1.0251444999999999</c:v>
                </c:pt>
                <c:pt idx="514">
                  <c:v>0.96303399999999995</c:v>
                </c:pt>
                <c:pt idx="515">
                  <c:v>0.90468700000000002</c:v>
                </c:pt>
                <c:pt idx="516">
                  <c:v>0.84987499999999994</c:v>
                </c:pt>
                <c:pt idx="517">
                  <c:v>0.79838349999999991</c:v>
                </c:pt>
                <c:pt idx="518">
                  <c:v>0.7500119999999999</c:v>
                </c:pt>
                <c:pt idx="519">
                  <c:v>0.70457099999999995</c:v>
                </c:pt>
                <c:pt idx="520">
                  <c:v>0.661883</c:v>
                </c:pt>
                <c:pt idx="521">
                  <c:v>0.62178149999999999</c:v>
                </c:pt>
                <c:pt idx="522">
                  <c:v>0.58410950000000006</c:v>
                </c:pt>
                <c:pt idx="523">
                  <c:v>0.54872049999999994</c:v>
                </c:pt>
                <c:pt idx="524">
                  <c:v>0.51547549999999998</c:v>
                </c:pt>
                <c:pt idx="525">
                  <c:v>0.48424400000000001</c:v>
                </c:pt>
                <c:pt idx="526">
                  <c:v>0.454905</c:v>
                </c:pt>
                <c:pt idx="527">
                  <c:v>0.42734699999999998</c:v>
                </c:pt>
                <c:pt idx="528">
                  <c:v>0.40145549999999997</c:v>
                </c:pt>
                <c:pt idx="529">
                  <c:v>0.37712950000000001</c:v>
                </c:pt>
                <c:pt idx="530">
                  <c:v>0.3542805</c:v>
                </c:pt>
                <c:pt idx="531">
                  <c:v>0.332816</c:v>
                </c:pt>
                <c:pt idx="532">
                  <c:v>0.31265149999999997</c:v>
                </c:pt>
                <c:pt idx="533">
                  <c:v>0.29370849999999998</c:v>
                </c:pt>
                <c:pt idx="534">
                  <c:v>0.27591349999999998</c:v>
                </c:pt>
                <c:pt idx="535">
                  <c:v>0.25919700000000001</c:v>
                </c:pt>
                <c:pt idx="536">
                  <c:v>0.2434935</c:v>
                </c:pt>
                <c:pt idx="537">
                  <c:v>0.228741</c:v>
                </c:pt>
                <c:pt idx="538">
                  <c:v>0.21488199999999999</c:v>
                </c:pt>
                <c:pt idx="539">
                  <c:v>0.20186300000000001</c:v>
                </c:pt>
                <c:pt idx="540">
                  <c:v>0.189633</c:v>
                </c:pt>
                <c:pt idx="541">
                  <c:v>0.17814350000000001</c:v>
                </c:pt>
                <c:pt idx="542">
                  <c:v>0.16735</c:v>
                </c:pt>
                <c:pt idx="543">
                  <c:v>0.15706100000000001</c:v>
                </c:pt>
                <c:pt idx="544">
                  <c:v>0.147536</c:v>
                </c:pt>
                <c:pt idx="545">
                  <c:v>0.138738</c:v>
                </c:pt>
                <c:pt idx="546">
                  <c:v>0.13033250000000002</c:v>
                </c:pt>
                <c:pt idx="547">
                  <c:v>0.122436</c:v>
                </c:pt>
                <c:pt idx="548">
                  <c:v>0.115018</c:v>
                </c:pt>
                <c:pt idx="549">
                  <c:v>0.10804949999999999</c:v>
                </c:pt>
                <c:pt idx="550">
                  <c:v>0.10150305000000001</c:v>
                </c:pt>
                <c:pt idx="551">
                  <c:v>9.5353300000000002E-2</c:v>
                </c:pt>
                <c:pt idx="552">
                  <c:v>8.9576149999999993E-2</c:v>
                </c:pt>
                <c:pt idx="553">
                  <c:v>8.4149000000000002E-2</c:v>
                </c:pt>
                <c:pt idx="554">
                  <c:v>7.905065E-2</c:v>
                </c:pt>
                <c:pt idx="555">
                  <c:v>7.4261199999999999E-2</c:v>
                </c:pt>
                <c:pt idx="556">
                  <c:v>6.9761950000000003E-2</c:v>
                </c:pt>
                <c:pt idx="557">
                  <c:v>6.5535300000000005E-2</c:v>
                </c:pt>
                <c:pt idx="558">
                  <c:v>6.1564750000000001E-2</c:v>
                </c:pt>
                <c:pt idx="559">
                  <c:v>5.7834750000000004E-2</c:v>
                </c:pt>
                <c:pt idx="560">
                  <c:v>5.4330699999999996E-2</c:v>
                </c:pt>
                <c:pt idx="561">
                  <c:v>5.103895E-2</c:v>
                </c:pt>
                <c:pt idx="562">
                  <c:v>4.794665E-2</c:v>
                </c:pt>
                <c:pt idx="563">
                  <c:v>4.5041700000000004E-2</c:v>
                </c:pt>
                <c:pt idx="564">
                  <c:v>4.2312749999999996E-2</c:v>
                </c:pt>
                <c:pt idx="565">
                  <c:v>3.9749149999999997E-2</c:v>
                </c:pt>
                <c:pt idx="566">
                  <c:v>3.7340899999999996E-2</c:v>
                </c:pt>
                <c:pt idx="567">
                  <c:v>3.507855E-2</c:v>
                </c:pt>
                <c:pt idx="568">
                  <c:v>3.2953250000000003E-2</c:v>
                </c:pt>
                <c:pt idx="569">
                  <c:v>3.0956700000000004E-2</c:v>
                </c:pt>
                <c:pt idx="570">
                  <c:v>2.9081099999999999E-2</c:v>
                </c:pt>
                <c:pt idx="571">
                  <c:v>2.731915E-2</c:v>
                </c:pt>
                <c:pt idx="572">
                  <c:v>2.5663999999999999E-2</c:v>
                </c:pt>
                <c:pt idx="573">
                  <c:v>2.4109100000000001E-2</c:v>
                </c:pt>
                <c:pt idx="574">
                  <c:v>2.2648399999999999E-2</c:v>
                </c:pt>
                <c:pt idx="575">
                  <c:v>2.1276200000000002E-2</c:v>
                </c:pt>
                <c:pt idx="576">
                  <c:v>1.9987100000000001E-2</c:v>
                </c:pt>
                <c:pt idx="577">
                  <c:v>1.8776149999999998E-2</c:v>
                </c:pt>
                <c:pt idx="578">
                  <c:v>1.7638600000000001E-2</c:v>
                </c:pt>
                <c:pt idx="579">
                  <c:v>1.656995E-2</c:v>
                </c:pt>
                <c:pt idx="580">
                  <c:v>1.5566E-2</c:v>
                </c:pt>
                <c:pt idx="581">
                  <c:v>1.4622899999999999E-2</c:v>
                </c:pt>
                <c:pt idx="582">
                  <c:v>1.373695E-2</c:v>
                </c:pt>
                <c:pt idx="583">
                  <c:v>1.290465E-2</c:v>
                </c:pt>
                <c:pt idx="584">
                  <c:v>1.21228E-2</c:v>
                </c:pt>
                <c:pt idx="585">
                  <c:v>1.138835E-2</c:v>
                </c:pt>
                <c:pt idx="586">
                  <c:v>1.0698349999999999E-2</c:v>
                </c:pt>
                <c:pt idx="587">
                  <c:v>9.7552049999999994E-3</c:v>
                </c:pt>
                <c:pt idx="588">
                  <c:v>8.6089500000000006E-3</c:v>
                </c:pt>
                <c:pt idx="589">
                  <c:v>7.597375E-3</c:v>
                </c:pt>
                <c:pt idx="590">
                  <c:v>6.7046599999999994E-3</c:v>
                </c:pt>
                <c:pt idx="591">
                  <c:v>5.9168399999999996E-3</c:v>
                </c:pt>
                <c:pt idx="592">
                  <c:v>5.2215950000000007E-3</c:v>
                </c:pt>
                <c:pt idx="593">
                  <c:v>4.6080400000000007E-3</c:v>
                </c:pt>
                <c:pt idx="594">
                  <c:v>4.0665800000000002E-3</c:v>
                </c:pt>
                <c:pt idx="595">
                  <c:v>3.588745E-3</c:v>
                </c:pt>
                <c:pt idx="596">
                  <c:v>3.1670550000000002E-3</c:v>
                </c:pt>
                <c:pt idx="597">
                  <c:v>2.7949149999999998E-3</c:v>
                </c:pt>
                <c:pt idx="598">
                  <c:v>2.4665049999999999E-3</c:v>
                </c:pt>
                <c:pt idx="599">
                  <c:v>2.1766850000000003E-3</c:v>
                </c:pt>
                <c:pt idx="600">
                  <c:v>1.92092E-3</c:v>
                </c:pt>
                <c:pt idx="601">
                  <c:v>1.695205E-3</c:v>
                </c:pt>
                <c:pt idx="602">
                  <c:v>1.4960099999999999E-3</c:v>
                </c:pt>
                <c:pt idx="603">
                  <c:v>1.320225E-3</c:v>
                </c:pt>
                <c:pt idx="604">
                  <c:v>1.1650950000000001E-3</c:v>
                </c:pt>
                <c:pt idx="605">
                  <c:v>9.7155500000000003E-4</c:v>
                </c:pt>
                <c:pt idx="606">
                  <c:v>7.5664850000000002E-4</c:v>
                </c:pt>
                <c:pt idx="607">
                  <c:v>5.892785E-4</c:v>
                </c:pt>
                <c:pt idx="608">
                  <c:v>4.5893049999999998E-4</c:v>
                </c:pt>
                <c:pt idx="609">
                  <c:v>3.5741549999999999E-4</c:v>
                </c:pt>
                <c:pt idx="610">
                  <c:v>2.7835549999999999E-4</c:v>
                </c:pt>
                <c:pt idx="611">
                  <c:v>2.1678350000000002E-4</c:v>
                </c:pt>
                <c:pt idx="612">
                  <c:v>1.64413E-4</c:v>
                </c:pt>
                <c:pt idx="613">
                  <c:v>1.270675E-4</c:v>
                </c:pt>
                <c:pt idx="614">
                  <c:v>9.2483999999999991E-5</c:v>
                </c:pt>
                <c:pt idx="615">
                  <c:v>5.6094399999999996E-5</c:v>
                </c:pt>
                <c:pt idx="616">
                  <c:v>3.4022949999999999E-5</c:v>
                </c:pt>
                <c:pt idx="617">
                  <c:v>1.784505E-5</c:v>
                </c:pt>
                <c:pt idx="618">
                  <c:v>5.0000000000000004E-6</c:v>
                </c:pt>
              </c:numCache>
            </c:numRef>
          </c:xVal>
          <c:yVal>
            <c:numRef>
              <c:f>lanl618!$I$2:$I$622</c:f>
              <c:numCache>
                <c:formatCode>0.00E+00</c:formatCode>
                <c:ptCount val="621"/>
                <c:pt idx="0">
                  <c:v>4.3167195534299847E-5</c:v>
                </c:pt>
                <c:pt idx="1">
                  <c:v>6.0006666288330676E-6</c:v>
                </c:pt>
                <c:pt idx="2">
                  <c:v>5.3267942102895941E-6</c:v>
                </c:pt>
                <c:pt idx="3">
                  <c:v>4.5042740129579557E-6</c:v>
                </c:pt>
                <c:pt idx="4">
                  <c:v>3.9797895642510905E-6</c:v>
                </c:pt>
                <c:pt idx="5">
                  <c:v>3.4427902887419075E-6</c:v>
                </c:pt>
                <c:pt idx="6">
                  <c:v>2.9275364578156787E-6</c:v>
                </c:pt>
                <c:pt idx="7">
                  <c:v>2.5856988153827942E-6</c:v>
                </c:pt>
                <c:pt idx="8">
                  <c:v>2.2715468061989739E-6</c:v>
                </c:pt>
                <c:pt idx="9">
                  <c:v>1.9488732698187442E-6</c:v>
                </c:pt>
                <c:pt idx="10">
                  <c:v>1.7457934585519134E-6</c:v>
                </c:pt>
                <c:pt idx="11">
                  <c:v>1.534503124730878E-6</c:v>
                </c:pt>
                <c:pt idx="12">
                  <c:v>1.3883433830803528E-6</c:v>
                </c:pt>
                <c:pt idx="13">
                  <c:v>1.2107535122886202E-6</c:v>
                </c:pt>
                <c:pt idx="14">
                  <c:v>1.1880563935005205E-6</c:v>
                </c:pt>
                <c:pt idx="15">
                  <c:v>1.137760722763175E-6</c:v>
                </c:pt>
                <c:pt idx="16">
                  <c:v>1.1048439914322286E-6</c:v>
                </c:pt>
                <c:pt idx="17">
                  <c:v>1.035713879562966E-6</c:v>
                </c:pt>
                <c:pt idx="18">
                  <c:v>9.9363495147266868E-7</c:v>
                </c:pt>
                <c:pt idx="19">
                  <c:v>9.4080770294777687E-7</c:v>
                </c:pt>
                <c:pt idx="20">
                  <c:v>9.4075794220502418E-7</c:v>
                </c:pt>
                <c:pt idx="21">
                  <c:v>8.6761587045132058E-7</c:v>
                </c:pt>
                <c:pt idx="22">
                  <c:v>8.6986754406088264E-7</c:v>
                </c:pt>
                <c:pt idx="23">
                  <c:v>8.0177618769658371E-7</c:v>
                </c:pt>
                <c:pt idx="24">
                  <c:v>7.1457048602238336E-7</c:v>
                </c:pt>
                <c:pt idx="25">
                  <c:v>6.4720066042799938E-7</c:v>
                </c:pt>
                <c:pt idx="26">
                  <c:v>6.3920784112333829E-7</c:v>
                </c:pt>
                <c:pt idx="27">
                  <c:v>5.5907998309643268E-7</c:v>
                </c:pt>
                <c:pt idx="28">
                  <c:v>5.2989779550908051E-7</c:v>
                </c:pt>
                <c:pt idx="29">
                  <c:v>5.2046502471101164E-7</c:v>
                </c:pt>
                <c:pt idx="30">
                  <c:v>4.6115768346114247E-7</c:v>
                </c:pt>
                <c:pt idx="31">
                  <c:v>4.6954796669854114E-7</c:v>
                </c:pt>
                <c:pt idx="32">
                  <c:v>5.2223090906944998E-7</c:v>
                </c:pt>
                <c:pt idx="33">
                  <c:v>5.1012847442269586E-7</c:v>
                </c:pt>
                <c:pt idx="34">
                  <c:v>4.9192039664017901E-7</c:v>
                </c:pt>
                <c:pt idx="35">
                  <c:v>5.0654632295378212E-7</c:v>
                </c:pt>
                <c:pt idx="36">
                  <c:v>9.1741393376113855E-7</c:v>
                </c:pt>
                <c:pt idx="37">
                  <c:v>1.0181296770927118E-6</c:v>
                </c:pt>
                <c:pt idx="38">
                  <c:v>1.1169731724782123E-6</c:v>
                </c:pt>
                <c:pt idx="39">
                  <c:v>1.0305325422238355E-6</c:v>
                </c:pt>
                <c:pt idx="40">
                  <c:v>1.0682698455089548E-6</c:v>
                </c:pt>
                <c:pt idx="41">
                  <c:v>1.0033134159380793E-6</c:v>
                </c:pt>
                <c:pt idx="42">
                  <c:v>9.7109333500567149E-7</c:v>
                </c:pt>
                <c:pt idx="43">
                  <c:v>8.9710533062517121E-7</c:v>
                </c:pt>
                <c:pt idx="44">
                  <c:v>8.1112498724125728E-7</c:v>
                </c:pt>
                <c:pt idx="45">
                  <c:v>7.8401782262669489E-7</c:v>
                </c:pt>
                <c:pt idx="46">
                  <c:v>7.2722837496011514E-7</c:v>
                </c:pt>
                <c:pt idx="47">
                  <c:v>6.4820209537589848E-7</c:v>
                </c:pt>
                <c:pt idx="48">
                  <c:v>6.3477291492549927E-7</c:v>
                </c:pt>
                <c:pt idx="49">
                  <c:v>5.9966795493200048E-7</c:v>
                </c:pt>
                <c:pt idx="50">
                  <c:v>5.5007515468603762E-7</c:v>
                </c:pt>
                <c:pt idx="51">
                  <c:v>5.0880608268404151E-7</c:v>
                </c:pt>
                <c:pt idx="52">
                  <c:v>5.4778553851012646E-7</c:v>
                </c:pt>
                <c:pt idx="53">
                  <c:v>5.1032005328229407E-7</c:v>
                </c:pt>
                <c:pt idx="54">
                  <c:v>4.8195020982038044E-7</c:v>
                </c:pt>
                <c:pt idx="55">
                  <c:v>4.8233336753957665E-7</c:v>
                </c:pt>
                <c:pt idx="56">
                  <c:v>4.7549686349463277E-7</c:v>
                </c:pt>
                <c:pt idx="57">
                  <c:v>4.6656107811480707E-7</c:v>
                </c:pt>
                <c:pt idx="58">
                  <c:v>4.7694738914587548E-7</c:v>
                </c:pt>
                <c:pt idx="59">
                  <c:v>4.4446419828616249E-7</c:v>
                </c:pt>
                <c:pt idx="60">
                  <c:v>4.425210412816674E-7</c:v>
                </c:pt>
                <c:pt idx="61">
                  <c:v>4.035552696598395E-7</c:v>
                </c:pt>
                <c:pt idx="62">
                  <c:v>4.2128440029336112E-7</c:v>
                </c:pt>
                <c:pt idx="63">
                  <c:v>4.2027114716905816E-7</c:v>
                </c:pt>
                <c:pt idx="64">
                  <c:v>4.2986315234393573E-7</c:v>
                </c:pt>
                <c:pt idx="65">
                  <c:v>4.2110090755446029E-7</c:v>
                </c:pt>
                <c:pt idx="66">
                  <c:v>4.3027243445307722E-7</c:v>
                </c:pt>
                <c:pt idx="67">
                  <c:v>4.131124423147902E-7</c:v>
                </c:pt>
                <c:pt idx="68">
                  <c:v>4.0282627477851163E-7</c:v>
                </c:pt>
                <c:pt idx="69">
                  <c:v>3.7869666860841705E-7</c:v>
                </c:pt>
                <c:pt idx="70">
                  <c:v>4.0373005426875859E-7</c:v>
                </c:pt>
                <c:pt idx="71">
                  <c:v>4.0141617973075551E-7</c:v>
                </c:pt>
                <c:pt idx="72">
                  <c:v>4.1906258312945066E-7</c:v>
                </c:pt>
                <c:pt idx="73">
                  <c:v>4.3211295992564471E-7</c:v>
                </c:pt>
                <c:pt idx="74">
                  <c:v>4.5991490891089241E-7</c:v>
                </c:pt>
                <c:pt idx="75">
                  <c:v>4.427735770511377E-7</c:v>
                </c:pt>
                <c:pt idx="76">
                  <c:v>4.6550677237773305E-7</c:v>
                </c:pt>
                <c:pt idx="77">
                  <c:v>4.7387279725303969E-7</c:v>
                </c:pt>
                <c:pt idx="78">
                  <c:v>4.5290051021060742E-7</c:v>
                </c:pt>
                <c:pt idx="79">
                  <c:v>5.4126128312595609E-7</c:v>
                </c:pt>
                <c:pt idx="80">
                  <c:v>5.1576340673673721E-7</c:v>
                </c:pt>
                <c:pt idx="81">
                  <c:v>5.0545742676813999E-7</c:v>
                </c:pt>
                <c:pt idx="82">
                  <c:v>5.1430224613543516E-7</c:v>
                </c:pt>
                <c:pt idx="83">
                  <c:v>4.8985385938091059E-7</c:v>
                </c:pt>
                <c:pt idx="84">
                  <c:v>4.4608473798623997E-7</c:v>
                </c:pt>
                <c:pt idx="85">
                  <c:v>4.218988684255257E-7</c:v>
                </c:pt>
                <c:pt idx="86">
                  <c:v>4.5388864836609639E-7</c:v>
                </c:pt>
                <c:pt idx="87">
                  <c:v>4.7302604312819255E-7</c:v>
                </c:pt>
                <c:pt idx="88">
                  <c:v>5.3164870636467192E-7</c:v>
                </c:pt>
                <c:pt idx="89">
                  <c:v>5.7758664657706008E-7</c:v>
                </c:pt>
                <c:pt idx="90">
                  <c:v>5.66842370546053E-7</c:v>
                </c:pt>
                <c:pt idx="91">
                  <c:v>6.1530916525046929E-7</c:v>
                </c:pt>
                <c:pt idx="92">
                  <c:v>5.4510078601219523E-7</c:v>
                </c:pt>
                <c:pt idx="93">
                  <c:v>4.5152328908845986E-7</c:v>
                </c:pt>
                <c:pt idx="94">
                  <c:v>4.3796907947849436E-7</c:v>
                </c:pt>
                <c:pt idx="95">
                  <c:v>4.2298629090339457E-7</c:v>
                </c:pt>
                <c:pt idx="96">
                  <c:v>4.1954647868083423E-7</c:v>
                </c:pt>
                <c:pt idx="97">
                  <c:v>5.0352232400994619E-7</c:v>
                </c:pt>
                <c:pt idx="98">
                  <c:v>4.9853621606423893E-7</c:v>
                </c:pt>
                <c:pt idx="99">
                  <c:v>5.1465720897154913E-7</c:v>
                </c:pt>
                <c:pt idx="100">
                  <c:v>9.1309460433944454E-7</c:v>
                </c:pt>
                <c:pt idx="101">
                  <c:v>1.0792211998669407E-6</c:v>
                </c:pt>
                <c:pt idx="102">
                  <c:v>1.0438657358853542E-6</c:v>
                </c:pt>
                <c:pt idx="103">
                  <c:v>1.0940976087427438E-6</c:v>
                </c:pt>
                <c:pt idx="104">
                  <c:v>1.0863635877106065E-6</c:v>
                </c:pt>
                <c:pt idx="105">
                  <c:v>9.2483856626255888E-7</c:v>
                </c:pt>
                <c:pt idx="106">
                  <c:v>1.0960067981375135E-6</c:v>
                </c:pt>
                <c:pt idx="107">
                  <c:v>8.8622710648507189E-7</c:v>
                </c:pt>
                <c:pt idx="108">
                  <c:v>7.8684795865687885E-7</c:v>
                </c:pt>
                <c:pt idx="109">
                  <c:v>5.4778552557132359E-7</c:v>
                </c:pt>
                <c:pt idx="110">
                  <c:v>7.8745368856472969E-7</c:v>
                </c:pt>
                <c:pt idx="111">
                  <c:v>9.0478825205596437E-7</c:v>
                </c:pt>
                <c:pt idx="112">
                  <c:v>9.6597134653782545E-7</c:v>
                </c:pt>
                <c:pt idx="113">
                  <c:v>1.0036005911136508E-6</c:v>
                </c:pt>
                <c:pt idx="114">
                  <c:v>1.0819474092674571E-6</c:v>
                </c:pt>
                <c:pt idx="115">
                  <c:v>1.2104156488792989E-6</c:v>
                </c:pt>
                <c:pt idx="116">
                  <c:v>1.206771239018906E-6</c:v>
                </c:pt>
                <c:pt idx="117">
                  <c:v>1.2455026084476153E-6</c:v>
                </c:pt>
                <c:pt idx="118">
                  <c:v>1.2052111036821485E-6</c:v>
                </c:pt>
                <c:pt idx="119">
                  <c:v>1.0609298039194978E-6</c:v>
                </c:pt>
                <c:pt idx="120">
                  <c:v>1.3802470724647221E-6</c:v>
                </c:pt>
                <c:pt idx="121">
                  <c:v>1.2613008341261723E-6</c:v>
                </c:pt>
                <c:pt idx="122">
                  <c:v>1.3011598233280997E-6</c:v>
                </c:pt>
                <c:pt idx="123">
                  <c:v>1.2597494805646031E-6</c:v>
                </c:pt>
                <c:pt idx="124">
                  <c:v>1.3777593413933981E-6</c:v>
                </c:pt>
                <c:pt idx="125">
                  <c:v>1.3766159551972539E-6</c:v>
                </c:pt>
                <c:pt idx="126">
                  <c:v>1.6001551049062161E-6</c:v>
                </c:pt>
                <c:pt idx="127">
                  <c:v>1.5718424658402757E-6</c:v>
                </c:pt>
                <c:pt idx="128">
                  <c:v>1.5590360371688674E-6</c:v>
                </c:pt>
                <c:pt idx="129">
                  <c:v>1.5979103629669613E-6</c:v>
                </c:pt>
                <c:pt idx="130">
                  <c:v>1.5868773072313249E-6</c:v>
                </c:pt>
                <c:pt idx="131">
                  <c:v>1.5476352930776399E-6</c:v>
                </c:pt>
                <c:pt idx="132">
                  <c:v>1.4676308613532872E-6</c:v>
                </c:pt>
                <c:pt idx="133">
                  <c:v>1.4211598885390802E-6</c:v>
                </c:pt>
                <c:pt idx="134">
                  <c:v>1.3684577387951652E-6</c:v>
                </c:pt>
                <c:pt idx="135">
                  <c:v>1.5899490560297019E-6</c:v>
                </c:pt>
                <c:pt idx="136">
                  <c:v>1.850929956509744E-6</c:v>
                </c:pt>
                <c:pt idx="137">
                  <c:v>1.7708859505418477E-6</c:v>
                </c:pt>
                <c:pt idx="138">
                  <c:v>1.7205516853206171E-6</c:v>
                </c:pt>
                <c:pt idx="139">
                  <c:v>1.5402395850941941E-6</c:v>
                </c:pt>
                <c:pt idx="140">
                  <c:v>1.4426045995490989E-6</c:v>
                </c:pt>
                <c:pt idx="141">
                  <c:v>1.4062091617965607E-6</c:v>
                </c:pt>
                <c:pt idx="142">
                  <c:v>1.3378515327693404E-6</c:v>
                </c:pt>
                <c:pt idx="143">
                  <c:v>1.3763776167955932E-6</c:v>
                </c:pt>
                <c:pt idx="144">
                  <c:v>1.4751672014723888E-6</c:v>
                </c:pt>
                <c:pt idx="145">
                  <c:v>1.8285534752853858E-6</c:v>
                </c:pt>
                <c:pt idx="146">
                  <c:v>2.3105691700000967E-6</c:v>
                </c:pt>
                <c:pt idx="147">
                  <c:v>2.6684705373950228E-6</c:v>
                </c:pt>
                <c:pt idx="148">
                  <c:v>1.7572411706282936E-6</c:v>
                </c:pt>
                <c:pt idx="149">
                  <c:v>2.2758585449053902E-6</c:v>
                </c:pt>
                <c:pt idx="150">
                  <c:v>2.8779668518765986E-6</c:v>
                </c:pt>
                <c:pt idx="151">
                  <c:v>3.1741160076075585E-6</c:v>
                </c:pt>
                <c:pt idx="152">
                  <c:v>3.4343228172987845E-6</c:v>
                </c:pt>
                <c:pt idx="153">
                  <c:v>3.7901366929538582E-6</c:v>
                </c:pt>
                <c:pt idx="154">
                  <c:v>3.8382262567263912E-6</c:v>
                </c:pt>
                <c:pt idx="155">
                  <c:v>4.058082877218724E-6</c:v>
                </c:pt>
                <c:pt idx="156">
                  <c:v>3.9425370672242391E-6</c:v>
                </c:pt>
                <c:pt idx="157">
                  <c:v>4.1045549579796313E-6</c:v>
                </c:pt>
                <c:pt idx="158">
                  <c:v>4.6884744383883399E-6</c:v>
                </c:pt>
                <c:pt idx="159">
                  <c:v>4.3556805367666633E-6</c:v>
                </c:pt>
                <c:pt idx="160">
                  <c:v>5.3282434919222677E-6</c:v>
                </c:pt>
                <c:pt idx="161">
                  <c:v>5.3080341320666289E-6</c:v>
                </c:pt>
                <c:pt idx="162">
                  <c:v>5.3889816646874536E-6</c:v>
                </c:pt>
                <c:pt idx="163">
                  <c:v>5.5138838755384071E-6</c:v>
                </c:pt>
                <c:pt idx="164">
                  <c:v>5.7552853597062668E-6</c:v>
                </c:pt>
                <c:pt idx="165">
                  <c:v>5.9298536802797439E-6</c:v>
                </c:pt>
                <c:pt idx="166">
                  <c:v>6.0651307742521683E-6</c:v>
                </c:pt>
                <c:pt idx="167">
                  <c:v>6.2755077664061869E-6</c:v>
                </c:pt>
                <c:pt idx="168">
                  <c:v>6.5175373516834509E-6</c:v>
                </c:pt>
                <c:pt idx="169">
                  <c:v>6.9502253511352798E-6</c:v>
                </c:pt>
                <c:pt idx="170">
                  <c:v>6.9890013253464059E-6</c:v>
                </c:pt>
                <c:pt idx="171">
                  <c:v>6.8836699720646834E-6</c:v>
                </c:pt>
                <c:pt idx="172">
                  <c:v>7.1698741648331734E-6</c:v>
                </c:pt>
                <c:pt idx="173">
                  <c:v>7.310115532315406E-6</c:v>
                </c:pt>
                <c:pt idx="174">
                  <c:v>7.5693404309477054E-6</c:v>
                </c:pt>
                <c:pt idx="175">
                  <c:v>7.7750166799125197E-6</c:v>
                </c:pt>
                <c:pt idx="176">
                  <c:v>7.8099410275830096E-6</c:v>
                </c:pt>
                <c:pt idx="177">
                  <c:v>8.0985608830106205E-6</c:v>
                </c:pt>
                <c:pt idx="178">
                  <c:v>8.252103377050052E-6</c:v>
                </c:pt>
                <c:pt idx="179">
                  <c:v>8.4947197134171341E-6</c:v>
                </c:pt>
                <c:pt idx="180">
                  <c:v>8.3335720149283757E-6</c:v>
                </c:pt>
                <c:pt idx="181">
                  <c:v>9.0048694557194916E-6</c:v>
                </c:pt>
                <c:pt idx="182">
                  <c:v>8.8978887328282104E-6</c:v>
                </c:pt>
                <c:pt idx="183">
                  <c:v>9.1344022572232442E-6</c:v>
                </c:pt>
                <c:pt idx="184">
                  <c:v>9.4062946398166742E-6</c:v>
                </c:pt>
                <c:pt idx="185">
                  <c:v>9.6178549661332207E-6</c:v>
                </c:pt>
                <c:pt idx="186">
                  <c:v>9.7300095856648459E-6</c:v>
                </c:pt>
                <c:pt idx="187">
                  <c:v>1.0048129282390563E-5</c:v>
                </c:pt>
                <c:pt idx="188">
                  <c:v>1.0491999897207821E-5</c:v>
                </c:pt>
                <c:pt idx="189">
                  <c:v>1.0396696236986155E-5</c:v>
                </c:pt>
                <c:pt idx="190">
                  <c:v>1.0672059880491128E-5</c:v>
                </c:pt>
                <c:pt idx="191">
                  <c:v>1.1009826508666048E-5</c:v>
                </c:pt>
                <c:pt idx="192">
                  <c:v>1.169496614074668E-5</c:v>
                </c:pt>
                <c:pt idx="193">
                  <c:v>1.1407073421621994E-5</c:v>
                </c:pt>
                <c:pt idx="194">
                  <c:v>1.2155939164938209E-5</c:v>
                </c:pt>
                <c:pt idx="195">
                  <c:v>1.2267289803420815E-5</c:v>
                </c:pt>
                <c:pt idx="196">
                  <c:v>1.2533753761353139E-5</c:v>
                </c:pt>
                <c:pt idx="197">
                  <c:v>1.2961109372027606E-5</c:v>
                </c:pt>
                <c:pt idx="198">
                  <c:v>1.3440187237993615E-5</c:v>
                </c:pt>
                <c:pt idx="199">
                  <c:v>1.340663635895682E-5</c:v>
                </c:pt>
                <c:pt idx="200">
                  <c:v>1.3981185991814488E-5</c:v>
                </c:pt>
                <c:pt idx="201">
                  <c:v>1.4373012256986073E-5</c:v>
                </c:pt>
                <c:pt idx="202">
                  <c:v>1.4577499139825517E-5</c:v>
                </c:pt>
                <c:pt idx="203">
                  <c:v>1.5258844067718432E-5</c:v>
                </c:pt>
                <c:pt idx="204">
                  <c:v>1.5210003265819915E-5</c:v>
                </c:pt>
                <c:pt idx="205">
                  <c:v>1.56709119650945E-5</c:v>
                </c:pt>
                <c:pt idx="206">
                  <c:v>1.6376131991054883E-5</c:v>
                </c:pt>
                <c:pt idx="207">
                  <c:v>1.6934137930386457E-5</c:v>
                </c:pt>
                <c:pt idx="208">
                  <c:v>1.7141881486371293E-5</c:v>
                </c:pt>
                <c:pt idx="209">
                  <c:v>1.774696984875528E-5</c:v>
                </c:pt>
                <c:pt idx="210">
                  <c:v>1.7703017067734344E-5</c:v>
                </c:pt>
                <c:pt idx="211">
                  <c:v>1.8935429107538061E-5</c:v>
                </c:pt>
                <c:pt idx="212">
                  <c:v>1.9004624954255616E-5</c:v>
                </c:pt>
                <c:pt idx="213">
                  <c:v>1.9465490903352406E-5</c:v>
                </c:pt>
                <c:pt idx="214">
                  <c:v>1.9938670873715539E-5</c:v>
                </c:pt>
                <c:pt idx="215">
                  <c:v>2.0438002934855361E-5</c:v>
                </c:pt>
                <c:pt idx="216">
                  <c:v>2.0957166066591298E-5</c:v>
                </c:pt>
                <c:pt idx="217">
                  <c:v>2.1676902444738787E-5</c:v>
                </c:pt>
                <c:pt idx="218">
                  <c:v>2.2258441315061537E-5</c:v>
                </c:pt>
                <c:pt idx="219">
                  <c:v>2.317155984495869E-5</c:v>
                </c:pt>
                <c:pt idx="220">
                  <c:v>2.4110489557648006E-5</c:v>
                </c:pt>
                <c:pt idx="221">
                  <c:v>2.4256598616967884E-5</c:v>
                </c:pt>
                <c:pt idx="222">
                  <c:v>2.444693347968942E-5</c:v>
                </c:pt>
                <c:pt idx="223">
                  <c:v>2.6188101711953344E-5</c:v>
                </c:pt>
                <c:pt idx="224">
                  <c:v>2.6063964820539747E-5</c:v>
                </c:pt>
                <c:pt idx="225">
                  <c:v>2.7389195261657779E-5</c:v>
                </c:pt>
                <c:pt idx="226">
                  <c:v>2.7819007161346087E-5</c:v>
                </c:pt>
                <c:pt idx="227">
                  <c:v>2.8769241744999153E-5</c:v>
                </c:pt>
                <c:pt idx="228">
                  <c:v>2.9319144100958588E-5</c:v>
                </c:pt>
                <c:pt idx="229">
                  <c:v>2.9937152108561439E-5</c:v>
                </c:pt>
                <c:pt idx="230">
                  <c:v>3.1346811117297813E-5</c:v>
                </c:pt>
                <c:pt idx="231">
                  <c:v>3.1849950175938472E-5</c:v>
                </c:pt>
                <c:pt idx="232">
                  <c:v>3.3165607733608174E-5</c:v>
                </c:pt>
                <c:pt idx="233">
                  <c:v>3.4537832677853248E-5</c:v>
                </c:pt>
                <c:pt idx="234">
                  <c:v>3.5084378913311309E-5</c:v>
                </c:pt>
                <c:pt idx="235">
                  <c:v>3.5173619284051235E-5</c:v>
                </c:pt>
                <c:pt idx="236">
                  <c:v>3.6810090189558047E-5</c:v>
                </c:pt>
                <c:pt idx="237">
                  <c:v>3.6974462995990304E-5</c:v>
                </c:pt>
                <c:pt idx="238">
                  <c:v>3.8782039692394834E-5</c:v>
                </c:pt>
                <c:pt idx="239">
                  <c:v>4.0311935300504588E-5</c:v>
                </c:pt>
                <c:pt idx="240">
                  <c:v>4.1891525215074254E-5</c:v>
                </c:pt>
                <c:pt idx="241">
                  <c:v>4.2404322872894215E-5</c:v>
                </c:pt>
                <c:pt idx="242">
                  <c:v>4.132587099918278E-5</c:v>
                </c:pt>
                <c:pt idx="243">
                  <c:v>4.3762487016995544E-5</c:v>
                </c:pt>
                <c:pt idx="244">
                  <c:v>4.5025442941534766E-5</c:v>
                </c:pt>
                <c:pt idx="245">
                  <c:v>4.6421589105107722E-5</c:v>
                </c:pt>
                <c:pt idx="246">
                  <c:v>4.834809884137579E-5</c:v>
                </c:pt>
                <c:pt idx="247">
                  <c:v>4.9070543267870315E-5</c:v>
                </c:pt>
                <c:pt idx="248">
                  <c:v>5.0800538053017418E-5</c:v>
                </c:pt>
                <c:pt idx="249">
                  <c:v>5.3167500290975688E-5</c:v>
                </c:pt>
                <c:pt idx="250">
                  <c:v>5.4188809114652879E-5</c:v>
                </c:pt>
                <c:pt idx="251">
                  <c:v>5.4852920299926295E-5</c:v>
                </c:pt>
                <c:pt idx="252">
                  <c:v>5.6357463453402943E-5</c:v>
                </c:pt>
                <c:pt idx="253">
                  <c:v>5.9599289987975686E-5</c:v>
                </c:pt>
                <c:pt idx="254">
                  <c:v>6.0979627385981559E-5</c:v>
                </c:pt>
                <c:pt idx="255">
                  <c:v>6.4105468551265492E-5</c:v>
                </c:pt>
                <c:pt idx="256">
                  <c:v>6.4480952995467662E-5</c:v>
                </c:pt>
                <c:pt idx="257">
                  <c:v>6.8023952400266381E-5</c:v>
                </c:pt>
                <c:pt idx="258">
                  <c:v>6.8010656856335906E-5</c:v>
                </c:pt>
                <c:pt idx="259">
                  <c:v>6.8990126303504793E-5</c:v>
                </c:pt>
                <c:pt idx="260">
                  <c:v>7.161130176345048E-5</c:v>
                </c:pt>
                <c:pt idx="261">
                  <c:v>7.5504120173551626E-5</c:v>
                </c:pt>
                <c:pt idx="262">
                  <c:v>7.6544162613243486E-5</c:v>
                </c:pt>
                <c:pt idx="263">
                  <c:v>7.8097225662324691E-5</c:v>
                </c:pt>
                <c:pt idx="264">
                  <c:v>7.9965931407492919E-5</c:v>
                </c:pt>
                <c:pt idx="265">
                  <c:v>8.3872947330206697E-5</c:v>
                </c:pt>
                <c:pt idx="266">
                  <c:v>8.5807666962471485E-5</c:v>
                </c:pt>
                <c:pt idx="267">
                  <c:v>8.8359677155291433E-5</c:v>
                </c:pt>
                <c:pt idx="268">
                  <c:v>8.999687714260033E-5</c:v>
                </c:pt>
                <c:pt idx="269">
                  <c:v>9.5430939184705808E-5</c:v>
                </c:pt>
                <c:pt idx="270">
                  <c:v>9.8321241629508593E-5</c:v>
                </c:pt>
                <c:pt idx="271">
                  <c:v>1.0029240972129287E-4</c:v>
                </c:pt>
                <c:pt idx="272">
                  <c:v>1.021821199214012E-4</c:v>
                </c:pt>
                <c:pt idx="273">
                  <c:v>1.0719248002832048E-4</c:v>
                </c:pt>
                <c:pt idx="274">
                  <c:v>1.0823643822611876E-4</c:v>
                </c:pt>
                <c:pt idx="275">
                  <c:v>1.1068297993230904E-4</c:v>
                </c:pt>
                <c:pt idx="276">
                  <c:v>1.1532816528102878E-4</c:v>
                </c:pt>
                <c:pt idx="277">
                  <c:v>1.1824340633293063E-4</c:v>
                </c:pt>
                <c:pt idx="278">
                  <c:v>1.2307619164446995E-4</c:v>
                </c:pt>
                <c:pt idx="279">
                  <c:v>1.2666257171033111E-4</c:v>
                </c:pt>
                <c:pt idx="280">
                  <c:v>1.3017183926591617E-4</c:v>
                </c:pt>
                <c:pt idx="281">
                  <c:v>1.3509209575890223E-4</c:v>
                </c:pt>
                <c:pt idx="282">
                  <c:v>1.3587337650727041E-4</c:v>
                </c:pt>
                <c:pt idx="283">
                  <c:v>1.3992188308738492E-4</c:v>
                </c:pt>
                <c:pt idx="284">
                  <c:v>1.4698643240836141E-4</c:v>
                </c:pt>
                <c:pt idx="285">
                  <c:v>1.4870543262789565E-4</c:v>
                </c:pt>
                <c:pt idx="286">
                  <c:v>1.5676435782950154E-4</c:v>
                </c:pt>
                <c:pt idx="287">
                  <c:v>1.6189513579311881E-4</c:v>
                </c:pt>
                <c:pt idx="288">
                  <c:v>1.6264790334813545E-4</c:v>
                </c:pt>
                <c:pt idx="289">
                  <c:v>1.6773677733183882E-4</c:v>
                </c:pt>
                <c:pt idx="290">
                  <c:v>1.721008022390819E-4</c:v>
                </c:pt>
                <c:pt idx="291">
                  <c:v>1.8108994161950825E-4</c:v>
                </c:pt>
                <c:pt idx="292">
                  <c:v>1.8238853851318236E-4</c:v>
                </c:pt>
                <c:pt idx="293">
                  <c:v>1.9164247707137837E-4</c:v>
                </c:pt>
                <c:pt idx="294">
                  <c:v>1.9716157479015393E-4</c:v>
                </c:pt>
                <c:pt idx="295">
                  <c:v>2.0496811651779962E-4</c:v>
                </c:pt>
                <c:pt idx="296">
                  <c:v>2.0621585566778453E-4</c:v>
                </c:pt>
                <c:pt idx="297">
                  <c:v>2.1588656636828326E-4</c:v>
                </c:pt>
                <c:pt idx="298">
                  <c:v>2.2165021628951925E-4</c:v>
                </c:pt>
                <c:pt idx="299">
                  <c:v>2.315275936107477E-4</c:v>
                </c:pt>
                <c:pt idx="300">
                  <c:v>2.3641814665943661E-4</c:v>
                </c:pt>
                <c:pt idx="301">
                  <c:v>2.4829212697650017E-4</c:v>
                </c:pt>
                <c:pt idx="302">
                  <c:v>2.5025839253868954E-4</c:v>
                </c:pt>
                <c:pt idx="303">
                  <c:v>2.5613494058569856E-4</c:v>
                </c:pt>
                <c:pt idx="304">
                  <c:v>2.6387359956241851E-4</c:v>
                </c:pt>
                <c:pt idx="305">
                  <c:v>2.7729552834791473E-4</c:v>
                </c:pt>
                <c:pt idx="306">
                  <c:v>2.8414515037793734E-4</c:v>
                </c:pt>
                <c:pt idx="307">
                  <c:v>2.9080876902911967E-4</c:v>
                </c:pt>
                <c:pt idx="308">
                  <c:v>3.0207366278043164E-4</c:v>
                </c:pt>
                <c:pt idx="309">
                  <c:v>3.0853163425250795E-4</c:v>
                </c:pt>
                <c:pt idx="310">
                  <c:v>3.2322171704136075E-4</c:v>
                </c:pt>
                <c:pt idx="311">
                  <c:v>3.3050723658995944E-4</c:v>
                </c:pt>
                <c:pt idx="312">
                  <c:v>3.391477444197481E-4</c:v>
                </c:pt>
                <c:pt idx="313">
                  <c:v>3.546072913218957E-4</c:v>
                </c:pt>
                <c:pt idx="314">
                  <c:v>3.6125974765151812E-4</c:v>
                </c:pt>
                <c:pt idx="315">
                  <c:v>3.7269712479476801E-4</c:v>
                </c:pt>
                <c:pt idx="316">
                  <c:v>3.8727638000273239E-4</c:v>
                </c:pt>
                <c:pt idx="317">
                  <c:v>3.9315262584282664E-4</c:v>
                </c:pt>
                <c:pt idx="318">
                  <c:v>4.0679136640905868E-4</c:v>
                </c:pt>
                <c:pt idx="319">
                  <c:v>4.2547152915839605E-4</c:v>
                </c:pt>
                <c:pt idx="320">
                  <c:v>4.3343503091307188E-4</c:v>
                </c:pt>
                <c:pt idx="321">
                  <c:v>4.4445016665878843E-4</c:v>
                </c:pt>
                <c:pt idx="322">
                  <c:v>4.6207610995748193E-4</c:v>
                </c:pt>
                <c:pt idx="323">
                  <c:v>4.8002722901897582E-4</c:v>
                </c:pt>
                <c:pt idx="324">
                  <c:v>4.9091375753119852E-4</c:v>
                </c:pt>
                <c:pt idx="325">
                  <c:v>5.029757544650922E-4</c:v>
                </c:pt>
                <c:pt idx="326">
                  <c:v>5.2439951558344144E-4</c:v>
                </c:pt>
                <c:pt idx="327">
                  <c:v>5.3348003005961324E-4</c:v>
                </c:pt>
                <c:pt idx="328">
                  <c:v>5.6461091240983844E-4</c:v>
                </c:pt>
                <c:pt idx="329">
                  <c:v>5.6914143016361014E-4</c:v>
                </c:pt>
                <c:pt idx="330">
                  <c:v>5.787499989886927E-4</c:v>
                </c:pt>
                <c:pt idx="331">
                  <c:v>6.0570666370386131E-4</c:v>
                </c:pt>
                <c:pt idx="332">
                  <c:v>6.2835549228984261E-4</c:v>
                </c:pt>
                <c:pt idx="333">
                  <c:v>6.419038012126213E-4</c:v>
                </c:pt>
                <c:pt idx="334">
                  <c:v>6.6322666376162492E-4</c:v>
                </c:pt>
                <c:pt idx="335">
                  <c:v>6.754757449432459E-4</c:v>
                </c:pt>
                <c:pt idx="336">
                  <c:v>7.0016525624864577E-4</c:v>
                </c:pt>
                <c:pt idx="337">
                  <c:v>7.2646571857129028E-4</c:v>
                </c:pt>
                <c:pt idx="338">
                  <c:v>7.5756593962216109E-4</c:v>
                </c:pt>
                <c:pt idx="339">
                  <c:v>7.7232685767158636E-4</c:v>
                </c:pt>
                <c:pt idx="340">
                  <c:v>8.0846169931882638E-4</c:v>
                </c:pt>
                <c:pt idx="341">
                  <c:v>8.2305772221709242E-4</c:v>
                </c:pt>
                <c:pt idx="342">
                  <c:v>8.5166120366325724E-4</c:v>
                </c:pt>
                <c:pt idx="343">
                  <c:v>8.8663823438826295E-4</c:v>
                </c:pt>
                <c:pt idx="344">
                  <c:v>9.1022479334912853E-4</c:v>
                </c:pt>
                <c:pt idx="345">
                  <c:v>9.2031681493151866E-4</c:v>
                </c:pt>
                <c:pt idx="346">
                  <c:v>9.7454167473451359E-4</c:v>
                </c:pt>
                <c:pt idx="347">
                  <c:v>9.9173292166436825E-4</c:v>
                </c:pt>
                <c:pt idx="348">
                  <c:v>1.0177576874108095E-3</c:v>
                </c:pt>
                <c:pt idx="349">
                  <c:v>1.0622930512894015E-3</c:v>
                </c:pt>
                <c:pt idx="350">
                  <c:v>1.0778197471834885E-3</c:v>
                </c:pt>
                <c:pt idx="351">
                  <c:v>1.0928643984441672E-3</c:v>
                </c:pt>
                <c:pt idx="352">
                  <c:v>1.1619568204973266E-3</c:v>
                </c:pt>
                <c:pt idx="353">
                  <c:v>1.1830892448948655E-3</c:v>
                </c:pt>
                <c:pt idx="354">
                  <c:v>1.1956477849788543E-3</c:v>
                </c:pt>
                <c:pt idx="355">
                  <c:v>1.2480364745423665E-3</c:v>
                </c:pt>
                <c:pt idx="356">
                  <c:v>1.2905737323844427E-3</c:v>
                </c:pt>
                <c:pt idx="357">
                  <c:v>1.3605719760979536E-3</c:v>
                </c:pt>
                <c:pt idx="358">
                  <c:v>1.4217112951045801E-3</c:v>
                </c:pt>
                <c:pt idx="359">
                  <c:v>1.4253276049503089E-3</c:v>
                </c:pt>
                <c:pt idx="360">
                  <c:v>1.4697849494066113E-3</c:v>
                </c:pt>
                <c:pt idx="361">
                  <c:v>1.5466131880994567E-3</c:v>
                </c:pt>
                <c:pt idx="362">
                  <c:v>1.5506884603647265E-3</c:v>
                </c:pt>
                <c:pt idx="363">
                  <c:v>1.6330715909014871E-3</c:v>
                </c:pt>
                <c:pt idx="364">
                  <c:v>1.6890706623347077E-3</c:v>
                </c:pt>
                <c:pt idx="365">
                  <c:v>1.7540150735419271E-3</c:v>
                </c:pt>
                <c:pt idx="366">
                  <c:v>1.7664373522983479E-3</c:v>
                </c:pt>
                <c:pt idx="367">
                  <c:v>1.8338480463705928E-3</c:v>
                </c:pt>
                <c:pt idx="368">
                  <c:v>1.8807473716512073E-3</c:v>
                </c:pt>
                <c:pt idx="369">
                  <c:v>1.9593821668684214E-3</c:v>
                </c:pt>
                <c:pt idx="370">
                  <c:v>2.0307778769335415E-3</c:v>
                </c:pt>
                <c:pt idx="371">
                  <c:v>2.0455025401012973E-3</c:v>
                </c:pt>
                <c:pt idx="372">
                  <c:v>2.1363708792132086E-3</c:v>
                </c:pt>
                <c:pt idx="373">
                  <c:v>2.2114348935024322E-3</c:v>
                </c:pt>
                <c:pt idx="374">
                  <c:v>2.2553625478085367E-3</c:v>
                </c:pt>
                <c:pt idx="375">
                  <c:v>2.2918624441108436E-3</c:v>
                </c:pt>
                <c:pt idx="376">
                  <c:v>2.4161287340619193E-3</c:v>
                </c:pt>
                <c:pt idx="377">
                  <c:v>2.4697227608007633E-3</c:v>
                </c:pt>
                <c:pt idx="378">
                  <c:v>2.5704816409712109E-3</c:v>
                </c:pt>
                <c:pt idx="379">
                  <c:v>2.6076157157422708E-3</c:v>
                </c:pt>
                <c:pt idx="380">
                  <c:v>2.7155245864836494E-3</c:v>
                </c:pt>
                <c:pt idx="381">
                  <c:v>2.8270495860792597E-3</c:v>
                </c:pt>
                <c:pt idx="382">
                  <c:v>2.9361796023342538E-3</c:v>
                </c:pt>
                <c:pt idx="383">
                  <c:v>3.011062756165995E-3</c:v>
                </c:pt>
                <c:pt idx="384">
                  <c:v>3.0956419965133979E-3</c:v>
                </c:pt>
                <c:pt idx="385">
                  <c:v>3.2362864942743715E-3</c:v>
                </c:pt>
                <c:pt idx="386">
                  <c:v>3.2583761804394029E-3</c:v>
                </c:pt>
                <c:pt idx="387">
                  <c:v>3.3573520402318448E-3</c:v>
                </c:pt>
                <c:pt idx="388">
                  <c:v>3.5386516267713396E-3</c:v>
                </c:pt>
                <c:pt idx="389">
                  <c:v>3.6589775900164063E-3</c:v>
                </c:pt>
                <c:pt idx="390">
                  <c:v>3.6897162914092743E-3</c:v>
                </c:pt>
                <c:pt idx="391">
                  <c:v>3.7968030702866837E-3</c:v>
                </c:pt>
                <c:pt idx="392">
                  <c:v>3.9417508842259927E-3</c:v>
                </c:pt>
                <c:pt idx="393">
                  <c:v>4.0825051042929226E-3</c:v>
                </c:pt>
                <c:pt idx="394">
                  <c:v>4.233392206432535E-3</c:v>
                </c:pt>
                <c:pt idx="395">
                  <c:v>4.3433506424178708E-3</c:v>
                </c:pt>
                <c:pt idx="396">
                  <c:v>4.5154184575754777E-3</c:v>
                </c:pt>
                <c:pt idx="397">
                  <c:v>4.654348094080313E-3</c:v>
                </c:pt>
                <c:pt idx="398">
                  <c:v>4.755708893604456E-3</c:v>
                </c:pt>
                <c:pt idx="399">
                  <c:v>4.7905352008117746E-3</c:v>
                </c:pt>
                <c:pt idx="400">
                  <c:v>5.0794201192824523E-3</c:v>
                </c:pt>
                <c:pt idx="401">
                  <c:v>5.3225321473583586E-3</c:v>
                </c:pt>
                <c:pt idx="402">
                  <c:v>5.3915211322229208E-3</c:v>
                </c:pt>
                <c:pt idx="403">
                  <c:v>5.5941874090519698E-3</c:v>
                </c:pt>
                <c:pt idx="404">
                  <c:v>5.9822275938504633E-3</c:v>
                </c:pt>
                <c:pt idx="405">
                  <c:v>6.4061168627574747E-3</c:v>
                </c:pt>
                <c:pt idx="406">
                  <c:v>6.7680639232725786E-3</c:v>
                </c:pt>
                <c:pt idx="407">
                  <c:v>7.2271085588640318E-3</c:v>
                </c:pt>
                <c:pt idx="408">
                  <c:v>7.6808374152343862E-3</c:v>
                </c:pt>
                <c:pt idx="409">
                  <c:v>8.0702211571322697E-3</c:v>
                </c:pt>
                <c:pt idx="410">
                  <c:v>8.7584189863300077E-3</c:v>
                </c:pt>
                <c:pt idx="411">
                  <c:v>9.1941223007872153E-3</c:v>
                </c:pt>
                <c:pt idx="412">
                  <c:v>9.8069179504804149E-3</c:v>
                </c:pt>
                <c:pt idx="413">
                  <c:v>1.0350730165301816E-2</c:v>
                </c:pt>
                <c:pt idx="414">
                  <c:v>1.1168188774965088E-2</c:v>
                </c:pt>
                <c:pt idx="415">
                  <c:v>1.1683386482003753E-2</c:v>
                </c:pt>
                <c:pt idx="416">
                  <c:v>1.2685647235513192E-2</c:v>
                </c:pt>
                <c:pt idx="417">
                  <c:v>1.3502102854663661E-2</c:v>
                </c:pt>
                <c:pt idx="418">
                  <c:v>1.4361158890683106E-2</c:v>
                </c:pt>
                <c:pt idx="419">
                  <c:v>1.5148383672129758E-2</c:v>
                </c:pt>
                <c:pt idx="420">
                  <c:v>1.6251233844380483E-2</c:v>
                </c:pt>
                <c:pt idx="421">
                  <c:v>1.7060939786995306E-2</c:v>
                </c:pt>
                <c:pt idx="422">
                  <c:v>1.7977565353150302E-2</c:v>
                </c:pt>
                <c:pt idx="423">
                  <c:v>1.9370808563670776E-2</c:v>
                </c:pt>
                <c:pt idx="424">
                  <c:v>2.0586370939678727E-2</c:v>
                </c:pt>
                <c:pt idx="425">
                  <c:v>2.2305400573359207E-2</c:v>
                </c:pt>
                <c:pt idx="426">
                  <c:v>2.3071018484435903E-2</c:v>
                </c:pt>
                <c:pt idx="427">
                  <c:v>2.4750401971999379E-2</c:v>
                </c:pt>
                <c:pt idx="428">
                  <c:v>2.6655728438819828E-2</c:v>
                </c:pt>
                <c:pt idx="429">
                  <c:v>2.7930604313451166E-2</c:v>
                </c:pt>
                <c:pt idx="430">
                  <c:v>3.0012449768139077E-2</c:v>
                </c:pt>
                <c:pt idx="431">
                  <c:v>3.183307919698708E-2</c:v>
                </c:pt>
                <c:pt idx="432">
                  <c:v>3.3705074222660933E-2</c:v>
                </c:pt>
                <c:pt idx="433">
                  <c:v>3.5765452061872531E-2</c:v>
                </c:pt>
                <c:pt idx="434">
                  <c:v>3.8168941508473969E-2</c:v>
                </c:pt>
                <c:pt idx="435">
                  <c:v>4.0682699274786294E-2</c:v>
                </c:pt>
                <c:pt idx="436">
                  <c:v>4.4242689317975474E-2</c:v>
                </c:pt>
                <c:pt idx="437">
                  <c:v>4.511615329840428E-2</c:v>
                </c:pt>
                <c:pt idx="438">
                  <c:v>4.8582681315099525E-2</c:v>
                </c:pt>
                <c:pt idx="439">
                  <c:v>5.2351297645937982E-2</c:v>
                </c:pt>
                <c:pt idx="440">
                  <c:v>5.5216169350563962E-2</c:v>
                </c:pt>
                <c:pt idx="441">
                  <c:v>5.8758521969126447E-2</c:v>
                </c:pt>
                <c:pt idx="442">
                  <c:v>6.3382182226067646E-2</c:v>
                </c:pt>
                <c:pt idx="443">
                  <c:v>6.5443030507319533E-2</c:v>
                </c:pt>
                <c:pt idx="444">
                  <c:v>6.9314495154103373E-2</c:v>
                </c:pt>
                <c:pt idx="445">
                  <c:v>7.519143089741695E-2</c:v>
                </c:pt>
                <c:pt idx="446">
                  <c:v>8.1362233962485458E-2</c:v>
                </c:pt>
                <c:pt idx="447">
                  <c:v>8.5951259852515907E-2</c:v>
                </c:pt>
                <c:pt idx="448">
                  <c:v>9.074102296740294E-2</c:v>
                </c:pt>
                <c:pt idx="449">
                  <c:v>9.5731533310038266E-2</c:v>
                </c:pt>
                <c:pt idx="450">
                  <c:v>0.10268752828876924</c:v>
                </c:pt>
                <c:pt idx="451">
                  <c:v>0.10948046666509204</c:v>
                </c:pt>
                <c:pt idx="452">
                  <c:v>0.11786225268058509</c:v>
                </c:pt>
                <c:pt idx="453">
                  <c:v>0.12364475727556179</c:v>
                </c:pt>
                <c:pt idx="454">
                  <c:v>0.12803763911692109</c:v>
                </c:pt>
                <c:pt idx="455">
                  <c:v>0.13918314990898956</c:v>
                </c:pt>
                <c:pt idx="456">
                  <c:v>0.14938360987605737</c:v>
                </c:pt>
                <c:pt idx="457">
                  <c:v>0.1583046765896666</c:v>
                </c:pt>
                <c:pt idx="458">
                  <c:v>0.16700189177686894</c:v>
                </c:pt>
                <c:pt idx="459">
                  <c:v>0.17693560528485361</c:v>
                </c:pt>
                <c:pt idx="460">
                  <c:v>0.19145692681811005</c:v>
                </c:pt>
                <c:pt idx="461">
                  <c:v>0.20284538353979098</c:v>
                </c:pt>
                <c:pt idx="462">
                  <c:v>0.21491196384004452</c:v>
                </c:pt>
                <c:pt idx="463">
                  <c:v>0.22918366524195577</c:v>
                </c:pt>
                <c:pt idx="464">
                  <c:v>0.2410843700240787</c:v>
                </c:pt>
                <c:pt idx="465">
                  <c:v>0.26157025488683799</c:v>
                </c:pt>
                <c:pt idx="466">
                  <c:v>0.27743171037978542</c:v>
                </c:pt>
                <c:pt idx="467">
                  <c:v>0.29285882391911028</c:v>
                </c:pt>
                <c:pt idx="468">
                  <c:v>0.30982809642250719</c:v>
                </c:pt>
                <c:pt idx="469">
                  <c:v>0.3326312450816451</c:v>
                </c:pt>
                <c:pt idx="470">
                  <c:v>0.354350996820533</c:v>
                </c:pt>
                <c:pt idx="471">
                  <c:v>0.36921512994692607</c:v>
                </c:pt>
                <c:pt idx="472">
                  <c:v>0.39594586613408955</c:v>
                </c:pt>
                <c:pt idx="473">
                  <c:v>0.42323016713817008</c:v>
                </c:pt>
                <c:pt idx="474">
                  <c:v>0.4556334688076083</c:v>
                </c:pt>
                <c:pt idx="475">
                  <c:v>0.48113483882995534</c:v>
                </c:pt>
                <c:pt idx="476">
                  <c:v>0.5083120361346507</c:v>
                </c:pt>
                <c:pt idx="477">
                  <c:v>0.55096180269473771</c:v>
                </c:pt>
                <c:pt idx="478">
                  <c:v>0.57870387510633337</c:v>
                </c:pt>
                <c:pt idx="479">
                  <c:v>0.63650553619132699</c:v>
                </c:pt>
                <c:pt idx="480">
                  <c:v>0.69845926626933907</c:v>
                </c:pt>
                <c:pt idx="481">
                  <c:v>0.72682475537368008</c:v>
                </c:pt>
                <c:pt idx="482">
                  <c:v>0.76190716094141453</c:v>
                </c:pt>
                <c:pt idx="483">
                  <c:v>0.81078486535068173</c:v>
                </c:pt>
                <c:pt idx="484">
                  <c:v>0.85147389311530319</c:v>
                </c:pt>
                <c:pt idx="485">
                  <c:v>0.92174087322041431</c:v>
                </c:pt>
                <c:pt idx="486">
                  <c:v>0.99783799679121732</c:v>
                </c:pt>
                <c:pt idx="487">
                  <c:v>1.045841194089641</c:v>
                </c:pt>
                <c:pt idx="488">
                  <c:v>1.1144646829457565</c:v>
                </c:pt>
                <c:pt idx="489">
                  <c:v>1.1920770232921178</c:v>
                </c:pt>
                <c:pt idx="490">
                  <c:v>1.2669984972321295</c:v>
                </c:pt>
                <c:pt idx="491">
                  <c:v>1.3625067583044375</c:v>
                </c:pt>
                <c:pt idx="492">
                  <c:v>1.4352713289996881</c:v>
                </c:pt>
                <c:pt idx="493">
                  <c:v>1.5056027426288305</c:v>
                </c:pt>
                <c:pt idx="494">
                  <c:v>1.5877348220429803</c:v>
                </c:pt>
                <c:pt idx="495">
                  <c:v>1.7376360559898296</c:v>
                </c:pt>
                <c:pt idx="496">
                  <c:v>1.856333475794921</c:v>
                </c:pt>
                <c:pt idx="497">
                  <c:v>1.9769408148392835</c:v>
                </c:pt>
                <c:pt idx="498">
                  <c:v>2.1073150510306915</c:v>
                </c:pt>
                <c:pt idx="499">
                  <c:v>2.2304336016676851</c:v>
                </c:pt>
                <c:pt idx="500">
                  <c:v>2.3558967940405497</c:v>
                </c:pt>
                <c:pt idx="501">
                  <c:v>2.5903234911090882</c:v>
                </c:pt>
                <c:pt idx="502">
                  <c:v>2.7267108603470547</c:v>
                </c:pt>
                <c:pt idx="503">
                  <c:v>2.8784628424712517</c:v>
                </c:pt>
                <c:pt idx="504">
                  <c:v>3.0699638693031961</c:v>
                </c:pt>
                <c:pt idx="505">
                  <c:v>3.2891097008922277</c:v>
                </c:pt>
                <c:pt idx="506">
                  <c:v>3.545032856401745</c:v>
                </c:pt>
                <c:pt idx="507">
                  <c:v>3.7487339519701637</c:v>
                </c:pt>
                <c:pt idx="508">
                  <c:v>4.0211870067494457</c:v>
                </c:pt>
                <c:pt idx="509">
                  <c:v>4.3090820115489947</c:v>
                </c:pt>
                <c:pt idx="510">
                  <c:v>4.5966172134396279</c:v>
                </c:pt>
                <c:pt idx="511">
                  <c:v>5.0084085942149947</c:v>
                </c:pt>
                <c:pt idx="512">
                  <c:v>5.2767128077869092</c:v>
                </c:pt>
                <c:pt idx="513">
                  <c:v>5.6537260585894638</c:v>
                </c:pt>
                <c:pt idx="514">
                  <c:v>6.0772798431947983</c:v>
                </c:pt>
                <c:pt idx="515">
                  <c:v>6.691436214599916</c:v>
                </c:pt>
                <c:pt idx="516">
                  <c:v>7.0000936581358335</c:v>
                </c:pt>
                <c:pt idx="517">
                  <c:v>7.5810304044585282</c:v>
                </c:pt>
                <c:pt idx="518">
                  <c:v>8.0772106731619573</c:v>
                </c:pt>
                <c:pt idx="519">
                  <c:v>8.7419277693904593</c:v>
                </c:pt>
                <c:pt idx="520">
                  <c:v>9.4037842088019694</c:v>
                </c:pt>
                <c:pt idx="521">
                  <c:v>10.243043443180929</c:v>
                </c:pt>
                <c:pt idx="522">
                  <c:v>10.768391930245768</c:v>
                </c:pt>
                <c:pt idx="523">
                  <c:v>11.716854732723787</c:v>
                </c:pt>
                <c:pt idx="524">
                  <c:v>12.889837352865655</c:v>
                </c:pt>
                <c:pt idx="525">
                  <c:v>13.623156644300495</c:v>
                </c:pt>
                <c:pt idx="526">
                  <c:v>14.771024434090302</c:v>
                </c:pt>
                <c:pt idx="527">
                  <c:v>16.083777385944025</c:v>
                </c:pt>
                <c:pt idx="528">
                  <c:v>17.816076146944514</c:v>
                </c:pt>
                <c:pt idx="529">
                  <c:v>19.438450080590652</c:v>
                </c:pt>
                <c:pt idx="530">
                  <c:v>21.007636474976682</c:v>
                </c:pt>
                <c:pt idx="531">
                  <c:v>23.46481716066717</c:v>
                </c:pt>
                <c:pt idx="532">
                  <c:v>26.042519386068939</c:v>
                </c:pt>
                <c:pt idx="533">
                  <c:v>29.897865484116124</c:v>
                </c:pt>
                <c:pt idx="534">
                  <c:v>33.949686371117402</c:v>
                </c:pt>
                <c:pt idx="535">
                  <c:v>40.203505185138148</c:v>
                </c:pt>
                <c:pt idx="536">
                  <c:v>48.419301412461166</c:v>
                </c:pt>
                <c:pt idx="537">
                  <c:v>59.698442165155114</c:v>
                </c:pt>
                <c:pt idx="538">
                  <c:v>76.089118015933124</c:v>
                </c:pt>
                <c:pt idx="539">
                  <c:v>96.835087969685475</c:v>
                </c:pt>
                <c:pt idx="540">
                  <c:v>125.31534114494268</c:v>
                </c:pt>
                <c:pt idx="541">
                  <c:v>163.15100682722544</c:v>
                </c:pt>
                <c:pt idx="542">
                  <c:v>212.5708995994911</c:v>
                </c:pt>
                <c:pt idx="543">
                  <c:v>276.79628235501423</c:v>
                </c:pt>
                <c:pt idx="544">
                  <c:v>355.1794587253014</c:v>
                </c:pt>
                <c:pt idx="545">
                  <c:v>448.40748340856675</c:v>
                </c:pt>
                <c:pt idx="546">
                  <c:v>561.54613212226752</c:v>
                </c:pt>
                <c:pt idx="547">
                  <c:v>698.38430023658964</c:v>
                </c:pt>
                <c:pt idx="548">
                  <c:v>850.03571545589818</c:v>
                </c:pt>
                <c:pt idx="549">
                  <c:v>1026.8093978990994</c:v>
                </c:pt>
                <c:pt idx="550">
                  <c:v>1222.7402588088041</c:v>
                </c:pt>
                <c:pt idx="551">
                  <c:v>1435.9611998599216</c:v>
                </c:pt>
                <c:pt idx="552">
                  <c:v>1662.7859555686318</c:v>
                </c:pt>
                <c:pt idx="553">
                  <c:v>1917.2339488849232</c:v>
                </c:pt>
                <c:pt idx="554">
                  <c:v>2182.5925589884023</c:v>
                </c:pt>
                <c:pt idx="555">
                  <c:v>2447.306508982193</c:v>
                </c:pt>
                <c:pt idx="556">
                  <c:v>2714.7886122659693</c:v>
                </c:pt>
                <c:pt idx="557">
                  <c:v>2981.9865806078406</c:v>
                </c:pt>
                <c:pt idx="558">
                  <c:v>3244.20330559789</c:v>
                </c:pt>
                <c:pt idx="559">
                  <c:v>3510.4320856796649</c:v>
                </c:pt>
                <c:pt idx="560">
                  <c:v>3748.5972395237445</c:v>
                </c:pt>
                <c:pt idx="561">
                  <c:v>3995.7157459586379</c:v>
                </c:pt>
                <c:pt idx="562">
                  <c:v>4212.4793410883112</c:v>
                </c:pt>
                <c:pt idx="563">
                  <c:v>4419.4829419543685</c:v>
                </c:pt>
                <c:pt idx="564">
                  <c:v>4589.162478180664</c:v>
                </c:pt>
                <c:pt idx="565">
                  <c:v>4712.092883784494</c:v>
                </c:pt>
                <c:pt idx="566">
                  <c:v>4871.9617053817083</c:v>
                </c:pt>
                <c:pt idx="567">
                  <c:v>4953.6964717092969</c:v>
                </c:pt>
                <c:pt idx="568">
                  <c:v>5072.7638043808156</c:v>
                </c:pt>
                <c:pt idx="569">
                  <c:v>5138.8444124399721</c:v>
                </c:pt>
                <c:pt idx="570">
                  <c:v>5172.0568373691121</c:v>
                </c:pt>
                <c:pt idx="571">
                  <c:v>5158.934582801654</c:v>
                </c:pt>
                <c:pt idx="572">
                  <c:v>5181.7943223766952</c:v>
                </c:pt>
                <c:pt idx="573">
                  <c:v>5214.8091518110623</c:v>
                </c:pt>
                <c:pt idx="574">
                  <c:v>5106.8885423595757</c:v>
                </c:pt>
                <c:pt idx="575">
                  <c:v>5131.8456315353224</c:v>
                </c:pt>
                <c:pt idx="576">
                  <c:v>5000.8415812228541</c:v>
                </c:pt>
                <c:pt idx="577">
                  <c:v>4875.7155613493424</c:v>
                </c:pt>
                <c:pt idx="578">
                  <c:v>4799.7936267843179</c:v>
                </c:pt>
                <c:pt idx="579">
                  <c:v>4771.4790017415025</c:v>
                </c:pt>
                <c:pt idx="580">
                  <c:v>4500.4219975871893</c:v>
                </c:pt>
                <c:pt idx="581">
                  <c:v>4346.9502830921938</c:v>
                </c:pt>
                <c:pt idx="582">
                  <c:v>4267.6083817198914</c:v>
                </c:pt>
                <c:pt idx="583">
                  <c:v>4182.1117854896929</c:v>
                </c:pt>
                <c:pt idx="584">
                  <c:v>3906.3952839110407</c:v>
                </c:pt>
                <c:pt idx="585">
                  <c:v>3868.3797722155969</c:v>
                </c:pt>
                <c:pt idx="586">
                  <c:v>3771.1231931119119</c:v>
                </c:pt>
                <c:pt idx="587">
                  <c:v>3518.9552510455783</c:v>
                </c:pt>
                <c:pt idx="588">
                  <c:v>3250.4835153010968</c:v>
                </c:pt>
                <c:pt idx="589">
                  <c:v>2977.8473968108265</c:v>
                </c:pt>
                <c:pt idx="590">
                  <c:v>2684.6444629740713</c:v>
                </c:pt>
                <c:pt idx="591">
                  <c:v>2422.4606484140018</c:v>
                </c:pt>
                <c:pt idx="592">
                  <c:v>2328.3481697065286</c:v>
                </c:pt>
                <c:pt idx="593">
                  <c:v>1991.6926292148723</c:v>
                </c:pt>
                <c:pt idx="594">
                  <c:v>1791.4960312004694</c:v>
                </c:pt>
                <c:pt idx="595">
                  <c:v>1603.4447893485465</c:v>
                </c:pt>
                <c:pt idx="596">
                  <c:v>1467.0597992458627</c:v>
                </c:pt>
                <c:pt idx="597">
                  <c:v>1345.8632075701028</c:v>
                </c:pt>
                <c:pt idx="598">
                  <c:v>1128.218806819667</c:v>
                </c:pt>
                <c:pt idx="599">
                  <c:v>1121.0553931103645</c:v>
                </c:pt>
                <c:pt idx="600">
                  <c:v>894.31019002115738</c:v>
                </c:pt>
                <c:pt idx="601">
                  <c:v>730.93732670880172</c:v>
                </c:pt>
                <c:pt idx="602">
                  <c:v>659.68587484570799</c:v>
                </c:pt>
                <c:pt idx="603">
                  <c:v>616.0981015824882</c:v>
                </c:pt>
                <c:pt idx="604">
                  <c:v>507.57582657846876</c:v>
                </c:pt>
                <c:pt idx="605">
                  <c:v>431.26264507186721</c:v>
                </c:pt>
                <c:pt idx="606">
                  <c:v>333.3194231902844</c:v>
                </c:pt>
                <c:pt idx="607">
                  <c:v>269.55419168931491</c:v>
                </c:pt>
                <c:pt idx="608">
                  <c:v>211.7712485943502</c:v>
                </c:pt>
                <c:pt idx="609">
                  <c:v>186.2062055094145</c:v>
                </c:pt>
                <c:pt idx="610">
                  <c:v>152.79677074386626</c:v>
                </c:pt>
                <c:pt idx="611">
                  <c:v>132.64536905954648</c:v>
                </c:pt>
                <c:pt idx="612">
                  <c:v>123.66145705292259</c:v>
                </c:pt>
                <c:pt idx="613">
                  <c:v>49.854246138792377</c:v>
                </c:pt>
                <c:pt idx="614">
                  <c:v>52.431145510353261</c:v>
                </c:pt>
                <c:pt idx="615">
                  <c:v>23.231544904021181</c:v>
                </c:pt>
                <c:pt idx="616">
                  <c:v>28.626154379904804</c:v>
                </c:pt>
                <c:pt idx="617">
                  <c:v>1.8167540506505406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8-824C-90BC-4A48DB340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lanl618!$F$2:$F$622</c:f>
              <c:numCache>
                <c:formatCode>0.00E+00</c:formatCode>
                <c:ptCount val="621"/>
                <c:pt idx="0">
                  <c:v>19937500</c:v>
                </c:pt>
                <c:pt idx="1">
                  <c:v>19812500</c:v>
                </c:pt>
                <c:pt idx="2">
                  <c:v>19687500</c:v>
                </c:pt>
                <c:pt idx="3">
                  <c:v>19562500</c:v>
                </c:pt>
                <c:pt idx="4">
                  <c:v>19437500</c:v>
                </c:pt>
                <c:pt idx="5">
                  <c:v>19312500</c:v>
                </c:pt>
                <c:pt idx="6">
                  <c:v>19187500</c:v>
                </c:pt>
                <c:pt idx="7">
                  <c:v>19062500</c:v>
                </c:pt>
                <c:pt idx="8">
                  <c:v>18937500</c:v>
                </c:pt>
                <c:pt idx="9">
                  <c:v>18812500</c:v>
                </c:pt>
                <c:pt idx="10">
                  <c:v>18687500</c:v>
                </c:pt>
                <c:pt idx="11">
                  <c:v>18562500</c:v>
                </c:pt>
                <c:pt idx="12">
                  <c:v>18437500</c:v>
                </c:pt>
                <c:pt idx="13">
                  <c:v>18312500</c:v>
                </c:pt>
                <c:pt idx="14">
                  <c:v>18187500</c:v>
                </c:pt>
                <c:pt idx="15">
                  <c:v>18062500</c:v>
                </c:pt>
                <c:pt idx="16">
                  <c:v>17937500</c:v>
                </c:pt>
                <c:pt idx="17">
                  <c:v>17812500</c:v>
                </c:pt>
                <c:pt idx="18">
                  <c:v>17687500</c:v>
                </c:pt>
                <c:pt idx="19">
                  <c:v>17562500</c:v>
                </c:pt>
                <c:pt idx="20">
                  <c:v>17437500</c:v>
                </c:pt>
                <c:pt idx="21">
                  <c:v>17312500</c:v>
                </c:pt>
                <c:pt idx="22">
                  <c:v>17187500</c:v>
                </c:pt>
                <c:pt idx="23">
                  <c:v>17062500</c:v>
                </c:pt>
                <c:pt idx="24">
                  <c:v>16937500</c:v>
                </c:pt>
                <c:pt idx="25">
                  <c:v>16812500</c:v>
                </c:pt>
                <c:pt idx="26">
                  <c:v>16687500</c:v>
                </c:pt>
                <c:pt idx="27">
                  <c:v>16562500</c:v>
                </c:pt>
                <c:pt idx="28">
                  <c:v>16437500</c:v>
                </c:pt>
                <c:pt idx="29">
                  <c:v>16312500</c:v>
                </c:pt>
                <c:pt idx="30">
                  <c:v>16187500</c:v>
                </c:pt>
                <c:pt idx="31">
                  <c:v>16062500</c:v>
                </c:pt>
                <c:pt idx="32">
                  <c:v>15937500</c:v>
                </c:pt>
                <c:pt idx="33">
                  <c:v>15812500</c:v>
                </c:pt>
                <c:pt idx="34">
                  <c:v>15687500</c:v>
                </c:pt>
                <c:pt idx="35">
                  <c:v>15562500</c:v>
                </c:pt>
                <c:pt idx="36">
                  <c:v>15437500</c:v>
                </c:pt>
                <c:pt idx="37">
                  <c:v>15312500</c:v>
                </c:pt>
                <c:pt idx="38">
                  <c:v>15187500</c:v>
                </c:pt>
                <c:pt idx="39">
                  <c:v>15062500</c:v>
                </c:pt>
                <c:pt idx="40">
                  <c:v>14937500</c:v>
                </c:pt>
                <c:pt idx="41">
                  <c:v>14812500</c:v>
                </c:pt>
                <c:pt idx="42">
                  <c:v>14687500</c:v>
                </c:pt>
                <c:pt idx="43">
                  <c:v>14562500</c:v>
                </c:pt>
                <c:pt idx="44">
                  <c:v>14437500</c:v>
                </c:pt>
                <c:pt idx="45">
                  <c:v>14312500</c:v>
                </c:pt>
                <c:pt idx="46">
                  <c:v>14187500</c:v>
                </c:pt>
                <c:pt idx="47">
                  <c:v>14062500</c:v>
                </c:pt>
                <c:pt idx="48">
                  <c:v>13937500</c:v>
                </c:pt>
                <c:pt idx="49">
                  <c:v>13812500</c:v>
                </c:pt>
                <c:pt idx="50">
                  <c:v>13687500</c:v>
                </c:pt>
                <c:pt idx="51">
                  <c:v>13562500</c:v>
                </c:pt>
                <c:pt idx="52">
                  <c:v>13437500</c:v>
                </c:pt>
                <c:pt idx="53">
                  <c:v>13312500</c:v>
                </c:pt>
                <c:pt idx="54">
                  <c:v>13187500</c:v>
                </c:pt>
                <c:pt idx="55">
                  <c:v>13062500</c:v>
                </c:pt>
                <c:pt idx="56">
                  <c:v>12937500</c:v>
                </c:pt>
                <c:pt idx="57">
                  <c:v>12812500</c:v>
                </c:pt>
                <c:pt idx="58">
                  <c:v>12687500</c:v>
                </c:pt>
                <c:pt idx="59">
                  <c:v>12562500</c:v>
                </c:pt>
                <c:pt idx="60">
                  <c:v>12437500</c:v>
                </c:pt>
                <c:pt idx="61">
                  <c:v>12312500</c:v>
                </c:pt>
                <c:pt idx="62">
                  <c:v>12187500</c:v>
                </c:pt>
                <c:pt idx="63">
                  <c:v>12062500</c:v>
                </c:pt>
                <c:pt idx="64">
                  <c:v>11937500</c:v>
                </c:pt>
                <c:pt idx="65">
                  <c:v>11812500</c:v>
                </c:pt>
                <c:pt idx="66">
                  <c:v>11687500</c:v>
                </c:pt>
                <c:pt idx="67">
                  <c:v>11562500</c:v>
                </c:pt>
                <c:pt idx="68">
                  <c:v>11437500</c:v>
                </c:pt>
                <c:pt idx="69">
                  <c:v>11312500</c:v>
                </c:pt>
                <c:pt idx="70">
                  <c:v>11187500</c:v>
                </c:pt>
                <c:pt idx="71">
                  <c:v>11062500</c:v>
                </c:pt>
                <c:pt idx="72">
                  <c:v>10937500</c:v>
                </c:pt>
                <c:pt idx="73">
                  <c:v>10812500</c:v>
                </c:pt>
                <c:pt idx="74">
                  <c:v>10687500</c:v>
                </c:pt>
                <c:pt idx="75">
                  <c:v>10562500</c:v>
                </c:pt>
                <c:pt idx="76">
                  <c:v>10437500</c:v>
                </c:pt>
                <c:pt idx="77">
                  <c:v>10312500</c:v>
                </c:pt>
                <c:pt idx="78">
                  <c:v>10187500</c:v>
                </c:pt>
                <c:pt idx="79">
                  <c:v>10062500</c:v>
                </c:pt>
                <c:pt idx="80">
                  <c:v>9922480</c:v>
                </c:pt>
                <c:pt idx="81">
                  <c:v>9768645</c:v>
                </c:pt>
                <c:pt idx="82">
                  <c:v>9617200</c:v>
                </c:pt>
                <c:pt idx="83">
                  <c:v>9468100</c:v>
                </c:pt>
                <c:pt idx="84">
                  <c:v>9321310</c:v>
                </c:pt>
                <c:pt idx="85">
                  <c:v>9176795</c:v>
                </c:pt>
                <c:pt idx="86">
                  <c:v>9034520</c:v>
                </c:pt>
                <c:pt idx="87">
                  <c:v>8894455</c:v>
                </c:pt>
                <c:pt idx="88">
                  <c:v>8756560</c:v>
                </c:pt>
                <c:pt idx="89">
                  <c:v>8620800</c:v>
                </c:pt>
                <c:pt idx="90">
                  <c:v>8487145</c:v>
                </c:pt>
                <c:pt idx="91">
                  <c:v>8355565</c:v>
                </c:pt>
                <c:pt idx="92">
                  <c:v>8226025</c:v>
                </c:pt>
                <c:pt idx="93">
                  <c:v>8098495</c:v>
                </c:pt>
                <c:pt idx="94">
                  <c:v>7972940</c:v>
                </c:pt>
                <c:pt idx="95">
                  <c:v>7850325</c:v>
                </c:pt>
                <c:pt idx="96">
                  <c:v>7728635</c:v>
                </c:pt>
                <c:pt idx="97">
                  <c:v>7607835</c:v>
                </c:pt>
                <c:pt idx="98">
                  <c:v>7489885</c:v>
                </c:pt>
                <c:pt idx="99">
                  <c:v>7373765</c:v>
                </c:pt>
                <c:pt idx="100">
                  <c:v>7259445</c:v>
                </c:pt>
                <c:pt idx="101">
                  <c:v>7146895</c:v>
                </c:pt>
                <c:pt idx="102">
                  <c:v>7036095</c:v>
                </c:pt>
                <c:pt idx="103">
                  <c:v>6927010</c:v>
                </c:pt>
                <c:pt idx="104">
                  <c:v>6819615</c:v>
                </c:pt>
                <c:pt idx="105">
                  <c:v>6713890</c:v>
                </c:pt>
                <c:pt idx="106">
                  <c:v>6609800</c:v>
                </c:pt>
                <c:pt idx="107">
                  <c:v>6507325</c:v>
                </c:pt>
                <c:pt idx="108">
                  <c:v>6406440</c:v>
                </c:pt>
                <c:pt idx="109">
                  <c:v>6307115</c:v>
                </c:pt>
                <c:pt idx="110">
                  <c:v>6209330</c:v>
                </c:pt>
                <c:pt idx="111">
                  <c:v>6115410</c:v>
                </c:pt>
                <c:pt idx="112">
                  <c:v>6020635</c:v>
                </c:pt>
                <c:pt idx="113">
                  <c:v>5924985</c:v>
                </c:pt>
                <c:pt idx="114">
                  <c:v>5833130</c:v>
                </c:pt>
                <c:pt idx="115">
                  <c:v>5742695</c:v>
                </c:pt>
                <c:pt idx="116">
                  <c:v>5653660</c:v>
                </c:pt>
                <c:pt idx="117">
                  <c:v>5566005</c:v>
                </c:pt>
                <c:pt idx="118">
                  <c:v>5479715</c:v>
                </c:pt>
                <c:pt idx="119">
                  <c:v>5394760</c:v>
                </c:pt>
                <c:pt idx="120">
                  <c:v>5311120</c:v>
                </c:pt>
                <c:pt idx="121">
                  <c:v>5228780</c:v>
                </c:pt>
                <c:pt idx="122">
                  <c:v>5147715</c:v>
                </c:pt>
                <c:pt idx="123">
                  <c:v>5067910</c:v>
                </c:pt>
                <c:pt idx="124">
                  <c:v>4989340</c:v>
                </c:pt>
                <c:pt idx="125">
                  <c:v>4911985</c:v>
                </c:pt>
                <c:pt idx="126">
                  <c:v>4835830</c:v>
                </c:pt>
                <c:pt idx="127">
                  <c:v>4760860</c:v>
                </c:pt>
                <c:pt idx="128">
                  <c:v>4687050</c:v>
                </c:pt>
                <c:pt idx="129">
                  <c:v>4614380</c:v>
                </c:pt>
                <c:pt idx="130">
                  <c:v>4542840</c:v>
                </c:pt>
                <c:pt idx="131">
                  <c:v>4472410</c:v>
                </c:pt>
                <c:pt idx="132">
                  <c:v>4403075</c:v>
                </c:pt>
                <c:pt idx="133">
                  <c:v>4334815</c:v>
                </c:pt>
                <c:pt idx="134">
                  <c:v>4267610</c:v>
                </c:pt>
                <c:pt idx="135">
                  <c:v>4201445</c:v>
                </c:pt>
                <c:pt idx="136">
                  <c:v>4136305</c:v>
                </c:pt>
                <c:pt idx="137">
                  <c:v>4072180</c:v>
                </c:pt>
                <c:pt idx="138">
                  <c:v>3978215</c:v>
                </c:pt>
                <c:pt idx="139">
                  <c:v>3855815</c:v>
                </c:pt>
                <c:pt idx="140">
                  <c:v>3737785</c:v>
                </c:pt>
                <c:pt idx="141">
                  <c:v>3622805</c:v>
                </c:pt>
                <c:pt idx="142">
                  <c:v>3510760</c:v>
                </c:pt>
                <c:pt idx="143">
                  <c:v>3402745</c:v>
                </c:pt>
                <c:pt idx="144">
                  <c:v>3298050</c:v>
                </c:pt>
                <c:pt idx="145">
                  <c:v>3196580</c:v>
                </c:pt>
                <c:pt idx="146">
                  <c:v>3098235</c:v>
                </c:pt>
                <c:pt idx="147">
                  <c:v>3002910</c:v>
                </c:pt>
                <c:pt idx="148">
                  <c:v>2910495</c:v>
                </c:pt>
                <c:pt idx="149">
                  <c:v>2820950</c:v>
                </c:pt>
                <c:pt idx="150">
                  <c:v>2734180</c:v>
                </c:pt>
                <c:pt idx="151">
                  <c:v>2650060</c:v>
                </c:pt>
                <c:pt idx="152">
                  <c:v>2568530</c:v>
                </c:pt>
                <c:pt idx="153">
                  <c:v>2489505</c:v>
                </c:pt>
                <c:pt idx="154">
                  <c:v>2412910</c:v>
                </c:pt>
                <c:pt idx="155">
                  <c:v>2338670</c:v>
                </c:pt>
                <c:pt idx="156">
                  <c:v>2267065</c:v>
                </c:pt>
                <c:pt idx="157">
                  <c:v>2197325</c:v>
                </c:pt>
                <c:pt idx="158">
                  <c:v>2129380</c:v>
                </c:pt>
                <c:pt idx="159">
                  <c:v>2063865</c:v>
                </c:pt>
                <c:pt idx="160">
                  <c:v>2000370</c:v>
                </c:pt>
                <c:pt idx="161">
                  <c:v>1938825</c:v>
                </c:pt>
                <c:pt idx="162">
                  <c:v>1879170</c:v>
                </c:pt>
                <c:pt idx="163">
                  <c:v>1821355</c:v>
                </c:pt>
                <c:pt idx="164">
                  <c:v>1765450</c:v>
                </c:pt>
                <c:pt idx="165">
                  <c:v>1711135</c:v>
                </c:pt>
                <c:pt idx="166">
                  <c:v>1658365</c:v>
                </c:pt>
                <c:pt idx="167">
                  <c:v>1607345</c:v>
                </c:pt>
                <c:pt idx="168">
                  <c:v>1557890</c:v>
                </c:pt>
                <c:pt idx="169">
                  <c:v>1509960</c:v>
                </c:pt>
                <c:pt idx="170">
                  <c:v>1463505</c:v>
                </c:pt>
                <c:pt idx="171">
                  <c:v>1418475</c:v>
                </c:pt>
                <c:pt idx="172">
                  <c:v>1374655</c:v>
                </c:pt>
                <c:pt idx="173">
                  <c:v>1332355</c:v>
                </c:pt>
                <c:pt idx="174">
                  <c:v>1291535</c:v>
                </c:pt>
                <c:pt idx="175">
                  <c:v>1251800</c:v>
                </c:pt>
                <c:pt idx="176">
                  <c:v>1213285</c:v>
                </c:pt>
                <c:pt idx="177">
                  <c:v>1175955</c:v>
                </c:pt>
                <c:pt idx="178">
                  <c:v>1139775</c:v>
                </c:pt>
                <c:pt idx="179">
                  <c:v>1104710</c:v>
                </c:pt>
                <c:pt idx="180">
                  <c:v>1070720</c:v>
                </c:pt>
                <c:pt idx="181">
                  <c:v>1037775</c:v>
                </c:pt>
                <c:pt idx="182">
                  <c:v>1005847</c:v>
                </c:pt>
                <c:pt idx="183">
                  <c:v>974902.5</c:v>
                </c:pt>
                <c:pt idx="184">
                  <c:v>944908</c:v>
                </c:pt>
                <c:pt idx="185">
                  <c:v>915836</c:v>
                </c:pt>
                <c:pt idx="186">
                  <c:v>887658.5</c:v>
                </c:pt>
                <c:pt idx="187">
                  <c:v>860348.5</c:v>
                </c:pt>
                <c:pt idx="188">
                  <c:v>834953.5</c:v>
                </c:pt>
                <c:pt idx="189">
                  <c:v>809297.5</c:v>
                </c:pt>
                <c:pt idx="190">
                  <c:v>783356</c:v>
                </c:pt>
                <c:pt idx="191">
                  <c:v>759254.5</c:v>
                </c:pt>
                <c:pt idx="192">
                  <c:v>735895</c:v>
                </c:pt>
                <c:pt idx="193">
                  <c:v>713254</c:v>
                </c:pt>
                <c:pt idx="194">
                  <c:v>691309.5</c:v>
                </c:pt>
                <c:pt idx="195">
                  <c:v>670040</c:v>
                </c:pt>
                <c:pt idx="196">
                  <c:v>649425</c:v>
                </c:pt>
                <c:pt idx="197">
                  <c:v>629444.5</c:v>
                </c:pt>
                <c:pt idx="198">
                  <c:v>610078.5</c:v>
                </c:pt>
                <c:pt idx="199">
                  <c:v>591308.5</c:v>
                </c:pt>
                <c:pt idx="200">
                  <c:v>573115.5</c:v>
                </c:pt>
                <c:pt idx="201">
                  <c:v>555482.5</c:v>
                </c:pt>
                <c:pt idx="202">
                  <c:v>538392.5</c:v>
                </c:pt>
                <c:pt idx="203">
                  <c:v>521828</c:v>
                </c:pt>
                <c:pt idx="204">
                  <c:v>506837.5</c:v>
                </c:pt>
                <c:pt idx="205">
                  <c:v>491276.5</c:v>
                </c:pt>
                <c:pt idx="206">
                  <c:v>475129.5</c:v>
                </c:pt>
                <c:pt idx="207">
                  <c:v>460511</c:v>
                </c:pt>
                <c:pt idx="208">
                  <c:v>446342.5</c:v>
                </c:pt>
                <c:pt idx="209">
                  <c:v>432610</c:v>
                </c:pt>
                <c:pt idx="210">
                  <c:v>419300</c:v>
                </c:pt>
                <c:pt idx="211">
                  <c:v>406399.5</c:v>
                </c:pt>
                <c:pt idx="212">
                  <c:v>393896</c:v>
                </c:pt>
                <c:pt idx="213">
                  <c:v>381777.5</c:v>
                </c:pt>
                <c:pt idx="214">
                  <c:v>370031.5</c:v>
                </c:pt>
                <c:pt idx="215">
                  <c:v>358646.5</c:v>
                </c:pt>
                <c:pt idx="216">
                  <c:v>347612</c:v>
                </c:pt>
                <c:pt idx="217">
                  <c:v>336917</c:v>
                </c:pt>
                <c:pt idx="218">
                  <c:v>326551</c:v>
                </c:pt>
                <c:pt idx="219">
                  <c:v>316504.5</c:v>
                </c:pt>
                <c:pt idx="220">
                  <c:v>307280</c:v>
                </c:pt>
                <c:pt idx="221">
                  <c:v>297841.5</c:v>
                </c:pt>
                <c:pt idx="222">
                  <c:v>288180.5</c:v>
                </c:pt>
                <c:pt idx="223">
                  <c:v>279314</c:v>
                </c:pt>
                <c:pt idx="224">
                  <c:v>270720.5</c:v>
                </c:pt>
                <c:pt idx="225">
                  <c:v>262391.5</c:v>
                </c:pt>
                <c:pt idx="226">
                  <c:v>254318.5</c:v>
                </c:pt>
                <c:pt idx="227">
                  <c:v>246494</c:v>
                </c:pt>
                <c:pt idx="228">
                  <c:v>238910</c:v>
                </c:pt>
                <c:pt idx="229">
                  <c:v>231559.5</c:v>
                </c:pt>
                <c:pt idx="230">
                  <c:v>224435.5</c:v>
                </c:pt>
                <c:pt idx="231">
                  <c:v>217530.5</c:v>
                </c:pt>
                <c:pt idx="232">
                  <c:v>210837.5</c:v>
                </c:pt>
                <c:pt idx="233">
                  <c:v>204350.5</c:v>
                </c:pt>
                <c:pt idx="234">
                  <c:v>198063.5</c:v>
                </c:pt>
                <c:pt idx="235">
                  <c:v>191969.5</c:v>
                </c:pt>
                <c:pt idx="236">
                  <c:v>186485</c:v>
                </c:pt>
                <c:pt idx="237">
                  <c:v>180760.5</c:v>
                </c:pt>
                <c:pt idx="238">
                  <c:v>174790.5</c:v>
                </c:pt>
                <c:pt idx="239">
                  <c:v>169413</c:v>
                </c:pt>
                <c:pt idx="240">
                  <c:v>164200.5</c:v>
                </c:pt>
                <c:pt idx="241">
                  <c:v>159148.5</c:v>
                </c:pt>
                <c:pt idx="242">
                  <c:v>154252</c:v>
                </c:pt>
                <c:pt idx="243">
                  <c:v>149506</c:v>
                </c:pt>
                <c:pt idx="244">
                  <c:v>144906</c:v>
                </c:pt>
                <c:pt idx="245">
                  <c:v>140448</c:v>
                </c:pt>
                <c:pt idx="246">
                  <c:v>136127</c:v>
                </c:pt>
                <c:pt idx="247">
                  <c:v>131938.5</c:v>
                </c:pt>
                <c:pt idx="248">
                  <c:v>127879</c:v>
                </c:pt>
                <c:pt idx="249">
                  <c:v>123944.5</c:v>
                </c:pt>
                <c:pt idx="250">
                  <c:v>120131.5</c:v>
                </c:pt>
                <c:pt idx="251">
                  <c:v>116435.5</c:v>
                </c:pt>
                <c:pt idx="252">
                  <c:v>112853</c:v>
                </c:pt>
                <c:pt idx="253">
                  <c:v>109381</c:v>
                </c:pt>
                <c:pt idx="254">
                  <c:v>106015.5</c:v>
                </c:pt>
                <c:pt idx="255">
                  <c:v>102754</c:v>
                </c:pt>
                <c:pt idx="256">
                  <c:v>99592.8</c:v>
                </c:pt>
                <c:pt idx="257">
                  <c:v>96528.450000000012</c:v>
                </c:pt>
                <c:pt idx="258">
                  <c:v>93558.55</c:v>
                </c:pt>
                <c:pt idx="259">
                  <c:v>90680.05</c:v>
                </c:pt>
                <c:pt idx="260">
                  <c:v>87890.15</c:v>
                </c:pt>
                <c:pt idx="261">
                  <c:v>85186.05</c:v>
                </c:pt>
                <c:pt idx="262">
                  <c:v>82565.149999999994</c:v>
                </c:pt>
                <c:pt idx="263">
                  <c:v>80024.899999999994</c:v>
                </c:pt>
                <c:pt idx="264">
                  <c:v>77562.75</c:v>
                </c:pt>
                <c:pt idx="265">
                  <c:v>75176.399999999994</c:v>
                </c:pt>
                <c:pt idx="266">
                  <c:v>72863.5</c:v>
                </c:pt>
                <c:pt idx="267">
                  <c:v>70621.700000000012</c:v>
                </c:pt>
                <c:pt idx="268">
                  <c:v>68559.149999999994</c:v>
                </c:pt>
                <c:pt idx="269">
                  <c:v>66453.2</c:v>
                </c:pt>
                <c:pt idx="270">
                  <c:v>64301.8</c:v>
                </c:pt>
                <c:pt idx="271">
                  <c:v>62323.45</c:v>
                </c:pt>
                <c:pt idx="272">
                  <c:v>60405.95</c:v>
                </c:pt>
                <c:pt idx="273">
                  <c:v>58547.45</c:v>
                </c:pt>
                <c:pt idx="274">
                  <c:v>56746.1</c:v>
                </c:pt>
                <c:pt idx="275">
                  <c:v>55000.2</c:v>
                </c:pt>
                <c:pt idx="276">
                  <c:v>53308.05</c:v>
                </c:pt>
                <c:pt idx="277">
                  <c:v>51667.95</c:v>
                </c:pt>
                <c:pt idx="278">
                  <c:v>50078.3</c:v>
                </c:pt>
                <c:pt idx="279">
                  <c:v>48537.55</c:v>
                </c:pt>
                <c:pt idx="280">
                  <c:v>47044.2</c:v>
                </c:pt>
                <c:pt idx="281">
                  <c:v>45596.800000000003</c:v>
                </c:pt>
                <c:pt idx="282">
                  <c:v>44193.95</c:v>
                </c:pt>
                <c:pt idx="283">
                  <c:v>42834.25</c:v>
                </c:pt>
                <c:pt idx="284">
                  <c:v>41516.35</c:v>
                </c:pt>
                <c:pt idx="285">
                  <c:v>40239</c:v>
                </c:pt>
                <c:pt idx="286">
                  <c:v>39001</c:v>
                </c:pt>
                <c:pt idx="287">
                  <c:v>37801.1</c:v>
                </c:pt>
                <c:pt idx="288">
                  <c:v>36638.050000000003</c:v>
                </c:pt>
                <c:pt idx="289">
                  <c:v>35510.800000000003</c:v>
                </c:pt>
                <c:pt idx="290">
                  <c:v>34418.25</c:v>
                </c:pt>
                <c:pt idx="291">
                  <c:v>33359.300000000003</c:v>
                </c:pt>
                <c:pt idx="292">
                  <c:v>32332.949999999997</c:v>
                </c:pt>
                <c:pt idx="293">
                  <c:v>31338.199999999997</c:v>
                </c:pt>
                <c:pt idx="294">
                  <c:v>30374.05</c:v>
                </c:pt>
                <c:pt idx="295">
                  <c:v>29439.5</c:v>
                </c:pt>
                <c:pt idx="296">
                  <c:v>28533.7</c:v>
                </c:pt>
                <c:pt idx="297">
                  <c:v>27655.85</c:v>
                </c:pt>
                <c:pt idx="298">
                  <c:v>26805</c:v>
                </c:pt>
                <c:pt idx="299">
                  <c:v>25980.300000000003</c:v>
                </c:pt>
                <c:pt idx="300">
                  <c:v>25187.200000000001</c:v>
                </c:pt>
                <c:pt idx="301">
                  <c:v>24412.45</c:v>
                </c:pt>
                <c:pt idx="302">
                  <c:v>23655.300000000003</c:v>
                </c:pt>
                <c:pt idx="303">
                  <c:v>22927.5</c:v>
                </c:pt>
                <c:pt idx="304">
                  <c:v>22222.1</c:v>
                </c:pt>
                <c:pt idx="305">
                  <c:v>21538.400000000001</c:v>
                </c:pt>
                <c:pt idx="306">
                  <c:v>20875.75</c:v>
                </c:pt>
                <c:pt idx="307">
                  <c:v>20233.449999999997</c:v>
                </c:pt>
                <c:pt idx="308">
                  <c:v>19610.900000000001</c:v>
                </c:pt>
                <c:pt idx="309">
                  <c:v>19007.55</c:v>
                </c:pt>
                <c:pt idx="310">
                  <c:v>18422.75</c:v>
                </c:pt>
                <c:pt idx="311">
                  <c:v>17855.95</c:v>
                </c:pt>
                <c:pt idx="312">
                  <c:v>17306.599999999999</c:v>
                </c:pt>
                <c:pt idx="313">
                  <c:v>16774.099999999999</c:v>
                </c:pt>
                <c:pt idx="314">
                  <c:v>16258</c:v>
                </c:pt>
                <c:pt idx="315">
                  <c:v>15757.8</c:v>
                </c:pt>
                <c:pt idx="316">
                  <c:v>15273</c:v>
                </c:pt>
                <c:pt idx="317">
                  <c:v>14803.099999999999</c:v>
                </c:pt>
                <c:pt idx="318">
                  <c:v>14347.65</c:v>
                </c:pt>
                <c:pt idx="319">
                  <c:v>13906.25</c:v>
                </c:pt>
                <c:pt idx="320">
                  <c:v>13478.4</c:v>
                </c:pt>
                <c:pt idx="321">
                  <c:v>13063.7</c:v>
                </c:pt>
                <c:pt idx="322">
                  <c:v>12661.75</c:v>
                </c:pt>
                <c:pt idx="323">
                  <c:v>12272.2</c:v>
                </c:pt>
                <c:pt idx="324">
                  <c:v>11894.65</c:v>
                </c:pt>
                <c:pt idx="325">
                  <c:v>11528.7</c:v>
                </c:pt>
                <c:pt idx="326">
                  <c:v>11174</c:v>
                </c:pt>
                <c:pt idx="327">
                  <c:v>10830.2</c:v>
                </c:pt>
                <c:pt idx="328">
                  <c:v>10497</c:v>
                </c:pt>
                <c:pt idx="329">
                  <c:v>10174.049999999999</c:v>
                </c:pt>
                <c:pt idx="330">
                  <c:v>9861.0149999999994</c:v>
                </c:pt>
                <c:pt idx="331">
                  <c:v>9557.6049999999996</c:v>
                </c:pt>
                <c:pt idx="332">
                  <c:v>9264.14</c:v>
                </c:pt>
                <c:pt idx="333">
                  <c:v>8979.130000000001</c:v>
                </c:pt>
                <c:pt idx="334">
                  <c:v>8702.2999999999993</c:v>
                </c:pt>
                <c:pt idx="335">
                  <c:v>8434.5600000000013</c:v>
                </c:pt>
                <c:pt idx="336">
                  <c:v>8175.0550000000003</c:v>
                </c:pt>
                <c:pt idx="337">
                  <c:v>7923.5349999999999</c:v>
                </c:pt>
                <c:pt idx="338">
                  <c:v>7679.7550000000001</c:v>
                </c:pt>
                <c:pt idx="339">
                  <c:v>7443.4750000000004</c:v>
                </c:pt>
                <c:pt idx="340">
                  <c:v>7214.46</c:v>
                </c:pt>
                <c:pt idx="341">
                  <c:v>6992.4949999999999</c:v>
                </c:pt>
                <c:pt idx="342">
                  <c:v>6777.3600000000006</c:v>
                </c:pt>
                <c:pt idx="343">
                  <c:v>6568.84</c:v>
                </c:pt>
                <c:pt idx="344">
                  <c:v>6366.74</c:v>
                </c:pt>
                <c:pt idx="345">
                  <c:v>6170.8549999999996</c:v>
                </c:pt>
                <c:pt idx="346">
                  <c:v>5980.9949999999999</c:v>
                </c:pt>
                <c:pt idx="347">
                  <c:v>5796.98</c:v>
                </c:pt>
                <c:pt idx="348">
                  <c:v>5618.625</c:v>
                </c:pt>
                <c:pt idx="349">
                  <c:v>5445.76</c:v>
                </c:pt>
                <c:pt idx="350">
                  <c:v>5278.2150000000001</c:v>
                </c:pt>
                <c:pt idx="351">
                  <c:v>5115.82</c:v>
                </c:pt>
                <c:pt idx="352">
                  <c:v>4958.42</c:v>
                </c:pt>
                <c:pt idx="353">
                  <c:v>4805.8649999999998</c:v>
                </c:pt>
                <c:pt idx="354">
                  <c:v>4658.0049999999992</c:v>
                </c:pt>
                <c:pt idx="355">
                  <c:v>4514.6949999999997</c:v>
                </c:pt>
                <c:pt idx="356">
                  <c:v>4375.7950000000001</c:v>
                </c:pt>
                <c:pt idx="357">
                  <c:v>4241.165</c:v>
                </c:pt>
                <c:pt idx="358">
                  <c:v>4110.6749999999993</c:v>
                </c:pt>
                <c:pt idx="359">
                  <c:v>3984.2049999999999</c:v>
                </c:pt>
                <c:pt idx="360">
                  <c:v>3861.625</c:v>
                </c:pt>
                <c:pt idx="361">
                  <c:v>3742.8150000000001</c:v>
                </c:pt>
                <c:pt idx="362">
                  <c:v>3627.66</c:v>
                </c:pt>
                <c:pt idx="363">
                  <c:v>3516.0450000000001</c:v>
                </c:pt>
                <c:pt idx="364">
                  <c:v>3405.5550000000003</c:v>
                </c:pt>
                <c:pt idx="365">
                  <c:v>3300.71</c:v>
                </c:pt>
                <c:pt idx="366">
                  <c:v>3201.4</c:v>
                </c:pt>
                <c:pt idx="367">
                  <c:v>3102.9</c:v>
                </c:pt>
                <c:pt idx="368">
                  <c:v>3007.4349999999999</c:v>
                </c:pt>
                <c:pt idx="369">
                  <c:v>2914.9049999999997</c:v>
                </c:pt>
                <c:pt idx="370">
                  <c:v>2825.2200000000003</c:v>
                </c:pt>
                <c:pt idx="371">
                  <c:v>2738.3</c:v>
                </c:pt>
                <c:pt idx="372">
                  <c:v>2654.0550000000003</c:v>
                </c:pt>
                <c:pt idx="373">
                  <c:v>2572.395</c:v>
                </c:pt>
                <c:pt idx="374">
                  <c:v>2493.25</c:v>
                </c:pt>
                <c:pt idx="375">
                  <c:v>2416.5450000000001</c:v>
                </c:pt>
                <c:pt idx="376">
                  <c:v>2342.1949999999997</c:v>
                </c:pt>
                <c:pt idx="377">
                  <c:v>2270.13</c:v>
                </c:pt>
                <c:pt idx="378">
                  <c:v>2200.2849999999999</c:v>
                </c:pt>
                <c:pt idx="379">
                  <c:v>2132.59</c:v>
                </c:pt>
                <c:pt idx="380">
                  <c:v>2066.9749999999999</c:v>
                </c:pt>
                <c:pt idx="381">
                  <c:v>2003.38</c:v>
                </c:pt>
                <c:pt idx="382">
                  <c:v>1941.7449999999999</c:v>
                </c:pt>
                <c:pt idx="383">
                  <c:v>1882.0050000000001</c:v>
                </c:pt>
                <c:pt idx="384">
                  <c:v>1824.1</c:v>
                </c:pt>
                <c:pt idx="385">
                  <c:v>1767.98</c:v>
                </c:pt>
                <c:pt idx="386">
                  <c:v>1713.585</c:v>
                </c:pt>
                <c:pt idx="387">
                  <c:v>1660.8600000000001</c:v>
                </c:pt>
                <c:pt idx="388">
                  <c:v>1609.76</c:v>
                </c:pt>
                <c:pt idx="389">
                  <c:v>1560.2349999999999</c:v>
                </c:pt>
                <c:pt idx="390">
                  <c:v>1512.2349999999999</c:v>
                </c:pt>
                <c:pt idx="391">
                  <c:v>1465.71</c:v>
                </c:pt>
                <c:pt idx="392">
                  <c:v>1420.615</c:v>
                </c:pt>
                <c:pt idx="393">
                  <c:v>1376.9050000000002</c:v>
                </c:pt>
                <c:pt idx="394">
                  <c:v>1334.54</c:v>
                </c:pt>
                <c:pt idx="395">
                  <c:v>1293.48</c:v>
                </c:pt>
                <c:pt idx="396">
                  <c:v>1254.135</c:v>
                </c:pt>
                <c:pt idx="397">
                  <c:v>1215.5650000000001</c:v>
                </c:pt>
                <c:pt idx="398">
                  <c:v>1177.73</c:v>
                </c:pt>
                <c:pt idx="399">
                  <c:v>1141.4949999999999</c:v>
                </c:pt>
                <c:pt idx="400">
                  <c:v>1106.375</c:v>
                </c:pt>
                <c:pt idx="401">
                  <c:v>1072.335</c:v>
                </c:pt>
                <c:pt idx="402">
                  <c:v>1039.3399999999999</c:v>
                </c:pt>
                <c:pt idx="403">
                  <c:v>992.10850000000005</c:v>
                </c:pt>
                <c:pt idx="404">
                  <c:v>932.00099999999998</c:v>
                </c:pt>
                <c:pt idx="405">
                  <c:v>875.5335</c:v>
                </c:pt>
                <c:pt idx="406">
                  <c:v>822.48800000000006</c:v>
                </c:pt>
                <c:pt idx="407">
                  <c:v>772.65599999999995</c:v>
                </c:pt>
                <c:pt idx="408">
                  <c:v>725.84300000000007</c:v>
                </c:pt>
                <c:pt idx="409">
                  <c:v>681.86650000000009</c:v>
                </c:pt>
                <c:pt idx="410">
                  <c:v>640.55400000000009</c:v>
                </c:pt>
                <c:pt idx="411">
                  <c:v>601.745</c:v>
                </c:pt>
                <c:pt idx="412">
                  <c:v>565.28750000000002</c:v>
                </c:pt>
                <c:pt idx="413">
                  <c:v>531.0385</c:v>
                </c:pt>
                <c:pt idx="414">
                  <c:v>498.86449999999996</c:v>
                </c:pt>
                <c:pt idx="415">
                  <c:v>468.64</c:v>
                </c:pt>
                <c:pt idx="416">
                  <c:v>440.24649999999997</c:v>
                </c:pt>
                <c:pt idx="417">
                  <c:v>413.57299999999998</c:v>
                </c:pt>
                <c:pt idx="418">
                  <c:v>388.51600000000002</c:v>
                </c:pt>
                <c:pt idx="419">
                  <c:v>364.97699999999998</c:v>
                </c:pt>
                <c:pt idx="420">
                  <c:v>342.86400000000003</c:v>
                </c:pt>
                <c:pt idx="421">
                  <c:v>322.09100000000001</c:v>
                </c:pt>
                <c:pt idx="422">
                  <c:v>302.57650000000001</c:v>
                </c:pt>
                <c:pt idx="423">
                  <c:v>284.24400000000003</c:v>
                </c:pt>
                <c:pt idx="424">
                  <c:v>267.02249999999998</c:v>
                </c:pt>
                <c:pt idx="425">
                  <c:v>250.84449999999998</c:v>
                </c:pt>
                <c:pt idx="426">
                  <c:v>235.6465</c:v>
                </c:pt>
                <c:pt idx="427">
                  <c:v>221.36950000000002</c:v>
                </c:pt>
                <c:pt idx="428">
                  <c:v>207.95750000000001</c:v>
                </c:pt>
                <c:pt idx="429">
                  <c:v>195.358</c:v>
                </c:pt>
                <c:pt idx="430">
                  <c:v>183.52199999999999</c:v>
                </c:pt>
                <c:pt idx="431">
                  <c:v>172.39449999999999</c:v>
                </c:pt>
                <c:pt idx="432">
                  <c:v>161.94900000000001</c:v>
                </c:pt>
                <c:pt idx="433">
                  <c:v>152.14499999999998</c:v>
                </c:pt>
                <c:pt idx="434">
                  <c:v>142.92699999999999</c:v>
                </c:pt>
                <c:pt idx="435">
                  <c:v>134.26749999999998</c:v>
                </c:pt>
                <c:pt idx="436">
                  <c:v>126.13249999999999</c:v>
                </c:pt>
                <c:pt idx="437">
                  <c:v>118.4905</c:v>
                </c:pt>
                <c:pt idx="438">
                  <c:v>111.3115</c:v>
                </c:pt>
                <c:pt idx="439">
                  <c:v>104.5675</c:v>
                </c:pt>
                <c:pt idx="440">
                  <c:v>98.232200000000006</c:v>
                </c:pt>
                <c:pt idx="441">
                  <c:v>92.280599999999993</c:v>
                </c:pt>
                <c:pt idx="442">
                  <c:v>86.689599999999999</c:v>
                </c:pt>
                <c:pt idx="443">
                  <c:v>81.437299999999993</c:v>
                </c:pt>
                <c:pt idx="444">
                  <c:v>76.503249999999994</c:v>
                </c:pt>
                <c:pt idx="445">
                  <c:v>71.86815</c:v>
                </c:pt>
                <c:pt idx="446">
                  <c:v>67.513900000000007</c:v>
                </c:pt>
                <c:pt idx="447">
                  <c:v>63.4024</c:v>
                </c:pt>
                <c:pt idx="448">
                  <c:v>59.559749999999994</c:v>
                </c:pt>
                <c:pt idx="449">
                  <c:v>55.970999999999997</c:v>
                </c:pt>
                <c:pt idx="450">
                  <c:v>52.579899999999995</c:v>
                </c:pt>
                <c:pt idx="451">
                  <c:v>49.39425</c:v>
                </c:pt>
                <c:pt idx="452">
                  <c:v>46.401600000000002</c:v>
                </c:pt>
                <c:pt idx="453">
                  <c:v>43.590249999999997</c:v>
                </c:pt>
                <c:pt idx="454">
                  <c:v>40.949249999999999</c:v>
                </c:pt>
                <c:pt idx="455">
                  <c:v>38.468249999999998</c:v>
                </c:pt>
                <c:pt idx="456">
                  <c:v>36.137599999999999</c:v>
                </c:pt>
                <c:pt idx="457">
                  <c:v>33.948149999999998</c:v>
                </c:pt>
                <c:pt idx="458">
                  <c:v>31.891300000000001</c:v>
                </c:pt>
                <c:pt idx="459">
                  <c:v>29.959099999999999</c:v>
                </c:pt>
                <c:pt idx="460">
                  <c:v>28.143999999999998</c:v>
                </c:pt>
                <c:pt idx="461">
                  <c:v>26.438850000000002</c:v>
                </c:pt>
                <c:pt idx="462">
                  <c:v>24.837</c:v>
                </c:pt>
                <c:pt idx="463">
                  <c:v>23.330550000000002</c:v>
                </c:pt>
                <c:pt idx="464">
                  <c:v>21.916899999999998</c:v>
                </c:pt>
                <c:pt idx="465">
                  <c:v>20.59055</c:v>
                </c:pt>
                <c:pt idx="466">
                  <c:v>19.343049999999998</c:v>
                </c:pt>
                <c:pt idx="467">
                  <c:v>18.171150000000001</c:v>
                </c:pt>
                <c:pt idx="468">
                  <c:v>17.0702</c:v>
                </c:pt>
                <c:pt idx="469">
                  <c:v>16.03595</c:v>
                </c:pt>
                <c:pt idx="470">
                  <c:v>15.064399999999999</c:v>
                </c:pt>
                <c:pt idx="471">
                  <c:v>14.1517</c:v>
                </c:pt>
                <c:pt idx="472">
                  <c:v>13.2943</c:v>
                </c:pt>
                <c:pt idx="473">
                  <c:v>12.488849999999999</c:v>
                </c:pt>
                <c:pt idx="474">
                  <c:v>11.732199999999999</c:v>
                </c:pt>
                <c:pt idx="475">
                  <c:v>11.02135</c:v>
                </c:pt>
                <c:pt idx="476">
                  <c:v>10.3536</c:v>
                </c:pt>
                <c:pt idx="477">
                  <c:v>9.7263249999999992</c:v>
                </c:pt>
                <c:pt idx="478">
                  <c:v>9.1370149999999999</c:v>
                </c:pt>
                <c:pt idx="479">
                  <c:v>8.5857899999999994</c:v>
                </c:pt>
                <c:pt idx="480">
                  <c:v>8.0657449999999997</c:v>
                </c:pt>
                <c:pt idx="481">
                  <c:v>7.5748549999999994</c:v>
                </c:pt>
                <c:pt idx="482">
                  <c:v>7.11592</c:v>
                </c:pt>
                <c:pt idx="483">
                  <c:v>6.6847849999999998</c:v>
                </c:pt>
                <c:pt idx="484">
                  <c:v>6.2797700000000001</c:v>
                </c:pt>
                <c:pt idx="485">
                  <c:v>5.8993000000000002</c:v>
                </c:pt>
                <c:pt idx="486">
                  <c:v>5.5418800000000008</c:v>
                </c:pt>
                <c:pt idx="487">
                  <c:v>5.2061150000000005</c:v>
                </c:pt>
                <c:pt idx="488">
                  <c:v>4.890695</c:v>
                </c:pt>
                <c:pt idx="489">
                  <c:v>4.5943800000000001</c:v>
                </c:pt>
                <c:pt idx="490">
                  <c:v>4.31602</c:v>
                </c:pt>
                <c:pt idx="491">
                  <c:v>4.0545249999999999</c:v>
                </c:pt>
                <c:pt idx="492">
                  <c:v>3.808875</c:v>
                </c:pt>
                <c:pt idx="493">
                  <c:v>3.5781100000000001</c:v>
                </c:pt>
                <c:pt idx="494">
                  <c:v>3.3613200000000001</c:v>
                </c:pt>
                <c:pt idx="495">
                  <c:v>3.1581549999999998</c:v>
                </c:pt>
                <c:pt idx="496">
                  <c:v>2.9668450000000002</c:v>
                </c:pt>
                <c:pt idx="497">
                  <c:v>2.786635</c:v>
                </c:pt>
                <c:pt idx="498">
                  <c:v>2.6177999999999999</c:v>
                </c:pt>
                <c:pt idx="499">
                  <c:v>2.4591950000000002</c:v>
                </c:pt>
                <c:pt idx="500">
                  <c:v>2.3102</c:v>
                </c:pt>
                <c:pt idx="501">
                  <c:v>2.1702300000000001</c:v>
                </c:pt>
                <c:pt idx="502">
                  <c:v>2.0387399999999998</c:v>
                </c:pt>
                <c:pt idx="503">
                  <c:v>1.9152200000000001</c:v>
                </c:pt>
                <c:pt idx="504">
                  <c:v>1.799185</c:v>
                </c:pt>
                <c:pt idx="505">
                  <c:v>1.69018</c:v>
                </c:pt>
                <c:pt idx="506">
                  <c:v>1.5877750000000002</c:v>
                </c:pt>
                <c:pt idx="507">
                  <c:v>1.4915750000000001</c:v>
                </c:pt>
                <c:pt idx="508">
                  <c:v>1.401205</c:v>
                </c:pt>
                <c:pt idx="509">
                  <c:v>1.3163100000000001</c:v>
                </c:pt>
                <c:pt idx="510">
                  <c:v>1.2365599999999999</c:v>
                </c:pt>
                <c:pt idx="511">
                  <c:v>1.1639649999999999</c:v>
                </c:pt>
                <c:pt idx="512">
                  <c:v>1.093585</c:v>
                </c:pt>
                <c:pt idx="513">
                  <c:v>1.0251444999999999</c:v>
                </c:pt>
                <c:pt idx="514">
                  <c:v>0.96303399999999995</c:v>
                </c:pt>
                <c:pt idx="515">
                  <c:v>0.90468700000000002</c:v>
                </c:pt>
                <c:pt idx="516">
                  <c:v>0.84987499999999994</c:v>
                </c:pt>
                <c:pt idx="517">
                  <c:v>0.79838349999999991</c:v>
                </c:pt>
                <c:pt idx="518">
                  <c:v>0.7500119999999999</c:v>
                </c:pt>
                <c:pt idx="519">
                  <c:v>0.70457099999999995</c:v>
                </c:pt>
                <c:pt idx="520">
                  <c:v>0.661883</c:v>
                </c:pt>
                <c:pt idx="521">
                  <c:v>0.62178149999999999</c:v>
                </c:pt>
                <c:pt idx="522">
                  <c:v>0.58410950000000006</c:v>
                </c:pt>
                <c:pt idx="523">
                  <c:v>0.54872049999999994</c:v>
                </c:pt>
                <c:pt idx="524">
                  <c:v>0.51547549999999998</c:v>
                </c:pt>
                <c:pt idx="525">
                  <c:v>0.48424400000000001</c:v>
                </c:pt>
                <c:pt idx="526">
                  <c:v>0.454905</c:v>
                </c:pt>
                <c:pt idx="527">
                  <c:v>0.42734699999999998</c:v>
                </c:pt>
                <c:pt idx="528">
                  <c:v>0.40145549999999997</c:v>
                </c:pt>
                <c:pt idx="529">
                  <c:v>0.37712950000000001</c:v>
                </c:pt>
                <c:pt idx="530">
                  <c:v>0.3542805</c:v>
                </c:pt>
                <c:pt idx="531">
                  <c:v>0.332816</c:v>
                </c:pt>
                <c:pt idx="532">
                  <c:v>0.31265149999999997</c:v>
                </c:pt>
                <c:pt idx="533">
                  <c:v>0.29370849999999998</c:v>
                </c:pt>
                <c:pt idx="534">
                  <c:v>0.27591349999999998</c:v>
                </c:pt>
                <c:pt idx="535">
                  <c:v>0.25919700000000001</c:v>
                </c:pt>
                <c:pt idx="536">
                  <c:v>0.2434935</c:v>
                </c:pt>
                <c:pt idx="537">
                  <c:v>0.228741</c:v>
                </c:pt>
                <c:pt idx="538">
                  <c:v>0.21488199999999999</c:v>
                </c:pt>
                <c:pt idx="539">
                  <c:v>0.20186300000000001</c:v>
                </c:pt>
                <c:pt idx="540">
                  <c:v>0.189633</c:v>
                </c:pt>
                <c:pt idx="541">
                  <c:v>0.17814350000000001</c:v>
                </c:pt>
                <c:pt idx="542">
                  <c:v>0.16735</c:v>
                </c:pt>
                <c:pt idx="543">
                  <c:v>0.15706100000000001</c:v>
                </c:pt>
                <c:pt idx="544">
                  <c:v>0.147536</c:v>
                </c:pt>
                <c:pt idx="545">
                  <c:v>0.138738</c:v>
                </c:pt>
                <c:pt idx="546">
                  <c:v>0.13033250000000002</c:v>
                </c:pt>
                <c:pt idx="547">
                  <c:v>0.122436</c:v>
                </c:pt>
                <c:pt idx="548">
                  <c:v>0.115018</c:v>
                </c:pt>
                <c:pt idx="549">
                  <c:v>0.10804949999999999</c:v>
                </c:pt>
                <c:pt idx="550">
                  <c:v>0.10150305000000001</c:v>
                </c:pt>
                <c:pt idx="551">
                  <c:v>9.5353300000000002E-2</c:v>
                </c:pt>
                <c:pt idx="552">
                  <c:v>8.9576149999999993E-2</c:v>
                </c:pt>
                <c:pt idx="553">
                  <c:v>8.4149000000000002E-2</c:v>
                </c:pt>
                <c:pt idx="554">
                  <c:v>7.905065E-2</c:v>
                </c:pt>
                <c:pt idx="555">
                  <c:v>7.4261199999999999E-2</c:v>
                </c:pt>
                <c:pt idx="556">
                  <c:v>6.9761950000000003E-2</c:v>
                </c:pt>
                <c:pt idx="557">
                  <c:v>6.5535300000000005E-2</c:v>
                </c:pt>
                <c:pt idx="558">
                  <c:v>6.1564750000000001E-2</c:v>
                </c:pt>
                <c:pt idx="559">
                  <c:v>5.7834750000000004E-2</c:v>
                </c:pt>
                <c:pt idx="560">
                  <c:v>5.4330699999999996E-2</c:v>
                </c:pt>
                <c:pt idx="561">
                  <c:v>5.103895E-2</c:v>
                </c:pt>
                <c:pt idx="562">
                  <c:v>4.794665E-2</c:v>
                </c:pt>
                <c:pt idx="563">
                  <c:v>4.5041700000000004E-2</c:v>
                </c:pt>
                <c:pt idx="564">
                  <c:v>4.2312749999999996E-2</c:v>
                </c:pt>
                <c:pt idx="565">
                  <c:v>3.9749149999999997E-2</c:v>
                </c:pt>
                <c:pt idx="566">
                  <c:v>3.7340899999999996E-2</c:v>
                </c:pt>
                <c:pt idx="567">
                  <c:v>3.507855E-2</c:v>
                </c:pt>
                <c:pt idx="568">
                  <c:v>3.2953250000000003E-2</c:v>
                </c:pt>
                <c:pt idx="569">
                  <c:v>3.0956700000000004E-2</c:v>
                </c:pt>
                <c:pt idx="570">
                  <c:v>2.9081099999999999E-2</c:v>
                </c:pt>
                <c:pt idx="571">
                  <c:v>2.731915E-2</c:v>
                </c:pt>
                <c:pt idx="572">
                  <c:v>2.5663999999999999E-2</c:v>
                </c:pt>
                <c:pt idx="573">
                  <c:v>2.4109100000000001E-2</c:v>
                </c:pt>
                <c:pt idx="574">
                  <c:v>2.2648399999999999E-2</c:v>
                </c:pt>
                <c:pt idx="575">
                  <c:v>2.1276200000000002E-2</c:v>
                </c:pt>
                <c:pt idx="576">
                  <c:v>1.9987100000000001E-2</c:v>
                </c:pt>
                <c:pt idx="577">
                  <c:v>1.8776149999999998E-2</c:v>
                </c:pt>
                <c:pt idx="578">
                  <c:v>1.7638600000000001E-2</c:v>
                </c:pt>
                <c:pt idx="579">
                  <c:v>1.656995E-2</c:v>
                </c:pt>
                <c:pt idx="580">
                  <c:v>1.5566E-2</c:v>
                </c:pt>
                <c:pt idx="581">
                  <c:v>1.4622899999999999E-2</c:v>
                </c:pt>
                <c:pt idx="582">
                  <c:v>1.373695E-2</c:v>
                </c:pt>
                <c:pt idx="583">
                  <c:v>1.290465E-2</c:v>
                </c:pt>
                <c:pt idx="584">
                  <c:v>1.21228E-2</c:v>
                </c:pt>
                <c:pt idx="585">
                  <c:v>1.138835E-2</c:v>
                </c:pt>
                <c:pt idx="586">
                  <c:v>1.0698349999999999E-2</c:v>
                </c:pt>
                <c:pt idx="587">
                  <c:v>9.7552049999999994E-3</c:v>
                </c:pt>
                <c:pt idx="588">
                  <c:v>8.6089500000000006E-3</c:v>
                </c:pt>
                <c:pt idx="589">
                  <c:v>7.597375E-3</c:v>
                </c:pt>
                <c:pt idx="590">
                  <c:v>6.7046599999999994E-3</c:v>
                </c:pt>
                <c:pt idx="591">
                  <c:v>5.9168399999999996E-3</c:v>
                </c:pt>
                <c:pt idx="592">
                  <c:v>5.2215950000000007E-3</c:v>
                </c:pt>
                <c:pt idx="593">
                  <c:v>4.6080400000000007E-3</c:v>
                </c:pt>
                <c:pt idx="594">
                  <c:v>4.0665800000000002E-3</c:v>
                </c:pt>
                <c:pt idx="595">
                  <c:v>3.588745E-3</c:v>
                </c:pt>
                <c:pt idx="596">
                  <c:v>3.1670550000000002E-3</c:v>
                </c:pt>
                <c:pt idx="597">
                  <c:v>2.7949149999999998E-3</c:v>
                </c:pt>
                <c:pt idx="598">
                  <c:v>2.4665049999999999E-3</c:v>
                </c:pt>
                <c:pt idx="599">
                  <c:v>2.1766850000000003E-3</c:v>
                </c:pt>
                <c:pt idx="600">
                  <c:v>1.92092E-3</c:v>
                </c:pt>
                <c:pt idx="601">
                  <c:v>1.695205E-3</c:v>
                </c:pt>
                <c:pt idx="602">
                  <c:v>1.4960099999999999E-3</c:v>
                </c:pt>
                <c:pt idx="603">
                  <c:v>1.320225E-3</c:v>
                </c:pt>
                <c:pt idx="604">
                  <c:v>1.1650950000000001E-3</c:v>
                </c:pt>
                <c:pt idx="605">
                  <c:v>9.7155500000000003E-4</c:v>
                </c:pt>
                <c:pt idx="606">
                  <c:v>7.5664850000000002E-4</c:v>
                </c:pt>
                <c:pt idx="607">
                  <c:v>5.892785E-4</c:v>
                </c:pt>
                <c:pt idx="608">
                  <c:v>4.5893049999999998E-4</c:v>
                </c:pt>
                <c:pt idx="609">
                  <c:v>3.5741549999999999E-4</c:v>
                </c:pt>
                <c:pt idx="610">
                  <c:v>2.7835549999999999E-4</c:v>
                </c:pt>
                <c:pt idx="611">
                  <c:v>2.1678350000000002E-4</c:v>
                </c:pt>
                <c:pt idx="612">
                  <c:v>1.64413E-4</c:v>
                </c:pt>
                <c:pt idx="613">
                  <c:v>1.270675E-4</c:v>
                </c:pt>
                <c:pt idx="614">
                  <c:v>9.2483999999999991E-5</c:v>
                </c:pt>
                <c:pt idx="615">
                  <c:v>5.6094399999999996E-5</c:v>
                </c:pt>
                <c:pt idx="616">
                  <c:v>3.4022949999999999E-5</c:v>
                </c:pt>
                <c:pt idx="617">
                  <c:v>1.784505E-5</c:v>
                </c:pt>
                <c:pt idx="618">
                  <c:v>5.0000000000000004E-6</c:v>
                </c:pt>
              </c:numCache>
            </c:numRef>
          </c:xVal>
          <c:yVal>
            <c:numRef>
              <c:f>lanl618!$J$2:$J$622</c:f>
              <c:numCache>
                <c:formatCode>0.00E+00</c:formatCode>
                <c:ptCount val="621"/>
                <c:pt idx="0">
                  <c:v>1.2389718438814461</c:v>
                </c:pt>
                <c:pt idx="1">
                  <c:v>1.2306509951382263</c:v>
                </c:pt>
                <c:pt idx="2">
                  <c:v>1.2648050598277796</c:v>
                </c:pt>
                <c:pt idx="3">
                  <c:v>1.3556498477956422</c:v>
                </c:pt>
                <c:pt idx="4">
                  <c:v>1.3503978602446649</c:v>
                </c:pt>
                <c:pt idx="5">
                  <c:v>1.3569790715727865</c:v>
                </c:pt>
                <c:pt idx="6">
                  <c:v>1.381236517234762</c:v>
                </c:pt>
                <c:pt idx="7">
                  <c:v>1.350037776262172</c:v>
                </c:pt>
                <c:pt idx="8">
                  <c:v>1.3268430293808144</c:v>
                </c:pt>
                <c:pt idx="9">
                  <c:v>1.3396189128508771</c:v>
                </c:pt>
                <c:pt idx="10">
                  <c:v>1.3044607629315395</c:v>
                </c:pt>
                <c:pt idx="11">
                  <c:v>1.3170407006114926</c:v>
                </c:pt>
                <c:pt idx="12">
                  <c:v>1.3151677534649817</c:v>
                </c:pt>
                <c:pt idx="13">
                  <c:v>1.3721473895300753</c:v>
                </c:pt>
                <c:pt idx="14">
                  <c:v>1.294688763634591</c:v>
                </c:pt>
                <c:pt idx="15">
                  <c:v>1.2867136690204817</c:v>
                </c:pt>
                <c:pt idx="16">
                  <c:v>1.2713949305011576</c:v>
                </c:pt>
                <c:pt idx="17">
                  <c:v>1.3081403300052923</c:v>
                </c:pt>
                <c:pt idx="18">
                  <c:v>1.3161622625707852</c:v>
                </c:pt>
                <c:pt idx="19">
                  <c:v>1.3401531203787633</c:v>
                </c:pt>
                <c:pt idx="20">
                  <c:v>1.2922227582534755</c:v>
                </c:pt>
                <c:pt idx="21">
                  <c:v>1.338671282250093</c:v>
                </c:pt>
                <c:pt idx="22">
                  <c:v>1.2649359725330633</c:v>
                </c:pt>
                <c:pt idx="23">
                  <c:v>1.2849899384986558</c:v>
                </c:pt>
                <c:pt idx="24">
                  <c:v>1.3548766777302266</c:v>
                </c:pt>
                <c:pt idx="25">
                  <c:v>1.3927418918563947</c:v>
                </c:pt>
                <c:pt idx="26">
                  <c:v>1.3075724006007714</c:v>
                </c:pt>
                <c:pt idx="27">
                  <c:v>1.3853798711605745</c:v>
                </c:pt>
                <c:pt idx="28">
                  <c:v>1.3686437639153453</c:v>
                </c:pt>
                <c:pt idx="29">
                  <c:v>1.3197080780695998</c:v>
                </c:pt>
                <c:pt idx="30">
                  <c:v>1.4172774142772533</c:v>
                </c:pt>
                <c:pt idx="31">
                  <c:v>1.3562134058202633</c:v>
                </c:pt>
                <c:pt idx="32">
                  <c:v>1.2264767253269209</c:v>
                </c:pt>
                <c:pt idx="33">
                  <c:v>1.298555410550343</c:v>
                </c:pt>
                <c:pt idx="34">
                  <c:v>1.4057409435202564</c:v>
                </c:pt>
                <c:pt idx="35">
                  <c:v>1.4242055908269931</c:v>
                </c:pt>
                <c:pt idx="36">
                  <c:v>1.1444134926194789</c:v>
                </c:pt>
                <c:pt idx="37">
                  <c:v>1.2999612373966372</c:v>
                </c:pt>
                <c:pt idx="38">
                  <c:v>1.2371314975639438</c:v>
                </c:pt>
                <c:pt idx="39">
                  <c:v>1.3686534503852736</c:v>
                </c:pt>
                <c:pt idx="40">
                  <c:v>1.3085843664065513</c:v>
                </c:pt>
                <c:pt idx="41">
                  <c:v>1.3438060341752367</c:v>
                </c:pt>
                <c:pt idx="42">
                  <c:v>1.3058990716539862</c:v>
                </c:pt>
                <c:pt idx="43">
                  <c:v>1.3309725485129313</c:v>
                </c:pt>
                <c:pt idx="44">
                  <c:v>1.362770290058025</c:v>
                </c:pt>
                <c:pt idx="45">
                  <c:v>1.2898731207991889</c:v>
                </c:pt>
                <c:pt idx="46">
                  <c:v>1.2879805780711608</c:v>
                </c:pt>
                <c:pt idx="47">
                  <c:v>1.3565277100838795</c:v>
                </c:pt>
                <c:pt idx="48">
                  <c:v>1.2908182808178055</c:v>
                </c:pt>
                <c:pt idx="49">
                  <c:v>1.2764177299689456</c:v>
                </c:pt>
                <c:pt idx="50">
                  <c:v>1.3112439124414577</c:v>
                </c:pt>
                <c:pt idx="51">
                  <c:v>1.3559029417560973</c:v>
                </c:pt>
                <c:pt idx="52">
                  <c:v>1.2263409890250645</c:v>
                </c:pt>
                <c:pt idx="53">
                  <c:v>1.2831081464207839</c:v>
                </c:pt>
                <c:pt idx="54">
                  <c:v>1.3225369988419375</c:v>
                </c:pt>
                <c:pt idx="55">
                  <c:v>1.296332856203102</c:v>
                </c:pt>
                <c:pt idx="56">
                  <c:v>1.2968499040501966</c:v>
                </c:pt>
                <c:pt idx="57">
                  <c:v>1.3068172144375063</c:v>
                </c:pt>
                <c:pt idx="58">
                  <c:v>1.2575114245102115</c:v>
                </c:pt>
                <c:pt idx="59">
                  <c:v>1.317972263199219</c:v>
                </c:pt>
                <c:pt idx="60">
                  <c:v>1.2925254636219699</c:v>
                </c:pt>
                <c:pt idx="61">
                  <c:v>1.3623888471367376</c:v>
                </c:pt>
                <c:pt idx="62">
                  <c:v>1.2807651488717107</c:v>
                </c:pt>
                <c:pt idx="63">
                  <c:v>1.2823399899565744</c:v>
                </c:pt>
                <c:pt idx="64">
                  <c:v>1.2588254908900609</c:v>
                </c:pt>
                <c:pt idx="65">
                  <c:v>1.3172627974412559</c:v>
                </c:pt>
                <c:pt idx="66">
                  <c:v>1.2970374285178348</c:v>
                </c:pt>
                <c:pt idx="67">
                  <c:v>1.3298200683861119</c:v>
                </c:pt>
                <c:pt idx="68">
                  <c:v>1.336248584768001</c:v>
                </c:pt>
                <c:pt idx="69">
                  <c:v>1.4072060380052771</c:v>
                </c:pt>
                <c:pt idx="70">
                  <c:v>1.3121908556292554</c:v>
                </c:pt>
                <c:pt idx="71">
                  <c:v>1.3311954184736874</c:v>
                </c:pt>
                <c:pt idx="72">
                  <c:v>1.2767116404584011</c:v>
                </c:pt>
                <c:pt idx="73">
                  <c:v>1.2942886760483303</c:v>
                </c:pt>
                <c:pt idx="74">
                  <c:v>1.2739370757819846</c:v>
                </c:pt>
                <c:pt idx="75">
                  <c:v>1.3685393082519739</c:v>
                </c:pt>
                <c:pt idx="76">
                  <c:v>1.3070871091576688</c:v>
                </c:pt>
                <c:pt idx="77">
                  <c:v>1.2802189579190169</c:v>
                </c:pt>
                <c:pt idx="78">
                  <c:v>1.329842466583518</c:v>
                </c:pt>
                <c:pt idx="79">
                  <c:v>1.2440984419852588</c:v>
                </c:pt>
                <c:pt idx="80">
                  <c:v>1.3041704190372414</c:v>
                </c:pt>
                <c:pt idx="81">
                  <c:v>1.3051410233705525</c:v>
                </c:pt>
                <c:pt idx="82">
                  <c:v>1.27694136731258</c:v>
                </c:pt>
                <c:pt idx="83">
                  <c:v>1.286440238060973</c:v>
                </c:pt>
                <c:pt idx="84">
                  <c:v>1.2935186323180068</c:v>
                </c:pt>
                <c:pt idx="85">
                  <c:v>1.3148352588700623</c:v>
                </c:pt>
                <c:pt idx="86">
                  <c:v>1.2909753171368725</c:v>
                </c:pt>
                <c:pt idx="87">
                  <c:v>1.3197572917552751</c:v>
                </c:pt>
                <c:pt idx="88">
                  <c:v>1.2515500048316563</c:v>
                </c:pt>
                <c:pt idx="89">
                  <c:v>1.2285854930573621</c:v>
                </c:pt>
                <c:pt idx="90">
                  <c:v>1.3195332970063585</c:v>
                </c:pt>
                <c:pt idx="91">
                  <c:v>1.2432606954005432</c:v>
                </c:pt>
                <c:pt idx="92">
                  <c:v>1.2778882333657504</c:v>
                </c:pt>
                <c:pt idx="93">
                  <c:v>1.3094002125851869</c:v>
                </c:pt>
                <c:pt idx="94">
                  <c:v>1.3273526378779017</c:v>
                </c:pt>
                <c:pt idx="95">
                  <c:v>1.3230501728324939</c:v>
                </c:pt>
                <c:pt idx="96">
                  <c:v>1.3161769003786372</c:v>
                </c:pt>
                <c:pt idx="97">
                  <c:v>1.3160355399753534</c:v>
                </c:pt>
                <c:pt idx="98">
                  <c:v>1.2764004417962047</c:v>
                </c:pt>
                <c:pt idx="99">
                  <c:v>1.2917336522850871</c:v>
                </c:pt>
                <c:pt idx="100">
                  <c:v>1.2250911373066489</c:v>
                </c:pt>
                <c:pt idx="101">
                  <c:v>1.3408817044415025</c:v>
                </c:pt>
                <c:pt idx="102">
                  <c:v>1.3851288953683816</c:v>
                </c:pt>
                <c:pt idx="103">
                  <c:v>1.2918053405071492</c:v>
                </c:pt>
                <c:pt idx="104">
                  <c:v>1.2820000071101598</c:v>
                </c:pt>
                <c:pt idx="105">
                  <c:v>1.4556963572660768</c:v>
                </c:pt>
                <c:pt idx="106">
                  <c:v>1.3227631498953161</c:v>
                </c:pt>
                <c:pt idx="107">
                  <c:v>1.3373655738988057</c:v>
                </c:pt>
                <c:pt idx="108">
                  <c:v>1.352610578166247</c:v>
                </c:pt>
                <c:pt idx="109">
                  <c:v>1.2369615425333722</c:v>
                </c:pt>
                <c:pt idx="110">
                  <c:v>1.3322567364639726</c:v>
                </c:pt>
                <c:pt idx="111">
                  <c:v>1.2772425295781944</c:v>
                </c:pt>
                <c:pt idx="112">
                  <c:v>1.2701073849336293</c:v>
                </c:pt>
                <c:pt idx="113">
                  <c:v>1.3339209564033139</c:v>
                </c:pt>
                <c:pt idx="114">
                  <c:v>1.3425583807264676</c:v>
                </c:pt>
                <c:pt idx="115">
                  <c:v>1.2856689849039353</c:v>
                </c:pt>
                <c:pt idx="116">
                  <c:v>1.3359782414724273</c:v>
                </c:pt>
                <c:pt idx="117">
                  <c:v>1.2979038950483632</c:v>
                </c:pt>
                <c:pt idx="118">
                  <c:v>1.3193330472866045</c:v>
                </c:pt>
                <c:pt idx="119">
                  <c:v>1.1937869291086296</c:v>
                </c:pt>
                <c:pt idx="120">
                  <c:v>1.2516073969231059</c:v>
                </c:pt>
                <c:pt idx="121">
                  <c:v>1.3439001598315623</c:v>
                </c:pt>
                <c:pt idx="122">
                  <c:v>1.320133490486771</c:v>
                </c:pt>
                <c:pt idx="123">
                  <c:v>1.3925803471681231</c:v>
                </c:pt>
                <c:pt idx="124">
                  <c:v>1.3057840415293724</c:v>
                </c:pt>
                <c:pt idx="125">
                  <c:v>1.3006716429338581</c:v>
                </c:pt>
                <c:pt idx="126">
                  <c:v>1.2520426555557918</c:v>
                </c:pt>
                <c:pt idx="127">
                  <c:v>1.3069089286019457</c:v>
                </c:pt>
                <c:pt idx="128">
                  <c:v>1.327418649855532</c:v>
                </c:pt>
                <c:pt idx="129">
                  <c:v>1.2894958964898962</c:v>
                </c:pt>
                <c:pt idx="130">
                  <c:v>1.2785325744960401</c:v>
                </c:pt>
                <c:pt idx="131">
                  <c:v>1.2678287544197815</c:v>
                </c:pt>
                <c:pt idx="132">
                  <c:v>1.2718553463548627</c:v>
                </c:pt>
                <c:pt idx="133">
                  <c:v>1.2733011965289809</c:v>
                </c:pt>
                <c:pt idx="134">
                  <c:v>1.3202850586587263</c:v>
                </c:pt>
                <c:pt idx="135">
                  <c:v>1.2964364365132233</c:v>
                </c:pt>
                <c:pt idx="136">
                  <c:v>1.2380831942664678</c:v>
                </c:pt>
                <c:pt idx="137">
                  <c:v>1.2983236383391801</c:v>
                </c:pt>
                <c:pt idx="138">
                  <c:v>1.2720028953629154</c:v>
                </c:pt>
                <c:pt idx="139">
                  <c:v>1.3463982244255122</c:v>
                </c:pt>
                <c:pt idx="140">
                  <c:v>1.3273846548351633</c:v>
                </c:pt>
                <c:pt idx="141">
                  <c:v>1.2767378453315921</c:v>
                </c:pt>
                <c:pt idx="142">
                  <c:v>1.3093864767498944</c:v>
                </c:pt>
                <c:pt idx="143">
                  <c:v>1.2987638562698989</c:v>
                </c:pt>
                <c:pt idx="144">
                  <c:v>1.3028194853458446</c:v>
                </c:pt>
                <c:pt idx="145">
                  <c:v>1.231604995474963</c:v>
                </c:pt>
                <c:pt idx="146">
                  <c:v>1.2768609862581262</c:v>
                </c:pt>
                <c:pt idx="147">
                  <c:v>1.2323358591783851</c:v>
                </c:pt>
                <c:pt idx="148">
                  <c:v>1.239904676173526</c:v>
                </c:pt>
                <c:pt idx="149">
                  <c:v>1.3188752600928588</c:v>
                </c:pt>
                <c:pt idx="150">
                  <c:v>1.2742596491863207</c:v>
                </c:pt>
                <c:pt idx="151">
                  <c:v>1.2887419857401898</c:v>
                </c:pt>
                <c:pt idx="152">
                  <c:v>1.297394603979442</c:v>
                </c:pt>
                <c:pt idx="153">
                  <c:v>1.2480898882136384</c:v>
                </c:pt>
                <c:pt idx="154">
                  <c:v>1.2787771911363637</c:v>
                </c:pt>
                <c:pt idx="155">
                  <c:v>1.2397125961666817</c:v>
                </c:pt>
                <c:pt idx="156">
                  <c:v>1.3093914913023372</c:v>
                </c:pt>
                <c:pt idx="157">
                  <c:v>1.3250454434763077</c:v>
                </c:pt>
                <c:pt idx="158">
                  <c:v>1.2732685062660616</c:v>
                </c:pt>
                <c:pt idx="159">
                  <c:v>1.1411827533029069</c:v>
                </c:pt>
                <c:pt idx="160">
                  <c:v>1.3277527611473072</c:v>
                </c:pt>
                <c:pt idx="161">
                  <c:v>1.2910174130394994</c:v>
                </c:pt>
                <c:pt idx="162">
                  <c:v>1.2736143403567877</c:v>
                </c:pt>
                <c:pt idx="163">
                  <c:v>1.2723354894148602</c:v>
                </c:pt>
                <c:pt idx="164">
                  <c:v>1.24995683415006</c:v>
                </c:pt>
                <c:pt idx="165">
                  <c:v>1.2477137223106303</c:v>
                </c:pt>
                <c:pt idx="166">
                  <c:v>1.2580456412006833</c:v>
                </c:pt>
                <c:pt idx="167">
                  <c:v>1.2619180751786527</c:v>
                </c:pt>
                <c:pt idx="168">
                  <c:v>1.2753960864229303</c:v>
                </c:pt>
                <c:pt idx="169">
                  <c:v>1.2837323684938433</c:v>
                </c:pt>
                <c:pt idx="170">
                  <c:v>1.248383627077067</c:v>
                </c:pt>
                <c:pt idx="171">
                  <c:v>1.2746215463641304</c:v>
                </c:pt>
                <c:pt idx="172">
                  <c:v>1.2447852755244044</c:v>
                </c:pt>
                <c:pt idx="173">
                  <c:v>1.2470648443903998</c:v>
                </c:pt>
                <c:pt idx="174">
                  <c:v>1.2287114183178822</c:v>
                </c:pt>
                <c:pt idx="175">
                  <c:v>1.2224130540196265</c:v>
                </c:pt>
                <c:pt idx="176">
                  <c:v>1.2388397728047575</c:v>
                </c:pt>
                <c:pt idx="177">
                  <c:v>1.2186650774612486</c:v>
                </c:pt>
                <c:pt idx="178">
                  <c:v>1.22181037265084</c:v>
                </c:pt>
                <c:pt idx="179">
                  <c:v>1.2107781154055486</c:v>
                </c:pt>
                <c:pt idx="180">
                  <c:v>1.2510185206367488</c:v>
                </c:pt>
                <c:pt idx="181">
                  <c:v>1.177491102684157</c:v>
                </c:pt>
                <c:pt idx="182">
                  <c:v>1.213938655603243</c:v>
                </c:pt>
                <c:pt idx="183">
                  <c:v>1.2044781359913277</c:v>
                </c:pt>
                <c:pt idx="184">
                  <c:v>1.1928171895689645</c:v>
                </c:pt>
                <c:pt idx="185">
                  <c:v>1.1913265113187836</c:v>
                </c:pt>
                <c:pt idx="186">
                  <c:v>1.1964428943886851</c:v>
                </c:pt>
                <c:pt idx="187">
                  <c:v>1.1812389706197921</c:v>
                </c:pt>
                <c:pt idx="188">
                  <c:v>1.1501716805809559</c:v>
                </c:pt>
                <c:pt idx="189">
                  <c:v>1.1827804284876744</c:v>
                </c:pt>
                <c:pt idx="190">
                  <c:v>1.1775894915728071</c:v>
                </c:pt>
                <c:pt idx="191">
                  <c:v>1.1655868831470586</c:v>
                </c:pt>
                <c:pt idx="192">
                  <c:v>1.1156308945172047</c:v>
                </c:pt>
                <c:pt idx="193">
                  <c:v>1.1666529321132453</c:v>
                </c:pt>
                <c:pt idx="194">
                  <c:v>1.1173050431464944</c:v>
                </c:pt>
                <c:pt idx="195">
                  <c:v>1.1295525286737462</c:v>
                </c:pt>
                <c:pt idx="196">
                  <c:v>1.128810177218992</c:v>
                </c:pt>
                <c:pt idx="197">
                  <c:v>1.1160912550941282</c:v>
                </c:pt>
                <c:pt idx="198">
                  <c:v>1.0949697199974253</c:v>
                </c:pt>
                <c:pt idx="199">
                  <c:v>1.1214093970371009</c:v>
                </c:pt>
                <c:pt idx="200">
                  <c:v>1.0979393929705403</c:v>
                </c:pt>
                <c:pt idx="201">
                  <c:v>1.0896730662270586</c:v>
                </c:pt>
                <c:pt idx="202">
                  <c:v>1.0969165535556658</c:v>
                </c:pt>
                <c:pt idx="203">
                  <c:v>1.073153783430034</c:v>
                </c:pt>
                <c:pt idx="204">
                  <c:v>1.0933332777450144</c:v>
                </c:pt>
                <c:pt idx="205">
                  <c:v>1.0842038162656613</c:v>
                </c:pt>
                <c:pt idx="206">
                  <c:v>1.0637263250333127</c:v>
                </c:pt>
                <c:pt idx="207">
                  <c:v>1.0505621310259925</c:v>
                </c:pt>
                <c:pt idx="208">
                  <c:v>1.0616394228199701</c:v>
                </c:pt>
                <c:pt idx="209">
                  <c:v>1.0502691773821635</c:v>
                </c:pt>
                <c:pt idx="210">
                  <c:v>1.0739839005842071</c:v>
                </c:pt>
                <c:pt idx="211">
                  <c:v>1.0271358153948114</c:v>
                </c:pt>
                <c:pt idx="212">
                  <c:v>1.0468562116301936</c:v>
                </c:pt>
                <c:pt idx="213">
                  <c:v>1.045781668385132</c:v>
                </c:pt>
                <c:pt idx="214">
                  <c:v>1.0449726884769164</c:v>
                </c:pt>
                <c:pt idx="215">
                  <c:v>1.0461592467451248</c:v>
                </c:pt>
                <c:pt idx="216">
                  <c:v>1.0417686823070686</c:v>
                </c:pt>
                <c:pt idx="217">
                  <c:v>1.0306257343602161</c:v>
                </c:pt>
                <c:pt idx="218">
                  <c:v>1.0283730755056524</c:v>
                </c:pt>
                <c:pt idx="219">
                  <c:v>1.0126453641499276</c:v>
                </c:pt>
                <c:pt idx="220">
                  <c:v>0.99475343749165912</c:v>
                </c:pt>
                <c:pt idx="221">
                  <c:v>1.014300676048405</c:v>
                </c:pt>
                <c:pt idx="222">
                  <c:v>1.031921913609779</c:v>
                </c:pt>
                <c:pt idx="223">
                  <c:v>0.98701073029514019</c:v>
                </c:pt>
                <c:pt idx="224">
                  <c:v>1.016698753871228</c:v>
                </c:pt>
                <c:pt idx="225">
                  <c:v>0.9918820694374425</c:v>
                </c:pt>
                <c:pt idx="226">
                  <c:v>1.0015654841469124</c:v>
                </c:pt>
                <c:pt idx="227">
                  <c:v>0.99436432401145758</c:v>
                </c:pt>
                <c:pt idx="228">
                  <c:v>0.99928877426173524</c:v>
                </c:pt>
                <c:pt idx="229">
                  <c:v>1.0037405394989645</c:v>
                </c:pt>
                <c:pt idx="230">
                  <c:v>0.98313086039260322</c:v>
                </c:pt>
                <c:pt idx="231">
                  <c:v>0.99398400248213536</c:v>
                </c:pt>
                <c:pt idx="232">
                  <c:v>0.9794737476466634</c:v>
                </c:pt>
                <c:pt idx="233">
                  <c:v>0.96592214074859006</c:v>
                </c:pt>
                <c:pt idx="234">
                  <c:v>0.9752221507708132</c:v>
                </c:pt>
                <c:pt idx="235">
                  <c:v>0.99952574209797229</c:v>
                </c:pt>
                <c:pt idx="236">
                  <c:v>0.97751857295163891</c:v>
                </c:pt>
                <c:pt idx="237">
                  <c:v>0.99916777022006908</c:v>
                </c:pt>
                <c:pt idx="238">
                  <c:v>0.98173385932303137</c:v>
                </c:pt>
                <c:pt idx="239">
                  <c:v>0.9695469321611061</c:v>
                </c:pt>
                <c:pt idx="240">
                  <c:v>0.95679090526455357</c:v>
                </c:pt>
                <c:pt idx="241">
                  <c:v>0.96673689817004804</c:v>
                </c:pt>
                <c:pt idx="242">
                  <c:v>0.98615434454534889</c:v>
                </c:pt>
                <c:pt idx="243">
                  <c:v>0.97676603024240283</c:v>
                </c:pt>
                <c:pt idx="244">
                  <c:v>0.98978550310441338</c:v>
                </c:pt>
                <c:pt idx="245">
                  <c:v>0.98799589666040377</c:v>
                </c:pt>
                <c:pt idx="246">
                  <c:v>0.97322972883514558</c:v>
                </c:pt>
                <c:pt idx="247">
                  <c:v>0.98626108786627831</c:v>
                </c:pt>
                <c:pt idx="248">
                  <c:v>0.97867608231174985</c:v>
                </c:pt>
                <c:pt idx="249">
                  <c:v>0.96093196578681561</c:v>
                </c:pt>
                <c:pt idx="250">
                  <c:v>0.97021866120945566</c:v>
                </c:pt>
                <c:pt idx="251">
                  <c:v>0.9862118757417595</c:v>
                </c:pt>
                <c:pt idx="252">
                  <c:v>0.98777553651995365</c:v>
                </c:pt>
                <c:pt idx="253">
                  <c:v>0.96140073135575932</c:v>
                </c:pt>
                <c:pt idx="254">
                  <c:v>0.96605120174013526</c:v>
                </c:pt>
                <c:pt idx="255">
                  <c:v>0.94512294386735562</c:v>
                </c:pt>
                <c:pt idx="256">
                  <c:v>0.96586553823238341</c:v>
                </c:pt>
                <c:pt idx="257">
                  <c:v>0.94245837974497393</c:v>
                </c:pt>
                <c:pt idx="258">
                  <c:v>0.96948352101653268</c:v>
                </c:pt>
                <c:pt idx="259">
                  <c:v>0.98316542095384429</c:v>
                </c:pt>
                <c:pt idx="260">
                  <c:v>0.97485251027233222</c:v>
                </c:pt>
                <c:pt idx="261">
                  <c:v>0.95155124341372255</c:v>
                </c:pt>
                <c:pt idx="262">
                  <c:v>0.96599816709775332</c:v>
                </c:pt>
                <c:pt idx="263">
                  <c:v>0.97455582292403176</c:v>
                </c:pt>
                <c:pt idx="264">
                  <c:v>0.97925786752247079</c:v>
                </c:pt>
                <c:pt idx="265">
                  <c:v>0.96109299637137469</c:v>
                </c:pt>
                <c:pt idx="266">
                  <c:v>0.9669171956312016</c:v>
                </c:pt>
                <c:pt idx="267">
                  <c:v>0.96716495446306239</c:v>
                </c:pt>
                <c:pt idx="268">
                  <c:v>0.97501585385925937</c:v>
                </c:pt>
                <c:pt idx="269">
                  <c:v>0.94667739081921032</c:v>
                </c:pt>
                <c:pt idx="270">
                  <c:v>0.94839744175852592</c:v>
                </c:pt>
                <c:pt idx="271">
                  <c:v>0.95676692801703567</c:v>
                </c:pt>
                <c:pt idx="272">
                  <c:v>0.9669805123142855</c:v>
                </c:pt>
                <c:pt idx="273">
                  <c:v>0.94913778484698763</c:v>
                </c:pt>
                <c:pt idx="274">
                  <c:v>0.96786839244394884</c:v>
                </c:pt>
                <c:pt idx="275">
                  <c:v>0.97485367021795255</c:v>
                </c:pt>
                <c:pt idx="276">
                  <c:v>0.96351995280357239</c:v>
                </c:pt>
                <c:pt idx="277">
                  <c:v>0.96773249626755209</c:v>
                </c:pt>
                <c:pt idx="278">
                  <c:v>0.95727909050733251</c:v>
                </c:pt>
                <c:pt idx="279">
                  <c:v>0.95884842241969892</c:v>
                </c:pt>
                <c:pt idx="280">
                  <c:v>0.96072105220130877</c:v>
                </c:pt>
                <c:pt idx="281">
                  <c:v>0.9533659614752038</c:v>
                </c:pt>
                <c:pt idx="282">
                  <c:v>0.97652923145839765</c:v>
                </c:pt>
                <c:pt idx="283">
                  <c:v>0.9765784053305907</c:v>
                </c:pt>
                <c:pt idx="284">
                  <c:v>0.95775954085143544</c:v>
                </c:pt>
                <c:pt idx="285">
                  <c:v>0.97540112876517582</c:v>
                </c:pt>
                <c:pt idx="286">
                  <c:v>0.95324030548452132</c:v>
                </c:pt>
                <c:pt idx="287">
                  <c:v>0.9507907364546957</c:v>
                </c:pt>
                <c:pt idx="288">
                  <c:v>0.9752521180299526</c:v>
                </c:pt>
                <c:pt idx="289">
                  <c:v>0.97443946370298162</c:v>
                </c:pt>
                <c:pt idx="290">
                  <c:v>0.97830127590914462</c:v>
                </c:pt>
                <c:pt idx="291">
                  <c:v>0.95793766510372846</c:v>
                </c:pt>
                <c:pt idx="292">
                  <c:v>0.97993382536495544</c:v>
                </c:pt>
                <c:pt idx="293">
                  <c:v>0.96114851111717292</c:v>
                </c:pt>
                <c:pt idx="294">
                  <c:v>0.96281604923283037</c:v>
                </c:pt>
                <c:pt idx="295">
                  <c:v>0.95421519776474761</c:v>
                </c:pt>
                <c:pt idx="296">
                  <c:v>0.97753459508716389</c:v>
                </c:pt>
                <c:pt idx="297">
                  <c:v>0.96230154053983941</c:v>
                </c:pt>
                <c:pt idx="298">
                  <c:v>0.96573685570279399</c:v>
                </c:pt>
                <c:pt idx="299">
                  <c:v>0.95286408493362407</c:v>
                </c:pt>
                <c:pt idx="300">
                  <c:v>0.96116341200921951</c:v>
                </c:pt>
                <c:pt idx="301">
                  <c:v>0.94343075496150974</c:v>
                </c:pt>
                <c:pt idx="302">
                  <c:v>0.96503188645999782</c:v>
                </c:pt>
                <c:pt idx="303">
                  <c:v>0.97183772050565054</c:v>
                </c:pt>
                <c:pt idx="304">
                  <c:v>0.97226573349574075</c:v>
                </c:pt>
                <c:pt idx="305">
                  <c:v>0.95361160481046614</c:v>
                </c:pt>
                <c:pt idx="306">
                  <c:v>0.95922594853490506</c:v>
                </c:pt>
                <c:pt idx="307">
                  <c:v>0.96577981344682884</c:v>
                </c:pt>
                <c:pt idx="308">
                  <c:v>0.95844524437962719</c:v>
                </c:pt>
                <c:pt idx="309">
                  <c:v>0.96757662336488304</c:v>
                </c:pt>
                <c:pt idx="310">
                  <c:v>0.95174532105763687</c:v>
                </c:pt>
                <c:pt idx="311">
                  <c:v>0.95972752893519475</c:v>
                </c:pt>
                <c:pt idx="312">
                  <c:v>0.96403894232684151</c:v>
                </c:pt>
                <c:pt idx="313">
                  <c:v>0.95014075950902688</c:v>
                </c:pt>
                <c:pt idx="314">
                  <c:v>0.96165162243523505</c:v>
                </c:pt>
                <c:pt idx="315">
                  <c:v>0.9608868531806749</c:v>
                </c:pt>
                <c:pt idx="316">
                  <c:v>0.95335323426679497</c:v>
                </c:pt>
                <c:pt idx="317">
                  <c:v>0.96788159299505072</c:v>
                </c:pt>
                <c:pt idx="318">
                  <c:v>0.96473017057777288</c:v>
                </c:pt>
                <c:pt idx="319">
                  <c:v>0.95105271634332877</c:v>
                </c:pt>
                <c:pt idx="320">
                  <c:v>0.96180302445407428</c:v>
                </c:pt>
                <c:pt idx="321">
                  <c:v>0.96714846510560293</c:v>
                </c:pt>
                <c:pt idx="322">
                  <c:v>0.95904091030087302</c:v>
                </c:pt>
                <c:pt idx="323">
                  <c:v>0.95210491902306982</c:v>
                </c:pt>
                <c:pt idx="324">
                  <c:v>0.95975896711409825</c:v>
                </c:pt>
                <c:pt idx="325">
                  <c:v>0.96578375752061518</c:v>
                </c:pt>
                <c:pt idx="326">
                  <c:v>0.95480665764634631</c:v>
                </c:pt>
                <c:pt idx="327">
                  <c:v>0.96785510814983811</c:v>
                </c:pt>
                <c:pt idx="328">
                  <c:v>0.94289814387823634</c:v>
                </c:pt>
                <c:pt idx="329">
                  <c:v>0.9642933508105429</c:v>
                </c:pt>
                <c:pt idx="330">
                  <c:v>0.97753427198069331</c:v>
                </c:pt>
                <c:pt idx="331">
                  <c:v>0.96349981760936876</c:v>
                </c:pt>
                <c:pt idx="332">
                  <c:v>0.95744724084249999</c:v>
                </c:pt>
                <c:pt idx="333">
                  <c:v>0.96621096939249207</c:v>
                </c:pt>
                <c:pt idx="334">
                  <c:v>0.96426730046219999</c:v>
                </c:pt>
                <c:pt idx="335">
                  <c:v>0.97634318904769113</c:v>
                </c:pt>
                <c:pt idx="336">
                  <c:v>0.97113300961425841</c:v>
                </c:pt>
                <c:pt idx="337">
                  <c:v>0.96489059836028612</c:v>
                </c:pt>
                <c:pt idx="338">
                  <c:v>0.95433761288639862</c:v>
                </c:pt>
                <c:pt idx="339">
                  <c:v>0.96531140139025118</c:v>
                </c:pt>
                <c:pt idx="340">
                  <c:v>0.95063866340662495</c:v>
                </c:pt>
                <c:pt idx="341">
                  <c:v>0.96290563278881969</c:v>
                </c:pt>
                <c:pt idx="342">
                  <c:v>0.95949021613900654</c:v>
                </c:pt>
                <c:pt idx="343">
                  <c:v>0.95032534314949568</c:v>
                </c:pt>
                <c:pt idx="344">
                  <c:v>0.9546160615258783</c:v>
                </c:pt>
                <c:pt idx="345">
                  <c:v>0.97367919737287156</c:v>
                </c:pt>
                <c:pt idx="346">
                  <c:v>0.94800740263338346</c:v>
                </c:pt>
                <c:pt idx="347">
                  <c:v>0.96061505626590404</c:v>
                </c:pt>
                <c:pt idx="348">
                  <c:v>0.96541917649468112</c:v>
                </c:pt>
                <c:pt idx="349">
                  <c:v>0.95369723353753755</c:v>
                </c:pt>
                <c:pt idx="350">
                  <c:v>0.96913864479417444</c:v>
                </c:pt>
                <c:pt idx="351">
                  <c:v>0.98571134377474123</c:v>
                </c:pt>
                <c:pt idx="352">
                  <c:v>0.95605429815270526</c:v>
                </c:pt>
                <c:pt idx="353">
                  <c:v>0.96816456595586764</c:v>
                </c:pt>
                <c:pt idx="354">
                  <c:v>0.98781621943791875</c:v>
                </c:pt>
                <c:pt idx="355">
                  <c:v>0.9759195556636886</c:v>
                </c:pt>
                <c:pt idx="356">
                  <c:v>0.97316922024259289</c:v>
                </c:pt>
                <c:pt idx="357">
                  <c:v>0.95184569418424014</c:v>
                </c:pt>
                <c:pt idx="358">
                  <c:v>0.93943412797587378</c:v>
                </c:pt>
                <c:pt idx="359">
                  <c:v>0.96625367035193588</c:v>
                </c:pt>
                <c:pt idx="360">
                  <c:v>0.96607121736327162</c:v>
                </c:pt>
                <c:pt idx="361">
                  <c:v>0.94688218019017367</c:v>
                </c:pt>
                <c:pt idx="362">
                  <c:v>0.97382665615099639</c:v>
                </c:pt>
                <c:pt idx="363">
                  <c:v>0.95330457403044799</c:v>
                </c:pt>
                <c:pt idx="364">
                  <c:v>0.95165601244215092</c:v>
                </c:pt>
                <c:pt idx="365">
                  <c:v>0.94505247383640412</c:v>
                </c:pt>
                <c:pt idx="366">
                  <c:v>0.96656354566236391</c:v>
                </c:pt>
                <c:pt idx="367">
                  <c:v>0.96019390466642085</c:v>
                </c:pt>
                <c:pt idx="368">
                  <c:v>0.96549386518859437</c:v>
                </c:pt>
                <c:pt idx="369">
                  <c:v>0.95569137319963515</c:v>
                </c:pt>
                <c:pt idx="370">
                  <c:v>0.95100172962272222</c:v>
                </c:pt>
                <c:pt idx="371">
                  <c:v>0.97377939997995622</c:v>
                </c:pt>
                <c:pt idx="372">
                  <c:v>0.96145884574665641</c:v>
                </c:pt>
                <c:pt idx="373">
                  <c:v>0.95754671759218901</c:v>
                </c:pt>
                <c:pt idx="374">
                  <c:v>0.96868996980106126</c:v>
                </c:pt>
                <c:pt idx="375">
                  <c:v>0.98252556497884413</c:v>
                </c:pt>
                <c:pt idx="376">
                  <c:v>0.96129253500422451</c:v>
                </c:pt>
                <c:pt idx="377">
                  <c:v>0.97008235099534224</c:v>
                </c:pt>
                <c:pt idx="378">
                  <c:v>0.9610669223685615</c:v>
                </c:pt>
                <c:pt idx="379">
                  <c:v>0.97704926207566478</c:v>
                </c:pt>
                <c:pt idx="380">
                  <c:v>0.967543939284494</c:v>
                </c:pt>
                <c:pt idx="381">
                  <c:v>0.95832540494587104</c:v>
                </c:pt>
                <c:pt idx="382">
                  <c:v>0.95160935909025723</c:v>
                </c:pt>
                <c:pt idx="383">
                  <c:v>0.95694387452601426</c:v>
                </c:pt>
                <c:pt idx="384">
                  <c:v>0.95988826533703431</c:v>
                </c:pt>
                <c:pt idx="385">
                  <c:v>0.94711334315904683</c:v>
                </c:pt>
                <c:pt idx="386">
                  <c:v>0.97008668093825279</c:v>
                </c:pt>
                <c:pt idx="387">
                  <c:v>0.97060504259045888</c:v>
                </c:pt>
                <c:pt idx="388">
                  <c:v>0.94987123687112862</c:v>
                </c:pt>
                <c:pt idx="389">
                  <c:v>0.94770504651762222</c:v>
                </c:pt>
                <c:pt idx="390">
                  <c:v>0.96891732298790723</c:v>
                </c:pt>
                <c:pt idx="391">
                  <c:v>0.97096139333803311</c:v>
                </c:pt>
                <c:pt idx="392">
                  <c:v>0.96483438505385433</c:v>
                </c:pt>
                <c:pt idx="393">
                  <c:v>0.96033289262037436</c:v>
                </c:pt>
                <c:pt idx="394">
                  <c:v>0.95532767126334395</c:v>
                </c:pt>
                <c:pt idx="395">
                  <c:v>0.96055320211088646</c:v>
                </c:pt>
                <c:pt idx="396">
                  <c:v>0.9521351112357691</c:v>
                </c:pt>
                <c:pt idx="397">
                  <c:v>0.95266174227039124</c:v>
                </c:pt>
                <c:pt idx="398">
                  <c:v>0.9624091136862597</c:v>
                </c:pt>
                <c:pt idx="399">
                  <c:v>0.9848832990628047</c:v>
                </c:pt>
                <c:pt idx="400">
                  <c:v>0.95785771250545459</c:v>
                </c:pt>
                <c:pt idx="401">
                  <c:v>0.94281733025679915</c:v>
                </c:pt>
                <c:pt idx="402">
                  <c:v>0.95703470458121409</c:v>
                </c:pt>
                <c:pt idx="403">
                  <c:v>0.96294123949179966</c:v>
                </c:pt>
                <c:pt idx="404">
                  <c:v>0.96318431874247101</c:v>
                </c:pt>
                <c:pt idx="405">
                  <c:v>0.9568356603710052</c:v>
                </c:pt>
                <c:pt idx="406">
                  <c:v>0.96308701394836438</c:v>
                </c:pt>
                <c:pt idx="407">
                  <c:v>0.95942709772269374</c:v>
                </c:pt>
                <c:pt idx="408">
                  <c:v>0.96457531290383247</c:v>
                </c:pt>
                <c:pt idx="409">
                  <c:v>0.97410061895437194</c:v>
                </c:pt>
                <c:pt idx="410">
                  <c:v>0.95408744652321631</c:v>
                </c:pt>
                <c:pt idx="411">
                  <c:v>0.96698127932735811</c:v>
                </c:pt>
                <c:pt idx="412">
                  <c:v>0.96470324337884528</c:v>
                </c:pt>
                <c:pt idx="413">
                  <c:v>0.97233984120801598</c:v>
                </c:pt>
                <c:pt idx="414">
                  <c:v>0.95804774939246728</c:v>
                </c:pt>
                <c:pt idx="415">
                  <c:v>0.97417483040656294</c:v>
                </c:pt>
                <c:pt idx="416">
                  <c:v>0.95458820071280936</c:v>
                </c:pt>
                <c:pt idx="417">
                  <c:v>0.95369350543469278</c:v>
                </c:pt>
                <c:pt idx="418">
                  <c:v>0.95382339599654287</c:v>
                </c:pt>
                <c:pt idx="419">
                  <c:v>0.96202941455177882</c:v>
                </c:pt>
                <c:pt idx="420">
                  <c:v>0.95391196066736439</c:v>
                </c:pt>
                <c:pt idx="421">
                  <c:v>0.96646826443238276</c:v>
                </c:pt>
                <c:pt idx="422">
                  <c:v>0.97547436967393342</c:v>
                </c:pt>
                <c:pt idx="423">
                  <c:v>0.9630722279086732</c:v>
                </c:pt>
                <c:pt idx="424">
                  <c:v>0.96399008506160366</c:v>
                </c:pt>
                <c:pt idx="425">
                  <c:v>0.9464655981246517</c:v>
                </c:pt>
                <c:pt idx="426">
                  <c:v>0.97307429350922614</c:v>
                </c:pt>
                <c:pt idx="427">
                  <c:v>0.9649328069799098</c:v>
                </c:pt>
                <c:pt idx="428">
                  <c:v>0.95342976500764565</c:v>
                </c:pt>
                <c:pt idx="429">
                  <c:v>0.96768231131718263</c:v>
                </c:pt>
                <c:pt idx="430">
                  <c:v>0.95766139321731802</c:v>
                </c:pt>
                <c:pt idx="431">
                  <c:v>0.96057225746666008</c:v>
                </c:pt>
                <c:pt idx="432">
                  <c:v>0.96531513072320596</c:v>
                </c:pt>
                <c:pt idx="433">
                  <c:v>0.96743212724824568</c:v>
                </c:pt>
                <c:pt idx="434">
                  <c:v>0.96402705239593711</c:v>
                </c:pt>
                <c:pt idx="435">
                  <c:v>0.96233826216121698</c:v>
                </c:pt>
                <c:pt idx="436">
                  <c:v>0.94152127641750472</c:v>
                </c:pt>
                <c:pt idx="437">
                  <c:v>0.98201175981774114</c:v>
                </c:pt>
                <c:pt idx="438">
                  <c:v>0.96973531370029808</c:v>
                </c:pt>
                <c:pt idx="439">
                  <c:v>0.95753830631474335</c:v>
                </c:pt>
                <c:pt idx="440">
                  <c:v>0.96566839272990423</c:v>
                </c:pt>
                <c:pt idx="441">
                  <c:v>0.96527403040620741</c:v>
                </c:pt>
                <c:pt idx="442">
                  <c:v>0.95190406236155711</c:v>
                </c:pt>
                <c:pt idx="443">
                  <c:v>0.98083824495706584</c:v>
                </c:pt>
                <c:pt idx="444">
                  <c:v>0.98473893541337232</c:v>
                </c:pt>
                <c:pt idx="445">
                  <c:v>0.96573816419040936</c:v>
                </c:pt>
                <c:pt idx="446">
                  <c:v>0.94952811567925721</c:v>
                </c:pt>
                <c:pt idx="447">
                  <c:v>0.95642223119719616</c:v>
                </c:pt>
                <c:pt idx="448">
                  <c:v>0.96337955482659299</c:v>
                </c:pt>
                <c:pt idx="449">
                  <c:v>0.97106158710321622</c:v>
                </c:pt>
                <c:pt idx="450">
                  <c:v>0.96342156031061332</c:v>
                </c:pt>
                <c:pt idx="451">
                  <c:v>0.9610494002931973</c:v>
                </c:pt>
                <c:pt idx="452">
                  <c:v>0.94920383127019026</c:v>
                </c:pt>
                <c:pt idx="453">
                  <c:v>0.9627927980664962</c:v>
                </c:pt>
                <c:pt idx="454">
                  <c:v>0.98931002380084787</c:v>
                </c:pt>
                <c:pt idx="455">
                  <c:v>0.96764779406931545</c:v>
                </c:pt>
                <c:pt idx="456">
                  <c:v>0.95908398836641529</c:v>
                </c:pt>
                <c:pt idx="457">
                  <c:v>0.96284152704251524</c:v>
                </c:pt>
                <c:pt idx="458">
                  <c:v>0.97091451893523895</c:v>
                </c:pt>
                <c:pt idx="459">
                  <c:v>0.97473488329159264</c:v>
                </c:pt>
                <c:pt idx="460">
                  <c:v>0.95821117957959889</c:v>
                </c:pt>
                <c:pt idx="461">
                  <c:v>0.96212909342416308</c:v>
                </c:pt>
                <c:pt idx="462">
                  <c:v>0.96598019733265361</c:v>
                </c:pt>
                <c:pt idx="463">
                  <c:v>0.96371850091034783</c:v>
                </c:pt>
                <c:pt idx="464">
                  <c:v>0.97408075360001933</c:v>
                </c:pt>
                <c:pt idx="465">
                  <c:v>0.9553615095870559</c:v>
                </c:pt>
                <c:pt idx="466">
                  <c:v>0.95792350608345966</c:v>
                </c:pt>
                <c:pt idx="467">
                  <c:v>0.96537112735545161</c:v>
                </c:pt>
                <c:pt idx="468">
                  <c:v>0.9705642987337002</c:v>
                </c:pt>
                <c:pt idx="469">
                  <c:v>0.96169559952043082</c:v>
                </c:pt>
                <c:pt idx="470">
                  <c:v>0.96067090551109069</c:v>
                </c:pt>
                <c:pt idx="471">
                  <c:v>0.9805619699709327</c:v>
                </c:pt>
                <c:pt idx="472">
                  <c:v>0.97254460112679775</c:v>
                </c:pt>
                <c:pt idx="473">
                  <c:v>0.96757644454985114</c:v>
                </c:pt>
                <c:pt idx="474">
                  <c:v>0.95638938451119193</c:v>
                </c:pt>
                <c:pt idx="475">
                  <c:v>0.96317452784704605</c:v>
                </c:pt>
                <c:pt idx="476">
                  <c:v>0.96977327653673517</c:v>
                </c:pt>
                <c:pt idx="477">
                  <c:v>0.95199690355915889</c:v>
                </c:pt>
                <c:pt idx="478">
                  <c:v>0.99387214351146946</c:v>
                </c:pt>
                <c:pt idx="479">
                  <c:v>0.97101970734459042</c:v>
                </c:pt>
                <c:pt idx="480">
                  <c:v>0.95048902664922874</c:v>
                </c:pt>
                <c:pt idx="481">
                  <c:v>0.97650841297480706</c:v>
                </c:pt>
                <c:pt idx="482">
                  <c:v>0.97303471518774454</c:v>
                </c:pt>
                <c:pt idx="483">
                  <c:v>0.93372604485094968</c:v>
                </c:pt>
                <c:pt idx="484">
                  <c:v>0.96934691457933753</c:v>
                </c:pt>
                <c:pt idx="485">
                  <c:v>0.96156621258275721</c:v>
                </c:pt>
                <c:pt idx="486">
                  <c:v>0.94562829266401516</c:v>
                </c:pt>
                <c:pt idx="487">
                  <c:v>0.95914598318113464</c:v>
                </c:pt>
                <c:pt idx="488">
                  <c:v>0.9577619436055318</c:v>
                </c:pt>
                <c:pt idx="489">
                  <c:v>0.95350538709023958</c:v>
                </c:pt>
                <c:pt idx="490">
                  <c:v>0.95590496703262451</c:v>
                </c:pt>
                <c:pt idx="491">
                  <c:v>0.94708614851024142</c:v>
                </c:pt>
                <c:pt idx="492">
                  <c:v>0.95725378229342784</c:v>
                </c:pt>
                <c:pt idx="493">
                  <c:v>0.97161080200189698</c:v>
                </c:pt>
                <c:pt idx="494">
                  <c:v>0.98134271424275943</c:v>
                </c:pt>
                <c:pt idx="495">
                  <c:v>0.95508497773528733</c:v>
                </c:pt>
                <c:pt idx="496">
                  <c:v>0.95298404521046598</c:v>
                </c:pt>
                <c:pt idx="497">
                  <c:v>0.95390069863683313</c:v>
                </c:pt>
                <c:pt idx="498">
                  <c:v>0.95428716076441755</c:v>
                </c:pt>
                <c:pt idx="499">
                  <c:v>0.96166187249689605</c:v>
                </c:pt>
                <c:pt idx="500">
                  <c:v>0.97093745617853211</c:v>
                </c:pt>
                <c:pt idx="501">
                  <c:v>0.94237968866479016</c:v>
                </c:pt>
                <c:pt idx="502">
                  <c:v>0.95567231252920137</c:v>
                </c:pt>
                <c:pt idx="503">
                  <c:v>0.9667768212263822</c:v>
                </c:pt>
                <c:pt idx="504">
                  <c:v>0.9679508460512859</c:v>
                </c:pt>
                <c:pt idx="505">
                  <c:v>0.96514599254882705</c:v>
                </c:pt>
                <c:pt idx="506">
                  <c:v>0.95703658111616463</c:v>
                </c:pt>
                <c:pt idx="507">
                  <c:v>0.96736212524978915</c:v>
                </c:pt>
                <c:pt idx="508">
                  <c:v>0.96474732652866979</c:v>
                </c:pt>
                <c:pt idx="509">
                  <c:v>0.9628311078886056</c:v>
                </c:pt>
                <c:pt idx="510">
                  <c:v>0.96605125353579346</c:v>
                </c:pt>
                <c:pt idx="511">
                  <c:v>0.94596609910394847</c:v>
                </c:pt>
                <c:pt idx="512">
                  <c:v>0.96283613389087164</c:v>
                </c:pt>
                <c:pt idx="513">
                  <c:v>0.96521065731929467</c:v>
                </c:pt>
                <c:pt idx="514">
                  <c:v>0.96261489681792756</c:v>
                </c:pt>
                <c:pt idx="515">
                  <c:v>0.93795025471291282</c:v>
                </c:pt>
                <c:pt idx="516">
                  <c:v>0.96227735020920735</c:v>
                </c:pt>
                <c:pt idx="517">
                  <c:v>0.95442364386138545</c:v>
                </c:pt>
                <c:pt idx="518">
                  <c:v>0.96308423394224163</c:v>
                </c:pt>
                <c:pt idx="519">
                  <c:v>0.95715159815220363</c:v>
                </c:pt>
                <c:pt idx="520">
                  <c:v>0.95794180935322926</c:v>
                </c:pt>
                <c:pt idx="521">
                  <c:v>0.94803577315440246</c:v>
                </c:pt>
                <c:pt idx="522">
                  <c:v>0.97287048405251675</c:v>
                </c:pt>
                <c:pt idx="523">
                  <c:v>0.96585404320809887</c:v>
                </c:pt>
                <c:pt idx="524">
                  <c:v>0.94949103665560863</c:v>
                </c:pt>
                <c:pt idx="525">
                  <c:v>0.97266167765770373</c:v>
                </c:pt>
                <c:pt idx="526">
                  <c:v>0.97297134372571659</c:v>
                </c:pt>
                <c:pt idx="527">
                  <c:v>0.97095539567771705</c:v>
                </c:pt>
                <c:pt idx="528">
                  <c:v>0.95527367135779517</c:v>
                </c:pt>
                <c:pt idx="529">
                  <c:v>0.95748811380101539</c:v>
                </c:pt>
                <c:pt idx="530">
                  <c:v>0.9737442552385781</c:v>
                </c:pt>
                <c:pt idx="531">
                  <c:v>0.96465681823799621</c:v>
                </c:pt>
                <c:pt idx="532">
                  <c:v>0.97092206501850753</c:v>
                </c:pt>
                <c:pt idx="533">
                  <c:v>0.95791180256411301</c:v>
                </c:pt>
                <c:pt idx="534">
                  <c:v>0.97247881211622877</c:v>
                </c:pt>
                <c:pt idx="535">
                  <c:v>0.96713495622989687</c:v>
                </c:pt>
                <c:pt idx="536">
                  <c:v>0.96864467830855172</c:v>
                </c:pt>
                <c:pt idx="537">
                  <c:v>0.97066285274909692</c:v>
                </c:pt>
                <c:pt idx="538">
                  <c:v>0.96141564144895064</c:v>
                </c:pt>
                <c:pt idx="539">
                  <c:v>0.96967390590473557</c:v>
                </c:pt>
                <c:pt idx="540">
                  <c:v>0.97211388105897056</c:v>
                </c:pt>
                <c:pt idx="541">
                  <c:v>0.97308340909273461</c:v>
                </c:pt>
                <c:pt idx="542">
                  <c:v>0.97166524821244671</c:v>
                </c:pt>
                <c:pt idx="543">
                  <c:v>0.96911111674721306</c:v>
                </c:pt>
                <c:pt idx="544">
                  <c:v>0.96862797177202065</c:v>
                </c:pt>
                <c:pt idx="545">
                  <c:v>0.97052164104001803</c:v>
                </c:pt>
                <c:pt idx="546">
                  <c:v>0.97206552504401311</c:v>
                </c:pt>
                <c:pt idx="547">
                  <c:v>0.96816207383434372</c:v>
                </c:pt>
                <c:pt idx="548">
                  <c:v>0.97249899610852553</c:v>
                </c:pt>
                <c:pt idx="549">
                  <c:v>0.97114167091433123</c:v>
                </c:pt>
                <c:pt idx="550">
                  <c:v>0.97086706322356253</c:v>
                </c:pt>
                <c:pt idx="551">
                  <c:v>0.97156242935306647</c:v>
                </c:pt>
                <c:pt idx="552">
                  <c:v>0.97383050340793709</c:v>
                </c:pt>
                <c:pt idx="553">
                  <c:v>0.96887373037196323</c:v>
                </c:pt>
                <c:pt idx="554">
                  <c:v>0.96524744991829858</c:v>
                </c:pt>
                <c:pt idx="555">
                  <c:v>0.96575260846675937</c:v>
                </c:pt>
                <c:pt idx="556">
                  <c:v>0.96656285332752045</c:v>
                </c:pt>
                <c:pt idx="557">
                  <c:v>0.96768025748057418</c:v>
                </c:pt>
                <c:pt idx="558">
                  <c:v>0.96917044620621462</c:v>
                </c:pt>
                <c:pt idx="559">
                  <c:v>0.96675810819092822</c:v>
                </c:pt>
                <c:pt idx="560">
                  <c:v>0.96947559374567294</c:v>
                </c:pt>
                <c:pt idx="561">
                  <c:v>0.96596343007933205</c:v>
                </c:pt>
                <c:pt idx="562">
                  <c:v>0.96630550411214178</c:v>
                </c:pt>
                <c:pt idx="563">
                  <c:v>0.96473542079432117</c:v>
                </c:pt>
                <c:pt idx="564">
                  <c:v>0.96584714741499311</c:v>
                </c:pt>
                <c:pt idx="565">
                  <c:v>0.97136364623449556</c:v>
                </c:pt>
                <c:pt idx="566">
                  <c:v>0.96616850697094891</c:v>
                </c:pt>
                <c:pt idx="567">
                  <c:v>0.97174797970007287</c:v>
                </c:pt>
                <c:pt idx="568">
                  <c:v>0.96558175923106515</c:v>
                </c:pt>
                <c:pt idx="569">
                  <c:v>0.96473425639881616</c:v>
                </c:pt>
                <c:pt idx="570">
                  <c:v>0.96380269840455046</c:v>
                </c:pt>
                <c:pt idx="571">
                  <c:v>0.96994220923191832</c:v>
                </c:pt>
                <c:pt idx="572">
                  <c:v>0.96564471829480913</c:v>
                </c:pt>
                <c:pt idx="573">
                  <c:v>0.95630541659826873</c:v>
                </c:pt>
                <c:pt idx="574">
                  <c:v>0.96966100694317614</c:v>
                </c:pt>
                <c:pt idx="575">
                  <c:v>0.95403687087928501</c:v>
                </c:pt>
                <c:pt idx="576">
                  <c:v>0.96203421160295044</c:v>
                </c:pt>
                <c:pt idx="577">
                  <c:v>0.9707828284487815</c:v>
                </c:pt>
                <c:pt idx="578">
                  <c:v>0.96692703078768305</c:v>
                </c:pt>
                <c:pt idx="579">
                  <c:v>0.95175099487336379</c:v>
                </c:pt>
                <c:pt idx="580">
                  <c:v>0.98098727744988135</c:v>
                </c:pt>
                <c:pt idx="581">
                  <c:v>0.97960326899438521</c:v>
                </c:pt>
                <c:pt idx="582">
                  <c:v>0.96776373167616125</c:v>
                </c:pt>
                <c:pt idx="583">
                  <c:v>0.94676917699823226</c:v>
                </c:pt>
                <c:pt idx="584">
                  <c:v>0.98286496593888284</c:v>
                </c:pt>
                <c:pt idx="585">
                  <c:v>0.95819116715288266</c:v>
                </c:pt>
                <c:pt idx="586">
                  <c:v>0.95027383586283631</c:v>
                </c:pt>
                <c:pt idx="587">
                  <c:v>0.96557850975865966</c:v>
                </c:pt>
                <c:pt idx="588">
                  <c:v>0.96227101670253112</c:v>
                </c:pt>
                <c:pt idx="589">
                  <c:v>0.96108957261577077</c:v>
                </c:pt>
                <c:pt idx="590">
                  <c:v>0.96823103657489218</c:v>
                </c:pt>
                <c:pt idx="591">
                  <c:v>0.97545984487651149</c:v>
                </c:pt>
                <c:pt idx="592">
                  <c:v>0.92232166308556196</c:v>
                </c:pt>
                <c:pt idx="593">
                  <c:v>0.95483815577319642</c:v>
                </c:pt>
                <c:pt idx="594">
                  <c:v>0.95759370106984276</c:v>
                </c:pt>
                <c:pt idx="595">
                  <c:v>0.96789841078714889</c:v>
                </c:pt>
                <c:pt idx="596">
                  <c:v>0.95394711139283073</c:v>
                </c:pt>
                <c:pt idx="597">
                  <c:v>0.93483755962528825</c:v>
                </c:pt>
                <c:pt idx="598">
                  <c:v>0.99993853594337645</c:v>
                </c:pt>
                <c:pt idx="599">
                  <c:v>0.90018119858027013</c:v>
                </c:pt>
                <c:pt idx="600">
                  <c:v>1.0071506159588834</c:v>
                </c:pt>
                <c:pt idx="601">
                  <c:v>0.93841582480156849</c:v>
                </c:pt>
                <c:pt idx="602">
                  <c:v>0.93224376260081188</c:v>
                </c:pt>
                <c:pt idx="603">
                  <c:v>0.89472134022520933</c:v>
                </c:pt>
                <c:pt idx="604">
                  <c:v>0.97159060238673089</c:v>
                </c:pt>
                <c:pt idx="605">
                  <c:v>0.97147737570565129</c:v>
                </c:pt>
                <c:pt idx="606">
                  <c:v>1.0062517628768506</c:v>
                </c:pt>
                <c:pt idx="607">
                  <c:v>0.98980861230168882</c:v>
                </c:pt>
                <c:pt idx="608">
                  <c:v>0.99990481850097879</c:v>
                </c:pt>
                <c:pt idx="609">
                  <c:v>0.89925643701290159</c:v>
                </c:pt>
                <c:pt idx="610">
                  <c:v>0.86494226520256712</c:v>
                </c:pt>
                <c:pt idx="611">
                  <c:v>0.7849585360718504</c:v>
                </c:pt>
                <c:pt idx="612">
                  <c:v>0.64610551131815797</c:v>
                </c:pt>
                <c:pt idx="613">
                  <c:v>1.2474428571899832</c:v>
                </c:pt>
                <c:pt idx="614">
                  <c:v>0.86870126478571963</c:v>
                </c:pt>
                <c:pt idx="615">
                  <c:v>1.2061241507140339</c:v>
                </c:pt>
                <c:pt idx="616">
                  <c:v>0.59605182189481076</c:v>
                </c:pt>
                <c:pt idx="617">
                  <c:v>6.2056398652473099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2C-3F47-8BC7-67759FFAA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orientation val="minMax"/>
          <c:max val="1.3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lanl618!$F$2:$F$173</c:f>
              <c:numCache>
                <c:formatCode>0.00E+00</c:formatCode>
                <c:ptCount val="172"/>
                <c:pt idx="0">
                  <c:v>19937500</c:v>
                </c:pt>
                <c:pt idx="1">
                  <c:v>19812500</c:v>
                </c:pt>
                <c:pt idx="2">
                  <c:v>19687500</c:v>
                </c:pt>
                <c:pt idx="3">
                  <c:v>19562500</c:v>
                </c:pt>
                <c:pt idx="4">
                  <c:v>19437500</c:v>
                </c:pt>
                <c:pt idx="5">
                  <c:v>19312500</c:v>
                </c:pt>
                <c:pt idx="6">
                  <c:v>19187500</c:v>
                </c:pt>
                <c:pt idx="7">
                  <c:v>19062500</c:v>
                </c:pt>
                <c:pt idx="8">
                  <c:v>18937500</c:v>
                </c:pt>
                <c:pt idx="9">
                  <c:v>18812500</c:v>
                </c:pt>
                <c:pt idx="10">
                  <c:v>18687500</c:v>
                </c:pt>
                <c:pt idx="11">
                  <c:v>18562500</c:v>
                </c:pt>
                <c:pt idx="12">
                  <c:v>18437500</c:v>
                </c:pt>
                <c:pt idx="13">
                  <c:v>18312500</c:v>
                </c:pt>
                <c:pt idx="14">
                  <c:v>18187500</c:v>
                </c:pt>
                <c:pt idx="15">
                  <c:v>18062500</c:v>
                </c:pt>
                <c:pt idx="16">
                  <c:v>17937500</c:v>
                </c:pt>
                <c:pt idx="17">
                  <c:v>17812500</c:v>
                </c:pt>
                <c:pt idx="18">
                  <c:v>17687500</c:v>
                </c:pt>
                <c:pt idx="19">
                  <c:v>17562500</c:v>
                </c:pt>
                <c:pt idx="20">
                  <c:v>17437500</c:v>
                </c:pt>
                <c:pt idx="21">
                  <c:v>17312500</c:v>
                </c:pt>
                <c:pt idx="22">
                  <c:v>17187500</c:v>
                </c:pt>
                <c:pt idx="23">
                  <c:v>17062500</c:v>
                </c:pt>
                <c:pt idx="24">
                  <c:v>16937500</c:v>
                </c:pt>
                <c:pt idx="25">
                  <c:v>16812500</c:v>
                </c:pt>
                <c:pt idx="26">
                  <c:v>16687500</c:v>
                </c:pt>
                <c:pt idx="27">
                  <c:v>16562500</c:v>
                </c:pt>
                <c:pt idx="28">
                  <c:v>16437500</c:v>
                </c:pt>
                <c:pt idx="29">
                  <c:v>16312500</c:v>
                </c:pt>
                <c:pt idx="30">
                  <c:v>16187500</c:v>
                </c:pt>
                <c:pt idx="31">
                  <c:v>16062500</c:v>
                </c:pt>
                <c:pt idx="32">
                  <c:v>15937500</c:v>
                </c:pt>
                <c:pt idx="33">
                  <c:v>15812500</c:v>
                </c:pt>
                <c:pt idx="34">
                  <c:v>15687500</c:v>
                </c:pt>
                <c:pt idx="35">
                  <c:v>15562500</c:v>
                </c:pt>
                <c:pt idx="36">
                  <c:v>15437500</c:v>
                </c:pt>
                <c:pt idx="37">
                  <c:v>15312500</c:v>
                </c:pt>
                <c:pt idx="38">
                  <c:v>15187500</c:v>
                </c:pt>
                <c:pt idx="39">
                  <c:v>15062500</c:v>
                </c:pt>
                <c:pt idx="40">
                  <c:v>14937500</c:v>
                </c:pt>
                <c:pt idx="41">
                  <c:v>14812500</c:v>
                </c:pt>
                <c:pt idx="42">
                  <c:v>14687500</c:v>
                </c:pt>
                <c:pt idx="43">
                  <c:v>14562500</c:v>
                </c:pt>
                <c:pt idx="44">
                  <c:v>14437500</c:v>
                </c:pt>
                <c:pt idx="45">
                  <c:v>14312500</c:v>
                </c:pt>
                <c:pt idx="46">
                  <c:v>14187500</c:v>
                </c:pt>
                <c:pt idx="47">
                  <c:v>14062500</c:v>
                </c:pt>
                <c:pt idx="48">
                  <c:v>13937500</c:v>
                </c:pt>
                <c:pt idx="49">
                  <c:v>13812500</c:v>
                </c:pt>
                <c:pt idx="50">
                  <c:v>13687500</c:v>
                </c:pt>
                <c:pt idx="51">
                  <c:v>13562500</c:v>
                </c:pt>
                <c:pt idx="52">
                  <c:v>13437500</c:v>
                </c:pt>
                <c:pt idx="53">
                  <c:v>13312500</c:v>
                </c:pt>
                <c:pt idx="54">
                  <c:v>13187500</c:v>
                </c:pt>
                <c:pt idx="55">
                  <c:v>13062500</c:v>
                </c:pt>
                <c:pt idx="56">
                  <c:v>12937500</c:v>
                </c:pt>
                <c:pt idx="57">
                  <c:v>12812500</c:v>
                </c:pt>
                <c:pt idx="58">
                  <c:v>12687500</c:v>
                </c:pt>
                <c:pt idx="59">
                  <c:v>12562500</c:v>
                </c:pt>
                <c:pt idx="60">
                  <c:v>12437500</c:v>
                </c:pt>
                <c:pt idx="61">
                  <c:v>12312500</c:v>
                </c:pt>
                <c:pt idx="62">
                  <c:v>12187500</c:v>
                </c:pt>
                <c:pt idx="63">
                  <c:v>12062500</c:v>
                </c:pt>
                <c:pt idx="64">
                  <c:v>11937500</c:v>
                </c:pt>
                <c:pt idx="65">
                  <c:v>11812500</c:v>
                </c:pt>
                <c:pt idx="66">
                  <c:v>11687500</c:v>
                </c:pt>
                <c:pt idx="67">
                  <c:v>11562500</c:v>
                </c:pt>
                <c:pt idx="68">
                  <c:v>11437500</c:v>
                </c:pt>
                <c:pt idx="69">
                  <c:v>11312500</c:v>
                </c:pt>
                <c:pt idx="70">
                  <c:v>11187500</c:v>
                </c:pt>
                <c:pt idx="71">
                  <c:v>11062500</c:v>
                </c:pt>
                <c:pt idx="72">
                  <c:v>10937500</c:v>
                </c:pt>
                <c:pt idx="73">
                  <c:v>10812500</c:v>
                </c:pt>
                <c:pt idx="74">
                  <c:v>10687500</c:v>
                </c:pt>
                <c:pt idx="75">
                  <c:v>10562500</c:v>
                </c:pt>
                <c:pt idx="76">
                  <c:v>10437500</c:v>
                </c:pt>
                <c:pt idx="77">
                  <c:v>10312500</c:v>
                </c:pt>
                <c:pt idx="78">
                  <c:v>10187500</c:v>
                </c:pt>
                <c:pt idx="79">
                  <c:v>10062500</c:v>
                </c:pt>
                <c:pt idx="80">
                  <c:v>9922480</c:v>
                </c:pt>
                <c:pt idx="81">
                  <c:v>9768645</c:v>
                </c:pt>
                <c:pt idx="82">
                  <c:v>9617200</c:v>
                </c:pt>
                <c:pt idx="83">
                  <c:v>9468100</c:v>
                </c:pt>
                <c:pt idx="84">
                  <c:v>9321310</c:v>
                </c:pt>
                <c:pt idx="85">
                  <c:v>9176795</c:v>
                </c:pt>
                <c:pt idx="86">
                  <c:v>9034520</c:v>
                </c:pt>
                <c:pt idx="87">
                  <c:v>8894455</c:v>
                </c:pt>
                <c:pt idx="88">
                  <c:v>8756560</c:v>
                </c:pt>
                <c:pt idx="89">
                  <c:v>8620800</c:v>
                </c:pt>
                <c:pt idx="90">
                  <c:v>8487145</c:v>
                </c:pt>
                <c:pt idx="91">
                  <c:v>8355565</c:v>
                </c:pt>
                <c:pt idx="92">
                  <c:v>8226025</c:v>
                </c:pt>
                <c:pt idx="93">
                  <c:v>8098495</c:v>
                </c:pt>
                <c:pt idx="94">
                  <c:v>7972940</c:v>
                </c:pt>
                <c:pt idx="95">
                  <c:v>7850325</c:v>
                </c:pt>
                <c:pt idx="96">
                  <c:v>7728635</c:v>
                </c:pt>
                <c:pt idx="97">
                  <c:v>7607835</c:v>
                </c:pt>
                <c:pt idx="98">
                  <c:v>7489885</c:v>
                </c:pt>
                <c:pt idx="99">
                  <c:v>7373765</c:v>
                </c:pt>
                <c:pt idx="100">
                  <c:v>7259445</c:v>
                </c:pt>
                <c:pt idx="101">
                  <c:v>7146895</c:v>
                </c:pt>
                <c:pt idx="102">
                  <c:v>7036095</c:v>
                </c:pt>
                <c:pt idx="103">
                  <c:v>6927010</c:v>
                </c:pt>
                <c:pt idx="104">
                  <c:v>6819615</c:v>
                </c:pt>
                <c:pt idx="105">
                  <c:v>6713890</c:v>
                </c:pt>
                <c:pt idx="106">
                  <c:v>6609800</c:v>
                </c:pt>
                <c:pt idx="107">
                  <c:v>6507325</c:v>
                </c:pt>
                <c:pt idx="108">
                  <c:v>6406440</c:v>
                </c:pt>
                <c:pt idx="109">
                  <c:v>6307115</c:v>
                </c:pt>
                <c:pt idx="110">
                  <c:v>6209330</c:v>
                </c:pt>
                <c:pt idx="111">
                  <c:v>6115410</c:v>
                </c:pt>
                <c:pt idx="112">
                  <c:v>6020635</c:v>
                </c:pt>
                <c:pt idx="113">
                  <c:v>5924985</c:v>
                </c:pt>
                <c:pt idx="114">
                  <c:v>5833130</c:v>
                </c:pt>
                <c:pt idx="115">
                  <c:v>5742695</c:v>
                </c:pt>
                <c:pt idx="116">
                  <c:v>5653660</c:v>
                </c:pt>
                <c:pt idx="117">
                  <c:v>5566005</c:v>
                </c:pt>
                <c:pt idx="118">
                  <c:v>5479715</c:v>
                </c:pt>
                <c:pt idx="119">
                  <c:v>5394760</c:v>
                </c:pt>
                <c:pt idx="120">
                  <c:v>5311120</c:v>
                </c:pt>
                <c:pt idx="121">
                  <c:v>5228780</c:v>
                </c:pt>
                <c:pt idx="122">
                  <c:v>5147715</c:v>
                </c:pt>
                <c:pt idx="123">
                  <c:v>5067910</c:v>
                </c:pt>
                <c:pt idx="124">
                  <c:v>4989340</c:v>
                </c:pt>
                <c:pt idx="125">
                  <c:v>4911985</c:v>
                </c:pt>
                <c:pt idx="126">
                  <c:v>4835830</c:v>
                </c:pt>
                <c:pt idx="127">
                  <c:v>4760860</c:v>
                </c:pt>
                <c:pt idx="128">
                  <c:v>4687050</c:v>
                </c:pt>
                <c:pt idx="129">
                  <c:v>4614380</c:v>
                </c:pt>
                <c:pt idx="130">
                  <c:v>4542840</c:v>
                </c:pt>
                <c:pt idx="131">
                  <c:v>4472410</c:v>
                </c:pt>
                <c:pt idx="132">
                  <c:v>4403075</c:v>
                </c:pt>
                <c:pt idx="133">
                  <c:v>4334815</c:v>
                </c:pt>
                <c:pt idx="134">
                  <c:v>4267610</c:v>
                </c:pt>
                <c:pt idx="135">
                  <c:v>4201445</c:v>
                </c:pt>
                <c:pt idx="136">
                  <c:v>4136305</c:v>
                </c:pt>
                <c:pt idx="137">
                  <c:v>4072180</c:v>
                </c:pt>
                <c:pt idx="138">
                  <c:v>3978215</c:v>
                </c:pt>
                <c:pt idx="139">
                  <c:v>3855815</c:v>
                </c:pt>
                <c:pt idx="140">
                  <c:v>3737785</c:v>
                </c:pt>
                <c:pt idx="141">
                  <c:v>3622805</c:v>
                </c:pt>
                <c:pt idx="142">
                  <c:v>3510760</c:v>
                </c:pt>
                <c:pt idx="143">
                  <c:v>3402745</c:v>
                </c:pt>
                <c:pt idx="144">
                  <c:v>3298050</c:v>
                </c:pt>
                <c:pt idx="145">
                  <c:v>3196580</c:v>
                </c:pt>
                <c:pt idx="146">
                  <c:v>3098235</c:v>
                </c:pt>
                <c:pt idx="147">
                  <c:v>3002910</c:v>
                </c:pt>
                <c:pt idx="148">
                  <c:v>2910495</c:v>
                </c:pt>
                <c:pt idx="149">
                  <c:v>2820950</c:v>
                </c:pt>
                <c:pt idx="150">
                  <c:v>2734180</c:v>
                </c:pt>
                <c:pt idx="151">
                  <c:v>2650060</c:v>
                </c:pt>
                <c:pt idx="152">
                  <c:v>2568530</c:v>
                </c:pt>
                <c:pt idx="153">
                  <c:v>2489505</c:v>
                </c:pt>
                <c:pt idx="154">
                  <c:v>2412910</c:v>
                </c:pt>
                <c:pt idx="155">
                  <c:v>2338670</c:v>
                </c:pt>
                <c:pt idx="156">
                  <c:v>2267065</c:v>
                </c:pt>
                <c:pt idx="157">
                  <c:v>2197325</c:v>
                </c:pt>
                <c:pt idx="158">
                  <c:v>2129380</c:v>
                </c:pt>
                <c:pt idx="159">
                  <c:v>2063865</c:v>
                </c:pt>
                <c:pt idx="160">
                  <c:v>2000370</c:v>
                </c:pt>
                <c:pt idx="161">
                  <c:v>1938825</c:v>
                </c:pt>
                <c:pt idx="162">
                  <c:v>1879170</c:v>
                </c:pt>
                <c:pt idx="163">
                  <c:v>1821355</c:v>
                </c:pt>
                <c:pt idx="164">
                  <c:v>1765450</c:v>
                </c:pt>
                <c:pt idx="165">
                  <c:v>1711135</c:v>
                </c:pt>
                <c:pt idx="166">
                  <c:v>1658365</c:v>
                </c:pt>
                <c:pt idx="167">
                  <c:v>1607345</c:v>
                </c:pt>
                <c:pt idx="168">
                  <c:v>1557890</c:v>
                </c:pt>
                <c:pt idx="169">
                  <c:v>1509960</c:v>
                </c:pt>
                <c:pt idx="170">
                  <c:v>1463505</c:v>
                </c:pt>
                <c:pt idx="171">
                  <c:v>1418475</c:v>
                </c:pt>
              </c:numCache>
            </c:numRef>
          </c:xVal>
          <c:yVal>
            <c:numRef>
              <c:f>lanl618!$G$2:$G$173</c:f>
              <c:numCache>
                <c:formatCode>0.00E+00</c:formatCode>
                <c:ptCount val="172"/>
                <c:pt idx="0">
                  <c:v>5.3482939846322404E-5</c:v>
                </c:pt>
                <c:pt idx="1">
                  <c:v>7.3847263582661605E-6</c:v>
                </c:pt>
                <c:pt idx="2">
                  <c:v>6.7373562698356003E-6</c:v>
                </c:pt>
                <c:pt idx="3">
                  <c:v>6.1062183800963198E-6</c:v>
                </c:pt>
                <c:pt idx="4">
                  <c:v>5.3742993117887199E-6</c:v>
                </c:pt>
                <c:pt idx="5">
                  <c:v>4.6717943696367995E-6</c:v>
                </c:pt>
                <c:pt idx="6">
                  <c:v>4.0436202610711197E-6</c:v>
                </c:pt>
                <c:pt idx="7">
                  <c:v>3.4907910788031199E-6</c:v>
                </c:pt>
                <c:pt idx="8">
                  <c:v>3.0139860457173602E-6</c:v>
                </c:pt>
                <c:pt idx="9">
                  <c:v>2.61074749099872E-6</c:v>
                </c:pt>
                <c:pt idx="10">
                  <c:v>2.2773190668635197E-6</c:v>
                </c:pt>
                <c:pt idx="11">
                  <c:v>2.0210030704860802E-6</c:v>
                </c:pt>
                <c:pt idx="12">
                  <c:v>1.8259044481637601E-6</c:v>
                </c:pt>
                <c:pt idx="13">
                  <c:v>1.6613322712512001E-6</c:v>
                </c:pt>
                <c:pt idx="14">
                  <c:v>1.53816326322936E-6</c:v>
                </c:pt>
                <c:pt idx="15">
                  <c:v>1.4639722740539999E-6</c:v>
                </c:pt>
                <c:pt idx="16">
                  <c:v>1.4046930497015999E-6</c:v>
                </c:pt>
                <c:pt idx="17">
                  <c:v>1.3548590962025599E-6</c:v>
                </c:pt>
                <c:pt idx="18">
                  <c:v>1.30778482589968E-6</c:v>
                </c:pt>
                <c:pt idx="19">
                  <c:v>1.2608263787818398E-6</c:v>
                </c:pt>
                <c:pt idx="20">
                  <c:v>1.2156688229250401E-6</c:v>
                </c:pt>
                <c:pt idx="21">
                  <c:v>1.1614524497975999E-6</c:v>
                </c:pt>
                <c:pt idx="22">
                  <c:v>1.1003267478215999E-6</c:v>
                </c:pt>
                <c:pt idx="23">
                  <c:v>1.0302743341179199E-6</c:v>
                </c:pt>
                <c:pt idx="24">
                  <c:v>9.6815488610608001E-7</c:v>
                </c:pt>
                <c:pt idx="25">
                  <c:v>9.0138347221519998E-7</c:v>
                </c:pt>
                <c:pt idx="26">
                  <c:v>8.3581053130047995E-7</c:v>
                </c:pt>
                <c:pt idx="27">
                  <c:v>7.7453815495059202E-7</c:v>
                </c:pt>
                <c:pt idx="28">
                  <c:v>7.2524131333599192E-7</c:v>
                </c:pt>
                <c:pt idx="29">
                  <c:v>6.8686189746381597E-7</c:v>
                </c:pt>
                <c:pt idx="30">
                  <c:v>6.5358836918989603E-7</c:v>
                </c:pt>
                <c:pt idx="31">
                  <c:v>6.3680724711220806E-7</c:v>
                </c:pt>
                <c:pt idx="32">
                  <c:v>6.4050405522000002E-7</c:v>
                </c:pt>
                <c:pt idx="33">
                  <c:v>6.6243009053738395E-7</c:v>
                </c:pt>
                <c:pt idx="34">
                  <c:v>6.9151264250982403E-7</c:v>
                </c:pt>
                <c:pt idx="35">
                  <c:v>7.2142610516363208E-7</c:v>
                </c:pt>
                <c:pt idx="36">
                  <c:v>1.0499008841133598E-6</c:v>
                </c:pt>
                <c:pt idx="37">
                  <c:v>1.3235291148636802E-6</c:v>
                </c:pt>
                <c:pt idx="38">
                  <c:v>1.38184269360672E-6</c:v>
                </c:pt>
                <c:pt idx="39">
                  <c:v>1.41044191964896E-6</c:v>
                </c:pt>
                <c:pt idx="40">
                  <c:v>1.39792121893656E-6</c:v>
                </c:pt>
                <c:pt idx="41">
                  <c:v>1.3482586225065601E-6</c:v>
                </c:pt>
                <c:pt idx="42">
                  <c:v>1.2681498846732799E-6</c:v>
                </c:pt>
                <c:pt idx="43">
                  <c:v>1.19402256818672E-6</c:v>
                </c:pt>
                <c:pt idx="44">
                  <c:v>1.10537703413608E-6</c:v>
                </c:pt>
                <c:pt idx="45">
                  <c:v>1.0112835156336799E-6</c:v>
                </c:pt>
                <c:pt idx="46">
                  <c:v>9.3665602277088002E-7</c:v>
                </c:pt>
                <c:pt idx="47">
                  <c:v>8.7930410411184006E-7</c:v>
                </c:pt>
                <c:pt idx="48">
                  <c:v>8.1937648275384002E-7</c:v>
                </c:pt>
                <c:pt idx="49">
                  <c:v>7.6542680976942404E-7</c:v>
                </c:pt>
                <c:pt idx="50">
                  <c:v>7.2128269796736001E-7</c:v>
                </c:pt>
                <c:pt idx="51">
                  <c:v>6.8989166429468794E-7</c:v>
                </c:pt>
                <c:pt idx="52">
                  <c:v>6.7177185907013608E-7</c:v>
                </c:pt>
                <c:pt idx="53">
                  <c:v>6.5479581764840005E-7</c:v>
                </c:pt>
                <c:pt idx="54">
                  <c:v>6.37396984087088E-7</c:v>
                </c:pt>
                <c:pt idx="55">
                  <c:v>6.2526459198463997E-7</c:v>
                </c:pt>
                <c:pt idx="56">
                  <c:v>6.1664806179918396E-7</c:v>
                </c:pt>
                <c:pt idx="57">
                  <c:v>6.0971004846695199E-7</c:v>
                </c:pt>
                <c:pt idx="58">
                  <c:v>5.9976679074125609E-7</c:v>
                </c:pt>
                <c:pt idx="59">
                  <c:v>5.8579148532624003E-7</c:v>
                </c:pt>
                <c:pt idx="60">
                  <c:v>5.7196971404506398E-7</c:v>
                </c:pt>
                <c:pt idx="61">
                  <c:v>5.4979919858782399E-7</c:v>
                </c:pt>
                <c:pt idx="62">
                  <c:v>5.39566377659056E-7</c:v>
                </c:pt>
                <c:pt idx="63">
                  <c:v>5.3893049863980806E-7</c:v>
                </c:pt>
                <c:pt idx="64">
                  <c:v>5.4112269376490394E-7</c:v>
                </c:pt>
                <c:pt idx="65">
                  <c:v>5.5470055949023999E-7</c:v>
                </c:pt>
                <c:pt idx="66">
                  <c:v>5.5807945194512794E-7</c:v>
                </c:pt>
                <c:pt idx="67">
                  <c:v>5.4936521629020801E-7</c:v>
                </c:pt>
                <c:pt idx="68">
                  <c:v>5.3827603958015203E-7</c:v>
                </c:pt>
                <c:pt idx="69">
                  <c:v>5.3290423863824794E-7</c:v>
                </c:pt>
                <c:pt idx="70">
                  <c:v>5.2977088535416803E-7</c:v>
                </c:pt>
                <c:pt idx="71">
                  <c:v>5.3436337935879199E-7</c:v>
                </c:pt>
                <c:pt idx="72">
                  <c:v>5.3502207796193604E-7</c:v>
                </c:pt>
                <c:pt idx="73">
                  <c:v>5.5927891080548792E-7</c:v>
                </c:pt>
                <c:pt idx="74">
                  <c:v>5.8590265416648006E-7</c:v>
                </c:pt>
                <c:pt idx="75">
                  <c:v>6.0595304484981601E-7</c:v>
                </c:pt>
                <c:pt idx="76">
                  <c:v>6.0845790140052805E-7</c:v>
                </c:pt>
                <c:pt idx="77">
                  <c:v>6.0666093868545603E-7</c:v>
                </c:pt>
                <c:pt idx="78">
                  <c:v>6.0228633161540798E-7</c:v>
                </c:pt>
                <c:pt idx="79">
                  <c:v>6.7338231904394397E-7</c:v>
                </c:pt>
                <c:pt idx="80">
                  <c:v>6.7264337828792571E-7</c:v>
                </c:pt>
                <c:pt idx="81">
                  <c:v>6.5969322324241627E-7</c:v>
                </c:pt>
                <c:pt idx="82">
                  <c:v>6.5673381339211362E-7</c:v>
                </c:pt>
                <c:pt idx="83">
                  <c:v>6.3016771547706495E-7</c:v>
                </c:pt>
                <c:pt idx="84">
                  <c:v>5.7701892017789753E-7</c:v>
                </c:pt>
                <c:pt idx="85">
                  <c:v>5.5472750788326245E-7</c:v>
                </c:pt>
                <c:pt idx="86">
                  <c:v>5.8595904176924774E-7</c:v>
                </c:pt>
                <c:pt idx="87">
                  <c:v>6.242795696085774E-7</c:v>
                </c:pt>
                <c:pt idx="88">
                  <c:v>6.6538494101944896E-7</c:v>
                </c:pt>
                <c:pt idx="89">
                  <c:v>7.0961457496822566E-7</c:v>
                </c:pt>
                <c:pt idx="90">
                  <c:v>7.4796738208953321E-7</c:v>
                </c:pt>
                <c:pt idx="91">
                  <c:v>7.6498970067562619E-7</c:v>
                </c:pt>
                <c:pt idx="92">
                  <c:v>6.9657788044340612E-7</c:v>
                </c:pt>
                <c:pt idx="93">
                  <c:v>5.9122469071959212E-7</c:v>
                </c:pt>
                <c:pt idx="94">
                  <c:v>5.8133941295473591E-7</c:v>
                </c:pt>
                <c:pt idx="95">
                  <c:v>5.5963208528551176E-7</c:v>
                </c:pt>
                <c:pt idx="96">
                  <c:v>5.5219738387491242E-7</c:v>
                </c:pt>
                <c:pt idx="97">
                  <c:v>6.6265327356807433E-7</c:v>
                </c:pt>
                <c:pt idx="98">
                  <c:v>6.3633184643580275E-7</c:v>
                </c:pt>
                <c:pt idx="99">
                  <c:v>6.6480003621966846E-7</c:v>
                </c:pt>
                <c:pt idx="100">
                  <c:v>1.1186241072987746E-6</c:v>
                </c:pt>
                <c:pt idx="101">
                  <c:v>1.4471079619469867E-6</c:v>
                </c:pt>
                <c:pt idx="102">
                  <c:v>1.4458885936597834E-6</c:v>
                </c:pt>
                <c:pt idx="103">
                  <c:v>1.4133611340099778E-6</c:v>
                </c:pt>
                <c:pt idx="104">
                  <c:v>1.3927181271692162E-6</c:v>
                </c:pt>
                <c:pt idx="105">
                  <c:v>1.3462841319675882E-6</c:v>
                </c:pt>
                <c:pt idx="106">
                  <c:v>1.4497574046110573E-6</c:v>
                </c:pt>
                <c:pt idx="107">
                  <c:v>1.1852096228690862E-6</c:v>
                </c:pt>
                <c:pt idx="108">
                  <c:v>1.0642988722878121E-6</c:v>
                </c:pt>
                <c:pt idx="109">
                  <c:v>6.7758962868815841E-7</c:v>
                </c:pt>
                <c:pt idx="110">
                  <c:v>1.0490904812437641E-6</c:v>
                </c:pt>
                <c:pt idx="111">
                  <c:v>1.1556340357885929E-6</c:v>
                </c:pt>
                <c:pt idx="112">
                  <c:v>1.2268873408719741E-6</c:v>
                </c:pt>
                <c:pt idx="113">
                  <c:v>1.3387238603452523E-6</c:v>
                </c:pt>
                <c:pt idx="114">
                  <c:v>1.4525775618173138E-6</c:v>
                </c:pt>
                <c:pt idx="115">
                  <c:v>1.5561938586064864E-6</c:v>
                </c:pt>
                <c:pt idx="116">
                  <c:v>1.6122201177639801E-6</c:v>
                </c:pt>
                <c:pt idx="117">
                  <c:v>1.6165426867970565E-6</c:v>
                </c:pt>
                <c:pt idx="118">
                  <c:v>1.5900748380446209E-6</c:v>
                </c:pt>
                <c:pt idx="119">
                  <c:v>1.2665241326208778E-6</c:v>
                </c:pt>
                <c:pt idx="120">
                  <c:v>1.7275274454783082E-6</c:v>
                </c:pt>
                <c:pt idx="121">
                  <c:v>1.6950623925778457E-6</c:v>
                </c:pt>
                <c:pt idx="122">
                  <c:v>1.7177046592512746E-6</c:v>
                </c:pt>
                <c:pt idx="123">
                  <c:v>1.7543023689895176E-6</c:v>
                </c:pt>
                <c:pt idx="124">
                  <c:v>1.7990561610595178E-6</c:v>
                </c:pt>
                <c:pt idx="125">
                  <c:v>1.7905253361353746E-6</c:v>
                </c:pt>
                <c:pt idx="126">
                  <c:v>2.0034624468479354E-6</c:v>
                </c:pt>
                <c:pt idx="127">
                  <c:v>2.0542549529623552E-6</c:v>
                </c:pt>
                <c:pt idx="128">
                  <c:v>2.0694935115348171E-6</c:v>
                </c:pt>
                <c:pt idx="129">
                  <c:v>2.060498856004577E-6</c:v>
                </c:pt>
                <c:pt idx="130">
                  <c:v>2.0288743290238094E-6</c:v>
                </c:pt>
                <c:pt idx="131">
                  <c:v>1.9621365259187178E-6</c:v>
                </c:pt>
                <c:pt idx="132">
                  <c:v>1.8666141574875709E-6</c:v>
                </c:pt>
                <c:pt idx="133">
                  <c:v>1.8095645865358039E-6</c:v>
                </c:pt>
                <c:pt idx="134">
                  <c:v>1.8067543059371625E-6</c:v>
                </c:pt>
                <c:pt idx="135">
                  <c:v>2.0612678884367099E-6</c:v>
                </c:pt>
                <c:pt idx="136">
                  <c:v>2.291605272919078E-6</c:v>
                </c:pt>
                <c:pt idx="137">
                  <c:v>2.2991830903912291E-6</c:v>
                </c:pt>
                <c:pt idx="138">
                  <c:v>2.1885467253493688E-6</c:v>
                </c:pt>
                <c:pt idx="139">
                  <c:v>2.0737758425607106E-6</c:v>
                </c:pt>
                <c:pt idx="140">
                  <c:v>1.9148912084360995E-6</c:v>
                </c:pt>
                <c:pt idx="141">
                  <c:v>1.795360455317685E-6</c:v>
                </c:pt>
                <c:pt idx="142">
                  <c:v>1.7517647049072925E-6</c:v>
                </c:pt>
                <c:pt idx="143">
                  <c:v>1.787589501273018E-6</c:v>
                </c:pt>
                <c:pt idx="144">
                  <c:v>1.9218765742213273E-6</c:v>
                </c:pt>
                <c:pt idx="145">
                  <c:v>2.2520555946545854E-6</c:v>
                </c:pt>
                <c:pt idx="146">
                  <c:v>2.9502756292239436E-6</c:v>
                </c:pt>
                <c:pt idx="147">
                  <c:v>3.2884519323929026E-6</c:v>
                </c:pt>
                <c:pt idx="148">
                  <c:v>2.1788115446266622E-6</c:v>
                </c:pt>
                <c:pt idx="149">
                  <c:v>3.0015735303466517E-6</c:v>
                </c:pt>
                <c:pt idx="150">
                  <c:v>3.6672770310421346E-6</c:v>
                </c:pt>
                <c:pt idx="151">
                  <c:v>4.0906165666138884E-6</c:v>
                </c:pt>
                <c:pt idx="152">
                  <c:v>4.4556718914869179E-6</c:v>
                </c:pt>
                <c:pt idx="153">
                  <c:v>4.7304312814231903E-6</c:v>
                </c:pt>
                <c:pt idx="154">
                  <c:v>4.9082361915224139E-6</c:v>
                </c:pt>
                <c:pt idx="155">
                  <c:v>5.030856459176382E-6</c:v>
                </c:pt>
                <c:pt idx="156">
                  <c:v>5.1623244899674894E-6</c:v>
                </c:pt>
                <c:pt idx="157">
                  <c:v>5.4387218445689979E-6</c:v>
                </c:pt>
                <c:pt idx="158">
                  <c:v>5.9696868448333338E-6</c:v>
                </c:pt>
                <c:pt idx="159">
                  <c:v>4.9706275074552644E-6</c:v>
                </c:pt>
                <c:pt idx="160">
                  <c:v>7.0745900084649603E-6</c:v>
                </c:pt>
                <c:pt idx="161">
                  <c:v>6.8527644935060239E-6</c:v>
                </c:pt>
                <c:pt idx="162">
                  <c:v>6.8634843280657352E-6</c:v>
                </c:pt>
                <c:pt idx="163">
                  <c:v>7.0155101393598658E-6</c:v>
                </c:pt>
                <c:pt idx="164">
                  <c:v>7.193858267848634E-6</c:v>
                </c:pt>
                <c:pt idx="165">
                  <c:v>7.3987598081792289E-6</c:v>
                </c:pt>
                <c:pt idx="166">
                  <c:v>7.630211333860066E-6</c:v>
                </c:pt>
                <c:pt idx="167">
                  <c:v>7.9191766813519811E-6</c:v>
                </c:pt>
                <c:pt idx="168">
                  <c:v>8.3124416314523429E-6</c:v>
                </c:pt>
                <c:pt idx="169">
                  <c:v>8.9222292515788464E-6</c:v>
                </c:pt>
                <c:pt idx="170">
                  <c:v>8.7249548241823746E-6</c:v>
                </c:pt>
                <c:pt idx="171">
                  <c:v>8.7740740644534171E-6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8A-094F-8781-F1462EE5CDF7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lanl618!$F$2:$F$173</c:f>
              <c:numCache>
                <c:formatCode>0.00E+00</c:formatCode>
                <c:ptCount val="172"/>
                <c:pt idx="0">
                  <c:v>19937500</c:v>
                </c:pt>
                <c:pt idx="1">
                  <c:v>19812500</c:v>
                </c:pt>
                <c:pt idx="2">
                  <c:v>19687500</c:v>
                </c:pt>
                <c:pt idx="3">
                  <c:v>19562500</c:v>
                </c:pt>
                <c:pt idx="4">
                  <c:v>19437500</c:v>
                </c:pt>
                <c:pt idx="5">
                  <c:v>19312500</c:v>
                </c:pt>
                <c:pt idx="6">
                  <c:v>19187500</c:v>
                </c:pt>
                <c:pt idx="7">
                  <c:v>19062500</c:v>
                </c:pt>
                <c:pt idx="8">
                  <c:v>18937500</c:v>
                </c:pt>
                <c:pt idx="9">
                  <c:v>18812500</c:v>
                </c:pt>
                <c:pt idx="10">
                  <c:v>18687500</c:v>
                </c:pt>
                <c:pt idx="11">
                  <c:v>18562500</c:v>
                </c:pt>
                <c:pt idx="12">
                  <c:v>18437500</c:v>
                </c:pt>
                <c:pt idx="13">
                  <c:v>18312500</c:v>
                </c:pt>
                <c:pt idx="14">
                  <c:v>18187500</c:v>
                </c:pt>
                <c:pt idx="15">
                  <c:v>18062500</c:v>
                </c:pt>
                <c:pt idx="16">
                  <c:v>17937500</c:v>
                </c:pt>
                <c:pt idx="17">
                  <c:v>17812500</c:v>
                </c:pt>
                <c:pt idx="18">
                  <c:v>17687500</c:v>
                </c:pt>
                <c:pt idx="19">
                  <c:v>17562500</c:v>
                </c:pt>
                <c:pt idx="20">
                  <c:v>17437500</c:v>
                </c:pt>
                <c:pt idx="21">
                  <c:v>17312500</c:v>
                </c:pt>
                <c:pt idx="22">
                  <c:v>17187500</c:v>
                </c:pt>
                <c:pt idx="23">
                  <c:v>17062500</c:v>
                </c:pt>
                <c:pt idx="24">
                  <c:v>16937500</c:v>
                </c:pt>
                <c:pt idx="25">
                  <c:v>16812500</c:v>
                </c:pt>
                <c:pt idx="26">
                  <c:v>16687500</c:v>
                </c:pt>
                <c:pt idx="27">
                  <c:v>16562500</c:v>
                </c:pt>
                <c:pt idx="28">
                  <c:v>16437500</c:v>
                </c:pt>
                <c:pt idx="29">
                  <c:v>16312500</c:v>
                </c:pt>
                <c:pt idx="30">
                  <c:v>16187500</c:v>
                </c:pt>
                <c:pt idx="31">
                  <c:v>16062500</c:v>
                </c:pt>
                <c:pt idx="32">
                  <c:v>15937500</c:v>
                </c:pt>
                <c:pt idx="33">
                  <c:v>15812500</c:v>
                </c:pt>
                <c:pt idx="34">
                  <c:v>15687500</c:v>
                </c:pt>
                <c:pt idx="35">
                  <c:v>15562500</c:v>
                </c:pt>
                <c:pt idx="36">
                  <c:v>15437500</c:v>
                </c:pt>
                <c:pt idx="37">
                  <c:v>15312500</c:v>
                </c:pt>
                <c:pt idx="38">
                  <c:v>15187500</c:v>
                </c:pt>
                <c:pt idx="39">
                  <c:v>15062500</c:v>
                </c:pt>
                <c:pt idx="40">
                  <c:v>14937500</c:v>
                </c:pt>
                <c:pt idx="41">
                  <c:v>14812500</c:v>
                </c:pt>
                <c:pt idx="42">
                  <c:v>14687500</c:v>
                </c:pt>
                <c:pt idx="43">
                  <c:v>14562500</c:v>
                </c:pt>
                <c:pt idx="44">
                  <c:v>14437500</c:v>
                </c:pt>
                <c:pt idx="45">
                  <c:v>14312500</c:v>
                </c:pt>
                <c:pt idx="46">
                  <c:v>14187500</c:v>
                </c:pt>
                <c:pt idx="47">
                  <c:v>14062500</c:v>
                </c:pt>
                <c:pt idx="48">
                  <c:v>13937500</c:v>
                </c:pt>
                <c:pt idx="49">
                  <c:v>13812500</c:v>
                </c:pt>
                <c:pt idx="50">
                  <c:v>13687500</c:v>
                </c:pt>
                <c:pt idx="51">
                  <c:v>13562500</c:v>
                </c:pt>
                <c:pt idx="52">
                  <c:v>13437500</c:v>
                </c:pt>
                <c:pt idx="53">
                  <c:v>13312500</c:v>
                </c:pt>
                <c:pt idx="54">
                  <c:v>13187500</c:v>
                </c:pt>
                <c:pt idx="55">
                  <c:v>13062500</c:v>
                </c:pt>
                <c:pt idx="56">
                  <c:v>12937500</c:v>
                </c:pt>
                <c:pt idx="57">
                  <c:v>12812500</c:v>
                </c:pt>
                <c:pt idx="58">
                  <c:v>12687500</c:v>
                </c:pt>
                <c:pt idx="59">
                  <c:v>12562500</c:v>
                </c:pt>
                <c:pt idx="60">
                  <c:v>12437500</c:v>
                </c:pt>
                <c:pt idx="61">
                  <c:v>12312500</c:v>
                </c:pt>
                <c:pt idx="62">
                  <c:v>12187500</c:v>
                </c:pt>
                <c:pt idx="63">
                  <c:v>12062500</c:v>
                </c:pt>
                <c:pt idx="64">
                  <c:v>11937500</c:v>
                </c:pt>
                <c:pt idx="65">
                  <c:v>11812500</c:v>
                </c:pt>
                <c:pt idx="66">
                  <c:v>11687500</c:v>
                </c:pt>
                <c:pt idx="67">
                  <c:v>11562500</c:v>
                </c:pt>
                <c:pt idx="68">
                  <c:v>11437500</c:v>
                </c:pt>
                <c:pt idx="69">
                  <c:v>11312500</c:v>
                </c:pt>
                <c:pt idx="70">
                  <c:v>11187500</c:v>
                </c:pt>
                <c:pt idx="71">
                  <c:v>11062500</c:v>
                </c:pt>
                <c:pt idx="72">
                  <c:v>10937500</c:v>
                </c:pt>
                <c:pt idx="73">
                  <c:v>10812500</c:v>
                </c:pt>
                <c:pt idx="74">
                  <c:v>10687500</c:v>
                </c:pt>
                <c:pt idx="75">
                  <c:v>10562500</c:v>
                </c:pt>
                <c:pt idx="76">
                  <c:v>10437500</c:v>
                </c:pt>
                <c:pt idx="77">
                  <c:v>10312500</c:v>
                </c:pt>
                <c:pt idx="78">
                  <c:v>10187500</c:v>
                </c:pt>
                <c:pt idx="79">
                  <c:v>10062500</c:v>
                </c:pt>
                <c:pt idx="80">
                  <c:v>9922480</c:v>
                </c:pt>
                <c:pt idx="81">
                  <c:v>9768645</c:v>
                </c:pt>
                <c:pt idx="82">
                  <c:v>9617200</c:v>
                </c:pt>
                <c:pt idx="83">
                  <c:v>9468100</c:v>
                </c:pt>
                <c:pt idx="84">
                  <c:v>9321310</c:v>
                </c:pt>
                <c:pt idx="85">
                  <c:v>9176795</c:v>
                </c:pt>
                <c:pt idx="86">
                  <c:v>9034520</c:v>
                </c:pt>
                <c:pt idx="87">
                  <c:v>8894455</c:v>
                </c:pt>
                <c:pt idx="88">
                  <c:v>8756560</c:v>
                </c:pt>
                <c:pt idx="89">
                  <c:v>8620800</c:v>
                </c:pt>
                <c:pt idx="90">
                  <c:v>8487145</c:v>
                </c:pt>
                <c:pt idx="91">
                  <c:v>8355565</c:v>
                </c:pt>
                <c:pt idx="92">
                  <c:v>8226025</c:v>
                </c:pt>
                <c:pt idx="93">
                  <c:v>8098495</c:v>
                </c:pt>
                <c:pt idx="94">
                  <c:v>7972940</c:v>
                </c:pt>
                <c:pt idx="95">
                  <c:v>7850325</c:v>
                </c:pt>
                <c:pt idx="96">
                  <c:v>7728635</c:v>
                </c:pt>
                <c:pt idx="97">
                  <c:v>7607835</c:v>
                </c:pt>
                <c:pt idx="98">
                  <c:v>7489885</c:v>
                </c:pt>
                <c:pt idx="99">
                  <c:v>7373765</c:v>
                </c:pt>
                <c:pt idx="100">
                  <c:v>7259445</c:v>
                </c:pt>
                <c:pt idx="101">
                  <c:v>7146895</c:v>
                </c:pt>
                <c:pt idx="102">
                  <c:v>7036095</c:v>
                </c:pt>
                <c:pt idx="103">
                  <c:v>6927010</c:v>
                </c:pt>
                <c:pt idx="104">
                  <c:v>6819615</c:v>
                </c:pt>
                <c:pt idx="105">
                  <c:v>6713890</c:v>
                </c:pt>
                <c:pt idx="106">
                  <c:v>6609800</c:v>
                </c:pt>
                <c:pt idx="107">
                  <c:v>6507325</c:v>
                </c:pt>
                <c:pt idx="108">
                  <c:v>6406440</c:v>
                </c:pt>
                <c:pt idx="109">
                  <c:v>6307115</c:v>
                </c:pt>
                <c:pt idx="110">
                  <c:v>6209330</c:v>
                </c:pt>
                <c:pt idx="111">
                  <c:v>6115410</c:v>
                </c:pt>
                <c:pt idx="112">
                  <c:v>6020635</c:v>
                </c:pt>
                <c:pt idx="113">
                  <c:v>5924985</c:v>
                </c:pt>
                <c:pt idx="114">
                  <c:v>5833130</c:v>
                </c:pt>
                <c:pt idx="115">
                  <c:v>5742695</c:v>
                </c:pt>
                <c:pt idx="116">
                  <c:v>5653660</c:v>
                </c:pt>
                <c:pt idx="117">
                  <c:v>5566005</c:v>
                </c:pt>
                <c:pt idx="118">
                  <c:v>5479715</c:v>
                </c:pt>
                <c:pt idx="119">
                  <c:v>5394760</c:v>
                </c:pt>
                <c:pt idx="120">
                  <c:v>5311120</c:v>
                </c:pt>
                <c:pt idx="121">
                  <c:v>5228780</c:v>
                </c:pt>
                <c:pt idx="122">
                  <c:v>5147715</c:v>
                </c:pt>
                <c:pt idx="123">
                  <c:v>5067910</c:v>
                </c:pt>
                <c:pt idx="124">
                  <c:v>4989340</c:v>
                </c:pt>
                <c:pt idx="125">
                  <c:v>4911985</c:v>
                </c:pt>
                <c:pt idx="126">
                  <c:v>4835830</c:v>
                </c:pt>
                <c:pt idx="127">
                  <c:v>4760860</c:v>
                </c:pt>
                <c:pt idx="128">
                  <c:v>4687050</c:v>
                </c:pt>
                <c:pt idx="129">
                  <c:v>4614380</c:v>
                </c:pt>
                <c:pt idx="130">
                  <c:v>4542840</c:v>
                </c:pt>
                <c:pt idx="131">
                  <c:v>4472410</c:v>
                </c:pt>
                <c:pt idx="132">
                  <c:v>4403075</c:v>
                </c:pt>
                <c:pt idx="133">
                  <c:v>4334815</c:v>
                </c:pt>
                <c:pt idx="134">
                  <c:v>4267610</c:v>
                </c:pt>
                <c:pt idx="135">
                  <c:v>4201445</c:v>
                </c:pt>
                <c:pt idx="136">
                  <c:v>4136305</c:v>
                </c:pt>
                <c:pt idx="137">
                  <c:v>4072180</c:v>
                </c:pt>
                <c:pt idx="138">
                  <c:v>3978215</c:v>
                </c:pt>
                <c:pt idx="139">
                  <c:v>3855815</c:v>
                </c:pt>
                <c:pt idx="140">
                  <c:v>3737785</c:v>
                </c:pt>
                <c:pt idx="141">
                  <c:v>3622805</c:v>
                </c:pt>
                <c:pt idx="142">
                  <c:v>3510760</c:v>
                </c:pt>
                <c:pt idx="143">
                  <c:v>3402745</c:v>
                </c:pt>
                <c:pt idx="144">
                  <c:v>3298050</c:v>
                </c:pt>
                <c:pt idx="145">
                  <c:v>3196580</c:v>
                </c:pt>
                <c:pt idx="146">
                  <c:v>3098235</c:v>
                </c:pt>
                <c:pt idx="147">
                  <c:v>3002910</c:v>
                </c:pt>
                <c:pt idx="148">
                  <c:v>2910495</c:v>
                </c:pt>
                <c:pt idx="149">
                  <c:v>2820950</c:v>
                </c:pt>
                <c:pt idx="150">
                  <c:v>2734180</c:v>
                </c:pt>
                <c:pt idx="151">
                  <c:v>2650060</c:v>
                </c:pt>
                <c:pt idx="152">
                  <c:v>2568530</c:v>
                </c:pt>
                <c:pt idx="153">
                  <c:v>2489505</c:v>
                </c:pt>
                <c:pt idx="154">
                  <c:v>2412910</c:v>
                </c:pt>
                <c:pt idx="155">
                  <c:v>2338670</c:v>
                </c:pt>
                <c:pt idx="156">
                  <c:v>2267065</c:v>
                </c:pt>
                <c:pt idx="157">
                  <c:v>2197325</c:v>
                </c:pt>
                <c:pt idx="158">
                  <c:v>2129380</c:v>
                </c:pt>
                <c:pt idx="159">
                  <c:v>2063865</c:v>
                </c:pt>
                <c:pt idx="160">
                  <c:v>2000370</c:v>
                </c:pt>
                <c:pt idx="161">
                  <c:v>1938825</c:v>
                </c:pt>
                <c:pt idx="162">
                  <c:v>1879170</c:v>
                </c:pt>
                <c:pt idx="163">
                  <c:v>1821355</c:v>
                </c:pt>
                <c:pt idx="164">
                  <c:v>1765450</c:v>
                </c:pt>
                <c:pt idx="165">
                  <c:v>1711135</c:v>
                </c:pt>
                <c:pt idx="166">
                  <c:v>1658365</c:v>
                </c:pt>
                <c:pt idx="167">
                  <c:v>1607345</c:v>
                </c:pt>
                <c:pt idx="168">
                  <c:v>1557890</c:v>
                </c:pt>
                <c:pt idx="169">
                  <c:v>1509960</c:v>
                </c:pt>
                <c:pt idx="170">
                  <c:v>1463505</c:v>
                </c:pt>
                <c:pt idx="171">
                  <c:v>1418475</c:v>
                </c:pt>
              </c:numCache>
            </c:numRef>
          </c:xVal>
          <c:yVal>
            <c:numRef>
              <c:f>lanl618!$I$2:$I$173</c:f>
              <c:numCache>
                <c:formatCode>0.00E+00</c:formatCode>
                <c:ptCount val="172"/>
                <c:pt idx="0">
                  <c:v>4.3167195534299847E-5</c:v>
                </c:pt>
                <c:pt idx="1">
                  <c:v>6.0006666288330676E-6</c:v>
                </c:pt>
                <c:pt idx="2">
                  <c:v>5.3267942102895941E-6</c:v>
                </c:pt>
                <c:pt idx="3">
                  <c:v>4.5042740129579557E-6</c:v>
                </c:pt>
                <c:pt idx="4">
                  <c:v>3.9797895642510905E-6</c:v>
                </c:pt>
                <c:pt idx="5">
                  <c:v>3.4427902887419075E-6</c:v>
                </c:pt>
                <c:pt idx="6">
                  <c:v>2.9275364578156787E-6</c:v>
                </c:pt>
                <c:pt idx="7">
                  <c:v>2.5856988153827942E-6</c:v>
                </c:pt>
                <c:pt idx="8">
                  <c:v>2.2715468061989739E-6</c:v>
                </c:pt>
                <c:pt idx="9">
                  <c:v>1.9488732698187442E-6</c:v>
                </c:pt>
                <c:pt idx="10">
                  <c:v>1.7457934585519134E-6</c:v>
                </c:pt>
                <c:pt idx="11">
                  <c:v>1.534503124730878E-6</c:v>
                </c:pt>
                <c:pt idx="12">
                  <c:v>1.3883433830803528E-6</c:v>
                </c:pt>
                <c:pt idx="13">
                  <c:v>1.2107535122886202E-6</c:v>
                </c:pt>
                <c:pt idx="14">
                  <c:v>1.1880563935005205E-6</c:v>
                </c:pt>
                <c:pt idx="15">
                  <c:v>1.137760722763175E-6</c:v>
                </c:pt>
                <c:pt idx="16">
                  <c:v>1.1048439914322286E-6</c:v>
                </c:pt>
                <c:pt idx="17">
                  <c:v>1.035713879562966E-6</c:v>
                </c:pt>
                <c:pt idx="18">
                  <c:v>9.9363495147266868E-7</c:v>
                </c:pt>
                <c:pt idx="19">
                  <c:v>9.4080770294777687E-7</c:v>
                </c:pt>
                <c:pt idx="20">
                  <c:v>9.4075794220502418E-7</c:v>
                </c:pt>
                <c:pt idx="21">
                  <c:v>8.6761587045132058E-7</c:v>
                </c:pt>
                <c:pt idx="22">
                  <c:v>8.6986754406088264E-7</c:v>
                </c:pt>
                <c:pt idx="23">
                  <c:v>8.0177618769658371E-7</c:v>
                </c:pt>
                <c:pt idx="24">
                  <c:v>7.1457048602238336E-7</c:v>
                </c:pt>
                <c:pt idx="25">
                  <c:v>6.4720066042799938E-7</c:v>
                </c:pt>
                <c:pt idx="26">
                  <c:v>6.3920784112333829E-7</c:v>
                </c:pt>
                <c:pt idx="27">
                  <c:v>5.5907998309643268E-7</c:v>
                </c:pt>
                <c:pt idx="28">
                  <c:v>5.2989779550908051E-7</c:v>
                </c:pt>
                <c:pt idx="29">
                  <c:v>5.2046502471101164E-7</c:v>
                </c:pt>
                <c:pt idx="30">
                  <c:v>4.6115768346114247E-7</c:v>
                </c:pt>
                <c:pt idx="31">
                  <c:v>4.6954796669854114E-7</c:v>
                </c:pt>
                <c:pt idx="32">
                  <c:v>5.2223090906944998E-7</c:v>
                </c:pt>
                <c:pt idx="33">
                  <c:v>5.1012847442269586E-7</c:v>
                </c:pt>
                <c:pt idx="34">
                  <c:v>4.9192039664017901E-7</c:v>
                </c:pt>
                <c:pt idx="35">
                  <c:v>5.0654632295378212E-7</c:v>
                </c:pt>
                <c:pt idx="36">
                  <c:v>9.1741393376113855E-7</c:v>
                </c:pt>
                <c:pt idx="37">
                  <c:v>1.0181296770927118E-6</c:v>
                </c:pt>
                <c:pt idx="38">
                  <c:v>1.1169731724782123E-6</c:v>
                </c:pt>
                <c:pt idx="39">
                  <c:v>1.0305325422238355E-6</c:v>
                </c:pt>
                <c:pt idx="40">
                  <c:v>1.0682698455089548E-6</c:v>
                </c:pt>
                <c:pt idx="41">
                  <c:v>1.0033134159380793E-6</c:v>
                </c:pt>
                <c:pt idx="42">
                  <c:v>9.7109333500567149E-7</c:v>
                </c:pt>
                <c:pt idx="43">
                  <c:v>8.9710533062517121E-7</c:v>
                </c:pt>
                <c:pt idx="44">
                  <c:v>8.1112498724125728E-7</c:v>
                </c:pt>
                <c:pt idx="45">
                  <c:v>7.8401782262669489E-7</c:v>
                </c:pt>
                <c:pt idx="46">
                  <c:v>7.2722837496011514E-7</c:v>
                </c:pt>
                <c:pt idx="47">
                  <c:v>6.4820209537589848E-7</c:v>
                </c:pt>
                <c:pt idx="48">
                  <c:v>6.3477291492549927E-7</c:v>
                </c:pt>
                <c:pt idx="49">
                  <c:v>5.9966795493200048E-7</c:v>
                </c:pt>
                <c:pt idx="50">
                  <c:v>5.5007515468603762E-7</c:v>
                </c:pt>
                <c:pt idx="51">
                  <c:v>5.0880608268404151E-7</c:v>
                </c:pt>
                <c:pt idx="52">
                  <c:v>5.4778553851012646E-7</c:v>
                </c:pt>
                <c:pt idx="53">
                  <c:v>5.1032005328229407E-7</c:v>
                </c:pt>
                <c:pt idx="54">
                  <c:v>4.8195020982038044E-7</c:v>
                </c:pt>
                <c:pt idx="55">
                  <c:v>4.8233336753957665E-7</c:v>
                </c:pt>
                <c:pt idx="56">
                  <c:v>4.7549686349463277E-7</c:v>
                </c:pt>
                <c:pt idx="57">
                  <c:v>4.6656107811480707E-7</c:v>
                </c:pt>
                <c:pt idx="58">
                  <c:v>4.7694738914587548E-7</c:v>
                </c:pt>
                <c:pt idx="59">
                  <c:v>4.4446419828616249E-7</c:v>
                </c:pt>
                <c:pt idx="60">
                  <c:v>4.425210412816674E-7</c:v>
                </c:pt>
                <c:pt idx="61">
                  <c:v>4.035552696598395E-7</c:v>
                </c:pt>
                <c:pt idx="62">
                  <c:v>4.2128440029336112E-7</c:v>
                </c:pt>
                <c:pt idx="63">
                  <c:v>4.2027114716905816E-7</c:v>
                </c:pt>
                <c:pt idx="64">
                  <c:v>4.2986315234393573E-7</c:v>
                </c:pt>
                <c:pt idx="65">
                  <c:v>4.2110090755446029E-7</c:v>
                </c:pt>
                <c:pt idx="66">
                  <c:v>4.3027243445307722E-7</c:v>
                </c:pt>
                <c:pt idx="67">
                  <c:v>4.131124423147902E-7</c:v>
                </c:pt>
                <c:pt idx="68">
                  <c:v>4.0282627477851163E-7</c:v>
                </c:pt>
                <c:pt idx="69">
                  <c:v>3.7869666860841705E-7</c:v>
                </c:pt>
                <c:pt idx="70">
                  <c:v>4.0373005426875859E-7</c:v>
                </c:pt>
                <c:pt idx="71">
                  <c:v>4.0141617973075551E-7</c:v>
                </c:pt>
                <c:pt idx="72">
                  <c:v>4.1906258312945066E-7</c:v>
                </c:pt>
                <c:pt idx="73">
                  <c:v>4.3211295992564471E-7</c:v>
                </c:pt>
                <c:pt idx="74">
                  <c:v>4.5991490891089241E-7</c:v>
                </c:pt>
                <c:pt idx="75">
                  <c:v>4.427735770511377E-7</c:v>
                </c:pt>
                <c:pt idx="76">
                  <c:v>4.6550677237773305E-7</c:v>
                </c:pt>
                <c:pt idx="77">
                  <c:v>4.7387279725303969E-7</c:v>
                </c:pt>
                <c:pt idx="78">
                  <c:v>4.5290051021060742E-7</c:v>
                </c:pt>
                <c:pt idx="79">
                  <c:v>5.4126128312595609E-7</c:v>
                </c:pt>
                <c:pt idx="80">
                  <c:v>5.1576340673673721E-7</c:v>
                </c:pt>
                <c:pt idx="81">
                  <c:v>5.0545742676813999E-7</c:v>
                </c:pt>
                <c:pt idx="82">
                  <c:v>5.1430224613543516E-7</c:v>
                </c:pt>
                <c:pt idx="83">
                  <c:v>4.8985385938091059E-7</c:v>
                </c:pt>
                <c:pt idx="84">
                  <c:v>4.4608473798623997E-7</c:v>
                </c:pt>
                <c:pt idx="85">
                  <c:v>4.218988684255257E-7</c:v>
                </c:pt>
                <c:pt idx="86">
                  <c:v>4.5388864836609639E-7</c:v>
                </c:pt>
                <c:pt idx="87">
                  <c:v>4.7302604312819255E-7</c:v>
                </c:pt>
                <c:pt idx="88">
                  <c:v>5.3164870636467192E-7</c:v>
                </c:pt>
                <c:pt idx="89">
                  <c:v>5.7758664657706008E-7</c:v>
                </c:pt>
                <c:pt idx="90">
                  <c:v>5.66842370546053E-7</c:v>
                </c:pt>
                <c:pt idx="91">
                  <c:v>6.1530916525046929E-7</c:v>
                </c:pt>
                <c:pt idx="92">
                  <c:v>5.4510078601219523E-7</c:v>
                </c:pt>
                <c:pt idx="93">
                  <c:v>4.5152328908845986E-7</c:v>
                </c:pt>
                <c:pt idx="94">
                  <c:v>4.3796907947849436E-7</c:v>
                </c:pt>
                <c:pt idx="95">
                  <c:v>4.2298629090339457E-7</c:v>
                </c:pt>
                <c:pt idx="96">
                  <c:v>4.1954647868083423E-7</c:v>
                </c:pt>
                <c:pt idx="97">
                  <c:v>5.0352232400994619E-7</c:v>
                </c:pt>
                <c:pt idx="98">
                  <c:v>4.9853621606423893E-7</c:v>
                </c:pt>
                <c:pt idx="99">
                  <c:v>5.1465720897154913E-7</c:v>
                </c:pt>
                <c:pt idx="100">
                  <c:v>9.1309460433944454E-7</c:v>
                </c:pt>
                <c:pt idx="101">
                  <c:v>1.0792211998669407E-6</c:v>
                </c:pt>
                <c:pt idx="102">
                  <c:v>1.0438657358853542E-6</c:v>
                </c:pt>
                <c:pt idx="103">
                  <c:v>1.0940976087427438E-6</c:v>
                </c:pt>
                <c:pt idx="104">
                  <c:v>1.0863635877106065E-6</c:v>
                </c:pt>
                <c:pt idx="105">
                  <c:v>9.2483856626255888E-7</c:v>
                </c:pt>
                <c:pt idx="106">
                  <c:v>1.0960067981375135E-6</c:v>
                </c:pt>
                <c:pt idx="107">
                  <c:v>8.8622710648507189E-7</c:v>
                </c:pt>
                <c:pt idx="108">
                  <c:v>7.8684795865687885E-7</c:v>
                </c:pt>
                <c:pt idx="109">
                  <c:v>5.4778552557132359E-7</c:v>
                </c:pt>
                <c:pt idx="110">
                  <c:v>7.8745368856472969E-7</c:v>
                </c:pt>
                <c:pt idx="111">
                  <c:v>9.0478825205596437E-7</c:v>
                </c:pt>
                <c:pt idx="112">
                  <c:v>9.6597134653782545E-7</c:v>
                </c:pt>
                <c:pt idx="113">
                  <c:v>1.0036005911136508E-6</c:v>
                </c:pt>
                <c:pt idx="114">
                  <c:v>1.0819474092674571E-6</c:v>
                </c:pt>
                <c:pt idx="115">
                  <c:v>1.2104156488792989E-6</c:v>
                </c:pt>
                <c:pt idx="116">
                  <c:v>1.206771239018906E-6</c:v>
                </c:pt>
                <c:pt idx="117">
                  <c:v>1.2455026084476153E-6</c:v>
                </c:pt>
                <c:pt idx="118">
                  <c:v>1.2052111036821485E-6</c:v>
                </c:pt>
                <c:pt idx="119">
                  <c:v>1.0609298039194978E-6</c:v>
                </c:pt>
                <c:pt idx="120">
                  <c:v>1.3802470724647221E-6</c:v>
                </c:pt>
                <c:pt idx="121">
                  <c:v>1.2613008341261723E-6</c:v>
                </c:pt>
                <c:pt idx="122">
                  <c:v>1.3011598233280997E-6</c:v>
                </c:pt>
                <c:pt idx="123">
                  <c:v>1.2597494805646031E-6</c:v>
                </c:pt>
                <c:pt idx="124">
                  <c:v>1.3777593413933981E-6</c:v>
                </c:pt>
                <c:pt idx="125">
                  <c:v>1.3766159551972539E-6</c:v>
                </c:pt>
                <c:pt idx="126">
                  <c:v>1.6001551049062161E-6</c:v>
                </c:pt>
                <c:pt idx="127">
                  <c:v>1.5718424658402757E-6</c:v>
                </c:pt>
                <c:pt idx="128">
                  <c:v>1.5590360371688674E-6</c:v>
                </c:pt>
                <c:pt idx="129">
                  <c:v>1.5979103629669613E-6</c:v>
                </c:pt>
                <c:pt idx="130">
                  <c:v>1.5868773072313249E-6</c:v>
                </c:pt>
                <c:pt idx="131">
                  <c:v>1.5476352930776399E-6</c:v>
                </c:pt>
                <c:pt idx="132">
                  <c:v>1.4676308613532872E-6</c:v>
                </c:pt>
                <c:pt idx="133">
                  <c:v>1.4211598885390802E-6</c:v>
                </c:pt>
                <c:pt idx="134">
                  <c:v>1.3684577387951652E-6</c:v>
                </c:pt>
                <c:pt idx="135">
                  <c:v>1.5899490560297019E-6</c:v>
                </c:pt>
                <c:pt idx="136">
                  <c:v>1.850929956509744E-6</c:v>
                </c:pt>
                <c:pt idx="137">
                  <c:v>1.7708859505418477E-6</c:v>
                </c:pt>
                <c:pt idx="138">
                  <c:v>1.7205516853206171E-6</c:v>
                </c:pt>
                <c:pt idx="139">
                  <c:v>1.5402395850941941E-6</c:v>
                </c:pt>
                <c:pt idx="140">
                  <c:v>1.4426045995490989E-6</c:v>
                </c:pt>
                <c:pt idx="141">
                  <c:v>1.4062091617965607E-6</c:v>
                </c:pt>
                <c:pt idx="142">
                  <c:v>1.3378515327693404E-6</c:v>
                </c:pt>
                <c:pt idx="143">
                  <c:v>1.3763776167955932E-6</c:v>
                </c:pt>
                <c:pt idx="144">
                  <c:v>1.4751672014723888E-6</c:v>
                </c:pt>
                <c:pt idx="145">
                  <c:v>1.8285534752853858E-6</c:v>
                </c:pt>
                <c:pt idx="146">
                  <c:v>2.3105691700000967E-6</c:v>
                </c:pt>
                <c:pt idx="147">
                  <c:v>2.6684705373950228E-6</c:v>
                </c:pt>
                <c:pt idx="148">
                  <c:v>1.7572411706282936E-6</c:v>
                </c:pt>
                <c:pt idx="149">
                  <c:v>2.2758585449053902E-6</c:v>
                </c:pt>
                <c:pt idx="150">
                  <c:v>2.8779668518765986E-6</c:v>
                </c:pt>
                <c:pt idx="151">
                  <c:v>3.1741160076075585E-6</c:v>
                </c:pt>
                <c:pt idx="152">
                  <c:v>3.4343228172987845E-6</c:v>
                </c:pt>
                <c:pt idx="153">
                  <c:v>3.7901366929538582E-6</c:v>
                </c:pt>
                <c:pt idx="154">
                  <c:v>3.8382262567263912E-6</c:v>
                </c:pt>
                <c:pt idx="155">
                  <c:v>4.058082877218724E-6</c:v>
                </c:pt>
                <c:pt idx="156">
                  <c:v>3.9425370672242391E-6</c:v>
                </c:pt>
                <c:pt idx="157">
                  <c:v>4.1045549579796313E-6</c:v>
                </c:pt>
                <c:pt idx="158">
                  <c:v>4.6884744383883399E-6</c:v>
                </c:pt>
                <c:pt idx="159">
                  <c:v>4.3556805367666633E-6</c:v>
                </c:pt>
                <c:pt idx="160">
                  <c:v>5.3282434919222677E-6</c:v>
                </c:pt>
                <c:pt idx="161">
                  <c:v>5.3080341320666289E-6</c:v>
                </c:pt>
                <c:pt idx="162">
                  <c:v>5.3889816646874536E-6</c:v>
                </c:pt>
                <c:pt idx="163">
                  <c:v>5.5138838755384071E-6</c:v>
                </c:pt>
                <c:pt idx="164">
                  <c:v>5.7552853597062668E-6</c:v>
                </c:pt>
                <c:pt idx="165">
                  <c:v>5.9298536802797439E-6</c:v>
                </c:pt>
                <c:pt idx="166">
                  <c:v>6.0651307742521683E-6</c:v>
                </c:pt>
                <c:pt idx="167">
                  <c:v>6.2755077664061869E-6</c:v>
                </c:pt>
                <c:pt idx="168">
                  <c:v>6.5175373516834509E-6</c:v>
                </c:pt>
                <c:pt idx="169">
                  <c:v>6.9502253511352798E-6</c:v>
                </c:pt>
                <c:pt idx="170">
                  <c:v>6.9890013253464059E-6</c:v>
                </c:pt>
                <c:pt idx="171">
                  <c:v>6.8836699720646834E-6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A-094F-8781-F1462EE5CDF7}"/>
            </c:ext>
          </c:extLst>
        </c:ser>
        <c:ser>
          <c:idx val="2"/>
          <c:order val="2"/>
          <c:tx>
            <c:v>MCNP-618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lanl618!$Z$3:$Z$621</c:f>
              <c:numCache>
                <c:formatCode>0.00E+00</c:formatCode>
                <c:ptCount val="619"/>
                <c:pt idx="0">
                  <c:v>5.0000000000000004E-6</c:v>
                </c:pt>
                <c:pt idx="1">
                  <c:v>1.7844999999999999E-5</c:v>
                </c:pt>
                <c:pt idx="2">
                  <c:v>3.4022999999999996E-5</c:v>
                </c:pt>
                <c:pt idx="3">
                  <c:v>5.6094499999999996E-5</c:v>
                </c:pt>
                <c:pt idx="4">
                  <c:v>9.2486500000000003E-5</c:v>
                </c:pt>
                <c:pt idx="5">
                  <c:v>1.2706999999999999E-4</c:v>
                </c:pt>
                <c:pt idx="6">
                  <c:v>1.64415E-4</c:v>
                </c:pt>
                <c:pt idx="7">
                  <c:v>2.1678499999999999E-4</c:v>
                </c:pt>
                <c:pt idx="8">
                  <c:v>2.7835499999999999E-4</c:v>
                </c:pt>
                <c:pt idx="9">
                  <c:v>3.5741499999999998E-4</c:v>
                </c:pt>
                <c:pt idx="10">
                  <c:v>4.5892999999999997E-4</c:v>
                </c:pt>
                <c:pt idx="11">
                  <c:v>5.8927999999999997E-4</c:v>
                </c:pt>
                <c:pt idx="12">
                  <c:v>7.5664999999999999E-4</c:v>
                </c:pt>
                <c:pt idx="13">
                  <c:v>9.7157000000000005E-4</c:v>
                </c:pt>
                <c:pt idx="14">
                  <c:v>1.1651000000000001E-3</c:v>
                </c:pt>
                <c:pt idx="15">
                  <c:v>1.3202000000000001E-3</c:v>
                </c:pt>
                <c:pt idx="16">
                  <c:v>1.4959999999999999E-3</c:v>
                </c:pt>
                <c:pt idx="17">
                  <c:v>1.6952E-3</c:v>
                </c:pt>
                <c:pt idx="18">
                  <c:v>1.9209000000000001E-3</c:v>
                </c:pt>
                <c:pt idx="19">
                  <c:v>2.1767000000000002E-3</c:v>
                </c:pt>
                <c:pt idx="20">
                  <c:v>2.4665500000000001E-3</c:v>
                </c:pt>
                <c:pt idx="21">
                  <c:v>2.79495E-3</c:v>
                </c:pt>
                <c:pt idx="22">
                  <c:v>3.1670500000000002E-3</c:v>
                </c:pt>
                <c:pt idx="23">
                  <c:v>3.5887499999999999E-3</c:v>
                </c:pt>
                <c:pt idx="24">
                  <c:v>4.0666000000000001E-3</c:v>
                </c:pt>
                <c:pt idx="25">
                  <c:v>4.6080500000000007E-3</c:v>
                </c:pt>
                <c:pt idx="26">
                  <c:v>5.2215999999999999E-3</c:v>
                </c:pt>
                <c:pt idx="27">
                  <c:v>5.9168499999999995E-3</c:v>
                </c:pt>
                <c:pt idx="28">
                  <c:v>6.7046999999999992E-3</c:v>
                </c:pt>
                <c:pt idx="29">
                  <c:v>7.5973999999999998E-3</c:v>
                </c:pt>
                <c:pt idx="30">
                  <c:v>8.6089500000000006E-3</c:v>
                </c:pt>
                <c:pt idx="31">
                  <c:v>9.7551500000000006E-3</c:v>
                </c:pt>
                <c:pt idx="32">
                  <c:v>1.06985E-2</c:v>
                </c:pt>
                <c:pt idx="33">
                  <c:v>1.1388499999999999E-2</c:v>
                </c:pt>
                <c:pt idx="34">
                  <c:v>1.2122999999999998E-2</c:v>
                </c:pt>
                <c:pt idx="35">
                  <c:v>1.2905E-2</c:v>
                </c:pt>
                <c:pt idx="36">
                  <c:v>1.3736999999999999E-2</c:v>
                </c:pt>
                <c:pt idx="37">
                  <c:v>1.4623000000000001E-2</c:v>
                </c:pt>
                <c:pt idx="38">
                  <c:v>1.5566E-2</c:v>
                </c:pt>
                <c:pt idx="39">
                  <c:v>1.6570000000000001E-2</c:v>
                </c:pt>
                <c:pt idx="40">
                  <c:v>1.7639000000000002E-2</c:v>
                </c:pt>
                <c:pt idx="41">
                  <c:v>1.8776500000000002E-2</c:v>
                </c:pt>
                <c:pt idx="42">
                  <c:v>1.9987499999999998E-2</c:v>
                </c:pt>
                <c:pt idx="43">
                  <c:v>2.1276499999999997E-2</c:v>
                </c:pt>
                <c:pt idx="44">
                  <c:v>2.2648499999999998E-2</c:v>
                </c:pt>
                <c:pt idx="45">
                  <c:v>2.4108999999999998E-2</c:v>
                </c:pt>
                <c:pt idx="46">
                  <c:v>2.5663999999999999E-2</c:v>
                </c:pt>
                <c:pt idx="47">
                  <c:v>2.73195E-2</c:v>
                </c:pt>
                <c:pt idx="48">
                  <c:v>2.90815E-2</c:v>
                </c:pt>
                <c:pt idx="49">
                  <c:v>3.0956999999999998E-2</c:v>
                </c:pt>
                <c:pt idx="50">
                  <c:v>3.2953499999999997E-2</c:v>
                </c:pt>
                <c:pt idx="51">
                  <c:v>3.5078499999999999E-2</c:v>
                </c:pt>
                <c:pt idx="52">
                  <c:v>3.7340499999999999E-2</c:v>
                </c:pt>
                <c:pt idx="53">
                  <c:v>3.9749E-2</c:v>
                </c:pt>
                <c:pt idx="54">
                  <c:v>4.2313000000000003E-2</c:v>
                </c:pt>
                <c:pt idx="55">
                  <c:v>4.5041999999999999E-2</c:v>
                </c:pt>
                <c:pt idx="56">
                  <c:v>4.7947000000000004E-2</c:v>
                </c:pt>
                <c:pt idx="57">
                  <c:v>5.1039000000000001E-2</c:v>
                </c:pt>
                <c:pt idx="58">
                  <c:v>5.4330500000000004E-2</c:v>
                </c:pt>
                <c:pt idx="59">
                  <c:v>5.7834999999999998E-2</c:v>
                </c:pt>
                <c:pt idx="60">
                  <c:v>6.1565000000000002E-2</c:v>
                </c:pt>
                <c:pt idx="61">
                  <c:v>6.5535499999999997E-2</c:v>
                </c:pt>
                <c:pt idx="62">
                  <c:v>6.9762000000000005E-2</c:v>
                </c:pt>
                <c:pt idx="63">
                  <c:v>7.4260999999999994E-2</c:v>
                </c:pt>
                <c:pt idx="64">
                  <c:v>7.9050499999999996E-2</c:v>
                </c:pt>
                <c:pt idx="65">
                  <c:v>8.4149000000000002E-2</c:v>
                </c:pt>
                <c:pt idx="66">
                  <c:v>8.9575999999999989E-2</c:v>
                </c:pt>
                <c:pt idx="67">
                  <c:v>9.5352999999999993E-2</c:v>
                </c:pt>
                <c:pt idx="68">
                  <c:v>0.10150100000000001</c:v>
                </c:pt>
                <c:pt idx="69">
                  <c:v>0.108045</c:v>
                </c:pt>
                <c:pt idx="70">
                  <c:v>0.11501500000000001</c:v>
                </c:pt>
                <c:pt idx="71">
                  <c:v>0.122435</c:v>
                </c:pt>
                <c:pt idx="72">
                  <c:v>0.13033</c:v>
                </c:pt>
                <c:pt idx="73">
                  <c:v>0.138735</c:v>
                </c:pt>
                <c:pt idx="74">
                  <c:v>0.147535</c:v>
                </c:pt>
                <c:pt idx="75">
                  <c:v>0.15705999999999998</c:v>
                </c:pt>
                <c:pt idx="76">
                  <c:v>0.16735</c:v>
                </c:pt>
                <c:pt idx="77">
                  <c:v>0.178145</c:v>
                </c:pt>
                <c:pt idx="78">
                  <c:v>0.189635</c:v>
                </c:pt>
                <c:pt idx="79">
                  <c:v>0.20186500000000002</c:v>
                </c:pt>
                <c:pt idx="80">
                  <c:v>0.21488000000000002</c:v>
                </c:pt>
                <c:pt idx="81">
                  <c:v>0.22874</c:v>
                </c:pt>
                <c:pt idx="82">
                  <c:v>0.24349499999999999</c:v>
                </c:pt>
                <c:pt idx="83">
                  <c:v>0.25919500000000001</c:v>
                </c:pt>
                <c:pt idx="84">
                  <c:v>0.27590999999999999</c:v>
                </c:pt>
                <c:pt idx="85">
                  <c:v>0.29370499999999999</c:v>
                </c:pt>
                <c:pt idx="86">
                  <c:v>0.31264999999999998</c:v>
                </c:pt>
                <c:pt idx="87">
                  <c:v>0.33281499999999997</c:v>
                </c:pt>
                <c:pt idx="88">
                  <c:v>0.35428000000000004</c:v>
                </c:pt>
                <c:pt idx="89">
                  <c:v>0.37712999999999997</c:v>
                </c:pt>
                <c:pt idx="90">
                  <c:v>0.40145500000000001</c:v>
                </c:pt>
                <c:pt idx="91">
                  <c:v>0.42734499999999997</c:v>
                </c:pt>
                <c:pt idx="92">
                  <c:v>0.454905</c:v>
                </c:pt>
                <c:pt idx="93">
                  <c:v>0.48424499999999998</c:v>
                </c:pt>
                <c:pt idx="94">
                  <c:v>0.51547500000000002</c:v>
                </c:pt>
                <c:pt idx="95">
                  <c:v>0.5487200000000001</c:v>
                </c:pt>
                <c:pt idx="96">
                  <c:v>0.58411000000000002</c:v>
                </c:pt>
                <c:pt idx="97">
                  <c:v>0.62178500000000003</c:v>
                </c:pt>
                <c:pt idx="98">
                  <c:v>0.66188499999999995</c:v>
                </c:pt>
                <c:pt idx="99">
                  <c:v>0.70456999999999992</c:v>
                </c:pt>
                <c:pt idx="100">
                  <c:v>0.75001000000000007</c:v>
                </c:pt>
                <c:pt idx="101">
                  <c:v>0.79838000000000009</c:v>
                </c:pt>
                <c:pt idx="102">
                  <c:v>0.84987500000000005</c:v>
                </c:pt>
                <c:pt idx="103">
                  <c:v>0.90468999999999999</c:v>
                </c:pt>
                <c:pt idx="104">
                  <c:v>0.96303499999999997</c:v>
                </c:pt>
                <c:pt idx="105">
                  <c:v>1.0251600000000001</c:v>
                </c:pt>
                <c:pt idx="106">
                  <c:v>1.0935999999999999</c:v>
                </c:pt>
                <c:pt idx="107">
                  <c:v>1.1639499999999998</c:v>
                </c:pt>
                <c:pt idx="108">
                  <c:v>1.2365499999999998</c:v>
                </c:pt>
                <c:pt idx="109">
                  <c:v>1.3163</c:v>
                </c:pt>
                <c:pt idx="110">
                  <c:v>1.4012</c:v>
                </c:pt>
                <c:pt idx="111">
                  <c:v>1.4916</c:v>
                </c:pt>
                <c:pt idx="112">
                  <c:v>1.5878000000000001</c:v>
                </c:pt>
                <c:pt idx="113">
                  <c:v>1.6901999999999999</c:v>
                </c:pt>
                <c:pt idx="114">
                  <c:v>1.7991999999999999</c:v>
                </c:pt>
                <c:pt idx="115">
                  <c:v>1.9152</c:v>
                </c:pt>
                <c:pt idx="116">
                  <c:v>2.0387</c:v>
                </c:pt>
                <c:pt idx="117">
                  <c:v>2.1701999999999999</c:v>
                </c:pt>
                <c:pt idx="118">
                  <c:v>2.3102</c:v>
                </c:pt>
                <c:pt idx="119">
                  <c:v>2.4592000000000001</c:v>
                </c:pt>
                <c:pt idx="120">
                  <c:v>2.6177999999999999</c:v>
                </c:pt>
                <c:pt idx="121">
                  <c:v>2.7866499999999998</c:v>
                </c:pt>
                <c:pt idx="122">
                  <c:v>2.96685</c:v>
                </c:pt>
                <c:pt idx="123">
                  <c:v>3.15815</c:v>
                </c:pt>
                <c:pt idx="124">
                  <c:v>3.3613</c:v>
                </c:pt>
                <c:pt idx="125">
                  <c:v>3.5781000000000001</c:v>
                </c:pt>
                <c:pt idx="126">
                  <c:v>3.8089000000000004</c:v>
                </c:pt>
                <c:pt idx="127">
                  <c:v>4.0545499999999999</c:v>
                </c:pt>
                <c:pt idx="128">
                  <c:v>4.3159999999999998</c:v>
                </c:pt>
                <c:pt idx="129">
                  <c:v>4.5943500000000004</c:v>
                </c:pt>
                <c:pt idx="130">
                  <c:v>4.8906999999999998</c:v>
                </c:pt>
                <c:pt idx="131">
                  <c:v>5.2061500000000001</c:v>
                </c:pt>
                <c:pt idx="132">
                  <c:v>5.5419</c:v>
                </c:pt>
                <c:pt idx="133">
                  <c:v>5.8993000000000002</c:v>
                </c:pt>
                <c:pt idx="134">
                  <c:v>6.2797999999999998</c:v>
                </c:pt>
                <c:pt idx="135">
                  <c:v>6.6848000000000001</c:v>
                </c:pt>
                <c:pt idx="136">
                  <c:v>7.1158999999999999</c:v>
                </c:pt>
                <c:pt idx="137">
                  <c:v>7.5748499999999996</c:v>
                </c:pt>
                <c:pt idx="138">
                  <c:v>8.0657499999999995</c:v>
                </c:pt>
                <c:pt idx="139">
                  <c:v>8.585799999999999</c:v>
                </c:pt>
                <c:pt idx="140">
                  <c:v>9.1370000000000005</c:v>
                </c:pt>
                <c:pt idx="141">
                  <c:v>9.7261999999999986</c:v>
                </c:pt>
                <c:pt idx="142">
                  <c:v>10.3535</c:v>
                </c:pt>
                <c:pt idx="143">
                  <c:v>11.0215</c:v>
                </c:pt>
                <c:pt idx="144">
                  <c:v>11.7325</c:v>
                </c:pt>
                <c:pt idx="145">
                  <c:v>12.489000000000001</c:v>
                </c:pt>
                <c:pt idx="146">
                  <c:v>13.294499999999999</c:v>
                </c:pt>
                <c:pt idx="147">
                  <c:v>14.152000000000001</c:v>
                </c:pt>
                <c:pt idx="148">
                  <c:v>15.064499999999999</c:v>
                </c:pt>
                <c:pt idx="149">
                  <c:v>16.036000000000001</c:v>
                </c:pt>
                <c:pt idx="150">
                  <c:v>17.070499999999999</c:v>
                </c:pt>
                <c:pt idx="151">
                  <c:v>18.171500000000002</c:v>
                </c:pt>
                <c:pt idx="152">
                  <c:v>19.343</c:v>
                </c:pt>
                <c:pt idx="153">
                  <c:v>20.590499999999999</c:v>
                </c:pt>
                <c:pt idx="154">
                  <c:v>21.917000000000002</c:v>
                </c:pt>
                <c:pt idx="155">
                  <c:v>23.330500000000001</c:v>
                </c:pt>
                <c:pt idx="156">
                  <c:v>24.837</c:v>
                </c:pt>
                <c:pt idx="157">
                  <c:v>26.439</c:v>
                </c:pt>
                <c:pt idx="158">
                  <c:v>28.143999999999998</c:v>
                </c:pt>
                <c:pt idx="159">
                  <c:v>29.959</c:v>
                </c:pt>
                <c:pt idx="160">
                  <c:v>31.891500000000001</c:v>
                </c:pt>
                <c:pt idx="161">
                  <c:v>33.948499999999996</c:v>
                </c:pt>
                <c:pt idx="162">
                  <c:v>36.138000000000005</c:v>
                </c:pt>
                <c:pt idx="163">
                  <c:v>38.468500000000006</c:v>
                </c:pt>
                <c:pt idx="164">
                  <c:v>40.948999999999998</c:v>
                </c:pt>
                <c:pt idx="165">
                  <c:v>43.59</c:v>
                </c:pt>
                <c:pt idx="166">
                  <c:v>46.401499999999999</c:v>
                </c:pt>
                <c:pt idx="167">
                  <c:v>49.393999999999998</c:v>
                </c:pt>
                <c:pt idx="168">
                  <c:v>52.579499999999996</c:v>
                </c:pt>
                <c:pt idx="169">
                  <c:v>55.970500000000001</c:v>
                </c:pt>
                <c:pt idx="170">
                  <c:v>59.5595</c:v>
                </c:pt>
                <c:pt idx="171">
                  <c:v>63.402500000000003</c:v>
                </c:pt>
                <c:pt idx="172">
                  <c:v>67.51400000000001</c:v>
                </c:pt>
                <c:pt idx="173">
                  <c:v>71.867999999999995</c:v>
                </c:pt>
                <c:pt idx="174">
                  <c:v>76.503</c:v>
                </c:pt>
                <c:pt idx="175">
                  <c:v>81.436999999999998</c:v>
                </c:pt>
                <c:pt idx="176">
                  <c:v>86.689499999999995</c:v>
                </c:pt>
                <c:pt idx="177">
                  <c:v>92.280499999999989</c:v>
                </c:pt>
                <c:pt idx="178">
                  <c:v>98.231499999999997</c:v>
                </c:pt>
                <c:pt idx="179">
                  <c:v>104.565</c:v>
                </c:pt>
                <c:pt idx="180">
                  <c:v>111.31</c:v>
                </c:pt>
                <c:pt idx="181">
                  <c:v>118.49000000000001</c:v>
                </c:pt>
                <c:pt idx="182">
                  <c:v>126.13</c:v>
                </c:pt>
                <c:pt idx="183">
                  <c:v>134.26499999999999</c:v>
                </c:pt>
                <c:pt idx="184">
                  <c:v>142.92500000000001</c:v>
                </c:pt>
                <c:pt idx="185">
                  <c:v>152.14499999999998</c:v>
                </c:pt>
                <c:pt idx="186">
                  <c:v>161.94999999999999</c:v>
                </c:pt>
                <c:pt idx="187">
                  <c:v>172.39499999999998</c:v>
                </c:pt>
                <c:pt idx="188">
                  <c:v>183.51999999999998</c:v>
                </c:pt>
                <c:pt idx="189">
                  <c:v>195.35500000000002</c:v>
                </c:pt>
                <c:pt idx="190">
                  <c:v>207.95499999999998</c:v>
                </c:pt>
                <c:pt idx="191">
                  <c:v>221.36500000000001</c:v>
                </c:pt>
                <c:pt idx="192">
                  <c:v>235.64499999999998</c:v>
                </c:pt>
                <c:pt idx="193">
                  <c:v>250.845</c:v>
                </c:pt>
                <c:pt idx="194">
                  <c:v>267.02</c:v>
                </c:pt>
                <c:pt idx="195">
                  <c:v>284.24</c:v>
                </c:pt>
                <c:pt idx="196">
                  <c:v>302.57499999999999</c:v>
                </c:pt>
                <c:pt idx="197">
                  <c:v>322.08999999999997</c:v>
                </c:pt>
                <c:pt idx="198">
                  <c:v>342.86</c:v>
                </c:pt>
                <c:pt idx="199">
                  <c:v>364.97500000000002</c:v>
                </c:pt>
                <c:pt idx="200">
                  <c:v>388.51499999999999</c:v>
                </c:pt>
                <c:pt idx="201">
                  <c:v>413.57</c:v>
                </c:pt>
                <c:pt idx="202">
                  <c:v>440.245</c:v>
                </c:pt>
                <c:pt idx="203">
                  <c:v>468.64</c:v>
                </c:pt>
                <c:pt idx="204">
                  <c:v>498.86500000000001</c:v>
                </c:pt>
                <c:pt idx="205">
                  <c:v>531.04</c:v>
                </c:pt>
                <c:pt idx="206">
                  <c:v>565.29</c:v>
                </c:pt>
                <c:pt idx="207">
                  <c:v>601.745</c:v>
                </c:pt>
                <c:pt idx="208">
                  <c:v>640.55500000000006</c:v>
                </c:pt>
                <c:pt idx="209">
                  <c:v>681.87</c:v>
                </c:pt>
                <c:pt idx="210">
                  <c:v>725.84500000000003</c:v>
                </c:pt>
                <c:pt idx="211">
                  <c:v>772.65499999999997</c:v>
                </c:pt>
                <c:pt idx="212">
                  <c:v>822.4849999999999</c:v>
                </c:pt>
                <c:pt idx="213">
                  <c:v>875.53</c:v>
                </c:pt>
                <c:pt idx="214">
                  <c:v>932</c:v>
                </c:pt>
                <c:pt idx="215">
                  <c:v>992.11</c:v>
                </c:pt>
                <c:pt idx="216">
                  <c:v>1039.3499999999999</c:v>
                </c:pt>
                <c:pt idx="217">
                  <c:v>1072.3499999999999</c:v>
                </c:pt>
                <c:pt idx="218">
                  <c:v>1106.4000000000001</c:v>
                </c:pt>
                <c:pt idx="219">
                  <c:v>1141.5</c:v>
                </c:pt>
                <c:pt idx="220">
                  <c:v>1177.6999999999998</c:v>
                </c:pt>
                <c:pt idx="221">
                  <c:v>1215.55</c:v>
                </c:pt>
                <c:pt idx="222">
                  <c:v>1254.1500000000001</c:v>
                </c:pt>
                <c:pt idx="223">
                  <c:v>1293.5</c:v>
                </c:pt>
                <c:pt idx="224">
                  <c:v>1334.5500000000002</c:v>
                </c:pt>
                <c:pt idx="225">
                  <c:v>1376.9</c:v>
                </c:pt>
                <c:pt idx="226">
                  <c:v>1420.6</c:v>
                </c:pt>
                <c:pt idx="227">
                  <c:v>1465.6999999999998</c:v>
                </c:pt>
                <c:pt idx="228">
                  <c:v>1512.25</c:v>
                </c:pt>
                <c:pt idx="229">
                  <c:v>1560.25</c:v>
                </c:pt>
                <c:pt idx="230">
                  <c:v>1609.75</c:v>
                </c:pt>
                <c:pt idx="231">
                  <c:v>1660.85</c:v>
                </c:pt>
                <c:pt idx="232">
                  <c:v>1713.6</c:v>
                </c:pt>
                <c:pt idx="233">
                  <c:v>1768</c:v>
                </c:pt>
                <c:pt idx="234">
                  <c:v>1824.1</c:v>
                </c:pt>
                <c:pt idx="235">
                  <c:v>1882</c:v>
                </c:pt>
                <c:pt idx="236">
                  <c:v>1941.75</c:v>
                </c:pt>
                <c:pt idx="237">
                  <c:v>2003.4</c:v>
                </c:pt>
                <c:pt idx="238">
                  <c:v>2067</c:v>
                </c:pt>
                <c:pt idx="239">
                  <c:v>2132.6000000000004</c:v>
                </c:pt>
                <c:pt idx="240">
                  <c:v>2200.3000000000002</c:v>
                </c:pt>
                <c:pt idx="241">
                  <c:v>2270.1499999999996</c:v>
                </c:pt>
                <c:pt idx="242">
                  <c:v>2342.1999999999998</c:v>
                </c:pt>
                <c:pt idx="243">
                  <c:v>2416.5500000000002</c:v>
                </c:pt>
                <c:pt idx="244">
                  <c:v>2493.25</c:v>
                </c:pt>
                <c:pt idx="245">
                  <c:v>2572.3999999999996</c:v>
                </c:pt>
                <c:pt idx="246">
                  <c:v>2654.05</c:v>
                </c:pt>
                <c:pt idx="247">
                  <c:v>2738.3</c:v>
                </c:pt>
                <c:pt idx="248">
                  <c:v>2825.25</c:v>
                </c:pt>
                <c:pt idx="249">
                  <c:v>2914.9</c:v>
                </c:pt>
                <c:pt idx="250">
                  <c:v>3007.4</c:v>
                </c:pt>
                <c:pt idx="251">
                  <c:v>3102.9</c:v>
                </c:pt>
                <c:pt idx="252">
                  <c:v>3201.4</c:v>
                </c:pt>
                <c:pt idx="253">
                  <c:v>3300.7</c:v>
                </c:pt>
                <c:pt idx="254">
                  <c:v>3405.55</c:v>
                </c:pt>
                <c:pt idx="255">
                  <c:v>3516.05</c:v>
                </c:pt>
                <c:pt idx="256">
                  <c:v>3627.65</c:v>
                </c:pt>
                <c:pt idx="257">
                  <c:v>3742.8</c:v>
                </c:pt>
                <c:pt idx="258">
                  <c:v>3861.65</c:v>
                </c:pt>
                <c:pt idx="259">
                  <c:v>3984.2</c:v>
                </c:pt>
                <c:pt idx="260">
                  <c:v>4110.6499999999996</c:v>
                </c:pt>
                <c:pt idx="261">
                  <c:v>4241.1499999999996</c:v>
                </c:pt>
                <c:pt idx="262">
                  <c:v>4375.7999999999993</c:v>
                </c:pt>
                <c:pt idx="263">
                  <c:v>4514.7</c:v>
                </c:pt>
                <c:pt idx="264">
                  <c:v>4658</c:v>
                </c:pt>
                <c:pt idx="265">
                  <c:v>4805.8500000000004</c:v>
                </c:pt>
                <c:pt idx="266">
                  <c:v>4958.3999999999996</c:v>
                </c:pt>
                <c:pt idx="267">
                  <c:v>5115.8500000000004</c:v>
                </c:pt>
                <c:pt idx="268">
                  <c:v>5278.25</c:v>
                </c:pt>
                <c:pt idx="269">
                  <c:v>5445.75</c:v>
                </c:pt>
                <c:pt idx="270">
                  <c:v>5618.6</c:v>
                </c:pt>
                <c:pt idx="271">
                  <c:v>5797</c:v>
                </c:pt>
                <c:pt idx="272">
                  <c:v>5981</c:v>
                </c:pt>
                <c:pt idx="273">
                  <c:v>6170.85</c:v>
                </c:pt>
                <c:pt idx="274">
                  <c:v>6366.75</c:v>
                </c:pt>
                <c:pt idx="275">
                  <c:v>6568.85</c:v>
                </c:pt>
                <c:pt idx="276">
                  <c:v>6777.35</c:v>
                </c:pt>
                <c:pt idx="277">
                  <c:v>6992.45</c:v>
                </c:pt>
                <c:pt idx="278">
                  <c:v>7214.45</c:v>
                </c:pt>
                <c:pt idx="279">
                  <c:v>7443.5</c:v>
                </c:pt>
                <c:pt idx="280">
                  <c:v>7679.75</c:v>
                </c:pt>
                <c:pt idx="281">
                  <c:v>7923.5</c:v>
                </c:pt>
                <c:pt idx="282">
                  <c:v>8175.0499999999993</c:v>
                </c:pt>
                <c:pt idx="283">
                  <c:v>8434.5499999999993</c:v>
                </c:pt>
                <c:pt idx="284">
                  <c:v>8702.2999999999993</c:v>
                </c:pt>
                <c:pt idx="285">
                  <c:v>8979.15</c:v>
                </c:pt>
                <c:pt idx="286">
                  <c:v>9264.15</c:v>
                </c:pt>
                <c:pt idx="287">
                  <c:v>9557.5999999999985</c:v>
                </c:pt>
                <c:pt idx="288">
                  <c:v>9860.9500000000007</c:v>
                </c:pt>
                <c:pt idx="289">
                  <c:v>10174</c:v>
                </c:pt>
                <c:pt idx="290">
                  <c:v>10497</c:v>
                </c:pt>
                <c:pt idx="291">
                  <c:v>10830</c:v>
                </c:pt>
                <c:pt idx="292">
                  <c:v>11174</c:v>
                </c:pt>
                <c:pt idx="293">
                  <c:v>11529</c:v>
                </c:pt>
                <c:pt idx="294">
                  <c:v>11894.5</c:v>
                </c:pt>
                <c:pt idx="295">
                  <c:v>12272</c:v>
                </c:pt>
                <c:pt idx="296">
                  <c:v>12662</c:v>
                </c:pt>
                <c:pt idx="297">
                  <c:v>13064</c:v>
                </c:pt>
                <c:pt idx="298">
                  <c:v>13478.5</c:v>
                </c:pt>
                <c:pt idx="299">
                  <c:v>13906.5</c:v>
                </c:pt>
                <c:pt idx="300">
                  <c:v>14348</c:v>
                </c:pt>
                <c:pt idx="301">
                  <c:v>14803</c:v>
                </c:pt>
                <c:pt idx="302">
                  <c:v>15273</c:v>
                </c:pt>
                <c:pt idx="303">
                  <c:v>15758</c:v>
                </c:pt>
                <c:pt idx="304">
                  <c:v>16258</c:v>
                </c:pt>
                <c:pt idx="305">
                  <c:v>16774</c:v>
                </c:pt>
                <c:pt idx="306">
                  <c:v>17306.5</c:v>
                </c:pt>
                <c:pt idx="307">
                  <c:v>17856</c:v>
                </c:pt>
                <c:pt idx="308">
                  <c:v>18423</c:v>
                </c:pt>
                <c:pt idx="309">
                  <c:v>19007.5</c:v>
                </c:pt>
                <c:pt idx="310">
                  <c:v>19610.5</c:v>
                </c:pt>
                <c:pt idx="311">
                  <c:v>20233.5</c:v>
                </c:pt>
                <c:pt idx="312">
                  <c:v>20876</c:v>
                </c:pt>
                <c:pt idx="313">
                  <c:v>21538.5</c:v>
                </c:pt>
                <c:pt idx="314">
                  <c:v>22222</c:v>
                </c:pt>
                <c:pt idx="315">
                  <c:v>22927.5</c:v>
                </c:pt>
                <c:pt idx="316">
                  <c:v>23655.5</c:v>
                </c:pt>
                <c:pt idx="317">
                  <c:v>24412.5</c:v>
                </c:pt>
                <c:pt idx="318">
                  <c:v>25187</c:v>
                </c:pt>
                <c:pt idx="319">
                  <c:v>25980</c:v>
                </c:pt>
                <c:pt idx="320">
                  <c:v>26805</c:v>
                </c:pt>
                <c:pt idx="321">
                  <c:v>27656</c:v>
                </c:pt>
                <c:pt idx="322">
                  <c:v>28534</c:v>
                </c:pt>
                <c:pt idx="323">
                  <c:v>29440</c:v>
                </c:pt>
                <c:pt idx="324">
                  <c:v>30374.5</c:v>
                </c:pt>
                <c:pt idx="325">
                  <c:v>31338.5</c:v>
                </c:pt>
                <c:pt idx="326">
                  <c:v>32333</c:v>
                </c:pt>
                <c:pt idx="327">
                  <c:v>33359</c:v>
                </c:pt>
                <c:pt idx="328">
                  <c:v>34418</c:v>
                </c:pt>
                <c:pt idx="329">
                  <c:v>35511</c:v>
                </c:pt>
                <c:pt idx="330">
                  <c:v>36638</c:v>
                </c:pt>
                <c:pt idx="331">
                  <c:v>37801</c:v>
                </c:pt>
                <c:pt idx="332">
                  <c:v>39001</c:v>
                </c:pt>
                <c:pt idx="333">
                  <c:v>40239</c:v>
                </c:pt>
                <c:pt idx="334">
                  <c:v>41516.5</c:v>
                </c:pt>
                <c:pt idx="335">
                  <c:v>42834.5</c:v>
                </c:pt>
                <c:pt idx="336">
                  <c:v>44194</c:v>
                </c:pt>
                <c:pt idx="337">
                  <c:v>45596.5</c:v>
                </c:pt>
                <c:pt idx="338">
                  <c:v>47044</c:v>
                </c:pt>
                <c:pt idx="339">
                  <c:v>48537.5</c:v>
                </c:pt>
                <c:pt idx="340">
                  <c:v>50078.5</c:v>
                </c:pt>
                <c:pt idx="341">
                  <c:v>51668</c:v>
                </c:pt>
                <c:pt idx="342">
                  <c:v>53308</c:v>
                </c:pt>
                <c:pt idx="343">
                  <c:v>55000.5</c:v>
                </c:pt>
                <c:pt idx="344">
                  <c:v>56746.5</c:v>
                </c:pt>
                <c:pt idx="345">
                  <c:v>58547.5</c:v>
                </c:pt>
                <c:pt idx="346">
                  <c:v>60406</c:v>
                </c:pt>
                <c:pt idx="347">
                  <c:v>62323.5</c:v>
                </c:pt>
                <c:pt idx="348">
                  <c:v>64301.5</c:v>
                </c:pt>
                <c:pt idx="349">
                  <c:v>66453</c:v>
                </c:pt>
                <c:pt idx="350">
                  <c:v>68559</c:v>
                </c:pt>
                <c:pt idx="351">
                  <c:v>70621.5</c:v>
                </c:pt>
                <c:pt idx="352">
                  <c:v>72863.5</c:v>
                </c:pt>
                <c:pt idx="353">
                  <c:v>75176.5</c:v>
                </c:pt>
                <c:pt idx="354">
                  <c:v>77563</c:v>
                </c:pt>
                <c:pt idx="355">
                  <c:v>80025</c:v>
                </c:pt>
                <c:pt idx="356">
                  <c:v>82565</c:v>
                </c:pt>
                <c:pt idx="357">
                  <c:v>85186</c:v>
                </c:pt>
                <c:pt idx="358">
                  <c:v>87890</c:v>
                </c:pt>
                <c:pt idx="359">
                  <c:v>90680</c:v>
                </c:pt>
                <c:pt idx="360">
                  <c:v>93558.5</c:v>
                </c:pt>
                <c:pt idx="361">
                  <c:v>96528.5</c:v>
                </c:pt>
                <c:pt idx="362">
                  <c:v>99593.5</c:v>
                </c:pt>
                <c:pt idx="363">
                  <c:v>102755</c:v>
                </c:pt>
                <c:pt idx="364">
                  <c:v>106015</c:v>
                </c:pt>
                <c:pt idx="365">
                  <c:v>109380</c:v>
                </c:pt>
                <c:pt idx="366">
                  <c:v>112855</c:v>
                </c:pt>
                <c:pt idx="367">
                  <c:v>116440</c:v>
                </c:pt>
                <c:pt idx="368">
                  <c:v>120135</c:v>
                </c:pt>
                <c:pt idx="369">
                  <c:v>123945</c:v>
                </c:pt>
                <c:pt idx="370">
                  <c:v>127880</c:v>
                </c:pt>
                <c:pt idx="371">
                  <c:v>131940</c:v>
                </c:pt>
                <c:pt idx="372">
                  <c:v>136125</c:v>
                </c:pt>
                <c:pt idx="373">
                  <c:v>140445</c:v>
                </c:pt>
                <c:pt idx="374">
                  <c:v>144905</c:v>
                </c:pt>
                <c:pt idx="375">
                  <c:v>149505</c:v>
                </c:pt>
                <c:pt idx="376">
                  <c:v>154250</c:v>
                </c:pt>
                <c:pt idx="377">
                  <c:v>159150</c:v>
                </c:pt>
                <c:pt idx="378">
                  <c:v>164205</c:v>
                </c:pt>
                <c:pt idx="379">
                  <c:v>169415</c:v>
                </c:pt>
                <c:pt idx="380">
                  <c:v>174790</c:v>
                </c:pt>
                <c:pt idx="381">
                  <c:v>180760</c:v>
                </c:pt>
                <c:pt idx="382">
                  <c:v>186485</c:v>
                </c:pt>
                <c:pt idx="383">
                  <c:v>191970</c:v>
                </c:pt>
                <c:pt idx="384">
                  <c:v>198065</c:v>
                </c:pt>
                <c:pt idx="385">
                  <c:v>204350</c:v>
                </c:pt>
                <c:pt idx="386">
                  <c:v>210835</c:v>
                </c:pt>
                <c:pt idx="387">
                  <c:v>217530</c:v>
                </c:pt>
                <c:pt idx="388">
                  <c:v>224435</c:v>
                </c:pt>
                <c:pt idx="389">
                  <c:v>231560</c:v>
                </c:pt>
                <c:pt idx="390">
                  <c:v>238910</c:v>
                </c:pt>
                <c:pt idx="391">
                  <c:v>246490</c:v>
                </c:pt>
                <c:pt idx="392">
                  <c:v>254315</c:v>
                </c:pt>
                <c:pt idx="393">
                  <c:v>262390</c:v>
                </c:pt>
                <c:pt idx="394">
                  <c:v>270720</c:v>
                </c:pt>
                <c:pt idx="395">
                  <c:v>279315</c:v>
                </c:pt>
                <c:pt idx="396">
                  <c:v>288180</c:v>
                </c:pt>
                <c:pt idx="397">
                  <c:v>297840</c:v>
                </c:pt>
                <c:pt idx="398">
                  <c:v>307280</c:v>
                </c:pt>
                <c:pt idx="399">
                  <c:v>316505</c:v>
                </c:pt>
                <c:pt idx="400">
                  <c:v>326550</c:v>
                </c:pt>
                <c:pt idx="401">
                  <c:v>336915</c:v>
                </c:pt>
                <c:pt idx="402">
                  <c:v>347610</c:v>
                </c:pt>
                <c:pt idx="403">
                  <c:v>358645</c:v>
                </c:pt>
                <c:pt idx="404">
                  <c:v>370030</c:v>
                </c:pt>
                <c:pt idx="405">
                  <c:v>381775</c:v>
                </c:pt>
                <c:pt idx="406">
                  <c:v>393895</c:v>
                </c:pt>
                <c:pt idx="407">
                  <c:v>406400</c:v>
                </c:pt>
                <c:pt idx="408">
                  <c:v>419300</c:v>
                </c:pt>
                <c:pt idx="409">
                  <c:v>432610</c:v>
                </c:pt>
                <c:pt idx="410">
                  <c:v>446345</c:v>
                </c:pt>
                <c:pt idx="411">
                  <c:v>460515</c:v>
                </c:pt>
                <c:pt idx="412">
                  <c:v>475130</c:v>
                </c:pt>
                <c:pt idx="413">
                  <c:v>491275</c:v>
                </c:pt>
                <c:pt idx="414">
                  <c:v>506840</c:v>
                </c:pt>
                <c:pt idx="415">
                  <c:v>521830</c:v>
                </c:pt>
                <c:pt idx="416">
                  <c:v>538390</c:v>
                </c:pt>
                <c:pt idx="417">
                  <c:v>555480</c:v>
                </c:pt>
                <c:pt idx="418">
                  <c:v>573115</c:v>
                </c:pt>
                <c:pt idx="419">
                  <c:v>591310</c:v>
                </c:pt>
                <c:pt idx="420">
                  <c:v>610080</c:v>
                </c:pt>
                <c:pt idx="421">
                  <c:v>629445</c:v>
                </c:pt>
                <c:pt idx="422">
                  <c:v>649425</c:v>
                </c:pt>
                <c:pt idx="423">
                  <c:v>670040</c:v>
                </c:pt>
                <c:pt idx="424">
                  <c:v>691310</c:v>
                </c:pt>
                <c:pt idx="425">
                  <c:v>713255</c:v>
                </c:pt>
                <c:pt idx="426">
                  <c:v>735895</c:v>
                </c:pt>
                <c:pt idx="427">
                  <c:v>759255</c:v>
                </c:pt>
                <c:pt idx="428">
                  <c:v>783360</c:v>
                </c:pt>
                <c:pt idx="429">
                  <c:v>809300</c:v>
                </c:pt>
                <c:pt idx="430">
                  <c:v>834955</c:v>
                </c:pt>
                <c:pt idx="431">
                  <c:v>860350</c:v>
                </c:pt>
                <c:pt idx="432">
                  <c:v>887660</c:v>
                </c:pt>
                <c:pt idx="433">
                  <c:v>915835</c:v>
                </c:pt>
                <c:pt idx="434">
                  <c:v>944905</c:v>
                </c:pt>
                <c:pt idx="435">
                  <c:v>974900</c:v>
                </c:pt>
                <c:pt idx="436">
                  <c:v>1005865</c:v>
                </c:pt>
                <c:pt idx="437">
                  <c:v>1037800</c:v>
                </c:pt>
                <c:pt idx="438">
                  <c:v>1070700</c:v>
                </c:pt>
                <c:pt idx="439">
                  <c:v>1104700</c:v>
                </c:pt>
                <c:pt idx="440">
                  <c:v>1139800</c:v>
                </c:pt>
                <c:pt idx="441">
                  <c:v>1175950</c:v>
                </c:pt>
                <c:pt idx="442">
                  <c:v>1213250</c:v>
                </c:pt>
                <c:pt idx="443">
                  <c:v>1251800</c:v>
                </c:pt>
                <c:pt idx="444">
                  <c:v>1291550</c:v>
                </c:pt>
                <c:pt idx="445">
                  <c:v>1332350</c:v>
                </c:pt>
                <c:pt idx="446">
                  <c:v>1374650</c:v>
                </c:pt>
                <c:pt idx="447">
                  <c:v>1418450</c:v>
                </c:pt>
                <c:pt idx="448">
                  <c:v>1463500</c:v>
                </c:pt>
                <c:pt idx="449">
                  <c:v>1510000</c:v>
                </c:pt>
                <c:pt idx="450">
                  <c:v>1557900</c:v>
                </c:pt>
                <c:pt idx="451">
                  <c:v>1607350</c:v>
                </c:pt>
                <c:pt idx="452">
                  <c:v>1658400</c:v>
                </c:pt>
                <c:pt idx="453">
                  <c:v>1711150</c:v>
                </c:pt>
                <c:pt idx="454">
                  <c:v>1765450</c:v>
                </c:pt>
                <c:pt idx="455">
                  <c:v>1821350</c:v>
                </c:pt>
                <c:pt idx="456">
                  <c:v>1879150</c:v>
                </c:pt>
                <c:pt idx="457">
                  <c:v>1938800</c:v>
                </c:pt>
                <c:pt idx="458">
                  <c:v>2000350</c:v>
                </c:pt>
                <c:pt idx="459">
                  <c:v>2063850</c:v>
                </c:pt>
                <c:pt idx="460">
                  <c:v>2129350</c:v>
                </c:pt>
                <c:pt idx="461">
                  <c:v>2197300</c:v>
                </c:pt>
                <c:pt idx="462">
                  <c:v>2267050</c:v>
                </c:pt>
                <c:pt idx="463">
                  <c:v>2338650</c:v>
                </c:pt>
                <c:pt idx="464">
                  <c:v>2412900</c:v>
                </c:pt>
                <c:pt idx="465">
                  <c:v>2489500</c:v>
                </c:pt>
                <c:pt idx="466">
                  <c:v>2568550</c:v>
                </c:pt>
                <c:pt idx="467">
                  <c:v>2650100</c:v>
                </c:pt>
                <c:pt idx="468">
                  <c:v>2734200</c:v>
                </c:pt>
                <c:pt idx="469">
                  <c:v>2820950</c:v>
                </c:pt>
                <c:pt idx="470">
                  <c:v>2910500</c:v>
                </c:pt>
                <c:pt idx="471">
                  <c:v>3002900</c:v>
                </c:pt>
                <c:pt idx="472">
                  <c:v>3098200</c:v>
                </c:pt>
                <c:pt idx="473">
                  <c:v>3196550</c:v>
                </c:pt>
                <c:pt idx="474">
                  <c:v>3298050</c:v>
                </c:pt>
                <c:pt idx="475">
                  <c:v>3402750</c:v>
                </c:pt>
                <c:pt idx="476">
                  <c:v>3510750</c:v>
                </c:pt>
                <c:pt idx="477">
                  <c:v>3622800</c:v>
                </c:pt>
                <c:pt idx="478">
                  <c:v>3737800</c:v>
                </c:pt>
                <c:pt idx="479">
                  <c:v>3855850</c:v>
                </c:pt>
                <c:pt idx="480">
                  <c:v>3978250</c:v>
                </c:pt>
                <c:pt idx="481">
                  <c:v>4072200</c:v>
                </c:pt>
                <c:pt idx="482">
                  <c:v>4136300</c:v>
                </c:pt>
                <c:pt idx="483">
                  <c:v>4201450</c:v>
                </c:pt>
                <c:pt idx="484">
                  <c:v>4267650</c:v>
                </c:pt>
                <c:pt idx="485">
                  <c:v>4334850</c:v>
                </c:pt>
                <c:pt idx="486">
                  <c:v>4403100</c:v>
                </c:pt>
                <c:pt idx="487">
                  <c:v>4472450</c:v>
                </c:pt>
                <c:pt idx="488">
                  <c:v>4542850</c:v>
                </c:pt>
                <c:pt idx="489">
                  <c:v>4614350</c:v>
                </c:pt>
                <c:pt idx="490">
                  <c:v>4687050</c:v>
                </c:pt>
                <c:pt idx="491">
                  <c:v>4760850</c:v>
                </c:pt>
                <c:pt idx="492">
                  <c:v>4835800</c:v>
                </c:pt>
                <c:pt idx="493">
                  <c:v>4912000</c:v>
                </c:pt>
                <c:pt idx="494">
                  <c:v>4989350</c:v>
                </c:pt>
                <c:pt idx="495">
                  <c:v>5067900</c:v>
                </c:pt>
                <c:pt idx="496">
                  <c:v>5147700</c:v>
                </c:pt>
                <c:pt idx="497">
                  <c:v>5228750</c:v>
                </c:pt>
                <c:pt idx="498">
                  <c:v>5311100</c:v>
                </c:pt>
                <c:pt idx="499">
                  <c:v>5394750</c:v>
                </c:pt>
                <c:pt idx="500">
                  <c:v>5479700</c:v>
                </c:pt>
                <c:pt idx="501">
                  <c:v>5566000</c:v>
                </c:pt>
                <c:pt idx="502">
                  <c:v>5653650</c:v>
                </c:pt>
                <c:pt idx="503">
                  <c:v>5742700</c:v>
                </c:pt>
                <c:pt idx="504">
                  <c:v>5833150</c:v>
                </c:pt>
                <c:pt idx="505">
                  <c:v>5925000</c:v>
                </c:pt>
                <c:pt idx="506">
                  <c:v>6020650</c:v>
                </c:pt>
                <c:pt idx="507">
                  <c:v>6115400</c:v>
                </c:pt>
                <c:pt idx="508">
                  <c:v>6209300</c:v>
                </c:pt>
                <c:pt idx="509">
                  <c:v>6307100</c:v>
                </c:pt>
                <c:pt idx="510">
                  <c:v>6406450</c:v>
                </c:pt>
                <c:pt idx="511">
                  <c:v>6507350</c:v>
                </c:pt>
                <c:pt idx="512">
                  <c:v>6609800</c:v>
                </c:pt>
                <c:pt idx="513">
                  <c:v>6713850</c:v>
                </c:pt>
                <c:pt idx="514">
                  <c:v>6819600</c:v>
                </c:pt>
                <c:pt idx="515">
                  <c:v>6927000</c:v>
                </c:pt>
                <c:pt idx="516">
                  <c:v>7036100</c:v>
                </c:pt>
                <c:pt idx="517">
                  <c:v>7146900</c:v>
                </c:pt>
                <c:pt idx="518">
                  <c:v>7259450</c:v>
                </c:pt>
                <c:pt idx="519">
                  <c:v>7373800</c:v>
                </c:pt>
                <c:pt idx="520">
                  <c:v>7489900</c:v>
                </c:pt>
                <c:pt idx="521">
                  <c:v>7607850</c:v>
                </c:pt>
                <c:pt idx="522">
                  <c:v>7728650</c:v>
                </c:pt>
                <c:pt idx="523">
                  <c:v>7850300</c:v>
                </c:pt>
                <c:pt idx="524">
                  <c:v>7972900</c:v>
                </c:pt>
                <c:pt idx="525">
                  <c:v>8098500</c:v>
                </c:pt>
                <c:pt idx="526">
                  <c:v>8226050</c:v>
                </c:pt>
                <c:pt idx="527">
                  <c:v>8355550</c:v>
                </c:pt>
                <c:pt idx="528">
                  <c:v>8487100</c:v>
                </c:pt>
                <c:pt idx="529">
                  <c:v>8620800</c:v>
                </c:pt>
                <c:pt idx="530">
                  <c:v>8756600</c:v>
                </c:pt>
                <c:pt idx="531">
                  <c:v>8894450</c:v>
                </c:pt>
                <c:pt idx="532">
                  <c:v>9034500</c:v>
                </c:pt>
                <c:pt idx="533">
                  <c:v>9176800</c:v>
                </c:pt>
                <c:pt idx="534">
                  <c:v>9321300</c:v>
                </c:pt>
                <c:pt idx="535">
                  <c:v>9468100</c:v>
                </c:pt>
                <c:pt idx="536">
                  <c:v>9617200</c:v>
                </c:pt>
                <c:pt idx="537">
                  <c:v>9768650</c:v>
                </c:pt>
                <c:pt idx="538">
                  <c:v>9922500</c:v>
                </c:pt>
                <c:pt idx="539">
                  <c:v>10062500</c:v>
                </c:pt>
                <c:pt idx="540">
                  <c:v>10187500</c:v>
                </c:pt>
                <c:pt idx="541">
                  <c:v>10312500</c:v>
                </c:pt>
                <c:pt idx="542">
                  <c:v>10437500</c:v>
                </c:pt>
                <c:pt idx="543">
                  <c:v>10562500</c:v>
                </c:pt>
                <c:pt idx="544">
                  <c:v>10687500</c:v>
                </c:pt>
                <c:pt idx="545">
                  <c:v>10812500</c:v>
                </c:pt>
                <c:pt idx="546">
                  <c:v>10937500</c:v>
                </c:pt>
                <c:pt idx="547">
                  <c:v>11062500</c:v>
                </c:pt>
                <c:pt idx="548">
                  <c:v>11187500</c:v>
                </c:pt>
                <c:pt idx="549">
                  <c:v>11312500</c:v>
                </c:pt>
                <c:pt idx="550">
                  <c:v>11437500</c:v>
                </c:pt>
                <c:pt idx="551">
                  <c:v>11562500</c:v>
                </c:pt>
                <c:pt idx="552">
                  <c:v>11687500</c:v>
                </c:pt>
                <c:pt idx="553">
                  <c:v>11812500</c:v>
                </c:pt>
                <c:pt idx="554">
                  <c:v>11937500</c:v>
                </c:pt>
                <c:pt idx="555">
                  <c:v>12062500</c:v>
                </c:pt>
                <c:pt idx="556">
                  <c:v>12187500</c:v>
                </c:pt>
                <c:pt idx="557">
                  <c:v>12312500</c:v>
                </c:pt>
                <c:pt idx="558">
                  <c:v>12437500</c:v>
                </c:pt>
                <c:pt idx="559">
                  <c:v>12562500</c:v>
                </c:pt>
                <c:pt idx="560">
                  <c:v>12687500</c:v>
                </c:pt>
                <c:pt idx="561">
                  <c:v>12812500</c:v>
                </c:pt>
                <c:pt idx="562">
                  <c:v>12937500</c:v>
                </c:pt>
                <c:pt idx="563">
                  <c:v>13062500</c:v>
                </c:pt>
                <c:pt idx="564">
                  <c:v>13187500</c:v>
                </c:pt>
                <c:pt idx="565">
                  <c:v>13312500</c:v>
                </c:pt>
                <c:pt idx="566">
                  <c:v>13437500</c:v>
                </c:pt>
                <c:pt idx="567">
                  <c:v>13562500</c:v>
                </c:pt>
                <c:pt idx="568">
                  <c:v>13687500</c:v>
                </c:pt>
                <c:pt idx="569">
                  <c:v>13812500</c:v>
                </c:pt>
                <c:pt idx="570">
                  <c:v>13937500</c:v>
                </c:pt>
                <c:pt idx="571">
                  <c:v>14062500</c:v>
                </c:pt>
                <c:pt idx="572">
                  <c:v>14187500</c:v>
                </c:pt>
                <c:pt idx="573">
                  <c:v>14312500</c:v>
                </c:pt>
                <c:pt idx="574">
                  <c:v>14437500</c:v>
                </c:pt>
                <c:pt idx="575">
                  <c:v>14562500</c:v>
                </c:pt>
                <c:pt idx="576">
                  <c:v>14687500</c:v>
                </c:pt>
                <c:pt idx="577">
                  <c:v>14812500</c:v>
                </c:pt>
                <c:pt idx="578">
                  <c:v>14937500</c:v>
                </c:pt>
                <c:pt idx="579">
                  <c:v>15062500</c:v>
                </c:pt>
                <c:pt idx="580">
                  <c:v>15187500</c:v>
                </c:pt>
                <c:pt idx="581">
                  <c:v>15312500</c:v>
                </c:pt>
                <c:pt idx="582">
                  <c:v>15437500</c:v>
                </c:pt>
                <c:pt idx="583">
                  <c:v>15562500</c:v>
                </c:pt>
                <c:pt idx="584">
                  <c:v>15687500</c:v>
                </c:pt>
                <c:pt idx="585">
                  <c:v>15812500</c:v>
                </c:pt>
                <c:pt idx="586">
                  <c:v>15937500</c:v>
                </c:pt>
                <c:pt idx="587">
                  <c:v>16062500</c:v>
                </c:pt>
                <c:pt idx="588">
                  <c:v>16187500</c:v>
                </c:pt>
                <c:pt idx="589">
                  <c:v>16312500</c:v>
                </c:pt>
                <c:pt idx="590">
                  <c:v>16437500</c:v>
                </c:pt>
                <c:pt idx="591">
                  <c:v>16562500</c:v>
                </c:pt>
                <c:pt idx="592">
                  <c:v>16687500</c:v>
                </c:pt>
                <c:pt idx="593">
                  <c:v>16812500</c:v>
                </c:pt>
                <c:pt idx="594">
                  <c:v>16937500</c:v>
                </c:pt>
                <c:pt idx="595">
                  <c:v>17062500</c:v>
                </c:pt>
                <c:pt idx="596">
                  <c:v>17187500</c:v>
                </c:pt>
                <c:pt idx="597">
                  <c:v>17312500</c:v>
                </c:pt>
                <c:pt idx="598">
                  <c:v>17437500</c:v>
                </c:pt>
                <c:pt idx="599">
                  <c:v>17562500</c:v>
                </c:pt>
                <c:pt idx="600">
                  <c:v>17687500</c:v>
                </c:pt>
                <c:pt idx="601">
                  <c:v>17812500</c:v>
                </c:pt>
                <c:pt idx="602">
                  <c:v>17937500</c:v>
                </c:pt>
                <c:pt idx="603">
                  <c:v>18062500</c:v>
                </c:pt>
                <c:pt idx="604">
                  <c:v>18187500</c:v>
                </c:pt>
                <c:pt idx="605">
                  <c:v>18312500</c:v>
                </c:pt>
                <c:pt idx="606">
                  <c:v>18437500</c:v>
                </c:pt>
                <c:pt idx="607">
                  <c:v>18562500</c:v>
                </c:pt>
                <c:pt idx="608">
                  <c:v>18687500</c:v>
                </c:pt>
                <c:pt idx="609">
                  <c:v>18812500</c:v>
                </c:pt>
                <c:pt idx="610">
                  <c:v>18937500</c:v>
                </c:pt>
                <c:pt idx="611">
                  <c:v>19062500</c:v>
                </c:pt>
                <c:pt idx="612">
                  <c:v>19187500</c:v>
                </c:pt>
                <c:pt idx="613">
                  <c:v>19312500</c:v>
                </c:pt>
                <c:pt idx="614">
                  <c:v>19437500</c:v>
                </c:pt>
                <c:pt idx="615">
                  <c:v>19562500</c:v>
                </c:pt>
                <c:pt idx="616">
                  <c:v>19687500</c:v>
                </c:pt>
                <c:pt idx="617">
                  <c:v>19812500</c:v>
                </c:pt>
                <c:pt idx="618">
                  <c:v>19937500</c:v>
                </c:pt>
              </c:numCache>
            </c:numRef>
          </c:xVal>
          <c:yVal>
            <c:numRef>
              <c:f>lanl618!$AA$3:$AA$621</c:f>
              <c:numCache>
                <c:formatCode>0.00E+00</c:formatCode>
                <c:ptCount val="619"/>
                <c:pt idx="0">
                  <c:v>0</c:v>
                </c:pt>
                <c:pt idx="1">
                  <c:v>2.0541519646370712</c:v>
                </c:pt>
                <c:pt idx="2">
                  <c:v>29.907324936241711</c:v>
                </c:pt>
                <c:pt idx="3">
                  <c:v>26.169517706904262</c:v>
                </c:pt>
                <c:pt idx="4">
                  <c:v>44.37326535607842</c:v>
                </c:pt>
                <c:pt idx="5">
                  <c:v>89.411879449598587</c:v>
                </c:pt>
                <c:pt idx="6">
                  <c:v>104.98410491452447</c:v>
                </c:pt>
                <c:pt idx="7">
                  <c:v>114.71678234192215</c:v>
                </c:pt>
                <c:pt idx="8">
                  <c:v>162.96634266848369</c:v>
                </c:pt>
                <c:pt idx="9">
                  <c:v>162.80510476127876</c:v>
                </c:pt>
                <c:pt idx="10">
                  <c:v>216.76593048846522</c:v>
                </c:pt>
                <c:pt idx="11">
                  <c:v>271.17149612129504</c:v>
                </c:pt>
                <c:pt idx="12">
                  <c:v>331.05723586519503</c:v>
                </c:pt>
                <c:pt idx="13">
                  <c:v>435.47213360100289</c:v>
                </c:pt>
                <c:pt idx="14">
                  <c:v>509.90430296106177</c:v>
                </c:pt>
                <c:pt idx="15">
                  <c:v>606.42602692758953</c:v>
                </c:pt>
                <c:pt idx="16">
                  <c:v>689.72521754684317</c:v>
                </c:pt>
                <c:pt idx="17">
                  <c:v>752.67606230924787</c:v>
                </c:pt>
                <c:pt idx="18">
                  <c:v>911.23841392598194</c:v>
                </c:pt>
                <c:pt idx="19">
                  <c:v>1078.5556317842079</c:v>
                </c:pt>
                <c:pt idx="20">
                  <c:v>1116.5107058480296</c:v>
                </c:pt>
                <c:pt idx="21">
                  <c:v>1367.6716612998823</c:v>
                </c:pt>
                <c:pt idx="22">
                  <c:v>1473.4071116794746</c:v>
                </c:pt>
                <c:pt idx="23">
                  <c:v>1635.1289425380778</c:v>
                </c:pt>
                <c:pt idx="24">
                  <c:v>1802.1236290715322</c:v>
                </c:pt>
                <c:pt idx="25">
                  <c:v>1981.1476838513945</c:v>
                </c:pt>
                <c:pt idx="26">
                  <c:v>2237.212704850067</c:v>
                </c:pt>
                <c:pt idx="27">
                  <c:v>2460.3237484768174</c:v>
                </c:pt>
                <c:pt idx="28">
                  <c:v>2757.8903292758673</c:v>
                </c:pt>
                <c:pt idx="29">
                  <c:v>3027.5157458272756</c:v>
                </c:pt>
                <c:pt idx="30">
                  <c:v>3256.0640710100015</c:v>
                </c:pt>
                <c:pt idx="31">
                  <c:v>3586.4247242892034</c:v>
                </c:pt>
                <c:pt idx="32">
                  <c:v>3794.8144907579094</c:v>
                </c:pt>
                <c:pt idx="33">
                  <c:v>3872.5217623327212</c:v>
                </c:pt>
                <c:pt idx="34">
                  <c:v>3938.1270541442582</c:v>
                </c:pt>
                <c:pt idx="35">
                  <c:v>4201.5241593776118</c:v>
                </c:pt>
                <c:pt idx="36">
                  <c:v>4327.1873752255096</c:v>
                </c:pt>
                <c:pt idx="37">
                  <c:v>4380.0018933298797</c:v>
                </c:pt>
                <c:pt idx="38">
                  <c:v>4569.3285177787548</c:v>
                </c:pt>
                <c:pt idx="39">
                  <c:v>4714.7898491566984</c:v>
                </c:pt>
                <c:pt idx="40">
                  <c:v>4811.0400287732837</c:v>
                </c:pt>
                <c:pt idx="41">
                  <c:v>4920.7735137682412</c:v>
                </c:pt>
                <c:pt idx="42">
                  <c:v>5005.0457645631877</c:v>
                </c:pt>
                <c:pt idx="43">
                  <c:v>5139.626678914824</c:v>
                </c:pt>
                <c:pt idx="44">
                  <c:v>5141.6210572602122</c:v>
                </c:pt>
                <c:pt idx="45">
                  <c:v>5252.5916829195021</c:v>
                </c:pt>
                <c:pt idx="46">
                  <c:v>5218.1983693857692</c:v>
                </c:pt>
                <c:pt idx="47">
                  <c:v>5189.5141922892954</c:v>
                </c:pt>
                <c:pt idx="48">
                  <c:v>5203.9788878760992</c:v>
                </c:pt>
                <c:pt idx="49">
                  <c:v>5195.3373723002205</c:v>
                </c:pt>
                <c:pt idx="50">
                  <c:v>5068.9300809068891</c:v>
                </c:pt>
                <c:pt idx="51">
                  <c:v>5002.3698526228709</c:v>
                </c:pt>
                <c:pt idx="52">
                  <c:v>4895.0237727204903</c:v>
                </c:pt>
                <c:pt idx="53">
                  <c:v>4748.5801388478239</c:v>
                </c:pt>
                <c:pt idx="54">
                  <c:v>4613.8726699391664</c:v>
                </c:pt>
                <c:pt idx="55">
                  <c:v>4437.0382442899472</c:v>
                </c:pt>
                <c:pt idx="56">
                  <c:v>4243.9002123146001</c:v>
                </c:pt>
                <c:pt idx="57">
                  <c:v>4034.9145244378542</c:v>
                </c:pt>
                <c:pt idx="58">
                  <c:v>3784.5005246191554</c:v>
                </c:pt>
                <c:pt idx="59">
                  <c:v>3528.1901842144066</c:v>
                </c:pt>
                <c:pt idx="60">
                  <c:v>3266.4584681168899</c:v>
                </c:pt>
                <c:pt idx="61">
                  <c:v>2986.7837763088123</c:v>
                </c:pt>
                <c:pt idx="62">
                  <c:v>2732.7267124333107</c:v>
                </c:pt>
                <c:pt idx="63">
                  <c:v>2458.444777824448</c:v>
                </c:pt>
                <c:pt idx="64">
                  <c:v>2196.1278908062322</c:v>
                </c:pt>
                <c:pt idx="65">
                  <c:v>1927.9123353329853</c:v>
                </c:pt>
                <c:pt idx="66">
                  <c:v>1674.7761153821207</c:v>
                </c:pt>
                <c:pt idx="67">
                  <c:v>1446.7222910144433</c:v>
                </c:pt>
                <c:pt idx="68">
                  <c:v>1234.229135855782</c:v>
                </c:pt>
                <c:pt idx="69">
                  <c:v>1035.5671314466063</c:v>
                </c:pt>
                <c:pt idx="70">
                  <c:v>858.23115181695641</c:v>
                </c:pt>
                <c:pt idx="71">
                  <c:v>700.867255599028</c:v>
                </c:pt>
                <c:pt idx="72">
                  <c:v>564.25087006827505</c:v>
                </c:pt>
                <c:pt idx="73">
                  <c:v>452.43014707670727</c:v>
                </c:pt>
                <c:pt idx="74">
                  <c:v>359.72754191852641</c:v>
                </c:pt>
                <c:pt idx="75">
                  <c:v>279.77433661928626</c:v>
                </c:pt>
                <c:pt idx="76">
                  <c:v>213.77034906073092</c:v>
                </c:pt>
                <c:pt idx="77">
                  <c:v>164.13807893464244</c:v>
                </c:pt>
                <c:pt idx="78">
                  <c:v>126.05136251585539</c:v>
                </c:pt>
                <c:pt idx="79">
                  <c:v>98.091012131369581</c:v>
                </c:pt>
                <c:pt idx="80">
                  <c:v>75.292323551332174</c:v>
                </c:pt>
                <c:pt idx="81">
                  <c:v>60.23594456519394</c:v>
                </c:pt>
                <c:pt idx="82">
                  <c:v>48.471075409199422</c:v>
                </c:pt>
                <c:pt idx="83">
                  <c:v>40.021533452285375</c:v>
                </c:pt>
                <c:pt idx="84">
                  <c:v>34.278745854765084</c:v>
                </c:pt>
                <c:pt idx="85">
                  <c:v>29.767466121866008</c:v>
                </c:pt>
                <c:pt idx="86">
                  <c:v>26.044131966264271</c:v>
                </c:pt>
                <c:pt idx="87">
                  <c:v>23.447229373740008</c:v>
                </c:pt>
                <c:pt idx="88">
                  <c:v>21.377425232447713</c:v>
                </c:pt>
                <c:pt idx="89">
                  <c:v>19.218496223591206</c:v>
                </c:pt>
                <c:pt idx="90">
                  <c:v>17.897145778303546</c:v>
                </c:pt>
                <c:pt idx="91">
                  <c:v>16.202566969067384</c:v>
                </c:pt>
                <c:pt idx="92">
                  <c:v>14.946929049469039</c:v>
                </c:pt>
                <c:pt idx="93">
                  <c:v>13.691632384411919</c:v>
                </c:pt>
                <c:pt idx="94">
                  <c:v>12.827106940120903</c:v>
                </c:pt>
                <c:pt idx="95">
                  <c:v>11.966851683070942</c:v>
                </c:pt>
                <c:pt idx="96">
                  <c:v>10.958418981585506</c:v>
                </c:pt>
                <c:pt idx="97">
                  <c:v>10.272299210869154</c:v>
                </c:pt>
                <c:pt idx="98">
                  <c:v>9.3546022068612409</c:v>
                </c:pt>
                <c:pt idx="99">
                  <c:v>8.7237084741457736</c:v>
                </c:pt>
                <c:pt idx="100">
                  <c:v>8.1568533472220626</c:v>
                </c:pt>
                <c:pt idx="101">
                  <c:v>7.5089726478902126</c:v>
                </c:pt>
                <c:pt idx="102">
                  <c:v>6.9876202109511034</c:v>
                </c:pt>
                <c:pt idx="103">
                  <c:v>6.5146035652973309</c:v>
                </c:pt>
                <c:pt idx="104">
                  <c:v>6.1625774019114763</c:v>
                </c:pt>
                <c:pt idx="105">
                  <c:v>5.7398508130992436</c:v>
                </c:pt>
                <c:pt idx="106">
                  <c:v>5.3414833696569355</c:v>
                </c:pt>
                <c:pt idx="107">
                  <c:v>5.051764285767721</c:v>
                </c:pt>
                <c:pt idx="108">
                  <c:v>4.6494992842306351</c:v>
                </c:pt>
                <c:pt idx="109">
                  <c:v>4.2155884713441178</c:v>
                </c:pt>
                <c:pt idx="110">
                  <c:v>4.0999979850694075</c:v>
                </c:pt>
                <c:pt idx="111">
                  <c:v>3.7863980948503264</c:v>
                </c:pt>
                <c:pt idx="112">
                  <c:v>3.5557047878676493</c:v>
                </c:pt>
                <c:pt idx="113">
                  <c:v>3.3279190159741576</c:v>
                </c:pt>
                <c:pt idx="114">
                  <c:v>3.071350693210503</c:v>
                </c:pt>
                <c:pt idx="115">
                  <c:v>2.9151939525487225</c:v>
                </c:pt>
                <c:pt idx="116">
                  <c:v>2.7042451725549888</c:v>
                </c:pt>
                <c:pt idx="117">
                  <c:v>2.5758168217732123</c:v>
                </c:pt>
                <c:pt idx="118">
                  <c:v>2.3503518934233942</c:v>
                </c:pt>
                <c:pt idx="119">
                  <c:v>2.2158726422369468</c:v>
                </c:pt>
                <c:pt idx="120">
                  <c:v>2.1070326883572705</c:v>
                </c:pt>
                <c:pt idx="121">
                  <c:v>1.9497588416931639</c:v>
                </c:pt>
                <c:pt idx="122">
                  <c:v>1.8467924748610827</c:v>
                </c:pt>
                <c:pt idx="123">
                  <c:v>1.724186446682243</c:v>
                </c:pt>
                <c:pt idx="124">
                  <c:v>1.6101561887267632</c:v>
                </c:pt>
                <c:pt idx="125">
                  <c:v>1.5315066144757967</c:v>
                </c:pt>
                <c:pt idx="126">
                  <c:v>1.4202654222531221</c:v>
                </c:pt>
                <c:pt idx="127">
                  <c:v>1.357161394634725</c:v>
                </c:pt>
                <c:pt idx="128">
                  <c:v>1.2697145198763624</c:v>
                </c:pt>
                <c:pt idx="129">
                  <c:v>1.1793640509853713</c:v>
                </c:pt>
                <c:pt idx="130">
                  <c:v>1.1205453498165716</c:v>
                </c:pt>
                <c:pt idx="131">
                  <c:v>1.0518252527696275</c:v>
                </c:pt>
                <c:pt idx="132">
                  <c:v>0.98458751560596025</c:v>
                </c:pt>
                <c:pt idx="133">
                  <c:v>0.92319905547889602</c:v>
                </c:pt>
                <c:pt idx="134">
                  <c:v>0.85616827779515814</c:v>
                </c:pt>
                <c:pt idx="135">
                  <c:v>0.81836075451782631</c:v>
                </c:pt>
                <c:pt idx="136">
                  <c:v>0.74915674007819733</c:v>
                </c:pt>
                <c:pt idx="137">
                  <c:v>0.73950668053075652</c:v>
                </c:pt>
                <c:pt idx="138">
                  <c:v>0.6884395090172134</c:v>
                </c:pt>
                <c:pt idx="139">
                  <c:v>0.63675655588867996</c:v>
                </c:pt>
                <c:pt idx="140">
                  <c:v>0.59734358687506728</c:v>
                </c:pt>
                <c:pt idx="141">
                  <c:v>0.55204603635189564</c:v>
                </c:pt>
                <c:pt idx="142">
                  <c:v>0.50952366412761874</c:v>
                </c:pt>
                <c:pt idx="143">
                  <c:v>0.48364381561664505</c:v>
                </c:pt>
                <c:pt idx="144">
                  <c:v>0.45476155265517793</c:v>
                </c:pt>
                <c:pt idx="145">
                  <c:v>0.42670235634386378</c:v>
                </c:pt>
                <c:pt idx="146">
                  <c:v>0.39525845697767475</c:v>
                </c:pt>
                <c:pt idx="147">
                  <c:v>0.37073494836071635</c:v>
                </c:pt>
                <c:pt idx="148">
                  <c:v>0.35587144102606333</c:v>
                </c:pt>
                <c:pt idx="149">
                  <c:v>0.33761617964086321</c:v>
                </c:pt>
                <c:pt idx="150">
                  <c:v>0.31017102151426335</c:v>
                </c:pt>
                <c:pt idx="151">
                  <c:v>0.3012655386843906</c:v>
                </c:pt>
                <c:pt idx="152">
                  <c:v>0.27323482760649587</c:v>
                </c:pt>
                <c:pt idx="153">
                  <c:v>0.26290041601940889</c:v>
                </c:pt>
                <c:pt idx="154">
                  <c:v>0.2436110063134862</c:v>
                </c:pt>
                <c:pt idx="155">
                  <c:v>0.22695888393279731</c:v>
                </c:pt>
                <c:pt idx="156">
                  <c:v>0.21669679283229559</c:v>
                </c:pt>
                <c:pt idx="157">
                  <c:v>0.20250835718013174</c:v>
                </c:pt>
                <c:pt idx="158">
                  <c:v>0.19182644264518015</c:v>
                </c:pt>
                <c:pt idx="159">
                  <c:v>0.17767095461955046</c:v>
                </c:pt>
                <c:pt idx="160">
                  <c:v>0.17095580314828149</c:v>
                </c:pt>
                <c:pt idx="161">
                  <c:v>0.15742868766857987</c:v>
                </c:pt>
                <c:pt idx="162">
                  <c:v>0.15075633241379416</c:v>
                </c:pt>
                <c:pt idx="163">
                  <c:v>0.13930141240506783</c:v>
                </c:pt>
                <c:pt idx="164">
                  <c:v>0.13080523334525987</c:v>
                </c:pt>
                <c:pt idx="165">
                  <c:v>0.12487395827524514</c:v>
                </c:pt>
                <c:pt idx="166">
                  <c:v>0.11618045613840031</c:v>
                </c:pt>
                <c:pt idx="167">
                  <c:v>0.10786398851318864</c:v>
                </c:pt>
                <c:pt idx="168">
                  <c:v>0.10394087567236088</c:v>
                </c:pt>
                <c:pt idx="169">
                  <c:v>9.7028645894126256E-2</c:v>
                </c:pt>
                <c:pt idx="170">
                  <c:v>9.0558029245931385E-2</c:v>
                </c:pt>
                <c:pt idx="171">
                  <c:v>8.4211592812905217E-2</c:v>
                </c:pt>
                <c:pt idx="172">
                  <c:v>8.0362589407337745E-2</c:v>
                </c:pt>
                <c:pt idx="173">
                  <c:v>7.6113537554891156E-2</c:v>
                </c:pt>
                <c:pt idx="174">
                  <c:v>7.0111865038026522E-2</c:v>
                </c:pt>
                <c:pt idx="175">
                  <c:v>6.5717915390795162E-2</c:v>
                </c:pt>
                <c:pt idx="176">
                  <c:v>6.2642288637904789E-2</c:v>
                </c:pt>
                <c:pt idx="177">
                  <c:v>5.90996484116715E-2</c:v>
                </c:pt>
                <c:pt idx="178">
                  <c:v>5.5570352037802757E-2</c:v>
                </c:pt>
                <c:pt idx="179">
                  <c:v>5.1914080790376772E-2</c:v>
                </c:pt>
                <c:pt idx="180">
                  <c:v>4.8885707062239922E-2</c:v>
                </c:pt>
                <c:pt idx="181">
                  <c:v>4.5319890655650702E-2</c:v>
                </c:pt>
                <c:pt idx="182">
                  <c:v>4.3636556162537136E-2</c:v>
                </c:pt>
                <c:pt idx="183">
                  <c:v>4.0924448462270294E-2</c:v>
                </c:pt>
                <c:pt idx="184">
                  <c:v>3.8285089378771148E-2</c:v>
                </c:pt>
                <c:pt idx="185">
                  <c:v>3.5767168998873763E-2</c:v>
                </c:pt>
                <c:pt idx="186">
                  <c:v>3.4132451556578507E-2</c:v>
                </c:pt>
                <c:pt idx="187">
                  <c:v>3.1903916899011814E-2</c:v>
                </c:pt>
                <c:pt idx="188">
                  <c:v>2.9951090388972194E-2</c:v>
                </c:pt>
                <c:pt idx="189">
                  <c:v>2.7674127860292993E-2</c:v>
                </c:pt>
                <c:pt idx="190">
                  <c:v>2.6710187180233599E-2</c:v>
                </c:pt>
                <c:pt idx="191">
                  <c:v>2.510243723623002E-2</c:v>
                </c:pt>
                <c:pt idx="192">
                  <c:v>2.3299642248728325E-2</c:v>
                </c:pt>
                <c:pt idx="193">
                  <c:v>2.1988494611600521E-2</c:v>
                </c:pt>
                <c:pt idx="194">
                  <c:v>2.0814190778534809E-2</c:v>
                </c:pt>
                <c:pt idx="195">
                  <c:v>1.9498861573024551E-2</c:v>
                </c:pt>
                <c:pt idx="196">
                  <c:v>1.8216303370129416E-2</c:v>
                </c:pt>
                <c:pt idx="197">
                  <c:v>1.7039599644431729E-2</c:v>
                </c:pt>
                <c:pt idx="198">
                  <c:v>1.6311010155983394E-2</c:v>
                </c:pt>
                <c:pt idx="199">
                  <c:v>1.5105506379542237E-2</c:v>
                </c:pt>
                <c:pt idx="200">
                  <c:v>1.4474946694536955E-2</c:v>
                </c:pt>
                <c:pt idx="201">
                  <c:v>1.3331104462476193E-2</c:v>
                </c:pt>
                <c:pt idx="202">
                  <c:v>1.2612673995292631E-2</c:v>
                </c:pt>
                <c:pt idx="203">
                  <c:v>1.1939397048559047E-2</c:v>
                </c:pt>
                <c:pt idx="204">
                  <c:v>1.1070722593732065E-2</c:v>
                </c:pt>
                <c:pt idx="205">
                  <c:v>1.0277798905638017E-2</c:v>
                </c:pt>
                <c:pt idx="206">
                  <c:v>9.8402106537775324E-3</c:v>
                </c:pt>
                <c:pt idx="207">
                  <c:v>9.2554079697668799E-3</c:v>
                </c:pt>
                <c:pt idx="208">
                  <c:v>8.7024778239200937E-3</c:v>
                </c:pt>
                <c:pt idx="209">
                  <c:v>8.2105043027581939E-3</c:v>
                </c:pt>
                <c:pt idx="210">
                  <c:v>7.6587379122684601E-3</c:v>
                </c:pt>
                <c:pt idx="211">
                  <c:v>7.2072925805475793E-3</c:v>
                </c:pt>
                <c:pt idx="212">
                  <c:v>6.7929157064464136E-3</c:v>
                </c:pt>
                <c:pt idx="213">
                  <c:v>6.3804706036003781E-3</c:v>
                </c:pt>
                <c:pt idx="214">
                  <c:v>6.019573882645228E-3</c:v>
                </c:pt>
                <c:pt idx="215">
                  <c:v>5.6242640488861654E-3</c:v>
                </c:pt>
                <c:pt idx="216">
                  <c:v>5.4572463036340777E-3</c:v>
                </c:pt>
                <c:pt idx="217">
                  <c:v>5.2137607335453751E-3</c:v>
                </c:pt>
                <c:pt idx="218">
                  <c:v>5.0534434214538505E-3</c:v>
                </c:pt>
                <c:pt idx="219">
                  <c:v>4.7978362917758732E-3</c:v>
                </c:pt>
                <c:pt idx="220">
                  <c:v>4.7547581321303548E-3</c:v>
                </c:pt>
                <c:pt idx="221">
                  <c:v>4.6398854525321956E-3</c:v>
                </c:pt>
                <c:pt idx="222">
                  <c:v>4.4798675866715813E-3</c:v>
                </c:pt>
                <c:pt idx="223">
                  <c:v>4.3316441735287564E-3</c:v>
                </c:pt>
                <c:pt idx="224">
                  <c:v>4.3511003782693647E-3</c:v>
                </c:pt>
                <c:pt idx="225">
                  <c:v>4.057977722487895E-3</c:v>
                </c:pt>
                <c:pt idx="226">
                  <c:v>3.9863755498539847E-3</c:v>
                </c:pt>
                <c:pt idx="227">
                  <c:v>3.9001374183816663E-3</c:v>
                </c:pt>
                <c:pt idx="228">
                  <c:v>3.6998703423213549E-3</c:v>
                </c:pt>
                <c:pt idx="229">
                  <c:v>3.5963184647714889E-3</c:v>
                </c:pt>
                <c:pt idx="230">
                  <c:v>3.6153825931681677E-3</c:v>
                </c:pt>
                <c:pt idx="231">
                  <c:v>3.3696963478029762E-3</c:v>
                </c:pt>
                <c:pt idx="232">
                  <c:v>3.2631842955431222E-3</c:v>
                </c:pt>
                <c:pt idx="233">
                  <c:v>3.2538860690667789E-3</c:v>
                </c:pt>
                <c:pt idx="234">
                  <c:v>3.1178761003201379E-3</c:v>
                </c:pt>
                <c:pt idx="235">
                  <c:v>2.9885007302466681E-3</c:v>
                </c:pt>
                <c:pt idx="236">
                  <c:v>2.9496382204684504E-3</c:v>
                </c:pt>
                <c:pt idx="237">
                  <c:v>2.7773062317649694E-3</c:v>
                </c:pt>
                <c:pt idx="238">
                  <c:v>2.7192325003354318E-3</c:v>
                </c:pt>
                <c:pt idx="239">
                  <c:v>2.6671449912677291E-3</c:v>
                </c:pt>
                <c:pt idx="240">
                  <c:v>2.5493000796940673E-3</c:v>
                </c:pt>
                <c:pt idx="241">
                  <c:v>2.4763251151456154E-3</c:v>
                </c:pt>
                <c:pt idx="242">
                  <c:v>2.4680363951078989E-3</c:v>
                </c:pt>
                <c:pt idx="243">
                  <c:v>2.331010687825175E-3</c:v>
                </c:pt>
                <c:pt idx="244">
                  <c:v>2.2756537043426245E-3</c:v>
                </c:pt>
                <c:pt idx="245">
                  <c:v>2.1906196074447022E-3</c:v>
                </c:pt>
                <c:pt idx="246">
                  <c:v>2.1008476127843219E-3</c:v>
                </c:pt>
                <c:pt idx="247">
                  <c:v>2.1004348859787504E-3</c:v>
                </c:pt>
                <c:pt idx="248">
                  <c:v>1.9998250088992735E-3</c:v>
                </c:pt>
                <c:pt idx="249">
                  <c:v>1.9905236950294846E-3</c:v>
                </c:pt>
                <c:pt idx="250">
                  <c:v>1.8890223453912616E-3</c:v>
                </c:pt>
                <c:pt idx="251">
                  <c:v>1.8126280355383626E-3</c:v>
                </c:pt>
                <c:pt idx="252">
                  <c:v>1.7678670130323927E-3</c:v>
                </c:pt>
                <c:pt idx="253">
                  <c:v>1.7180483117573233E-3</c:v>
                </c:pt>
                <c:pt idx="254">
                  <c:v>1.6670870574597299E-3</c:v>
                </c:pt>
                <c:pt idx="255">
                  <c:v>1.6086354307375398E-3</c:v>
                </c:pt>
                <c:pt idx="256">
                  <c:v>1.5676431919814959E-3</c:v>
                </c:pt>
                <c:pt idx="257">
                  <c:v>1.5251587908938873E-3</c:v>
                </c:pt>
                <c:pt idx="258">
                  <c:v>1.4785990379681069E-3</c:v>
                </c:pt>
                <c:pt idx="259">
                  <c:v>1.4216587203610825E-3</c:v>
                </c:pt>
                <c:pt idx="260">
                  <c:v>1.4008278354993319E-3</c:v>
                </c:pt>
                <c:pt idx="261">
                  <c:v>1.3471371457521068E-3</c:v>
                </c:pt>
                <c:pt idx="262">
                  <c:v>1.3210763345171427E-3</c:v>
                </c:pt>
                <c:pt idx="263">
                  <c:v>1.2897980110100325E-3</c:v>
                </c:pt>
                <c:pt idx="264">
                  <c:v>1.2329913609521995E-3</c:v>
                </c:pt>
                <c:pt idx="265">
                  <c:v>1.1759901883046091E-3</c:v>
                </c:pt>
                <c:pt idx="266">
                  <c:v>1.1537168660935267E-3</c:v>
                </c:pt>
                <c:pt idx="267">
                  <c:v>1.1192520254428059E-3</c:v>
                </c:pt>
                <c:pt idx="268">
                  <c:v>1.0854373206188536E-3</c:v>
                </c:pt>
                <c:pt idx="269">
                  <c:v>1.0588373361668732E-3</c:v>
                </c:pt>
                <c:pt idx="270">
                  <c:v>1.0381462475780908E-3</c:v>
                </c:pt>
                <c:pt idx="271">
                  <c:v>1.0000249572061613E-3</c:v>
                </c:pt>
                <c:pt idx="272">
                  <c:v>9.5693864132762973E-4</c:v>
                </c:pt>
                <c:pt idx="273">
                  <c:v>9.4858028130819611E-4</c:v>
                </c:pt>
                <c:pt idx="274">
                  <c:v>9.2221319978643107E-4</c:v>
                </c:pt>
                <c:pt idx="275">
                  <c:v>8.7960687030176838E-4</c:v>
                </c:pt>
                <c:pt idx="276">
                  <c:v>8.4627198472004628E-4</c:v>
                </c:pt>
                <c:pt idx="277">
                  <c:v>8.3088768827001757E-4</c:v>
                </c:pt>
                <c:pt idx="278">
                  <c:v>7.8665900369103065E-4</c:v>
                </c:pt>
                <c:pt idx="279">
                  <c:v>7.7320955290517766E-4</c:v>
                </c:pt>
                <c:pt idx="280">
                  <c:v>7.6959064526220815E-4</c:v>
                </c:pt>
                <c:pt idx="281">
                  <c:v>7.399297844505237E-4</c:v>
                </c:pt>
                <c:pt idx="282">
                  <c:v>6.891704630146839E-4</c:v>
                </c:pt>
                <c:pt idx="283">
                  <c:v>6.9435474757426649E-4</c:v>
                </c:pt>
                <c:pt idx="284">
                  <c:v>6.6431506294461736E-4</c:v>
                </c:pt>
                <c:pt idx="285">
                  <c:v>6.4388007589708137E-4</c:v>
                </c:pt>
                <c:pt idx="286">
                  <c:v>6.1646179439021139E-4</c:v>
                </c:pt>
                <c:pt idx="287">
                  <c:v>6.056466490141193E-4</c:v>
                </c:pt>
                <c:pt idx="288">
                  <c:v>5.9114603567391258E-4</c:v>
                </c:pt>
                <c:pt idx="289">
                  <c:v>5.7285734791381058E-4</c:v>
                </c:pt>
                <c:pt idx="290">
                  <c:v>5.5685476005241615E-4</c:v>
                </c:pt>
                <c:pt idx="291">
                  <c:v>5.4125849328549706E-4</c:v>
                </c:pt>
                <c:pt idx="292">
                  <c:v>5.2356520784297745E-4</c:v>
                </c:pt>
                <c:pt idx="293">
                  <c:v>5.066395206782294E-4</c:v>
                </c:pt>
                <c:pt idx="294">
                  <c:v>4.9325042853060985E-4</c:v>
                </c:pt>
                <c:pt idx="295">
                  <c:v>4.8377622498261001E-4</c:v>
                </c:pt>
                <c:pt idx="296">
                  <c:v>4.6797755975284201E-4</c:v>
                </c:pt>
                <c:pt idx="297">
                  <c:v>4.5241647112286232E-4</c:v>
                </c:pt>
                <c:pt idx="298">
                  <c:v>4.2264496655907162E-4</c:v>
                </c:pt>
                <c:pt idx="299">
                  <c:v>4.09798662828737E-4</c:v>
                </c:pt>
                <c:pt idx="300">
                  <c:v>4.1851818338740714E-4</c:v>
                </c:pt>
                <c:pt idx="301">
                  <c:v>3.9502470044101899E-4</c:v>
                </c:pt>
                <c:pt idx="302">
                  <c:v>3.884678957387825E-4</c:v>
                </c:pt>
                <c:pt idx="303">
                  <c:v>3.7142772398670622E-4</c:v>
                </c:pt>
                <c:pt idx="304">
                  <c:v>3.6906700493442277E-4</c:v>
                </c:pt>
                <c:pt idx="305">
                  <c:v>3.4614846353399575E-4</c:v>
                </c:pt>
                <c:pt idx="306">
                  <c:v>3.3843887332784059E-4</c:v>
                </c:pt>
                <c:pt idx="307">
                  <c:v>3.3282373580812986E-4</c:v>
                </c:pt>
                <c:pt idx="308">
                  <c:v>3.1637838126988667E-4</c:v>
                </c:pt>
                <c:pt idx="309">
                  <c:v>3.1389179322551322E-4</c:v>
                </c:pt>
                <c:pt idx="310">
                  <c:v>3.0424295481648183E-4</c:v>
                </c:pt>
                <c:pt idx="311">
                  <c:v>2.8891127530369747E-4</c:v>
                </c:pt>
                <c:pt idx="312">
                  <c:v>2.8293313423883909E-4</c:v>
                </c:pt>
                <c:pt idx="313">
                  <c:v>2.7566078997971397E-4</c:v>
                </c:pt>
                <c:pt idx="314">
                  <c:v>2.6794909679920046E-4</c:v>
                </c:pt>
                <c:pt idx="315">
                  <c:v>2.6200406072875295E-4</c:v>
                </c:pt>
                <c:pt idx="316">
                  <c:v>2.5052707507611938E-4</c:v>
                </c:pt>
                <c:pt idx="317">
                  <c:v>2.451900404695047E-4</c:v>
                </c:pt>
                <c:pt idx="318">
                  <c:v>2.3585422783785987E-4</c:v>
                </c:pt>
                <c:pt idx="319">
                  <c:v>2.2971350578459448E-4</c:v>
                </c:pt>
                <c:pt idx="320">
                  <c:v>2.2170864047527043E-4</c:v>
                </c:pt>
                <c:pt idx="321">
                  <c:v>2.1293469167569569E-4</c:v>
                </c:pt>
                <c:pt idx="322">
                  <c:v>2.1116849112791315E-4</c:v>
                </c:pt>
                <c:pt idx="323">
                  <c:v>2.0440864621035527E-4</c:v>
                </c:pt>
                <c:pt idx="324">
                  <c:v>2.00101501036642E-4</c:v>
                </c:pt>
                <c:pt idx="325">
                  <c:v>1.9455579984539419E-4</c:v>
                </c:pt>
                <c:pt idx="326">
                  <c:v>1.8697229578881115E-4</c:v>
                </c:pt>
                <c:pt idx="327">
                  <c:v>1.7913733079965332E-4</c:v>
                </c:pt>
                <c:pt idx="328">
                  <c:v>1.7249701947598959E-4</c:v>
                </c:pt>
                <c:pt idx="329">
                  <c:v>1.6804337316098759E-4</c:v>
                </c:pt>
                <c:pt idx="330">
                  <c:v>1.6935140675402701E-4</c:v>
                </c:pt>
                <c:pt idx="331">
                  <c:v>1.6186120831934454E-4</c:v>
                </c:pt>
                <c:pt idx="332">
                  <c:v>1.5748823128687594E-4</c:v>
                </c:pt>
                <c:pt idx="333">
                  <c:v>1.5178040147724166E-4</c:v>
                </c:pt>
                <c:pt idx="334">
                  <c:v>1.4822536398646595E-4</c:v>
                </c:pt>
                <c:pt idx="335">
                  <c:v>1.4197861289296749E-4</c:v>
                </c:pt>
                <c:pt idx="336">
                  <c:v>1.3683077428593409E-4</c:v>
                </c:pt>
                <c:pt idx="337">
                  <c:v>1.3645137708968847E-4</c:v>
                </c:pt>
                <c:pt idx="338">
                  <c:v>1.323319463386441E-4</c:v>
                </c:pt>
                <c:pt idx="339">
                  <c:v>1.2676514364062767E-4</c:v>
                </c:pt>
                <c:pt idx="340">
                  <c:v>1.2559569738542658E-4</c:v>
                </c:pt>
                <c:pt idx="341">
                  <c:v>1.1837252896702278E-4</c:v>
                </c:pt>
                <c:pt idx="342">
                  <c:v>1.1574375645844157E-4</c:v>
                </c:pt>
                <c:pt idx="343">
                  <c:v>1.1384280602052678E-4</c:v>
                </c:pt>
                <c:pt idx="344">
                  <c:v>1.0714794028918154E-4</c:v>
                </c:pt>
                <c:pt idx="345">
                  <c:v>1.043102598281368E-4</c:v>
                </c:pt>
                <c:pt idx="346">
                  <c:v>1.0182189855020431E-4</c:v>
                </c:pt>
                <c:pt idx="347">
                  <c:v>9.966285125196354E-5</c:v>
                </c:pt>
                <c:pt idx="348">
                  <c:v>9.7171535048230868E-5</c:v>
                </c:pt>
                <c:pt idx="349">
                  <c:v>9.4532735147386646E-5</c:v>
                </c:pt>
                <c:pt idx="350">
                  <c:v>9.1919465099791375E-5</c:v>
                </c:pt>
                <c:pt idx="351">
                  <c:v>9.0929048687005663E-5</c:v>
                </c:pt>
                <c:pt idx="352">
                  <c:v>8.5765983741591079E-5</c:v>
                </c:pt>
                <c:pt idx="353">
                  <c:v>8.4572012681777967E-5</c:v>
                </c:pt>
                <c:pt idx="354">
                  <c:v>8.2125304843406652E-5</c:v>
                </c:pt>
                <c:pt idx="355">
                  <c:v>7.8886949504508835E-5</c:v>
                </c:pt>
                <c:pt idx="356">
                  <c:v>7.6865460315286122E-5</c:v>
                </c:pt>
                <c:pt idx="357">
                  <c:v>7.4690475309194569E-5</c:v>
                </c:pt>
                <c:pt idx="358">
                  <c:v>7.3184341656312206E-5</c:v>
                </c:pt>
                <c:pt idx="359">
                  <c:v>7.0719536539438812E-5</c:v>
                </c:pt>
                <c:pt idx="360">
                  <c:v>6.6980643131137158E-5</c:v>
                </c:pt>
                <c:pt idx="361">
                  <c:v>6.902457852073652E-5</c:v>
                </c:pt>
                <c:pt idx="362">
                  <c:v>6.573332376273845E-5</c:v>
                </c:pt>
                <c:pt idx="363">
                  <c:v>6.2120755125856303E-5</c:v>
                </c:pt>
                <c:pt idx="364">
                  <c:v>6.0210639669491259E-5</c:v>
                </c:pt>
                <c:pt idx="365">
                  <c:v>5.9299809845054159E-5</c:v>
                </c:pt>
                <c:pt idx="366">
                  <c:v>5.6244704974582209E-5</c:v>
                </c:pt>
                <c:pt idx="367">
                  <c:v>5.6113268892291919E-5</c:v>
                </c:pt>
                <c:pt idx="368">
                  <c:v>5.4017152285967082E-5</c:v>
                </c:pt>
                <c:pt idx="369">
                  <c:v>5.2577263475665454E-5</c:v>
                </c:pt>
                <c:pt idx="370">
                  <c:v>5.0583738787187642E-5</c:v>
                </c:pt>
                <c:pt idx="371">
                  <c:v>4.8806215155501366E-5</c:v>
                </c:pt>
                <c:pt idx="372">
                  <c:v>4.7920327046530261E-5</c:v>
                </c:pt>
                <c:pt idx="373">
                  <c:v>4.7163251817346674E-5</c:v>
                </c:pt>
                <c:pt idx="374">
                  <c:v>4.5021869589799794E-5</c:v>
                </c:pt>
                <c:pt idx="375">
                  <c:v>4.3244296448742569E-5</c:v>
                </c:pt>
                <c:pt idx="376">
                  <c:v>4.1701238116615529E-5</c:v>
                </c:pt>
                <c:pt idx="377">
                  <c:v>4.2231994832876189E-5</c:v>
                </c:pt>
                <c:pt idx="378">
                  <c:v>4.1370134567034679E-5</c:v>
                </c:pt>
                <c:pt idx="379">
                  <c:v>4.0781879996474759E-5</c:v>
                </c:pt>
                <c:pt idx="380">
                  <c:v>3.8918158292080922E-5</c:v>
                </c:pt>
                <c:pt idx="381">
                  <c:v>3.7462140968037903E-5</c:v>
                </c:pt>
                <c:pt idx="382">
                  <c:v>3.6807743575054497E-5</c:v>
                </c:pt>
                <c:pt idx="383">
                  <c:v>3.5812314135139825E-5</c:v>
                </c:pt>
                <c:pt idx="384">
                  <c:v>3.5125813884741618E-5</c:v>
                </c:pt>
                <c:pt idx="385">
                  <c:v>3.4322628303500869E-5</c:v>
                </c:pt>
                <c:pt idx="386">
                  <c:v>3.318358180877375E-5</c:v>
                </c:pt>
                <c:pt idx="387">
                  <c:v>3.2359690001574011E-5</c:v>
                </c:pt>
                <c:pt idx="388">
                  <c:v>3.1510848377445729E-5</c:v>
                </c:pt>
                <c:pt idx="389">
                  <c:v>2.943697599265634E-5</c:v>
                </c:pt>
                <c:pt idx="390">
                  <c:v>2.8818999201080455E-5</c:v>
                </c:pt>
                <c:pt idx="391">
                  <c:v>2.887415566484446E-5</c:v>
                </c:pt>
                <c:pt idx="392">
                  <c:v>2.7596185184358653E-5</c:v>
                </c:pt>
                <c:pt idx="393">
                  <c:v>2.691280567688218E-5</c:v>
                </c:pt>
                <c:pt idx="394">
                  <c:v>2.6253515690555363E-5</c:v>
                </c:pt>
                <c:pt idx="395">
                  <c:v>2.5620120677107618E-5</c:v>
                </c:pt>
                <c:pt idx="396">
                  <c:v>2.5268004106813532E-5</c:v>
                </c:pt>
                <c:pt idx="397">
                  <c:v>2.4454924861228946E-5</c:v>
                </c:pt>
                <c:pt idx="398">
                  <c:v>2.3708290797226723E-5</c:v>
                </c:pt>
                <c:pt idx="399">
                  <c:v>2.2859312897661183E-5</c:v>
                </c:pt>
                <c:pt idx="400">
                  <c:v>2.2636793034707308E-5</c:v>
                </c:pt>
                <c:pt idx="401">
                  <c:v>2.1810123506596565E-5</c:v>
                </c:pt>
                <c:pt idx="402">
                  <c:v>2.1171726930970148E-5</c:v>
                </c:pt>
                <c:pt idx="403">
                  <c:v>2.0469154774186824E-5</c:v>
                </c:pt>
                <c:pt idx="404">
                  <c:v>2.0072578592190513E-5</c:v>
                </c:pt>
                <c:pt idx="405">
                  <c:v>1.9357497237711286E-5</c:v>
                </c:pt>
                <c:pt idx="406">
                  <c:v>1.8622887234925674E-5</c:v>
                </c:pt>
                <c:pt idx="407">
                  <c:v>1.8600526459292032E-5</c:v>
                </c:pt>
                <c:pt idx="408">
                  <c:v>1.8184156539960747E-5</c:v>
                </c:pt>
                <c:pt idx="409">
                  <c:v>1.7502924903515937E-5</c:v>
                </c:pt>
                <c:pt idx="410">
                  <c:v>1.7075826925007363E-5</c:v>
                </c:pt>
                <c:pt idx="411">
                  <c:v>1.6492971685841385E-5</c:v>
                </c:pt>
                <c:pt idx="412">
                  <c:v>1.6305057561758905E-5</c:v>
                </c:pt>
                <c:pt idx="413">
                  <c:v>1.607127627727583E-5</c:v>
                </c:pt>
                <c:pt idx="414">
                  <c:v>1.4996652940814057E-5</c:v>
                </c:pt>
                <c:pt idx="415">
                  <c:v>1.4947827566308568E-5</c:v>
                </c:pt>
                <c:pt idx="416">
                  <c:v>1.4357616211174582E-5</c:v>
                </c:pt>
                <c:pt idx="417">
                  <c:v>1.4000896916141626E-5</c:v>
                </c:pt>
                <c:pt idx="418">
                  <c:v>1.3982358902828234E-5</c:v>
                </c:pt>
                <c:pt idx="419">
                  <c:v>1.3534087297674617E-5</c:v>
                </c:pt>
                <c:pt idx="420">
                  <c:v>1.3107311857996309E-5</c:v>
                </c:pt>
                <c:pt idx="421">
                  <c:v>1.2812221236285802E-5</c:v>
                </c:pt>
                <c:pt idx="422">
                  <c:v>1.2475401714086107E-5</c:v>
                </c:pt>
                <c:pt idx="423">
                  <c:v>1.2173774715430623E-5</c:v>
                </c:pt>
                <c:pt idx="424">
                  <c:v>1.1888512407351625E-5</c:v>
                </c:pt>
                <c:pt idx="425">
                  <c:v>1.1502288332916912E-5</c:v>
                </c:pt>
                <c:pt idx="426">
                  <c:v>1.1212096130513326E-5</c:v>
                </c:pt>
                <c:pt idx="427">
                  <c:v>1.1036831302361357E-5</c:v>
                </c:pt>
                <c:pt idx="428">
                  <c:v>1.0703425491595437E-5</c:v>
                </c:pt>
                <c:pt idx="429">
                  <c:v>1.0549669057020081E-5</c:v>
                </c:pt>
                <c:pt idx="430">
                  <c:v>9.8847056785376627E-6</c:v>
                </c:pt>
                <c:pt idx="431">
                  <c:v>9.7967908558630456E-6</c:v>
                </c:pt>
                <c:pt idx="432">
                  <c:v>9.6356222866341603E-6</c:v>
                </c:pt>
                <c:pt idx="433">
                  <c:v>9.620299748911252E-6</c:v>
                </c:pt>
                <c:pt idx="434">
                  <c:v>9.4990169985406095E-6</c:v>
                </c:pt>
                <c:pt idx="435">
                  <c:v>8.920937409675109E-6</c:v>
                </c:pt>
                <c:pt idx="436">
                  <c:v>8.7766903473275027E-6</c:v>
                </c:pt>
                <c:pt idx="437">
                  <c:v>8.8778626849968128E-6</c:v>
                </c:pt>
                <c:pt idx="438">
                  <c:v>8.6164115468301621E-6</c:v>
                </c:pt>
                <c:pt idx="439">
                  <c:v>8.1075359736245342E-6</c:v>
                </c:pt>
                <c:pt idx="440">
                  <c:v>7.9740148807187278E-6</c:v>
                </c:pt>
                <c:pt idx="441">
                  <c:v>7.9348343110837515E-6</c:v>
                </c:pt>
                <c:pt idx="442">
                  <c:v>7.7071709776123148E-6</c:v>
                </c:pt>
                <c:pt idx="443">
                  <c:v>7.5400774702882722E-6</c:v>
                </c:pt>
                <c:pt idx="444">
                  <c:v>7.3700190034817264E-6</c:v>
                </c:pt>
                <c:pt idx="445">
                  <c:v>7.317212549527824E-6</c:v>
                </c:pt>
                <c:pt idx="446">
                  <c:v>6.8302868251219173E-6</c:v>
                </c:pt>
                <c:pt idx="447">
                  <c:v>6.9109549056688949E-6</c:v>
                </c:pt>
                <c:pt idx="448">
                  <c:v>6.853612016462919E-6</c:v>
                </c:pt>
                <c:pt idx="449">
                  <c:v>6.8059774897136106E-6</c:v>
                </c:pt>
                <c:pt idx="450">
                  <c:v>6.3186416401837378E-6</c:v>
                </c:pt>
                <c:pt idx="451">
                  <c:v>6.2830821043816632E-6</c:v>
                </c:pt>
                <c:pt idx="452">
                  <c:v>5.9377270463550398E-6</c:v>
                </c:pt>
                <c:pt idx="453">
                  <c:v>5.6999129660453629E-6</c:v>
                </c:pt>
                <c:pt idx="454">
                  <c:v>5.4761742718843004E-6</c:v>
                </c:pt>
                <c:pt idx="455">
                  <c:v>5.4048534786031795E-6</c:v>
                </c:pt>
                <c:pt idx="456">
                  <c:v>5.3410543824282712E-6</c:v>
                </c:pt>
                <c:pt idx="457">
                  <c:v>5.2599558228587335E-6</c:v>
                </c:pt>
                <c:pt idx="458">
                  <c:v>5.1877813553169326E-6</c:v>
                </c:pt>
                <c:pt idx="459">
                  <c:v>4.3286180606452217E-6</c:v>
                </c:pt>
                <c:pt idx="460">
                  <c:v>4.52576059878984E-6</c:v>
                </c:pt>
                <c:pt idx="461">
                  <c:v>4.2445299625217094E-6</c:v>
                </c:pt>
                <c:pt idx="462">
                  <c:v>3.9729955724555406E-6</c:v>
                </c:pt>
                <c:pt idx="463">
                  <c:v>3.9029593518376726E-6</c:v>
                </c:pt>
                <c:pt idx="464">
                  <c:v>3.736273242884284E-6</c:v>
                </c:pt>
                <c:pt idx="465">
                  <c:v>3.6927503961161757E-6</c:v>
                </c:pt>
                <c:pt idx="466">
                  <c:v>3.4467002329068504E-6</c:v>
                </c:pt>
                <c:pt idx="467">
                  <c:v>3.2912216505101831E-6</c:v>
                </c:pt>
                <c:pt idx="468">
                  <c:v>2.8914418417198861E-6</c:v>
                </c:pt>
                <c:pt idx="469">
                  <c:v>2.3553394702088973E-6</c:v>
                </c:pt>
                <c:pt idx="470">
                  <c:v>1.6857562338360245E-6</c:v>
                </c:pt>
                <c:pt idx="471">
                  <c:v>2.7142366493947161E-6</c:v>
                </c:pt>
                <c:pt idx="472">
                  <c:v>2.2504944907223294E-6</c:v>
                </c:pt>
                <c:pt idx="473">
                  <c:v>1.7344968609044403E-6</c:v>
                </c:pt>
                <c:pt idx="474">
                  <c:v>1.548703572561674E-6</c:v>
                </c:pt>
                <c:pt idx="475">
                  <c:v>1.4175726175072959E-6</c:v>
                </c:pt>
                <c:pt idx="476">
                  <c:v>1.433144545860551E-6</c:v>
                </c:pt>
                <c:pt idx="477">
                  <c:v>1.464012215311935E-6</c:v>
                </c:pt>
                <c:pt idx="478">
                  <c:v>1.5685018724201329E-6</c:v>
                </c:pt>
                <c:pt idx="479">
                  <c:v>1.67184352320438E-6</c:v>
                </c:pt>
                <c:pt idx="480">
                  <c:v>1.8230989542047037E-6</c:v>
                </c:pt>
                <c:pt idx="481">
                  <c:v>1.9201358149577365E-6</c:v>
                </c:pt>
                <c:pt idx="482">
                  <c:v>1.9357872536237063E-6</c:v>
                </c:pt>
                <c:pt idx="483">
                  <c:v>1.6404784820037656E-6</c:v>
                </c:pt>
                <c:pt idx="484">
                  <c:v>1.5351016617908667E-6</c:v>
                </c:pt>
                <c:pt idx="485">
                  <c:v>1.6044531955157558E-6</c:v>
                </c:pt>
                <c:pt idx="486">
                  <c:v>1.6307627863162758E-6</c:v>
                </c:pt>
                <c:pt idx="487">
                  <c:v>1.7312480517406117E-6</c:v>
                </c:pt>
                <c:pt idx="488">
                  <c:v>1.7570994642642419E-6</c:v>
                </c:pt>
                <c:pt idx="489">
                  <c:v>1.7776762223827897E-6</c:v>
                </c:pt>
                <c:pt idx="490">
                  <c:v>1.7555214970724333E-6</c:v>
                </c:pt>
                <c:pt idx="491">
                  <c:v>1.759363306862419E-6</c:v>
                </c:pt>
                <c:pt idx="492">
                  <c:v>1.6790959624639419E-6</c:v>
                </c:pt>
                <c:pt idx="493">
                  <c:v>1.4694159436250091E-6</c:v>
                </c:pt>
                <c:pt idx="494">
                  <c:v>1.5841873819003792E-6</c:v>
                </c:pt>
                <c:pt idx="495">
                  <c:v>1.4317994020288001E-6</c:v>
                </c:pt>
                <c:pt idx="496">
                  <c:v>1.4365784082336419E-6</c:v>
                </c:pt>
                <c:pt idx="497">
                  <c:v>1.5426705786618032E-6</c:v>
                </c:pt>
                <c:pt idx="498">
                  <c:v>1.4216284488248982E-6</c:v>
                </c:pt>
                <c:pt idx="499">
                  <c:v>1.0702082935416196E-6</c:v>
                </c:pt>
                <c:pt idx="500">
                  <c:v>1.4260253159128184E-6</c:v>
                </c:pt>
                <c:pt idx="501">
                  <c:v>1.458236421509838E-6</c:v>
                </c:pt>
                <c:pt idx="502">
                  <c:v>1.3364042060218882E-6</c:v>
                </c:pt>
                <c:pt idx="503">
                  <c:v>1.4495915983251388E-6</c:v>
                </c:pt>
                <c:pt idx="504">
                  <c:v>1.2817078251299224E-6</c:v>
                </c:pt>
                <c:pt idx="505">
                  <c:v>1.2220114638723309E-6</c:v>
                </c:pt>
                <c:pt idx="506">
                  <c:v>1.0570691724459342E-6</c:v>
                </c:pt>
                <c:pt idx="507">
                  <c:v>1.0514560029075059E-6</c:v>
                </c:pt>
                <c:pt idx="508">
                  <c:v>9.7252273799111156E-7</c:v>
                </c:pt>
                <c:pt idx="509">
                  <c:v>6.2993343666478094E-7</c:v>
                </c:pt>
                <c:pt idx="510">
                  <c:v>9.672213303171625E-7</c:v>
                </c:pt>
                <c:pt idx="511">
                  <c:v>1.1053279293341842E-6</c:v>
                </c:pt>
                <c:pt idx="512">
                  <c:v>1.2508820675845453E-6</c:v>
                </c:pt>
                <c:pt idx="513">
                  <c:v>1.2289352883877923E-6</c:v>
                </c:pt>
                <c:pt idx="514">
                  <c:v>1.1712198508581135E-6</c:v>
                </c:pt>
                <c:pt idx="515">
                  <c:v>1.1949749763269889E-6</c:v>
                </c:pt>
                <c:pt idx="516">
                  <c:v>1.2691251253895435E-6</c:v>
                </c:pt>
                <c:pt idx="517">
                  <c:v>1.2077555947445635E-6</c:v>
                </c:pt>
                <c:pt idx="518">
                  <c:v>9.8960444091485597E-7</c:v>
                </c:pt>
                <c:pt idx="519">
                  <c:v>5.6466915334946196E-7</c:v>
                </c:pt>
                <c:pt idx="520">
                  <c:v>5.6496784323787218E-7</c:v>
                </c:pt>
                <c:pt idx="521">
                  <c:v>5.858494364279339E-7</c:v>
                </c:pt>
                <c:pt idx="522">
                  <c:v>4.7569009141389037E-7</c:v>
                </c:pt>
                <c:pt idx="523">
                  <c:v>4.5387787969149951E-7</c:v>
                </c:pt>
                <c:pt idx="524">
                  <c:v>4.6308054579031775E-7</c:v>
                </c:pt>
                <c:pt idx="525">
                  <c:v>4.8448430905472587E-7</c:v>
                </c:pt>
                <c:pt idx="526">
                  <c:v>5.8028686202960133E-7</c:v>
                </c:pt>
                <c:pt idx="527">
                  <c:v>6.2012657431484526E-7</c:v>
                </c:pt>
                <c:pt idx="528">
                  <c:v>6.076317696528957E-7</c:v>
                </c:pt>
                <c:pt idx="529">
                  <c:v>5.5691229827465218E-7</c:v>
                </c:pt>
                <c:pt idx="530">
                  <c:v>5.4167380714021286E-7</c:v>
                </c:pt>
                <c:pt idx="531">
                  <c:v>5.0308639339848409E-7</c:v>
                </c:pt>
                <c:pt idx="532">
                  <c:v>4.6660993403668864E-7</c:v>
                </c:pt>
                <c:pt idx="533">
                  <c:v>4.4463578956708174E-7</c:v>
                </c:pt>
                <c:pt idx="534">
                  <c:v>4.3486822182123818E-7</c:v>
                </c:pt>
                <c:pt idx="535">
                  <c:v>4.8621057835863411E-7</c:v>
                </c:pt>
                <c:pt idx="536">
                  <c:v>5.3083543682034428E-7</c:v>
                </c:pt>
                <c:pt idx="537">
                  <c:v>5.2541861540772625E-7</c:v>
                </c:pt>
                <c:pt idx="538">
                  <c:v>5.9384831567817223E-7</c:v>
                </c:pt>
                <c:pt idx="539">
                  <c:v>6.197370844934703E-7</c:v>
                </c:pt>
                <c:pt idx="540">
                  <c:v>6.2842842022452319E-7</c:v>
                </c:pt>
                <c:pt idx="541">
                  <c:v>6.0887244832269098E-7</c:v>
                </c:pt>
                <c:pt idx="542">
                  <c:v>6.2590306252982081E-7</c:v>
                </c:pt>
                <c:pt idx="543">
                  <c:v>6.1285579578004888E-7</c:v>
                </c:pt>
                <c:pt idx="544">
                  <c:v>5.865615973002096E-7</c:v>
                </c:pt>
                <c:pt idx="545">
                  <c:v>5.5503941078490912E-7</c:v>
                </c:pt>
                <c:pt idx="546">
                  <c:v>5.2140239270261657E-7</c:v>
                </c:pt>
                <c:pt idx="547">
                  <c:v>5.3222846429776245E-7</c:v>
                </c:pt>
                <c:pt idx="548">
                  <c:v>5.0683369124317923E-7</c:v>
                </c:pt>
                <c:pt idx="549">
                  <c:v>5.2536521385358898E-7</c:v>
                </c:pt>
                <c:pt idx="550">
                  <c:v>5.6088754207692649E-7</c:v>
                </c:pt>
                <c:pt idx="551">
                  <c:v>5.2759947120318767E-7</c:v>
                </c:pt>
                <c:pt idx="552">
                  <c:v>5.4130482377586474E-7</c:v>
                </c:pt>
                <c:pt idx="553">
                  <c:v>5.5620319015603913E-7</c:v>
                </c:pt>
                <c:pt idx="554">
                  <c:v>5.7292839780452401E-7</c:v>
                </c:pt>
                <c:pt idx="555">
                  <c:v>5.6109591518720372E-7</c:v>
                </c:pt>
                <c:pt idx="556">
                  <c:v>5.8957212223675113E-7</c:v>
                </c:pt>
                <c:pt idx="557">
                  <c:v>6.5997673112976885E-7</c:v>
                </c:pt>
                <c:pt idx="558">
                  <c:v>7.8022356599179744E-7</c:v>
                </c:pt>
                <c:pt idx="559">
                  <c:v>7.400728666831695E-7</c:v>
                </c:pt>
                <c:pt idx="560">
                  <c:v>7.4910444149279421E-7</c:v>
                </c:pt>
                <c:pt idx="561">
                  <c:v>8.2297426410925679E-7</c:v>
                </c:pt>
                <c:pt idx="562">
                  <c:v>8.4858238634839245E-7</c:v>
                </c:pt>
                <c:pt idx="563">
                  <c:v>8.3423885224991136E-7</c:v>
                </c:pt>
                <c:pt idx="564">
                  <c:v>8.686546259562844E-7</c:v>
                </c:pt>
                <c:pt idx="565">
                  <c:v>7.9877810294573034E-7</c:v>
                </c:pt>
                <c:pt idx="566">
                  <c:v>7.7073170431170983E-7</c:v>
                </c:pt>
                <c:pt idx="567">
                  <c:v>8.2273168048833706E-7</c:v>
                </c:pt>
                <c:pt idx="568">
                  <c:v>8.5186037527723017E-7</c:v>
                </c:pt>
                <c:pt idx="569">
                  <c:v>8.4844554430582245E-7</c:v>
                </c:pt>
                <c:pt idx="570">
                  <c:v>8.7436467118716274E-7</c:v>
                </c:pt>
                <c:pt idx="571">
                  <c:v>8.5093980153630414E-7</c:v>
                </c:pt>
                <c:pt idx="572">
                  <c:v>8.0655321900084815E-7</c:v>
                </c:pt>
                <c:pt idx="573">
                  <c:v>7.6450539137477144E-7</c:v>
                </c:pt>
                <c:pt idx="574">
                  <c:v>7.9991637993619955E-7</c:v>
                </c:pt>
                <c:pt idx="575">
                  <c:v>7.8998289166418123E-7</c:v>
                </c:pt>
                <c:pt idx="576">
                  <c:v>7.1521737567816928E-7</c:v>
                </c:pt>
                <c:pt idx="577">
                  <c:v>7.0182551578483427E-7</c:v>
                </c:pt>
                <c:pt idx="578">
                  <c:v>6.6588581933165825E-7</c:v>
                </c:pt>
                <c:pt idx="579">
                  <c:v>6.9895805298370699E-7</c:v>
                </c:pt>
                <c:pt idx="580">
                  <c:v>6.7521595859779963E-7</c:v>
                </c:pt>
                <c:pt idx="581">
                  <c:v>7.4481879752321326E-7</c:v>
                </c:pt>
                <c:pt idx="582">
                  <c:v>7.5279917664218628E-7</c:v>
                </c:pt>
                <c:pt idx="583">
                  <c:v>7.0214274051988325E-7</c:v>
                </c:pt>
                <c:pt idx="584">
                  <c:v>8.0733073060635983E-7</c:v>
                </c:pt>
                <c:pt idx="585">
                  <c:v>9.1179096983007742E-7</c:v>
                </c:pt>
                <c:pt idx="586">
                  <c:v>8.5679912899544096E-7</c:v>
                </c:pt>
                <c:pt idx="587">
                  <c:v>9.0344360523330315E-7</c:v>
                </c:pt>
                <c:pt idx="588">
                  <c:v>9.8482107991258736E-7</c:v>
                </c:pt>
                <c:pt idx="589">
                  <c:v>9.6280817133733808E-7</c:v>
                </c:pt>
                <c:pt idx="590">
                  <c:v>1.1179124064976704E-6</c:v>
                </c:pt>
                <c:pt idx="591">
                  <c:v>1.2190946567925505E-6</c:v>
                </c:pt>
                <c:pt idx="592">
                  <c:v>1.3546678004224272E-6</c:v>
                </c:pt>
                <c:pt idx="593">
                  <c:v>1.5151026551501483E-6</c:v>
                </c:pt>
                <c:pt idx="594">
                  <c:v>1.6593901488546012E-6</c:v>
                </c:pt>
                <c:pt idx="595">
                  <c:v>1.8421240364283999E-6</c:v>
                </c:pt>
                <c:pt idx="596">
                  <c:v>2.1810257950388712E-6</c:v>
                </c:pt>
                <c:pt idx="597">
                  <c:v>3.190671265492238E-6</c:v>
                </c:pt>
                <c:pt idx="598">
                  <c:v>4.6970906710320314E-6</c:v>
                </c:pt>
                <c:pt idx="599">
                  <c:v>4.7192590819283837E-6</c:v>
                </c:pt>
                <c:pt idx="600">
                  <c:v>4.7014198556515209E-6</c:v>
                </c:pt>
                <c:pt idx="601">
                  <c:v>4.6436476333155742E-6</c:v>
                </c:pt>
                <c:pt idx="602">
                  <c:v>4.4423343284164656E-6</c:v>
                </c:pt>
                <c:pt idx="603">
                  <c:v>4.5538792533896061E-6</c:v>
                </c:pt>
                <c:pt idx="604">
                  <c:v>4.3722152217849915E-6</c:v>
                </c:pt>
                <c:pt idx="605">
                  <c:v>4.2417487743801167E-6</c:v>
                </c:pt>
                <c:pt idx="606">
                  <c:v>4.2350124138299628E-6</c:v>
                </c:pt>
                <c:pt idx="607">
                  <c:v>4.0497345082829291E-6</c:v>
                </c:pt>
                <c:pt idx="608">
                  <c:v>3.9319694904656935E-6</c:v>
                </c:pt>
                <c:pt idx="609">
                  <c:v>3.8473948880645455E-6</c:v>
                </c:pt>
                <c:pt idx="610">
                  <c:v>3.7004887352727292E-6</c:v>
                </c:pt>
                <c:pt idx="611">
                  <c:v>3.4895467266509636E-6</c:v>
                </c:pt>
                <c:pt idx="612">
                  <c:v>3.3377578009765335E-6</c:v>
                </c:pt>
                <c:pt idx="613">
                  <c:v>3.0491330528248752E-6</c:v>
                </c:pt>
                <c:pt idx="614">
                  <c:v>2.6948179041467389E-6</c:v>
                </c:pt>
                <c:pt idx="615">
                  <c:v>2.3628702093359647E-6</c:v>
                </c:pt>
                <c:pt idx="616">
                  <c:v>2.4977840231243676E-7</c:v>
                </c:pt>
                <c:pt idx="617">
                  <c:v>0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A-094F-8781-F1462EE5C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lanl618_lowesrc!$F$2:$F$622</c:f>
              <c:numCache>
                <c:formatCode>0.00E+00</c:formatCode>
                <c:ptCount val="621"/>
                <c:pt idx="0">
                  <c:v>19937500</c:v>
                </c:pt>
                <c:pt idx="1">
                  <c:v>19812500</c:v>
                </c:pt>
                <c:pt idx="2">
                  <c:v>19687500</c:v>
                </c:pt>
                <c:pt idx="3">
                  <c:v>19562500</c:v>
                </c:pt>
                <c:pt idx="4">
                  <c:v>19437500</c:v>
                </c:pt>
                <c:pt idx="5">
                  <c:v>19312500</c:v>
                </c:pt>
                <c:pt idx="6">
                  <c:v>19187500</c:v>
                </c:pt>
                <c:pt idx="7">
                  <c:v>19062500</c:v>
                </c:pt>
                <c:pt idx="8">
                  <c:v>18937500</c:v>
                </c:pt>
                <c:pt idx="9">
                  <c:v>18812500</c:v>
                </c:pt>
                <c:pt idx="10">
                  <c:v>18687500</c:v>
                </c:pt>
                <c:pt idx="11">
                  <c:v>18562500</c:v>
                </c:pt>
                <c:pt idx="12">
                  <c:v>18437500</c:v>
                </c:pt>
                <c:pt idx="13">
                  <c:v>18312500</c:v>
                </c:pt>
                <c:pt idx="14">
                  <c:v>18187500</c:v>
                </c:pt>
                <c:pt idx="15">
                  <c:v>18062500</c:v>
                </c:pt>
                <c:pt idx="16">
                  <c:v>17937500</c:v>
                </c:pt>
                <c:pt idx="17">
                  <c:v>17812500</c:v>
                </c:pt>
                <c:pt idx="18">
                  <c:v>17687500</c:v>
                </c:pt>
                <c:pt idx="19">
                  <c:v>17562500</c:v>
                </c:pt>
                <c:pt idx="20">
                  <c:v>17437500</c:v>
                </c:pt>
                <c:pt idx="21">
                  <c:v>17312500</c:v>
                </c:pt>
                <c:pt idx="22">
                  <c:v>17187500</c:v>
                </c:pt>
                <c:pt idx="23">
                  <c:v>17062500</c:v>
                </c:pt>
                <c:pt idx="24">
                  <c:v>16937500</c:v>
                </c:pt>
                <c:pt idx="25">
                  <c:v>16812500</c:v>
                </c:pt>
                <c:pt idx="26">
                  <c:v>16687500</c:v>
                </c:pt>
                <c:pt idx="27">
                  <c:v>16562500</c:v>
                </c:pt>
                <c:pt idx="28">
                  <c:v>16437500</c:v>
                </c:pt>
                <c:pt idx="29">
                  <c:v>16312500</c:v>
                </c:pt>
                <c:pt idx="30">
                  <c:v>16187500</c:v>
                </c:pt>
                <c:pt idx="31">
                  <c:v>16062500</c:v>
                </c:pt>
                <c:pt idx="32">
                  <c:v>15937500</c:v>
                </c:pt>
                <c:pt idx="33">
                  <c:v>15812500</c:v>
                </c:pt>
                <c:pt idx="34">
                  <c:v>15687500</c:v>
                </c:pt>
                <c:pt idx="35">
                  <c:v>15562500</c:v>
                </c:pt>
                <c:pt idx="36">
                  <c:v>15437500</c:v>
                </c:pt>
                <c:pt idx="37">
                  <c:v>15312500</c:v>
                </c:pt>
                <c:pt idx="38">
                  <c:v>15187500</c:v>
                </c:pt>
                <c:pt idx="39">
                  <c:v>15062500</c:v>
                </c:pt>
                <c:pt idx="40">
                  <c:v>14937500</c:v>
                </c:pt>
                <c:pt idx="41">
                  <c:v>14812500</c:v>
                </c:pt>
                <c:pt idx="42">
                  <c:v>14687500</c:v>
                </c:pt>
                <c:pt idx="43">
                  <c:v>14562500</c:v>
                </c:pt>
                <c:pt idx="44">
                  <c:v>14437500</c:v>
                </c:pt>
                <c:pt idx="45">
                  <c:v>14312500</c:v>
                </c:pt>
                <c:pt idx="46">
                  <c:v>14187500</c:v>
                </c:pt>
                <c:pt idx="47">
                  <c:v>14062500</c:v>
                </c:pt>
                <c:pt idx="48">
                  <c:v>13937500</c:v>
                </c:pt>
                <c:pt idx="49">
                  <c:v>13812500</c:v>
                </c:pt>
                <c:pt idx="50">
                  <c:v>13687500</c:v>
                </c:pt>
                <c:pt idx="51">
                  <c:v>13562500</c:v>
                </c:pt>
                <c:pt idx="52">
                  <c:v>13437500</c:v>
                </c:pt>
                <c:pt idx="53">
                  <c:v>13312500</c:v>
                </c:pt>
                <c:pt idx="54">
                  <c:v>13187500</c:v>
                </c:pt>
                <c:pt idx="55">
                  <c:v>13062500</c:v>
                </c:pt>
                <c:pt idx="56">
                  <c:v>12937500</c:v>
                </c:pt>
                <c:pt idx="57">
                  <c:v>12812500</c:v>
                </c:pt>
                <c:pt idx="58">
                  <c:v>12687500</c:v>
                </c:pt>
                <c:pt idx="59">
                  <c:v>12562500</c:v>
                </c:pt>
                <c:pt idx="60">
                  <c:v>12437500</c:v>
                </c:pt>
                <c:pt idx="61">
                  <c:v>12312500</c:v>
                </c:pt>
                <c:pt idx="62">
                  <c:v>12187500</c:v>
                </c:pt>
                <c:pt idx="63">
                  <c:v>12062500</c:v>
                </c:pt>
                <c:pt idx="64">
                  <c:v>11937500</c:v>
                </c:pt>
                <c:pt idx="65">
                  <c:v>11812500</c:v>
                </c:pt>
                <c:pt idx="66">
                  <c:v>11687500</c:v>
                </c:pt>
                <c:pt idx="67">
                  <c:v>11562500</c:v>
                </c:pt>
                <c:pt idx="68">
                  <c:v>11437500</c:v>
                </c:pt>
                <c:pt idx="69">
                  <c:v>11312500</c:v>
                </c:pt>
                <c:pt idx="70">
                  <c:v>11187500</c:v>
                </c:pt>
                <c:pt idx="71">
                  <c:v>11062500</c:v>
                </c:pt>
                <c:pt idx="72">
                  <c:v>10937500</c:v>
                </c:pt>
                <c:pt idx="73">
                  <c:v>10812500</c:v>
                </c:pt>
                <c:pt idx="74">
                  <c:v>10687500</c:v>
                </c:pt>
                <c:pt idx="75">
                  <c:v>10562500</c:v>
                </c:pt>
                <c:pt idx="76">
                  <c:v>10437500</c:v>
                </c:pt>
                <c:pt idx="77">
                  <c:v>10312500</c:v>
                </c:pt>
                <c:pt idx="78">
                  <c:v>10187500</c:v>
                </c:pt>
                <c:pt idx="79">
                  <c:v>10062500</c:v>
                </c:pt>
                <c:pt idx="80">
                  <c:v>9922480</c:v>
                </c:pt>
                <c:pt idx="81">
                  <c:v>9768645</c:v>
                </c:pt>
                <c:pt idx="82">
                  <c:v>9617200</c:v>
                </c:pt>
                <c:pt idx="83">
                  <c:v>9468100</c:v>
                </c:pt>
                <c:pt idx="84">
                  <c:v>9321310</c:v>
                </c:pt>
                <c:pt idx="85">
                  <c:v>9176795</c:v>
                </c:pt>
                <c:pt idx="86">
                  <c:v>9034520</c:v>
                </c:pt>
                <c:pt idx="87">
                  <c:v>8894455</c:v>
                </c:pt>
                <c:pt idx="88">
                  <c:v>8756560</c:v>
                </c:pt>
                <c:pt idx="89">
                  <c:v>8620800</c:v>
                </c:pt>
                <c:pt idx="90">
                  <c:v>8487145</c:v>
                </c:pt>
                <c:pt idx="91">
                  <c:v>8355565</c:v>
                </c:pt>
                <c:pt idx="92">
                  <c:v>8226025</c:v>
                </c:pt>
                <c:pt idx="93">
                  <c:v>8098495</c:v>
                </c:pt>
                <c:pt idx="94">
                  <c:v>7972940</c:v>
                </c:pt>
                <c:pt idx="95">
                  <c:v>7850325</c:v>
                </c:pt>
                <c:pt idx="96">
                  <c:v>7728635</c:v>
                </c:pt>
                <c:pt idx="97">
                  <c:v>7607835</c:v>
                </c:pt>
                <c:pt idx="98">
                  <c:v>7489885</c:v>
                </c:pt>
                <c:pt idx="99">
                  <c:v>7373765</c:v>
                </c:pt>
                <c:pt idx="100">
                  <c:v>7259445</c:v>
                </c:pt>
                <c:pt idx="101">
                  <c:v>7146895</c:v>
                </c:pt>
                <c:pt idx="102">
                  <c:v>7036095</c:v>
                </c:pt>
                <c:pt idx="103">
                  <c:v>6927010</c:v>
                </c:pt>
                <c:pt idx="104">
                  <c:v>6819615</c:v>
                </c:pt>
                <c:pt idx="105">
                  <c:v>6713890</c:v>
                </c:pt>
                <c:pt idx="106">
                  <c:v>6609800</c:v>
                </c:pt>
                <c:pt idx="107">
                  <c:v>6507325</c:v>
                </c:pt>
                <c:pt idx="108">
                  <c:v>6406440</c:v>
                </c:pt>
                <c:pt idx="109">
                  <c:v>6307115</c:v>
                </c:pt>
                <c:pt idx="110">
                  <c:v>6209330</c:v>
                </c:pt>
                <c:pt idx="111">
                  <c:v>6115410</c:v>
                </c:pt>
                <c:pt idx="112">
                  <c:v>6020635</c:v>
                </c:pt>
                <c:pt idx="113">
                  <c:v>5924985</c:v>
                </c:pt>
                <c:pt idx="114">
                  <c:v>5833130</c:v>
                </c:pt>
                <c:pt idx="115">
                  <c:v>5742695</c:v>
                </c:pt>
                <c:pt idx="116">
                  <c:v>5653660</c:v>
                </c:pt>
                <c:pt idx="117">
                  <c:v>5566005</c:v>
                </c:pt>
                <c:pt idx="118">
                  <c:v>5479715</c:v>
                </c:pt>
                <c:pt idx="119">
                  <c:v>5394760</c:v>
                </c:pt>
                <c:pt idx="120">
                  <c:v>5311120</c:v>
                </c:pt>
                <c:pt idx="121">
                  <c:v>5228780</c:v>
                </c:pt>
                <c:pt idx="122">
                  <c:v>5147715</c:v>
                </c:pt>
                <c:pt idx="123">
                  <c:v>5067910</c:v>
                </c:pt>
                <c:pt idx="124">
                  <c:v>4989340</c:v>
                </c:pt>
                <c:pt idx="125">
                  <c:v>4911985</c:v>
                </c:pt>
                <c:pt idx="126">
                  <c:v>4835830</c:v>
                </c:pt>
                <c:pt idx="127">
                  <c:v>4760860</c:v>
                </c:pt>
                <c:pt idx="128">
                  <c:v>4687050</c:v>
                </c:pt>
                <c:pt idx="129">
                  <c:v>4614380</c:v>
                </c:pt>
                <c:pt idx="130">
                  <c:v>4542840</c:v>
                </c:pt>
                <c:pt idx="131">
                  <c:v>4472410</c:v>
                </c:pt>
                <c:pt idx="132">
                  <c:v>4403075</c:v>
                </c:pt>
                <c:pt idx="133">
                  <c:v>4334815</c:v>
                </c:pt>
                <c:pt idx="134">
                  <c:v>4267610</c:v>
                </c:pt>
                <c:pt idx="135">
                  <c:v>4201445</c:v>
                </c:pt>
                <c:pt idx="136">
                  <c:v>4136305</c:v>
                </c:pt>
                <c:pt idx="137">
                  <c:v>4072180</c:v>
                </c:pt>
                <c:pt idx="138">
                  <c:v>3978215</c:v>
                </c:pt>
                <c:pt idx="139">
                  <c:v>3855815</c:v>
                </c:pt>
                <c:pt idx="140">
                  <c:v>3737785</c:v>
                </c:pt>
                <c:pt idx="141">
                  <c:v>3622805</c:v>
                </c:pt>
                <c:pt idx="142">
                  <c:v>3510760</c:v>
                </c:pt>
                <c:pt idx="143">
                  <c:v>3402745</c:v>
                </c:pt>
                <c:pt idx="144">
                  <c:v>3298050</c:v>
                </c:pt>
                <c:pt idx="145">
                  <c:v>3196580</c:v>
                </c:pt>
                <c:pt idx="146">
                  <c:v>3098235</c:v>
                </c:pt>
                <c:pt idx="147">
                  <c:v>3002910</c:v>
                </c:pt>
                <c:pt idx="148">
                  <c:v>2910495</c:v>
                </c:pt>
                <c:pt idx="149">
                  <c:v>2820950</c:v>
                </c:pt>
                <c:pt idx="150">
                  <c:v>2734180</c:v>
                </c:pt>
                <c:pt idx="151">
                  <c:v>2650060</c:v>
                </c:pt>
                <c:pt idx="152">
                  <c:v>2568530</c:v>
                </c:pt>
                <c:pt idx="153">
                  <c:v>2489505</c:v>
                </c:pt>
                <c:pt idx="154">
                  <c:v>2412910</c:v>
                </c:pt>
                <c:pt idx="155">
                  <c:v>2338670</c:v>
                </c:pt>
                <c:pt idx="156">
                  <c:v>2267065</c:v>
                </c:pt>
                <c:pt idx="157">
                  <c:v>2197325</c:v>
                </c:pt>
                <c:pt idx="158">
                  <c:v>2129380</c:v>
                </c:pt>
                <c:pt idx="159">
                  <c:v>2063865</c:v>
                </c:pt>
                <c:pt idx="160">
                  <c:v>2000370</c:v>
                </c:pt>
                <c:pt idx="161">
                  <c:v>1938825</c:v>
                </c:pt>
                <c:pt idx="162">
                  <c:v>1879170</c:v>
                </c:pt>
                <c:pt idx="163">
                  <c:v>1821355</c:v>
                </c:pt>
                <c:pt idx="164">
                  <c:v>1765450</c:v>
                </c:pt>
                <c:pt idx="165">
                  <c:v>1711135</c:v>
                </c:pt>
                <c:pt idx="166">
                  <c:v>1658365</c:v>
                </c:pt>
                <c:pt idx="167">
                  <c:v>1607345</c:v>
                </c:pt>
                <c:pt idx="168">
                  <c:v>1557890</c:v>
                </c:pt>
                <c:pt idx="169">
                  <c:v>1509960</c:v>
                </c:pt>
                <c:pt idx="170">
                  <c:v>1463505</c:v>
                </c:pt>
                <c:pt idx="171">
                  <c:v>1418475</c:v>
                </c:pt>
                <c:pt idx="172">
                  <c:v>1374655</c:v>
                </c:pt>
                <c:pt idx="173">
                  <c:v>1332355</c:v>
                </c:pt>
                <c:pt idx="174">
                  <c:v>1291535</c:v>
                </c:pt>
                <c:pt idx="175">
                  <c:v>1251800</c:v>
                </c:pt>
                <c:pt idx="176">
                  <c:v>1213285</c:v>
                </c:pt>
                <c:pt idx="177">
                  <c:v>1175955</c:v>
                </c:pt>
                <c:pt idx="178">
                  <c:v>1139775</c:v>
                </c:pt>
                <c:pt idx="179">
                  <c:v>1104710</c:v>
                </c:pt>
                <c:pt idx="180">
                  <c:v>1070720</c:v>
                </c:pt>
                <c:pt idx="181">
                  <c:v>1037775</c:v>
                </c:pt>
                <c:pt idx="182">
                  <c:v>1005847</c:v>
                </c:pt>
                <c:pt idx="183">
                  <c:v>974902.5</c:v>
                </c:pt>
                <c:pt idx="184">
                  <c:v>944908</c:v>
                </c:pt>
                <c:pt idx="185">
                  <c:v>915836</c:v>
                </c:pt>
                <c:pt idx="186">
                  <c:v>887658.5</c:v>
                </c:pt>
                <c:pt idx="187">
                  <c:v>860348.5</c:v>
                </c:pt>
                <c:pt idx="188">
                  <c:v>834953.5</c:v>
                </c:pt>
                <c:pt idx="189">
                  <c:v>809297.5</c:v>
                </c:pt>
                <c:pt idx="190">
                  <c:v>783356</c:v>
                </c:pt>
                <c:pt idx="191">
                  <c:v>759254.5</c:v>
                </c:pt>
                <c:pt idx="192">
                  <c:v>735895</c:v>
                </c:pt>
                <c:pt idx="193">
                  <c:v>713254</c:v>
                </c:pt>
                <c:pt idx="194">
                  <c:v>691309.5</c:v>
                </c:pt>
                <c:pt idx="195">
                  <c:v>670040</c:v>
                </c:pt>
                <c:pt idx="196">
                  <c:v>649425</c:v>
                </c:pt>
                <c:pt idx="197">
                  <c:v>629444.5</c:v>
                </c:pt>
                <c:pt idx="198">
                  <c:v>610078.5</c:v>
                </c:pt>
                <c:pt idx="199">
                  <c:v>591308.5</c:v>
                </c:pt>
                <c:pt idx="200">
                  <c:v>573115.5</c:v>
                </c:pt>
                <c:pt idx="201">
                  <c:v>555482.5</c:v>
                </c:pt>
                <c:pt idx="202">
                  <c:v>538392.5</c:v>
                </c:pt>
                <c:pt idx="203">
                  <c:v>521828</c:v>
                </c:pt>
                <c:pt idx="204">
                  <c:v>506837.5</c:v>
                </c:pt>
                <c:pt idx="205">
                  <c:v>491276.5</c:v>
                </c:pt>
                <c:pt idx="206">
                  <c:v>475129.5</c:v>
                </c:pt>
                <c:pt idx="207">
                  <c:v>460511</c:v>
                </c:pt>
                <c:pt idx="208">
                  <c:v>446342.5</c:v>
                </c:pt>
                <c:pt idx="209">
                  <c:v>432610</c:v>
                </c:pt>
                <c:pt idx="210">
                  <c:v>419300</c:v>
                </c:pt>
                <c:pt idx="211">
                  <c:v>406399.5</c:v>
                </c:pt>
                <c:pt idx="212">
                  <c:v>393896</c:v>
                </c:pt>
                <c:pt idx="213">
                  <c:v>381777.5</c:v>
                </c:pt>
                <c:pt idx="214">
                  <c:v>370031.5</c:v>
                </c:pt>
                <c:pt idx="215">
                  <c:v>358646.5</c:v>
                </c:pt>
                <c:pt idx="216">
                  <c:v>347612</c:v>
                </c:pt>
                <c:pt idx="217">
                  <c:v>336917</c:v>
                </c:pt>
                <c:pt idx="218">
                  <c:v>326551</c:v>
                </c:pt>
                <c:pt idx="219">
                  <c:v>316504.5</c:v>
                </c:pt>
                <c:pt idx="220">
                  <c:v>307280</c:v>
                </c:pt>
                <c:pt idx="221">
                  <c:v>297841.5</c:v>
                </c:pt>
                <c:pt idx="222">
                  <c:v>288180.5</c:v>
                </c:pt>
                <c:pt idx="223">
                  <c:v>279314</c:v>
                </c:pt>
                <c:pt idx="224">
                  <c:v>270720.5</c:v>
                </c:pt>
                <c:pt idx="225">
                  <c:v>262391.5</c:v>
                </c:pt>
                <c:pt idx="226">
                  <c:v>254318.5</c:v>
                </c:pt>
                <c:pt idx="227">
                  <c:v>246494</c:v>
                </c:pt>
                <c:pt idx="228">
                  <c:v>238910</c:v>
                </c:pt>
                <c:pt idx="229">
                  <c:v>231559.5</c:v>
                </c:pt>
                <c:pt idx="230">
                  <c:v>224435.5</c:v>
                </c:pt>
                <c:pt idx="231">
                  <c:v>217530.5</c:v>
                </c:pt>
                <c:pt idx="232">
                  <c:v>210837.5</c:v>
                </c:pt>
                <c:pt idx="233">
                  <c:v>204350.5</c:v>
                </c:pt>
                <c:pt idx="234">
                  <c:v>198063.5</c:v>
                </c:pt>
                <c:pt idx="235">
                  <c:v>191969.5</c:v>
                </c:pt>
                <c:pt idx="236">
                  <c:v>186485</c:v>
                </c:pt>
                <c:pt idx="237">
                  <c:v>180760.5</c:v>
                </c:pt>
                <c:pt idx="238">
                  <c:v>174790.5</c:v>
                </c:pt>
                <c:pt idx="239">
                  <c:v>169413</c:v>
                </c:pt>
                <c:pt idx="240">
                  <c:v>164200.5</c:v>
                </c:pt>
                <c:pt idx="241">
                  <c:v>159148.5</c:v>
                </c:pt>
                <c:pt idx="242">
                  <c:v>154252</c:v>
                </c:pt>
                <c:pt idx="243">
                  <c:v>149506</c:v>
                </c:pt>
                <c:pt idx="244">
                  <c:v>144906</c:v>
                </c:pt>
                <c:pt idx="245">
                  <c:v>140448</c:v>
                </c:pt>
                <c:pt idx="246">
                  <c:v>136127</c:v>
                </c:pt>
                <c:pt idx="247">
                  <c:v>131938.5</c:v>
                </c:pt>
                <c:pt idx="248">
                  <c:v>127879</c:v>
                </c:pt>
                <c:pt idx="249">
                  <c:v>123944.5</c:v>
                </c:pt>
                <c:pt idx="250">
                  <c:v>120131.5</c:v>
                </c:pt>
                <c:pt idx="251">
                  <c:v>116435.5</c:v>
                </c:pt>
                <c:pt idx="252">
                  <c:v>112853</c:v>
                </c:pt>
                <c:pt idx="253">
                  <c:v>109381</c:v>
                </c:pt>
                <c:pt idx="254">
                  <c:v>106015.5</c:v>
                </c:pt>
                <c:pt idx="255">
                  <c:v>102754</c:v>
                </c:pt>
                <c:pt idx="256">
                  <c:v>99592.8</c:v>
                </c:pt>
                <c:pt idx="257">
                  <c:v>96528.450000000012</c:v>
                </c:pt>
                <c:pt idx="258">
                  <c:v>93558.55</c:v>
                </c:pt>
                <c:pt idx="259">
                  <c:v>90680.05</c:v>
                </c:pt>
                <c:pt idx="260">
                  <c:v>87890.15</c:v>
                </c:pt>
                <c:pt idx="261">
                  <c:v>85186.05</c:v>
                </c:pt>
                <c:pt idx="262">
                  <c:v>82565.149999999994</c:v>
                </c:pt>
                <c:pt idx="263">
                  <c:v>80024.899999999994</c:v>
                </c:pt>
                <c:pt idx="264">
                  <c:v>77562.75</c:v>
                </c:pt>
                <c:pt idx="265">
                  <c:v>75176.399999999994</c:v>
                </c:pt>
                <c:pt idx="266">
                  <c:v>72863.5</c:v>
                </c:pt>
                <c:pt idx="267">
                  <c:v>70621.700000000012</c:v>
                </c:pt>
                <c:pt idx="268">
                  <c:v>68559.149999999994</c:v>
                </c:pt>
                <c:pt idx="269">
                  <c:v>66453.2</c:v>
                </c:pt>
                <c:pt idx="270">
                  <c:v>64301.8</c:v>
                </c:pt>
                <c:pt idx="271">
                  <c:v>62323.45</c:v>
                </c:pt>
                <c:pt idx="272">
                  <c:v>60405.95</c:v>
                </c:pt>
                <c:pt idx="273">
                  <c:v>58547.45</c:v>
                </c:pt>
                <c:pt idx="274">
                  <c:v>56746.1</c:v>
                </c:pt>
                <c:pt idx="275">
                  <c:v>55000.2</c:v>
                </c:pt>
                <c:pt idx="276">
                  <c:v>53308.05</c:v>
                </c:pt>
                <c:pt idx="277">
                  <c:v>51667.95</c:v>
                </c:pt>
                <c:pt idx="278">
                  <c:v>50078.3</c:v>
                </c:pt>
                <c:pt idx="279">
                  <c:v>48537.55</c:v>
                </c:pt>
                <c:pt idx="280">
                  <c:v>47044.2</c:v>
                </c:pt>
                <c:pt idx="281">
                  <c:v>45596.800000000003</c:v>
                </c:pt>
                <c:pt idx="282">
                  <c:v>44193.95</c:v>
                </c:pt>
                <c:pt idx="283">
                  <c:v>42834.25</c:v>
                </c:pt>
                <c:pt idx="284">
                  <c:v>41516.35</c:v>
                </c:pt>
                <c:pt idx="285">
                  <c:v>40239</c:v>
                </c:pt>
                <c:pt idx="286">
                  <c:v>39001</c:v>
                </c:pt>
                <c:pt idx="287">
                  <c:v>37801.1</c:v>
                </c:pt>
                <c:pt idx="288">
                  <c:v>36638.050000000003</c:v>
                </c:pt>
                <c:pt idx="289">
                  <c:v>35510.800000000003</c:v>
                </c:pt>
                <c:pt idx="290">
                  <c:v>34418.25</c:v>
                </c:pt>
                <c:pt idx="291">
                  <c:v>33359.300000000003</c:v>
                </c:pt>
                <c:pt idx="292">
                  <c:v>32332.949999999997</c:v>
                </c:pt>
                <c:pt idx="293">
                  <c:v>31338.199999999997</c:v>
                </c:pt>
                <c:pt idx="294">
                  <c:v>30374.05</c:v>
                </c:pt>
                <c:pt idx="295">
                  <c:v>29439.5</c:v>
                </c:pt>
                <c:pt idx="296">
                  <c:v>28533.7</c:v>
                </c:pt>
                <c:pt idx="297">
                  <c:v>27655.85</c:v>
                </c:pt>
                <c:pt idx="298">
                  <c:v>26805</c:v>
                </c:pt>
                <c:pt idx="299">
                  <c:v>25980.300000000003</c:v>
                </c:pt>
                <c:pt idx="300">
                  <c:v>25187.200000000001</c:v>
                </c:pt>
                <c:pt idx="301">
                  <c:v>24412.45</c:v>
                </c:pt>
                <c:pt idx="302">
                  <c:v>23655.300000000003</c:v>
                </c:pt>
                <c:pt idx="303">
                  <c:v>22927.5</c:v>
                </c:pt>
                <c:pt idx="304">
                  <c:v>22222.1</c:v>
                </c:pt>
                <c:pt idx="305">
                  <c:v>21538.400000000001</c:v>
                </c:pt>
                <c:pt idx="306">
                  <c:v>20875.75</c:v>
                </c:pt>
                <c:pt idx="307">
                  <c:v>20233.449999999997</c:v>
                </c:pt>
                <c:pt idx="308">
                  <c:v>19610.900000000001</c:v>
                </c:pt>
                <c:pt idx="309">
                  <c:v>19007.55</c:v>
                </c:pt>
                <c:pt idx="310">
                  <c:v>18422.75</c:v>
                </c:pt>
                <c:pt idx="311">
                  <c:v>17855.95</c:v>
                </c:pt>
                <c:pt idx="312">
                  <c:v>17306.599999999999</c:v>
                </c:pt>
                <c:pt idx="313">
                  <c:v>16774.099999999999</c:v>
                </c:pt>
                <c:pt idx="314">
                  <c:v>16258</c:v>
                </c:pt>
                <c:pt idx="315">
                  <c:v>15757.8</c:v>
                </c:pt>
                <c:pt idx="316">
                  <c:v>15273</c:v>
                </c:pt>
                <c:pt idx="317">
                  <c:v>14803.099999999999</c:v>
                </c:pt>
                <c:pt idx="318">
                  <c:v>14347.65</c:v>
                </c:pt>
                <c:pt idx="319">
                  <c:v>13906.25</c:v>
                </c:pt>
                <c:pt idx="320">
                  <c:v>13478.4</c:v>
                </c:pt>
                <c:pt idx="321">
                  <c:v>13063.7</c:v>
                </c:pt>
                <c:pt idx="322">
                  <c:v>12661.75</c:v>
                </c:pt>
                <c:pt idx="323">
                  <c:v>12272.2</c:v>
                </c:pt>
                <c:pt idx="324">
                  <c:v>11894.65</c:v>
                </c:pt>
                <c:pt idx="325">
                  <c:v>11528.7</c:v>
                </c:pt>
                <c:pt idx="326">
                  <c:v>11174</c:v>
                </c:pt>
                <c:pt idx="327">
                  <c:v>10830.2</c:v>
                </c:pt>
                <c:pt idx="328">
                  <c:v>10497</c:v>
                </c:pt>
                <c:pt idx="329">
                  <c:v>10174.049999999999</c:v>
                </c:pt>
                <c:pt idx="330">
                  <c:v>9861.0149999999994</c:v>
                </c:pt>
                <c:pt idx="331">
                  <c:v>9557.6049999999996</c:v>
                </c:pt>
                <c:pt idx="332">
                  <c:v>9264.14</c:v>
                </c:pt>
                <c:pt idx="333">
                  <c:v>8979.130000000001</c:v>
                </c:pt>
                <c:pt idx="334">
                  <c:v>8702.2999999999993</c:v>
                </c:pt>
                <c:pt idx="335">
                  <c:v>8434.5600000000013</c:v>
                </c:pt>
                <c:pt idx="336">
                  <c:v>8175.0550000000003</c:v>
                </c:pt>
                <c:pt idx="337">
                  <c:v>7923.5349999999999</c:v>
                </c:pt>
                <c:pt idx="338">
                  <c:v>7679.7550000000001</c:v>
                </c:pt>
                <c:pt idx="339">
                  <c:v>7443.4750000000004</c:v>
                </c:pt>
                <c:pt idx="340">
                  <c:v>7214.46</c:v>
                </c:pt>
                <c:pt idx="341">
                  <c:v>6992.4949999999999</c:v>
                </c:pt>
                <c:pt idx="342">
                  <c:v>6777.3600000000006</c:v>
                </c:pt>
                <c:pt idx="343">
                  <c:v>6568.84</c:v>
                </c:pt>
                <c:pt idx="344">
                  <c:v>6366.74</c:v>
                </c:pt>
                <c:pt idx="345">
                  <c:v>6170.8549999999996</c:v>
                </c:pt>
                <c:pt idx="346">
                  <c:v>5980.9949999999999</c:v>
                </c:pt>
                <c:pt idx="347">
                  <c:v>5796.98</c:v>
                </c:pt>
                <c:pt idx="348">
                  <c:v>5618.625</c:v>
                </c:pt>
                <c:pt idx="349">
                  <c:v>5445.76</c:v>
                </c:pt>
                <c:pt idx="350">
                  <c:v>5278.2150000000001</c:v>
                </c:pt>
                <c:pt idx="351">
                  <c:v>5115.82</c:v>
                </c:pt>
                <c:pt idx="352">
                  <c:v>4958.42</c:v>
                </c:pt>
                <c:pt idx="353">
                  <c:v>4805.8649999999998</c:v>
                </c:pt>
                <c:pt idx="354">
                  <c:v>4658.0049999999992</c:v>
                </c:pt>
                <c:pt idx="355">
                  <c:v>4514.6949999999997</c:v>
                </c:pt>
                <c:pt idx="356">
                  <c:v>4375.7950000000001</c:v>
                </c:pt>
                <c:pt idx="357">
                  <c:v>4241.165</c:v>
                </c:pt>
                <c:pt idx="358">
                  <c:v>4110.6749999999993</c:v>
                </c:pt>
                <c:pt idx="359">
                  <c:v>3984.2049999999999</c:v>
                </c:pt>
                <c:pt idx="360">
                  <c:v>3861.625</c:v>
                </c:pt>
                <c:pt idx="361">
                  <c:v>3742.8150000000001</c:v>
                </c:pt>
                <c:pt idx="362">
                  <c:v>3627.66</c:v>
                </c:pt>
                <c:pt idx="363">
                  <c:v>3516.0450000000001</c:v>
                </c:pt>
                <c:pt idx="364">
                  <c:v>3405.5550000000003</c:v>
                </c:pt>
                <c:pt idx="365">
                  <c:v>3300.71</c:v>
                </c:pt>
                <c:pt idx="366">
                  <c:v>3201.4</c:v>
                </c:pt>
                <c:pt idx="367">
                  <c:v>3102.9</c:v>
                </c:pt>
                <c:pt idx="368">
                  <c:v>3007.4349999999999</c:v>
                </c:pt>
                <c:pt idx="369">
                  <c:v>2914.9049999999997</c:v>
                </c:pt>
                <c:pt idx="370">
                  <c:v>2825.2200000000003</c:v>
                </c:pt>
                <c:pt idx="371">
                  <c:v>2738.3</c:v>
                </c:pt>
                <c:pt idx="372">
                  <c:v>2654.0550000000003</c:v>
                </c:pt>
                <c:pt idx="373">
                  <c:v>2572.395</c:v>
                </c:pt>
                <c:pt idx="374">
                  <c:v>2493.25</c:v>
                </c:pt>
                <c:pt idx="375">
                  <c:v>2416.5450000000001</c:v>
                </c:pt>
                <c:pt idx="376">
                  <c:v>2342.1949999999997</c:v>
                </c:pt>
                <c:pt idx="377">
                  <c:v>2270.13</c:v>
                </c:pt>
                <c:pt idx="378">
                  <c:v>2200.2849999999999</c:v>
                </c:pt>
                <c:pt idx="379">
                  <c:v>2132.59</c:v>
                </c:pt>
                <c:pt idx="380">
                  <c:v>2066.9749999999999</c:v>
                </c:pt>
                <c:pt idx="381">
                  <c:v>2003.38</c:v>
                </c:pt>
                <c:pt idx="382">
                  <c:v>1941.7449999999999</c:v>
                </c:pt>
                <c:pt idx="383">
                  <c:v>1882.0050000000001</c:v>
                </c:pt>
                <c:pt idx="384">
                  <c:v>1824.1</c:v>
                </c:pt>
                <c:pt idx="385">
                  <c:v>1767.98</c:v>
                </c:pt>
                <c:pt idx="386">
                  <c:v>1713.585</c:v>
                </c:pt>
                <c:pt idx="387">
                  <c:v>1660.8600000000001</c:v>
                </c:pt>
                <c:pt idx="388">
                  <c:v>1609.76</c:v>
                </c:pt>
                <c:pt idx="389">
                  <c:v>1560.2349999999999</c:v>
                </c:pt>
                <c:pt idx="390">
                  <c:v>1512.2349999999999</c:v>
                </c:pt>
                <c:pt idx="391">
                  <c:v>1465.71</c:v>
                </c:pt>
                <c:pt idx="392">
                  <c:v>1420.615</c:v>
                </c:pt>
                <c:pt idx="393">
                  <c:v>1376.9050000000002</c:v>
                </c:pt>
                <c:pt idx="394">
                  <c:v>1334.54</c:v>
                </c:pt>
                <c:pt idx="395">
                  <c:v>1293.48</c:v>
                </c:pt>
                <c:pt idx="396">
                  <c:v>1254.135</c:v>
                </c:pt>
                <c:pt idx="397">
                  <c:v>1215.5650000000001</c:v>
                </c:pt>
                <c:pt idx="398">
                  <c:v>1177.73</c:v>
                </c:pt>
                <c:pt idx="399">
                  <c:v>1141.4949999999999</c:v>
                </c:pt>
                <c:pt idx="400">
                  <c:v>1106.375</c:v>
                </c:pt>
                <c:pt idx="401">
                  <c:v>1072.335</c:v>
                </c:pt>
                <c:pt idx="402">
                  <c:v>1039.3399999999999</c:v>
                </c:pt>
                <c:pt idx="403">
                  <c:v>992.10850000000005</c:v>
                </c:pt>
                <c:pt idx="404">
                  <c:v>932.00099999999998</c:v>
                </c:pt>
                <c:pt idx="405">
                  <c:v>875.5335</c:v>
                </c:pt>
                <c:pt idx="406">
                  <c:v>822.48800000000006</c:v>
                </c:pt>
                <c:pt idx="407">
                  <c:v>772.65599999999995</c:v>
                </c:pt>
                <c:pt idx="408">
                  <c:v>725.84300000000007</c:v>
                </c:pt>
                <c:pt idx="409">
                  <c:v>681.86650000000009</c:v>
                </c:pt>
                <c:pt idx="410">
                  <c:v>640.55400000000009</c:v>
                </c:pt>
                <c:pt idx="411">
                  <c:v>601.745</c:v>
                </c:pt>
                <c:pt idx="412">
                  <c:v>565.28750000000002</c:v>
                </c:pt>
                <c:pt idx="413">
                  <c:v>531.0385</c:v>
                </c:pt>
                <c:pt idx="414">
                  <c:v>498.86449999999996</c:v>
                </c:pt>
                <c:pt idx="415">
                  <c:v>468.64</c:v>
                </c:pt>
                <c:pt idx="416">
                  <c:v>440.24649999999997</c:v>
                </c:pt>
                <c:pt idx="417">
                  <c:v>413.57299999999998</c:v>
                </c:pt>
                <c:pt idx="418">
                  <c:v>388.51600000000002</c:v>
                </c:pt>
                <c:pt idx="419">
                  <c:v>364.97699999999998</c:v>
                </c:pt>
                <c:pt idx="420">
                  <c:v>342.86400000000003</c:v>
                </c:pt>
                <c:pt idx="421">
                  <c:v>322.09100000000001</c:v>
                </c:pt>
                <c:pt idx="422">
                  <c:v>302.57650000000001</c:v>
                </c:pt>
                <c:pt idx="423">
                  <c:v>284.24400000000003</c:v>
                </c:pt>
                <c:pt idx="424">
                  <c:v>267.02249999999998</c:v>
                </c:pt>
                <c:pt idx="425">
                  <c:v>250.84449999999998</c:v>
                </c:pt>
                <c:pt idx="426">
                  <c:v>235.6465</c:v>
                </c:pt>
                <c:pt idx="427">
                  <c:v>221.36950000000002</c:v>
                </c:pt>
                <c:pt idx="428">
                  <c:v>207.95750000000001</c:v>
                </c:pt>
                <c:pt idx="429">
                  <c:v>195.358</c:v>
                </c:pt>
                <c:pt idx="430">
                  <c:v>183.52199999999999</c:v>
                </c:pt>
                <c:pt idx="431">
                  <c:v>172.39449999999999</c:v>
                </c:pt>
                <c:pt idx="432">
                  <c:v>161.94900000000001</c:v>
                </c:pt>
                <c:pt idx="433">
                  <c:v>152.14499999999998</c:v>
                </c:pt>
                <c:pt idx="434">
                  <c:v>142.92699999999999</c:v>
                </c:pt>
                <c:pt idx="435">
                  <c:v>134.26749999999998</c:v>
                </c:pt>
                <c:pt idx="436">
                  <c:v>126.13249999999999</c:v>
                </c:pt>
                <c:pt idx="437">
                  <c:v>118.4905</c:v>
                </c:pt>
                <c:pt idx="438">
                  <c:v>111.3115</c:v>
                </c:pt>
                <c:pt idx="439">
                  <c:v>104.5675</c:v>
                </c:pt>
                <c:pt idx="440">
                  <c:v>98.232200000000006</c:v>
                </c:pt>
                <c:pt idx="441">
                  <c:v>92.280599999999993</c:v>
                </c:pt>
                <c:pt idx="442">
                  <c:v>86.689599999999999</c:v>
                </c:pt>
                <c:pt idx="443">
                  <c:v>81.437299999999993</c:v>
                </c:pt>
                <c:pt idx="444">
                  <c:v>76.503249999999994</c:v>
                </c:pt>
                <c:pt idx="445">
                  <c:v>71.86815</c:v>
                </c:pt>
                <c:pt idx="446">
                  <c:v>67.513900000000007</c:v>
                </c:pt>
                <c:pt idx="447">
                  <c:v>63.4024</c:v>
                </c:pt>
                <c:pt idx="448">
                  <c:v>59.559749999999994</c:v>
                </c:pt>
                <c:pt idx="449">
                  <c:v>55.970999999999997</c:v>
                </c:pt>
                <c:pt idx="450">
                  <c:v>52.579899999999995</c:v>
                </c:pt>
                <c:pt idx="451">
                  <c:v>49.39425</c:v>
                </c:pt>
                <c:pt idx="452">
                  <c:v>46.401600000000002</c:v>
                </c:pt>
                <c:pt idx="453">
                  <c:v>43.590249999999997</c:v>
                </c:pt>
                <c:pt idx="454">
                  <c:v>40.949249999999999</c:v>
                </c:pt>
                <c:pt idx="455">
                  <c:v>38.468249999999998</c:v>
                </c:pt>
                <c:pt idx="456">
                  <c:v>36.137599999999999</c:v>
                </c:pt>
                <c:pt idx="457">
                  <c:v>33.948149999999998</c:v>
                </c:pt>
                <c:pt idx="458">
                  <c:v>31.891300000000001</c:v>
                </c:pt>
                <c:pt idx="459">
                  <c:v>29.959099999999999</c:v>
                </c:pt>
                <c:pt idx="460">
                  <c:v>28.143999999999998</c:v>
                </c:pt>
                <c:pt idx="461">
                  <c:v>26.438850000000002</c:v>
                </c:pt>
                <c:pt idx="462">
                  <c:v>24.837</c:v>
                </c:pt>
                <c:pt idx="463">
                  <c:v>23.330550000000002</c:v>
                </c:pt>
                <c:pt idx="464">
                  <c:v>21.916899999999998</c:v>
                </c:pt>
                <c:pt idx="465">
                  <c:v>20.59055</c:v>
                </c:pt>
                <c:pt idx="466">
                  <c:v>19.343049999999998</c:v>
                </c:pt>
                <c:pt idx="467">
                  <c:v>18.171150000000001</c:v>
                </c:pt>
                <c:pt idx="468">
                  <c:v>17.0702</c:v>
                </c:pt>
                <c:pt idx="469">
                  <c:v>16.03595</c:v>
                </c:pt>
                <c:pt idx="470">
                  <c:v>15.064399999999999</c:v>
                </c:pt>
                <c:pt idx="471">
                  <c:v>14.1517</c:v>
                </c:pt>
                <c:pt idx="472">
                  <c:v>13.2943</c:v>
                </c:pt>
                <c:pt idx="473">
                  <c:v>12.488849999999999</c:v>
                </c:pt>
                <c:pt idx="474">
                  <c:v>11.732199999999999</c:v>
                </c:pt>
                <c:pt idx="475">
                  <c:v>11.02135</c:v>
                </c:pt>
                <c:pt idx="476">
                  <c:v>10.3536</c:v>
                </c:pt>
                <c:pt idx="477">
                  <c:v>9.7263249999999992</c:v>
                </c:pt>
                <c:pt idx="478">
                  <c:v>9.1370149999999999</c:v>
                </c:pt>
                <c:pt idx="479">
                  <c:v>8.5857899999999994</c:v>
                </c:pt>
                <c:pt idx="480">
                  <c:v>8.0657449999999997</c:v>
                </c:pt>
                <c:pt idx="481">
                  <c:v>7.5748549999999994</c:v>
                </c:pt>
                <c:pt idx="482">
                  <c:v>7.11592</c:v>
                </c:pt>
                <c:pt idx="483">
                  <c:v>6.6847849999999998</c:v>
                </c:pt>
                <c:pt idx="484">
                  <c:v>6.2797700000000001</c:v>
                </c:pt>
                <c:pt idx="485">
                  <c:v>5.8993000000000002</c:v>
                </c:pt>
                <c:pt idx="486">
                  <c:v>5.5418800000000008</c:v>
                </c:pt>
                <c:pt idx="487">
                  <c:v>5.2061150000000005</c:v>
                </c:pt>
                <c:pt idx="488">
                  <c:v>4.890695</c:v>
                </c:pt>
                <c:pt idx="489">
                  <c:v>4.5943800000000001</c:v>
                </c:pt>
                <c:pt idx="490">
                  <c:v>4.31602</c:v>
                </c:pt>
                <c:pt idx="491">
                  <c:v>4.0545249999999999</c:v>
                </c:pt>
                <c:pt idx="492">
                  <c:v>3.808875</c:v>
                </c:pt>
                <c:pt idx="493">
                  <c:v>3.5781100000000001</c:v>
                </c:pt>
                <c:pt idx="494">
                  <c:v>3.3613200000000001</c:v>
                </c:pt>
                <c:pt idx="495">
                  <c:v>3.1581549999999998</c:v>
                </c:pt>
                <c:pt idx="496">
                  <c:v>2.9668450000000002</c:v>
                </c:pt>
                <c:pt idx="497">
                  <c:v>2.786635</c:v>
                </c:pt>
                <c:pt idx="498">
                  <c:v>2.6177999999999999</c:v>
                </c:pt>
                <c:pt idx="499">
                  <c:v>2.4591950000000002</c:v>
                </c:pt>
                <c:pt idx="500">
                  <c:v>2.3102</c:v>
                </c:pt>
                <c:pt idx="501">
                  <c:v>2.1702300000000001</c:v>
                </c:pt>
                <c:pt idx="502">
                  <c:v>2.0387399999999998</c:v>
                </c:pt>
                <c:pt idx="503">
                  <c:v>1.9152200000000001</c:v>
                </c:pt>
                <c:pt idx="504">
                  <c:v>1.799185</c:v>
                </c:pt>
                <c:pt idx="505">
                  <c:v>1.69018</c:v>
                </c:pt>
                <c:pt idx="506">
                  <c:v>1.5877750000000002</c:v>
                </c:pt>
                <c:pt idx="507">
                  <c:v>1.4915750000000001</c:v>
                </c:pt>
                <c:pt idx="508">
                  <c:v>1.401205</c:v>
                </c:pt>
                <c:pt idx="509">
                  <c:v>1.3163100000000001</c:v>
                </c:pt>
                <c:pt idx="510">
                  <c:v>1.2365599999999999</c:v>
                </c:pt>
                <c:pt idx="511">
                  <c:v>1.1639649999999999</c:v>
                </c:pt>
                <c:pt idx="512">
                  <c:v>1.093585</c:v>
                </c:pt>
                <c:pt idx="513">
                  <c:v>1.0251444999999999</c:v>
                </c:pt>
                <c:pt idx="514">
                  <c:v>0.96303399999999995</c:v>
                </c:pt>
                <c:pt idx="515">
                  <c:v>0.90468700000000002</c:v>
                </c:pt>
                <c:pt idx="516">
                  <c:v>0.84987499999999994</c:v>
                </c:pt>
                <c:pt idx="517">
                  <c:v>0.79838349999999991</c:v>
                </c:pt>
                <c:pt idx="518">
                  <c:v>0.7500119999999999</c:v>
                </c:pt>
                <c:pt idx="519">
                  <c:v>0.70457099999999995</c:v>
                </c:pt>
                <c:pt idx="520">
                  <c:v>0.661883</c:v>
                </c:pt>
                <c:pt idx="521">
                  <c:v>0.62178149999999999</c:v>
                </c:pt>
                <c:pt idx="522">
                  <c:v>0.58410950000000006</c:v>
                </c:pt>
                <c:pt idx="523">
                  <c:v>0.54872049999999994</c:v>
                </c:pt>
                <c:pt idx="524">
                  <c:v>0.51547549999999998</c:v>
                </c:pt>
                <c:pt idx="525">
                  <c:v>0.48424400000000001</c:v>
                </c:pt>
                <c:pt idx="526">
                  <c:v>0.454905</c:v>
                </c:pt>
                <c:pt idx="527">
                  <c:v>0.42734699999999998</c:v>
                </c:pt>
                <c:pt idx="528">
                  <c:v>0.40145549999999997</c:v>
                </c:pt>
                <c:pt idx="529">
                  <c:v>0.37712950000000001</c:v>
                </c:pt>
                <c:pt idx="530">
                  <c:v>0.3542805</c:v>
                </c:pt>
                <c:pt idx="531">
                  <c:v>0.332816</c:v>
                </c:pt>
                <c:pt idx="532">
                  <c:v>0.31265149999999997</c:v>
                </c:pt>
                <c:pt idx="533">
                  <c:v>0.29370849999999998</c:v>
                </c:pt>
                <c:pt idx="534">
                  <c:v>0.27591349999999998</c:v>
                </c:pt>
                <c:pt idx="535">
                  <c:v>0.25919700000000001</c:v>
                </c:pt>
                <c:pt idx="536">
                  <c:v>0.2434935</c:v>
                </c:pt>
                <c:pt idx="537">
                  <c:v>0.228741</c:v>
                </c:pt>
                <c:pt idx="538">
                  <c:v>0.21488199999999999</c:v>
                </c:pt>
                <c:pt idx="539">
                  <c:v>0.20186300000000001</c:v>
                </c:pt>
                <c:pt idx="540">
                  <c:v>0.189633</c:v>
                </c:pt>
                <c:pt idx="541">
                  <c:v>0.17814350000000001</c:v>
                </c:pt>
                <c:pt idx="542">
                  <c:v>0.16735</c:v>
                </c:pt>
                <c:pt idx="543">
                  <c:v>0.15706100000000001</c:v>
                </c:pt>
                <c:pt idx="544">
                  <c:v>0.147536</c:v>
                </c:pt>
                <c:pt idx="545">
                  <c:v>0.138738</c:v>
                </c:pt>
                <c:pt idx="546">
                  <c:v>0.13033250000000002</c:v>
                </c:pt>
                <c:pt idx="547">
                  <c:v>0.122436</c:v>
                </c:pt>
                <c:pt idx="548">
                  <c:v>0.115018</c:v>
                </c:pt>
                <c:pt idx="549">
                  <c:v>0.10804949999999999</c:v>
                </c:pt>
                <c:pt idx="550">
                  <c:v>0.10150305000000001</c:v>
                </c:pt>
                <c:pt idx="551">
                  <c:v>9.5353300000000002E-2</c:v>
                </c:pt>
                <c:pt idx="552">
                  <c:v>8.9576149999999993E-2</c:v>
                </c:pt>
                <c:pt idx="553">
                  <c:v>8.4149000000000002E-2</c:v>
                </c:pt>
                <c:pt idx="554">
                  <c:v>7.905065E-2</c:v>
                </c:pt>
                <c:pt idx="555">
                  <c:v>7.4261199999999999E-2</c:v>
                </c:pt>
                <c:pt idx="556">
                  <c:v>6.9761950000000003E-2</c:v>
                </c:pt>
                <c:pt idx="557">
                  <c:v>6.5535300000000005E-2</c:v>
                </c:pt>
                <c:pt idx="558">
                  <c:v>6.1564750000000001E-2</c:v>
                </c:pt>
                <c:pt idx="559">
                  <c:v>5.7834750000000004E-2</c:v>
                </c:pt>
                <c:pt idx="560">
                  <c:v>5.4330699999999996E-2</c:v>
                </c:pt>
                <c:pt idx="561">
                  <c:v>5.103895E-2</c:v>
                </c:pt>
                <c:pt idx="562">
                  <c:v>4.794665E-2</c:v>
                </c:pt>
                <c:pt idx="563">
                  <c:v>4.5041700000000004E-2</c:v>
                </c:pt>
                <c:pt idx="564">
                  <c:v>4.2312749999999996E-2</c:v>
                </c:pt>
                <c:pt idx="565">
                  <c:v>3.9749149999999997E-2</c:v>
                </c:pt>
                <c:pt idx="566">
                  <c:v>3.7340899999999996E-2</c:v>
                </c:pt>
                <c:pt idx="567">
                  <c:v>3.507855E-2</c:v>
                </c:pt>
                <c:pt idx="568">
                  <c:v>3.2953250000000003E-2</c:v>
                </c:pt>
                <c:pt idx="569">
                  <c:v>3.0956700000000004E-2</c:v>
                </c:pt>
                <c:pt idx="570">
                  <c:v>2.9081099999999999E-2</c:v>
                </c:pt>
                <c:pt idx="571">
                  <c:v>2.731915E-2</c:v>
                </c:pt>
                <c:pt idx="572">
                  <c:v>2.5663999999999999E-2</c:v>
                </c:pt>
                <c:pt idx="573">
                  <c:v>2.4109100000000001E-2</c:v>
                </c:pt>
                <c:pt idx="574">
                  <c:v>2.2648399999999999E-2</c:v>
                </c:pt>
                <c:pt idx="575">
                  <c:v>2.1276200000000002E-2</c:v>
                </c:pt>
                <c:pt idx="576">
                  <c:v>1.9987100000000001E-2</c:v>
                </c:pt>
                <c:pt idx="577">
                  <c:v>1.8776149999999998E-2</c:v>
                </c:pt>
                <c:pt idx="578">
                  <c:v>1.7638600000000001E-2</c:v>
                </c:pt>
                <c:pt idx="579">
                  <c:v>1.656995E-2</c:v>
                </c:pt>
                <c:pt idx="580">
                  <c:v>1.5566E-2</c:v>
                </c:pt>
                <c:pt idx="581">
                  <c:v>1.4622899999999999E-2</c:v>
                </c:pt>
                <c:pt idx="582">
                  <c:v>1.373695E-2</c:v>
                </c:pt>
                <c:pt idx="583">
                  <c:v>1.290465E-2</c:v>
                </c:pt>
                <c:pt idx="584">
                  <c:v>1.21228E-2</c:v>
                </c:pt>
                <c:pt idx="585">
                  <c:v>1.138835E-2</c:v>
                </c:pt>
                <c:pt idx="586">
                  <c:v>1.0698349999999999E-2</c:v>
                </c:pt>
                <c:pt idx="587">
                  <c:v>9.7552049999999994E-3</c:v>
                </c:pt>
                <c:pt idx="588">
                  <c:v>8.6089500000000006E-3</c:v>
                </c:pt>
                <c:pt idx="589">
                  <c:v>7.597375E-3</c:v>
                </c:pt>
                <c:pt idx="590">
                  <c:v>6.7046599999999994E-3</c:v>
                </c:pt>
                <c:pt idx="591">
                  <c:v>5.9168399999999996E-3</c:v>
                </c:pt>
                <c:pt idx="592">
                  <c:v>5.2215950000000007E-3</c:v>
                </c:pt>
                <c:pt idx="593">
                  <c:v>4.6080400000000007E-3</c:v>
                </c:pt>
                <c:pt idx="594">
                  <c:v>4.0665800000000002E-3</c:v>
                </c:pt>
                <c:pt idx="595">
                  <c:v>3.588745E-3</c:v>
                </c:pt>
                <c:pt idx="596">
                  <c:v>3.1670550000000002E-3</c:v>
                </c:pt>
                <c:pt idx="597">
                  <c:v>2.7949149999999998E-3</c:v>
                </c:pt>
                <c:pt idx="598">
                  <c:v>2.4665049999999999E-3</c:v>
                </c:pt>
                <c:pt idx="599">
                  <c:v>2.1766850000000003E-3</c:v>
                </c:pt>
                <c:pt idx="600">
                  <c:v>1.92092E-3</c:v>
                </c:pt>
                <c:pt idx="601">
                  <c:v>1.695205E-3</c:v>
                </c:pt>
                <c:pt idx="602">
                  <c:v>1.4960099999999999E-3</c:v>
                </c:pt>
                <c:pt idx="603">
                  <c:v>1.320225E-3</c:v>
                </c:pt>
                <c:pt idx="604">
                  <c:v>1.1650950000000001E-3</c:v>
                </c:pt>
                <c:pt idx="605">
                  <c:v>9.7155500000000003E-4</c:v>
                </c:pt>
                <c:pt idx="606">
                  <c:v>7.5664850000000002E-4</c:v>
                </c:pt>
                <c:pt idx="607">
                  <c:v>5.892785E-4</c:v>
                </c:pt>
                <c:pt idx="608">
                  <c:v>4.5893049999999998E-4</c:v>
                </c:pt>
                <c:pt idx="609">
                  <c:v>3.5741549999999999E-4</c:v>
                </c:pt>
                <c:pt idx="610">
                  <c:v>2.7835549999999999E-4</c:v>
                </c:pt>
                <c:pt idx="611">
                  <c:v>2.1678350000000002E-4</c:v>
                </c:pt>
                <c:pt idx="612">
                  <c:v>1.64413E-4</c:v>
                </c:pt>
                <c:pt idx="613">
                  <c:v>1.270675E-4</c:v>
                </c:pt>
                <c:pt idx="614">
                  <c:v>9.2483999999999991E-5</c:v>
                </c:pt>
                <c:pt idx="615">
                  <c:v>5.6094399999999996E-5</c:v>
                </c:pt>
                <c:pt idx="616">
                  <c:v>3.4022949999999999E-5</c:v>
                </c:pt>
                <c:pt idx="617">
                  <c:v>1.784505E-5</c:v>
                </c:pt>
                <c:pt idx="618">
                  <c:v>5.0000000000000004E-6</c:v>
                </c:pt>
              </c:numCache>
            </c:numRef>
          </c:xVal>
          <c:yVal>
            <c:numRef>
              <c:f>lanl618_lowesrc!$G$2:$G$622</c:f>
              <c:numCache>
                <c:formatCode>0.00E+00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1.2989233260659645E-4</c:v>
                </c:pt>
                <c:pt idx="183">
                  <c:v>1.7207970820345995E-5</c:v>
                </c:pt>
                <c:pt idx="184">
                  <c:v>1.8314445684370724E-5</c:v>
                </c:pt>
                <c:pt idx="185">
                  <c:v>1.959066411741876E-5</c:v>
                </c:pt>
                <c:pt idx="186">
                  <c:v>2.1043354542657462E-5</c:v>
                </c:pt>
                <c:pt idx="187">
                  <c:v>2.2707540702250122E-5</c:v>
                </c:pt>
                <c:pt idx="188">
                  <c:v>2.4452784904263189E-5</c:v>
                </c:pt>
                <c:pt idx="189">
                  <c:v>2.6538441784785257E-5</c:v>
                </c:pt>
                <c:pt idx="190">
                  <c:v>2.8981406912502654E-5</c:v>
                </c:pt>
                <c:pt idx="191">
                  <c:v>3.1532588719666179E-5</c:v>
                </c:pt>
                <c:pt idx="192">
                  <c:v>3.4094922350385748E-5</c:v>
                </c:pt>
                <c:pt idx="193">
                  <c:v>2.991499741293611E-5</c:v>
                </c:pt>
                <c:pt idx="194">
                  <c:v>2.8286135997851025E-5</c:v>
                </c:pt>
                <c:pt idx="195">
                  <c:v>2.9244295588119211E-5</c:v>
                </c:pt>
                <c:pt idx="196">
                  <c:v>3.0202829155446972E-5</c:v>
                </c:pt>
                <c:pt idx="197">
                  <c:v>3.1142648803124718E-5</c:v>
                </c:pt>
                <c:pt idx="198">
                  <c:v>3.2041307362463931E-5</c:v>
                </c:pt>
                <c:pt idx="199">
                  <c:v>3.2904271549145964E-5</c:v>
                </c:pt>
                <c:pt idx="200">
                  <c:v>3.3654828121157524E-5</c:v>
                </c:pt>
                <c:pt idx="201">
                  <c:v>3.4281924826166962E-5</c:v>
                </c:pt>
                <c:pt idx="202">
                  <c:v>3.4757941266009627E-5</c:v>
                </c:pt>
                <c:pt idx="203">
                  <c:v>3.5105912459828286E-5</c:v>
                </c:pt>
                <c:pt idx="204">
                  <c:v>3.5518154653872758E-5</c:v>
                </c:pt>
                <c:pt idx="205">
                  <c:v>3.6269649680867773E-5</c:v>
                </c:pt>
                <c:pt idx="206">
                  <c:v>3.7221691273837815E-5</c:v>
                </c:pt>
                <c:pt idx="207">
                  <c:v>3.8017101789464212E-5</c:v>
                </c:pt>
                <c:pt idx="208">
                  <c:v>3.8837483042024803E-5</c:v>
                </c:pt>
                <c:pt idx="209">
                  <c:v>3.9658229853848939E-5</c:v>
                </c:pt>
                <c:pt idx="210">
                  <c:v>4.0483869158596398E-5</c:v>
                </c:pt>
                <c:pt idx="211">
                  <c:v>4.1321904524401919E-5</c:v>
                </c:pt>
                <c:pt idx="212">
                  <c:v>4.2173933806158603E-5</c:v>
                </c:pt>
                <c:pt idx="213">
                  <c:v>4.3058832746920113E-5</c:v>
                </c:pt>
                <c:pt idx="214">
                  <c:v>4.3978906917496327E-5</c:v>
                </c:pt>
                <c:pt idx="215">
                  <c:v>4.5020538198376903E-5</c:v>
                </c:pt>
                <c:pt idx="216">
                  <c:v>4.6029649050427176E-5</c:v>
                </c:pt>
                <c:pt idx="217">
                  <c:v>4.7049241559867971E-5</c:v>
                </c:pt>
                <c:pt idx="218">
                  <c:v>4.8150457061816934E-5</c:v>
                </c:pt>
                <c:pt idx="219">
                  <c:v>4.9296769227106888E-5</c:v>
                </c:pt>
                <c:pt idx="220">
                  <c:v>5.03071252883493E-5</c:v>
                </c:pt>
                <c:pt idx="221">
                  <c:v>5.1484759712191529E-5</c:v>
                </c:pt>
                <c:pt idx="222">
                  <c:v>5.2825875892077729E-5</c:v>
                </c:pt>
                <c:pt idx="223">
                  <c:v>5.4067081608418878E-5</c:v>
                </c:pt>
                <c:pt idx="224">
                  <c:v>5.5376229104155338E-5</c:v>
                </c:pt>
                <c:pt idx="225">
                  <c:v>5.6718163839216982E-5</c:v>
                </c:pt>
                <c:pt idx="226">
                  <c:v>5.8098982423163462E-5</c:v>
                </c:pt>
                <c:pt idx="227">
                  <c:v>5.9544249663553623E-5</c:v>
                </c:pt>
                <c:pt idx="228">
                  <c:v>6.1022380319753547E-5</c:v>
                </c:pt>
                <c:pt idx="229">
                  <c:v>6.2532586168234967E-5</c:v>
                </c:pt>
                <c:pt idx="230">
                  <c:v>6.4081437088756585E-5</c:v>
                </c:pt>
                <c:pt idx="231">
                  <c:v>6.5777088012440791E-5</c:v>
                </c:pt>
                <c:pt idx="232">
                  <c:v>6.7426975188004243E-5</c:v>
                </c:pt>
                <c:pt idx="233">
                  <c:v>6.9146215313561473E-5</c:v>
                </c:pt>
                <c:pt idx="234">
                  <c:v>7.095241132438843E-5</c:v>
                </c:pt>
                <c:pt idx="235">
                  <c:v>7.2856130382033669E-5</c:v>
                </c:pt>
                <c:pt idx="236">
                  <c:v>7.4523539795955741E-5</c:v>
                </c:pt>
                <c:pt idx="237">
                  <c:v>7.6465102114969902E-5</c:v>
                </c:pt>
                <c:pt idx="238">
                  <c:v>7.8737555642107671E-5</c:v>
                </c:pt>
                <c:pt idx="239">
                  <c:v>8.0736702067210039E-5</c:v>
                </c:pt>
                <c:pt idx="240">
                  <c:v>8.282543599080297E-5</c:v>
                </c:pt>
                <c:pt idx="241">
                  <c:v>8.466458340722703E-5</c:v>
                </c:pt>
                <c:pt idx="242">
                  <c:v>8.4129911645692944E-5</c:v>
                </c:pt>
                <c:pt idx="243">
                  <c:v>8.8194207024871573E-5</c:v>
                </c:pt>
                <c:pt idx="244">
                  <c:v>9.188834554680433E-5</c:v>
                </c:pt>
                <c:pt idx="245">
                  <c:v>9.4482348859257055E-5</c:v>
                </c:pt>
                <c:pt idx="246">
                  <c:v>9.6954070821936999E-5</c:v>
                </c:pt>
                <c:pt idx="247">
                  <c:v>9.9675125446973078E-5</c:v>
                </c:pt>
                <c:pt idx="248">
                  <c:v>1.023515395584009E-4</c:v>
                </c:pt>
                <c:pt idx="249">
                  <c:v>1.0513274821753163E-4</c:v>
                </c:pt>
                <c:pt idx="250">
                  <c:v>1.0813193880455902E-4</c:v>
                </c:pt>
                <c:pt idx="251">
                  <c:v>1.1118358406147019E-4</c:v>
                </c:pt>
                <c:pt idx="252">
                  <c:v>1.1442855419443845E-4</c:v>
                </c:pt>
                <c:pt idx="253">
                  <c:v>1.1773435350683148E-4</c:v>
                </c:pt>
                <c:pt idx="254">
                  <c:v>1.2099948062819802E-4</c:v>
                </c:pt>
                <c:pt idx="255">
                  <c:v>1.244012485348598E-4</c:v>
                </c:pt>
                <c:pt idx="256">
                  <c:v>1.2782171992514803E-4</c:v>
                </c:pt>
                <c:pt idx="257">
                  <c:v>1.3150328422935703E-4</c:v>
                </c:pt>
                <c:pt idx="258">
                  <c:v>1.3525364202843167E-4</c:v>
                </c:pt>
                <c:pt idx="259">
                  <c:v>1.3909220772395623E-4</c:v>
                </c:pt>
                <c:pt idx="260">
                  <c:v>1.4311160508384356E-4</c:v>
                </c:pt>
                <c:pt idx="261">
                  <c:v>1.472390546646008E-4</c:v>
                </c:pt>
                <c:pt idx="262">
                  <c:v>1.514795235930496E-4</c:v>
                </c:pt>
                <c:pt idx="263">
                  <c:v>1.5585173274504174E-4</c:v>
                </c:pt>
                <c:pt idx="264">
                  <c:v>1.6034840981006649E-4</c:v>
                </c:pt>
                <c:pt idx="265">
                  <c:v>1.6501626428434227E-4</c:v>
                </c:pt>
                <c:pt idx="266">
                  <c:v>1.6979979168234012E-4</c:v>
                </c:pt>
                <c:pt idx="267">
                  <c:v>1.7484759115284098E-4</c:v>
                </c:pt>
                <c:pt idx="268">
                  <c:v>1.7948155848711332E-4</c:v>
                </c:pt>
                <c:pt idx="269">
                  <c:v>1.8471893960558957E-4</c:v>
                </c:pt>
                <c:pt idx="270">
                  <c:v>1.9064638049254886E-4</c:v>
                </c:pt>
                <c:pt idx="271">
                  <c:v>1.9613626196873427E-4</c:v>
                </c:pt>
                <c:pt idx="272">
                  <c:v>2.0191721641037351E-4</c:v>
                </c:pt>
                <c:pt idx="273">
                  <c:v>2.0786052241377972E-4</c:v>
                </c:pt>
                <c:pt idx="274">
                  <c:v>2.1397173634839873E-4</c:v>
                </c:pt>
                <c:pt idx="275">
                  <c:v>2.2031982923931124E-4</c:v>
                </c:pt>
                <c:pt idx="276">
                  <c:v>2.2687850711612475E-4</c:v>
                </c:pt>
                <c:pt idx="277">
                  <c:v>2.3357928027222669E-4</c:v>
                </c:pt>
                <c:pt idx="278">
                  <c:v>2.4044853507725655E-4</c:v>
                </c:pt>
                <c:pt idx="279">
                  <c:v>2.4780903393553698E-4</c:v>
                </c:pt>
                <c:pt idx="280">
                  <c:v>2.5511494095229251E-4</c:v>
                </c:pt>
                <c:pt idx="281">
                  <c:v>2.6266252921164455E-4</c:v>
                </c:pt>
                <c:pt idx="282">
                  <c:v>2.705735637568322E-4</c:v>
                </c:pt>
                <c:pt idx="283">
                  <c:v>2.7859520732204703E-4</c:v>
                </c:pt>
                <c:pt idx="284">
                  <c:v>2.8696707137091591E-4</c:v>
                </c:pt>
                <c:pt idx="285">
                  <c:v>2.9561506810546506E-4</c:v>
                </c:pt>
                <c:pt idx="286">
                  <c:v>3.0449466680787643E-4</c:v>
                </c:pt>
                <c:pt idx="287">
                  <c:v>3.135825275265162E-4</c:v>
                </c:pt>
                <c:pt idx="288">
                  <c:v>3.2311004510371171E-4</c:v>
                </c:pt>
                <c:pt idx="289">
                  <c:v>3.3288339341720481E-4</c:v>
                </c:pt>
                <c:pt idx="290">
                  <c:v>3.4283954855859596E-4</c:v>
                </c:pt>
                <c:pt idx="291">
                  <c:v>3.5317831329997071E-4</c:v>
                </c:pt>
                <c:pt idx="292">
                  <c:v>3.638152217278336E-4</c:v>
                </c:pt>
                <c:pt idx="293">
                  <c:v>3.7487467273049395E-4</c:v>
                </c:pt>
                <c:pt idx="294">
                  <c:v>3.8629719333405392E-4</c:v>
                </c:pt>
                <c:pt idx="295">
                  <c:v>3.9794248033747827E-4</c:v>
                </c:pt>
                <c:pt idx="296">
                  <c:v>4.1008624265490197E-4</c:v>
                </c:pt>
                <c:pt idx="297">
                  <c:v>4.2256349256145016E-4</c:v>
                </c:pt>
                <c:pt idx="298">
                  <c:v>4.3532594931270372E-4</c:v>
                </c:pt>
                <c:pt idx="299">
                  <c:v>4.4858905220298146E-4</c:v>
                </c:pt>
                <c:pt idx="300">
                  <c:v>4.6200382232563185E-4</c:v>
                </c:pt>
                <c:pt idx="301">
                  <c:v>4.7618748225767085E-4</c:v>
                </c:pt>
                <c:pt idx="302">
                  <c:v>4.9087751995377385E-4</c:v>
                </c:pt>
                <c:pt idx="303">
                  <c:v>5.0587613878876221E-4</c:v>
                </c:pt>
                <c:pt idx="304">
                  <c:v>5.2131475022311512E-4</c:v>
                </c:pt>
                <c:pt idx="305">
                  <c:v>5.3723923273496282E-4</c:v>
                </c:pt>
                <c:pt idx="306">
                  <c:v>5.5368912206760451E-4</c:v>
                </c:pt>
                <c:pt idx="307">
                  <c:v>5.7046924432000703E-4</c:v>
                </c:pt>
                <c:pt idx="308">
                  <c:v>5.8798958847229186E-4</c:v>
                </c:pt>
                <c:pt idx="309">
                  <c:v>6.0620244441700474E-4</c:v>
                </c:pt>
                <c:pt idx="310">
                  <c:v>6.2459128337135977E-4</c:v>
                </c:pt>
                <c:pt idx="311">
                  <c:v>6.4393702811019735E-4</c:v>
                </c:pt>
                <c:pt idx="312">
                  <c:v>6.6366604924506369E-4</c:v>
                </c:pt>
                <c:pt idx="313">
                  <c:v>6.8382729965314672E-4</c:v>
                </c:pt>
                <c:pt idx="314">
                  <c:v>7.050069910266338E-4</c:v>
                </c:pt>
                <c:pt idx="315">
                  <c:v>7.2665745523084945E-4</c:v>
                </c:pt>
                <c:pt idx="316">
                  <c:v>7.4906771705553112E-4</c:v>
                </c:pt>
                <c:pt idx="317">
                  <c:v>7.7192096294001239E-4</c:v>
                </c:pt>
                <c:pt idx="318">
                  <c:v>7.9601007408420827E-4</c:v>
                </c:pt>
                <c:pt idx="319">
                  <c:v>8.2065940230191027E-4</c:v>
                </c:pt>
                <c:pt idx="320">
                  <c:v>8.4536771332281431E-4</c:v>
                </c:pt>
                <c:pt idx="321">
                  <c:v>8.7156527329698913E-4</c:v>
                </c:pt>
                <c:pt idx="322">
                  <c:v>8.9842582479193669E-4</c:v>
                </c:pt>
                <c:pt idx="323">
                  <c:v>9.2646554544241098E-4</c:v>
                </c:pt>
                <c:pt idx="324">
                  <c:v>9.5499058636679926E-4</c:v>
                </c:pt>
                <c:pt idx="325">
                  <c:v>9.8448347751035827E-4</c:v>
                </c:pt>
                <c:pt idx="326">
                  <c:v>1.0146337735872258E-3</c:v>
                </c:pt>
                <c:pt idx="327">
                  <c:v>1.0461895454603734E-3</c:v>
                </c:pt>
                <c:pt idx="328">
                  <c:v>1.0785639979121343E-3</c:v>
                </c:pt>
                <c:pt idx="329">
                  <c:v>1.1117583937862864E-3</c:v>
                </c:pt>
                <c:pt idx="330">
                  <c:v>1.1459279758150693E-3</c:v>
                </c:pt>
                <c:pt idx="331">
                  <c:v>1.1819512165316605E-3</c:v>
                </c:pt>
                <c:pt idx="332">
                  <c:v>1.2183093135299681E-3</c:v>
                </c:pt>
                <c:pt idx="333">
                  <c:v>1.255830944118692E-3</c:v>
                </c:pt>
                <c:pt idx="334">
                  <c:v>1.2947940939919459E-3</c:v>
                </c:pt>
                <c:pt idx="335">
                  <c:v>1.335074383983232E-3</c:v>
                </c:pt>
                <c:pt idx="336">
                  <c:v>1.3763459899985477E-3</c:v>
                </c:pt>
                <c:pt idx="337">
                  <c:v>1.4187158334727161E-3</c:v>
                </c:pt>
                <c:pt idx="338">
                  <c:v>1.4631158954920237E-3</c:v>
                </c:pt>
                <c:pt idx="339">
                  <c:v>1.5086173038141354E-3</c:v>
                </c:pt>
                <c:pt idx="340">
                  <c:v>1.5550335636430944E-3</c:v>
                </c:pt>
                <c:pt idx="341">
                  <c:v>1.6033664992028485E-3</c:v>
                </c:pt>
                <c:pt idx="342">
                  <c:v>1.6530351128550874E-3</c:v>
                </c:pt>
                <c:pt idx="343">
                  <c:v>1.7043092810978253E-3</c:v>
                </c:pt>
                <c:pt idx="344">
                  <c:v>1.7573658905338831E-3</c:v>
                </c:pt>
                <c:pt idx="345">
                  <c:v>1.8121469848898434E-3</c:v>
                </c:pt>
                <c:pt idx="346">
                  <c:v>1.8681336096364764E-3</c:v>
                </c:pt>
                <c:pt idx="347">
                  <c:v>1.9261749842265615E-3</c:v>
                </c:pt>
                <c:pt idx="348">
                  <c:v>1.986412133547534E-3</c:v>
                </c:pt>
                <c:pt idx="349">
                  <c:v>2.0479570272484153E-3</c:v>
                </c:pt>
                <c:pt idx="350">
                  <c:v>2.1113266805602945E-3</c:v>
                </c:pt>
                <c:pt idx="351">
                  <c:v>2.1771943399178074E-3</c:v>
                </c:pt>
                <c:pt idx="352">
                  <c:v>2.2449751416410146E-3</c:v>
                </c:pt>
                <c:pt idx="353">
                  <c:v>2.3145338914905096E-3</c:v>
                </c:pt>
                <c:pt idx="354">
                  <c:v>2.3863559155291622E-3</c:v>
                </c:pt>
                <c:pt idx="355">
                  <c:v>2.4606818801019403E-3</c:v>
                </c:pt>
                <c:pt idx="356">
                  <c:v>2.5371365634789815E-3</c:v>
                </c:pt>
                <c:pt idx="357">
                  <c:v>2.6158902454549784E-3</c:v>
                </c:pt>
                <c:pt idx="358">
                  <c:v>2.6975414536984858E-3</c:v>
                </c:pt>
                <c:pt idx="359">
                  <c:v>2.7813476497607088E-3</c:v>
                </c:pt>
                <c:pt idx="360">
                  <c:v>2.8672952467336523E-3</c:v>
                </c:pt>
                <c:pt idx="361">
                  <c:v>2.9569716446902995E-3</c:v>
                </c:pt>
                <c:pt idx="362">
                  <c:v>3.0488505651469619E-3</c:v>
                </c:pt>
                <c:pt idx="363">
                  <c:v>3.142878861399293E-3</c:v>
                </c:pt>
                <c:pt idx="364">
                  <c:v>3.2447297900260966E-3</c:v>
                </c:pt>
                <c:pt idx="365">
                  <c:v>3.3458093217891079E-3</c:v>
                </c:pt>
                <c:pt idx="366">
                  <c:v>3.4459034639249312E-3</c:v>
                </c:pt>
                <c:pt idx="367">
                  <c:v>3.5535147162360755E-3</c:v>
                </c:pt>
                <c:pt idx="368">
                  <c:v>3.6641844004474734E-3</c:v>
                </c:pt>
                <c:pt idx="369">
                  <c:v>3.7782924552454845E-3</c:v>
                </c:pt>
                <c:pt idx="370">
                  <c:v>3.8964039517554285E-3</c:v>
                </c:pt>
                <c:pt idx="371">
                  <c:v>4.0183000971420078E-3</c:v>
                </c:pt>
                <c:pt idx="372">
                  <c:v>4.1433447771482054E-3</c:v>
                </c:pt>
                <c:pt idx="373">
                  <c:v>4.2711017372808633E-3</c:v>
                </c:pt>
                <c:pt idx="374">
                  <c:v>4.4062516656866698E-3</c:v>
                </c:pt>
                <c:pt idx="375">
                  <c:v>4.5411213987581649E-3</c:v>
                </c:pt>
                <c:pt idx="376">
                  <c:v>4.6834863558391825E-3</c:v>
                </c:pt>
                <c:pt idx="377">
                  <c:v>4.8307402477294863E-3</c:v>
                </c:pt>
                <c:pt idx="378">
                  <c:v>4.9806810407556365E-3</c:v>
                </c:pt>
                <c:pt idx="379">
                  <c:v>5.1362296148805622E-3</c:v>
                </c:pt>
                <c:pt idx="380">
                  <c:v>5.2963012782608829E-3</c:v>
                </c:pt>
                <c:pt idx="381">
                  <c:v>5.4608313587335344E-3</c:v>
                </c:pt>
                <c:pt idx="382">
                  <c:v>5.6314173166223972E-3</c:v>
                </c:pt>
                <c:pt idx="383">
                  <c:v>5.8069320434728624E-3</c:v>
                </c:pt>
                <c:pt idx="384">
                  <c:v>5.9879233805271931E-3</c:v>
                </c:pt>
                <c:pt idx="385">
                  <c:v>6.1761514618825109E-3</c:v>
                </c:pt>
                <c:pt idx="386">
                  <c:v>6.3686173931678854E-3</c:v>
                </c:pt>
                <c:pt idx="387">
                  <c:v>6.5650396608522331E-3</c:v>
                </c:pt>
                <c:pt idx="388">
                  <c:v>6.7711899999669742E-3</c:v>
                </c:pt>
                <c:pt idx="389">
                  <c:v>6.9848979478118979E-3</c:v>
                </c:pt>
                <c:pt idx="390">
                  <c:v>7.2006506596721696E-3</c:v>
                </c:pt>
                <c:pt idx="391">
                  <c:v>7.4246660911781734E-3</c:v>
                </c:pt>
                <c:pt idx="392">
                  <c:v>7.6588530870230001E-3</c:v>
                </c:pt>
                <c:pt idx="393">
                  <c:v>7.8946933700885479E-3</c:v>
                </c:pt>
                <c:pt idx="394">
                  <c:v>8.1431493806278094E-3</c:v>
                </c:pt>
                <c:pt idx="395">
                  <c:v>8.3996771897973631E-3</c:v>
                </c:pt>
                <c:pt idx="396">
                  <c:v>8.6552218293856863E-3</c:v>
                </c:pt>
                <c:pt idx="397">
                  <c:v>8.9257353657226906E-3</c:v>
                </c:pt>
                <c:pt idx="398">
                  <c:v>9.2126790006746822E-3</c:v>
                </c:pt>
                <c:pt idx="399">
                  <c:v>9.4960918396582977E-3</c:v>
                </c:pt>
                <c:pt idx="400">
                  <c:v>9.7916666121677289E-3</c:v>
                </c:pt>
                <c:pt idx="401">
                  <c:v>1.009841130948344E-2</c:v>
                </c:pt>
                <c:pt idx="402">
                  <c:v>1.0382764815083774E-2</c:v>
                </c:pt>
                <c:pt idx="403">
                  <c:v>1.0838275367639826E-2</c:v>
                </c:pt>
                <c:pt idx="404">
                  <c:v>1.1591190449943164E-2</c:v>
                </c:pt>
                <c:pt idx="405">
                  <c:v>1.2328844507564125E-2</c:v>
                </c:pt>
                <c:pt idx="406">
                  <c:v>1.3108546487697704E-2</c:v>
                </c:pt>
                <c:pt idx="407">
                  <c:v>1.3942329954365951E-2</c:v>
                </c:pt>
                <c:pt idx="408">
                  <c:v>1.489495922430804E-2</c:v>
                </c:pt>
                <c:pt idx="409">
                  <c:v>1.5802221402845592E-2</c:v>
                </c:pt>
                <c:pt idx="410">
                  <c:v>1.6794921315787047E-2</c:v>
                </c:pt>
                <c:pt idx="411">
                  <c:v>1.7866050881036544E-2</c:v>
                </c:pt>
                <c:pt idx="412">
                  <c:v>1.9009158387641518E-2</c:v>
                </c:pt>
                <c:pt idx="413">
                  <c:v>2.0219110805008236E-2</c:v>
                </c:pt>
                <c:pt idx="414">
                  <c:v>2.1492111206185969E-2</c:v>
                </c:pt>
                <c:pt idx="415">
                  <c:v>2.2858692061793737E-2</c:v>
                </c:pt>
                <c:pt idx="416">
                  <c:v>2.4317098356480892E-2</c:v>
                </c:pt>
                <c:pt idx="417">
                  <c:v>2.5854213352374252E-2</c:v>
                </c:pt>
                <c:pt idx="418">
                  <c:v>2.7498971096028259E-2</c:v>
                </c:pt>
                <c:pt idx="419">
                  <c:v>2.9251668873034518E-2</c:v>
                </c:pt>
                <c:pt idx="420">
                  <c:v>3.1111868385956538E-2</c:v>
                </c:pt>
                <c:pt idx="421">
                  <c:v>3.3086900784115442E-2</c:v>
                </c:pt>
                <c:pt idx="422">
                  <c:v>3.5184069311741915E-2</c:v>
                </c:pt>
                <c:pt idx="423">
                  <c:v>3.7423159784842244E-2</c:v>
                </c:pt>
                <c:pt idx="424">
                  <c:v>3.9803587711198844E-2</c:v>
                </c:pt>
                <c:pt idx="425">
                  <c:v>4.2337235176226708E-2</c:v>
                </c:pt>
                <c:pt idx="426">
                  <c:v>4.5015228864869215E-2</c:v>
                </c:pt>
                <c:pt idx="427">
                  <c:v>4.7881301494831219E-2</c:v>
                </c:pt>
                <c:pt idx="428">
                  <c:v>5.0945565444363135E-2</c:v>
                </c:pt>
                <c:pt idx="429">
                  <c:v>5.4172860133999592E-2</c:v>
                </c:pt>
                <c:pt idx="430">
                  <c:v>5.7600297774989498E-2</c:v>
                </c:pt>
                <c:pt idx="431">
                  <c:v>6.1272210940387505E-2</c:v>
                </c:pt>
                <c:pt idx="432">
                  <c:v>6.5187339935711713E-2</c:v>
                </c:pt>
                <c:pt idx="433">
                  <c:v>6.9314930875948866E-2</c:v>
                </c:pt>
                <c:pt idx="434">
                  <c:v>7.3702987161999939E-2</c:v>
                </c:pt>
                <c:pt idx="435">
                  <c:v>7.8409095531615389E-2</c:v>
                </c:pt>
                <c:pt idx="436">
                  <c:v>8.341506521262515E-2</c:v>
                </c:pt>
                <c:pt idx="437">
                  <c:v>8.8708871468649295E-2</c:v>
                </c:pt>
                <c:pt idx="438">
                  <c:v>9.431914135681238E-2</c:v>
                </c:pt>
                <c:pt idx="439">
                  <c:v>0.10034506421526555</c:v>
                </c:pt>
                <c:pt idx="440">
                  <c:v>0.10672180724551117</c:v>
                </c:pt>
                <c:pt idx="441">
                  <c:v>0.11350782087456829</c:v>
                </c:pt>
                <c:pt idx="442">
                  <c:v>0.12072845890432736</c:v>
                </c:pt>
                <c:pt idx="443">
                  <c:v>0.12842691093954836</c:v>
                </c:pt>
                <c:pt idx="444">
                  <c:v>0.1365489999245236</c:v>
                </c:pt>
                <c:pt idx="445">
                  <c:v>0.14525186331425546</c:v>
                </c:pt>
                <c:pt idx="446">
                  <c:v>0.15451728588564043</c:v>
                </c:pt>
                <c:pt idx="447">
                  <c:v>0.16439961413224147</c:v>
                </c:pt>
                <c:pt idx="448">
                  <c:v>0.17480424889588361</c:v>
                </c:pt>
                <c:pt idx="449">
                  <c:v>0.18586760732830998</c:v>
                </c:pt>
                <c:pt idx="450">
                  <c:v>0.19778168213200742</c:v>
                </c:pt>
                <c:pt idx="451">
                  <c:v>0.21032217499717432</c:v>
                </c:pt>
                <c:pt idx="452">
                  <c:v>0.22360894321899485</c:v>
                </c:pt>
                <c:pt idx="453">
                  <c:v>0.23791243929115832</c:v>
                </c:pt>
                <c:pt idx="454">
                  <c:v>0.25312404398866573</c:v>
                </c:pt>
                <c:pt idx="455">
                  <c:v>0.26910539954116902</c:v>
                </c:pt>
                <c:pt idx="456">
                  <c:v>0.28624185377077205</c:v>
                </c:pt>
                <c:pt idx="457">
                  <c:v>0.30449326172471852</c:v>
                </c:pt>
                <c:pt idx="458">
                  <c:v>0.32388275959627127</c:v>
                </c:pt>
                <c:pt idx="459">
                  <c:v>0.34446448451472905</c:v>
                </c:pt>
                <c:pt idx="460">
                  <c:v>0.366381120176206</c:v>
                </c:pt>
                <c:pt idx="461">
                  <c:v>0.38972439598289821</c:v>
                </c:pt>
                <c:pt idx="462">
                  <c:v>0.41452083028541692</c:v>
                </c:pt>
                <c:pt idx="463">
                  <c:v>0.44097115215090738</c:v>
                </c:pt>
                <c:pt idx="464">
                  <c:v>0.46881349641170306</c:v>
                </c:pt>
                <c:pt idx="465">
                  <c:v>0.49883066875681298</c:v>
                </c:pt>
                <c:pt idx="466">
                  <c:v>0.53045169821610383</c:v>
                </c:pt>
                <c:pt idx="467">
                  <c:v>0.56425238829219537</c:v>
                </c:pt>
                <c:pt idx="468">
                  <c:v>0.60010455334628665</c:v>
                </c:pt>
                <c:pt idx="469">
                  <c:v>0.63832589193101164</c:v>
                </c:pt>
                <c:pt idx="470">
                  <c:v>0.67921844167290679</c:v>
                </c:pt>
                <c:pt idx="471">
                  <c:v>0.72229700375348349</c:v>
                </c:pt>
                <c:pt idx="472">
                  <c:v>0.76818955131790234</c:v>
                </c:pt>
                <c:pt idx="473">
                  <c:v>0.81686112028902946</c:v>
                </c:pt>
                <c:pt idx="474">
                  <c:v>0.86916187952680912</c:v>
                </c:pt>
                <c:pt idx="475">
                  <c:v>0.92424129373085417</c:v>
                </c:pt>
                <c:pt idx="476">
                  <c:v>0.98305116536414816</c:v>
                </c:pt>
                <c:pt idx="477">
                  <c:v>1.0459077269822112</c:v>
                </c:pt>
                <c:pt idx="478">
                  <c:v>1.1467787229369049</c:v>
                </c:pt>
                <c:pt idx="479">
                  <c:v>1.2322086536953047</c:v>
                </c:pt>
                <c:pt idx="480">
                  <c:v>1.323442523135395</c:v>
                </c:pt>
                <c:pt idx="481">
                  <c:v>1.4147689739370117</c:v>
                </c:pt>
                <c:pt idx="482">
                  <c:v>1.4776433733829528</c:v>
                </c:pt>
                <c:pt idx="483">
                  <c:v>1.5087465190997909</c:v>
                </c:pt>
                <c:pt idx="484">
                  <c:v>1.6447603527899886</c:v>
                </c:pt>
                <c:pt idx="485">
                  <c:v>1.7660324970749106</c:v>
                </c:pt>
                <c:pt idx="486">
                  <c:v>1.8799646266546812</c:v>
                </c:pt>
                <c:pt idx="487">
                  <c:v>1.9983924947295439</c:v>
                </c:pt>
                <c:pt idx="488">
                  <c:v>2.1262685303482711</c:v>
                </c:pt>
                <c:pt idx="489">
                  <c:v>2.2640542130719337</c:v>
                </c:pt>
                <c:pt idx="490">
                  <c:v>2.4122064774406287</c:v>
                </c:pt>
                <c:pt idx="491">
                  <c:v>2.5698866839182877</c:v>
                </c:pt>
                <c:pt idx="492">
                  <c:v>2.7359415349700824</c:v>
                </c:pt>
                <c:pt idx="493">
                  <c:v>2.9127737393206301</c:v>
                </c:pt>
                <c:pt idx="494">
                  <c:v>3.1021354017694014</c:v>
                </c:pt>
                <c:pt idx="495">
                  <c:v>3.3038629009601652</c:v>
                </c:pt>
                <c:pt idx="496">
                  <c:v>3.5214645135196143</c:v>
                </c:pt>
                <c:pt idx="497">
                  <c:v>3.7535367164546027</c:v>
                </c:pt>
                <c:pt idx="498">
                  <c:v>4.002356296217231</c:v>
                </c:pt>
                <c:pt idx="499">
                  <c:v>4.2685704372093642</c:v>
                </c:pt>
                <c:pt idx="500">
                  <c:v>4.5517775482449867</c:v>
                </c:pt>
                <c:pt idx="501">
                  <c:v>4.857071621268652</c:v>
                </c:pt>
                <c:pt idx="502">
                  <c:v>5.1844412423849091</c:v>
                </c:pt>
                <c:pt idx="503">
                  <c:v>5.5360316471482589</c:v>
                </c:pt>
                <c:pt idx="504">
                  <c:v>5.9109246913248761</c:v>
                </c:pt>
                <c:pt idx="505">
                  <c:v>6.3138933829649675</c:v>
                </c:pt>
                <c:pt idx="506">
                  <c:v>6.7473295663920956</c:v>
                </c:pt>
                <c:pt idx="507">
                  <c:v>7.2113149673006669</c:v>
                </c:pt>
                <c:pt idx="508">
                  <c:v>7.7137665530792683</c:v>
                </c:pt>
                <c:pt idx="509">
                  <c:v>8.248819693792937</c:v>
                </c:pt>
                <c:pt idx="510">
                  <c:v>8.8278352562944491</c:v>
                </c:pt>
                <c:pt idx="511">
                  <c:v>9.417855309052106</c:v>
                </c:pt>
                <c:pt idx="512">
                  <c:v>10.098405312511472</c:v>
                </c:pt>
                <c:pt idx="513">
                  <c:v>10.845616615953386</c:v>
                </c:pt>
                <c:pt idx="514">
                  <c:v>11.625768591149587</c:v>
                </c:pt>
                <c:pt idx="515">
                  <c:v>12.471593270140467</c:v>
                </c:pt>
                <c:pt idx="516">
                  <c:v>13.384115839296788</c:v>
                </c:pt>
                <c:pt idx="517">
                  <c:v>14.375305571624599</c:v>
                </c:pt>
                <c:pt idx="518">
                  <c:v>15.453768496893295</c:v>
                </c:pt>
                <c:pt idx="519">
                  <c:v>16.620977623985734</c:v>
                </c:pt>
                <c:pt idx="520">
                  <c:v>17.89241974195512</c:v>
                </c:pt>
                <c:pt idx="521">
                  <c:v>19.285837543079346</c:v>
                </c:pt>
                <c:pt idx="522">
                  <c:v>20.804011803033809</c:v>
                </c:pt>
                <c:pt idx="523">
                  <c:v>22.470833615482633</c:v>
                </c:pt>
                <c:pt idx="524">
                  <c:v>24.299050835667373</c:v>
                </c:pt>
                <c:pt idx="525">
                  <c:v>26.305322769108603</c:v>
                </c:pt>
                <c:pt idx="526">
                  <c:v>28.527646452911828</c:v>
                </c:pt>
                <c:pt idx="527">
                  <c:v>30.994936803509407</c:v>
                </c:pt>
                <c:pt idx="528">
                  <c:v>33.774282507956514</c:v>
                </c:pt>
                <c:pt idx="529">
                  <c:v>36.929648372986463</c:v>
                </c:pt>
                <c:pt idx="530">
                  <c:v>40.580847279149282</c:v>
                </c:pt>
                <c:pt idx="531">
                  <c:v>44.893565569685052</c:v>
                </c:pt>
                <c:pt idx="532">
                  <c:v>50.132673607423534</c:v>
                </c:pt>
                <c:pt idx="533">
                  <c:v>56.758300131306179</c:v>
                </c:pt>
                <c:pt idx="534">
                  <c:v>65.392656785573394</c:v>
                </c:pt>
                <c:pt idx="535">
                  <c:v>76.95699288069045</c:v>
                </c:pt>
                <c:pt idx="536">
                  <c:v>92.748147529159425</c:v>
                </c:pt>
                <c:pt idx="537">
                  <c:v>114.48242666437845</c:v>
                </c:pt>
                <c:pt idx="538">
                  <c:v>144.38205572990472</c:v>
                </c:pt>
                <c:pt idx="539">
                  <c:v>185.15067265583593</c:v>
                </c:pt>
                <c:pt idx="540">
                  <c:v>239.99908244545077</c:v>
                </c:pt>
                <c:pt idx="541">
                  <c:v>312.53119354421881</c:v>
                </c:pt>
                <c:pt idx="542">
                  <c:v>406.33682781870613</c:v>
                </c:pt>
                <c:pt idx="543">
                  <c:v>527.41476320047457</c:v>
                </c:pt>
                <c:pt idx="544">
                  <c:v>676.11622184702128</c:v>
                </c:pt>
                <c:pt idx="545">
                  <c:v>854.92705635569826</c:v>
                </c:pt>
                <c:pt idx="546">
                  <c:v>1071.9950566299174</c:v>
                </c:pt>
                <c:pt idx="547">
                  <c:v>1327.5094108539838</c:v>
                </c:pt>
                <c:pt idx="548">
                  <c:v>1622.64867872029</c:v>
                </c:pt>
                <c:pt idx="549">
                  <c:v>1956.9917468364706</c:v>
                </c:pt>
                <c:pt idx="550">
                  <c:v>2329.3804859253546</c:v>
                </c:pt>
                <c:pt idx="551">
                  <c:v>2737.1554448638681</c:v>
                </c:pt>
                <c:pt idx="552">
                  <c:v>3176.5351128088005</c:v>
                </c:pt>
                <c:pt idx="553">
                  <c:v>3643.6100631641802</c:v>
                </c:pt>
                <c:pt idx="554">
                  <c:v>4132.0194135743341</c:v>
                </c:pt>
                <c:pt idx="555">
                  <c:v>4635.2380421018152</c:v>
                </c:pt>
                <c:pt idx="556">
                  <c:v>5145.8107303574543</c:v>
                </c:pt>
                <c:pt idx="557">
                  <c:v>5658.4656304019882</c:v>
                </c:pt>
                <c:pt idx="558">
                  <c:v>6165.2021016321287</c:v>
                </c:pt>
                <c:pt idx="559">
                  <c:v>6654.1649938170767</c:v>
                </c:pt>
                <c:pt idx="560">
                  <c:v>7125.2302050480075</c:v>
                </c:pt>
                <c:pt idx="561">
                  <c:v>7567.1192379181039</c:v>
                </c:pt>
                <c:pt idx="562">
                  <c:v>7980.1803160443205</c:v>
                </c:pt>
                <c:pt idx="563">
                  <c:v>8358.46108878226</c:v>
                </c:pt>
                <c:pt idx="564">
                  <c:v>8689.0331790448799</c:v>
                </c:pt>
                <c:pt idx="565">
                  <c:v>8972.3563708113561</c:v>
                </c:pt>
                <c:pt idx="566">
                  <c:v>9226.9650278341396</c:v>
                </c:pt>
                <c:pt idx="567">
                  <c:v>9435.7615905301609</c:v>
                </c:pt>
                <c:pt idx="568">
                  <c:v>9601.0855645101965</c:v>
                </c:pt>
                <c:pt idx="569">
                  <c:v>9717.4390124133988</c:v>
                </c:pt>
                <c:pt idx="570">
                  <c:v>9770.4011178046076</c:v>
                </c:pt>
                <c:pt idx="571">
                  <c:v>9807.5860881826848</c:v>
                </c:pt>
                <c:pt idx="572">
                  <c:v>9807.3230490488877</c:v>
                </c:pt>
                <c:pt idx="573">
                  <c:v>9774.342659756363</c:v>
                </c:pt>
                <c:pt idx="574">
                  <c:v>9705.760086725797</c:v>
                </c:pt>
                <c:pt idx="575">
                  <c:v>9595.9499239333691</c:v>
                </c:pt>
                <c:pt idx="576">
                  <c:v>9428.9820853411165</c:v>
                </c:pt>
                <c:pt idx="577">
                  <c:v>9276.679059716138</c:v>
                </c:pt>
                <c:pt idx="578">
                  <c:v>9095.9415203040026</c:v>
                </c:pt>
                <c:pt idx="579">
                  <c:v>8900.423632405269</c:v>
                </c:pt>
                <c:pt idx="580">
                  <c:v>8652.3941347006057</c:v>
                </c:pt>
                <c:pt idx="581">
                  <c:v>8344.8578743312119</c:v>
                </c:pt>
                <c:pt idx="582">
                  <c:v>8093.4408442630847</c:v>
                </c:pt>
                <c:pt idx="583">
                  <c:v>7758.6485610023628</c:v>
                </c:pt>
                <c:pt idx="584">
                  <c:v>7523.5528745584888</c:v>
                </c:pt>
                <c:pt idx="585">
                  <c:v>7263.2969834442683</c:v>
                </c:pt>
                <c:pt idx="586">
                  <c:v>7022.3260807950555</c:v>
                </c:pt>
                <c:pt idx="587">
                  <c:v>6658.5145983478278</c:v>
                </c:pt>
                <c:pt idx="588">
                  <c:v>6129.5253525627168</c:v>
                </c:pt>
                <c:pt idx="589">
                  <c:v>5608.5097123119258</c:v>
                </c:pt>
                <c:pt idx="590">
                  <c:v>5093.7365109142165</c:v>
                </c:pt>
                <c:pt idx="591">
                  <c:v>4630.6658662106056</c:v>
                </c:pt>
                <c:pt idx="592">
                  <c:v>4208.4940621373025</c:v>
                </c:pt>
                <c:pt idx="593">
                  <c:v>3726.4176324780083</c:v>
                </c:pt>
                <c:pt idx="594">
                  <c:v>3361.6057902767598</c:v>
                </c:pt>
                <c:pt idx="595">
                  <c:v>3041.3130009952906</c:v>
                </c:pt>
                <c:pt idx="596">
                  <c:v>2742.6923185105065</c:v>
                </c:pt>
                <c:pt idx="597">
                  <c:v>2465.8593289634573</c:v>
                </c:pt>
                <c:pt idx="598">
                  <c:v>2211.1692885064485</c:v>
                </c:pt>
                <c:pt idx="599">
                  <c:v>1978.0325137607556</c:v>
                </c:pt>
                <c:pt idx="600">
                  <c:v>1765.5330143351953</c:v>
                </c:pt>
                <c:pt idx="601">
                  <c:v>1344.1386267102018</c:v>
                </c:pt>
                <c:pt idx="602">
                  <c:v>1205.1392376411973</c:v>
                </c:pt>
                <c:pt idx="603">
                  <c:v>1080.2153772818394</c:v>
                </c:pt>
                <c:pt idx="604">
                  <c:v>966.40535265520884</c:v>
                </c:pt>
                <c:pt idx="605">
                  <c:v>821.01968082982228</c:v>
                </c:pt>
                <c:pt idx="606">
                  <c:v>657.28321884351942</c:v>
                </c:pt>
                <c:pt idx="607">
                  <c:v>522.86601720209183</c:v>
                </c:pt>
                <c:pt idx="608">
                  <c:v>414.98079990544875</c:v>
                </c:pt>
                <c:pt idx="609">
                  <c:v>328.16388953094236</c:v>
                </c:pt>
                <c:pt idx="610">
                  <c:v>259.01583609940928</c:v>
                </c:pt>
                <c:pt idx="611">
                  <c:v>204.06885021528331</c:v>
                </c:pt>
                <c:pt idx="612">
                  <c:v>156.59955112544952</c:v>
                </c:pt>
                <c:pt idx="613">
                  <c:v>121.89612824615551</c:v>
                </c:pt>
                <c:pt idx="614">
                  <c:v>89.277902661562393</c:v>
                </c:pt>
                <c:pt idx="615">
                  <c:v>54.926042464650699</c:v>
                </c:pt>
                <c:pt idx="616">
                  <c:v>33.448360567353909</c:v>
                </c:pt>
                <c:pt idx="617">
                  <c:v>22.101171975686579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EB-4740-AE79-61E63836F154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lanl618_lowesrc!$F$2:$F$622</c:f>
              <c:numCache>
                <c:formatCode>0.00E+00</c:formatCode>
                <c:ptCount val="621"/>
                <c:pt idx="0">
                  <c:v>19937500</c:v>
                </c:pt>
                <c:pt idx="1">
                  <c:v>19812500</c:v>
                </c:pt>
                <c:pt idx="2">
                  <c:v>19687500</c:v>
                </c:pt>
                <c:pt idx="3">
                  <c:v>19562500</c:v>
                </c:pt>
                <c:pt idx="4">
                  <c:v>19437500</c:v>
                </c:pt>
                <c:pt idx="5">
                  <c:v>19312500</c:v>
                </c:pt>
                <c:pt idx="6">
                  <c:v>19187500</c:v>
                </c:pt>
                <c:pt idx="7">
                  <c:v>19062500</c:v>
                </c:pt>
                <c:pt idx="8">
                  <c:v>18937500</c:v>
                </c:pt>
                <c:pt idx="9">
                  <c:v>18812500</c:v>
                </c:pt>
                <c:pt idx="10">
                  <c:v>18687500</c:v>
                </c:pt>
                <c:pt idx="11">
                  <c:v>18562500</c:v>
                </c:pt>
                <c:pt idx="12">
                  <c:v>18437500</c:v>
                </c:pt>
                <c:pt idx="13">
                  <c:v>18312500</c:v>
                </c:pt>
                <c:pt idx="14">
                  <c:v>18187500</c:v>
                </c:pt>
                <c:pt idx="15">
                  <c:v>18062500</c:v>
                </c:pt>
                <c:pt idx="16">
                  <c:v>17937500</c:v>
                </c:pt>
                <c:pt idx="17">
                  <c:v>17812500</c:v>
                </c:pt>
                <c:pt idx="18">
                  <c:v>17687500</c:v>
                </c:pt>
                <c:pt idx="19">
                  <c:v>17562500</c:v>
                </c:pt>
                <c:pt idx="20">
                  <c:v>17437500</c:v>
                </c:pt>
                <c:pt idx="21">
                  <c:v>17312500</c:v>
                </c:pt>
                <c:pt idx="22">
                  <c:v>17187500</c:v>
                </c:pt>
                <c:pt idx="23">
                  <c:v>17062500</c:v>
                </c:pt>
                <c:pt idx="24">
                  <c:v>16937500</c:v>
                </c:pt>
                <c:pt idx="25">
                  <c:v>16812500</c:v>
                </c:pt>
                <c:pt idx="26">
                  <c:v>16687500</c:v>
                </c:pt>
                <c:pt idx="27">
                  <c:v>16562500</c:v>
                </c:pt>
                <c:pt idx="28">
                  <c:v>16437500</c:v>
                </c:pt>
                <c:pt idx="29">
                  <c:v>16312500</c:v>
                </c:pt>
                <c:pt idx="30">
                  <c:v>16187500</c:v>
                </c:pt>
                <c:pt idx="31">
                  <c:v>16062500</c:v>
                </c:pt>
                <c:pt idx="32">
                  <c:v>15937500</c:v>
                </c:pt>
                <c:pt idx="33">
                  <c:v>15812500</c:v>
                </c:pt>
                <c:pt idx="34">
                  <c:v>15687500</c:v>
                </c:pt>
                <c:pt idx="35">
                  <c:v>15562500</c:v>
                </c:pt>
                <c:pt idx="36">
                  <c:v>15437500</c:v>
                </c:pt>
                <c:pt idx="37">
                  <c:v>15312500</c:v>
                </c:pt>
                <c:pt idx="38">
                  <c:v>15187500</c:v>
                </c:pt>
                <c:pt idx="39">
                  <c:v>15062500</c:v>
                </c:pt>
                <c:pt idx="40">
                  <c:v>14937500</c:v>
                </c:pt>
                <c:pt idx="41">
                  <c:v>14812500</c:v>
                </c:pt>
                <c:pt idx="42">
                  <c:v>14687500</c:v>
                </c:pt>
                <c:pt idx="43">
                  <c:v>14562500</c:v>
                </c:pt>
                <c:pt idx="44">
                  <c:v>14437500</c:v>
                </c:pt>
                <c:pt idx="45">
                  <c:v>14312500</c:v>
                </c:pt>
                <c:pt idx="46">
                  <c:v>14187500</c:v>
                </c:pt>
                <c:pt idx="47">
                  <c:v>14062500</c:v>
                </c:pt>
                <c:pt idx="48">
                  <c:v>13937500</c:v>
                </c:pt>
                <c:pt idx="49">
                  <c:v>13812500</c:v>
                </c:pt>
                <c:pt idx="50">
                  <c:v>13687500</c:v>
                </c:pt>
                <c:pt idx="51">
                  <c:v>13562500</c:v>
                </c:pt>
                <c:pt idx="52">
                  <c:v>13437500</c:v>
                </c:pt>
                <c:pt idx="53">
                  <c:v>13312500</c:v>
                </c:pt>
                <c:pt idx="54">
                  <c:v>13187500</c:v>
                </c:pt>
                <c:pt idx="55">
                  <c:v>13062500</c:v>
                </c:pt>
                <c:pt idx="56">
                  <c:v>12937500</c:v>
                </c:pt>
                <c:pt idx="57">
                  <c:v>12812500</c:v>
                </c:pt>
                <c:pt idx="58">
                  <c:v>12687500</c:v>
                </c:pt>
                <c:pt idx="59">
                  <c:v>12562500</c:v>
                </c:pt>
                <c:pt idx="60">
                  <c:v>12437500</c:v>
                </c:pt>
                <c:pt idx="61">
                  <c:v>12312500</c:v>
                </c:pt>
                <c:pt idx="62">
                  <c:v>12187500</c:v>
                </c:pt>
                <c:pt idx="63">
                  <c:v>12062500</c:v>
                </c:pt>
                <c:pt idx="64">
                  <c:v>11937500</c:v>
                </c:pt>
                <c:pt idx="65">
                  <c:v>11812500</c:v>
                </c:pt>
                <c:pt idx="66">
                  <c:v>11687500</c:v>
                </c:pt>
                <c:pt idx="67">
                  <c:v>11562500</c:v>
                </c:pt>
                <c:pt idx="68">
                  <c:v>11437500</c:v>
                </c:pt>
                <c:pt idx="69">
                  <c:v>11312500</c:v>
                </c:pt>
                <c:pt idx="70">
                  <c:v>11187500</c:v>
                </c:pt>
                <c:pt idx="71">
                  <c:v>11062500</c:v>
                </c:pt>
                <c:pt idx="72">
                  <c:v>10937500</c:v>
                </c:pt>
                <c:pt idx="73">
                  <c:v>10812500</c:v>
                </c:pt>
                <c:pt idx="74">
                  <c:v>10687500</c:v>
                </c:pt>
                <c:pt idx="75">
                  <c:v>10562500</c:v>
                </c:pt>
                <c:pt idx="76">
                  <c:v>10437500</c:v>
                </c:pt>
                <c:pt idx="77">
                  <c:v>10312500</c:v>
                </c:pt>
                <c:pt idx="78">
                  <c:v>10187500</c:v>
                </c:pt>
                <c:pt idx="79">
                  <c:v>10062500</c:v>
                </c:pt>
                <c:pt idx="80">
                  <c:v>9922480</c:v>
                </c:pt>
                <c:pt idx="81">
                  <c:v>9768645</c:v>
                </c:pt>
                <c:pt idx="82">
                  <c:v>9617200</c:v>
                </c:pt>
                <c:pt idx="83">
                  <c:v>9468100</c:v>
                </c:pt>
                <c:pt idx="84">
                  <c:v>9321310</c:v>
                </c:pt>
                <c:pt idx="85">
                  <c:v>9176795</c:v>
                </c:pt>
                <c:pt idx="86">
                  <c:v>9034520</c:v>
                </c:pt>
                <c:pt idx="87">
                  <c:v>8894455</c:v>
                </c:pt>
                <c:pt idx="88">
                  <c:v>8756560</c:v>
                </c:pt>
                <c:pt idx="89">
                  <c:v>8620800</c:v>
                </c:pt>
                <c:pt idx="90">
                  <c:v>8487145</c:v>
                </c:pt>
                <c:pt idx="91">
                  <c:v>8355565</c:v>
                </c:pt>
                <c:pt idx="92">
                  <c:v>8226025</c:v>
                </c:pt>
                <c:pt idx="93">
                  <c:v>8098495</c:v>
                </c:pt>
                <c:pt idx="94">
                  <c:v>7972940</c:v>
                </c:pt>
                <c:pt idx="95">
                  <c:v>7850325</c:v>
                </c:pt>
                <c:pt idx="96">
                  <c:v>7728635</c:v>
                </c:pt>
                <c:pt idx="97">
                  <c:v>7607835</c:v>
                </c:pt>
                <c:pt idx="98">
                  <c:v>7489885</c:v>
                </c:pt>
                <c:pt idx="99">
                  <c:v>7373765</c:v>
                </c:pt>
                <c:pt idx="100">
                  <c:v>7259445</c:v>
                </c:pt>
                <c:pt idx="101">
                  <c:v>7146895</c:v>
                </c:pt>
                <c:pt idx="102">
                  <c:v>7036095</c:v>
                </c:pt>
                <c:pt idx="103">
                  <c:v>6927010</c:v>
                </c:pt>
                <c:pt idx="104">
                  <c:v>6819615</c:v>
                </c:pt>
                <c:pt idx="105">
                  <c:v>6713890</c:v>
                </c:pt>
                <c:pt idx="106">
                  <c:v>6609800</c:v>
                </c:pt>
                <c:pt idx="107">
                  <c:v>6507325</c:v>
                </c:pt>
                <c:pt idx="108">
                  <c:v>6406440</c:v>
                </c:pt>
                <c:pt idx="109">
                  <c:v>6307115</c:v>
                </c:pt>
                <c:pt idx="110">
                  <c:v>6209330</c:v>
                </c:pt>
                <c:pt idx="111">
                  <c:v>6115410</c:v>
                </c:pt>
                <c:pt idx="112">
                  <c:v>6020635</c:v>
                </c:pt>
                <c:pt idx="113">
                  <c:v>5924985</c:v>
                </c:pt>
                <c:pt idx="114">
                  <c:v>5833130</c:v>
                </c:pt>
                <c:pt idx="115">
                  <c:v>5742695</c:v>
                </c:pt>
                <c:pt idx="116">
                  <c:v>5653660</c:v>
                </c:pt>
                <c:pt idx="117">
                  <c:v>5566005</c:v>
                </c:pt>
                <c:pt idx="118">
                  <c:v>5479715</c:v>
                </c:pt>
                <c:pt idx="119">
                  <c:v>5394760</c:v>
                </c:pt>
                <c:pt idx="120">
                  <c:v>5311120</c:v>
                </c:pt>
                <c:pt idx="121">
                  <c:v>5228780</c:v>
                </c:pt>
                <c:pt idx="122">
                  <c:v>5147715</c:v>
                </c:pt>
                <c:pt idx="123">
                  <c:v>5067910</c:v>
                </c:pt>
                <c:pt idx="124">
                  <c:v>4989340</c:v>
                </c:pt>
                <c:pt idx="125">
                  <c:v>4911985</c:v>
                </c:pt>
                <c:pt idx="126">
                  <c:v>4835830</c:v>
                </c:pt>
                <c:pt idx="127">
                  <c:v>4760860</c:v>
                </c:pt>
                <c:pt idx="128">
                  <c:v>4687050</c:v>
                </c:pt>
                <c:pt idx="129">
                  <c:v>4614380</c:v>
                </c:pt>
                <c:pt idx="130">
                  <c:v>4542840</c:v>
                </c:pt>
                <c:pt idx="131">
                  <c:v>4472410</c:v>
                </c:pt>
                <c:pt idx="132">
                  <c:v>4403075</c:v>
                </c:pt>
                <c:pt idx="133">
                  <c:v>4334815</c:v>
                </c:pt>
                <c:pt idx="134">
                  <c:v>4267610</c:v>
                </c:pt>
                <c:pt idx="135">
                  <c:v>4201445</c:v>
                </c:pt>
                <c:pt idx="136">
                  <c:v>4136305</c:v>
                </c:pt>
                <c:pt idx="137">
                  <c:v>4072180</c:v>
                </c:pt>
                <c:pt idx="138">
                  <c:v>3978215</c:v>
                </c:pt>
                <c:pt idx="139">
                  <c:v>3855815</c:v>
                </c:pt>
                <c:pt idx="140">
                  <c:v>3737785</c:v>
                </c:pt>
                <c:pt idx="141">
                  <c:v>3622805</c:v>
                </c:pt>
                <c:pt idx="142">
                  <c:v>3510760</c:v>
                </c:pt>
                <c:pt idx="143">
                  <c:v>3402745</c:v>
                </c:pt>
                <c:pt idx="144">
                  <c:v>3298050</c:v>
                </c:pt>
                <c:pt idx="145">
                  <c:v>3196580</c:v>
                </c:pt>
                <c:pt idx="146">
                  <c:v>3098235</c:v>
                </c:pt>
                <c:pt idx="147">
                  <c:v>3002910</c:v>
                </c:pt>
                <c:pt idx="148">
                  <c:v>2910495</c:v>
                </c:pt>
                <c:pt idx="149">
                  <c:v>2820950</c:v>
                </c:pt>
                <c:pt idx="150">
                  <c:v>2734180</c:v>
                </c:pt>
                <c:pt idx="151">
                  <c:v>2650060</c:v>
                </c:pt>
                <c:pt idx="152">
                  <c:v>2568530</c:v>
                </c:pt>
                <c:pt idx="153">
                  <c:v>2489505</c:v>
                </c:pt>
                <c:pt idx="154">
                  <c:v>2412910</c:v>
                </c:pt>
                <c:pt idx="155">
                  <c:v>2338670</c:v>
                </c:pt>
                <c:pt idx="156">
                  <c:v>2267065</c:v>
                </c:pt>
                <c:pt idx="157">
                  <c:v>2197325</c:v>
                </c:pt>
                <c:pt idx="158">
                  <c:v>2129380</c:v>
                </c:pt>
                <c:pt idx="159">
                  <c:v>2063865</c:v>
                </c:pt>
                <c:pt idx="160">
                  <c:v>2000370</c:v>
                </c:pt>
                <c:pt idx="161">
                  <c:v>1938825</c:v>
                </c:pt>
                <c:pt idx="162">
                  <c:v>1879170</c:v>
                </c:pt>
                <c:pt idx="163">
                  <c:v>1821355</c:v>
                </c:pt>
                <c:pt idx="164">
                  <c:v>1765450</c:v>
                </c:pt>
                <c:pt idx="165">
                  <c:v>1711135</c:v>
                </c:pt>
                <c:pt idx="166">
                  <c:v>1658365</c:v>
                </c:pt>
                <c:pt idx="167">
                  <c:v>1607345</c:v>
                </c:pt>
                <c:pt idx="168">
                  <c:v>1557890</c:v>
                </c:pt>
                <c:pt idx="169">
                  <c:v>1509960</c:v>
                </c:pt>
                <c:pt idx="170">
                  <c:v>1463505</c:v>
                </c:pt>
                <c:pt idx="171">
                  <c:v>1418475</c:v>
                </c:pt>
                <c:pt idx="172">
                  <c:v>1374655</c:v>
                </c:pt>
                <c:pt idx="173">
                  <c:v>1332355</c:v>
                </c:pt>
                <c:pt idx="174">
                  <c:v>1291535</c:v>
                </c:pt>
                <c:pt idx="175">
                  <c:v>1251800</c:v>
                </c:pt>
                <c:pt idx="176">
                  <c:v>1213285</c:v>
                </c:pt>
                <c:pt idx="177">
                  <c:v>1175955</c:v>
                </c:pt>
                <c:pt idx="178">
                  <c:v>1139775</c:v>
                </c:pt>
                <c:pt idx="179">
                  <c:v>1104710</c:v>
                </c:pt>
                <c:pt idx="180">
                  <c:v>1070720</c:v>
                </c:pt>
                <c:pt idx="181">
                  <c:v>1037775</c:v>
                </c:pt>
                <c:pt idx="182">
                  <c:v>1005847</c:v>
                </c:pt>
                <c:pt idx="183">
                  <c:v>974902.5</c:v>
                </c:pt>
                <c:pt idx="184">
                  <c:v>944908</c:v>
                </c:pt>
                <c:pt idx="185">
                  <c:v>915836</c:v>
                </c:pt>
                <c:pt idx="186">
                  <c:v>887658.5</c:v>
                </c:pt>
                <c:pt idx="187">
                  <c:v>860348.5</c:v>
                </c:pt>
                <c:pt idx="188">
                  <c:v>834953.5</c:v>
                </c:pt>
                <c:pt idx="189">
                  <c:v>809297.5</c:v>
                </c:pt>
                <c:pt idx="190">
                  <c:v>783356</c:v>
                </c:pt>
                <c:pt idx="191">
                  <c:v>759254.5</c:v>
                </c:pt>
                <c:pt idx="192">
                  <c:v>735895</c:v>
                </c:pt>
                <c:pt idx="193">
                  <c:v>713254</c:v>
                </c:pt>
                <c:pt idx="194">
                  <c:v>691309.5</c:v>
                </c:pt>
                <c:pt idx="195">
                  <c:v>670040</c:v>
                </c:pt>
                <c:pt idx="196">
                  <c:v>649425</c:v>
                </c:pt>
                <c:pt idx="197">
                  <c:v>629444.5</c:v>
                </c:pt>
                <c:pt idx="198">
                  <c:v>610078.5</c:v>
                </c:pt>
                <c:pt idx="199">
                  <c:v>591308.5</c:v>
                </c:pt>
                <c:pt idx="200">
                  <c:v>573115.5</c:v>
                </c:pt>
                <c:pt idx="201">
                  <c:v>555482.5</c:v>
                </c:pt>
                <c:pt idx="202">
                  <c:v>538392.5</c:v>
                </c:pt>
                <c:pt idx="203">
                  <c:v>521828</c:v>
                </c:pt>
                <c:pt idx="204">
                  <c:v>506837.5</c:v>
                </c:pt>
                <c:pt idx="205">
                  <c:v>491276.5</c:v>
                </c:pt>
                <c:pt idx="206">
                  <c:v>475129.5</c:v>
                </c:pt>
                <c:pt idx="207">
                  <c:v>460511</c:v>
                </c:pt>
                <c:pt idx="208">
                  <c:v>446342.5</c:v>
                </c:pt>
                <c:pt idx="209">
                  <c:v>432610</c:v>
                </c:pt>
                <c:pt idx="210">
                  <c:v>419300</c:v>
                </c:pt>
                <c:pt idx="211">
                  <c:v>406399.5</c:v>
                </c:pt>
                <c:pt idx="212">
                  <c:v>393896</c:v>
                </c:pt>
                <c:pt idx="213">
                  <c:v>381777.5</c:v>
                </c:pt>
                <c:pt idx="214">
                  <c:v>370031.5</c:v>
                </c:pt>
                <c:pt idx="215">
                  <c:v>358646.5</c:v>
                </c:pt>
                <c:pt idx="216">
                  <c:v>347612</c:v>
                </c:pt>
                <c:pt idx="217">
                  <c:v>336917</c:v>
                </c:pt>
                <c:pt idx="218">
                  <c:v>326551</c:v>
                </c:pt>
                <c:pt idx="219">
                  <c:v>316504.5</c:v>
                </c:pt>
                <c:pt idx="220">
                  <c:v>307280</c:v>
                </c:pt>
                <c:pt idx="221">
                  <c:v>297841.5</c:v>
                </c:pt>
                <c:pt idx="222">
                  <c:v>288180.5</c:v>
                </c:pt>
                <c:pt idx="223">
                  <c:v>279314</c:v>
                </c:pt>
                <c:pt idx="224">
                  <c:v>270720.5</c:v>
                </c:pt>
                <c:pt idx="225">
                  <c:v>262391.5</c:v>
                </c:pt>
                <c:pt idx="226">
                  <c:v>254318.5</c:v>
                </c:pt>
                <c:pt idx="227">
                  <c:v>246494</c:v>
                </c:pt>
                <c:pt idx="228">
                  <c:v>238910</c:v>
                </c:pt>
                <c:pt idx="229">
                  <c:v>231559.5</c:v>
                </c:pt>
                <c:pt idx="230">
                  <c:v>224435.5</c:v>
                </c:pt>
                <c:pt idx="231">
                  <c:v>217530.5</c:v>
                </c:pt>
                <c:pt idx="232">
                  <c:v>210837.5</c:v>
                </c:pt>
                <c:pt idx="233">
                  <c:v>204350.5</c:v>
                </c:pt>
                <c:pt idx="234">
                  <c:v>198063.5</c:v>
                </c:pt>
                <c:pt idx="235">
                  <c:v>191969.5</c:v>
                </c:pt>
                <c:pt idx="236">
                  <c:v>186485</c:v>
                </c:pt>
                <c:pt idx="237">
                  <c:v>180760.5</c:v>
                </c:pt>
                <c:pt idx="238">
                  <c:v>174790.5</c:v>
                </c:pt>
                <c:pt idx="239">
                  <c:v>169413</c:v>
                </c:pt>
                <c:pt idx="240">
                  <c:v>164200.5</c:v>
                </c:pt>
                <c:pt idx="241">
                  <c:v>159148.5</c:v>
                </c:pt>
                <c:pt idx="242">
                  <c:v>154252</c:v>
                </c:pt>
                <c:pt idx="243">
                  <c:v>149506</c:v>
                </c:pt>
                <c:pt idx="244">
                  <c:v>144906</c:v>
                </c:pt>
                <c:pt idx="245">
                  <c:v>140448</c:v>
                </c:pt>
                <c:pt idx="246">
                  <c:v>136127</c:v>
                </c:pt>
                <c:pt idx="247">
                  <c:v>131938.5</c:v>
                </c:pt>
                <c:pt idx="248">
                  <c:v>127879</c:v>
                </c:pt>
                <c:pt idx="249">
                  <c:v>123944.5</c:v>
                </c:pt>
                <c:pt idx="250">
                  <c:v>120131.5</c:v>
                </c:pt>
                <c:pt idx="251">
                  <c:v>116435.5</c:v>
                </c:pt>
                <c:pt idx="252">
                  <c:v>112853</c:v>
                </c:pt>
                <c:pt idx="253">
                  <c:v>109381</c:v>
                </c:pt>
                <c:pt idx="254">
                  <c:v>106015.5</c:v>
                </c:pt>
                <c:pt idx="255">
                  <c:v>102754</c:v>
                </c:pt>
                <c:pt idx="256">
                  <c:v>99592.8</c:v>
                </c:pt>
                <c:pt idx="257">
                  <c:v>96528.450000000012</c:v>
                </c:pt>
                <c:pt idx="258">
                  <c:v>93558.55</c:v>
                </c:pt>
                <c:pt idx="259">
                  <c:v>90680.05</c:v>
                </c:pt>
                <c:pt idx="260">
                  <c:v>87890.15</c:v>
                </c:pt>
                <c:pt idx="261">
                  <c:v>85186.05</c:v>
                </c:pt>
                <c:pt idx="262">
                  <c:v>82565.149999999994</c:v>
                </c:pt>
                <c:pt idx="263">
                  <c:v>80024.899999999994</c:v>
                </c:pt>
                <c:pt idx="264">
                  <c:v>77562.75</c:v>
                </c:pt>
                <c:pt idx="265">
                  <c:v>75176.399999999994</c:v>
                </c:pt>
                <c:pt idx="266">
                  <c:v>72863.5</c:v>
                </c:pt>
                <c:pt idx="267">
                  <c:v>70621.700000000012</c:v>
                </c:pt>
                <c:pt idx="268">
                  <c:v>68559.149999999994</c:v>
                </c:pt>
                <c:pt idx="269">
                  <c:v>66453.2</c:v>
                </c:pt>
                <c:pt idx="270">
                  <c:v>64301.8</c:v>
                </c:pt>
                <c:pt idx="271">
                  <c:v>62323.45</c:v>
                </c:pt>
                <c:pt idx="272">
                  <c:v>60405.95</c:v>
                </c:pt>
                <c:pt idx="273">
                  <c:v>58547.45</c:v>
                </c:pt>
                <c:pt idx="274">
                  <c:v>56746.1</c:v>
                </c:pt>
                <c:pt idx="275">
                  <c:v>55000.2</c:v>
                </c:pt>
                <c:pt idx="276">
                  <c:v>53308.05</c:v>
                </c:pt>
                <c:pt idx="277">
                  <c:v>51667.95</c:v>
                </c:pt>
                <c:pt idx="278">
                  <c:v>50078.3</c:v>
                </c:pt>
                <c:pt idx="279">
                  <c:v>48537.55</c:v>
                </c:pt>
                <c:pt idx="280">
                  <c:v>47044.2</c:v>
                </c:pt>
                <c:pt idx="281">
                  <c:v>45596.800000000003</c:v>
                </c:pt>
                <c:pt idx="282">
                  <c:v>44193.95</c:v>
                </c:pt>
                <c:pt idx="283">
                  <c:v>42834.25</c:v>
                </c:pt>
                <c:pt idx="284">
                  <c:v>41516.35</c:v>
                </c:pt>
                <c:pt idx="285">
                  <c:v>40239</c:v>
                </c:pt>
                <c:pt idx="286">
                  <c:v>39001</c:v>
                </c:pt>
                <c:pt idx="287">
                  <c:v>37801.1</c:v>
                </c:pt>
                <c:pt idx="288">
                  <c:v>36638.050000000003</c:v>
                </c:pt>
                <c:pt idx="289">
                  <c:v>35510.800000000003</c:v>
                </c:pt>
                <c:pt idx="290">
                  <c:v>34418.25</c:v>
                </c:pt>
                <c:pt idx="291">
                  <c:v>33359.300000000003</c:v>
                </c:pt>
                <c:pt idx="292">
                  <c:v>32332.949999999997</c:v>
                </c:pt>
                <c:pt idx="293">
                  <c:v>31338.199999999997</c:v>
                </c:pt>
                <c:pt idx="294">
                  <c:v>30374.05</c:v>
                </c:pt>
                <c:pt idx="295">
                  <c:v>29439.5</c:v>
                </c:pt>
                <c:pt idx="296">
                  <c:v>28533.7</c:v>
                </c:pt>
                <c:pt idx="297">
                  <c:v>27655.85</c:v>
                </c:pt>
                <c:pt idx="298">
                  <c:v>26805</c:v>
                </c:pt>
                <c:pt idx="299">
                  <c:v>25980.300000000003</c:v>
                </c:pt>
                <c:pt idx="300">
                  <c:v>25187.200000000001</c:v>
                </c:pt>
                <c:pt idx="301">
                  <c:v>24412.45</c:v>
                </c:pt>
                <c:pt idx="302">
                  <c:v>23655.300000000003</c:v>
                </c:pt>
                <c:pt idx="303">
                  <c:v>22927.5</c:v>
                </c:pt>
                <c:pt idx="304">
                  <c:v>22222.1</c:v>
                </c:pt>
                <c:pt idx="305">
                  <c:v>21538.400000000001</c:v>
                </c:pt>
                <c:pt idx="306">
                  <c:v>20875.75</c:v>
                </c:pt>
                <c:pt idx="307">
                  <c:v>20233.449999999997</c:v>
                </c:pt>
                <c:pt idx="308">
                  <c:v>19610.900000000001</c:v>
                </c:pt>
                <c:pt idx="309">
                  <c:v>19007.55</c:v>
                </c:pt>
                <c:pt idx="310">
                  <c:v>18422.75</c:v>
                </c:pt>
                <c:pt idx="311">
                  <c:v>17855.95</c:v>
                </c:pt>
                <c:pt idx="312">
                  <c:v>17306.599999999999</c:v>
                </c:pt>
                <c:pt idx="313">
                  <c:v>16774.099999999999</c:v>
                </c:pt>
                <c:pt idx="314">
                  <c:v>16258</c:v>
                </c:pt>
                <c:pt idx="315">
                  <c:v>15757.8</c:v>
                </c:pt>
                <c:pt idx="316">
                  <c:v>15273</c:v>
                </c:pt>
                <c:pt idx="317">
                  <c:v>14803.099999999999</c:v>
                </c:pt>
                <c:pt idx="318">
                  <c:v>14347.65</c:v>
                </c:pt>
                <c:pt idx="319">
                  <c:v>13906.25</c:v>
                </c:pt>
                <c:pt idx="320">
                  <c:v>13478.4</c:v>
                </c:pt>
                <c:pt idx="321">
                  <c:v>13063.7</c:v>
                </c:pt>
                <c:pt idx="322">
                  <c:v>12661.75</c:v>
                </c:pt>
                <c:pt idx="323">
                  <c:v>12272.2</c:v>
                </c:pt>
                <c:pt idx="324">
                  <c:v>11894.65</c:v>
                </c:pt>
                <c:pt idx="325">
                  <c:v>11528.7</c:v>
                </c:pt>
                <c:pt idx="326">
                  <c:v>11174</c:v>
                </c:pt>
                <c:pt idx="327">
                  <c:v>10830.2</c:v>
                </c:pt>
                <c:pt idx="328">
                  <c:v>10497</c:v>
                </c:pt>
                <c:pt idx="329">
                  <c:v>10174.049999999999</c:v>
                </c:pt>
                <c:pt idx="330">
                  <c:v>9861.0149999999994</c:v>
                </c:pt>
                <c:pt idx="331">
                  <c:v>9557.6049999999996</c:v>
                </c:pt>
                <c:pt idx="332">
                  <c:v>9264.14</c:v>
                </c:pt>
                <c:pt idx="333">
                  <c:v>8979.130000000001</c:v>
                </c:pt>
                <c:pt idx="334">
                  <c:v>8702.2999999999993</c:v>
                </c:pt>
                <c:pt idx="335">
                  <c:v>8434.5600000000013</c:v>
                </c:pt>
                <c:pt idx="336">
                  <c:v>8175.0550000000003</c:v>
                </c:pt>
                <c:pt idx="337">
                  <c:v>7923.5349999999999</c:v>
                </c:pt>
                <c:pt idx="338">
                  <c:v>7679.7550000000001</c:v>
                </c:pt>
                <c:pt idx="339">
                  <c:v>7443.4750000000004</c:v>
                </c:pt>
                <c:pt idx="340">
                  <c:v>7214.46</c:v>
                </c:pt>
                <c:pt idx="341">
                  <c:v>6992.4949999999999</c:v>
                </c:pt>
                <c:pt idx="342">
                  <c:v>6777.3600000000006</c:v>
                </c:pt>
                <c:pt idx="343">
                  <c:v>6568.84</c:v>
                </c:pt>
                <c:pt idx="344">
                  <c:v>6366.74</c:v>
                </c:pt>
                <c:pt idx="345">
                  <c:v>6170.8549999999996</c:v>
                </c:pt>
                <c:pt idx="346">
                  <c:v>5980.9949999999999</c:v>
                </c:pt>
                <c:pt idx="347">
                  <c:v>5796.98</c:v>
                </c:pt>
                <c:pt idx="348">
                  <c:v>5618.625</c:v>
                </c:pt>
                <c:pt idx="349">
                  <c:v>5445.76</c:v>
                </c:pt>
                <c:pt idx="350">
                  <c:v>5278.2150000000001</c:v>
                </c:pt>
                <c:pt idx="351">
                  <c:v>5115.82</c:v>
                </c:pt>
                <c:pt idx="352">
                  <c:v>4958.42</c:v>
                </c:pt>
                <c:pt idx="353">
                  <c:v>4805.8649999999998</c:v>
                </c:pt>
                <c:pt idx="354">
                  <c:v>4658.0049999999992</c:v>
                </c:pt>
                <c:pt idx="355">
                  <c:v>4514.6949999999997</c:v>
                </c:pt>
                <c:pt idx="356">
                  <c:v>4375.7950000000001</c:v>
                </c:pt>
                <c:pt idx="357">
                  <c:v>4241.165</c:v>
                </c:pt>
                <c:pt idx="358">
                  <c:v>4110.6749999999993</c:v>
                </c:pt>
                <c:pt idx="359">
                  <c:v>3984.2049999999999</c:v>
                </c:pt>
                <c:pt idx="360">
                  <c:v>3861.625</c:v>
                </c:pt>
                <c:pt idx="361">
                  <c:v>3742.8150000000001</c:v>
                </c:pt>
                <c:pt idx="362">
                  <c:v>3627.66</c:v>
                </c:pt>
                <c:pt idx="363">
                  <c:v>3516.0450000000001</c:v>
                </c:pt>
                <c:pt idx="364">
                  <c:v>3405.5550000000003</c:v>
                </c:pt>
                <c:pt idx="365">
                  <c:v>3300.71</c:v>
                </c:pt>
                <c:pt idx="366">
                  <c:v>3201.4</c:v>
                </c:pt>
                <c:pt idx="367">
                  <c:v>3102.9</c:v>
                </c:pt>
                <c:pt idx="368">
                  <c:v>3007.4349999999999</c:v>
                </c:pt>
                <c:pt idx="369">
                  <c:v>2914.9049999999997</c:v>
                </c:pt>
                <c:pt idx="370">
                  <c:v>2825.2200000000003</c:v>
                </c:pt>
                <c:pt idx="371">
                  <c:v>2738.3</c:v>
                </c:pt>
                <c:pt idx="372">
                  <c:v>2654.0550000000003</c:v>
                </c:pt>
                <c:pt idx="373">
                  <c:v>2572.395</c:v>
                </c:pt>
                <c:pt idx="374">
                  <c:v>2493.25</c:v>
                </c:pt>
                <c:pt idx="375">
                  <c:v>2416.5450000000001</c:v>
                </c:pt>
                <c:pt idx="376">
                  <c:v>2342.1949999999997</c:v>
                </c:pt>
                <c:pt idx="377">
                  <c:v>2270.13</c:v>
                </c:pt>
                <c:pt idx="378">
                  <c:v>2200.2849999999999</c:v>
                </c:pt>
                <c:pt idx="379">
                  <c:v>2132.59</c:v>
                </c:pt>
                <c:pt idx="380">
                  <c:v>2066.9749999999999</c:v>
                </c:pt>
                <c:pt idx="381">
                  <c:v>2003.38</c:v>
                </c:pt>
                <c:pt idx="382">
                  <c:v>1941.7449999999999</c:v>
                </c:pt>
                <c:pt idx="383">
                  <c:v>1882.0050000000001</c:v>
                </c:pt>
                <c:pt idx="384">
                  <c:v>1824.1</c:v>
                </c:pt>
                <c:pt idx="385">
                  <c:v>1767.98</c:v>
                </c:pt>
                <c:pt idx="386">
                  <c:v>1713.585</c:v>
                </c:pt>
                <c:pt idx="387">
                  <c:v>1660.8600000000001</c:v>
                </c:pt>
                <c:pt idx="388">
                  <c:v>1609.76</c:v>
                </c:pt>
                <c:pt idx="389">
                  <c:v>1560.2349999999999</c:v>
                </c:pt>
                <c:pt idx="390">
                  <c:v>1512.2349999999999</c:v>
                </c:pt>
                <c:pt idx="391">
                  <c:v>1465.71</c:v>
                </c:pt>
                <c:pt idx="392">
                  <c:v>1420.615</c:v>
                </c:pt>
                <c:pt idx="393">
                  <c:v>1376.9050000000002</c:v>
                </c:pt>
                <c:pt idx="394">
                  <c:v>1334.54</c:v>
                </c:pt>
                <c:pt idx="395">
                  <c:v>1293.48</c:v>
                </c:pt>
                <c:pt idx="396">
                  <c:v>1254.135</c:v>
                </c:pt>
                <c:pt idx="397">
                  <c:v>1215.5650000000001</c:v>
                </c:pt>
                <c:pt idx="398">
                  <c:v>1177.73</c:v>
                </c:pt>
                <c:pt idx="399">
                  <c:v>1141.4949999999999</c:v>
                </c:pt>
                <c:pt idx="400">
                  <c:v>1106.375</c:v>
                </c:pt>
                <c:pt idx="401">
                  <c:v>1072.335</c:v>
                </c:pt>
                <c:pt idx="402">
                  <c:v>1039.3399999999999</c:v>
                </c:pt>
                <c:pt idx="403">
                  <c:v>992.10850000000005</c:v>
                </c:pt>
                <c:pt idx="404">
                  <c:v>932.00099999999998</c:v>
                </c:pt>
                <c:pt idx="405">
                  <c:v>875.5335</c:v>
                </c:pt>
                <c:pt idx="406">
                  <c:v>822.48800000000006</c:v>
                </c:pt>
                <c:pt idx="407">
                  <c:v>772.65599999999995</c:v>
                </c:pt>
                <c:pt idx="408">
                  <c:v>725.84300000000007</c:v>
                </c:pt>
                <c:pt idx="409">
                  <c:v>681.86650000000009</c:v>
                </c:pt>
                <c:pt idx="410">
                  <c:v>640.55400000000009</c:v>
                </c:pt>
                <c:pt idx="411">
                  <c:v>601.745</c:v>
                </c:pt>
                <c:pt idx="412">
                  <c:v>565.28750000000002</c:v>
                </c:pt>
                <c:pt idx="413">
                  <c:v>531.0385</c:v>
                </c:pt>
                <c:pt idx="414">
                  <c:v>498.86449999999996</c:v>
                </c:pt>
                <c:pt idx="415">
                  <c:v>468.64</c:v>
                </c:pt>
                <c:pt idx="416">
                  <c:v>440.24649999999997</c:v>
                </c:pt>
                <c:pt idx="417">
                  <c:v>413.57299999999998</c:v>
                </c:pt>
                <c:pt idx="418">
                  <c:v>388.51600000000002</c:v>
                </c:pt>
                <c:pt idx="419">
                  <c:v>364.97699999999998</c:v>
                </c:pt>
                <c:pt idx="420">
                  <c:v>342.86400000000003</c:v>
                </c:pt>
                <c:pt idx="421">
                  <c:v>322.09100000000001</c:v>
                </c:pt>
                <c:pt idx="422">
                  <c:v>302.57650000000001</c:v>
                </c:pt>
                <c:pt idx="423">
                  <c:v>284.24400000000003</c:v>
                </c:pt>
                <c:pt idx="424">
                  <c:v>267.02249999999998</c:v>
                </c:pt>
                <c:pt idx="425">
                  <c:v>250.84449999999998</c:v>
                </c:pt>
                <c:pt idx="426">
                  <c:v>235.6465</c:v>
                </c:pt>
                <c:pt idx="427">
                  <c:v>221.36950000000002</c:v>
                </c:pt>
                <c:pt idx="428">
                  <c:v>207.95750000000001</c:v>
                </c:pt>
                <c:pt idx="429">
                  <c:v>195.358</c:v>
                </c:pt>
                <c:pt idx="430">
                  <c:v>183.52199999999999</c:v>
                </c:pt>
                <c:pt idx="431">
                  <c:v>172.39449999999999</c:v>
                </c:pt>
                <c:pt idx="432">
                  <c:v>161.94900000000001</c:v>
                </c:pt>
                <c:pt idx="433">
                  <c:v>152.14499999999998</c:v>
                </c:pt>
                <c:pt idx="434">
                  <c:v>142.92699999999999</c:v>
                </c:pt>
                <c:pt idx="435">
                  <c:v>134.26749999999998</c:v>
                </c:pt>
                <c:pt idx="436">
                  <c:v>126.13249999999999</c:v>
                </c:pt>
                <c:pt idx="437">
                  <c:v>118.4905</c:v>
                </c:pt>
                <c:pt idx="438">
                  <c:v>111.3115</c:v>
                </c:pt>
                <c:pt idx="439">
                  <c:v>104.5675</c:v>
                </c:pt>
                <c:pt idx="440">
                  <c:v>98.232200000000006</c:v>
                </c:pt>
                <c:pt idx="441">
                  <c:v>92.280599999999993</c:v>
                </c:pt>
                <c:pt idx="442">
                  <c:v>86.689599999999999</c:v>
                </c:pt>
                <c:pt idx="443">
                  <c:v>81.437299999999993</c:v>
                </c:pt>
                <c:pt idx="444">
                  <c:v>76.503249999999994</c:v>
                </c:pt>
                <c:pt idx="445">
                  <c:v>71.86815</c:v>
                </c:pt>
                <c:pt idx="446">
                  <c:v>67.513900000000007</c:v>
                </c:pt>
                <c:pt idx="447">
                  <c:v>63.4024</c:v>
                </c:pt>
                <c:pt idx="448">
                  <c:v>59.559749999999994</c:v>
                </c:pt>
                <c:pt idx="449">
                  <c:v>55.970999999999997</c:v>
                </c:pt>
                <c:pt idx="450">
                  <c:v>52.579899999999995</c:v>
                </c:pt>
                <c:pt idx="451">
                  <c:v>49.39425</c:v>
                </c:pt>
                <c:pt idx="452">
                  <c:v>46.401600000000002</c:v>
                </c:pt>
                <c:pt idx="453">
                  <c:v>43.590249999999997</c:v>
                </c:pt>
                <c:pt idx="454">
                  <c:v>40.949249999999999</c:v>
                </c:pt>
                <c:pt idx="455">
                  <c:v>38.468249999999998</c:v>
                </c:pt>
                <c:pt idx="456">
                  <c:v>36.137599999999999</c:v>
                </c:pt>
                <c:pt idx="457">
                  <c:v>33.948149999999998</c:v>
                </c:pt>
                <c:pt idx="458">
                  <c:v>31.891300000000001</c:v>
                </c:pt>
                <c:pt idx="459">
                  <c:v>29.959099999999999</c:v>
                </c:pt>
                <c:pt idx="460">
                  <c:v>28.143999999999998</c:v>
                </c:pt>
                <c:pt idx="461">
                  <c:v>26.438850000000002</c:v>
                </c:pt>
                <c:pt idx="462">
                  <c:v>24.837</c:v>
                </c:pt>
                <c:pt idx="463">
                  <c:v>23.330550000000002</c:v>
                </c:pt>
                <c:pt idx="464">
                  <c:v>21.916899999999998</c:v>
                </c:pt>
                <c:pt idx="465">
                  <c:v>20.59055</c:v>
                </c:pt>
                <c:pt idx="466">
                  <c:v>19.343049999999998</c:v>
                </c:pt>
                <c:pt idx="467">
                  <c:v>18.171150000000001</c:v>
                </c:pt>
                <c:pt idx="468">
                  <c:v>17.0702</c:v>
                </c:pt>
                <c:pt idx="469">
                  <c:v>16.03595</c:v>
                </c:pt>
                <c:pt idx="470">
                  <c:v>15.064399999999999</c:v>
                </c:pt>
                <c:pt idx="471">
                  <c:v>14.1517</c:v>
                </c:pt>
                <c:pt idx="472">
                  <c:v>13.2943</c:v>
                </c:pt>
                <c:pt idx="473">
                  <c:v>12.488849999999999</c:v>
                </c:pt>
                <c:pt idx="474">
                  <c:v>11.732199999999999</c:v>
                </c:pt>
                <c:pt idx="475">
                  <c:v>11.02135</c:v>
                </c:pt>
                <c:pt idx="476">
                  <c:v>10.3536</c:v>
                </c:pt>
                <c:pt idx="477">
                  <c:v>9.7263249999999992</c:v>
                </c:pt>
                <c:pt idx="478">
                  <c:v>9.1370149999999999</c:v>
                </c:pt>
                <c:pt idx="479">
                  <c:v>8.5857899999999994</c:v>
                </c:pt>
                <c:pt idx="480">
                  <c:v>8.0657449999999997</c:v>
                </c:pt>
                <c:pt idx="481">
                  <c:v>7.5748549999999994</c:v>
                </c:pt>
                <c:pt idx="482">
                  <c:v>7.11592</c:v>
                </c:pt>
                <c:pt idx="483">
                  <c:v>6.6847849999999998</c:v>
                </c:pt>
                <c:pt idx="484">
                  <c:v>6.2797700000000001</c:v>
                </c:pt>
                <c:pt idx="485">
                  <c:v>5.8993000000000002</c:v>
                </c:pt>
                <c:pt idx="486">
                  <c:v>5.5418800000000008</c:v>
                </c:pt>
                <c:pt idx="487">
                  <c:v>5.2061150000000005</c:v>
                </c:pt>
                <c:pt idx="488">
                  <c:v>4.890695</c:v>
                </c:pt>
                <c:pt idx="489">
                  <c:v>4.5943800000000001</c:v>
                </c:pt>
                <c:pt idx="490">
                  <c:v>4.31602</c:v>
                </c:pt>
                <c:pt idx="491">
                  <c:v>4.0545249999999999</c:v>
                </c:pt>
                <c:pt idx="492">
                  <c:v>3.808875</c:v>
                </c:pt>
                <c:pt idx="493">
                  <c:v>3.5781100000000001</c:v>
                </c:pt>
                <c:pt idx="494">
                  <c:v>3.3613200000000001</c:v>
                </c:pt>
                <c:pt idx="495">
                  <c:v>3.1581549999999998</c:v>
                </c:pt>
                <c:pt idx="496">
                  <c:v>2.9668450000000002</c:v>
                </c:pt>
                <c:pt idx="497">
                  <c:v>2.786635</c:v>
                </c:pt>
                <c:pt idx="498">
                  <c:v>2.6177999999999999</c:v>
                </c:pt>
                <c:pt idx="499">
                  <c:v>2.4591950000000002</c:v>
                </c:pt>
                <c:pt idx="500">
                  <c:v>2.3102</c:v>
                </c:pt>
                <c:pt idx="501">
                  <c:v>2.1702300000000001</c:v>
                </c:pt>
                <c:pt idx="502">
                  <c:v>2.0387399999999998</c:v>
                </c:pt>
                <c:pt idx="503">
                  <c:v>1.9152200000000001</c:v>
                </c:pt>
                <c:pt idx="504">
                  <c:v>1.799185</c:v>
                </c:pt>
                <c:pt idx="505">
                  <c:v>1.69018</c:v>
                </c:pt>
                <c:pt idx="506">
                  <c:v>1.5877750000000002</c:v>
                </c:pt>
                <c:pt idx="507">
                  <c:v>1.4915750000000001</c:v>
                </c:pt>
                <c:pt idx="508">
                  <c:v>1.401205</c:v>
                </c:pt>
                <c:pt idx="509">
                  <c:v>1.3163100000000001</c:v>
                </c:pt>
                <c:pt idx="510">
                  <c:v>1.2365599999999999</c:v>
                </c:pt>
                <c:pt idx="511">
                  <c:v>1.1639649999999999</c:v>
                </c:pt>
                <c:pt idx="512">
                  <c:v>1.093585</c:v>
                </c:pt>
                <c:pt idx="513">
                  <c:v>1.0251444999999999</c:v>
                </c:pt>
                <c:pt idx="514">
                  <c:v>0.96303399999999995</c:v>
                </c:pt>
                <c:pt idx="515">
                  <c:v>0.90468700000000002</c:v>
                </c:pt>
                <c:pt idx="516">
                  <c:v>0.84987499999999994</c:v>
                </c:pt>
                <c:pt idx="517">
                  <c:v>0.79838349999999991</c:v>
                </c:pt>
                <c:pt idx="518">
                  <c:v>0.7500119999999999</c:v>
                </c:pt>
                <c:pt idx="519">
                  <c:v>0.70457099999999995</c:v>
                </c:pt>
                <c:pt idx="520">
                  <c:v>0.661883</c:v>
                </c:pt>
                <c:pt idx="521">
                  <c:v>0.62178149999999999</c:v>
                </c:pt>
                <c:pt idx="522">
                  <c:v>0.58410950000000006</c:v>
                </c:pt>
                <c:pt idx="523">
                  <c:v>0.54872049999999994</c:v>
                </c:pt>
                <c:pt idx="524">
                  <c:v>0.51547549999999998</c:v>
                </c:pt>
                <c:pt idx="525">
                  <c:v>0.48424400000000001</c:v>
                </c:pt>
                <c:pt idx="526">
                  <c:v>0.454905</c:v>
                </c:pt>
                <c:pt idx="527">
                  <c:v>0.42734699999999998</c:v>
                </c:pt>
                <c:pt idx="528">
                  <c:v>0.40145549999999997</c:v>
                </c:pt>
                <c:pt idx="529">
                  <c:v>0.37712950000000001</c:v>
                </c:pt>
                <c:pt idx="530">
                  <c:v>0.3542805</c:v>
                </c:pt>
                <c:pt idx="531">
                  <c:v>0.332816</c:v>
                </c:pt>
                <c:pt idx="532">
                  <c:v>0.31265149999999997</c:v>
                </c:pt>
                <c:pt idx="533">
                  <c:v>0.29370849999999998</c:v>
                </c:pt>
                <c:pt idx="534">
                  <c:v>0.27591349999999998</c:v>
                </c:pt>
                <c:pt idx="535">
                  <c:v>0.25919700000000001</c:v>
                </c:pt>
                <c:pt idx="536">
                  <c:v>0.2434935</c:v>
                </c:pt>
                <c:pt idx="537">
                  <c:v>0.228741</c:v>
                </c:pt>
                <c:pt idx="538">
                  <c:v>0.21488199999999999</c:v>
                </c:pt>
                <c:pt idx="539">
                  <c:v>0.20186300000000001</c:v>
                </c:pt>
                <c:pt idx="540">
                  <c:v>0.189633</c:v>
                </c:pt>
                <c:pt idx="541">
                  <c:v>0.17814350000000001</c:v>
                </c:pt>
                <c:pt idx="542">
                  <c:v>0.16735</c:v>
                </c:pt>
                <c:pt idx="543">
                  <c:v>0.15706100000000001</c:v>
                </c:pt>
                <c:pt idx="544">
                  <c:v>0.147536</c:v>
                </c:pt>
                <c:pt idx="545">
                  <c:v>0.138738</c:v>
                </c:pt>
                <c:pt idx="546">
                  <c:v>0.13033250000000002</c:v>
                </c:pt>
                <c:pt idx="547">
                  <c:v>0.122436</c:v>
                </c:pt>
                <c:pt idx="548">
                  <c:v>0.115018</c:v>
                </c:pt>
                <c:pt idx="549">
                  <c:v>0.10804949999999999</c:v>
                </c:pt>
                <c:pt idx="550">
                  <c:v>0.10150305000000001</c:v>
                </c:pt>
                <c:pt idx="551">
                  <c:v>9.5353300000000002E-2</c:v>
                </c:pt>
                <c:pt idx="552">
                  <c:v>8.9576149999999993E-2</c:v>
                </c:pt>
                <c:pt idx="553">
                  <c:v>8.4149000000000002E-2</c:v>
                </c:pt>
                <c:pt idx="554">
                  <c:v>7.905065E-2</c:v>
                </c:pt>
                <c:pt idx="555">
                  <c:v>7.4261199999999999E-2</c:v>
                </c:pt>
                <c:pt idx="556">
                  <c:v>6.9761950000000003E-2</c:v>
                </c:pt>
                <c:pt idx="557">
                  <c:v>6.5535300000000005E-2</c:v>
                </c:pt>
                <c:pt idx="558">
                  <c:v>6.1564750000000001E-2</c:v>
                </c:pt>
                <c:pt idx="559">
                  <c:v>5.7834750000000004E-2</c:v>
                </c:pt>
                <c:pt idx="560">
                  <c:v>5.4330699999999996E-2</c:v>
                </c:pt>
                <c:pt idx="561">
                  <c:v>5.103895E-2</c:v>
                </c:pt>
                <c:pt idx="562">
                  <c:v>4.794665E-2</c:v>
                </c:pt>
                <c:pt idx="563">
                  <c:v>4.5041700000000004E-2</c:v>
                </c:pt>
                <c:pt idx="564">
                  <c:v>4.2312749999999996E-2</c:v>
                </c:pt>
                <c:pt idx="565">
                  <c:v>3.9749149999999997E-2</c:v>
                </c:pt>
                <c:pt idx="566">
                  <c:v>3.7340899999999996E-2</c:v>
                </c:pt>
                <c:pt idx="567">
                  <c:v>3.507855E-2</c:v>
                </c:pt>
                <c:pt idx="568">
                  <c:v>3.2953250000000003E-2</c:v>
                </c:pt>
                <c:pt idx="569">
                  <c:v>3.0956700000000004E-2</c:v>
                </c:pt>
                <c:pt idx="570">
                  <c:v>2.9081099999999999E-2</c:v>
                </c:pt>
                <c:pt idx="571">
                  <c:v>2.731915E-2</c:v>
                </c:pt>
                <c:pt idx="572">
                  <c:v>2.5663999999999999E-2</c:v>
                </c:pt>
                <c:pt idx="573">
                  <c:v>2.4109100000000001E-2</c:v>
                </c:pt>
                <c:pt idx="574">
                  <c:v>2.2648399999999999E-2</c:v>
                </c:pt>
                <c:pt idx="575">
                  <c:v>2.1276200000000002E-2</c:v>
                </c:pt>
                <c:pt idx="576">
                  <c:v>1.9987100000000001E-2</c:v>
                </c:pt>
                <c:pt idx="577">
                  <c:v>1.8776149999999998E-2</c:v>
                </c:pt>
                <c:pt idx="578">
                  <c:v>1.7638600000000001E-2</c:v>
                </c:pt>
                <c:pt idx="579">
                  <c:v>1.656995E-2</c:v>
                </c:pt>
                <c:pt idx="580">
                  <c:v>1.5566E-2</c:v>
                </c:pt>
                <c:pt idx="581">
                  <c:v>1.4622899999999999E-2</c:v>
                </c:pt>
                <c:pt idx="582">
                  <c:v>1.373695E-2</c:v>
                </c:pt>
                <c:pt idx="583">
                  <c:v>1.290465E-2</c:v>
                </c:pt>
                <c:pt idx="584">
                  <c:v>1.21228E-2</c:v>
                </c:pt>
                <c:pt idx="585">
                  <c:v>1.138835E-2</c:v>
                </c:pt>
                <c:pt idx="586">
                  <c:v>1.0698349999999999E-2</c:v>
                </c:pt>
                <c:pt idx="587">
                  <c:v>9.7552049999999994E-3</c:v>
                </c:pt>
                <c:pt idx="588">
                  <c:v>8.6089500000000006E-3</c:v>
                </c:pt>
                <c:pt idx="589">
                  <c:v>7.597375E-3</c:v>
                </c:pt>
                <c:pt idx="590">
                  <c:v>6.7046599999999994E-3</c:v>
                </c:pt>
                <c:pt idx="591">
                  <c:v>5.9168399999999996E-3</c:v>
                </c:pt>
                <c:pt idx="592">
                  <c:v>5.2215950000000007E-3</c:v>
                </c:pt>
                <c:pt idx="593">
                  <c:v>4.6080400000000007E-3</c:v>
                </c:pt>
                <c:pt idx="594">
                  <c:v>4.0665800000000002E-3</c:v>
                </c:pt>
                <c:pt idx="595">
                  <c:v>3.588745E-3</c:v>
                </c:pt>
                <c:pt idx="596">
                  <c:v>3.1670550000000002E-3</c:v>
                </c:pt>
                <c:pt idx="597">
                  <c:v>2.7949149999999998E-3</c:v>
                </c:pt>
                <c:pt idx="598">
                  <c:v>2.4665049999999999E-3</c:v>
                </c:pt>
                <c:pt idx="599">
                  <c:v>2.1766850000000003E-3</c:v>
                </c:pt>
                <c:pt idx="600">
                  <c:v>1.92092E-3</c:v>
                </c:pt>
                <c:pt idx="601">
                  <c:v>1.695205E-3</c:v>
                </c:pt>
                <c:pt idx="602">
                  <c:v>1.4960099999999999E-3</c:v>
                </c:pt>
                <c:pt idx="603">
                  <c:v>1.320225E-3</c:v>
                </c:pt>
                <c:pt idx="604">
                  <c:v>1.1650950000000001E-3</c:v>
                </c:pt>
                <c:pt idx="605">
                  <c:v>9.7155500000000003E-4</c:v>
                </c:pt>
                <c:pt idx="606">
                  <c:v>7.5664850000000002E-4</c:v>
                </c:pt>
                <c:pt idx="607">
                  <c:v>5.892785E-4</c:v>
                </c:pt>
                <c:pt idx="608">
                  <c:v>4.5893049999999998E-4</c:v>
                </c:pt>
                <c:pt idx="609">
                  <c:v>3.5741549999999999E-4</c:v>
                </c:pt>
                <c:pt idx="610">
                  <c:v>2.7835549999999999E-4</c:v>
                </c:pt>
                <c:pt idx="611">
                  <c:v>2.1678350000000002E-4</c:v>
                </c:pt>
                <c:pt idx="612">
                  <c:v>1.64413E-4</c:v>
                </c:pt>
                <c:pt idx="613">
                  <c:v>1.270675E-4</c:v>
                </c:pt>
                <c:pt idx="614">
                  <c:v>9.2483999999999991E-5</c:v>
                </c:pt>
                <c:pt idx="615">
                  <c:v>5.6094399999999996E-5</c:v>
                </c:pt>
                <c:pt idx="616">
                  <c:v>3.4022949999999999E-5</c:v>
                </c:pt>
                <c:pt idx="617">
                  <c:v>1.784505E-5</c:v>
                </c:pt>
                <c:pt idx="618">
                  <c:v>5.0000000000000004E-6</c:v>
                </c:pt>
              </c:numCache>
            </c:numRef>
          </c:xVal>
          <c:yVal>
            <c:numRef>
              <c:f>lanl618_lowesrc!$I$2:$I$622</c:f>
              <c:numCache>
                <c:formatCode>0.00E+00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1.2909939643879721E-4</c:v>
                </c:pt>
                <c:pt idx="183">
                  <c:v>1.7731526306223805E-5</c:v>
                </c:pt>
                <c:pt idx="184">
                  <c:v>1.8237261102611861E-5</c:v>
                </c:pt>
                <c:pt idx="185">
                  <c:v>1.9565916341436703E-5</c:v>
                </c:pt>
                <c:pt idx="186">
                  <c:v>2.1068508981224147E-5</c:v>
                </c:pt>
                <c:pt idx="187">
                  <c:v>2.2629370184287429E-5</c:v>
                </c:pt>
                <c:pt idx="188">
                  <c:v>2.4437473809646384E-5</c:v>
                </c:pt>
                <c:pt idx="189">
                  <c:v>2.6624751338883543E-5</c:v>
                </c:pt>
                <c:pt idx="190">
                  <c:v>2.9006657730854712E-5</c:v>
                </c:pt>
                <c:pt idx="191">
                  <c:v>3.1486424854801903E-5</c:v>
                </c:pt>
                <c:pt idx="192">
                  <c:v>3.4053768486279096E-5</c:v>
                </c:pt>
                <c:pt idx="193">
                  <c:v>3.030209111317827E-5</c:v>
                </c:pt>
                <c:pt idx="194">
                  <c:v>2.833149400459011E-5</c:v>
                </c:pt>
                <c:pt idx="195">
                  <c:v>2.92984486372257E-5</c:v>
                </c:pt>
                <c:pt idx="196">
                  <c:v>3.0226323675972457E-5</c:v>
                </c:pt>
                <c:pt idx="197">
                  <c:v>3.1256329836987862E-5</c:v>
                </c:pt>
                <c:pt idx="198">
                  <c:v>3.2180872107964729E-5</c:v>
                </c:pt>
                <c:pt idx="199">
                  <c:v>3.3004586237304724E-5</c:v>
                </c:pt>
                <c:pt idx="200">
                  <c:v>3.3729061283905043E-5</c:v>
                </c:pt>
                <c:pt idx="201">
                  <c:v>3.4362738989454144E-5</c:v>
                </c:pt>
                <c:pt idx="202">
                  <c:v>3.4931471082153661E-5</c:v>
                </c:pt>
                <c:pt idx="203">
                  <c:v>3.5222478821749431E-5</c:v>
                </c:pt>
                <c:pt idx="204">
                  <c:v>3.5681807111230883E-5</c:v>
                </c:pt>
                <c:pt idx="205">
                  <c:v>3.6445198209436407E-5</c:v>
                </c:pt>
                <c:pt idx="206">
                  <c:v>3.7306554378111083E-5</c:v>
                </c:pt>
                <c:pt idx="207">
                  <c:v>3.8152793884897786E-5</c:v>
                </c:pt>
                <c:pt idx="208">
                  <c:v>3.894719582816776E-5</c:v>
                </c:pt>
                <c:pt idx="209">
                  <c:v>3.982214813823198E-5</c:v>
                </c:pt>
                <c:pt idx="210">
                  <c:v>4.0682380560364032E-5</c:v>
                </c:pt>
                <c:pt idx="211">
                  <c:v>4.1445956480650264E-5</c:v>
                </c:pt>
                <c:pt idx="212">
                  <c:v>4.2332136981812429E-5</c:v>
                </c:pt>
                <c:pt idx="213">
                  <c:v>4.3244882274718352E-5</c:v>
                </c:pt>
                <c:pt idx="214">
                  <c:v>4.4171201385607756E-5</c:v>
                </c:pt>
                <c:pt idx="215">
                  <c:v>4.5160053947179753E-5</c:v>
                </c:pt>
                <c:pt idx="216">
                  <c:v>4.6120697822869746E-5</c:v>
                </c:pt>
                <c:pt idx="217">
                  <c:v>4.7190155041134662E-5</c:v>
                </c:pt>
                <c:pt idx="218">
                  <c:v>4.8324819762810131E-5</c:v>
                </c:pt>
                <c:pt idx="219">
                  <c:v>4.9341558879874868E-5</c:v>
                </c:pt>
                <c:pt idx="220">
                  <c:v>5.0521967041017758E-5</c:v>
                </c:pt>
                <c:pt idx="221">
                  <c:v>5.1832982093056775E-5</c:v>
                </c:pt>
                <c:pt idx="222">
                  <c:v>5.3015812787487061E-5</c:v>
                </c:pt>
                <c:pt idx="223">
                  <c:v>5.4233920562290839E-5</c:v>
                </c:pt>
                <c:pt idx="224">
                  <c:v>5.5528245216174746E-5</c:v>
                </c:pt>
                <c:pt idx="225">
                  <c:v>5.6892132558454092E-5</c:v>
                </c:pt>
                <c:pt idx="226">
                  <c:v>5.8329432513351363E-5</c:v>
                </c:pt>
                <c:pt idx="227">
                  <c:v>5.9824840292227972E-5</c:v>
                </c:pt>
                <c:pt idx="228">
                  <c:v>6.1233569492417255E-5</c:v>
                </c:pt>
                <c:pt idx="229">
                  <c:v>6.2723787750812907E-5</c:v>
                </c:pt>
                <c:pt idx="230">
                  <c:v>6.4218464381602265E-5</c:v>
                </c:pt>
                <c:pt idx="231">
                  <c:v>6.5908551713360022E-5</c:v>
                </c:pt>
                <c:pt idx="232">
                  <c:v>6.7627525410766335E-5</c:v>
                </c:pt>
                <c:pt idx="233">
                  <c:v>6.9299832367029023E-5</c:v>
                </c:pt>
                <c:pt idx="234">
                  <c:v>7.1352112854434E-5</c:v>
                </c:pt>
                <c:pt idx="235">
                  <c:v>7.3186355256030269E-5</c:v>
                </c:pt>
                <c:pt idx="236">
                  <c:v>7.4688800471492517E-5</c:v>
                </c:pt>
                <c:pt idx="237">
                  <c:v>7.6656020620492028E-5</c:v>
                </c:pt>
                <c:pt idx="238">
                  <c:v>7.8831143125789789E-5</c:v>
                </c:pt>
                <c:pt idx="239">
                  <c:v>8.0901750017277495E-5</c:v>
                </c:pt>
                <c:pt idx="240">
                  <c:v>8.2917663020386754E-5</c:v>
                </c:pt>
                <c:pt idx="241">
                  <c:v>8.5008587187962976E-5</c:v>
                </c:pt>
                <c:pt idx="242">
                  <c:v>8.4330194938766383E-5</c:v>
                </c:pt>
                <c:pt idx="243">
                  <c:v>8.8255959338287007E-5</c:v>
                </c:pt>
                <c:pt idx="244">
                  <c:v>9.2084288216235879E-5</c:v>
                </c:pt>
                <c:pt idx="245">
                  <c:v>9.4961643173112941E-5</c:v>
                </c:pt>
                <c:pt idx="246">
                  <c:v>9.7274140593455E-5</c:v>
                </c:pt>
                <c:pt idx="247">
                  <c:v>9.9848521959807309E-5</c:v>
                </c:pt>
                <c:pt idx="248">
                  <c:v>1.0268758762587667E-4</c:v>
                </c:pt>
                <c:pt idx="249">
                  <c:v>1.0528848548531803E-4</c:v>
                </c:pt>
                <c:pt idx="250">
                  <c:v>1.0811081268163166E-4</c:v>
                </c:pt>
                <c:pt idx="251">
                  <c:v>1.1143171422106811E-4</c:v>
                </c:pt>
                <c:pt idx="252">
                  <c:v>1.1463223424954165E-4</c:v>
                </c:pt>
                <c:pt idx="253">
                  <c:v>1.1815389416187493E-4</c:v>
                </c:pt>
                <c:pt idx="254">
                  <c:v>1.2124059346142986E-4</c:v>
                </c:pt>
                <c:pt idx="255">
                  <c:v>1.2477193080664558E-4</c:v>
                </c:pt>
                <c:pt idx="256">
                  <c:v>1.2827214744687377E-4</c:v>
                </c:pt>
                <c:pt idx="257">
                  <c:v>1.3197926897303447E-4</c:v>
                </c:pt>
                <c:pt idx="258">
                  <c:v>1.3558778726861179E-4</c:v>
                </c:pt>
                <c:pt idx="259">
                  <c:v>1.3968652003800753E-4</c:v>
                </c:pt>
                <c:pt idx="260">
                  <c:v>1.4336386700415879E-4</c:v>
                </c:pt>
                <c:pt idx="261">
                  <c:v>1.4760292343274852E-4</c:v>
                </c:pt>
                <c:pt idx="262">
                  <c:v>1.521982715436778E-4</c:v>
                </c:pt>
                <c:pt idx="263">
                  <c:v>1.5632125301354082E-4</c:v>
                </c:pt>
                <c:pt idx="264">
                  <c:v>1.6100569342994832E-4</c:v>
                </c:pt>
                <c:pt idx="265">
                  <c:v>1.6541824503252001E-4</c:v>
                </c:pt>
                <c:pt idx="266">
                  <c:v>1.7029841582075827E-4</c:v>
                </c:pt>
                <c:pt idx="267">
                  <c:v>1.7534328857404851E-4</c:v>
                </c:pt>
                <c:pt idx="268">
                  <c:v>1.801795385737651E-4</c:v>
                </c:pt>
                <c:pt idx="269">
                  <c:v>1.8553140713934579E-4</c:v>
                </c:pt>
                <c:pt idx="270">
                  <c:v>1.9116472985195479E-4</c:v>
                </c:pt>
                <c:pt idx="271">
                  <c:v>1.9681504511330361E-4</c:v>
                </c:pt>
                <c:pt idx="272">
                  <c:v>2.0262316547881847E-4</c:v>
                </c:pt>
                <c:pt idx="273">
                  <c:v>2.0830570975019825E-4</c:v>
                </c:pt>
                <c:pt idx="274">
                  <c:v>2.1469368391399373E-4</c:v>
                </c:pt>
                <c:pt idx="275">
                  <c:v>2.2120441235249643E-4</c:v>
                </c:pt>
                <c:pt idx="276">
                  <c:v>2.27113613746427E-4</c:v>
                </c:pt>
                <c:pt idx="277">
                  <c:v>2.3407042758682542E-4</c:v>
                </c:pt>
                <c:pt idx="278">
                  <c:v>2.4114112778172178E-4</c:v>
                </c:pt>
                <c:pt idx="279">
                  <c:v>2.4835382067630034E-4</c:v>
                </c:pt>
                <c:pt idx="280">
                  <c:v>2.5600268841486425E-4</c:v>
                </c:pt>
                <c:pt idx="281">
                  <c:v>2.628075051215443E-4</c:v>
                </c:pt>
                <c:pt idx="282">
                  <c:v>2.7063762707262246E-4</c:v>
                </c:pt>
                <c:pt idx="283">
                  <c:v>2.7967032919871244E-4</c:v>
                </c:pt>
                <c:pt idx="284">
                  <c:v>2.8771741240791646E-4</c:v>
                </c:pt>
                <c:pt idx="285">
                  <c:v>2.9684091771146231E-4</c:v>
                </c:pt>
                <c:pt idx="286">
                  <c:v>3.0598095426964889E-4</c:v>
                </c:pt>
                <c:pt idx="287">
                  <c:v>3.1503527704131959E-4</c:v>
                </c:pt>
                <c:pt idx="288">
                  <c:v>3.2390603341664965E-4</c:v>
                </c:pt>
                <c:pt idx="289">
                  <c:v>3.3468269833391873E-4</c:v>
                </c:pt>
                <c:pt idx="290">
                  <c:v>3.4389162127051196E-4</c:v>
                </c:pt>
                <c:pt idx="291">
                  <c:v>3.5507813627737089E-4</c:v>
                </c:pt>
                <c:pt idx="292">
                  <c:v>3.6528605903518406E-4</c:v>
                </c:pt>
                <c:pt idx="293">
                  <c:v>3.7551943930020786E-4</c:v>
                </c:pt>
                <c:pt idx="294">
                  <c:v>3.871791949889026E-4</c:v>
                </c:pt>
                <c:pt idx="295">
                  <c:v>3.9869928716975621E-4</c:v>
                </c:pt>
                <c:pt idx="296">
                  <c:v>4.1165902529550618E-4</c:v>
                </c:pt>
                <c:pt idx="297">
                  <c:v>4.2363459292996705E-4</c:v>
                </c:pt>
                <c:pt idx="298">
                  <c:v>4.371394004969974E-4</c:v>
                </c:pt>
                <c:pt idx="299">
                  <c:v>4.5003451303054359E-4</c:v>
                </c:pt>
                <c:pt idx="300">
                  <c:v>4.6318939299106631E-4</c:v>
                </c:pt>
                <c:pt idx="301">
                  <c:v>4.7799867106196342E-4</c:v>
                </c:pt>
                <c:pt idx="302">
                  <c:v>4.9231990472837291E-4</c:v>
                </c:pt>
                <c:pt idx="303">
                  <c:v>5.0736074698048408E-4</c:v>
                </c:pt>
                <c:pt idx="304">
                  <c:v>5.2170343962188424E-4</c:v>
                </c:pt>
                <c:pt idx="305">
                  <c:v>5.3910975890316206E-4</c:v>
                </c:pt>
                <c:pt idx="306">
                  <c:v>5.5636858082971821E-4</c:v>
                </c:pt>
                <c:pt idx="307">
                  <c:v>5.7287159251658449E-4</c:v>
                </c:pt>
                <c:pt idx="308">
                  <c:v>5.88383902445428E-4</c:v>
                </c:pt>
                <c:pt idx="309">
                  <c:v>6.075308427236128E-4</c:v>
                </c:pt>
                <c:pt idx="310">
                  <c:v>6.2754604881839527E-4</c:v>
                </c:pt>
                <c:pt idx="311">
                  <c:v>6.4556047464054886E-4</c:v>
                </c:pt>
                <c:pt idx="312">
                  <c:v>6.656370718558912E-4</c:v>
                </c:pt>
                <c:pt idx="313">
                  <c:v>6.8420400971019142E-4</c:v>
                </c:pt>
                <c:pt idx="314">
                  <c:v>7.0676202038243673E-4</c:v>
                </c:pt>
                <c:pt idx="315">
                  <c:v>7.2921653016161207E-4</c:v>
                </c:pt>
                <c:pt idx="316">
                  <c:v>7.5216836027719751E-4</c:v>
                </c:pt>
                <c:pt idx="317">
                  <c:v>7.7412612682660985E-4</c:v>
                </c:pt>
                <c:pt idx="318">
                  <c:v>7.9705077874860824E-4</c:v>
                </c:pt>
                <c:pt idx="319">
                  <c:v>8.2376080019837174E-4</c:v>
                </c:pt>
                <c:pt idx="320">
                  <c:v>8.4799703158286259E-4</c:v>
                </c:pt>
                <c:pt idx="321">
                  <c:v>8.7545325169426959E-4</c:v>
                </c:pt>
                <c:pt idx="322">
                  <c:v>9.0045539858431419E-4</c:v>
                </c:pt>
                <c:pt idx="323">
                  <c:v>9.3058668273945694E-4</c:v>
                </c:pt>
                <c:pt idx="324">
                  <c:v>9.585853823691502E-4</c:v>
                </c:pt>
                <c:pt idx="325">
                  <c:v>9.8695519347591723E-4</c:v>
                </c:pt>
                <c:pt idx="326">
                  <c:v>1.0208931161377736E-3</c:v>
                </c:pt>
                <c:pt idx="327">
                  <c:v>1.0462766599623043E-3</c:v>
                </c:pt>
                <c:pt idx="328">
                  <c:v>1.0828141195516122E-3</c:v>
                </c:pt>
                <c:pt idx="329">
                  <c:v>1.1129793494631863E-3</c:v>
                </c:pt>
                <c:pt idx="330">
                  <c:v>1.1507449645459839E-3</c:v>
                </c:pt>
                <c:pt idx="331">
                  <c:v>1.1854980130585767E-3</c:v>
                </c:pt>
                <c:pt idx="332">
                  <c:v>1.2202014008175137E-3</c:v>
                </c:pt>
                <c:pt idx="333">
                  <c:v>1.2594265053795465E-3</c:v>
                </c:pt>
                <c:pt idx="334">
                  <c:v>1.2981359554102576E-3</c:v>
                </c:pt>
                <c:pt idx="335">
                  <c:v>1.3424919385553464E-3</c:v>
                </c:pt>
                <c:pt idx="336">
                  <c:v>1.3812903720092319E-3</c:v>
                </c:pt>
                <c:pt idx="337">
                  <c:v>1.4223722030003961E-3</c:v>
                </c:pt>
                <c:pt idx="338">
                  <c:v>1.4654637003961985E-3</c:v>
                </c:pt>
                <c:pt idx="339">
                  <c:v>1.5106246752271324E-3</c:v>
                </c:pt>
                <c:pt idx="340">
                  <c:v>1.5589760219693789E-3</c:v>
                </c:pt>
                <c:pt idx="341">
                  <c:v>1.6072612855306042E-3</c:v>
                </c:pt>
                <c:pt idx="342">
                  <c:v>1.6557495658201364E-3</c:v>
                </c:pt>
                <c:pt idx="343">
                  <c:v>1.7130378321025773E-3</c:v>
                </c:pt>
                <c:pt idx="344">
                  <c:v>1.7648500012379762E-3</c:v>
                </c:pt>
                <c:pt idx="345">
                  <c:v>1.8175075027858168E-3</c:v>
                </c:pt>
                <c:pt idx="346">
                  <c:v>1.8752096312407928E-3</c:v>
                </c:pt>
                <c:pt idx="347">
                  <c:v>1.9310394974411998E-3</c:v>
                </c:pt>
                <c:pt idx="348">
                  <c:v>1.9909245049051848E-3</c:v>
                </c:pt>
                <c:pt idx="349">
                  <c:v>2.0555561814880113E-3</c:v>
                </c:pt>
                <c:pt idx="350">
                  <c:v>2.1158948389935709E-3</c:v>
                </c:pt>
                <c:pt idx="351">
                  <c:v>2.1824045365113989E-3</c:v>
                </c:pt>
                <c:pt idx="352">
                  <c:v>2.25390103253134E-3</c:v>
                </c:pt>
                <c:pt idx="353">
                  <c:v>2.3235357063894966E-3</c:v>
                </c:pt>
                <c:pt idx="354">
                  <c:v>2.3908274721499332E-3</c:v>
                </c:pt>
                <c:pt idx="355">
                  <c:v>2.4678777557441117E-3</c:v>
                </c:pt>
                <c:pt idx="356">
                  <c:v>2.5480026708697367E-3</c:v>
                </c:pt>
                <c:pt idx="357">
                  <c:v>2.6271382185174604E-3</c:v>
                </c:pt>
                <c:pt idx="358">
                  <c:v>2.6984348384090444E-3</c:v>
                </c:pt>
                <c:pt idx="359">
                  <c:v>2.7893344535788703E-3</c:v>
                </c:pt>
                <c:pt idx="360">
                  <c:v>2.8756890065785687E-3</c:v>
                </c:pt>
                <c:pt idx="361">
                  <c:v>2.9640021363782935E-3</c:v>
                </c:pt>
                <c:pt idx="362">
                  <c:v>3.058940466599673E-3</c:v>
                </c:pt>
                <c:pt idx="363">
                  <c:v>3.1550840328036871E-3</c:v>
                </c:pt>
                <c:pt idx="364">
                  <c:v>3.2586457701092395E-3</c:v>
                </c:pt>
                <c:pt idx="365">
                  <c:v>3.3568258463537023E-3</c:v>
                </c:pt>
                <c:pt idx="366">
                  <c:v>3.4535674444137951E-3</c:v>
                </c:pt>
                <c:pt idx="367">
                  <c:v>3.5612435238485808E-3</c:v>
                </c:pt>
                <c:pt idx="368">
                  <c:v>3.6726991302347546E-3</c:v>
                </c:pt>
                <c:pt idx="369">
                  <c:v>3.7892709062296794E-3</c:v>
                </c:pt>
                <c:pt idx="370">
                  <c:v>3.9051332335643977E-3</c:v>
                </c:pt>
                <c:pt idx="371">
                  <c:v>4.0320714136800242E-3</c:v>
                </c:pt>
                <c:pt idx="372">
                  <c:v>4.1529473222847099E-3</c:v>
                </c:pt>
                <c:pt idx="373">
                  <c:v>4.2889204060127363E-3</c:v>
                </c:pt>
                <c:pt idx="374">
                  <c:v>4.4215023688622783E-3</c:v>
                </c:pt>
                <c:pt idx="375">
                  <c:v>4.5592428673893676E-3</c:v>
                </c:pt>
                <c:pt idx="376">
                  <c:v>4.6977020954772197E-3</c:v>
                </c:pt>
                <c:pt idx="377">
                  <c:v>4.8318577572778621E-3</c:v>
                </c:pt>
                <c:pt idx="378">
                  <c:v>5.0005188957713232E-3</c:v>
                </c:pt>
                <c:pt idx="379">
                  <c:v>5.1423420700404199E-3</c:v>
                </c:pt>
                <c:pt idx="380">
                  <c:v>5.3280687712366345E-3</c:v>
                </c:pt>
                <c:pt idx="381">
                  <c:v>5.4783485113241012E-3</c:v>
                </c:pt>
                <c:pt idx="382">
                  <c:v>5.6588923605502784E-3</c:v>
                </c:pt>
                <c:pt idx="383">
                  <c:v>5.8254778243290771E-3</c:v>
                </c:pt>
                <c:pt idx="384">
                  <c:v>5.9971859654491932E-3</c:v>
                </c:pt>
                <c:pt idx="385">
                  <c:v>6.1928588531951602E-3</c:v>
                </c:pt>
                <c:pt idx="386">
                  <c:v>6.389781722991596E-3</c:v>
                </c:pt>
                <c:pt idx="387">
                  <c:v>6.5900823692890661E-3</c:v>
                </c:pt>
                <c:pt idx="388">
                  <c:v>6.7911273597834202E-3</c:v>
                </c:pt>
                <c:pt idx="389">
                  <c:v>7.0053210203058127E-3</c:v>
                </c:pt>
                <c:pt idx="390">
                  <c:v>7.2211698637780408E-3</c:v>
                </c:pt>
                <c:pt idx="391">
                  <c:v>7.4585750880307323E-3</c:v>
                </c:pt>
                <c:pt idx="392">
                  <c:v>7.6953529430504224E-3</c:v>
                </c:pt>
                <c:pt idx="393">
                  <c:v>7.8988497347694617E-3</c:v>
                </c:pt>
                <c:pt idx="394">
                  <c:v>8.1643299299765451E-3</c:v>
                </c:pt>
                <c:pt idx="395">
                  <c:v>8.4318624137708301E-3</c:v>
                </c:pt>
                <c:pt idx="396">
                  <c:v>8.7036527437423378E-3</c:v>
                </c:pt>
                <c:pt idx="397">
                  <c:v>8.9653395453619146E-3</c:v>
                </c:pt>
                <c:pt idx="398">
                  <c:v>9.2346825549953458E-3</c:v>
                </c:pt>
                <c:pt idx="399">
                  <c:v>9.5196618063116186E-3</c:v>
                </c:pt>
                <c:pt idx="400">
                  <c:v>9.8433017505734129E-3</c:v>
                </c:pt>
                <c:pt idx="401">
                  <c:v>1.0120704397049825E-2</c:v>
                </c:pt>
                <c:pt idx="402">
                  <c:v>1.0457471437029981E-2</c:v>
                </c:pt>
                <c:pt idx="403">
                  <c:v>1.0929230130072595E-2</c:v>
                </c:pt>
                <c:pt idx="404">
                  <c:v>1.1633526809544416E-2</c:v>
                </c:pt>
                <c:pt idx="405">
                  <c:v>1.2361223302862856E-2</c:v>
                </c:pt>
                <c:pt idx="406">
                  <c:v>1.3142191298900856E-2</c:v>
                </c:pt>
                <c:pt idx="407">
                  <c:v>1.3992573707558961E-2</c:v>
                </c:pt>
                <c:pt idx="408">
                  <c:v>1.4872341574990719E-2</c:v>
                </c:pt>
                <c:pt idx="409">
                  <c:v>1.5828021109126868E-2</c:v>
                </c:pt>
                <c:pt idx="410">
                  <c:v>1.6806607628800471E-2</c:v>
                </c:pt>
                <c:pt idx="411">
                  <c:v>1.7872953763056237E-2</c:v>
                </c:pt>
                <c:pt idx="412">
                  <c:v>1.9043941615152025E-2</c:v>
                </c:pt>
                <c:pt idx="413">
                  <c:v>2.0208967770637434E-2</c:v>
                </c:pt>
                <c:pt idx="414">
                  <c:v>2.1532955655153296E-2</c:v>
                </c:pt>
                <c:pt idx="415">
                  <c:v>2.2884963675204498E-2</c:v>
                </c:pt>
                <c:pt idx="416">
                  <c:v>2.4360007734819753E-2</c:v>
                </c:pt>
                <c:pt idx="417">
                  <c:v>2.5872802497372588E-2</c:v>
                </c:pt>
                <c:pt idx="418">
                  <c:v>2.7497623199906122E-2</c:v>
                </c:pt>
                <c:pt idx="419">
                  <c:v>2.9265079913687153E-2</c:v>
                </c:pt>
                <c:pt idx="420">
                  <c:v>3.1168944035357072E-2</c:v>
                </c:pt>
                <c:pt idx="421">
                  <c:v>3.3128223992145253E-2</c:v>
                </c:pt>
                <c:pt idx="422">
                  <c:v>3.5215977572951328E-2</c:v>
                </c:pt>
                <c:pt idx="423">
                  <c:v>3.7492988900210619E-2</c:v>
                </c:pt>
                <c:pt idx="424">
                  <c:v>3.9832679185347976E-2</c:v>
                </c:pt>
                <c:pt idx="425">
                  <c:v>4.2423912027254269E-2</c:v>
                </c:pt>
                <c:pt idx="426">
                  <c:v>4.5034652901024173E-2</c:v>
                </c:pt>
                <c:pt idx="427">
                  <c:v>4.7905321249532652E-2</c:v>
                </c:pt>
                <c:pt idx="428">
                  <c:v>5.105876303007581E-2</c:v>
                </c:pt>
                <c:pt idx="429">
                  <c:v>5.4355375119307978E-2</c:v>
                </c:pt>
                <c:pt idx="430">
                  <c:v>5.7827683603687334E-2</c:v>
                </c:pt>
                <c:pt idx="431">
                  <c:v>6.1302454899592358E-2</c:v>
                </c:pt>
                <c:pt idx="432">
                  <c:v>6.5169977922148195E-2</c:v>
                </c:pt>
                <c:pt idx="433">
                  <c:v>6.9565201224511111E-2</c:v>
                </c:pt>
                <c:pt idx="434">
                  <c:v>7.3821985159409756E-2</c:v>
                </c:pt>
                <c:pt idx="435">
                  <c:v>7.847431423456229E-2</c:v>
                </c:pt>
                <c:pt idx="436">
                  <c:v>8.3474986604979873E-2</c:v>
                </c:pt>
                <c:pt idx="437">
                  <c:v>8.8754477876220317E-2</c:v>
                </c:pt>
                <c:pt idx="438">
                  <c:v>9.4436306187269836E-2</c:v>
                </c:pt>
                <c:pt idx="439">
                  <c:v>0.10044287275643189</c:v>
                </c:pt>
                <c:pt idx="440">
                  <c:v>0.10689583714368328</c:v>
                </c:pt>
                <c:pt idx="441">
                  <c:v>0.11362710158031852</c:v>
                </c:pt>
                <c:pt idx="442">
                  <c:v>0.12091030599859415</c:v>
                </c:pt>
                <c:pt idx="443">
                  <c:v>0.12873591327606712</c:v>
                </c:pt>
                <c:pt idx="444">
                  <c:v>0.13679886537956867</c:v>
                </c:pt>
                <c:pt idx="445">
                  <c:v>0.14557180657348157</c:v>
                </c:pt>
                <c:pt idx="446">
                  <c:v>0.15465943824838038</c:v>
                </c:pt>
                <c:pt idx="447">
                  <c:v>0.16441056318086816</c:v>
                </c:pt>
                <c:pt idx="448">
                  <c:v>0.17484232392499283</c:v>
                </c:pt>
                <c:pt idx="449">
                  <c:v>0.18617030208771443</c:v>
                </c:pt>
                <c:pt idx="450">
                  <c:v>0.19794894441642755</c:v>
                </c:pt>
                <c:pt idx="451">
                  <c:v>0.21086240685672558</c:v>
                </c:pt>
                <c:pt idx="452">
                  <c:v>0.22399164646463121</c:v>
                </c:pt>
                <c:pt idx="453">
                  <c:v>0.23783682427820099</c:v>
                </c:pt>
                <c:pt idx="454">
                  <c:v>0.25346974039279729</c:v>
                </c:pt>
                <c:pt idx="455">
                  <c:v>0.26980872426622454</c:v>
                </c:pt>
                <c:pt idx="456">
                  <c:v>0.28634026432287901</c:v>
                </c:pt>
                <c:pt idx="457">
                  <c:v>0.30442847044095411</c:v>
                </c:pt>
                <c:pt idx="458">
                  <c:v>0.32456634123531786</c:v>
                </c:pt>
                <c:pt idx="459">
                  <c:v>0.34485222611385308</c:v>
                </c:pt>
                <c:pt idx="460">
                  <c:v>0.36670206156222701</c:v>
                </c:pt>
                <c:pt idx="461">
                  <c:v>0.39044221567626175</c:v>
                </c:pt>
                <c:pt idx="462">
                  <c:v>0.4155471323869821</c:v>
                </c:pt>
                <c:pt idx="463">
                  <c:v>0.4412982019701735</c:v>
                </c:pt>
                <c:pt idx="464">
                  <c:v>0.46935581159893514</c:v>
                </c:pt>
                <c:pt idx="465">
                  <c:v>0.4992965009518473</c:v>
                </c:pt>
                <c:pt idx="466">
                  <c:v>0.53060979643596828</c:v>
                </c:pt>
                <c:pt idx="467">
                  <c:v>0.56537233496323214</c:v>
                </c:pt>
                <c:pt idx="468">
                  <c:v>0.60126305656512735</c:v>
                </c:pt>
                <c:pt idx="469">
                  <c:v>0.63899609595815987</c:v>
                </c:pt>
                <c:pt idx="470">
                  <c:v>0.67991733940839694</c:v>
                </c:pt>
                <c:pt idx="471">
                  <c:v>0.72322383435488535</c:v>
                </c:pt>
                <c:pt idx="472">
                  <c:v>0.76908870806705742</c:v>
                </c:pt>
                <c:pt idx="473">
                  <c:v>0.81947247008149393</c:v>
                </c:pt>
                <c:pt idx="474">
                  <c:v>0.8694880438758783</c:v>
                </c:pt>
                <c:pt idx="475">
                  <c:v>0.92718915709859295</c:v>
                </c:pt>
                <c:pt idx="476">
                  <c:v>0.98668962300696883</c:v>
                </c:pt>
                <c:pt idx="477">
                  <c:v>1.0575918157730073</c:v>
                </c:pt>
                <c:pt idx="478">
                  <c:v>1.1396867993936337</c:v>
                </c:pt>
                <c:pt idx="479">
                  <c:v>1.2341921183518403</c:v>
                </c:pt>
                <c:pt idx="480">
                  <c:v>1.3249594416450774</c:v>
                </c:pt>
                <c:pt idx="481">
                  <c:v>1.4035340847086508</c:v>
                </c:pt>
                <c:pt idx="482">
                  <c:v>1.4526849739413097</c:v>
                </c:pt>
                <c:pt idx="483">
                  <c:v>1.5485865299916031</c:v>
                </c:pt>
                <c:pt idx="484">
                  <c:v>1.6466319152327011</c:v>
                </c:pt>
                <c:pt idx="485">
                  <c:v>1.765552911286673</c:v>
                </c:pt>
                <c:pt idx="486">
                  <c:v>1.8854680847054626</c:v>
                </c:pt>
                <c:pt idx="487">
                  <c:v>2.0034056770287085</c:v>
                </c:pt>
                <c:pt idx="488">
                  <c:v>2.1335598062703363</c:v>
                </c:pt>
                <c:pt idx="489">
                  <c:v>2.2727218223723913</c:v>
                </c:pt>
                <c:pt idx="490">
                  <c:v>2.4141638446878955</c:v>
                </c:pt>
                <c:pt idx="491">
                  <c:v>2.5741976337769823</c:v>
                </c:pt>
                <c:pt idx="492">
                  <c:v>2.7449572236345308</c:v>
                </c:pt>
                <c:pt idx="493">
                  <c:v>2.922701426241753</c:v>
                </c:pt>
                <c:pt idx="494">
                  <c:v>3.1081461494686904</c:v>
                </c:pt>
                <c:pt idx="495">
                  <c:v>3.3119064631783863</c:v>
                </c:pt>
                <c:pt idx="496">
                  <c:v>3.5312356184276013</c:v>
                </c:pt>
                <c:pt idx="497">
                  <c:v>3.7556598934909</c:v>
                </c:pt>
                <c:pt idx="498">
                  <c:v>4.0169188462280463</c:v>
                </c:pt>
                <c:pt idx="499">
                  <c:v>4.2748820216710701</c:v>
                </c:pt>
                <c:pt idx="500">
                  <c:v>4.5723432421173715</c:v>
                </c:pt>
                <c:pt idx="501">
                  <c:v>4.8673759888821424</c:v>
                </c:pt>
                <c:pt idx="502">
                  <c:v>5.1960033879541117</c:v>
                </c:pt>
                <c:pt idx="503">
                  <c:v>5.5511832764772207</c:v>
                </c:pt>
                <c:pt idx="504">
                  <c:v>5.9144179149733587</c:v>
                </c:pt>
                <c:pt idx="505">
                  <c:v>6.3264628436838439</c:v>
                </c:pt>
                <c:pt idx="506">
                  <c:v>6.7609334740185254</c:v>
                </c:pt>
                <c:pt idx="507">
                  <c:v>7.2245984232111216</c:v>
                </c:pt>
                <c:pt idx="508">
                  <c:v>7.7323678758137779</c:v>
                </c:pt>
                <c:pt idx="509">
                  <c:v>8.276327471429342</c:v>
                </c:pt>
                <c:pt idx="510">
                  <c:v>8.8547735136539121</c:v>
                </c:pt>
                <c:pt idx="511">
                  <c:v>9.4540183019380688</c:v>
                </c:pt>
                <c:pt idx="512">
                  <c:v>10.115308597505305</c:v>
                </c:pt>
                <c:pt idx="513">
                  <c:v>10.870790818395381</c:v>
                </c:pt>
                <c:pt idx="514">
                  <c:v>11.670926841829226</c:v>
                </c:pt>
                <c:pt idx="515">
                  <c:v>12.492974538152152</c:v>
                </c:pt>
                <c:pt idx="516">
                  <c:v>13.432216451450445</c:v>
                </c:pt>
                <c:pt idx="517">
                  <c:v>14.42168746388826</c:v>
                </c:pt>
                <c:pt idx="518">
                  <c:v>15.485483667734867</c:v>
                </c:pt>
                <c:pt idx="519">
                  <c:v>16.705470834828667</c:v>
                </c:pt>
                <c:pt idx="520">
                  <c:v>17.981113838579631</c:v>
                </c:pt>
                <c:pt idx="521">
                  <c:v>19.342776920201711</c:v>
                </c:pt>
                <c:pt idx="522">
                  <c:v>20.865874282657444</c:v>
                </c:pt>
                <c:pt idx="523">
                  <c:v>22.553674980746482</c:v>
                </c:pt>
                <c:pt idx="524">
                  <c:v>24.392982150848148</c:v>
                </c:pt>
                <c:pt idx="525">
                  <c:v>26.348554312292272</c:v>
                </c:pt>
                <c:pt idx="526">
                  <c:v>28.644585779972989</c:v>
                </c:pt>
                <c:pt idx="527">
                  <c:v>31.106855986269537</c:v>
                </c:pt>
                <c:pt idx="528">
                  <c:v>33.924704662031438</c:v>
                </c:pt>
                <c:pt idx="529">
                  <c:v>36.955239366797407</c:v>
                </c:pt>
                <c:pt idx="530">
                  <c:v>40.71375163627949</c:v>
                </c:pt>
                <c:pt idx="531">
                  <c:v>45.003253838342459</c:v>
                </c:pt>
                <c:pt idx="532">
                  <c:v>50.179126875910235</c:v>
                </c:pt>
                <c:pt idx="533">
                  <c:v>56.704406159136497</c:v>
                </c:pt>
                <c:pt idx="534">
                  <c:v>65.440617125944797</c:v>
                </c:pt>
                <c:pt idx="535">
                  <c:v>76.928396465272101</c:v>
                </c:pt>
                <c:pt idx="536">
                  <c:v>92.565493771477108</c:v>
                </c:pt>
                <c:pt idx="537">
                  <c:v>114.27278870371654</c:v>
                </c:pt>
                <c:pt idx="538">
                  <c:v>144.11166611034957</c:v>
                </c:pt>
                <c:pt idx="539">
                  <c:v>184.6443895504579</c:v>
                </c:pt>
                <c:pt idx="540">
                  <c:v>239.29489675056649</c:v>
                </c:pt>
                <c:pt idx="541">
                  <c:v>311.10211957249624</c:v>
                </c:pt>
                <c:pt idx="542">
                  <c:v>404.97247299582057</c:v>
                </c:pt>
                <c:pt idx="543">
                  <c:v>525.6372477729725</c:v>
                </c:pt>
                <c:pt idx="544">
                  <c:v>673.38528127239408</c:v>
                </c:pt>
                <c:pt idx="545">
                  <c:v>852.16780564661315</c:v>
                </c:pt>
                <c:pt idx="546">
                  <c:v>1068.3400454386099</c:v>
                </c:pt>
                <c:pt idx="547">
                  <c:v>1323.6087541054644</c:v>
                </c:pt>
                <c:pt idx="548">
                  <c:v>1615.9072831000947</c:v>
                </c:pt>
                <c:pt idx="549">
                  <c:v>1953.3752196736148</c:v>
                </c:pt>
                <c:pt idx="550">
                  <c:v>2320.0435323493734</c:v>
                </c:pt>
                <c:pt idx="551">
                  <c:v>2730.4334886021275</c:v>
                </c:pt>
                <c:pt idx="552">
                  <c:v>3170.5652747916856</c:v>
                </c:pt>
                <c:pt idx="553">
                  <c:v>3636.2970503573019</c:v>
                </c:pt>
                <c:pt idx="554">
                  <c:v>4123.267069849192</c:v>
                </c:pt>
                <c:pt idx="555">
                  <c:v>4627.8184608706406</c:v>
                </c:pt>
                <c:pt idx="556">
                  <c:v>5139.2448224024174</c:v>
                </c:pt>
                <c:pt idx="557">
                  <c:v>5651.6434371185514</c:v>
                </c:pt>
                <c:pt idx="558">
                  <c:v>6155.3790681576975</c:v>
                </c:pt>
                <c:pt idx="559">
                  <c:v>6651.1871441245084</c:v>
                </c:pt>
                <c:pt idx="560">
                  <c:v>7119.8241550733792</c:v>
                </c:pt>
                <c:pt idx="561">
                  <c:v>7559.606524833951</c:v>
                </c:pt>
                <c:pt idx="562">
                  <c:v>7983.1868299814514</c:v>
                </c:pt>
                <c:pt idx="563">
                  <c:v>8356.7576327626775</c:v>
                </c:pt>
                <c:pt idx="564">
                  <c:v>8682.732773699001</c:v>
                </c:pt>
                <c:pt idx="565">
                  <c:v>8960.90017304502</c:v>
                </c:pt>
                <c:pt idx="566">
                  <c:v>9227.8857668396467</c:v>
                </c:pt>
                <c:pt idx="567">
                  <c:v>9429.2659328503687</c:v>
                </c:pt>
                <c:pt idx="568">
                  <c:v>9602.9287728495819</c:v>
                </c:pt>
                <c:pt idx="569">
                  <c:v>9706.6209254694804</c:v>
                </c:pt>
                <c:pt idx="570">
                  <c:v>9763.6696287268278</c:v>
                </c:pt>
                <c:pt idx="571">
                  <c:v>9812.1629890618951</c:v>
                </c:pt>
                <c:pt idx="572">
                  <c:v>9814.8340894118792</c:v>
                </c:pt>
                <c:pt idx="573">
                  <c:v>9771.9792989288217</c:v>
                </c:pt>
                <c:pt idx="574">
                  <c:v>9710.8470037380066</c:v>
                </c:pt>
                <c:pt idx="575">
                  <c:v>9600.1896701234855</c:v>
                </c:pt>
                <c:pt idx="576">
                  <c:v>9421.499272169478</c:v>
                </c:pt>
                <c:pt idx="577">
                  <c:v>9270.8493252808476</c:v>
                </c:pt>
                <c:pt idx="578">
                  <c:v>9096.9789374202901</c:v>
                </c:pt>
                <c:pt idx="579">
                  <c:v>8917.0171953902791</c:v>
                </c:pt>
                <c:pt idx="580">
                  <c:v>8642.4169558785288</c:v>
                </c:pt>
                <c:pt idx="581">
                  <c:v>8371.5209918841992</c:v>
                </c:pt>
                <c:pt idx="582">
                  <c:v>8109.4735865157409</c:v>
                </c:pt>
                <c:pt idx="583">
                  <c:v>7781.2430725046352</c:v>
                </c:pt>
                <c:pt idx="584">
                  <c:v>7553.0828909133334</c:v>
                </c:pt>
                <c:pt idx="585">
                  <c:v>7286.2891726448552</c:v>
                </c:pt>
                <c:pt idx="586">
                  <c:v>7041.8426930831438</c:v>
                </c:pt>
                <c:pt idx="587">
                  <c:v>6661.2448953648091</c:v>
                </c:pt>
                <c:pt idx="588">
                  <c:v>6150.7077678568021</c:v>
                </c:pt>
                <c:pt idx="589">
                  <c:v>5622.6019488922357</c:v>
                </c:pt>
                <c:pt idx="590">
                  <c:v>5124.6857766243547</c:v>
                </c:pt>
                <c:pt idx="591">
                  <c:v>4651.8739986811033</c:v>
                </c:pt>
                <c:pt idx="592">
                  <c:v>4235.5544142313238</c:v>
                </c:pt>
                <c:pt idx="593">
                  <c:v>3748.005117622713</c:v>
                </c:pt>
                <c:pt idx="594">
                  <c:v>3379.6965859579918</c:v>
                </c:pt>
                <c:pt idx="595">
                  <c:v>3074.1195658375627</c:v>
                </c:pt>
                <c:pt idx="596">
                  <c:v>2768.2131538877616</c:v>
                </c:pt>
                <c:pt idx="597">
                  <c:v>2491.7896874940966</c:v>
                </c:pt>
                <c:pt idx="598">
                  <c:v>2218.8707856247438</c:v>
                </c:pt>
                <c:pt idx="599">
                  <c:v>2008.50808432349</c:v>
                </c:pt>
                <c:pt idx="600">
                  <c:v>1760.025784447243</c:v>
                </c:pt>
                <c:pt idx="601">
                  <c:v>1357.5549029566764</c:v>
                </c:pt>
                <c:pt idx="602">
                  <c:v>1210.4022143442219</c:v>
                </c:pt>
                <c:pt idx="603">
                  <c:v>1111.1381133662485</c:v>
                </c:pt>
                <c:pt idx="604">
                  <c:v>972.71426541243954</c:v>
                </c:pt>
                <c:pt idx="605">
                  <c:v>835.74915012102781</c:v>
                </c:pt>
                <c:pt idx="606">
                  <c:v>675.58245860480463</c:v>
                </c:pt>
                <c:pt idx="607">
                  <c:v>522.91927491598494</c:v>
                </c:pt>
                <c:pt idx="608">
                  <c:v>418.53573558075436</c:v>
                </c:pt>
                <c:pt idx="609">
                  <c:v>335.44441544462114</c:v>
                </c:pt>
                <c:pt idx="610">
                  <c:v>255.67523276238583</c:v>
                </c:pt>
                <c:pt idx="611">
                  <c:v>203.9203364068515</c:v>
                </c:pt>
                <c:pt idx="612">
                  <c:v>154.9967801067443</c:v>
                </c:pt>
                <c:pt idx="613">
                  <c:v>119.95037576808511</c:v>
                </c:pt>
                <c:pt idx="614">
                  <c:v>88.228532732935207</c:v>
                </c:pt>
                <c:pt idx="615">
                  <c:v>62.269792731846664</c:v>
                </c:pt>
                <c:pt idx="616">
                  <c:v>32.082515192591238</c:v>
                </c:pt>
                <c:pt idx="617">
                  <c:v>10.236571710734003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EB-4740-AE79-61E63836F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  <c:min val="1.0000000000000003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  <c:min val="1.0000000000000004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3E-4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lanl618_lowesrc!$F$2:$F$622</c:f>
              <c:numCache>
                <c:formatCode>0.00E+00</c:formatCode>
                <c:ptCount val="621"/>
                <c:pt idx="0">
                  <c:v>19937500</c:v>
                </c:pt>
                <c:pt idx="1">
                  <c:v>19812500</c:v>
                </c:pt>
                <c:pt idx="2">
                  <c:v>19687500</c:v>
                </c:pt>
                <c:pt idx="3">
                  <c:v>19562500</c:v>
                </c:pt>
                <c:pt idx="4">
                  <c:v>19437500</c:v>
                </c:pt>
                <c:pt idx="5">
                  <c:v>19312500</c:v>
                </c:pt>
                <c:pt idx="6">
                  <c:v>19187500</c:v>
                </c:pt>
                <c:pt idx="7">
                  <c:v>19062500</c:v>
                </c:pt>
                <c:pt idx="8">
                  <c:v>18937500</c:v>
                </c:pt>
                <c:pt idx="9">
                  <c:v>18812500</c:v>
                </c:pt>
                <c:pt idx="10">
                  <c:v>18687500</c:v>
                </c:pt>
                <c:pt idx="11">
                  <c:v>18562500</c:v>
                </c:pt>
                <c:pt idx="12">
                  <c:v>18437500</c:v>
                </c:pt>
                <c:pt idx="13">
                  <c:v>18312500</c:v>
                </c:pt>
                <c:pt idx="14">
                  <c:v>18187500</c:v>
                </c:pt>
                <c:pt idx="15">
                  <c:v>18062500</c:v>
                </c:pt>
                <c:pt idx="16">
                  <c:v>17937500</c:v>
                </c:pt>
                <c:pt idx="17">
                  <c:v>17812500</c:v>
                </c:pt>
                <c:pt idx="18">
                  <c:v>17687500</c:v>
                </c:pt>
                <c:pt idx="19">
                  <c:v>17562500</c:v>
                </c:pt>
                <c:pt idx="20">
                  <c:v>17437500</c:v>
                </c:pt>
                <c:pt idx="21">
                  <c:v>17312500</c:v>
                </c:pt>
                <c:pt idx="22">
                  <c:v>17187500</c:v>
                </c:pt>
                <c:pt idx="23">
                  <c:v>17062500</c:v>
                </c:pt>
                <c:pt idx="24">
                  <c:v>16937500</c:v>
                </c:pt>
                <c:pt idx="25">
                  <c:v>16812500</c:v>
                </c:pt>
                <c:pt idx="26">
                  <c:v>16687500</c:v>
                </c:pt>
                <c:pt idx="27">
                  <c:v>16562500</c:v>
                </c:pt>
                <c:pt idx="28">
                  <c:v>16437500</c:v>
                </c:pt>
                <c:pt idx="29">
                  <c:v>16312500</c:v>
                </c:pt>
                <c:pt idx="30">
                  <c:v>16187500</c:v>
                </c:pt>
                <c:pt idx="31">
                  <c:v>16062500</c:v>
                </c:pt>
                <c:pt idx="32">
                  <c:v>15937500</c:v>
                </c:pt>
                <c:pt idx="33">
                  <c:v>15812500</c:v>
                </c:pt>
                <c:pt idx="34">
                  <c:v>15687500</c:v>
                </c:pt>
                <c:pt idx="35">
                  <c:v>15562500</c:v>
                </c:pt>
                <c:pt idx="36">
                  <c:v>15437500</c:v>
                </c:pt>
                <c:pt idx="37">
                  <c:v>15312500</c:v>
                </c:pt>
                <c:pt idx="38">
                  <c:v>15187500</c:v>
                </c:pt>
                <c:pt idx="39">
                  <c:v>15062500</c:v>
                </c:pt>
                <c:pt idx="40">
                  <c:v>14937500</c:v>
                </c:pt>
                <c:pt idx="41">
                  <c:v>14812500</c:v>
                </c:pt>
                <c:pt idx="42">
                  <c:v>14687500</c:v>
                </c:pt>
                <c:pt idx="43">
                  <c:v>14562500</c:v>
                </c:pt>
                <c:pt idx="44">
                  <c:v>14437500</c:v>
                </c:pt>
                <c:pt idx="45">
                  <c:v>14312500</c:v>
                </c:pt>
                <c:pt idx="46">
                  <c:v>14187500</c:v>
                </c:pt>
                <c:pt idx="47">
                  <c:v>14062500</c:v>
                </c:pt>
                <c:pt idx="48">
                  <c:v>13937500</c:v>
                </c:pt>
                <c:pt idx="49">
                  <c:v>13812500</c:v>
                </c:pt>
                <c:pt idx="50">
                  <c:v>13687500</c:v>
                </c:pt>
                <c:pt idx="51">
                  <c:v>13562500</c:v>
                </c:pt>
                <c:pt idx="52">
                  <c:v>13437500</c:v>
                </c:pt>
                <c:pt idx="53">
                  <c:v>13312500</c:v>
                </c:pt>
                <c:pt idx="54">
                  <c:v>13187500</c:v>
                </c:pt>
                <c:pt idx="55">
                  <c:v>13062500</c:v>
                </c:pt>
                <c:pt idx="56">
                  <c:v>12937500</c:v>
                </c:pt>
                <c:pt idx="57">
                  <c:v>12812500</c:v>
                </c:pt>
                <c:pt idx="58">
                  <c:v>12687500</c:v>
                </c:pt>
                <c:pt idx="59">
                  <c:v>12562500</c:v>
                </c:pt>
                <c:pt idx="60">
                  <c:v>12437500</c:v>
                </c:pt>
                <c:pt idx="61">
                  <c:v>12312500</c:v>
                </c:pt>
                <c:pt idx="62">
                  <c:v>12187500</c:v>
                </c:pt>
                <c:pt idx="63">
                  <c:v>12062500</c:v>
                </c:pt>
                <c:pt idx="64">
                  <c:v>11937500</c:v>
                </c:pt>
                <c:pt idx="65">
                  <c:v>11812500</c:v>
                </c:pt>
                <c:pt idx="66">
                  <c:v>11687500</c:v>
                </c:pt>
                <c:pt idx="67">
                  <c:v>11562500</c:v>
                </c:pt>
                <c:pt idx="68">
                  <c:v>11437500</c:v>
                </c:pt>
                <c:pt idx="69">
                  <c:v>11312500</c:v>
                </c:pt>
                <c:pt idx="70">
                  <c:v>11187500</c:v>
                </c:pt>
                <c:pt idx="71">
                  <c:v>11062500</c:v>
                </c:pt>
                <c:pt idx="72">
                  <c:v>10937500</c:v>
                </c:pt>
                <c:pt idx="73">
                  <c:v>10812500</c:v>
                </c:pt>
                <c:pt idx="74">
                  <c:v>10687500</c:v>
                </c:pt>
                <c:pt idx="75">
                  <c:v>10562500</c:v>
                </c:pt>
                <c:pt idx="76">
                  <c:v>10437500</c:v>
                </c:pt>
                <c:pt idx="77">
                  <c:v>10312500</c:v>
                </c:pt>
                <c:pt idx="78">
                  <c:v>10187500</c:v>
                </c:pt>
                <c:pt idx="79">
                  <c:v>10062500</c:v>
                </c:pt>
                <c:pt idx="80">
                  <c:v>9922480</c:v>
                </c:pt>
                <c:pt idx="81">
                  <c:v>9768645</c:v>
                </c:pt>
                <c:pt idx="82">
                  <c:v>9617200</c:v>
                </c:pt>
                <c:pt idx="83">
                  <c:v>9468100</c:v>
                </c:pt>
                <c:pt idx="84">
                  <c:v>9321310</c:v>
                </c:pt>
                <c:pt idx="85">
                  <c:v>9176795</c:v>
                </c:pt>
                <c:pt idx="86">
                  <c:v>9034520</c:v>
                </c:pt>
                <c:pt idx="87">
                  <c:v>8894455</c:v>
                </c:pt>
                <c:pt idx="88">
                  <c:v>8756560</c:v>
                </c:pt>
                <c:pt idx="89">
                  <c:v>8620800</c:v>
                </c:pt>
                <c:pt idx="90">
                  <c:v>8487145</c:v>
                </c:pt>
                <c:pt idx="91">
                  <c:v>8355565</c:v>
                </c:pt>
                <c:pt idx="92">
                  <c:v>8226025</c:v>
                </c:pt>
                <c:pt idx="93">
                  <c:v>8098495</c:v>
                </c:pt>
                <c:pt idx="94">
                  <c:v>7972940</c:v>
                </c:pt>
                <c:pt idx="95">
                  <c:v>7850325</c:v>
                </c:pt>
                <c:pt idx="96">
                  <c:v>7728635</c:v>
                </c:pt>
                <c:pt idx="97">
                  <c:v>7607835</c:v>
                </c:pt>
                <c:pt idx="98">
                  <c:v>7489885</c:v>
                </c:pt>
                <c:pt idx="99">
                  <c:v>7373765</c:v>
                </c:pt>
                <c:pt idx="100">
                  <c:v>7259445</c:v>
                </c:pt>
                <c:pt idx="101">
                  <c:v>7146895</c:v>
                </c:pt>
                <c:pt idx="102">
                  <c:v>7036095</c:v>
                </c:pt>
                <c:pt idx="103">
                  <c:v>6927010</c:v>
                </c:pt>
                <c:pt idx="104">
                  <c:v>6819615</c:v>
                </c:pt>
                <c:pt idx="105">
                  <c:v>6713890</c:v>
                </c:pt>
                <c:pt idx="106">
                  <c:v>6609800</c:v>
                </c:pt>
                <c:pt idx="107">
                  <c:v>6507325</c:v>
                </c:pt>
                <c:pt idx="108">
                  <c:v>6406440</c:v>
                </c:pt>
                <c:pt idx="109">
                  <c:v>6307115</c:v>
                </c:pt>
                <c:pt idx="110">
                  <c:v>6209330</c:v>
                </c:pt>
                <c:pt idx="111">
                  <c:v>6115410</c:v>
                </c:pt>
                <c:pt idx="112">
                  <c:v>6020635</c:v>
                </c:pt>
                <c:pt idx="113">
                  <c:v>5924985</c:v>
                </c:pt>
                <c:pt idx="114">
                  <c:v>5833130</c:v>
                </c:pt>
                <c:pt idx="115">
                  <c:v>5742695</c:v>
                </c:pt>
                <c:pt idx="116">
                  <c:v>5653660</c:v>
                </c:pt>
                <c:pt idx="117">
                  <c:v>5566005</c:v>
                </c:pt>
                <c:pt idx="118">
                  <c:v>5479715</c:v>
                </c:pt>
                <c:pt idx="119">
                  <c:v>5394760</c:v>
                </c:pt>
                <c:pt idx="120">
                  <c:v>5311120</c:v>
                </c:pt>
                <c:pt idx="121">
                  <c:v>5228780</c:v>
                </c:pt>
                <c:pt idx="122">
                  <c:v>5147715</c:v>
                </c:pt>
                <c:pt idx="123">
                  <c:v>5067910</c:v>
                </c:pt>
                <c:pt idx="124">
                  <c:v>4989340</c:v>
                </c:pt>
                <c:pt idx="125">
                  <c:v>4911985</c:v>
                </c:pt>
                <c:pt idx="126">
                  <c:v>4835830</c:v>
                </c:pt>
                <c:pt idx="127">
                  <c:v>4760860</c:v>
                </c:pt>
                <c:pt idx="128">
                  <c:v>4687050</c:v>
                </c:pt>
                <c:pt idx="129">
                  <c:v>4614380</c:v>
                </c:pt>
                <c:pt idx="130">
                  <c:v>4542840</c:v>
                </c:pt>
                <c:pt idx="131">
                  <c:v>4472410</c:v>
                </c:pt>
                <c:pt idx="132">
                  <c:v>4403075</c:v>
                </c:pt>
                <c:pt idx="133">
                  <c:v>4334815</c:v>
                </c:pt>
                <c:pt idx="134">
                  <c:v>4267610</c:v>
                </c:pt>
                <c:pt idx="135">
                  <c:v>4201445</c:v>
                </c:pt>
                <c:pt idx="136">
                  <c:v>4136305</c:v>
                </c:pt>
                <c:pt idx="137">
                  <c:v>4072180</c:v>
                </c:pt>
                <c:pt idx="138">
                  <c:v>3978215</c:v>
                </c:pt>
                <c:pt idx="139">
                  <c:v>3855815</c:v>
                </c:pt>
                <c:pt idx="140">
                  <c:v>3737785</c:v>
                </c:pt>
                <c:pt idx="141">
                  <c:v>3622805</c:v>
                </c:pt>
                <c:pt idx="142">
                  <c:v>3510760</c:v>
                </c:pt>
                <c:pt idx="143">
                  <c:v>3402745</c:v>
                </c:pt>
                <c:pt idx="144">
                  <c:v>3298050</c:v>
                </c:pt>
                <c:pt idx="145">
                  <c:v>3196580</c:v>
                </c:pt>
                <c:pt idx="146">
                  <c:v>3098235</c:v>
                </c:pt>
                <c:pt idx="147">
                  <c:v>3002910</c:v>
                </c:pt>
                <c:pt idx="148">
                  <c:v>2910495</c:v>
                </c:pt>
                <c:pt idx="149">
                  <c:v>2820950</c:v>
                </c:pt>
                <c:pt idx="150">
                  <c:v>2734180</c:v>
                </c:pt>
                <c:pt idx="151">
                  <c:v>2650060</c:v>
                </c:pt>
                <c:pt idx="152">
                  <c:v>2568530</c:v>
                </c:pt>
                <c:pt idx="153">
                  <c:v>2489505</c:v>
                </c:pt>
                <c:pt idx="154">
                  <c:v>2412910</c:v>
                </c:pt>
                <c:pt idx="155">
                  <c:v>2338670</c:v>
                </c:pt>
                <c:pt idx="156">
                  <c:v>2267065</c:v>
                </c:pt>
                <c:pt idx="157">
                  <c:v>2197325</c:v>
                </c:pt>
                <c:pt idx="158">
                  <c:v>2129380</c:v>
                </c:pt>
                <c:pt idx="159">
                  <c:v>2063865</c:v>
                </c:pt>
                <c:pt idx="160">
                  <c:v>2000370</c:v>
                </c:pt>
                <c:pt idx="161">
                  <c:v>1938825</c:v>
                </c:pt>
                <c:pt idx="162">
                  <c:v>1879170</c:v>
                </c:pt>
                <c:pt idx="163">
                  <c:v>1821355</c:v>
                </c:pt>
                <c:pt idx="164">
                  <c:v>1765450</c:v>
                </c:pt>
                <c:pt idx="165">
                  <c:v>1711135</c:v>
                </c:pt>
                <c:pt idx="166">
                  <c:v>1658365</c:v>
                </c:pt>
                <c:pt idx="167">
                  <c:v>1607345</c:v>
                </c:pt>
                <c:pt idx="168">
                  <c:v>1557890</c:v>
                </c:pt>
                <c:pt idx="169">
                  <c:v>1509960</c:v>
                </c:pt>
                <c:pt idx="170">
                  <c:v>1463505</c:v>
                </c:pt>
                <c:pt idx="171">
                  <c:v>1418475</c:v>
                </c:pt>
                <c:pt idx="172">
                  <c:v>1374655</c:v>
                </c:pt>
                <c:pt idx="173">
                  <c:v>1332355</c:v>
                </c:pt>
                <c:pt idx="174">
                  <c:v>1291535</c:v>
                </c:pt>
                <c:pt idx="175">
                  <c:v>1251800</c:v>
                </c:pt>
                <c:pt idx="176">
                  <c:v>1213285</c:v>
                </c:pt>
                <c:pt idx="177">
                  <c:v>1175955</c:v>
                </c:pt>
                <c:pt idx="178">
                  <c:v>1139775</c:v>
                </c:pt>
                <c:pt idx="179">
                  <c:v>1104710</c:v>
                </c:pt>
                <c:pt idx="180">
                  <c:v>1070720</c:v>
                </c:pt>
                <c:pt idx="181">
                  <c:v>1037775</c:v>
                </c:pt>
                <c:pt idx="182">
                  <c:v>1005847</c:v>
                </c:pt>
                <c:pt idx="183">
                  <c:v>974902.5</c:v>
                </c:pt>
                <c:pt idx="184">
                  <c:v>944908</c:v>
                </c:pt>
                <c:pt idx="185">
                  <c:v>915836</c:v>
                </c:pt>
                <c:pt idx="186">
                  <c:v>887658.5</c:v>
                </c:pt>
                <c:pt idx="187">
                  <c:v>860348.5</c:v>
                </c:pt>
                <c:pt idx="188">
                  <c:v>834953.5</c:v>
                </c:pt>
                <c:pt idx="189">
                  <c:v>809297.5</c:v>
                </c:pt>
                <c:pt idx="190">
                  <c:v>783356</c:v>
                </c:pt>
                <c:pt idx="191">
                  <c:v>759254.5</c:v>
                </c:pt>
                <c:pt idx="192">
                  <c:v>735895</c:v>
                </c:pt>
                <c:pt idx="193">
                  <c:v>713254</c:v>
                </c:pt>
                <c:pt idx="194">
                  <c:v>691309.5</c:v>
                </c:pt>
                <c:pt idx="195">
                  <c:v>670040</c:v>
                </c:pt>
                <c:pt idx="196">
                  <c:v>649425</c:v>
                </c:pt>
                <c:pt idx="197">
                  <c:v>629444.5</c:v>
                </c:pt>
                <c:pt idx="198">
                  <c:v>610078.5</c:v>
                </c:pt>
                <c:pt idx="199">
                  <c:v>591308.5</c:v>
                </c:pt>
                <c:pt idx="200">
                  <c:v>573115.5</c:v>
                </c:pt>
                <c:pt idx="201">
                  <c:v>555482.5</c:v>
                </c:pt>
                <c:pt idx="202">
                  <c:v>538392.5</c:v>
                </c:pt>
                <c:pt idx="203">
                  <c:v>521828</c:v>
                </c:pt>
                <c:pt idx="204">
                  <c:v>506837.5</c:v>
                </c:pt>
                <c:pt idx="205">
                  <c:v>491276.5</c:v>
                </c:pt>
                <c:pt idx="206">
                  <c:v>475129.5</c:v>
                </c:pt>
                <c:pt idx="207">
                  <c:v>460511</c:v>
                </c:pt>
                <c:pt idx="208">
                  <c:v>446342.5</c:v>
                </c:pt>
                <c:pt idx="209">
                  <c:v>432610</c:v>
                </c:pt>
                <c:pt idx="210">
                  <c:v>419300</c:v>
                </c:pt>
                <c:pt idx="211">
                  <c:v>406399.5</c:v>
                </c:pt>
                <c:pt idx="212">
                  <c:v>393896</c:v>
                </c:pt>
                <c:pt idx="213">
                  <c:v>381777.5</c:v>
                </c:pt>
                <c:pt idx="214">
                  <c:v>370031.5</c:v>
                </c:pt>
                <c:pt idx="215">
                  <c:v>358646.5</c:v>
                </c:pt>
                <c:pt idx="216">
                  <c:v>347612</c:v>
                </c:pt>
                <c:pt idx="217">
                  <c:v>336917</c:v>
                </c:pt>
                <c:pt idx="218">
                  <c:v>326551</c:v>
                </c:pt>
                <c:pt idx="219">
                  <c:v>316504.5</c:v>
                </c:pt>
                <c:pt idx="220">
                  <c:v>307280</c:v>
                </c:pt>
                <c:pt idx="221">
                  <c:v>297841.5</c:v>
                </c:pt>
                <c:pt idx="222">
                  <c:v>288180.5</c:v>
                </c:pt>
                <c:pt idx="223">
                  <c:v>279314</c:v>
                </c:pt>
                <c:pt idx="224">
                  <c:v>270720.5</c:v>
                </c:pt>
                <c:pt idx="225">
                  <c:v>262391.5</c:v>
                </c:pt>
                <c:pt idx="226">
                  <c:v>254318.5</c:v>
                </c:pt>
                <c:pt idx="227">
                  <c:v>246494</c:v>
                </c:pt>
                <c:pt idx="228">
                  <c:v>238910</c:v>
                </c:pt>
                <c:pt idx="229">
                  <c:v>231559.5</c:v>
                </c:pt>
                <c:pt idx="230">
                  <c:v>224435.5</c:v>
                </c:pt>
                <c:pt idx="231">
                  <c:v>217530.5</c:v>
                </c:pt>
                <c:pt idx="232">
                  <c:v>210837.5</c:v>
                </c:pt>
                <c:pt idx="233">
                  <c:v>204350.5</c:v>
                </c:pt>
                <c:pt idx="234">
                  <c:v>198063.5</c:v>
                </c:pt>
                <c:pt idx="235">
                  <c:v>191969.5</c:v>
                </c:pt>
                <c:pt idx="236">
                  <c:v>186485</c:v>
                </c:pt>
                <c:pt idx="237">
                  <c:v>180760.5</c:v>
                </c:pt>
                <c:pt idx="238">
                  <c:v>174790.5</c:v>
                </c:pt>
                <c:pt idx="239">
                  <c:v>169413</c:v>
                </c:pt>
                <c:pt idx="240">
                  <c:v>164200.5</c:v>
                </c:pt>
                <c:pt idx="241">
                  <c:v>159148.5</c:v>
                </c:pt>
                <c:pt idx="242">
                  <c:v>154252</c:v>
                </c:pt>
                <c:pt idx="243">
                  <c:v>149506</c:v>
                </c:pt>
                <c:pt idx="244">
                  <c:v>144906</c:v>
                </c:pt>
                <c:pt idx="245">
                  <c:v>140448</c:v>
                </c:pt>
                <c:pt idx="246">
                  <c:v>136127</c:v>
                </c:pt>
                <c:pt idx="247">
                  <c:v>131938.5</c:v>
                </c:pt>
                <c:pt idx="248">
                  <c:v>127879</c:v>
                </c:pt>
                <c:pt idx="249">
                  <c:v>123944.5</c:v>
                </c:pt>
                <c:pt idx="250">
                  <c:v>120131.5</c:v>
                </c:pt>
                <c:pt idx="251">
                  <c:v>116435.5</c:v>
                </c:pt>
                <c:pt idx="252">
                  <c:v>112853</c:v>
                </c:pt>
                <c:pt idx="253">
                  <c:v>109381</c:v>
                </c:pt>
                <c:pt idx="254">
                  <c:v>106015.5</c:v>
                </c:pt>
                <c:pt idx="255">
                  <c:v>102754</c:v>
                </c:pt>
                <c:pt idx="256">
                  <c:v>99592.8</c:v>
                </c:pt>
                <c:pt idx="257">
                  <c:v>96528.450000000012</c:v>
                </c:pt>
                <c:pt idx="258">
                  <c:v>93558.55</c:v>
                </c:pt>
                <c:pt idx="259">
                  <c:v>90680.05</c:v>
                </c:pt>
                <c:pt idx="260">
                  <c:v>87890.15</c:v>
                </c:pt>
                <c:pt idx="261">
                  <c:v>85186.05</c:v>
                </c:pt>
                <c:pt idx="262">
                  <c:v>82565.149999999994</c:v>
                </c:pt>
                <c:pt idx="263">
                  <c:v>80024.899999999994</c:v>
                </c:pt>
                <c:pt idx="264">
                  <c:v>77562.75</c:v>
                </c:pt>
                <c:pt idx="265">
                  <c:v>75176.399999999994</c:v>
                </c:pt>
                <c:pt idx="266">
                  <c:v>72863.5</c:v>
                </c:pt>
                <c:pt idx="267">
                  <c:v>70621.700000000012</c:v>
                </c:pt>
                <c:pt idx="268">
                  <c:v>68559.149999999994</c:v>
                </c:pt>
                <c:pt idx="269">
                  <c:v>66453.2</c:v>
                </c:pt>
                <c:pt idx="270">
                  <c:v>64301.8</c:v>
                </c:pt>
                <c:pt idx="271">
                  <c:v>62323.45</c:v>
                </c:pt>
                <c:pt idx="272">
                  <c:v>60405.95</c:v>
                </c:pt>
                <c:pt idx="273">
                  <c:v>58547.45</c:v>
                </c:pt>
                <c:pt idx="274">
                  <c:v>56746.1</c:v>
                </c:pt>
                <c:pt idx="275">
                  <c:v>55000.2</c:v>
                </c:pt>
                <c:pt idx="276">
                  <c:v>53308.05</c:v>
                </c:pt>
                <c:pt idx="277">
                  <c:v>51667.95</c:v>
                </c:pt>
                <c:pt idx="278">
                  <c:v>50078.3</c:v>
                </c:pt>
                <c:pt idx="279">
                  <c:v>48537.55</c:v>
                </c:pt>
                <c:pt idx="280">
                  <c:v>47044.2</c:v>
                </c:pt>
                <c:pt idx="281">
                  <c:v>45596.800000000003</c:v>
                </c:pt>
                <c:pt idx="282">
                  <c:v>44193.95</c:v>
                </c:pt>
                <c:pt idx="283">
                  <c:v>42834.25</c:v>
                </c:pt>
                <c:pt idx="284">
                  <c:v>41516.35</c:v>
                </c:pt>
                <c:pt idx="285">
                  <c:v>40239</c:v>
                </c:pt>
                <c:pt idx="286">
                  <c:v>39001</c:v>
                </c:pt>
                <c:pt idx="287">
                  <c:v>37801.1</c:v>
                </c:pt>
                <c:pt idx="288">
                  <c:v>36638.050000000003</c:v>
                </c:pt>
                <c:pt idx="289">
                  <c:v>35510.800000000003</c:v>
                </c:pt>
                <c:pt idx="290">
                  <c:v>34418.25</c:v>
                </c:pt>
                <c:pt idx="291">
                  <c:v>33359.300000000003</c:v>
                </c:pt>
                <c:pt idx="292">
                  <c:v>32332.949999999997</c:v>
                </c:pt>
                <c:pt idx="293">
                  <c:v>31338.199999999997</c:v>
                </c:pt>
                <c:pt idx="294">
                  <c:v>30374.05</c:v>
                </c:pt>
                <c:pt idx="295">
                  <c:v>29439.5</c:v>
                </c:pt>
                <c:pt idx="296">
                  <c:v>28533.7</c:v>
                </c:pt>
                <c:pt idx="297">
                  <c:v>27655.85</c:v>
                </c:pt>
                <c:pt idx="298">
                  <c:v>26805</c:v>
                </c:pt>
                <c:pt idx="299">
                  <c:v>25980.300000000003</c:v>
                </c:pt>
                <c:pt idx="300">
                  <c:v>25187.200000000001</c:v>
                </c:pt>
                <c:pt idx="301">
                  <c:v>24412.45</c:v>
                </c:pt>
                <c:pt idx="302">
                  <c:v>23655.300000000003</c:v>
                </c:pt>
                <c:pt idx="303">
                  <c:v>22927.5</c:v>
                </c:pt>
                <c:pt idx="304">
                  <c:v>22222.1</c:v>
                </c:pt>
                <c:pt idx="305">
                  <c:v>21538.400000000001</c:v>
                </c:pt>
                <c:pt idx="306">
                  <c:v>20875.75</c:v>
                </c:pt>
                <c:pt idx="307">
                  <c:v>20233.449999999997</c:v>
                </c:pt>
                <c:pt idx="308">
                  <c:v>19610.900000000001</c:v>
                </c:pt>
                <c:pt idx="309">
                  <c:v>19007.55</c:v>
                </c:pt>
                <c:pt idx="310">
                  <c:v>18422.75</c:v>
                </c:pt>
                <c:pt idx="311">
                  <c:v>17855.95</c:v>
                </c:pt>
                <c:pt idx="312">
                  <c:v>17306.599999999999</c:v>
                </c:pt>
                <c:pt idx="313">
                  <c:v>16774.099999999999</c:v>
                </c:pt>
                <c:pt idx="314">
                  <c:v>16258</c:v>
                </c:pt>
                <c:pt idx="315">
                  <c:v>15757.8</c:v>
                </c:pt>
                <c:pt idx="316">
                  <c:v>15273</c:v>
                </c:pt>
                <c:pt idx="317">
                  <c:v>14803.099999999999</c:v>
                </c:pt>
                <c:pt idx="318">
                  <c:v>14347.65</c:v>
                </c:pt>
                <c:pt idx="319">
                  <c:v>13906.25</c:v>
                </c:pt>
                <c:pt idx="320">
                  <c:v>13478.4</c:v>
                </c:pt>
                <c:pt idx="321">
                  <c:v>13063.7</c:v>
                </c:pt>
                <c:pt idx="322">
                  <c:v>12661.75</c:v>
                </c:pt>
                <c:pt idx="323">
                  <c:v>12272.2</c:v>
                </c:pt>
                <c:pt idx="324">
                  <c:v>11894.65</c:v>
                </c:pt>
                <c:pt idx="325">
                  <c:v>11528.7</c:v>
                </c:pt>
                <c:pt idx="326">
                  <c:v>11174</c:v>
                </c:pt>
                <c:pt idx="327">
                  <c:v>10830.2</c:v>
                </c:pt>
                <c:pt idx="328">
                  <c:v>10497</c:v>
                </c:pt>
                <c:pt idx="329">
                  <c:v>10174.049999999999</c:v>
                </c:pt>
                <c:pt idx="330">
                  <c:v>9861.0149999999994</c:v>
                </c:pt>
                <c:pt idx="331">
                  <c:v>9557.6049999999996</c:v>
                </c:pt>
                <c:pt idx="332">
                  <c:v>9264.14</c:v>
                </c:pt>
                <c:pt idx="333">
                  <c:v>8979.130000000001</c:v>
                </c:pt>
                <c:pt idx="334">
                  <c:v>8702.2999999999993</c:v>
                </c:pt>
                <c:pt idx="335">
                  <c:v>8434.5600000000013</c:v>
                </c:pt>
                <c:pt idx="336">
                  <c:v>8175.0550000000003</c:v>
                </c:pt>
                <c:pt idx="337">
                  <c:v>7923.5349999999999</c:v>
                </c:pt>
                <c:pt idx="338">
                  <c:v>7679.7550000000001</c:v>
                </c:pt>
                <c:pt idx="339">
                  <c:v>7443.4750000000004</c:v>
                </c:pt>
                <c:pt idx="340">
                  <c:v>7214.46</c:v>
                </c:pt>
                <c:pt idx="341">
                  <c:v>6992.4949999999999</c:v>
                </c:pt>
                <c:pt idx="342">
                  <c:v>6777.3600000000006</c:v>
                </c:pt>
                <c:pt idx="343">
                  <c:v>6568.84</c:v>
                </c:pt>
                <c:pt idx="344">
                  <c:v>6366.74</c:v>
                </c:pt>
                <c:pt idx="345">
                  <c:v>6170.8549999999996</c:v>
                </c:pt>
                <c:pt idx="346">
                  <c:v>5980.9949999999999</c:v>
                </c:pt>
                <c:pt idx="347">
                  <c:v>5796.98</c:v>
                </c:pt>
                <c:pt idx="348">
                  <c:v>5618.625</c:v>
                </c:pt>
                <c:pt idx="349">
                  <c:v>5445.76</c:v>
                </c:pt>
                <c:pt idx="350">
                  <c:v>5278.2150000000001</c:v>
                </c:pt>
                <c:pt idx="351">
                  <c:v>5115.82</c:v>
                </c:pt>
                <c:pt idx="352">
                  <c:v>4958.42</c:v>
                </c:pt>
                <c:pt idx="353">
                  <c:v>4805.8649999999998</c:v>
                </c:pt>
                <c:pt idx="354">
                  <c:v>4658.0049999999992</c:v>
                </c:pt>
                <c:pt idx="355">
                  <c:v>4514.6949999999997</c:v>
                </c:pt>
                <c:pt idx="356">
                  <c:v>4375.7950000000001</c:v>
                </c:pt>
                <c:pt idx="357">
                  <c:v>4241.165</c:v>
                </c:pt>
                <c:pt idx="358">
                  <c:v>4110.6749999999993</c:v>
                </c:pt>
                <c:pt idx="359">
                  <c:v>3984.2049999999999</c:v>
                </c:pt>
                <c:pt idx="360">
                  <c:v>3861.625</c:v>
                </c:pt>
                <c:pt idx="361">
                  <c:v>3742.8150000000001</c:v>
                </c:pt>
                <c:pt idx="362">
                  <c:v>3627.66</c:v>
                </c:pt>
                <c:pt idx="363">
                  <c:v>3516.0450000000001</c:v>
                </c:pt>
                <c:pt idx="364">
                  <c:v>3405.5550000000003</c:v>
                </c:pt>
                <c:pt idx="365">
                  <c:v>3300.71</c:v>
                </c:pt>
                <c:pt idx="366">
                  <c:v>3201.4</c:v>
                </c:pt>
                <c:pt idx="367">
                  <c:v>3102.9</c:v>
                </c:pt>
                <c:pt idx="368">
                  <c:v>3007.4349999999999</c:v>
                </c:pt>
                <c:pt idx="369">
                  <c:v>2914.9049999999997</c:v>
                </c:pt>
                <c:pt idx="370">
                  <c:v>2825.2200000000003</c:v>
                </c:pt>
                <c:pt idx="371">
                  <c:v>2738.3</c:v>
                </c:pt>
                <c:pt idx="372">
                  <c:v>2654.0550000000003</c:v>
                </c:pt>
                <c:pt idx="373">
                  <c:v>2572.395</c:v>
                </c:pt>
                <c:pt idx="374">
                  <c:v>2493.25</c:v>
                </c:pt>
                <c:pt idx="375">
                  <c:v>2416.5450000000001</c:v>
                </c:pt>
                <c:pt idx="376">
                  <c:v>2342.1949999999997</c:v>
                </c:pt>
                <c:pt idx="377">
                  <c:v>2270.13</c:v>
                </c:pt>
                <c:pt idx="378">
                  <c:v>2200.2849999999999</c:v>
                </c:pt>
                <c:pt idx="379">
                  <c:v>2132.59</c:v>
                </c:pt>
                <c:pt idx="380">
                  <c:v>2066.9749999999999</c:v>
                </c:pt>
                <c:pt idx="381">
                  <c:v>2003.38</c:v>
                </c:pt>
                <c:pt idx="382">
                  <c:v>1941.7449999999999</c:v>
                </c:pt>
                <c:pt idx="383">
                  <c:v>1882.0050000000001</c:v>
                </c:pt>
                <c:pt idx="384">
                  <c:v>1824.1</c:v>
                </c:pt>
                <c:pt idx="385">
                  <c:v>1767.98</c:v>
                </c:pt>
                <c:pt idx="386">
                  <c:v>1713.585</c:v>
                </c:pt>
                <c:pt idx="387">
                  <c:v>1660.8600000000001</c:v>
                </c:pt>
                <c:pt idx="388">
                  <c:v>1609.76</c:v>
                </c:pt>
                <c:pt idx="389">
                  <c:v>1560.2349999999999</c:v>
                </c:pt>
                <c:pt idx="390">
                  <c:v>1512.2349999999999</c:v>
                </c:pt>
                <c:pt idx="391">
                  <c:v>1465.71</c:v>
                </c:pt>
                <c:pt idx="392">
                  <c:v>1420.615</c:v>
                </c:pt>
                <c:pt idx="393">
                  <c:v>1376.9050000000002</c:v>
                </c:pt>
                <c:pt idx="394">
                  <c:v>1334.54</c:v>
                </c:pt>
                <c:pt idx="395">
                  <c:v>1293.48</c:v>
                </c:pt>
                <c:pt idx="396">
                  <c:v>1254.135</c:v>
                </c:pt>
                <c:pt idx="397">
                  <c:v>1215.5650000000001</c:v>
                </c:pt>
                <c:pt idx="398">
                  <c:v>1177.73</c:v>
                </c:pt>
                <c:pt idx="399">
                  <c:v>1141.4949999999999</c:v>
                </c:pt>
                <c:pt idx="400">
                  <c:v>1106.375</c:v>
                </c:pt>
                <c:pt idx="401">
                  <c:v>1072.335</c:v>
                </c:pt>
                <c:pt idx="402">
                  <c:v>1039.3399999999999</c:v>
                </c:pt>
                <c:pt idx="403">
                  <c:v>992.10850000000005</c:v>
                </c:pt>
                <c:pt idx="404">
                  <c:v>932.00099999999998</c:v>
                </c:pt>
                <c:pt idx="405">
                  <c:v>875.5335</c:v>
                </c:pt>
                <c:pt idx="406">
                  <c:v>822.48800000000006</c:v>
                </c:pt>
                <c:pt idx="407">
                  <c:v>772.65599999999995</c:v>
                </c:pt>
                <c:pt idx="408">
                  <c:v>725.84300000000007</c:v>
                </c:pt>
                <c:pt idx="409">
                  <c:v>681.86650000000009</c:v>
                </c:pt>
                <c:pt idx="410">
                  <c:v>640.55400000000009</c:v>
                </c:pt>
                <c:pt idx="411">
                  <c:v>601.745</c:v>
                </c:pt>
                <c:pt idx="412">
                  <c:v>565.28750000000002</c:v>
                </c:pt>
                <c:pt idx="413">
                  <c:v>531.0385</c:v>
                </c:pt>
                <c:pt idx="414">
                  <c:v>498.86449999999996</c:v>
                </c:pt>
                <c:pt idx="415">
                  <c:v>468.64</c:v>
                </c:pt>
                <c:pt idx="416">
                  <c:v>440.24649999999997</c:v>
                </c:pt>
                <c:pt idx="417">
                  <c:v>413.57299999999998</c:v>
                </c:pt>
                <c:pt idx="418">
                  <c:v>388.51600000000002</c:v>
                </c:pt>
                <c:pt idx="419">
                  <c:v>364.97699999999998</c:v>
                </c:pt>
                <c:pt idx="420">
                  <c:v>342.86400000000003</c:v>
                </c:pt>
                <c:pt idx="421">
                  <c:v>322.09100000000001</c:v>
                </c:pt>
                <c:pt idx="422">
                  <c:v>302.57650000000001</c:v>
                </c:pt>
                <c:pt idx="423">
                  <c:v>284.24400000000003</c:v>
                </c:pt>
                <c:pt idx="424">
                  <c:v>267.02249999999998</c:v>
                </c:pt>
                <c:pt idx="425">
                  <c:v>250.84449999999998</c:v>
                </c:pt>
                <c:pt idx="426">
                  <c:v>235.6465</c:v>
                </c:pt>
                <c:pt idx="427">
                  <c:v>221.36950000000002</c:v>
                </c:pt>
                <c:pt idx="428">
                  <c:v>207.95750000000001</c:v>
                </c:pt>
                <c:pt idx="429">
                  <c:v>195.358</c:v>
                </c:pt>
                <c:pt idx="430">
                  <c:v>183.52199999999999</c:v>
                </c:pt>
                <c:pt idx="431">
                  <c:v>172.39449999999999</c:v>
                </c:pt>
                <c:pt idx="432">
                  <c:v>161.94900000000001</c:v>
                </c:pt>
                <c:pt idx="433">
                  <c:v>152.14499999999998</c:v>
                </c:pt>
                <c:pt idx="434">
                  <c:v>142.92699999999999</c:v>
                </c:pt>
                <c:pt idx="435">
                  <c:v>134.26749999999998</c:v>
                </c:pt>
                <c:pt idx="436">
                  <c:v>126.13249999999999</c:v>
                </c:pt>
                <c:pt idx="437">
                  <c:v>118.4905</c:v>
                </c:pt>
                <c:pt idx="438">
                  <c:v>111.3115</c:v>
                </c:pt>
                <c:pt idx="439">
                  <c:v>104.5675</c:v>
                </c:pt>
                <c:pt idx="440">
                  <c:v>98.232200000000006</c:v>
                </c:pt>
                <c:pt idx="441">
                  <c:v>92.280599999999993</c:v>
                </c:pt>
                <c:pt idx="442">
                  <c:v>86.689599999999999</c:v>
                </c:pt>
                <c:pt idx="443">
                  <c:v>81.437299999999993</c:v>
                </c:pt>
                <c:pt idx="444">
                  <c:v>76.503249999999994</c:v>
                </c:pt>
                <c:pt idx="445">
                  <c:v>71.86815</c:v>
                </c:pt>
                <c:pt idx="446">
                  <c:v>67.513900000000007</c:v>
                </c:pt>
                <c:pt idx="447">
                  <c:v>63.4024</c:v>
                </c:pt>
                <c:pt idx="448">
                  <c:v>59.559749999999994</c:v>
                </c:pt>
                <c:pt idx="449">
                  <c:v>55.970999999999997</c:v>
                </c:pt>
                <c:pt idx="450">
                  <c:v>52.579899999999995</c:v>
                </c:pt>
                <c:pt idx="451">
                  <c:v>49.39425</c:v>
                </c:pt>
                <c:pt idx="452">
                  <c:v>46.401600000000002</c:v>
                </c:pt>
                <c:pt idx="453">
                  <c:v>43.590249999999997</c:v>
                </c:pt>
                <c:pt idx="454">
                  <c:v>40.949249999999999</c:v>
                </c:pt>
                <c:pt idx="455">
                  <c:v>38.468249999999998</c:v>
                </c:pt>
                <c:pt idx="456">
                  <c:v>36.137599999999999</c:v>
                </c:pt>
                <c:pt idx="457">
                  <c:v>33.948149999999998</c:v>
                </c:pt>
                <c:pt idx="458">
                  <c:v>31.891300000000001</c:v>
                </c:pt>
                <c:pt idx="459">
                  <c:v>29.959099999999999</c:v>
                </c:pt>
                <c:pt idx="460">
                  <c:v>28.143999999999998</c:v>
                </c:pt>
                <c:pt idx="461">
                  <c:v>26.438850000000002</c:v>
                </c:pt>
                <c:pt idx="462">
                  <c:v>24.837</c:v>
                </c:pt>
                <c:pt idx="463">
                  <c:v>23.330550000000002</c:v>
                </c:pt>
                <c:pt idx="464">
                  <c:v>21.916899999999998</c:v>
                </c:pt>
                <c:pt idx="465">
                  <c:v>20.59055</c:v>
                </c:pt>
                <c:pt idx="466">
                  <c:v>19.343049999999998</c:v>
                </c:pt>
                <c:pt idx="467">
                  <c:v>18.171150000000001</c:v>
                </c:pt>
                <c:pt idx="468">
                  <c:v>17.0702</c:v>
                </c:pt>
                <c:pt idx="469">
                  <c:v>16.03595</c:v>
                </c:pt>
                <c:pt idx="470">
                  <c:v>15.064399999999999</c:v>
                </c:pt>
                <c:pt idx="471">
                  <c:v>14.1517</c:v>
                </c:pt>
                <c:pt idx="472">
                  <c:v>13.2943</c:v>
                </c:pt>
                <c:pt idx="473">
                  <c:v>12.488849999999999</c:v>
                </c:pt>
                <c:pt idx="474">
                  <c:v>11.732199999999999</c:v>
                </c:pt>
                <c:pt idx="475">
                  <c:v>11.02135</c:v>
                </c:pt>
                <c:pt idx="476">
                  <c:v>10.3536</c:v>
                </c:pt>
                <c:pt idx="477">
                  <c:v>9.7263249999999992</c:v>
                </c:pt>
                <c:pt idx="478">
                  <c:v>9.1370149999999999</c:v>
                </c:pt>
                <c:pt idx="479">
                  <c:v>8.5857899999999994</c:v>
                </c:pt>
                <c:pt idx="480">
                  <c:v>8.0657449999999997</c:v>
                </c:pt>
                <c:pt idx="481">
                  <c:v>7.5748549999999994</c:v>
                </c:pt>
                <c:pt idx="482">
                  <c:v>7.11592</c:v>
                </c:pt>
                <c:pt idx="483">
                  <c:v>6.6847849999999998</c:v>
                </c:pt>
                <c:pt idx="484">
                  <c:v>6.2797700000000001</c:v>
                </c:pt>
                <c:pt idx="485">
                  <c:v>5.8993000000000002</c:v>
                </c:pt>
                <c:pt idx="486">
                  <c:v>5.5418800000000008</c:v>
                </c:pt>
                <c:pt idx="487">
                  <c:v>5.2061150000000005</c:v>
                </c:pt>
                <c:pt idx="488">
                  <c:v>4.890695</c:v>
                </c:pt>
                <c:pt idx="489">
                  <c:v>4.5943800000000001</c:v>
                </c:pt>
                <c:pt idx="490">
                  <c:v>4.31602</c:v>
                </c:pt>
                <c:pt idx="491">
                  <c:v>4.0545249999999999</c:v>
                </c:pt>
                <c:pt idx="492">
                  <c:v>3.808875</c:v>
                </c:pt>
                <c:pt idx="493">
                  <c:v>3.5781100000000001</c:v>
                </c:pt>
                <c:pt idx="494">
                  <c:v>3.3613200000000001</c:v>
                </c:pt>
                <c:pt idx="495">
                  <c:v>3.1581549999999998</c:v>
                </c:pt>
                <c:pt idx="496">
                  <c:v>2.9668450000000002</c:v>
                </c:pt>
                <c:pt idx="497">
                  <c:v>2.786635</c:v>
                </c:pt>
                <c:pt idx="498">
                  <c:v>2.6177999999999999</c:v>
                </c:pt>
                <c:pt idx="499">
                  <c:v>2.4591950000000002</c:v>
                </c:pt>
                <c:pt idx="500">
                  <c:v>2.3102</c:v>
                </c:pt>
                <c:pt idx="501">
                  <c:v>2.1702300000000001</c:v>
                </c:pt>
                <c:pt idx="502">
                  <c:v>2.0387399999999998</c:v>
                </c:pt>
                <c:pt idx="503">
                  <c:v>1.9152200000000001</c:v>
                </c:pt>
                <c:pt idx="504">
                  <c:v>1.799185</c:v>
                </c:pt>
                <c:pt idx="505">
                  <c:v>1.69018</c:v>
                </c:pt>
                <c:pt idx="506">
                  <c:v>1.5877750000000002</c:v>
                </c:pt>
                <c:pt idx="507">
                  <c:v>1.4915750000000001</c:v>
                </c:pt>
                <c:pt idx="508">
                  <c:v>1.401205</c:v>
                </c:pt>
                <c:pt idx="509">
                  <c:v>1.3163100000000001</c:v>
                </c:pt>
                <c:pt idx="510">
                  <c:v>1.2365599999999999</c:v>
                </c:pt>
                <c:pt idx="511">
                  <c:v>1.1639649999999999</c:v>
                </c:pt>
                <c:pt idx="512">
                  <c:v>1.093585</c:v>
                </c:pt>
                <c:pt idx="513">
                  <c:v>1.0251444999999999</c:v>
                </c:pt>
                <c:pt idx="514">
                  <c:v>0.96303399999999995</c:v>
                </c:pt>
                <c:pt idx="515">
                  <c:v>0.90468700000000002</c:v>
                </c:pt>
                <c:pt idx="516">
                  <c:v>0.84987499999999994</c:v>
                </c:pt>
                <c:pt idx="517">
                  <c:v>0.79838349999999991</c:v>
                </c:pt>
                <c:pt idx="518">
                  <c:v>0.7500119999999999</c:v>
                </c:pt>
                <c:pt idx="519">
                  <c:v>0.70457099999999995</c:v>
                </c:pt>
                <c:pt idx="520">
                  <c:v>0.661883</c:v>
                </c:pt>
                <c:pt idx="521">
                  <c:v>0.62178149999999999</c:v>
                </c:pt>
                <c:pt idx="522">
                  <c:v>0.58410950000000006</c:v>
                </c:pt>
                <c:pt idx="523">
                  <c:v>0.54872049999999994</c:v>
                </c:pt>
                <c:pt idx="524">
                  <c:v>0.51547549999999998</c:v>
                </c:pt>
                <c:pt idx="525">
                  <c:v>0.48424400000000001</c:v>
                </c:pt>
                <c:pt idx="526">
                  <c:v>0.454905</c:v>
                </c:pt>
                <c:pt idx="527">
                  <c:v>0.42734699999999998</c:v>
                </c:pt>
                <c:pt idx="528">
                  <c:v>0.40145549999999997</c:v>
                </c:pt>
                <c:pt idx="529">
                  <c:v>0.37712950000000001</c:v>
                </c:pt>
                <c:pt idx="530">
                  <c:v>0.3542805</c:v>
                </c:pt>
                <c:pt idx="531">
                  <c:v>0.332816</c:v>
                </c:pt>
                <c:pt idx="532">
                  <c:v>0.31265149999999997</c:v>
                </c:pt>
                <c:pt idx="533">
                  <c:v>0.29370849999999998</c:v>
                </c:pt>
                <c:pt idx="534">
                  <c:v>0.27591349999999998</c:v>
                </c:pt>
                <c:pt idx="535">
                  <c:v>0.25919700000000001</c:v>
                </c:pt>
                <c:pt idx="536">
                  <c:v>0.2434935</c:v>
                </c:pt>
                <c:pt idx="537">
                  <c:v>0.228741</c:v>
                </c:pt>
                <c:pt idx="538">
                  <c:v>0.21488199999999999</c:v>
                </c:pt>
                <c:pt idx="539">
                  <c:v>0.20186300000000001</c:v>
                </c:pt>
                <c:pt idx="540">
                  <c:v>0.189633</c:v>
                </c:pt>
                <c:pt idx="541">
                  <c:v>0.17814350000000001</c:v>
                </c:pt>
                <c:pt idx="542">
                  <c:v>0.16735</c:v>
                </c:pt>
                <c:pt idx="543">
                  <c:v>0.15706100000000001</c:v>
                </c:pt>
                <c:pt idx="544">
                  <c:v>0.147536</c:v>
                </c:pt>
                <c:pt idx="545">
                  <c:v>0.138738</c:v>
                </c:pt>
                <c:pt idx="546">
                  <c:v>0.13033250000000002</c:v>
                </c:pt>
                <c:pt idx="547">
                  <c:v>0.122436</c:v>
                </c:pt>
                <c:pt idx="548">
                  <c:v>0.115018</c:v>
                </c:pt>
                <c:pt idx="549">
                  <c:v>0.10804949999999999</c:v>
                </c:pt>
                <c:pt idx="550">
                  <c:v>0.10150305000000001</c:v>
                </c:pt>
                <c:pt idx="551">
                  <c:v>9.5353300000000002E-2</c:v>
                </c:pt>
                <c:pt idx="552">
                  <c:v>8.9576149999999993E-2</c:v>
                </c:pt>
                <c:pt idx="553">
                  <c:v>8.4149000000000002E-2</c:v>
                </c:pt>
                <c:pt idx="554">
                  <c:v>7.905065E-2</c:v>
                </c:pt>
                <c:pt idx="555">
                  <c:v>7.4261199999999999E-2</c:v>
                </c:pt>
                <c:pt idx="556">
                  <c:v>6.9761950000000003E-2</c:v>
                </c:pt>
                <c:pt idx="557">
                  <c:v>6.5535300000000005E-2</c:v>
                </c:pt>
                <c:pt idx="558">
                  <c:v>6.1564750000000001E-2</c:v>
                </c:pt>
                <c:pt idx="559">
                  <c:v>5.7834750000000004E-2</c:v>
                </c:pt>
                <c:pt idx="560">
                  <c:v>5.4330699999999996E-2</c:v>
                </c:pt>
                <c:pt idx="561">
                  <c:v>5.103895E-2</c:v>
                </c:pt>
                <c:pt idx="562">
                  <c:v>4.794665E-2</c:v>
                </c:pt>
                <c:pt idx="563">
                  <c:v>4.5041700000000004E-2</c:v>
                </c:pt>
                <c:pt idx="564">
                  <c:v>4.2312749999999996E-2</c:v>
                </c:pt>
                <c:pt idx="565">
                  <c:v>3.9749149999999997E-2</c:v>
                </c:pt>
                <c:pt idx="566">
                  <c:v>3.7340899999999996E-2</c:v>
                </c:pt>
                <c:pt idx="567">
                  <c:v>3.507855E-2</c:v>
                </c:pt>
                <c:pt idx="568">
                  <c:v>3.2953250000000003E-2</c:v>
                </c:pt>
                <c:pt idx="569">
                  <c:v>3.0956700000000004E-2</c:v>
                </c:pt>
                <c:pt idx="570">
                  <c:v>2.9081099999999999E-2</c:v>
                </c:pt>
                <c:pt idx="571">
                  <c:v>2.731915E-2</c:v>
                </c:pt>
                <c:pt idx="572">
                  <c:v>2.5663999999999999E-2</c:v>
                </c:pt>
                <c:pt idx="573">
                  <c:v>2.4109100000000001E-2</c:v>
                </c:pt>
                <c:pt idx="574">
                  <c:v>2.2648399999999999E-2</c:v>
                </c:pt>
                <c:pt idx="575">
                  <c:v>2.1276200000000002E-2</c:v>
                </c:pt>
                <c:pt idx="576">
                  <c:v>1.9987100000000001E-2</c:v>
                </c:pt>
                <c:pt idx="577">
                  <c:v>1.8776149999999998E-2</c:v>
                </c:pt>
                <c:pt idx="578">
                  <c:v>1.7638600000000001E-2</c:v>
                </c:pt>
                <c:pt idx="579">
                  <c:v>1.656995E-2</c:v>
                </c:pt>
                <c:pt idx="580">
                  <c:v>1.5566E-2</c:v>
                </c:pt>
                <c:pt idx="581">
                  <c:v>1.4622899999999999E-2</c:v>
                </c:pt>
                <c:pt idx="582">
                  <c:v>1.373695E-2</c:v>
                </c:pt>
                <c:pt idx="583">
                  <c:v>1.290465E-2</c:v>
                </c:pt>
                <c:pt idx="584">
                  <c:v>1.21228E-2</c:v>
                </c:pt>
                <c:pt idx="585">
                  <c:v>1.138835E-2</c:v>
                </c:pt>
                <c:pt idx="586">
                  <c:v>1.0698349999999999E-2</c:v>
                </c:pt>
                <c:pt idx="587">
                  <c:v>9.7552049999999994E-3</c:v>
                </c:pt>
                <c:pt idx="588">
                  <c:v>8.6089500000000006E-3</c:v>
                </c:pt>
                <c:pt idx="589">
                  <c:v>7.597375E-3</c:v>
                </c:pt>
                <c:pt idx="590">
                  <c:v>6.7046599999999994E-3</c:v>
                </c:pt>
                <c:pt idx="591">
                  <c:v>5.9168399999999996E-3</c:v>
                </c:pt>
                <c:pt idx="592">
                  <c:v>5.2215950000000007E-3</c:v>
                </c:pt>
                <c:pt idx="593">
                  <c:v>4.6080400000000007E-3</c:v>
                </c:pt>
                <c:pt idx="594">
                  <c:v>4.0665800000000002E-3</c:v>
                </c:pt>
                <c:pt idx="595">
                  <c:v>3.588745E-3</c:v>
                </c:pt>
                <c:pt idx="596">
                  <c:v>3.1670550000000002E-3</c:v>
                </c:pt>
                <c:pt idx="597">
                  <c:v>2.7949149999999998E-3</c:v>
                </c:pt>
                <c:pt idx="598">
                  <c:v>2.4665049999999999E-3</c:v>
                </c:pt>
                <c:pt idx="599">
                  <c:v>2.1766850000000003E-3</c:v>
                </c:pt>
                <c:pt idx="600">
                  <c:v>1.92092E-3</c:v>
                </c:pt>
                <c:pt idx="601">
                  <c:v>1.695205E-3</c:v>
                </c:pt>
                <c:pt idx="602">
                  <c:v>1.4960099999999999E-3</c:v>
                </c:pt>
                <c:pt idx="603">
                  <c:v>1.320225E-3</c:v>
                </c:pt>
                <c:pt idx="604">
                  <c:v>1.1650950000000001E-3</c:v>
                </c:pt>
                <c:pt idx="605">
                  <c:v>9.7155500000000003E-4</c:v>
                </c:pt>
                <c:pt idx="606">
                  <c:v>7.5664850000000002E-4</c:v>
                </c:pt>
                <c:pt idx="607">
                  <c:v>5.892785E-4</c:v>
                </c:pt>
                <c:pt idx="608">
                  <c:v>4.5893049999999998E-4</c:v>
                </c:pt>
                <c:pt idx="609">
                  <c:v>3.5741549999999999E-4</c:v>
                </c:pt>
                <c:pt idx="610">
                  <c:v>2.7835549999999999E-4</c:v>
                </c:pt>
                <c:pt idx="611">
                  <c:v>2.1678350000000002E-4</c:v>
                </c:pt>
                <c:pt idx="612">
                  <c:v>1.64413E-4</c:v>
                </c:pt>
                <c:pt idx="613">
                  <c:v>1.270675E-4</c:v>
                </c:pt>
                <c:pt idx="614">
                  <c:v>9.2483999999999991E-5</c:v>
                </c:pt>
                <c:pt idx="615">
                  <c:v>5.6094399999999996E-5</c:v>
                </c:pt>
                <c:pt idx="616">
                  <c:v>3.4022949999999999E-5</c:v>
                </c:pt>
                <c:pt idx="617">
                  <c:v>1.784505E-5</c:v>
                </c:pt>
                <c:pt idx="618">
                  <c:v>5.0000000000000004E-6</c:v>
                </c:pt>
              </c:numCache>
            </c:numRef>
          </c:xVal>
          <c:yVal>
            <c:numRef>
              <c:f>lanl618_lowesrc!$J$2:$J$622</c:f>
              <c:numCache>
                <c:formatCode>0.00E+00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1.0061420594493262</c:v>
                </c:pt>
                <c:pt idx="183">
                  <c:v>0.97047318562226415</c:v>
                </c:pt>
                <c:pt idx="184">
                  <c:v>1.0042322463512796</c:v>
                </c:pt>
                <c:pt idx="185">
                  <c:v>1.0012648411426377</c:v>
                </c:pt>
                <c:pt idx="186">
                  <c:v>0.99880606460622801</c:v>
                </c:pt>
                <c:pt idx="187">
                  <c:v>1.0034543832782836</c:v>
                </c:pt>
                <c:pt idx="188">
                  <c:v>1.0006265416276687</c:v>
                </c:pt>
                <c:pt idx="189">
                  <c:v>0.99675829633111968</c:v>
                </c:pt>
                <c:pt idx="190">
                  <c:v>0.99912948197664297</c:v>
                </c:pt>
                <c:pt idx="191">
                  <c:v>1.0014661513676817</c:v>
                </c:pt>
                <c:pt idx="192">
                  <c:v>1.0012084966197863</c:v>
                </c:pt>
                <c:pt idx="193">
                  <c:v>0.98722551196891439</c:v>
                </c:pt>
                <c:pt idx="194">
                  <c:v>0.99839902524265978</c:v>
                </c:pt>
                <c:pt idx="195">
                  <c:v>0.99815167520379611</c:v>
                </c:pt>
                <c:pt idx="196">
                  <c:v>0.99922271326220991</c:v>
                </c:pt>
                <c:pt idx="197">
                  <c:v>0.99636294361954747</c:v>
                </c:pt>
                <c:pt idx="198">
                  <c:v>0.99566311487667059</c:v>
                </c:pt>
                <c:pt idx="199">
                  <c:v>0.9969605833735502</c:v>
                </c:pt>
                <c:pt idx="200">
                  <c:v>0.9977991334498556</c:v>
                </c:pt>
                <c:pt idx="201">
                  <c:v>0.99764820367456786</c:v>
                </c:pt>
                <c:pt idx="202">
                  <c:v>0.9950322786081377</c:v>
                </c:pt>
                <c:pt idx="203">
                  <c:v>0.99669056903941788</c:v>
                </c:pt>
                <c:pt idx="204">
                  <c:v>0.99541356028163119</c:v>
                </c:pt>
                <c:pt idx="205">
                  <c:v>0.99518321926636744</c:v>
                </c:pt>
                <c:pt idx="206">
                  <c:v>0.99772524947189822</c:v>
                </c:pt>
                <c:pt idx="207">
                  <c:v>0.99644345586215943</c:v>
                </c:pt>
                <c:pt idx="208">
                  <c:v>0.99718303760232185</c:v>
                </c:pt>
                <c:pt idx="209">
                  <c:v>0.99588374078128472</c:v>
                </c:pt>
                <c:pt idx="210">
                  <c:v>0.99512045757811329</c:v>
                </c:pt>
                <c:pt idx="211">
                  <c:v>0.99700689845808577</c:v>
                </c:pt>
                <c:pt idx="212">
                  <c:v>0.99626281149657536</c:v>
                </c:pt>
                <c:pt idx="213">
                  <c:v>0.9956977677354667</c:v>
                </c:pt>
                <c:pt idx="214">
                  <c:v>0.99564660996125676</c:v>
                </c:pt>
                <c:pt idx="215">
                  <c:v>0.99691063812797853</c:v>
                </c:pt>
                <c:pt idx="216">
                  <c:v>0.99802585874150795</c:v>
                </c:pt>
                <c:pt idx="217">
                  <c:v>0.99701392205336348</c:v>
                </c:pt>
                <c:pt idx="218">
                  <c:v>0.99639186029355076</c:v>
                </c:pt>
                <c:pt idx="219">
                  <c:v>0.99909225298541893</c:v>
                </c:pt>
                <c:pt idx="220">
                  <c:v>0.99574755764172773</c:v>
                </c:pt>
                <c:pt idx="221">
                  <c:v>0.9932818378028091</c:v>
                </c:pt>
                <c:pt idx="222">
                  <c:v>0.99641735389079689</c:v>
                </c:pt>
                <c:pt idx="223">
                  <c:v>0.99692371578262839</c:v>
                </c:pt>
                <c:pt idx="224">
                  <c:v>0.9972623641999202</c:v>
                </c:pt>
                <c:pt idx="225">
                  <c:v>0.99694213045963143</c:v>
                </c:pt>
                <c:pt idx="226">
                  <c:v>0.99604916282812883</c:v>
                </c:pt>
                <c:pt idx="227">
                  <c:v>0.99530979727979652</c:v>
                </c:pt>
                <c:pt idx="228">
                  <c:v>0.99655108832598993</c:v>
                </c:pt>
                <c:pt idx="229">
                  <c:v>0.99695168947166357</c:v>
                </c:pt>
                <c:pt idx="230">
                  <c:v>0.9978662321784677</c:v>
                </c:pt>
                <c:pt idx="231">
                  <c:v>0.99800536201294521</c:v>
                </c:pt>
                <c:pt idx="232">
                  <c:v>0.99703448822733109</c:v>
                </c:pt>
                <c:pt idx="233">
                  <c:v>0.99778329833968493</c:v>
                </c:pt>
                <c:pt idx="234">
                  <c:v>0.99439818228142729</c:v>
                </c:pt>
                <c:pt idx="235">
                  <c:v>0.99548789015600847</c:v>
                </c:pt>
                <c:pt idx="236">
                  <c:v>0.99778734328984364</c:v>
                </c:pt>
                <c:pt idx="237">
                  <c:v>0.99750941277701688</c:v>
                </c:pt>
                <c:pt idx="238">
                  <c:v>0.99881281077539641</c:v>
                </c:pt>
                <c:pt idx="239">
                  <c:v>0.99795989641717009</c:v>
                </c:pt>
                <c:pt idx="240">
                  <c:v>0.99888772758150324</c:v>
                </c:pt>
                <c:pt idx="241">
                  <c:v>0.99595330551753181</c:v>
                </c:pt>
                <c:pt idx="242">
                  <c:v>0.99762501090838374</c:v>
                </c:pt>
                <c:pt idx="243">
                  <c:v>0.99930030432076844</c:v>
                </c:pt>
                <c:pt idx="244">
                  <c:v>0.99787213787251705</c:v>
                </c:pt>
                <c:pt idx="245">
                  <c:v>0.99495275884198697</c:v>
                </c:pt>
                <c:pt idx="246">
                  <c:v>0.99670961090413857</c:v>
                </c:pt>
                <c:pt idx="247">
                  <c:v>0.99826340431054128</c:v>
                </c:pt>
                <c:pt idx="248">
                  <c:v>0.99672747139897666</c:v>
                </c:pt>
                <c:pt idx="249">
                  <c:v>0.99852085185698569</c:v>
                </c:pt>
                <c:pt idx="250">
                  <c:v>1.0001954117484027</c:v>
                </c:pt>
                <c:pt idx="251">
                  <c:v>0.99777325367977687</c:v>
                </c:pt>
                <c:pt idx="252">
                  <c:v>0.99822318690343403</c:v>
                </c:pt>
                <c:pt idx="253">
                  <c:v>0.99644920162793227</c:v>
                </c:pt>
                <c:pt idx="254">
                  <c:v>0.99801128626685132</c:v>
                </c:pt>
                <c:pt idx="255">
                  <c:v>0.99702912129844168</c:v>
                </c:pt>
                <c:pt idx="256">
                  <c:v>0.9964885009669594</c:v>
                </c:pt>
                <c:pt idx="257">
                  <c:v>0.99639348855785304</c:v>
                </c:pt>
                <c:pt idx="258">
                  <c:v>0.99753558010709209</c:v>
                </c:pt>
                <c:pt idx="259">
                  <c:v>0.99574538535365043</c:v>
                </c:pt>
                <c:pt idx="260">
                  <c:v>0.99824040795224989</c:v>
                </c:pt>
                <c:pt idx="261">
                  <c:v>0.99753481327005344</c:v>
                </c:pt>
                <c:pt idx="262">
                  <c:v>0.99527755510402149</c:v>
                </c:pt>
                <c:pt idx="263">
                  <c:v>0.99699643996291143</c:v>
                </c:pt>
                <c:pt idx="264">
                  <c:v>0.99591763740846961</c:v>
                </c:pt>
                <c:pt idx="265">
                  <c:v>0.99756991287086438</c:v>
                </c:pt>
                <c:pt idx="266">
                  <c:v>0.99707205650730801</c:v>
                </c:pt>
                <c:pt idx="267">
                  <c:v>0.99717298891084627</c:v>
                </c:pt>
                <c:pt idx="268">
                  <c:v>0.99612619672479608</c:v>
                </c:pt>
                <c:pt idx="269">
                  <c:v>0.99562086254676008</c:v>
                </c:pt>
                <c:pt idx="270">
                  <c:v>0.9972884675964685</c:v>
                </c:pt>
                <c:pt idx="271">
                  <c:v>0.99655116231496133</c:v>
                </c:pt>
                <c:pt idx="272">
                  <c:v>0.99651595084512301</c:v>
                </c:pt>
                <c:pt idx="273">
                  <c:v>0.99786281740931437</c:v>
                </c:pt>
                <c:pt idx="274">
                  <c:v>0.99663731343915918</c:v>
                </c:pt>
                <c:pt idx="275">
                  <c:v>0.99600106026919766</c:v>
                </c:pt>
                <c:pt idx="276">
                  <c:v>0.99896480608791349</c:v>
                </c:pt>
                <c:pt idx="277">
                  <c:v>0.99790171137950967</c:v>
                </c:pt>
                <c:pt idx="278">
                  <c:v>0.99712785325822906</c:v>
                </c:pt>
                <c:pt idx="279">
                  <c:v>0.99780640885942551</c:v>
                </c:pt>
                <c:pt idx="280">
                  <c:v>0.99653227289108348</c:v>
                </c:pt>
                <c:pt idx="281">
                  <c:v>0.99944835704051638</c:v>
                </c:pt>
                <c:pt idx="282">
                  <c:v>0.99976328747601284</c:v>
                </c:pt>
                <c:pt idx="283">
                  <c:v>0.99615575281172752</c:v>
                </c:pt>
                <c:pt idx="284">
                  <c:v>0.99739209027802345</c:v>
                </c:pt>
                <c:pt idx="285">
                  <c:v>0.99587034828133492</c:v>
                </c:pt>
                <c:pt idx="286">
                  <c:v>0.99514254909976307</c:v>
                </c:pt>
                <c:pt idx="287">
                  <c:v>0.99538861321040928</c:v>
                </c:pt>
                <c:pt idx="288">
                  <c:v>0.99754253323242659</c:v>
                </c:pt>
                <c:pt idx="289">
                  <c:v>0.99462384842218909</c:v>
                </c:pt>
                <c:pt idx="290">
                  <c:v>0.99694068524255086</c:v>
                </c:pt>
                <c:pt idx="291">
                  <c:v>0.99464956362191748</c:v>
                </c:pt>
                <c:pt idx="292">
                  <c:v>0.99597346443706247</c:v>
                </c:pt>
                <c:pt idx="293">
                  <c:v>0.99828300081903765</c:v>
                </c:pt>
                <c:pt idx="294">
                  <c:v>0.99772198076171437</c:v>
                </c:pt>
                <c:pt idx="295">
                  <c:v>0.99810181042045432</c:v>
                </c:pt>
                <c:pt idx="296">
                  <c:v>0.99617940444892417</c:v>
                </c:pt>
                <c:pt idx="297">
                  <c:v>0.99747164092264307</c:v>
                </c:pt>
                <c:pt idx="298">
                  <c:v>0.99585154945486065</c:v>
                </c:pt>
                <c:pt idx="299">
                  <c:v>0.99678811116545629</c:v>
                </c:pt>
                <c:pt idx="300">
                  <c:v>0.99744041922510662</c:v>
                </c:pt>
                <c:pt idx="301">
                  <c:v>0.99621089154857134</c:v>
                </c:pt>
                <c:pt idx="302">
                  <c:v>0.99707022860390981</c:v>
                </c:pt>
                <c:pt idx="303">
                  <c:v>0.99707386075774018</c:v>
                </c:pt>
                <c:pt idx="304">
                  <c:v>0.99925496101951938</c:v>
                </c:pt>
                <c:pt idx="305">
                  <c:v>0.99653034259293527</c:v>
                </c:pt>
                <c:pt idx="306">
                  <c:v>0.9951840221492777</c:v>
                </c:pt>
                <c:pt idx="307">
                  <c:v>0.99580648049587495</c:v>
                </c:pt>
                <c:pt idx="308">
                  <c:v>0.99932983555209909</c:v>
                </c:pt>
                <c:pt idx="309">
                  <c:v>0.99781344713191389</c:v>
                </c:pt>
                <c:pt idx="310">
                  <c:v>0.9952915559701172</c:v>
                </c:pt>
                <c:pt idx="311">
                  <c:v>0.99748521386589617</c:v>
                </c:pt>
                <c:pt idx="312">
                  <c:v>0.99703889297311521</c:v>
                </c:pt>
                <c:pt idx="313">
                  <c:v>0.99944941851889435</c:v>
                </c:pt>
                <c:pt idx="314">
                  <c:v>0.99751680296169098</c:v>
                </c:pt>
                <c:pt idx="315">
                  <c:v>0.99649065150759064</c:v>
                </c:pt>
                <c:pt idx="316">
                  <c:v>0.9958777271347552</c:v>
                </c:pt>
                <c:pt idx="317">
                  <c:v>0.99715141524077333</c:v>
                </c:pt>
                <c:pt idx="318">
                  <c:v>0.99869430569275164</c:v>
                </c:pt>
                <c:pt idx="319">
                  <c:v>0.99623507467736427</c:v>
                </c:pt>
                <c:pt idx="320">
                  <c:v>0.99689937799058048</c:v>
                </c:pt>
                <c:pt idx="321">
                  <c:v>0.99555889661754526</c:v>
                </c:pt>
                <c:pt idx="322">
                  <c:v>0.99774605849932341</c:v>
                </c:pt>
                <c:pt idx="323">
                  <c:v>0.99557146327850499</c:v>
                </c:pt>
                <c:pt idx="324">
                  <c:v>0.99624989482578341</c:v>
                </c:pt>
                <c:pt idx="325">
                  <c:v>0.99749561481423088</c:v>
                </c:pt>
                <c:pt idx="326">
                  <c:v>0.99386875819652098</c:v>
                </c:pt>
                <c:pt idx="327">
                  <c:v>0.99991673855944174</c:v>
                </c:pt>
                <c:pt idx="328">
                  <c:v>0.99607492960912081</c:v>
                </c:pt>
                <c:pt idx="329">
                  <c:v>0.99890298442869685</c:v>
                </c:pt>
                <c:pt idx="330">
                  <c:v>0.99581402580126421</c:v>
                </c:pt>
                <c:pt idx="331">
                  <c:v>0.99700818011683934</c:v>
                </c:pt>
                <c:pt idx="332">
                  <c:v>0.99844936476365465</c:v>
                </c:pt>
                <c:pt idx="333">
                  <c:v>0.99714508052236761</c:v>
                </c:pt>
                <c:pt idx="334">
                  <c:v>0.99742564605472661</c:v>
                </c:pt>
                <c:pt idx="335">
                  <c:v>0.99447478650777121</c:v>
                </c:pt>
                <c:pt idx="336">
                  <c:v>0.99642046154025388</c:v>
                </c:pt>
                <c:pt idx="337">
                  <c:v>0.99742938626052502</c:v>
                </c:pt>
                <c:pt idx="338">
                  <c:v>0.9983979098878123</c:v>
                </c:pt>
                <c:pt idx="339">
                  <c:v>0.99867116468708872</c:v>
                </c:pt>
                <c:pt idx="340">
                  <c:v>0.99747112317910813</c:v>
                </c:pt>
                <c:pt idx="341">
                  <c:v>0.99757675596194684</c:v>
                </c:pt>
                <c:pt idx="342">
                  <c:v>0.99836058965613894</c:v>
                </c:pt>
                <c:pt idx="343">
                  <c:v>0.99490463617254821</c:v>
                </c:pt>
                <c:pt idx="344">
                  <c:v>0.99575935025705109</c:v>
                </c:pt>
                <c:pt idx="345">
                  <c:v>0.99705062131091238</c:v>
                </c:pt>
                <c:pt idx="346">
                  <c:v>0.99622654369600572</c:v>
                </c:pt>
                <c:pt idx="347">
                  <c:v>0.9974808836271426</c:v>
                </c:pt>
                <c:pt idx="348">
                  <c:v>0.99773352965090678</c:v>
                </c:pt>
                <c:pt idx="349">
                  <c:v>0.99630311527943982</c:v>
                </c:pt>
                <c:pt idx="350">
                  <c:v>0.99784102765927196</c:v>
                </c:pt>
                <c:pt idx="351">
                  <c:v>0.99761263482254303</c:v>
                </c:pt>
                <c:pt idx="352">
                  <c:v>0.99603980353995369</c:v>
                </c:pt>
                <c:pt idx="353">
                  <c:v>0.99612581167819669</c:v>
                </c:pt>
                <c:pt idx="354">
                  <c:v>0.99812970334628537</c:v>
                </c:pt>
                <c:pt idx="355">
                  <c:v>0.99708418473102134</c:v>
                </c:pt>
                <c:pt idx="356">
                  <c:v>0.99573544113003376</c:v>
                </c:pt>
                <c:pt idx="357">
                  <c:v>0.99571854538021631</c:v>
                </c:pt>
                <c:pt idx="358">
                  <c:v>0.999668924853088</c:v>
                </c:pt>
                <c:pt idx="359">
                  <c:v>0.99713666326104633</c:v>
                </c:pt>
                <c:pt idx="360">
                  <c:v>0.9970811308782993</c:v>
                </c:pt>
                <c:pt idx="361">
                  <c:v>0.99762804095121715</c:v>
                </c:pt>
                <c:pt idx="362">
                  <c:v>0.99670150447094941</c:v>
                </c:pt>
                <c:pt idx="363">
                  <c:v>0.99613158594906004</c:v>
                </c:pt>
                <c:pt idx="364">
                  <c:v>0.99572952046190755</c:v>
                </c:pt>
                <c:pt idx="365">
                  <c:v>0.99671817214570102</c:v>
                </c:pt>
                <c:pt idx="366">
                  <c:v>0.99778085107292158</c:v>
                </c:pt>
                <c:pt idx="367">
                  <c:v>0.99782974470553676</c:v>
                </c:pt>
                <c:pt idx="368">
                  <c:v>0.99768161521394838</c:v>
                </c:pt>
                <c:pt idx="369">
                  <c:v>0.99710275373393176</c:v>
                </c:pt>
                <c:pt idx="370">
                  <c:v>0.99776466479198667</c:v>
                </c:pt>
                <c:pt idx="371">
                  <c:v>0.99658455539966551</c:v>
                </c:pt>
                <c:pt idx="372">
                  <c:v>0.99768777583934731</c:v>
                </c:pt>
                <c:pt idx="373">
                  <c:v>0.99584541864966936</c:v>
                </c:pt>
                <c:pt idx="374">
                  <c:v>0.99655078706210609</c:v>
                </c:pt>
                <c:pt idx="375">
                  <c:v>0.99602533377618041</c:v>
                </c:pt>
                <c:pt idx="376">
                  <c:v>0.99697389503439915</c:v>
                </c:pt>
                <c:pt idx="377">
                  <c:v>0.99976872052024035</c:v>
                </c:pt>
                <c:pt idx="378">
                  <c:v>0.99603284070529907</c:v>
                </c:pt>
                <c:pt idx="379">
                  <c:v>0.99881134800512994</c:v>
                </c:pt>
                <c:pt idx="380">
                  <c:v>0.99403770965809468</c:v>
                </c:pt>
                <c:pt idx="381">
                  <c:v>0.99680247568142888</c:v>
                </c:pt>
                <c:pt idx="382">
                  <c:v>0.99514480181326337</c:v>
                </c:pt>
                <c:pt idx="383">
                  <c:v>0.99681643610782256</c:v>
                </c:pt>
                <c:pt idx="384">
                  <c:v>0.99845551147231992</c:v>
                </c:pt>
                <c:pt idx="385">
                  <c:v>0.99730215209022099</c:v>
                </c:pt>
                <c:pt idx="386">
                  <c:v>0.9966877851636845</c:v>
                </c:pt>
                <c:pt idx="387">
                  <c:v>0.99619993999566137</c:v>
                </c:pt>
                <c:pt idx="388">
                  <c:v>0.99706420469530377</c:v>
                </c:pt>
                <c:pt idx="389">
                  <c:v>0.99708463431801109</c:v>
                </c:pt>
                <c:pt idx="390">
                  <c:v>0.99715846538816422</c:v>
                </c:pt>
                <c:pt idx="391">
                  <c:v>0.99545368968571823</c:v>
                </c:pt>
                <c:pt idx="392">
                  <c:v>0.99525689642859272</c:v>
                </c:pt>
                <c:pt idx="393">
                  <c:v>0.99947380127227659</c:v>
                </c:pt>
                <c:pt idx="394">
                  <c:v>0.99740572104135961</c:v>
                </c:pt>
                <c:pt idx="395">
                  <c:v>0.99618290451218672</c:v>
                </c:pt>
                <c:pt idx="396">
                  <c:v>0.99443556449428983</c:v>
                </c:pt>
                <c:pt idx="397">
                  <c:v>0.99558252317842078</c:v>
                </c:pt>
                <c:pt idx="398">
                  <c:v>0.9976172917488364</c:v>
                </c:pt>
                <c:pt idx="399">
                  <c:v>0.99752407521056119</c:v>
                </c:pt>
                <c:pt idx="400">
                  <c:v>0.99475428675112232</c:v>
                </c:pt>
                <c:pt idx="401">
                  <c:v>0.99779727905373039</c:v>
                </c:pt>
                <c:pt idx="402">
                  <c:v>0.99285614860188187</c:v>
                </c:pt>
                <c:pt idx="403">
                  <c:v>0.99167784360377775</c:v>
                </c:pt>
                <c:pt idx="404">
                  <c:v>0.99636083190468794</c:v>
                </c:pt>
                <c:pt idx="405">
                  <c:v>0.99738061561502311</c:v>
                </c:pt>
                <c:pt idx="406">
                  <c:v>0.99743993901489114</c:v>
                </c:pt>
                <c:pt idx="407">
                  <c:v>0.99640925577787964</c:v>
                </c:pt>
                <c:pt idx="408">
                  <c:v>1.0015207860311219</c:v>
                </c:pt>
                <c:pt idx="409">
                  <c:v>0.99836999798626758</c:v>
                </c:pt>
                <c:pt idx="410">
                  <c:v>0.99930465961534087</c:v>
                </c:pt>
                <c:pt idx="411">
                  <c:v>0.99961378056972539</c:v>
                </c:pt>
                <c:pt idx="412">
                  <c:v>0.99817352792749414</c:v>
                </c:pt>
                <c:pt idx="413">
                  <c:v>1.0005019075930013</c:v>
                </c:pt>
                <c:pt idx="414">
                  <c:v>0.99810316569534419</c:v>
                </c:pt>
                <c:pt idx="415">
                  <c:v>0.99885201419658687</c:v>
                </c:pt>
                <c:pt idx="416">
                  <c:v>0.99823853182618139</c:v>
                </c:pt>
                <c:pt idx="417">
                  <c:v>0.99928151791827635</c:v>
                </c:pt>
                <c:pt idx="418">
                  <c:v>1.0000490186410782</c:v>
                </c:pt>
                <c:pt idx="419">
                  <c:v>0.99954173914124989</c:v>
                </c:pt>
                <c:pt idx="420">
                  <c:v>0.99816882954598052</c:v>
                </c:pt>
                <c:pt idx="421">
                  <c:v>0.99875262833167244</c:v>
                </c:pt>
                <c:pt idx="422">
                  <c:v>0.99909392658081653</c:v>
                </c:pt>
                <c:pt idx="423">
                  <c:v>0.99813754204674832</c:v>
                </c:pt>
                <c:pt idx="424">
                  <c:v>0.99926965811127677</c:v>
                </c:pt>
                <c:pt idx="425">
                  <c:v>0.99795688688558759</c:v>
                </c:pt>
                <c:pt idx="426">
                  <c:v>0.99956868689101153</c:v>
                </c:pt>
                <c:pt idx="427">
                  <c:v>0.99949859944417618</c:v>
                </c:pt>
                <c:pt idx="428">
                  <c:v>0.99778299396626591</c:v>
                </c:pt>
                <c:pt idx="429">
                  <c:v>0.99664219067741189</c:v>
                </c:pt>
                <c:pt idx="430">
                  <c:v>0.99606787243535144</c:v>
                </c:pt>
                <c:pt idx="431">
                  <c:v>0.99950664358785646</c:v>
                </c:pt>
                <c:pt idx="432">
                  <c:v>1.0002664112236506</c:v>
                </c:pt>
                <c:pt idx="433">
                  <c:v>0.99640236290333528</c:v>
                </c:pt>
                <c:pt idx="434">
                  <c:v>0.99838804121627378</c:v>
                </c:pt>
                <c:pt idx="435">
                  <c:v>0.99916891656100415</c:v>
                </c:pt>
                <c:pt idx="436">
                  <c:v>0.99928216349841081</c:v>
                </c:pt>
                <c:pt idx="437">
                  <c:v>0.99948615091134185</c:v>
                </c:pt>
                <c:pt idx="438">
                  <c:v>0.9987593242981665</c:v>
                </c:pt>
                <c:pt idx="439">
                  <c:v>0.99902622716294143</c:v>
                </c:pt>
                <c:pt idx="440">
                  <c:v>0.99837196748889112</c:v>
                </c:pt>
                <c:pt idx="441">
                  <c:v>0.99895024422790613</c:v>
                </c:pt>
                <c:pt idx="442">
                  <c:v>0.99849601659043929</c:v>
                </c:pt>
                <c:pt idx="443">
                  <c:v>0.99759971923408719</c:v>
                </c:pt>
                <c:pt idx="444">
                  <c:v>0.99817348298648689</c:v>
                </c:pt>
                <c:pt idx="445">
                  <c:v>0.99780216192436544</c:v>
                </c:pt>
                <c:pt idx="446">
                  <c:v>0.99908086849176536</c:v>
                </c:pt>
                <c:pt idx="447">
                  <c:v>0.99993340422649946</c:v>
                </c:pt>
                <c:pt idx="448">
                  <c:v>0.9997822321949601</c:v>
                </c:pt>
                <c:pt idx="449">
                  <c:v>0.99837409750099759</c:v>
                </c:pt>
                <c:pt idx="450">
                  <c:v>0.99915502310500703</c:v>
                </c:pt>
                <c:pt idx="451">
                  <c:v>0.99743798874534173</c:v>
                </c:pt>
                <c:pt idx="452">
                  <c:v>0.9982914396510908</c:v>
                </c:pt>
                <c:pt idx="453">
                  <c:v>1.0003179281138941</c:v>
                </c:pt>
                <c:pt idx="454">
                  <c:v>0.99863614329822625</c:v>
                </c:pt>
                <c:pt idx="455">
                  <c:v>0.99739324691235132</c:v>
                </c:pt>
                <c:pt idx="456">
                  <c:v>0.99965631605342098</c:v>
                </c:pt>
                <c:pt idx="457">
                  <c:v>1.0002128292523711</c:v>
                </c:pt>
                <c:pt idx="458">
                  <c:v>0.99789386158637139</c:v>
                </c:pt>
                <c:pt idx="459">
                  <c:v>0.99887562970524069</c:v>
                </c:pt>
                <c:pt idx="460">
                  <c:v>0.99912478979623476</c:v>
                </c:pt>
                <c:pt idx="461">
                  <c:v>0.99816152130957392</c:v>
                </c:pt>
                <c:pt idx="462">
                  <c:v>0.99753023899919635</c:v>
                </c:pt>
                <c:pt idx="463">
                  <c:v>0.99925889156627878</c:v>
                </c:pt>
                <c:pt idx="464">
                  <c:v>0.99884455422979723</c:v>
                </c:pt>
                <c:pt idx="465">
                  <c:v>0.99906702291294602</c:v>
                </c:pt>
                <c:pt idx="466">
                  <c:v>0.99970204428767362</c:v>
                </c:pt>
                <c:pt idx="467">
                  <c:v>0.99801909891627505</c:v>
                </c:pt>
                <c:pt idx="468">
                  <c:v>0.99807321736103505</c:v>
                </c:pt>
                <c:pt idx="469">
                  <c:v>0.99895116099865477</c:v>
                </c:pt>
                <c:pt idx="470">
                  <c:v>0.9989720842593921</c:v>
                </c:pt>
                <c:pt idx="471">
                  <c:v>0.99871847337245379</c:v>
                </c:pt>
                <c:pt idx="472">
                  <c:v>0.99883088031364431</c:v>
                </c:pt>
                <c:pt idx="473">
                  <c:v>0.99681337703485662</c:v>
                </c:pt>
                <c:pt idx="474">
                  <c:v>0.99962487770663844</c:v>
                </c:pt>
                <c:pt idx="475">
                  <c:v>0.99682064512384572</c:v>
                </c:pt>
                <c:pt idx="476">
                  <c:v>0.99631245980703398</c:v>
                </c:pt>
                <c:pt idx="477">
                  <c:v>0.98895217548345338</c:v>
                </c:pt>
                <c:pt idx="478">
                  <c:v>1.0062226951712034</c:v>
                </c:pt>
                <c:pt idx="479">
                  <c:v>0.99839290445381856</c:v>
                </c:pt>
                <c:pt idx="480">
                  <c:v>0.99885512079690608</c:v>
                </c:pt>
                <c:pt idx="481">
                  <c:v>1.0080047142073454</c:v>
                </c:pt>
                <c:pt idx="482">
                  <c:v>1.0171808753372922</c:v>
                </c:pt>
                <c:pt idx="483">
                  <c:v>0.97427330657975686</c:v>
                </c:pt>
                <c:pt idx="484">
                  <c:v>0.99886339963084703</c:v>
                </c:pt>
                <c:pt idx="485">
                  <c:v>1.0002716348998502</c:v>
                </c:pt>
                <c:pt idx="486">
                  <c:v>0.99708111842601621</c:v>
                </c:pt>
                <c:pt idx="487">
                  <c:v>0.99749766991446298</c:v>
                </c:pt>
                <c:pt idx="488">
                  <c:v>0.99658257720236543</c:v>
                </c:pt>
                <c:pt idx="489">
                  <c:v>0.99618624276181322</c:v>
                </c:pt>
                <c:pt idx="490">
                  <c:v>0.99918921524254711</c:v>
                </c:pt>
                <c:pt idx="491">
                  <c:v>0.99832532288813836</c:v>
                </c:pt>
                <c:pt idx="492">
                  <c:v>0.99671554493205872</c:v>
                </c:pt>
                <c:pt idx="493">
                  <c:v>0.99660324970864755</c:v>
                </c:pt>
                <c:pt idx="494">
                  <c:v>0.99806613093135388</c:v>
                </c:pt>
                <c:pt idx="495">
                  <c:v>0.99757131962884549</c:v>
                </c:pt>
                <c:pt idx="496">
                  <c:v>0.99723295017273927</c:v>
                </c:pt>
                <c:pt idx="497">
                  <c:v>0.99943467270825637</c:v>
                </c:pt>
                <c:pt idx="498">
                  <c:v>0.99637469648546928</c:v>
                </c:pt>
                <c:pt idx="499">
                  <c:v>0.9985235652283011</c:v>
                </c:pt>
                <c:pt idx="500">
                  <c:v>0.99550215441331102</c:v>
                </c:pt>
                <c:pt idx="501">
                  <c:v>0.99788297274814453</c:v>
                </c:pt>
                <c:pt idx="502">
                  <c:v>0.99777480022511011</c:v>
                </c:pt>
                <c:pt idx="503">
                  <c:v>0.99727055862248937</c:v>
                </c:pt>
                <c:pt idx="504">
                  <c:v>0.99940937152248932</c:v>
                </c:pt>
                <c:pt idx="505">
                  <c:v>0.99801319299117908</c:v>
                </c:pt>
                <c:pt idx="506">
                  <c:v>0.99798786548060148</c:v>
                </c:pt>
                <c:pt idx="507">
                  <c:v>0.9981613571949165</c:v>
                </c:pt>
                <c:pt idx="508">
                  <c:v>0.99759435621361303</c:v>
                </c:pt>
                <c:pt idx="509">
                  <c:v>0.99667633044591764</c:v>
                </c:pt>
                <c:pt idx="510">
                  <c:v>0.99695777003015096</c:v>
                </c:pt>
                <c:pt idx="511">
                  <c:v>0.99617485478333068</c:v>
                </c:pt>
                <c:pt idx="512">
                  <c:v>0.99832894025615782</c:v>
                </c:pt>
                <c:pt idx="513">
                  <c:v>0.99768423449015353</c:v>
                </c:pt>
                <c:pt idx="514">
                  <c:v>0.99613070570215645</c:v>
                </c:pt>
                <c:pt idx="515">
                  <c:v>0.99828853665342954</c:v>
                </c:pt>
                <c:pt idx="516">
                  <c:v>0.99641901153636758</c:v>
                </c:pt>
                <c:pt idx="517">
                  <c:v>0.99678387897534182</c:v>
                </c:pt>
                <c:pt idx="518">
                  <c:v>0.99795194186232272</c:v>
                </c:pt>
                <c:pt idx="519">
                  <c:v>0.99494218321181493</c:v>
                </c:pt>
                <c:pt idx="520">
                  <c:v>0.99506737472323814</c:v>
                </c:pt>
                <c:pt idx="521">
                  <c:v>0.99705629768893744</c:v>
                </c:pt>
                <c:pt idx="522">
                  <c:v>0.99703523184384124</c:v>
                </c:pt>
                <c:pt idx="523">
                  <c:v>0.99632692386785882</c:v>
                </c:pt>
                <c:pt idx="524">
                  <c:v>0.99614924839448094</c:v>
                </c:pt>
                <c:pt idx="525">
                  <c:v>0.99835924420477595</c:v>
                </c:pt>
                <c:pt idx="526">
                  <c:v>0.99591757660734204</c:v>
                </c:pt>
                <c:pt idx="527">
                  <c:v>0.99640210560625186</c:v>
                </c:pt>
                <c:pt idx="528">
                  <c:v>0.99556599959900971</c:v>
                </c:pt>
                <c:pt idx="529">
                  <c:v>0.99930751378561122</c:v>
                </c:pt>
                <c:pt idx="530">
                  <c:v>0.99673563963553335</c:v>
                </c:pt>
                <c:pt idx="531">
                  <c:v>0.99756265915679287</c:v>
                </c:pt>
                <c:pt idx="532">
                  <c:v>0.99907425116021698</c:v>
                </c:pt>
                <c:pt idx="533">
                  <c:v>1.0009504371145064</c:v>
                </c:pt>
                <c:pt idx="534">
                  <c:v>0.99926711662454071</c:v>
                </c:pt>
                <c:pt idx="535">
                  <c:v>1.0003717276939637</c:v>
                </c:pt>
                <c:pt idx="536">
                  <c:v>1.0019732380851687</c:v>
                </c:pt>
                <c:pt idx="537">
                  <c:v>1.0018345396401014</c:v>
                </c:pt>
                <c:pt idx="538">
                  <c:v>1.0018762507356489</c:v>
                </c:pt>
                <c:pt idx="539">
                  <c:v>1.0027419360350491</c:v>
                </c:pt>
                <c:pt idx="540">
                  <c:v>1.002942752663958</c:v>
                </c:pt>
                <c:pt idx="541">
                  <c:v>1.0045935848128786</c:v>
                </c:pt>
                <c:pt idx="542">
                  <c:v>1.003369006324782</c:v>
                </c:pt>
                <c:pt idx="543">
                  <c:v>1.0033816390201287</c:v>
                </c:pt>
                <c:pt idx="544">
                  <c:v>1.0040555394520458</c:v>
                </c:pt>
                <c:pt idx="545">
                  <c:v>1.003237919445914</c:v>
                </c:pt>
                <c:pt idx="546">
                  <c:v>1.0034212058294669</c:v>
                </c:pt>
                <c:pt idx="547">
                  <c:v>1.0029469862120666</c:v>
                </c:pt>
                <c:pt idx="548">
                  <c:v>1.0041718950652059</c:v>
                </c:pt>
                <c:pt idx="549">
                  <c:v>1.0018514247167833</c:v>
                </c:pt>
                <c:pt idx="550">
                  <c:v>1.0040244734401713</c:v>
                </c:pt>
                <c:pt idx="551">
                  <c:v>1.0024618641288281</c:v>
                </c:pt>
                <c:pt idx="552">
                  <c:v>1.0018828939005229</c:v>
                </c:pt>
                <c:pt idx="553">
                  <c:v>1.0020111153477298</c:v>
                </c:pt>
                <c:pt idx="554">
                  <c:v>1.0021226720406113</c:v>
                </c:pt>
                <c:pt idx="555">
                  <c:v>1.0016032567599418</c:v>
                </c:pt>
                <c:pt idx="556">
                  <c:v>1.001277601706464</c:v>
                </c:pt>
                <c:pt idx="557">
                  <c:v>1.0012071167191174</c:v>
                </c:pt>
                <c:pt idx="558">
                  <c:v>1.0015958454167748</c:v>
                </c:pt>
                <c:pt idx="559">
                  <c:v>1.0004477170207424</c:v>
                </c:pt>
                <c:pt idx="560">
                  <c:v>1.0007592954343931</c:v>
                </c:pt>
                <c:pt idx="561">
                  <c:v>1.0009937968410754</c:v>
                </c:pt>
                <c:pt idx="562">
                  <c:v>0.9996233942658288</c:v>
                </c:pt>
                <c:pt idx="563">
                  <c:v>1.0002038417403545</c:v>
                </c:pt>
                <c:pt idx="564">
                  <c:v>1.0007256246979019</c:v>
                </c:pt>
                <c:pt idx="565">
                  <c:v>1.0012784650587669</c:v>
                </c:pt>
                <c:pt idx="566">
                  <c:v>0.99990022210625795</c:v>
                </c:pt>
                <c:pt idx="567">
                  <c:v>1.0006888826474989</c:v>
                </c:pt>
                <c:pt idx="568">
                  <c:v>0.99980805768917114</c:v>
                </c:pt>
                <c:pt idx="569">
                  <c:v>1.0011145059673168</c:v>
                </c:pt>
                <c:pt idx="570">
                  <c:v>1.0006894425286548</c:v>
                </c:pt>
                <c:pt idx="571">
                  <c:v>0.99953354822129303</c:v>
                </c:pt>
                <c:pt idx="572">
                  <c:v>0.99923472569229732</c:v>
                </c:pt>
                <c:pt idx="573">
                  <c:v>1.000241850781223</c:v>
                </c:pt>
                <c:pt idx="574">
                  <c:v>0.99947616134717687</c:v>
                </c:pt>
                <c:pt idx="575">
                  <c:v>0.99955836849731095</c:v>
                </c:pt>
                <c:pt idx="576">
                  <c:v>1.0007942274319059</c:v>
                </c:pt>
                <c:pt idx="577">
                  <c:v>1.0006288242026966</c:v>
                </c:pt>
                <c:pt idx="578">
                  <c:v>0.99988596025961762</c:v>
                </c:pt>
                <c:pt idx="579">
                  <c:v>0.99813911281974554</c:v>
                </c:pt>
                <c:pt idx="580">
                  <c:v>1.0011544431231463</c:v>
                </c:pt>
                <c:pt idx="581">
                  <c:v>0.99681502111995701</c:v>
                </c:pt>
                <c:pt idx="582">
                  <c:v>0.9980229614066054</c:v>
                </c:pt>
                <c:pt idx="583">
                  <c:v>0.99709628509330195</c:v>
                </c:pt>
                <c:pt idx="584">
                  <c:v>0.99609033598845176</c:v>
                </c:pt>
                <c:pt idx="585">
                  <c:v>0.99684445831673729</c:v>
                </c:pt>
                <c:pt idx="586">
                  <c:v>0.99722847937127901</c:v>
                </c:pt>
                <c:pt idx="587">
                  <c:v>0.99959012210782383</c:v>
                </c:pt>
                <c:pt idx="588">
                  <c:v>0.99655610116858695</c:v>
                </c:pt>
                <c:pt idx="589">
                  <c:v>0.99749364498707105</c:v>
                </c:pt>
                <c:pt idx="590">
                  <c:v>0.99396074860798111</c:v>
                </c:pt>
                <c:pt idx="591">
                  <c:v>0.99544094864209332</c:v>
                </c:pt>
                <c:pt idx="592">
                  <c:v>0.99361114285225582</c:v>
                </c:pt>
                <c:pt idx="593">
                  <c:v>0.99424027330080134</c:v>
                </c:pt>
                <c:pt idx="594">
                  <c:v>0.99464721307930537</c:v>
                </c:pt>
                <c:pt idx="595">
                  <c:v>0.98932814285857684</c:v>
                </c:pt>
                <c:pt idx="596">
                  <c:v>0.99078075496411366</c:v>
                </c:pt>
                <c:pt idx="597">
                  <c:v>0.98959368093512079</c:v>
                </c:pt>
                <c:pt idx="598">
                  <c:v>0.99652909165860826</c:v>
                </c:pt>
                <c:pt idx="599">
                  <c:v>0.98482676231148991</c:v>
                </c:pt>
                <c:pt idx="600">
                  <c:v>1.0031290620493278</c:v>
                </c:pt>
                <c:pt idx="601">
                  <c:v>0.99011732327196877</c:v>
                </c:pt>
                <c:pt idx="602">
                  <c:v>0.99565187782982034</c:v>
                </c:pt>
                <c:pt idx="603">
                  <c:v>0.97217021384431945</c:v>
                </c:pt>
                <c:pt idx="604">
                  <c:v>0.99351411510906995</c:v>
                </c:pt>
                <c:pt idx="605">
                  <c:v>0.98237572926149852</c:v>
                </c:pt>
                <c:pt idx="606">
                  <c:v>0.97291338825007934</c:v>
                </c:pt>
                <c:pt idx="607">
                  <c:v>0.99989815308701013</c:v>
                </c:pt>
                <c:pt idx="608">
                  <c:v>0.99150625532519265</c:v>
                </c:pt>
                <c:pt idx="609">
                  <c:v>0.97829587979865851</c:v>
                </c:pt>
                <c:pt idx="610">
                  <c:v>1.0130658073561942</c:v>
                </c:pt>
                <c:pt idx="611">
                  <c:v>1.0007282932690711</c:v>
                </c:pt>
                <c:pt idx="612">
                  <c:v>1.010340672997216</c:v>
                </c:pt>
                <c:pt idx="613">
                  <c:v>1.0162213120685204</c:v>
                </c:pt>
                <c:pt idx="614">
                  <c:v>1.0118937705991733</c:v>
                </c:pt>
                <c:pt idx="615">
                  <c:v>0.88206560605042539</c:v>
                </c:pt>
                <c:pt idx="616">
                  <c:v>1.0425728895182782</c:v>
                </c:pt>
                <c:pt idx="617">
                  <c:v>2.1590404092525852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DD-4D48-A545-9B218BF3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  <c:min val="1.0000000000000003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orientation val="minMax"/>
          <c:max val="1.3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3E-4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lanl618_lowesrc!$F$2:$F$173</c:f>
              <c:numCache>
                <c:formatCode>0.00E+00</c:formatCode>
                <c:ptCount val="172"/>
                <c:pt idx="0">
                  <c:v>19937500</c:v>
                </c:pt>
                <c:pt idx="1">
                  <c:v>19812500</c:v>
                </c:pt>
                <c:pt idx="2">
                  <c:v>19687500</c:v>
                </c:pt>
                <c:pt idx="3">
                  <c:v>19562500</c:v>
                </c:pt>
                <c:pt idx="4">
                  <c:v>19437500</c:v>
                </c:pt>
                <c:pt idx="5">
                  <c:v>19312500</c:v>
                </c:pt>
                <c:pt idx="6">
                  <c:v>19187500</c:v>
                </c:pt>
                <c:pt idx="7">
                  <c:v>19062500</c:v>
                </c:pt>
                <c:pt idx="8">
                  <c:v>18937500</c:v>
                </c:pt>
                <c:pt idx="9">
                  <c:v>18812500</c:v>
                </c:pt>
                <c:pt idx="10">
                  <c:v>18687500</c:v>
                </c:pt>
                <c:pt idx="11">
                  <c:v>18562500</c:v>
                </c:pt>
                <c:pt idx="12">
                  <c:v>18437500</c:v>
                </c:pt>
                <c:pt idx="13">
                  <c:v>18312500</c:v>
                </c:pt>
                <c:pt idx="14">
                  <c:v>18187500</c:v>
                </c:pt>
                <c:pt idx="15">
                  <c:v>18062500</c:v>
                </c:pt>
                <c:pt idx="16">
                  <c:v>17937500</c:v>
                </c:pt>
                <c:pt idx="17">
                  <c:v>17812500</c:v>
                </c:pt>
                <c:pt idx="18">
                  <c:v>17687500</c:v>
                </c:pt>
                <c:pt idx="19">
                  <c:v>17562500</c:v>
                </c:pt>
                <c:pt idx="20">
                  <c:v>17437500</c:v>
                </c:pt>
                <c:pt idx="21">
                  <c:v>17312500</c:v>
                </c:pt>
                <c:pt idx="22">
                  <c:v>17187500</c:v>
                </c:pt>
                <c:pt idx="23">
                  <c:v>17062500</c:v>
                </c:pt>
                <c:pt idx="24">
                  <c:v>16937500</c:v>
                </c:pt>
                <c:pt idx="25">
                  <c:v>16812500</c:v>
                </c:pt>
                <c:pt idx="26">
                  <c:v>16687500</c:v>
                </c:pt>
                <c:pt idx="27">
                  <c:v>16562500</c:v>
                </c:pt>
                <c:pt idx="28">
                  <c:v>16437500</c:v>
                </c:pt>
                <c:pt idx="29">
                  <c:v>16312500</c:v>
                </c:pt>
                <c:pt idx="30">
                  <c:v>16187500</c:v>
                </c:pt>
                <c:pt idx="31">
                  <c:v>16062500</c:v>
                </c:pt>
                <c:pt idx="32">
                  <c:v>15937500</c:v>
                </c:pt>
                <c:pt idx="33">
                  <c:v>15812500</c:v>
                </c:pt>
                <c:pt idx="34">
                  <c:v>15687500</c:v>
                </c:pt>
                <c:pt idx="35">
                  <c:v>15562500</c:v>
                </c:pt>
                <c:pt idx="36">
                  <c:v>15437500</c:v>
                </c:pt>
                <c:pt idx="37">
                  <c:v>15312500</c:v>
                </c:pt>
                <c:pt idx="38">
                  <c:v>15187500</c:v>
                </c:pt>
                <c:pt idx="39">
                  <c:v>15062500</c:v>
                </c:pt>
                <c:pt idx="40">
                  <c:v>14937500</c:v>
                </c:pt>
                <c:pt idx="41">
                  <c:v>14812500</c:v>
                </c:pt>
                <c:pt idx="42">
                  <c:v>14687500</c:v>
                </c:pt>
                <c:pt idx="43">
                  <c:v>14562500</c:v>
                </c:pt>
                <c:pt idx="44">
                  <c:v>14437500</c:v>
                </c:pt>
                <c:pt idx="45">
                  <c:v>14312500</c:v>
                </c:pt>
                <c:pt idx="46">
                  <c:v>14187500</c:v>
                </c:pt>
                <c:pt idx="47">
                  <c:v>14062500</c:v>
                </c:pt>
                <c:pt idx="48">
                  <c:v>13937500</c:v>
                </c:pt>
                <c:pt idx="49">
                  <c:v>13812500</c:v>
                </c:pt>
                <c:pt idx="50">
                  <c:v>13687500</c:v>
                </c:pt>
                <c:pt idx="51">
                  <c:v>13562500</c:v>
                </c:pt>
                <c:pt idx="52">
                  <c:v>13437500</c:v>
                </c:pt>
                <c:pt idx="53">
                  <c:v>13312500</c:v>
                </c:pt>
                <c:pt idx="54">
                  <c:v>13187500</c:v>
                </c:pt>
                <c:pt idx="55">
                  <c:v>13062500</c:v>
                </c:pt>
                <c:pt idx="56">
                  <c:v>12937500</c:v>
                </c:pt>
                <c:pt idx="57">
                  <c:v>12812500</c:v>
                </c:pt>
                <c:pt idx="58">
                  <c:v>12687500</c:v>
                </c:pt>
                <c:pt idx="59">
                  <c:v>12562500</c:v>
                </c:pt>
                <c:pt idx="60">
                  <c:v>12437500</c:v>
                </c:pt>
                <c:pt idx="61">
                  <c:v>12312500</c:v>
                </c:pt>
                <c:pt idx="62">
                  <c:v>12187500</c:v>
                </c:pt>
                <c:pt idx="63">
                  <c:v>12062500</c:v>
                </c:pt>
                <c:pt idx="64">
                  <c:v>11937500</c:v>
                </c:pt>
                <c:pt idx="65">
                  <c:v>11812500</c:v>
                </c:pt>
                <c:pt idx="66">
                  <c:v>11687500</c:v>
                </c:pt>
                <c:pt idx="67">
                  <c:v>11562500</c:v>
                </c:pt>
                <c:pt idx="68">
                  <c:v>11437500</c:v>
                </c:pt>
                <c:pt idx="69">
                  <c:v>11312500</c:v>
                </c:pt>
                <c:pt idx="70">
                  <c:v>11187500</c:v>
                </c:pt>
                <c:pt idx="71">
                  <c:v>11062500</c:v>
                </c:pt>
                <c:pt idx="72">
                  <c:v>10937500</c:v>
                </c:pt>
                <c:pt idx="73">
                  <c:v>10812500</c:v>
                </c:pt>
                <c:pt idx="74">
                  <c:v>10687500</c:v>
                </c:pt>
                <c:pt idx="75">
                  <c:v>10562500</c:v>
                </c:pt>
                <c:pt idx="76">
                  <c:v>10437500</c:v>
                </c:pt>
                <c:pt idx="77">
                  <c:v>10312500</c:v>
                </c:pt>
                <c:pt idx="78">
                  <c:v>10187500</c:v>
                </c:pt>
                <c:pt idx="79">
                  <c:v>10062500</c:v>
                </c:pt>
                <c:pt idx="80">
                  <c:v>9922480</c:v>
                </c:pt>
                <c:pt idx="81">
                  <c:v>9768645</c:v>
                </c:pt>
                <c:pt idx="82">
                  <c:v>9617200</c:v>
                </c:pt>
                <c:pt idx="83">
                  <c:v>9468100</c:v>
                </c:pt>
                <c:pt idx="84">
                  <c:v>9321310</c:v>
                </c:pt>
                <c:pt idx="85">
                  <c:v>9176795</c:v>
                </c:pt>
                <c:pt idx="86">
                  <c:v>9034520</c:v>
                </c:pt>
                <c:pt idx="87">
                  <c:v>8894455</c:v>
                </c:pt>
                <c:pt idx="88">
                  <c:v>8756560</c:v>
                </c:pt>
                <c:pt idx="89">
                  <c:v>8620800</c:v>
                </c:pt>
                <c:pt idx="90">
                  <c:v>8487145</c:v>
                </c:pt>
                <c:pt idx="91">
                  <c:v>8355565</c:v>
                </c:pt>
                <c:pt idx="92">
                  <c:v>8226025</c:v>
                </c:pt>
                <c:pt idx="93">
                  <c:v>8098495</c:v>
                </c:pt>
                <c:pt idx="94">
                  <c:v>7972940</c:v>
                </c:pt>
                <c:pt idx="95">
                  <c:v>7850325</c:v>
                </c:pt>
                <c:pt idx="96">
                  <c:v>7728635</c:v>
                </c:pt>
                <c:pt idx="97">
                  <c:v>7607835</c:v>
                </c:pt>
                <c:pt idx="98">
                  <c:v>7489885</c:v>
                </c:pt>
                <c:pt idx="99">
                  <c:v>7373765</c:v>
                </c:pt>
                <c:pt idx="100">
                  <c:v>7259445</c:v>
                </c:pt>
                <c:pt idx="101">
                  <c:v>7146895</c:v>
                </c:pt>
                <c:pt idx="102">
                  <c:v>7036095</c:v>
                </c:pt>
                <c:pt idx="103">
                  <c:v>6927010</c:v>
                </c:pt>
                <c:pt idx="104">
                  <c:v>6819615</c:v>
                </c:pt>
                <c:pt idx="105">
                  <c:v>6713890</c:v>
                </c:pt>
                <c:pt idx="106">
                  <c:v>6609800</c:v>
                </c:pt>
                <c:pt idx="107">
                  <c:v>6507325</c:v>
                </c:pt>
                <c:pt idx="108">
                  <c:v>6406440</c:v>
                </c:pt>
                <c:pt idx="109">
                  <c:v>6307115</c:v>
                </c:pt>
                <c:pt idx="110">
                  <c:v>6209330</c:v>
                </c:pt>
                <c:pt idx="111">
                  <c:v>6115410</c:v>
                </c:pt>
                <c:pt idx="112">
                  <c:v>6020635</c:v>
                </c:pt>
                <c:pt idx="113">
                  <c:v>5924985</c:v>
                </c:pt>
                <c:pt idx="114">
                  <c:v>5833130</c:v>
                </c:pt>
                <c:pt idx="115">
                  <c:v>5742695</c:v>
                </c:pt>
                <c:pt idx="116">
                  <c:v>5653660</c:v>
                </c:pt>
                <c:pt idx="117">
                  <c:v>5566005</c:v>
                </c:pt>
                <c:pt idx="118">
                  <c:v>5479715</c:v>
                </c:pt>
                <c:pt idx="119">
                  <c:v>5394760</c:v>
                </c:pt>
                <c:pt idx="120">
                  <c:v>5311120</c:v>
                </c:pt>
                <c:pt idx="121">
                  <c:v>5228780</c:v>
                </c:pt>
                <c:pt idx="122">
                  <c:v>5147715</c:v>
                </c:pt>
                <c:pt idx="123">
                  <c:v>5067910</c:v>
                </c:pt>
                <c:pt idx="124">
                  <c:v>4989340</c:v>
                </c:pt>
                <c:pt idx="125">
                  <c:v>4911985</c:v>
                </c:pt>
                <c:pt idx="126">
                  <c:v>4835830</c:v>
                </c:pt>
                <c:pt idx="127">
                  <c:v>4760860</c:v>
                </c:pt>
                <c:pt idx="128">
                  <c:v>4687050</c:v>
                </c:pt>
                <c:pt idx="129">
                  <c:v>4614380</c:v>
                </c:pt>
                <c:pt idx="130">
                  <c:v>4542840</c:v>
                </c:pt>
                <c:pt idx="131">
                  <c:v>4472410</c:v>
                </c:pt>
                <c:pt idx="132">
                  <c:v>4403075</c:v>
                </c:pt>
                <c:pt idx="133">
                  <c:v>4334815</c:v>
                </c:pt>
                <c:pt idx="134">
                  <c:v>4267610</c:v>
                </c:pt>
                <c:pt idx="135">
                  <c:v>4201445</c:v>
                </c:pt>
                <c:pt idx="136">
                  <c:v>4136305</c:v>
                </c:pt>
                <c:pt idx="137">
                  <c:v>4072180</c:v>
                </c:pt>
                <c:pt idx="138">
                  <c:v>3978215</c:v>
                </c:pt>
                <c:pt idx="139">
                  <c:v>3855815</c:v>
                </c:pt>
                <c:pt idx="140">
                  <c:v>3737785</c:v>
                </c:pt>
                <c:pt idx="141">
                  <c:v>3622805</c:v>
                </c:pt>
                <c:pt idx="142">
                  <c:v>3510760</c:v>
                </c:pt>
                <c:pt idx="143">
                  <c:v>3402745</c:v>
                </c:pt>
                <c:pt idx="144">
                  <c:v>3298050</c:v>
                </c:pt>
                <c:pt idx="145">
                  <c:v>3196580</c:v>
                </c:pt>
                <c:pt idx="146">
                  <c:v>3098235</c:v>
                </c:pt>
                <c:pt idx="147">
                  <c:v>3002910</c:v>
                </c:pt>
                <c:pt idx="148">
                  <c:v>2910495</c:v>
                </c:pt>
                <c:pt idx="149">
                  <c:v>2820950</c:v>
                </c:pt>
                <c:pt idx="150">
                  <c:v>2734180</c:v>
                </c:pt>
                <c:pt idx="151">
                  <c:v>2650060</c:v>
                </c:pt>
                <c:pt idx="152">
                  <c:v>2568530</c:v>
                </c:pt>
                <c:pt idx="153">
                  <c:v>2489505</c:v>
                </c:pt>
                <c:pt idx="154">
                  <c:v>2412910</c:v>
                </c:pt>
                <c:pt idx="155">
                  <c:v>2338670</c:v>
                </c:pt>
                <c:pt idx="156">
                  <c:v>2267065</c:v>
                </c:pt>
                <c:pt idx="157">
                  <c:v>2197325</c:v>
                </c:pt>
                <c:pt idx="158">
                  <c:v>2129380</c:v>
                </c:pt>
                <c:pt idx="159">
                  <c:v>2063865</c:v>
                </c:pt>
                <c:pt idx="160">
                  <c:v>2000370</c:v>
                </c:pt>
                <c:pt idx="161">
                  <c:v>1938825</c:v>
                </c:pt>
                <c:pt idx="162">
                  <c:v>1879170</c:v>
                </c:pt>
                <c:pt idx="163">
                  <c:v>1821355</c:v>
                </c:pt>
                <c:pt idx="164">
                  <c:v>1765450</c:v>
                </c:pt>
                <c:pt idx="165">
                  <c:v>1711135</c:v>
                </c:pt>
                <c:pt idx="166">
                  <c:v>1658365</c:v>
                </c:pt>
                <c:pt idx="167">
                  <c:v>1607345</c:v>
                </c:pt>
                <c:pt idx="168">
                  <c:v>1557890</c:v>
                </c:pt>
                <c:pt idx="169">
                  <c:v>1509960</c:v>
                </c:pt>
                <c:pt idx="170">
                  <c:v>1463505</c:v>
                </c:pt>
                <c:pt idx="171">
                  <c:v>1418475</c:v>
                </c:pt>
              </c:numCache>
            </c:numRef>
          </c:xVal>
          <c:yVal>
            <c:numRef>
              <c:f>lanl618_lowesrc!$G$2:$G$173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C-B942-ADB4-C8A5C1558FE9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lanl618_lowesrc!$F$2:$F$173</c:f>
              <c:numCache>
                <c:formatCode>0.00E+00</c:formatCode>
                <c:ptCount val="172"/>
                <c:pt idx="0">
                  <c:v>19937500</c:v>
                </c:pt>
                <c:pt idx="1">
                  <c:v>19812500</c:v>
                </c:pt>
                <c:pt idx="2">
                  <c:v>19687500</c:v>
                </c:pt>
                <c:pt idx="3">
                  <c:v>19562500</c:v>
                </c:pt>
                <c:pt idx="4">
                  <c:v>19437500</c:v>
                </c:pt>
                <c:pt idx="5">
                  <c:v>19312500</c:v>
                </c:pt>
                <c:pt idx="6">
                  <c:v>19187500</c:v>
                </c:pt>
                <c:pt idx="7">
                  <c:v>19062500</c:v>
                </c:pt>
                <c:pt idx="8">
                  <c:v>18937500</c:v>
                </c:pt>
                <c:pt idx="9">
                  <c:v>18812500</c:v>
                </c:pt>
                <c:pt idx="10">
                  <c:v>18687500</c:v>
                </c:pt>
                <c:pt idx="11">
                  <c:v>18562500</c:v>
                </c:pt>
                <c:pt idx="12">
                  <c:v>18437500</c:v>
                </c:pt>
                <c:pt idx="13">
                  <c:v>18312500</c:v>
                </c:pt>
                <c:pt idx="14">
                  <c:v>18187500</c:v>
                </c:pt>
                <c:pt idx="15">
                  <c:v>18062500</c:v>
                </c:pt>
                <c:pt idx="16">
                  <c:v>17937500</c:v>
                </c:pt>
                <c:pt idx="17">
                  <c:v>17812500</c:v>
                </c:pt>
                <c:pt idx="18">
                  <c:v>17687500</c:v>
                </c:pt>
                <c:pt idx="19">
                  <c:v>17562500</c:v>
                </c:pt>
                <c:pt idx="20">
                  <c:v>17437500</c:v>
                </c:pt>
                <c:pt idx="21">
                  <c:v>17312500</c:v>
                </c:pt>
                <c:pt idx="22">
                  <c:v>17187500</c:v>
                </c:pt>
                <c:pt idx="23">
                  <c:v>17062500</c:v>
                </c:pt>
                <c:pt idx="24">
                  <c:v>16937500</c:v>
                </c:pt>
                <c:pt idx="25">
                  <c:v>16812500</c:v>
                </c:pt>
                <c:pt idx="26">
                  <c:v>16687500</c:v>
                </c:pt>
                <c:pt idx="27">
                  <c:v>16562500</c:v>
                </c:pt>
                <c:pt idx="28">
                  <c:v>16437500</c:v>
                </c:pt>
                <c:pt idx="29">
                  <c:v>16312500</c:v>
                </c:pt>
                <c:pt idx="30">
                  <c:v>16187500</c:v>
                </c:pt>
                <c:pt idx="31">
                  <c:v>16062500</c:v>
                </c:pt>
                <c:pt idx="32">
                  <c:v>15937500</c:v>
                </c:pt>
                <c:pt idx="33">
                  <c:v>15812500</c:v>
                </c:pt>
                <c:pt idx="34">
                  <c:v>15687500</c:v>
                </c:pt>
                <c:pt idx="35">
                  <c:v>15562500</c:v>
                </c:pt>
                <c:pt idx="36">
                  <c:v>15437500</c:v>
                </c:pt>
                <c:pt idx="37">
                  <c:v>15312500</c:v>
                </c:pt>
                <c:pt idx="38">
                  <c:v>15187500</c:v>
                </c:pt>
                <c:pt idx="39">
                  <c:v>15062500</c:v>
                </c:pt>
                <c:pt idx="40">
                  <c:v>14937500</c:v>
                </c:pt>
                <c:pt idx="41">
                  <c:v>14812500</c:v>
                </c:pt>
                <c:pt idx="42">
                  <c:v>14687500</c:v>
                </c:pt>
                <c:pt idx="43">
                  <c:v>14562500</c:v>
                </c:pt>
                <c:pt idx="44">
                  <c:v>14437500</c:v>
                </c:pt>
                <c:pt idx="45">
                  <c:v>14312500</c:v>
                </c:pt>
                <c:pt idx="46">
                  <c:v>14187500</c:v>
                </c:pt>
                <c:pt idx="47">
                  <c:v>14062500</c:v>
                </c:pt>
                <c:pt idx="48">
                  <c:v>13937500</c:v>
                </c:pt>
                <c:pt idx="49">
                  <c:v>13812500</c:v>
                </c:pt>
                <c:pt idx="50">
                  <c:v>13687500</c:v>
                </c:pt>
                <c:pt idx="51">
                  <c:v>13562500</c:v>
                </c:pt>
                <c:pt idx="52">
                  <c:v>13437500</c:v>
                </c:pt>
                <c:pt idx="53">
                  <c:v>13312500</c:v>
                </c:pt>
                <c:pt idx="54">
                  <c:v>13187500</c:v>
                </c:pt>
                <c:pt idx="55">
                  <c:v>13062500</c:v>
                </c:pt>
                <c:pt idx="56">
                  <c:v>12937500</c:v>
                </c:pt>
                <c:pt idx="57">
                  <c:v>12812500</c:v>
                </c:pt>
                <c:pt idx="58">
                  <c:v>12687500</c:v>
                </c:pt>
                <c:pt idx="59">
                  <c:v>12562500</c:v>
                </c:pt>
                <c:pt idx="60">
                  <c:v>12437500</c:v>
                </c:pt>
                <c:pt idx="61">
                  <c:v>12312500</c:v>
                </c:pt>
                <c:pt idx="62">
                  <c:v>12187500</c:v>
                </c:pt>
                <c:pt idx="63">
                  <c:v>12062500</c:v>
                </c:pt>
                <c:pt idx="64">
                  <c:v>11937500</c:v>
                </c:pt>
                <c:pt idx="65">
                  <c:v>11812500</c:v>
                </c:pt>
                <c:pt idx="66">
                  <c:v>11687500</c:v>
                </c:pt>
                <c:pt idx="67">
                  <c:v>11562500</c:v>
                </c:pt>
                <c:pt idx="68">
                  <c:v>11437500</c:v>
                </c:pt>
                <c:pt idx="69">
                  <c:v>11312500</c:v>
                </c:pt>
                <c:pt idx="70">
                  <c:v>11187500</c:v>
                </c:pt>
                <c:pt idx="71">
                  <c:v>11062500</c:v>
                </c:pt>
                <c:pt idx="72">
                  <c:v>10937500</c:v>
                </c:pt>
                <c:pt idx="73">
                  <c:v>10812500</c:v>
                </c:pt>
                <c:pt idx="74">
                  <c:v>10687500</c:v>
                </c:pt>
                <c:pt idx="75">
                  <c:v>10562500</c:v>
                </c:pt>
                <c:pt idx="76">
                  <c:v>10437500</c:v>
                </c:pt>
                <c:pt idx="77">
                  <c:v>10312500</c:v>
                </c:pt>
                <c:pt idx="78">
                  <c:v>10187500</c:v>
                </c:pt>
                <c:pt idx="79">
                  <c:v>10062500</c:v>
                </c:pt>
                <c:pt idx="80">
                  <c:v>9922480</c:v>
                </c:pt>
                <c:pt idx="81">
                  <c:v>9768645</c:v>
                </c:pt>
                <c:pt idx="82">
                  <c:v>9617200</c:v>
                </c:pt>
                <c:pt idx="83">
                  <c:v>9468100</c:v>
                </c:pt>
                <c:pt idx="84">
                  <c:v>9321310</c:v>
                </c:pt>
                <c:pt idx="85">
                  <c:v>9176795</c:v>
                </c:pt>
                <c:pt idx="86">
                  <c:v>9034520</c:v>
                </c:pt>
                <c:pt idx="87">
                  <c:v>8894455</c:v>
                </c:pt>
                <c:pt idx="88">
                  <c:v>8756560</c:v>
                </c:pt>
                <c:pt idx="89">
                  <c:v>8620800</c:v>
                </c:pt>
                <c:pt idx="90">
                  <c:v>8487145</c:v>
                </c:pt>
                <c:pt idx="91">
                  <c:v>8355565</c:v>
                </c:pt>
                <c:pt idx="92">
                  <c:v>8226025</c:v>
                </c:pt>
                <c:pt idx="93">
                  <c:v>8098495</c:v>
                </c:pt>
                <c:pt idx="94">
                  <c:v>7972940</c:v>
                </c:pt>
                <c:pt idx="95">
                  <c:v>7850325</c:v>
                </c:pt>
                <c:pt idx="96">
                  <c:v>7728635</c:v>
                </c:pt>
                <c:pt idx="97">
                  <c:v>7607835</c:v>
                </c:pt>
                <c:pt idx="98">
                  <c:v>7489885</c:v>
                </c:pt>
                <c:pt idx="99">
                  <c:v>7373765</c:v>
                </c:pt>
                <c:pt idx="100">
                  <c:v>7259445</c:v>
                </c:pt>
                <c:pt idx="101">
                  <c:v>7146895</c:v>
                </c:pt>
                <c:pt idx="102">
                  <c:v>7036095</c:v>
                </c:pt>
                <c:pt idx="103">
                  <c:v>6927010</c:v>
                </c:pt>
                <c:pt idx="104">
                  <c:v>6819615</c:v>
                </c:pt>
                <c:pt idx="105">
                  <c:v>6713890</c:v>
                </c:pt>
                <c:pt idx="106">
                  <c:v>6609800</c:v>
                </c:pt>
                <c:pt idx="107">
                  <c:v>6507325</c:v>
                </c:pt>
                <c:pt idx="108">
                  <c:v>6406440</c:v>
                </c:pt>
                <c:pt idx="109">
                  <c:v>6307115</c:v>
                </c:pt>
                <c:pt idx="110">
                  <c:v>6209330</c:v>
                </c:pt>
                <c:pt idx="111">
                  <c:v>6115410</c:v>
                </c:pt>
                <c:pt idx="112">
                  <c:v>6020635</c:v>
                </c:pt>
                <c:pt idx="113">
                  <c:v>5924985</c:v>
                </c:pt>
                <c:pt idx="114">
                  <c:v>5833130</c:v>
                </c:pt>
                <c:pt idx="115">
                  <c:v>5742695</c:v>
                </c:pt>
                <c:pt idx="116">
                  <c:v>5653660</c:v>
                </c:pt>
                <c:pt idx="117">
                  <c:v>5566005</c:v>
                </c:pt>
                <c:pt idx="118">
                  <c:v>5479715</c:v>
                </c:pt>
                <c:pt idx="119">
                  <c:v>5394760</c:v>
                </c:pt>
                <c:pt idx="120">
                  <c:v>5311120</c:v>
                </c:pt>
                <c:pt idx="121">
                  <c:v>5228780</c:v>
                </c:pt>
                <c:pt idx="122">
                  <c:v>5147715</c:v>
                </c:pt>
                <c:pt idx="123">
                  <c:v>5067910</c:v>
                </c:pt>
                <c:pt idx="124">
                  <c:v>4989340</c:v>
                </c:pt>
                <c:pt idx="125">
                  <c:v>4911985</c:v>
                </c:pt>
                <c:pt idx="126">
                  <c:v>4835830</c:v>
                </c:pt>
                <c:pt idx="127">
                  <c:v>4760860</c:v>
                </c:pt>
                <c:pt idx="128">
                  <c:v>4687050</c:v>
                </c:pt>
                <c:pt idx="129">
                  <c:v>4614380</c:v>
                </c:pt>
                <c:pt idx="130">
                  <c:v>4542840</c:v>
                </c:pt>
                <c:pt idx="131">
                  <c:v>4472410</c:v>
                </c:pt>
                <c:pt idx="132">
                  <c:v>4403075</c:v>
                </c:pt>
                <c:pt idx="133">
                  <c:v>4334815</c:v>
                </c:pt>
                <c:pt idx="134">
                  <c:v>4267610</c:v>
                </c:pt>
                <c:pt idx="135">
                  <c:v>4201445</c:v>
                </c:pt>
                <c:pt idx="136">
                  <c:v>4136305</c:v>
                </c:pt>
                <c:pt idx="137">
                  <c:v>4072180</c:v>
                </c:pt>
                <c:pt idx="138">
                  <c:v>3978215</c:v>
                </c:pt>
                <c:pt idx="139">
                  <c:v>3855815</c:v>
                </c:pt>
                <c:pt idx="140">
                  <c:v>3737785</c:v>
                </c:pt>
                <c:pt idx="141">
                  <c:v>3622805</c:v>
                </c:pt>
                <c:pt idx="142">
                  <c:v>3510760</c:v>
                </c:pt>
                <c:pt idx="143">
                  <c:v>3402745</c:v>
                </c:pt>
                <c:pt idx="144">
                  <c:v>3298050</c:v>
                </c:pt>
                <c:pt idx="145">
                  <c:v>3196580</c:v>
                </c:pt>
                <c:pt idx="146">
                  <c:v>3098235</c:v>
                </c:pt>
                <c:pt idx="147">
                  <c:v>3002910</c:v>
                </c:pt>
                <c:pt idx="148">
                  <c:v>2910495</c:v>
                </c:pt>
                <c:pt idx="149">
                  <c:v>2820950</c:v>
                </c:pt>
                <c:pt idx="150">
                  <c:v>2734180</c:v>
                </c:pt>
                <c:pt idx="151">
                  <c:v>2650060</c:v>
                </c:pt>
                <c:pt idx="152">
                  <c:v>2568530</c:v>
                </c:pt>
                <c:pt idx="153">
                  <c:v>2489505</c:v>
                </c:pt>
                <c:pt idx="154">
                  <c:v>2412910</c:v>
                </c:pt>
                <c:pt idx="155">
                  <c:v>2338670</c:v>
                </c:pt>
                <c:pt idx="156">
                  <c:v>2267065</c:v>
                </c:pt>
                <c:pt idx="157">
                  <c:v>2197325</c:v>
                </c:pt>
                <c:pt idx="158">
                  <c:v>2129380</c:v>
                </c:pt>
                <c:pt idx="159">
                  <c:v>2063865</c:v>
                </c:pt>
                <c:pt idx="160">
                  <c:v>2000370</c:v>
                </c:pt>
                <c:pt idx="161">
                  <c:v>1938825</c:v>
                </c:pt>
                <c:pt idx="162">
                  <c:v>1879170</c:v>
                </c:pt>
                <c:pt idx="163">
                  <c:v>1821355</c:v>
                </c:pt>
                <c:pt idx="164">
                  <c:v>1765450</c:v>
                </c:pt>
                <c:pt idx="165">
                  <c:v>1711135</c:v>
                </c:pt>
                <c:pt idx="166">
                  <c:v>1658365</c:v>
                </c:pt>
                <c:pt idx="167">
                  <c:v>1607345</c:v>
                </c:pt>
                <c:pt idx="168">
                  <c:v>1557890</c:v>
                </c:pt>
                <c:pt idx="169">
                  <c:v>1509960</c:v>
                </c:pt>
                <c:pt idx="170">
                  <c:v>1463505</c:v>
                </c:pt>
                <c:pt idx="171">
                  <c:v>1418475</c:v>
                </c:pt>
              </c:numCache>
            </c:numRef>
          </c:xVal>
          <c:yVal>
            <c:numRef>
              <c:f>lanl618_lowesrc!$I$2:$I$173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1C-B942-ADB4-C8A5C1558FE9}"/>
            </c:ext>
          </c:extLst>
        </c:ser>
        <c:ser>
          <c:idx val="2"/>
          <c:order val="2"/>
          <c:tx>
            <c:v>MCNP-618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lanl618_lowesrc!$Z$3:$Z$621</c:f>
              <c:numCache>
                <c:formatCode>0.00E+00</c:formatCode>
                <c:ptCount val="619"/>
                <c:pt idx="0">
                  <c:v>5.0000000000000004E-6</c:v>
                </c:pt>
                <c:pt idx="1">
                  <c:v>1.7844999999999999E-5</c:v>
                </c:pt>
                <c:pt idx="2">
                  <c:v>3.4022999999999996E-5</c:v>
                </c:pt>
                <c:pt idx="3">
                  <c:v>5.6094499999999996E-5</c:v>
                </c:pt>
                <c:pt idx="4">
                  <c:v>9.2486500000000003E-5</c:v>
                </c:pt>
                <c:pt idx="5">
                  <c:v>1.2706999999999999E-4</c:v>
                </c:pt>
                <c:pt idx="6">
                  <c:v>1.64415E-4</c:v>
                </c:pt>
                <c:pt idx="7">
                  <c:v>2.1678499999999999E-4</c:v>
                </c:pt>
                <c:pt idx="8">
                  <c:v>2.7835499999999999E-4</c:v>
                </c:pt>
                <c:pt idx="9">
                  <c:v>3.5741499999999998E-4</c:v>
                </c:pt>
                <c:pt idx="10">
                  <c:v>4.5892999999999997E-4</c:v>
                </c:pt>
                <c:pt idx="11">
                  <c:v>5.8927999999999997E-4</c:v>
                </c:pt>
                <c:pt idx="12">
                  <c:v>7.5664999999999999E-4</c:v>
                </c:pt>
                <c:pt idx="13">
                  <c:v>9.7157000000000005E-4</c:v>
                </c:pt>
                <c:pt idx="14">
                  <c:v>1.1651000000000001E-3</c:v>
                </c:pt>
                <c:pt idx="15">
                  <c:v>1.3202000000000001E-3</c:v>
                </c:pt>
                <c:pt idx="16">
                  <c:v>1.4959999999999999E-3</c:v>
                </c:pt>
                <c:pt idx="17">
                  <c:v>1.6952E-3</c:v>
                </c:pt>
                <c:pt idx="18">
                  <c:v>1.9209000000000001E-3</c:v>
                </c:pt>
                <c:pt idx="19">
                  <c:v>2.1767000000000002E-3</c:v>
                </c:pt>
                <c:pt idx="20">
                  <c:v>2.4665500000000001E-3</c:v>
                </c:pt>
                <c:pt idx="21">
                  <c:v>2.79495E-3</c:v>
                </c:pt>
                <c:pt idx="22">
                  <c:v>3.1670500000000002E-3</c:v>
                </c:pt>
                <c:pt idx="23">
                  <c:v>3.5887499999999999E-3</c:v>
                </c:pt>
                <c:pt idx="24">
                  <c:v>4.0666000000000001E-3</c:v>
                </c:pt>
                <c:pt idx="25">
                  <c:v>4.6080500000000007E-3</c:v>
                </c:pt>
                <c:pt idx="26">
                  <c:v>5.2215999999999999E-3</c:v>
                </c:pt>
                <c:pt idx="27">
                  <c:v>5.9168499999999995E-3</c:v>
                </c:pt>
                <c:pt idx="28">
                  <c:v>6.7046999999999992E-3</c:v>
                </c:pt>
                <c:pt idx="29">
                  <c:v>7.5973999999999998E-3</c:v>
                </c:pt>
                <c:pt idx="30">
                  <c:v>8.6089500000000006E-3</c:v>
                </c:pt>
                <c:pt idx="31">
                  <c:v>9.7551500000000006E-3</c:v>
                </c:pt>
                <c:pt idx="32">
                  <c:v>1.06985E-2</c:v>
                </c:pt>
                <c:pt idx="33">
                  <c:v>1.1388499999999999E-2</c:v>
                </c:pt>
                <c:pt idx="34">
                  <c:v>1.2122999999999998E-2</c:v>
                </c:pt>
                <c:pt idx="35">
                  <c:v>1.2905E-2</c:v>
                </c:pt>
                <c:pt idx="36">
                  <c:v>1.3736999999999999E-2</c:v>
                </c:pt>
                <c:pt idx="37">
                  <c:v>1.4623000000000001E-2</c:v>
                </c:pt>
                <c:pt idx="38">
                  <c:v>1.5566E-2</c:v>
                </c:pt>
                <c:pt idx="39">
                  <c:v>1.6570000000000001E-2</c:v>
                </c:pt>
                <c:pt idx="40">
                  <c:v>1.7639000000000002E-2</c:v>
                </c:pt>
                <c:pt idx="41">
                  <c:v>1.8776500000000002E-2</c:v>
                </c:pt>
                <c:pt idx="42">
                  <c:v>1.9987499999999998E-2</c:v>
                </c:pt>
                <c:pt idx="43">
                  <c:v>2.1276499999999997E-2</c:v>
                </c:pt>
                <c:pt idx="44">
                  <c:v>2.2648499999999998E-2</c:v>
                </c:pt>
                <c:pt idx="45">
                  <c:v>2.4108999999999998E-2</c:v>
                </c:pt>
                <c:pt idx="46">
                  <c:v>2.5663999999999999E-2</c:v>
                </c:pt>
                <c:pt idx="47">
                  <c:v>2.73195E-2</c:v>
                </c:pt>
                <c:pt idx="48">
                  <c:v>2.90815E-2</c:v>
                </c:pt>
                <c:pt idx="49">
                  <c:v>3.0956999999999998E-2</c:v>
                </c:pt>
                <c:pt idx="50">
                  <c:v>3.2953499999999997E-2</c:v>
                </c:pt>
                <c:pt idx="51">
                  <c:v>3.5078499999999999E-2</c:v>
                </c:pt>
                <c:pt idx="52">
                  <c:v>3.7340499999999999E-2</c:v>
                </c:pt>
                <c:pt idx="53">
                  <c:v>3.9749E-2</c:v>
                </c:pt>
                <c:pt idx="54">
                  <c:v>4.2313000000000003E-2</c:v>
                </c:pt>
                <c:pt idx="55">
                  <c:v>4.5041999999999999E-2</c:v>
                </c:pt>
                <c:pt idx="56">
                  <c:v>4.7947000000000004E-2</c:v>
                </c:pt>
                <c:pt idx="57">
                  <c:v>5.1039000000000001E-2</c:v>
                </c:pt>
                <c:pt idx="58">
                  <c:v>5.4330500000000004E-2</c:v>
                </c:pt>
                <c:pt idx="59">
                  <c:v>5.7834999999999998E-2</c:v>
                </c:pt>
                <c:pt idx="60">
                  <c:v>6.1565000000000002E-2</c:v>
                </c:pt>
                <c:pt idx="61">
                  <c:v>6.5535499999999997E-2</c:v>
                </c:pt>
                <c:pt idx="62">
                  <c:v>6.9762000000000005E-2</c:v>
                </c:pt>
                <c:pt idx="63">
                  <c:v>7.4260999999999994E-2</c:v>
                </c:pt>
                <c:pt idx="64">
                  <c:v>7.9050499999999996E-2</c:v>
                </c:pt>
                <c:pt idx="65">
                  <c:v>8.4149000000000002E-2</c:v>
                </c:pt>
                <c:pt idx="66">
                  <c:v>8.9575999999999989E-2</c:v>
                </c:pt>
                <c:pt idx="67">
                  <c:v>9.5352999999999993E-2</c:v>
                </c:pt>
                <c:pt idx="68">
                  <c:v>0.10150100000000001</c:v>
                </c:pt>
                <c:pt idx="69">
                  <c:v>0.108045</c:v>
                </c:pt>
                <c:pt idx="70">
                  <c:v>0.11501500000000001</c:v>
                </c:pt>
                <c:pt idx="71">
                  <c:v>0.122435</c:v>
                </c:pt>
                <c:pt idx="72">
                  <c:v>0.13033</c:v>
                </c:pt>
                <c:pt idx="73">
                  <c:v>0.138735</c:v>
                </c:pt>
                <c:pt idx="74">
                  <c:v>0.147535</c:v>
                </c:pt>
                <c:pt idx="75">
                  <c:v>0.15705999999999998</c:v>
                </c:pt>
                <c:pt idx="76">
                  <c:v>0.16735</c:v>
                </c:pt>
                <c:pt idx="77">
                  <c:v>0.178145</c:v>
                </c:pt>
                <c:pt idx="78">
                  <c:v>0.189635</c:v>
                </c:pt>
                <c:pt idx="79">
                  <c:v>0.20186500000000002</c:v>
                </c:pt>
                <c:pt idx="80">
                  <c:v>0.21488000000000002</c:v>
                </c:pt>
                <c:pt idx="81">
                  <c:v>0.22874</c:v>
                </c:pt>
                <c:pt idx="82">
                  <c:v>0.24349499999999999</c:v>
                </c:pt>
                <c:pt idx="83">
                  <c:v>0.25919500000000001</c:v>
                </c:pt>
                <c:pt idx="84">
                  <c:v>0.27590999999999999</c:v>
                </c:pt>
                <c:pt idx="85">
                  <c:v>0.29370499999999999</c:v>
                </c:pt>
                <c:pt idx="86">
                  <c:v>0.31264999999999998</c:v>
                </c:pt>
                <c:pt idx="87">
                  <c:v>0.33281499999999997</c:v>
                </c:pt>
                <c:pt idx="88">
                  <c:v>0.35428000000000004</c:v>
                </c:pt>
                <c:pt idx="89">
                  <c:v>0.37712999999999997</c:v>
                </c:pt>
                <c:pt idx="90">
                  <c:v>0.40145500000000001</c:v>
                </c:pt>
                <c:pt idx="91">
                  <c:v>0.42734499999999997</c:v>
                </c:pt>
                <c:pt idx="92">
                  <c:v>0.454905</c:v>
                </c:pt>
                <c:pt idx="93">
                  <c:v>0.48424499999999998</c:v>
                </c:pt>
                <c:pt idx="94">
                  <c:v>0.51547500000000002</c:v>
                </c:pt>
                <c:pt idx="95">
                  <c:v>0.5487200000000001</c:v>
                </c:pt>
                <c:pt idx="96">
                  <c:v>0.58411000000000002</c:v>
                </c:pt>
                <c:pt idx="97">
                  <c:v>0.62178500000000003</c:v>
                </c:pt>
                <c:pt idx="98">
                  <c:v>0.66188499999999995</c:v>
                </c:pt>
                <c:pt idx="99">
                  <c:v>0.70456999999999992</c:v>
                </c:pt>
                <c:pt idx="100">
                  <c:v>0.75001000000000007</c:v>
                </c:pt>
                <c:pt idx="101">
                  <c:v>0.79838000000000009</c:v>
                </c:pt>
                <c:pt idx="102">
                  <c:v>0.84987500000000005</c:v>
                </c:pt>
                <c:pt idx="103">
                  <c:v>0.90468999999999999</c:v>
                </c:pt>
                <c:pt idx="104">
                  <c:v>0.96303499999999997</c:v>
                </c:pt>
                <c:pt idx="105">
                  <c:v>1.0251600000000001</c:v>
                </c:pt>
                <c:pt idx="106">
                  <c:v>1.0935999999999999</c:v>
                </c:pt>
                <c:pt idx="107">
                  <c:v>1.1639499999999998</c:v>
                </c:pt>
                <c:pt idx="108">
                  <c:v>1.2365499999999998</c:v>
                </c:pt>
                <c:pt idx="109">
                  <c:v>1.3163</c:v>
                </c:pt>
                <c:pt idx="110">
                  <c:v>1.4012</c:v>
                </c:pt>
                <c:pt idx="111">
                  <c:v>1.4916</c:v>
                </c:pt>
                <c:pt idx="112">
                  <c:v>1.5878000000000001</c:v>
                </c:pt>
                <c:pt idx="113">
                  <c:v>1.6901999999999999</c:v>
                </c:pt>
                <c:pt idx="114">
                  <c:v>1.7991999999999999</c:v>
                </c:pt>
                <c:pt idx="115">
                  <c:v>1.9152</c:v>
                </c:pt>
                <c:pt idx="116">
                  <c:v>2.0387</c:v>
                </c:pt>
                <c:pt idx="117">
                  <c:v>2.1701999999999999</c:v>
                </c:pt>
                <c:pt idx="118">
                  <c:v>2.3102</c:v>
                </c:pt>
                <c:pt idx="119">
                  <c:v>2.4592000000000001</c:v>
                </c:pt>
                <c:pt idx="120">
                  <c:v>2.6177999999999999</c:v>
                </c:pt>
                <c:pt idx="121">
                  <c:v>2.7866499999999998</c:v>
                </c:pt>
                <c:pt idx="122">
                  <c:v>2.96685</c:v>
                </c:pt>
                <c:pt idx="123">
                  <c:v>3.15815</c:v>
                </c:pt>
                <c:pt idx="124">
                  <c:v>3.3613</c:v>
                </c:pt>
                <c:pt idx="125">
                  <c:v>3.5781000000000001</c:v>
                </c:pt>
                <c:pt idx="126">
                  <c:v>3.8089000000000004</c:v>
                </c:pt>
                <c:pt idx="127">
                  <c:v>4.0545499999999999</c:v>
                </c:pt>
                <c:pt idx="128">
                  <c:v>4.3159999999999998</c:v>
                </c:pt>
                <c:pt idx="129">
                  <c:v>4.5943500000000004</c:v>
                </c:pt>
                <c:pt idx="130">
                  <c:v>4.8906999999999998</c:v>
                </c:pt>
                <c:pt idx="131">
                  <c:v>5.2061500000000001</c:v>
                </c:pt>
                <c:pt idx="132">
                  <c:v>5.5419</c:v>
                </c:pt>
                <c:pt idx="133">
                  <c:v>5.8993000000000002</c:v>
                </c:pt>
                <c:pt idx="134">
                  <c:v>6.2797999999999998</c:v>
                </c:pt>
                <c:pt idx="135">
                  <c:v>6.6848000000000001</c:v>
                </c:pt>
                <c:pt idx="136">
                  <c:v>7.1158999999999999</c:v>
                </c:pt>
                <c:pt idx="137">
                  <c:v>7.5748499999999996</c:v>
                </c:pt>
                <c:pt idx="138">
                  <c:v>8.0657499999999995</c:v>
                </c:pt>
                <c:pt idx="139">
                  <c:v>8.585799999999999</c:v>
                </c:pt>
                <c:pt idx="140">
                  <c:v>9.1370000000000005</c:v>
                </c:pt>
                <c:pt idx="141">
                  <c:v>9.7261999999999986</c:v>
                </c:pt>
                <c:pt idx="142">
                  <c:v>10.3535</c:v>
                </c:pt>
                <c:pt idx="143">
                  <c:v>11.0215</c:v>
                </c:pt>
                <c:pt idx="144">
                  <c:v>11.7325</c:v>
                </c:pt>
                <c:pt idx="145">
                  <c:v>12.489000000000001</c:v>
                </c:pt>
                <c:pt idx="146">
                  <c:v>13.294499999999999</c:v>
                </c:pt>
                <c:pt idx="147">
                  <c:v>14.152000000000001</c:v>
                </c:pt>
                <c:pt idx="148">
                  <c:v>15.064499999999999</c:v>
                </c:pt>
                <c:pt idx="149">
                  <c:v>16.036000000000001</c:v>
                </c:pt>
                <c:pt idx="150">
                  <c:v>17.070499999999999</c:v>
                </c:pt>
                <c:pt idx="151">
                  <c:v>18.171500000000002</c:v>
                </c:pt>
                <c:pt idx="152">
                  <c:v>19.343</c:v>
                </c:pt>
                <c:pt idx="153">
                  <c:v>20.590499999999999</c:v>
                </c:pt>
                <c:pt idx="154">
                  <c:v>21.917000000000002</c:v>
                </c:pt>
                <c:pt idx="155">
                  <c:v>23.330500000000001</c:v>
                </c:pt>
                <c:pt idx="156">
                  <c:v>24.837</c:v>
                </c:pt>
                <c:pt idx="157">
                  <c:v>26.439</c:v>
                </c:pt>
                <c:pt idx="158">
                  <c:v>28.143999999999998</c:v>
                </c:pt>
                <c:pt idx="159">
                  <c:v>29.959</c:v>
                </c:pt>
                <c:pt idx="160">
                  <c:v>31.891500000000001</c:v>
                </c:pt>
                <c:pt idx="161">
                  <c:v>33.948499999999996</c:v>
                </c:pt>
                <c:pt idx="162">
                  <c:v>36.138000000000005</c:v>
                </c:pt>
                <c:pt idx="163">
                  <c:v>38.468500000000006</c:v>
                </c:pt>
                <c:pt idx="164">
                  <c:v>40.948999999999998</c:v>
                </c:pt>
                <c:pt idx="165">
                  <c:v>43.59</c:v>
                </c:pt>
                <c:pt idx="166">
                  <c:v>46.401499999999999</c:v>
                </c:pt>
                <c:pt idx="167">
                  <c:v>49.393999999999998</c:v>
                </c:pt>
                <c:pt idx="168">
                  <c:v>52.579499999999996</c:v>
                </c:pt>
                <c:pt idx="169">
                  <c:v>55.970500000000001</c:v>
                </c:pt>
                <c:pt idx="170">
                  <c:v>59.5595</c:v>
                </c:pt>
                <c:pt idx="171">
                  <c:v>63.402500000000003</c:v>
                </c:pt>
                <c:pt idx="172">
                  <c:v>67.51400000000001</c:v>
                </c:pt>
                <c:pt idx="173">
                  <c:v>71.867999999999995</c:v>
                </c:pt>
                <c:pt idx="174">
                  <c:v>76.503</c:v>
                </c:pt>
                <c:pt idx="175">
                  <c:v>81.436999999999998</c:v>
                </c:pt>
                <c:pt idx="176">
                  <c:v>86.689499999999995</c:v>
                </c:pt>
                <c:pt idx="177">
                  <c:v>92.280499999999989</c:v>
                </c:pt>
                <c:pt idx="178">
                  <c:v>98.231499999999997</c:v>
                </c:pt>
                <c:pt idx="179">
                  <c:v>104.565</c:v>
                </c:pt>
                <c:pt idx="180">
                  <c:v>111.31</c:v>
                </c:pt>
                <c:pt idx="181">
                  <c:v>118.49000000000001</c:v>
                </c:pt>
                <c:pt idx="182">
                  <c:v>126.13</c:v>
                </c:pt>
                <c:pt idx="183">
                  <c:v>134.26499999999999</c:v>
                </c:pt>
                <c:pt idx="184">
                  <c:v>142.92500000000001</c:v>
                </c:pt>
                <c:pt idx="185">
                  <c:v>152.14499999999998</c:v>
                </c:pt>
                <c:pt idx="186">
                  <c:v>161.94999999999999</c:v>
                </c:pt>
                <c:pt idx="187">
                  <c:v>172.39499999999998</c:v>
                </c:pt>
                <c:pt idx="188">
                  <c:v>183.51999999999998</c:v>
                </c:pt>
                <c:pt idx="189">
                  <c:v>195.35500000000002</c:v>
                </c:pt>
                <c:pt idx="190">
                  <c:v>207.95499999999998</c:v>
                </c:pt>
                <c:pt idx="191">
                  <c:v>221.36500000000001</c:v>
                </c:pt>
                <c:pt idx="192">
                  <c:v>235.64499999999998</c:v>
                </c:pt>
                <c:pt idx="193">
                  <c:v>250.845</c:v>
                </c:pt>
                <c:pt idx="194">
                  <c:v>267.02</c:v>
                </c:pt>
                <c:pt idx="195">
                  <c:v>284.24</c:v>
                </c:pt>
                <c:pt idx="196">
                  <c:v>302.57499999999999</c:v>
                </c:pt>
                <c:pt idx="197">
                  <c:v>322.08999999999997</c:v>
                </c:pt>
                <c:pt idx="198">
                  <c:v>342.86</c:v>
                </c:pt>
                <c:pt idx="199">
                  <c:v>364.97500000000002</c:v>
                </c:pt>
                <c:pt idx="200">
                  <c:v>388.51499999999999</c:v>
                </c:pt>
                <c:pt idx="201">
                  <c:v>413.57</c:v>
                </c:pt>
                <c:pt idx="202">
                  <c:v>440.245</c:v>
                </c:pt>
                <c:pt idx="203">
                  <c:v>468.64</c:v>
                </c:pt>
                <c:pt idx="204">
                  <c:v>498.86500000000001</c:v>
                </c:pt>
                <c:pt idx="205">
                  <c:v>531.04</c:v>
                </c:pt>
                <c:pt idx="206">
                  <c:v>565.29</c:v>
                </c:pt>
                <c:pt idx="207">
                  <c:v>601.745</c:v>
                </c:pt>
                <c:pt idx="208">
                  <c:v>640.55500000000006</c:v>
                </c:pt>
                <c:pt idx="209">
                  <c:v>681.87</c:v>
                </c:pt>
                <c:pt idx="210">
                  <c:v>725.84500000000003</c:v>
                </c:pt>
                <c:pt idx="211">
                  <c:v>772.65499999999997</c:v>
                </c:pt>
                <c:pt idx="212">
                  <c:v>822.4849999999999</c:v>
                </c:pt>
                <c:pt idx="213">
                  <c:v>875.53</c:v>
                </c:pt>
                <c:pt idx="214">
                  <c:v>932</c:v>
                </c:pt>
                <c:pt idx="215">
                  <c:v>992.11</c:v>
                </c:pt>
                <c:pt idx="216">
                  <c:v>1039.3499999999999</c:v>
                </c:pt>
                <c:pt idx="217">
                  <c:v>1072.3499999999999</c:v>
                </c:pt>
                <c:pt idx="218">
                  <c:v>1106.4000000000001</c:v>
                </c:pt>
                <c:pt idx="219">
                  <c:v>1141.5</c:v>
                </c:pt>
                <c:pt idx="220">
                  <c:v>1177.6999999999998</c:v>
                </c:pt>
                <c:pt idx="221">
                  <c:v>1215.55</c:v>
                </c:pt>
                <c:pt idx="222">
                  <c:v>1254.1500000000001</c:v>
                </c:pt>
                <c:pt idx="223">
                  <c:v>1293.5</c:v>
                </c:pt>
                <c:pt idx="224">
                  <c:v>1334.5500000000002</c:v>
                </c:pt>
                <c:pt idx="225">
                  <c:v>1376.9</c:v>
                </c:pt>
                <c:pt idx="226">
                  <c:v>1420.6</c:v>
                </c:pt>
                <c:pt idx="227">
                  <c:v>1465.6999999999998</c:v>
                </c:pt>
                <c:pt idx="228">
                  <c:v>1512.25</c:v>
                </c:pt>
                <c:pt idx="229">
                  <c:v>1560.25</c:v>
                </c:pt>
                <c:pt idx="230">
                  <c:v>1609.75</c:v>
                </c:pt>
                <c:pt idx="231">
                  <c:v>1660.85</c:v>
                </c:pt>
                <c:pt idx="232">
                  <c:v>1713.6</c:v>
                </c:pt>
                <c:pt idx="233">
                  <c:v>1768</c:v>
                </c:pt>
                <c:pt idx="234">
                  <c:v>1824.1</c:v>
                </c:pt>
                <c:pt idx="235">
                  <c:v>1882</c:v>
                </c:pt>
                <c:pt idx="236">
                  <c:v>1941.75</c:v>
                </c:pt>
                <c:pt idx="237">
                  <c:v>2003.4</c:v>
                </c:pt>
                <c:pt idx="238">
                  <c:v>2067</c:v>
                </c:pt>
                <c:pt idx="239">
                  <c:v>2132.6000000000004</c:v>
                </c:pt>
                <c:pt idx="240">
                  <c:v>2200.3000000000002</c:v>
                </c:pt>
                <c:pt idx="241">
                  <c:v>2270.1499999999996</c:v>
                </c:pt>
                <c:pt idx="242">
                  <c:v>2342.1999999999998</c:v>
                </c:pt>
                <c:pt idx="243">
                  <c:v>2416.5500000000002</c:v>
                </c:pt>
                <c:pt idx="244">
                  <c:v>2493.25</c:v>
                </c:pt>
                <c:pt idx="245">
                  <c:v>2572.3999999999996</c:v>
                </c:pt>
                <c:pt idx="246">
                  <c:v>2654.05</c:v>
                </c:pt>
                <c:pt idx="247">
                  <c:v>2738.3</c:v>
                </c:pt>
                <c:pt idx="248">
                  <c:v>2825.25</c:v>
                </c:pt>
                <c:pt idx="249">
                  <c:v>2914.9</c:v>
                </c:pt>
                <c:pt idx="250">
                  <c:v>3007.4</c:v>
                </c:pt>
                <c:pt idx="251">
                  <c:v>3102.9</c:v>
                </c:pt>
                <c:pt idx="252">
                  <c:v>3201.4</c:v>
                </c:pt>
                <c:pt idx="253">
                  <c:v>3300.7</c:v>
                </c:pt>
                <c:pt idx="254">
                  <c:v>3405.55</c:v>
                </c:pt>
                <c:pt idx="255">
                  <c:v>3516.05</c:v>
                </c:pt>
                <c:pt idx="256">
                  <c:v>3627.65</c:v>
                </c:pt>
                <c:pt idx="257">
                  <c:v>3742.8</c:v>
                </c:pt>
                <c:pt idx="258">
                  <c:v>3861.65</c:v>
                </c:pt>
                <c:pt idx="259">
                  <c:v>3984.2</c:v>
                </c:pt>
                <c:pt idx="260">
                  <c:v>4110.6499999999996</c:v>
                </c:pt>
                <c:pt idx="261">
                  <c:v>4241.1499999999996</c:v>
                </c:pt>
                <c:pt idx="262">
                  <c:v>4375.7999999999993</c:v>
                </c:pt>
                <c:pt idx="263">
                  <c:v>4514.7</c:v>
                </c:pt>
                <c:pt idx="264">
                  <c:v>4658</c:v>
                </c:pt>
                <c:pt idx="265">
                  <c:v>4805.8500000000004</c:v>
                </c:pt>
                <c:pt idx="266">
                  <c:v>4958.3999999999996</c:v>
                </c:pt>
                <c:pt idx="267">
                  <c:v>5115.8500000000004</c:v>
                </c:pt>
                <c:pt idx="268">
                  <c:v>5278.25</c:v>
                </c:pt>
                <c:pt idx="269">
                  <c:v>5445.75</c:v>
                </c:pt>
                <c:pt idx="270">
                  <c:v>5618.6</c:v>
                </c:pt>
                <c:pt idx="271">
                  <c:v>5797</c:v>
                </c:pt>
                <c:pt idx="272">
                  <c:v>5981</c:v>
                </c:pt>
                <c:pt idx="273">
                  <c:v>6170.85</c:v>
                </c:pt>
                <c:pt idx="274">
                  <c:v>6366.75</c:v>
                </c:pt>
                <c:pt idx="275">
                  <c:v>6568.85</c:v>
                </c:pt>
                <c:pt idx="276">
                  <c:v>6777.35</c:v>
                </c:pt>
                <c:pt idx="277">
                  <c:v>6992.45</c:v>
                </c:pt>
                <c:pt idx="278">
                  <c:v>7214.45</c:v>
                </c:pt>
                <c:pt idx="279">
                  <c:v>7443.5</c:v>
                </c:pt>
                <c:pt idx="280">
                  <c:v>7679.75</c:v>
                </c:pt>
                <c:pt idx="281">
                  <c:v>7923.5</c:v>
                </c:pt>
                <c:pt idx="282">
                  <c:v>8175.0499999999993</c:v>
                </c:pt>
                <c:pt idx="283">
                  <c:v>8434.5499999999993</c:v>
                </c:pt>
                <c:pt idx="284">
                  <c:v>8702.2999999999993</c:v>
                </c:pt>
                <c:pt idx="285">
                  <c:v>8979.15</c:v>
                </c:pt>
                <c:pt idx="286">
                  <c:v>9264.15</c:v>
                </c:pt>
                <c:pt idx="287">
                  <c:v>9557.5999999999985</c:v>
                </c:pt>
                <c:pt idx="288">
                  <c:v>9860.9500000000007</c:v>
                </c:pt>
                <c:pt idx="289">
                  <c:v>10174</c:v>
                </c:pt>
                <c:pt idx="290">
                  <c:v>10497</c:v>
                </c:pt>
                <c:pt idx="291">
                  <c:v>10830</c:v>
                </c:pt>
                <c:pt idx="292">
                  <c:v>11174</c:v>
                </c:pt>
                <c:pt idx="293">
                  <c:v>11529</c:v>
                </c:pt>
                <c:pt idx="294">
                  <c:v>11894.5</c:v>
                </c:pt>
                <c:pt idx="295">
                  <c:v>12272</c:v>
                </c:pt>
                <c:pt idx="296">
                  <c:v>12662</c:v>
                </c:pt>
                <c:pt idx="297">
                  <c:v>13064</c:v>
                </c:pt>
                <c:pt idx="298">
                  <c:v>13478.5</c:v>
                </c:pt>
                <c:pt idx="299">
                  <c:v>13906.5</c:v>
                </c:pt>
                <c:pt idx="300">
                  <c:v>14348</c:v>
                </c:pt>
                <c:pt idx="301">
                  <c:v>14803</c:v>
                </c:pt>
                <c:pt idx="302">
                  <c:v>15273</c:v>
                </c:pt>
                <c:pt idx="303">
                  <c:v>15758</c:v>
                </c:pt>
                <c:pt idx="304">
                  <c:v>16258</c:v>
                </c:pt>
                <c:pt idx="305">
                  <c:v>16774</c:v>
                </c:pt>
                <c:pt idx="306">
                  <c:v>17306.5</c:v>
                </c:pt>
                <c:pt idx="307">
                  <c:v>17856</c:v>
                </c:pt>
                <c:pt idx="308">
                  <c:v>18423</c:v>
                </c:pt>
                <c:pt idx="309">
                  <c:v>19007.5</c:v>
                </c:pt>
                <c:pt idx="310">
                  <c:v>19610.5</c:v>
                </c:pt>
                <c:pt idx="311">
                  <c:v>20233.5</c:v>
                </c:pt>
                <c:pt idx="312">
                  <c:v>20876</c:v>
                </c:pt>
                <c:pt idx="313">
                  <c:v>21538.5</c:v>
                </c:pt>
                <c:pt idx="314">
                  <c:v>22222</c:v>
                </c:pt>
                <c:pt idx="315">
                  <c:v>22927.5</c:v>
                </c:pt>
                <c:pt idx="316">
                  <c:v>23655.5</c:v>
                </c:pt>
                <c:pt idx="317">
                  <c:v>24412.5</c:v>
                </c:pt>
                <c:pt idx="318">
                  <c:v>25187</c:v>
                </c:pt>
                <c:pt idx="319">
                  <c:v>25980</c:v>
                </c:pt>
                <c:pt idx="320">
                  <c:v>26805</c:v>
                </c:pt>
                <c:pt idx="321">
                  <c:v>27656</c:v>
                </c:pt>
                <c:pt idx="322">
                  <c:v>28534</c:v>
                </c:pt>
                <c:pt idx="323">
                  <c:v>29440</c:v>
                </c:pt>
                <c:pt idx="324">
                  <c:v>30374.5</c:v>
                </c:pt>
                <c:pt idx="325">
                  <c:v>31338.5</c:v>
                </c:pt>
                <c:pt idx="326">
                  <c:v>32333</c:v>
                </c:pt>
                <c:pt idx="327">
                  <c:v>33359</c:v>
                </c:pt>
                <c:pt idx="328">
                  <c:v>34418</c:v>
                </c:pt>
                <c:pt idx="329">
                  <c:v>35511</c:v>
                </c:pt>
                <c:pt idx="330">
                  <c:v>36638</c:v>
                </c:pt>
                <c:pt idx="331">
                  <c:v>37801</c:v>
                </c:pt>
                <c:pt idx="332">
                  <c:v>39001</c:v>
                </c:pt>
                <c:pt idx="333">
                  <c:v>40239</c:v>
                </c:pt>
                <c:pt idx="334">
                  <c:v>41516.5</c:v>
                </c:pt>
                <c:pt idx="335">
                  <c:v>42834.5</c:v>
                </c:pt>
                <c:pt idx="336">
                  <c:v>44194</c:v>
                </c:pt>
                <c:pt idx="337">
                  <c:v>45596.5</c:v>
                </c:pt>
                <c:pt idx="338">
                  <c:v>47044</c:v>
                </c:pt>
                <c:pt idx="339">
                  <c:v>48537.5</c:v>
                </c:pt>
                <c:pt idx="340">
                  <c:v>50078.5</c:v>
                </c:pt>
                <c:pt idx="341">
                  <c:v>51668</c:v>
                </c:pt>
                <c:pt idx="342">
                  <c:v>53308</c:v>
                </c:pt>
                <c:pt idx="343">
                  <c:v>55000.5</c:v>
                </c:pt>
                <c:pt idx="344">
                  <c:v>56746.5</c:v>
                </c:pt>
                <c:pt idx="345">
                  <c:v>58547.5</c:v>
                </c:pt>
                <c:pt idx="346">
                  <c:v>60406</c:v>
                </c:pt>
                <c:pt idx="347">
                  <c:v>62323.5</c:v>
                </c:pt>
                <c:pt idx="348">
                  <c:v>64301.5</c:v>
                </c:pt>
                <c:pt idx="349">
                  <c:v>66453</c:v>
                </c:pt>
                <c:pt idx="350">
                  <c:v>68559</c:v>
                </c:pt>
                <c:pt idx="351">
                  <c:v>70621.5</c:v>
                </c:pt>
                <c:pt idx="352">
                  <c:v>72863.5</c:v>
                </c:pt>
                <c:pt idx="353">
                  <c:v>75176.5</c:v>
                </c:pt>
                <c:pt idx="354">
                  <c:v>77563</c:v>
                </c:pt>
                <c:pt idx="355">
                  <c:v>80025</c:v>
                </c:pt>
                <c:pt idx="356">
                  <c:v>82565</c:v>
                </c:pt>
                <c:pt idx="357">
                  <c:v>85186</c:v>
                </c:pt>
                <c:pt idx="358">
                  <c:v>87890</c:v>
                </c:pt>
                <c:pt idx="359">
                  <c:v>90680</c:v>
                </c:pt>
                <c:pt idx="360">
                  <c:v>93558.5</c:v>
                </c:pt>
                <c:pt idx="361">
                  <c:v>96528.5</c:v>
                </c:pt>
                <c:pt idx="362">
                  <c:v>99593.5</c:v>
                </c:pt>
                <c:pt idx="363">
                  <c:v>102755</c:v>
                </c:pt>
                <c:pt idx="364">
                  <c:v>106015</c:v>
                </c:pt>
                <c:pt idx="365">
                  <c:v>109380</c:v>
                </c:pt>
                <c:pt idx="366">
                  <c:v>112855</c:v>
                </c:pt>
                <c:pt idx="367">
                  <c:v>116440</c:v>
                </c:pt>
                <c:pt idx="368">
                  <c:v>120135</c:v>
                </c:pt>
                <c:pt idx="369">
                  <c:v>123945</c:v>
                </c:pt>
                <c:pt idx="370">
                  <c:v>127880</c:v>
                </c:pt>
                <c:pt idx="371">
                  <c:v>131940</c:v>
                </c:pt>
                <c:pt idx="372">
                  <c:v>136125</c:v>
                </c:pt>
                <c:pt idx="373">
                  <c:v>140445</c:v>
                </c:pt>
                <c:pt idx="374">
                  <c:v>144905</c:v>
                </c:pt>
                <c:pt idx="375">
                  <c:v>149505</c:v>
                </c:pt>
                <c:pt idx="376">
                  <c:v>154250</c:v>
                </c:pt>
                <c:pt idx="377">
                  <c:v>159150</c:v>
                </c:pt>
                <c:pt idx="378">
                  <c:v>164205</c:v>
                </c:pt>
                <c:pt idx="379">
                  <c:v>169415</c:v>
                </c:pt>
                <c:pt idx="380">
                  <c:v>174790</c:v>
                </c:pt>
                <c:pt idx="381">
                  <c:v>180760</c:v>
                </c:pt>
                <c:pt idx="382">
                  <c:v>186485</c:v>
                </c:pt>
                <c:pt idx="383">
                  <c:v>191970</c:v>
                </c:pt>
                <c:pt idx="384">
                  <c:v>198065</c:v>
                </c:pt>
                <c:pt idx="385">
                  <c:v>204350</c:v>
                </c:pt>
                <c:pt idx="386">
                  <c:v>210835</c:v>
                </c:pt>
                <c:pt idx="387">
                  <c:v>217530</c:v>
                </c:pt>
                <c:pt idx="388">
                  <c:v>224435</c:v>
                </c:pt>
                <c:pt idx="389">
                  <c:v>231560</c:v>
                </c:pt>
                <c:pt idx="390">
                  <c:v>238910</c:v>
                </c:pt>
                <c:pt idx="391">
                  <c:v>246490</c:v>
                </c:pt>
                <c:pt idx="392">
                  <c:v>254315</c:v>
                </c:pt>
                <c:pt idx="393">
                  <c:v>262390</c:v>
                </c:pt>
                <c:pt idx="394">
                  <c:v>270720</c:v>
                </c:pt>
                <c:pt idx="395">
                  <c:v>279315</c:v>
                </c:pt>
                <c:pt idx="396">
                  <c:v>288180</c:v>
                </c:pt>
                <c:pt idx="397">
                  <c:v>297840</c:v>
                </c:pt>
                <c:pt idx="398">
                  <c:v>307280</c:v>
                </c:pt>
                <c:pt idx="399">
                  <c:v>316505</c:v>
                </c:pt>
                <c:pt idx="400">
                  <c:v>326550</c:v>
                </c:pt>
                <c:pt idx="401">
                  <c:v>336915</c:v>
                </c:pt>
                <c:pt idx="402">
                  <c:v>347610</c:v>
                </c:pt>
                <c:pt idx="403">
                  <c:v>358645</c:v>
                </c:pt>
                <c:pt idx="404">
                  <c:v>370030</c:v>
                </c:pt>
                <c:pt idx="405">
                  <c:v>381775</c:v>
                </c:pt>
                <c:pt idx="406">
                  <c:v>393895</c:v>
                </c:pt>
                <c:pt idx="407">
                  <c:v>406400</c:v>
                </c:pt>
                <c:pt idx="408">
                  <c:v>419300</c:v>
                </c:pt>
                <c:pt idx="409">
                  <c:v>432610</c:v>
                </c:pt>
                <c:pt idx="410">
                  <c:v>446345</c:v>
                </c:pt>
                <c:pt idx="411">
                  <c:v>460515</c:v>
                </c:pt>
                <c:pt idx="412">
                  <c:v>475130</c:v>
                </c:pt>
                <c:pt idx="413">
                  <c:v>491275</c:v>
                </c:pt>
                <c:pt idx="414">
                  <c:v>506840</c:v>
                </c:pt>
                <c:pt idx="415">
                  <c:v>521830</c:v>
                </c:pt>
                <c:pt idx="416">
                  <c:v>538390</c:v>
                </c:pt>
                <c:pt idx="417">
                  <c:v>555480</c:v>
                </c:pt>
                <c:pt idx="418">
                  <c:v>573115</c:v>
                </c:pt>
                <c:pt idx="419">
                  <c:v>591310</c:v>
                </c:pt>
                <c:pt idx="420">
                  <c:v>610080</c:v>
                </c:pt>
                <c:pt idx="421">
                  <c:v>629445</c:v>
                </c:pt>
                <c:pt idx="422">
                  <c:v>649425</c:v>
                </c:pt>
                <c:pt idx="423">
                  <c:v>670040</c:v>
                </c:pt>
                <c:pt idx="424">
                  <c:v>691310</c:v>
                </c:pt>
                <c:pt idx="425">
                  <c:v>713255</c:v>
                </c:pt>
                <c:pt idx="426">
                  <c:v>735895</c:v>
                </c:pt>
                <c:pt idx="427">
                  <c:v>759255</c:v>
                </c:pt>
                <c:pt idx="428">
                  <c:v>783360</c:v>
                </c:pt>
                <c:pt idx="429">
                  <c:v>809300</c:v>
                </c:pt>
                <c:pt idx="430">
                  <c:v>834955</c:v>
                </c:pt>
                <c:pt idx="431">
                  <c:v>860350</c:v>
                </c:pt>
                <c:pt idx="432">
                  <c:v>887660</c:v>
                </c:pt>
                <c:pt idx="433">
                  <c:v>915835</c:v>
                </c:pt>
                <c:pt idx="434">
                  <c:v>944905</c:v>
                </c:pt>
                <c:pt idx="435">
                  <c:v>974900</c:v>
                </c:pt>
                <c:pt idx="436">
                  <c:v>1005865</c:v>
                </c:pt>
                <c:pt idx="437">
                  <c:v>1037800</c:v>
                </c:pt>
                <c:pt idx="438">
                  <c:v>1070700</c:v>
                </c:pt>
                <c:pt idx="439">
                  <c:v>1104700</c:v>
                </c:pt>
                <c:pt idx="440">
                  <c:v>1139800</c:v>
                </c:pt>
                <c:pt idx="441">
                  <c:v>1175950</c:v>
                </c:pt>
                <c:pt idx="442">
                  <c:v>1213250</c:v>
                </c:pt>
                <c:pt idx="443">
                  <c:v>1251800</c:v>
                </c:pt>
                <c:pt idx="444">
                  <c:v>1291550</c:v>
                </c:pt>
                <c:pt idx="445">
                  <c:v>1332350</c:v>
                </c:pt>
                <c:pt idx="446">
                  <c:v>1374650</c:v>
                </c:pt>
                <c:pt idx="447">
                  <c:v>1418450</c:v>
                </c:pt>
                <c:pt idx="448">
                  <c:v>1463500</c:v>
                </c:pt>
                <c:pt idx="449">
                  <c:v>1510000</c:v>
                </c:pt>
                <c:pt idx="450">
                  <c:v>1557900</c:v>
                </c:pt>
                <c:pt idx="451">
                  <c:v>1607350</c:v>
                </c:pt>
                <c:pt idx="452">
                  <c:v>1658400</c:v>
                </c:pt>
                <c:pt idx="453">
                  <c:v>1711150</c:v>
                </c:pt>
                <c:pt idx="454">
                  <c:v>1765450</c:v>
                </c:pt>
                <c:pt idx="455">
                  <c:v>1821350</c:v>
                </c:pt>
                <c:pt idx="456">
                  <c:v>1879150</c:v>
                </c:pt>
                <c:pt idx="457">
                  <c:v>1938800</c:v>
                </c:pt>
                <c:pt idx="458">
                  <c:v>2000350</c:v>
                </c:pt>
                <c:pt idx="459">
                  <c:v>2063850</c:v>
                </c:pt>
                <c:pt idx="460">
                  <c:v>2129350</c:v>
                </c:pt>
                <c:pt idx="461">
                  <c:v>2197300</c:v>
                </c:pt>
                <c:pt idx="462">
                  <c:v>2267050</c:v>
                </c:pt>
                <c:pt idx="463">
                  <c:v>2338650</c:v>
                </c:pt>
                <c:pt idx="464">
                  <c:v>2412900</c:v>
                </c:pt>
                <c:pt idx="465">
                  <c:v>2489500</c:v>
                </c:pt>
                <c:pt idx="466">
                  <c:v>2568550</c:v>
                </c:pt>
                <c:pt idx="467">
                  <c:v>2650100</c:v>
                </c:pt>
                <c:pt idx="468">
                  <c:v>2734200</c:v>
                </c:pt>
                <c:pt idx="469">
                  <c:v>2820950</c:v>
                </c:pt>
                <c:pt idx="470">
                  <c:v>2910500</c:v>
                </c:pt>
                <c:pt idx="471">
                  <c:v>3002900</c:v>
                </c:pt>
                <c:pt idx="472">
                  <c:v>3098200</c:v>
                </c:pt>
                <c:pt idx="473">
                  <c:v>3196550</c:v>
                </c:pt>
                <c:pt idx="474">
                  <c:v>3298050</c:v>
                </c:pt>
                <c:pt idx="475">
                  <c:v>3402750</c:v>
                </c:pt>
                <c:pt idx="476">
                  <c:v>3510750</c:v>
                </c:pt>
                <c:pt idx="477">
                  <c:v>3622800</c:v>
                </c:pt>
                <c:pt idx="478">
                  <c:v>3737800</c:v>
                </c:pt>
                <c:pt idx="479">
                  <c:v>3855850</c:v>
                </c:pt>
                <c:pt idx="480">
                  <c:v>3978250</c:v>
                </c:pt>
                <c:pt idx="481">
                  <c:v>4072200</c:v>
                </c:pt>
                <c:pt idx="482">
                  <c:v>4136300</c:v>
                </c:pt>
                <c:pt idx="483">
                  <c:v>4201450</c:v>
                </c:pt>
                <c:pt idx="484">
                  <c:v>4267650</c:v>
                </c:pt>
                <c:pt idx="485">
                  <c:v>4334850</c:v>
                </c:pt>
                <c:pt idx="486">
                  <c:v>4403100</c:v>
                </c:pt>
                <c:pt idx="487">
                  <c:v>4472450</c:v>
                </c:pt>
                <c:pt idx="488">
                  <c:v>4542850</c:v>
                </c:pt>
                <c:pt idx="489">
                  <c:v>4614350</c:v>
                </c:pt>
                <c:pt idx="490">
                  <c:v>4687050</c:v>
                </c:pt>
                <c:pt idx="491">
                  <c:v>4760850</c:v>
                </c:pt>
                <c:pt idx="492">
                  <c:v>4835800</c:v>
                </c:pt>
                <c:pt idx="493">
                  <c:v>4912000</c:v>
                </c:pt>
                <c:pt idx="494">
                  <c:v>4989350</c:v>
                </c:pt>
                <c:pt idx="495">
                  <c:v>5067900</c:v>
                </c:pt>
                <c:pt idx="496">
                  <c:v>5147700</c:v>
                </c:pt>
                <c:pt idx="497">
                  <c:v>5228750</c:v>
                </c:pt>
                <c:pt idx="498">
                  <c:v>5311100</c:v>
                </c:pt>
                <c:pt idx="499">
                  <c:v>5394750</c:v>
                </c:pt>
                <c:pt idx="500">
                  <c:v>5479700</c:v>
                </c:pt>
                <c:pt idx="501">
                  <c:v>5566000</c:v>
                </c:pt>
                <c:pt idx="502">
                  <c:v>5653650</c:v>
                </c:pt>
                <c:pt idx="503">
                  <c:v>5742700</c:v>
                </c:pt>
                <c:pt idx="504">
                  <c:v>5833150</c:v>
                </c:pt>
                <c:pt idx="505">
                  <c:v>5925000</c:v>
                </c:pt>
                <c:pt idx="506">
                  <c:v>6020650</c:v>
                </c:pt>
                <c:pt idx="507">
                  <c:v>6115400</c:v>
                </c:pt>
                <c:pt idx="508">
                  <c:v>6209300</c:v>
                </c:pt>
                <c:pt idx="509">
                  <c:v>6307100</c:v>
                </c:pt>
                <c:pt idx="510">
                  <c:v>6406450</c:v>
                </c:pt>
                <c:pt idx="511">
                  <c:v>6507350</c:v>
                </c:pt>
                <c:pt idx="512">
                  <c:v>6609800</c:v>
                </c:pt>
                <c:pt idx="513">
                  <c:v>6713850</c:v>
                </c:pt>
                <c:pt idx="514">
                  <c:v>6819600</c:v>
                </c:pt>
                <c:pt idx="515">
                  <c:v>6927000</c:v>
                </c:pt>
                <c:pt idx="516">
                  <c:v>7036100</c:v>
                </c:pt>
                <c:pt idx="517">
                  <c:v>7146900</c:v>
                </c:pt>
                <c:pt idx="518">
                  <c:v>7259450</c:v>
                </c:pt>
                <c:pt idx="519">
                  <c:v>7373800</c:v>
                </c:pt>
                <c:pt idx="520">
                  <c:v>7489900</c:v>
                </c:pt>
                <c:pt idx="521">
                  <c:v>7607850</c:v>
                </c:pt>
                <c:pt idx="522">
                  <c:v>7728650</c:v>
                </c:pt>
                <c:pt idx="523">
                  <c:v>7850300</c:v>
                </c:pt>
                <c:pt idx="524">
                  <c:v>7972900</c:v>
                </c:pt>
                <c:pt idx="525">
                  <c:v>8098500</c:v>
                </c:pt>
                <c:pt idx="526">
                  <c:v>8226050</c:v>
                </c:pt>
                <c:pt idx="527">
                  <c:v>8355550</c:v>
                </c:pt>
                <c:pt idx="528">
                  <c:v>8487100</c:v>
                </c:pt>
                <c:pt idx="529">
                  <c:v>8620800</c:v>
                </c:pt>
                <c:pt idx="530">
                  <c:v>8756600</c:v>
                </c:pt>
                <c:pt idx="531">
                  <c:v>8894450</c:v>
                </c:pt>
                <c:pt idx="532">
                  <c:v>9034500</c:v>
                </c:pt>
                <c:pt idx="533">
                  <c:v>9176800</c:v>
                </c:pt>
                <c:pt idx="534">
                  <c:v>9321300</c:v>
                </c:pt>
                <c:pt idx="535">
                  <c:v>9468100</c:v>
                </c:pt>
                <c:pt idx="536">
                  <c:v>9617200</c:v>
                </c:pt>
                <c:pt idx="537">
                  <c:v>9768650</c:v>
                </c:pt>
                <c:pt idx="538">
                  <c:v>9922500</c:v>
                </c:pt>
                <c:pt idx="539">
                  <c:v>10062500</c:v>
                </c:pt>
                <c:pt idx="540">
                  <c:v>10187500</c:v>
                </c:pt>
                <c:pt idx="541">
                  <c:v>10312500</c:v>
                </c:pt>
                <c:pt idx="542">
                  <c:v>10437500</c:v>
                </c:pt>
                <c:pt idx="543">
                  <c:v>10562500</c:v>
                </c:pt>
                <c:pt idx="544">
                  <c:v>10687500</c:v>
                </c:pt>
                <c:pt idx="545">
                  <c:v>10812500</c:v>
                </c:pt>
                <c:pt idx="546">
                  <c:v>10937500</c:v>
                </c:pt>
                <c:pt idx="547">
                  <c:v>11062500</c:v>
                </c:pt>
                <c:pt idx="548">
                  <c:v>11187500</c:v>
                </c:pt>
                <c:pt idx="549">
                  <c:v>11312500</c:v>
                </c:pt>
                <c:pt idx="550">
                  <c:v>11437500</c:v>
                </c:pt>
                <c:pt idx="551">
                  <c:v>11562500</c:v>
                </c:pt>
                <c:pt idx="552">
                  <c:v>11687500</c:v>
                </c:pt>
                <c:pt idx="553">
                  <c:v>11812500</c:v>
                </c:pt>
                <c:pt idx="554">
                  <c:v>11937500</c:v>
                </c:pt>
                <c:pt idx="555">
                  <c:v>12062500</c:v>
                </c:pt>
                <c:pt idx="556">
                  <c:v>12187500</c:v>
                </c:pt>
                <c:pt idx="557">
                  <c:v>12312500</c:v>
                </c:pt>
                <c:pt idx="558">
                  <c:v>12437500</c:v>
                </c:pt>
                <c:pt idx="559">
                  <c:v>12562500</c:v>
                </c:pt>
                <c:pt idx="560">
                  <c:v>12687500</c:v>
                </c:pt>
                <c:pt idx="561">
                  <c:v>12812500</c:v>
                </c:pt>
                <c:pt idx="562">
                  <c:v>12937500</c:v>
                </c:pt>
                <c:pt idx="563">
                  <c:v>13062500</c:v>
                </c:pt>
                <c:pt idx="564">
                  <c:v>13187500</c:v>
                </c:pt>
                <c:pt idx="565">
                  <c:v>13312500</c:v>
                </c:pt>
                <c:pt idx="566">
                  <c:v>13437500</c:v>
                </c:pt>
                <c:pt idx="567">
                  <c:v>13562500</c:v>
                </c:pt>
                <c:pt idx="568">
                  <c:v>13687500</c:v>
                </c:pt>
                <c:pt idx="569">
                  <c:v>13812500</c:v>
                </c:pt>
                <c:pt idx="570">
                  <c:v>13937500</c:v>
                </c:pt>
                <c:pt idx="571">
                  <c:v>14062500</c:v>
                </c:pt>
                <c:pt idx="572">
                  <c:v>14187500</c:v>
                </c:pt>
                <c:pt idx="573">
                  <c:v>14312500</c:v>
                </c:pt>
                <c:pt idx="574">
                  <c:v>14437500</c:v>
                </c:pt>
                <c:pt idx="575">
                  <c:v>14562500</c:v>
                </c:pt>
                <c:pt idx="576">
                  <c:v>14687500</c:v>
                </c:pt>
                <c:pt idx="577">
                  <c:v>14812500</c:v>
                </c:pt>
                <c:pt idx="578">
                  <c:v>14937500</c:v>
                </c:pt>
                <c:pt idx="579">
                  <c:v>15062500</c:v>
                </c:pt>
                <c:pt idx="580">
                  <c:v>15187500</c:v>
                </c:pt>
                <c:pt idx="581">
                  <c:v>15312500</c:v>
                </c:pt>
                <c:pt idx="582">
                  <c:v>15437500</c:v>
                </c:pt>
                <c:pt idx="583">
                  <c:v>15562500</c:v>
                </c:pt>
                <c:pt idx="584">
                  <c:v>15687500</c:v>
                </c:pt>
                <c:pt idx="585">
                  <c:v>15812500</c:v>
                </c:pt>
                <c:pt idx="586">
                  <c:v>15937500</c:v>
                </c:pt>
                <c:pt idx="587">
                  <c:v>16062500</c:v>
                </c:pt>
                <c:pt idx="588">
                  <c:v>16187500</c:v>
                </c:pt>
                <c:pt idx="589">
                  <c:v>16312500</c:v>
                </c:pt>
                <c:pt idx="590">
                  <c:v>16437500</c:v>
                </c:pt>
                <c:pt idx="591">
                  <c:v>16562500</c:v>
                </c:pt>
                <c:pt idx="592">
                  <c:v>16687500</c:v>
                </c:pt>
                <c:pt idx="593">
                  <c:v>16812500</c:v>
                </c:pt>
                <c:pt idx="594">
                  <c:v>16937500</c:v>
                </c:pt>
                <c:pt idx="595">
                  <c:v>17062500</c:v>
                </c:pt>
                <c:pt idx="596">
                  <c:v>17187500</c:v>
                </c:pt>
                <c:pt idx="597">
                  <c:v>17312500</c:v>
                </c:pt>
                <c:pt idx="598">
                  <c:v>17437500</c:v>
                </c:pt>
                <c:pt idx="599">
                  <c:v>17562500</c:v>
                </c:pt>
                <c:pt idx="600">
                  <c:v>17687500</c:v>
                </c:pt>
                <c:pt idx="601">
                  <c:v>17812500</c:v>
                </c:pt>
                <c:pt idx="602">
                  <c:v>17937500</c:v>
                </c:pt>
                <c:pt idx="603">
                  <c:v>18062500</c:v>
                </c:pt>
                <c:pt idx="604">
                  <c:v>18187500</c:v>
                </c:pt>
                <c:pt idx="605">
                  <c:v>18312500</c:v>
                </c:pt>
                <c:pt idx="606">
                  <c:v>18437500</c:v>
                </c:pt>
                <c:pt idx="607">
                  <c:v>18562500</c:v>
                </c:pt>
                <c:pt idx="608">
                  <c:v>18687500</c:v>
                </c:pt>
                <c:pt idx="609">
                  <c:v>18812500</c:v>
                </c:pt>
                <c:pt idx="610">
                  <c:v>18937500</c:v>
                </c:pt>
                <c:pt idx="611">
                  <c:v>19062500</c:v>
                </c:pt>
                <c:pt idx="612">
                  <c:v>19187500</c:v>
                </c:pt>
                <c:pt idx="613">
                  <c:v>19312500</c:v>
                </c:pt>
                <c:pt idx="614">
                  <c:v>19437500</c:v>
                </c:pt>
                <c:pt idx="615">
                  <c:v>19562500</c:v>
                </c:pt>
                <c:pt idx="616">
                  <c:v>19687500</c:v>
                </c:pt>
                <c:pt idx="617">
                  <c:v>19812500</c:v>
                </c:pt>
                <c:pt idx="618">
                  <c:v>19937500</c:v>
                </c:pt>
              </c:numCache>
            </c:numRef>
          </c:xVal>
          <c:yVal>
            <c:numRef>
              <c:f>lanl618_lowesrc!$AA$3:$AA$621</c:f>
              <c:numCache>
                <c:formatCode>0.00E+00</c:formatCode>
                <c:ptCount val="619"/>
                <c:pt idx="0">
                  <c:v>0</c:v>
                </c:pt>
                <c:pt idx="1">
                  <c:v>2.6515953107420538</c:v>
                </c:pt>
                <c:pt idx="2">
                  <c:v>38.605772076745339</c:v>
                </c:pt>
                <c:pt idx="3">
                  <c:v>33.780835902405364</c:v>
                </c:pt>
                <c:pt idx="4">
                  <c:v>57.279083712425624</c:v>
                </c:pt>
                <c:pt idx="5">
                  <c:v>115.41703065531357</c:v>
                </c:pt>
                <c:pt idx="6">
                  <c:v>135.51838670465085</c:v>
                </c:pt>
                <c:pt idx="7">
                  <c:v>148.08178136664819</c:v>
                </c:pt>
                <c:pt idx="8">
                  <c:v>210.36456769880772</c:v>
                </c:pt>
                <c:pt idx="9">
                  <c:v>210.15643427634498</c:v>
                </c:pt>
                <c:pt idx="10">
                  <c:v>279.81158877571363</c:v>
                </c:pt>
                <c:pt idx="11">
                  <c:v>350.04083432024612</c:v>
                </c:pt>
                <c:pt idx="12">
                  <c:v>427.34414460055427</c:v>
                </c:pt>
                <c:pt idx="13">
                  <c:v>562.12777208976797</c:v>
                </c:pt>
                <c:pt idx="14">
                  <c:v>658.20829322022917</c:v>
                </c:pt>
                <c:pt idx="15">
                  <c:v>782.80304329735065</c:v>
                </c:pt>
                <c:pt idx="16">
                  <c:v>890.3295296708385</c:v>
                </c:pt>
                <c:pt idx="17">
                  <c:v>971.58942068807153</c:v>
                </c:pt>
                <c:pt idx="18">
                  <c:v>1176.2691110153883</c:v>
                </c:pt>
                <c:pt idx="19">
                  <c:v>1392.2499916498273</c:v>
                </c:pt>
                <c:pt idx="20">
                  <c:v>1441.2441742317762</c:v>
                </c:pt>
                <c:pt idx="21">
                  <c:v>1765.4544679114319</c:v>
                </c:pt>
                <c:pt idx="22">
                  <c:v>1901.9427264396961</c:v>
                </c:pt>
                <c:pt idx="23">
                  <c:v>2110.7008201599215</c:v>
                </c:pt>
                <c:pt idx="24">
                  <c:v>2326.2653622940679</c:v>
                </c:pt>
                <c:pt idx="25">
                  <c:v>2557.3579748838001</c:v>
                </c:pt>
                <c:pt idx="26">
                  <c:v>2887.8986654529658</c:v>
                </c:pt>
                <c:pt idx="27">
                  <c:v>3175.9008226643386</c:v>
                </c:pt>
                <c:pt idx="28">
                  <c:v>3560.0136652697843</c:v>
                </c:pt>
                <c:pt idx="29">
                  <c:v>3908.0587478598172</c:v>
                </c:pt>
                <c:pt idx="30">
                  <c:v>4203.0796020932285</c:v>
                </c:pt>
                <c:pt idx="31">
                  <c:v>4629.5245653525944</c:v>
                </c:pt>
                <c:pt idx="32">
                  <c:v>4898.5238103391657</c:v>
                </c:pt>
                <c:pt idx="33">
                  <c:v>4998.8319863969837</c:v>
                </c:pt>
                <c:pt idx="34">
                  <c:v>5083.5183616613731</c:v>
                </c:pt>
                <c:pt idx="35">
                  <c:v>5423.5236490614161</c:v>
                </c:pt>
                <c:pt idx="36">
                  <c:v>5585.7355981339979</c:v>
                </c:pt>
                <c:pt idx="37">
                  <c:v>5653.9110452068217</c:v>
                </c:pt>
                <c:pt idx="38">
                  <c:v>5898.3026959851786</c:v>
                </c:pt>
                <c:pt idx="39">
                  <c:v>6086.070977405484</c:v>
                </c:pt>
                <c:pt idx="40">
                  <c:v>6210.3152053511576</c:v>
                </c:pt>
                <c:pt idx="41">
                  <c:v>6351.9643137195444</c:v>
                </c:pt>
                <c:pt idx="42">
                  <c:v>6460.7468716219919</c:v>
                </c:pt>
                <c:pt idx="43">
                  <c:v>6634.4702024921235</c:v>
                </c:pt>
                <c:pt idx="44">
                  <c:v>6637.0446392229578</c:v>
                </c:pt>
                <c:pt idx="45">
                  <c:v>6780.290706550928</c:v>
                </c:pt>
                <c:pt idx="46">
                  <c:v>6735.8942108403298</c:v>
                </c:pt>
                <c:pt idx="47">
                  <c:v>6698.8673351315774</c:v>
                </c:pt>
                <c:pt idx="48">
                  <c:v>6717.5390398786312</c:v>
                </c:pt>
                <c:pt idx="49">
                  <c:v>6706.3841679055849</c:v>
                </c:pt>
                <c:pt idx="50">
                  <c:v>6543.2117313612516</c:v>
                </c:pt>
                <c:pt idx="51">
                  <c:v>6457.2926794906143</c:v>
                </c:pt>
                <c:pt idx="52">
                  <c:v>6318.7253451376355</c:v>
                </c:pt>
                <c:pt idx="53">
                  <c:v>6129.6890617712334</c:v>
                </c:pt>
                <c:pt idx="54">
                  <c:v>5955.8023683672045</c:v>
                </c:pt>
                <c:pt idx="55">
                  <c:v>5727.5362313425867</c:v>
                </c:pt>
                <c:pt idx="56">
                  <c:v>5478.2246376882858</c:v>
                </c:pt>
                <c:pt idx="57">
                  <c:v>5208.4561495111775</c:v>
                </c:pt>
                <c:pt idx="58">
                  <c:v>4885.2100610550397</c:v>
                </c:pt>
                <c:pt idx="59">
                  <c:v>4554.3527007370021</c:v>
                </c:pt>
                <c:pt idx="60">
                  <c:v>4216.4971754281614</c:v>
                </c:pt>
                <c:pt idx="61">
                  <c:v>3855.4800189089983</c:v>
                </c:pt>
                <c:pt idx="62">
                  <c:v>3527.5312931913286</c:v>
                </c:pt>
                <c:pt idx="63">
                  <c:v>3173.4753595746474</c:v>
                </c:pt>
                <c:pt idx="64">
                  <c:v>2834.8644683065104</c:v>
                </c:pt>
                <c:pt idx="65">
                  <c:v>2488.639300254451</c:v>
                </c:pt>
                <c:pt idx="66">
                  <c:v>2161.8792428897209</c:v>
                </c:pt>
                <c:pt idx="67">
                  <c:v>1867.4967134077963</c:v>
                </c:pt>
                <c:pt idx="68">
                  <c:v>1593.2006226202586</c:v>
                </c:pt>
                <c:pt idx="69">
                  <c:v>1336.7584273092325</c:v>
                </c:pt>
                <c:pt idx="70">
                  <c:v>1107.8448609777818</c:v>
                </c:pt>
                <c:pt idx="71">
                  <c:v>904.71219286221674</c:v>
                </c:pt>
                <c:pt idx="72">
                  <c:v>728.3613807119209</c:v>
                </c:pt>
                <c:pt idx="73">
                  <c:v>584.01796803718548</c:v>
                </c:pt>
                <c:pt idx="74">
                  <c:v>464.353114918865</c:v>
                </c:pt>
                <c:pt idx="75">
                  <c:v>361.14578269613975</c:v>
                </c:pt>
                <c:pt idx="76">
                  <c:v>275.94475233738348</c:v>
                </c:pt>
                <c:pt idx="77">
                  <c:v>211.87709960601836</c:v>
                </c:pt>
                <c:pt idx="78">
                  <c:v>162.71298692292328</c:v>
                </c:pt>
                <c:pt idx="79">
                  <c:v>126.62046054583683</c:v>
                </c:pt>
                <c:pt idx="80">
                  <c:v>97.190848340599416</c:v>
                </c:pt>
                <c:pt idx="81">
                  <c:v>77.755371022613815</c:v>
                </c:pt>
                <c:pt idx="82">
                  <c:v>62.568728348374975</c:v>
                </c:pt>
                <c:pt idx="83">
                  <c:v>51.661664890277798</c:v>
                </c:pt>
                <c:pt idx="84">
                  <c:v>44.248606398832244</c:v>
                </c:pt>
                <c:pt idx="85">
                  <c:v>38.42523578597968</c:v>
                </c:pt>
                <c:pt idx="86">
                  <c:v>33.618982131292739</c:v>
                </c:pt>
                <c:pt idx="87">
                  <c:v>30.26677895677841</c:v>
                </c:pt>
                <c:pt idx="88">
                  <c:v>27.594979085255865</c:v>
                </c:pt>
                <c:pt idx="89">
                  <c:v>24.808132671426719</c:v>
                </c:pt>
                <c:pt idx="90">
                  <c:v>23.102471792928512</c:v>
                </c:pt>
                <c:pt idx="91">
                  <c:v>20.91503030777659</c:v>
                </c:pt>
                <c:pt idx="92">
                  <c:v>19.294194227041384</c:v>
                </c:pt>
                <c:pt idx="93">
                  <c:v>17.673798653608873</c:v>
                </c:pt>
                <c:pt idx="94">
                  <c:v>16.557828825882776</c:v>
                </c:pt>
                <c:pt idx="95">
                  <c:v>15.447371155319013</c:v>
                </c:pt>
                <c:pt idx="96">
                  <c:v>14.145639117723553</c:v>
                </c:pt>
                <c:pt idx="97">
                  <c:v>13.259963667241324</c:v>
                </c:pt>
                <c:pt idx="98">
                  <c:v>12.075357506450615</c:v>
                </c:pt>
                <c:pt idx="99">
                  <c:v>11.260970405572007</c:v>
                </c:pt>
                <c:pt idx="100">
                  <c:v>10.529247328459466</c:v>
                </c:pt>
                <c:pt idx="101">
                  <c:v>9.6929326575669759</c:v>
                </c:pt>
                <c:pt idx="102">
                  <c:v>9.0199465782357287</c:v>
                </c:pt>
                <c:pt idx="103">
                  <c:v>8.409354596186299</c:v>
                </c:pt>
                <c:pt idx="104">
                  <c:v>7.9549427804288557</c:v>
                </c:pt>
                <c:pt idx="105">
                  <c:v>7.4092675529300269</c:v>
                </c:pt>
                <c:pt idx="106">
                  <c:v>6.8950362481538221</c:v>
                </c:pt>
                <c:pt idx="107">
                  <c:v>6.5210533211366126</c:v>
                </c:pt>
                <c:pt idx="108">
                  <c:v>6.00179086630658</c:v>
                </c:pt>
                <c:pt idx="109">
                  <c:v>5.441678519928427</c:v>
                </c:pt>
                <c:pt idx="110">
                  <c:v>5.2924689207123494</c:v>
                </c:pt>
                <c:pt idx="111">
                  <c:v>4.8876595333498827</c:v>
                </c:pt>
                <c:pt idx="112">
                  <c:v>4.5898698364114097</c:v>
                </c:pt>
                <c:pt idx="113">
                  <c:v>4.2958333215845927</c:v>
                </c:pt>
                <c:pt idx="114">
                  <c:v>3.9646429455866521</c:v>
                </c:pt>
                <c:pt idx="115">
                  <c:v>3.763068530252343</c:v>
                </c:pt>
                <c:pt idx="116">
                  <c:v>3.4907659910694799</c:v>
                </c:pt>
                <c:pt idx="117">
                  <c:v>3.3249846766575928</c:v>
                </c:pt>
                <c:pt idx="118">
                  <c:v>3.0339440150895971</c:v>
                </c:pt>
                <c:pt idx="119">
                  <c:v>2.8603519157820423</c:v>
                </c:pt>
                <c:pt idx="120">
                  <c:v>2.7198562191164251</c:v>
                </c:pt>
                <c:pt idx="121">
                  <c:v>2.5168397911713827</c:v>
                </c:pt>
                <c:pt idx="122">
                  <c:v>2.3839259950373508</c:v>
                </c:pt>
                <c:pt idx="123">
                  <c:v>2.2256604066171883</c:v>
                </c:pt>
                <c:pt idx="124">
                  <c:v>2.0784648229979021</c:v>
                </c:pt>
                <c:pt idx="125">
                  <c:v>1.9769402786282901</c:v>
                </c:pt>
                <c:pt idx="126">
                  <c:v>1.8333449513414335</c:v>
                </c:pt>
                <c:pt idx="127">
                  <c:v>1.7518873247381155</c:v>
                </c:pt>
                <c:pt idx="128">
                  <c:v>1.6390068139287368</c:v>
                </c:pt>
                <c:pt idx="129">
                  <c:v>1.5223782081785162</c:v>
                </c:pt>
                <c:pt idx="130">
                  <c:v>1.4464522811350986</c:v>
                </c:pt>
                <c:pt idx="131">
                  <c:v>1.357745169772181</c:v>
                </c:pt>
                <c:pt idx="132">
                  <c:v>1.2709515577914889</c:v>
                </c:pt>
                <c:pt idx="133">
                  <c:v>1.1917084658446091</c:v>
                </c:pt>
                <c:pt idx="134">
                  <c:v>1.1051820068282261</c:v>
                </c:pt>
                <c:pt idx="135">
                  <c:v>1.05637828969396</c:v>
                </c:pt>
                <c:pt idx="136">
                  <c:v>0.96704651515552353</c:v>
                </c:pt>
                <c:pt idx="137">
                  <c:v>0.95458976751227065</c:v>
                </c:pt>
                <c:pt idx="138">
                  <c:v>0.88866987704199818</c:v>
                </c:pt>
                <c:pt idx="139">
                  <c:v>0.82195510689833284</c:v>
                </c:pt>
                <c:pt idx="140">
                  <c:v>0.77107900541312391</c:v>
                </c:pt>
                <c:pt idx="141">
                  <c:v>0.7126068112312467</c:v>
                </c:pt>
                <c:pt idx="142">
                  <c:v>0.65771694683338955</c:v>
                </c:pt>
                <c:pt idx="143">
                  <c:v>0.6243100294602939</c:v>
                </c:pt>
                <c:pt idx="144">
                  <c:v>0.58702745526390232</c:v>
                </c:pt>
                <c:pt idx="145">
                  <c:v>0.55080733394711523</c:v>
                </c:pt>
                <c:pt idx="146">
                  <c:v>0.51021807981880019</c:v>
                </c:pt>
                <c:pt idx="147">
                  <c:v>0.47856198933906868</c:v>
                </c:pt>
                <c:pt idx="148">
                  <c:v>0.45937547975835741</c:v>
                </c:pt>
                <c:pt idx="149">
                  <c:v>0.43581073561153405</c:v>
                </c:pt>
                <c:pt idx="150">
                  <c:v>0.40038324346689902</c:v>
                </c:pt>
                <c:pt idx="151">
                  <c:v>0.38888763023180101</c:v>
                </c:pt>
                <c:pt idx="152">
                  <c:v>0.35270427898493117</c:v>
                </c:pt>
                <c:pt idx="153">
                  <c:v>0.33936413776103697</c:v>
                </c:pt>
                <c:pt idx="154">
                  <c:v>0.3144644666540633</c:v>
                </c:pt>
                <c:pt idx="155">
                  <c:v>0.2929691292210615</c:v>
                </c:pt>
                <c:pt idx="156">
                  <c:v>0.27972234265952989</c:v>
                </c:pt>
                <c:pt idx="157">
                  <c:v>0.26140724714093216</c:v>
                </c:pt>
                <c:pt idx="158">
                  <c:v>0.2476185328791666</c:v>
                </c:pt>
                <c:pt idx="159">
                  <c:v>0.22934596769596866</c:v>
                </c:pt>
                <c:pt idx="160">
                  <c:v>0.22067773649463915</c:v>
                </c:pt>
                <c:pt idx="161">
                  <c:v>0.20321630394664342</c:v>
                </c:pt>
                <c:pt idx="162">
                  <c:v>0.19460331610067325</c:v>
                </c:pt>
                <c:pt idx="163">
                  <c:v>0.17981677026426016</c:v>
                </c:pt>
                <c:pt idx="164">
                  <c:v>0.16884950545520697</c:v>
                </c:pt>
                <c:pt idx="165">
                  <c:v>0.16119313852952477</c:v>
                </c:pt>
                <c:pt idx="166">
                  <c:v>0.14997115987515752</c:v>
                </c:pt>
                <c:pt idx="167">
                  <c:v>0.13923587498067039</c:v>
                </c:pt>
                <c:pt idx="168">
                  <c:v>0.13417173766691101</c:v>
                </c:pt>
                <c:pt idx="169">
                  <c:v>0.12524910858090918</c:v>
                </c:pt>
                <c:pt idx="170">
                  <c:v>0.11689653435206218</c:v>
                </c:pt>
                <c:pt idx="171">
                  <c:v>0.10870425774573628</c:v>
                </c:pt>
                <c:pt idx="172">
                  <c:v>0.10373578435285556</c:v>
                </c:pt>
                <c:pt idx="173">
                  <c:v>9.8250909737438386E-2</c:v>
                </c:pt>
                <c:pt idx="174">
                  <c:v>9.0503670498914265E-2</c:v>
                </c:pt>
                <c:pt idx="175">
                  <c:v>8.4831755041435489E-2</c:v>
                </c:pt>
                <c:pt idx="176">
                  <c:v>8.0861592358268203E-2</c:v>
                </c:pt>
                <c:pt idx="177">
                  <c:v>7.6288586868294123E-2</c:v>
                </c:pt>
                <c:pt idx="178">
                  <c:v>7.1732806246278313E-2</c:v>
                </c:pt>
                <c:pt idx="179">
                  <c:v>6.7013120526147718E-2</c:v>
                </c:pt>
                <c:pt idx="180">
                  <c:v>6.3103954254644115E-2</c:v>
                </c:pt>
                <c:pt idx="181">
                  <c:v>5.8501031868446858E-2</c:v>
                </c:pt>
                <c:pt idx="182">
                  <c:v>5.6328105071797266E-2</c:v>
                </c:pt>
                <c:pt idx="183">
                  <c:v>5.2827189762678181E-2</c:v>
                </c:pt>
                <c:pt idx="184">
                  <c:v>4.9420181766360205E-2</c:v>
                </c:pt>
                <c:pt idx="185">
                  <c:v>4.6169932521369535E-2</c:v>
                </c:pt>
                <c:pt idx="186">
                  <c:v>4.4059762884945286E-2</c:v>
                </c:pt>
                <c:pt idx="187">
                  <c:v>4.1183066248299906E-2</c:v>
                </c:pt>
                <c:pt idx="188">
                  <c:v>3.8662266567528136E-2</c:v>
                </c:pt>
                <c:pt idx="189">
                  <c:v>3.572305697265872E-2</c:v>
                </c:pt>
                <c:pt idx="190">
                  <c:v>3.4478757314658208E-2</c:v>
                </c:pt>
                <c:pt idx="191">
                  <c:v>3.2403398584750942E-2</c:v>
                </c:pt>
                <c:pt idx="192">
                  <c:v>3.007626660163432E-2</c:v>
                </c:pt>
                <c:pt idx="193">
                  <c:v>2.8383775984508603E-2</c:v>
                </c:pt>
                <c:pt idx="194">
                  <c:v>2.6867929741996737E-2</c:v>
                </c:pt>
                <c:pt idx="195">
                  <c:v>2.5170041361070993E-2</c:v>
                </c:pt>
                <c:pt idx="196">
                  <c:v>2.351445532113974E-2</c:v>
                </c:pt>
                <c:pt idx="197">
                  <c:v>2.1995511185113292E-2</c:v>
                </c:pt>
                <c:pt idx="198">
                  <c:v>2.105501383911149E-2</c:v>
                </c:pt>
                <c:pt idx="199">
                  <c:v>1.9498893252259987E-2</c:v>
                </c:pt>
                <c:pt idx="200">
                  <c:v>1.8684937355769923E-2</c:v>
                </c:pt>
                <c:pt idx="201">
                  <c:v>1.7208412370775972E-2</c:v>
                </c:pt>
                <c:pt idx="202">
                  <c:v>1.6281028763977079E-2</c:v>
                </c:pt>
                <c:pt idx="203">
                  <c:v>1.5411931430613569E-2</c:v>
                </c:pt>
                <c:pt idx="204">
                  <c:v>1.4290605866276561E-2</c:v>
                </c:pt>
                <c:pt idx="205">
                  <c:v>1.326706293015404E-2</c:v>
                </c:pt>
                <c:pt idx="206">
                  <c:v>1.2702203573765537E-2</c:v>
                </c:pt>
                <c:pt idx="207">
                  <c:v>1.1947312951588037E-2</c:v>
                </c:pt>
                <c:pt idx="208">
                  <c:v>1.1233564890521727E-2</c:v>
                </c:pt>
                <c:pt idx="209">
                  <c:v>1.0598502488041379E-2</c:v>
                </c:pt>
                <c:pt idx="210">
                  <c:v>9.8862566567519978E-3</c:v>
                </c:pt>
                <c:pt idx="211">
                  <c:v>9.3035099343794034E-3</c:v>
                </c:pt>
                <c:pt idx="212">
                  <c:v>8.7686129086665399E-3</c:v>
                </c:pt>
                <c:pt idx="213">
                  <c:v>8.2362095035278665E-3</c:v>
                </c:pt>
                <c:pt idx="214">
                  <c:v>7.7703471576931306E-3</c:v>
                </c:pt>
                <c:pt idx="215">
                  <c:v>7.2600627583249708E-3</c:v>
                </c:pt>
                <c:pt idx="216">
                  <c:v>7.0444684509196826E-3</c:v>
                </c:pt>
                <c:pt idx="217">
                  <c:v>6.73016590320402E-3</c:v>
                </c:pt>
                <c:pt idx="218">
                  <c:v>6.5232208279170688E-3</c:v>
                </c:pt>
                <c:pt idx="219">
                  <c:v>6.1932712048539543E-3</c:v>
                </c:pt>
                <c:pt idx="220">
                  <c:v>6.1376639040904802E-3</c:v>
                </c:pt>
                <c:pt idx="221">
                  <c:v>5.9893808832631144E-3</c:v>
                </c:pt>
                <c:pt idx="222">
                  <c:v>5.7828223471589361E-3</c:v>
                </c:pt>
                <c:pt idx="223">
                  <c:v>5.5914886415724856E-3</c:v>
                </c:pt>
                <c:pt idx="224">
                  <c:v>5.616603619501663E-3</c:v>
                </c:pt>
                <c:pt idx="225">
                  <c:v>5.2382272028962213E-3</c:v>
                </c:pt>
                <c:pt idx="226">
                  <c:v>5.1457997737363904E-3</c:v>
                </c:pt>
                <c:pt idx="227">
                  <c:v>5.034479565224184E-3</c:v>
                </c:pt>
                <c:pt idx="228">
                  <c:v>4.7759654684487963E-3</c:v>
                </c:pt>
                <c:pt idx="229">
                  <c:v>4.6422958677295161E-3</c:v>
                </c:pt>
                <c:pt idx="230">
                  <c:v>4.6669047351990409E-3</c:v>
                </c:pt>
                <c:pt idx="231">
                  <c:v>4.3497614530372151E-3</c:v>
                </c:pt>
                <c:pt idx="232">
                  <c:v>4.2122707205248123E-3</c:v>
                </c:pt>
                <c:pt idx="233">
                  <c:v>4.2002681354447718E-3</c:v>
                </c:pt>
                <c:pt idx="234">
                  <c:v>4.0247001144067159E-3</c:v>
                </c:pt>
                <c:pt idx="235">
                  <c:v>3.8576963432553723E-3</c:v>
                </c:pt>
                <c:pt idx="236">
                  <c:v>3.8075308002645963E-3</c:v>
                </c:pt>
                <c:pt idx="237">
                  <c:v>3.5850766191700928E-3</c:v>
                </c:pt>
                <c:pt idx="238">
                  <c:v>3.510112333865592E-3</c:v>
                </c:pt>
                <c:pt idx="239">
                  <c:v>3.4428753440177862E-3</c:v>
                </c:pt>
                <c:pt idx="240">
                  <c:v>3.2907556273157439E-3</c:v>
                </c:pt>
                <c:pt idx="241">
                  <c:v>3.1965561342259369E-3</c:v>
                </c:pt>
                <c:pt idx="242">
                  <c:v>3.1858566672135513E-3</c:v>
                </c:pt>
                <c:pt idx="243">
                  <c:v>3.0089774834253257E-3</c:v>
                </c:pt>
                <c:pt idx="244">
                  <c:v>2.9375201032771684E-3</c:v>
                </c:pt>
                <c:pt idx="245">
                  <c:v>2.8277541188371832E-3</c:v>
                </c:pt>
                <c:pt idx="246">
                  <c:v>2.7118722346458741E-3</c:v>
                </c:pt>
                <c:pt idx="247">
                  <c:v>2.7113394676056978E-3</c:v>
                </c:pt>
                <c:pt idx="248">
                  <c:v>2.5814675385221015E-3</c:v>
                </c:pt>
                <c:pt idx="249">
                  <c:v>2.5694609680903817E-3</c:v>
                </c:pt>
                <c:pt idx="250">
                  <c:v>2.4384382845849505E-3</c:v>
                </c:pt>
                <c:pt idx="251">
                  <c:v>2.3398249408496385E-3</c:v>
                </c:pt>
                <c:pt idx="252">
                  <c:v>2.282045322094986E-3</c:v>
                </c:pt>
                <c:pt idx="253">
                  <c:v>2.2177370153278319E-3</c:v>
                </c:pt>
                <c:pt idx="254">
                  <c:v>2.1519538477475769E-3</c:v>
                </c:pt>
                <c:pt idx="255">
                  <c:v>2.0765017575468461E-3</c:v>
                </c:pt>
                <c:pt idx="256">
                  <c:v>2.0235870609063033E-3</c:v>
                </c:pt>
                <c:pt idx="257">
                  <c:v>1.9687462114253884E-3</c:v>
                </c:pt>
                <c:pt idx="258">
                  <c:v>1.908644707421462E-3</c:v>
                </c:pt>
                <c:pt idx="259">
                  <c:v>1.8351434856237728E-3</c:v>
                </c:pt>
                <c:pt idx="260">
                  <c:v>1.8082540063793368E-3</c:v>
                </c:pt>
                <c:pt idx="261">
                  <c:v>1.7389475560216573E-3</c:v>
                </c:pt>
                <c:pt idx="262">
                  <c:v>1.705307043511195E-3</c:v>
                </c:pt>
                <c:pt idx="263">
                  <c:v>1.6649315224362582E-3</c:v>
                </c:pt>
                <c:pt idx="264">
                  <c:v>1.5916028449550245E-3</c:v>
                </c:pt>
                <c:pt idx="265">
                  <c:v>1.5180230686282746E-3</c:v>
                </c:pt>
                <c:pt idx="266">
                  <c:v>1.4892716238733158E-3</c:v>
                </c:pt>
                <c:pt idx="267">
                  <c:v>1.4447827976188914E-3</c:v>
                </c:pt>
                <c:pt idx="268">
                  <c:v>1.4011331970591975E-3</c:v>
                </c:pt>
                <c:pt idx="269">
                  <c:v>1.3667966945740254E-3</c:v>
                </c:pt>
                <c:pt idx="270">
                  <c:v>1.340087670888985E-3</c:v>
                </c:pt>
                <c:pt idx="271">
                  <c:v>1.2908789285321341E-3</c:v>
                </c:pt>
                <c:pt idx="272">
                  <c:v>1.235261099322088E-3</c:v>
                </c:pt>
                <c:pt idx="273">
                  <c:v>1.2244717377682365E-3</c:v>
                </c:pt>
                <c:pt idx="274">
                  <c:v>1.1904358772648884E-3</c:v>
                </c:pt>
                <c:pt idx="275">
                  <c:v>1.1354376369134629E-3</c:v>
                </c:pt>
                <c:pt idx="276">
                  <c:v>1.092407409445246E-3</c:v>
                </c:pt>
                <c:pt idx="277">
                  <c:v>1.0725486409469919E-3</c:v>
                </c:pt>
                <c:pt idx="278">
                  <c:v>1.0154561888553806E-3</c:v>
                </c:pt>
                <c:pt idx="279">
                  <c:v>9.980950095221249E-4</c:v>
                </c:pt>
                <c:pt idx="280">
                  <c:v>9.9342355448797789E-4</c:v>
                </c:pt>
                <c:pt idx="281">
                  <c:v>9.5513592981619243E-4</c:v>
                </c:pt>
                <c:pt idx="282">
                  <c:v>8.8961342660669814E-4</c:v>
                </c:pt>
                <c:pt idx="283">
                  <c:v>8.9630554328764221E-4</c:v>
                </c:pt>
                <c:pt idx="284">
                  <c:v>8.575289151357805E-4</c:v>
                </c:pt>
                <c:pt idx="285">
                  <c:v>8.3115047928335108E-4</c:v>
                </c:pt>
                <c:pt idx="286">
                  <c:v>7.9575768073494022E-4</c:v>
                </c:pt>
                <c:pt idx="287">
                  <c:v>7.8179698587987087E-4</c:v>
                </c:pt>
                <c:pt idx="288">
                  <c:v>7.6307891681891445E-4</c:v>
                </c:pt>
                <c:pt idx="289">
                  <c:v>7.3947102434593478E-4</c:v>
                </c:pt>
                <c:pt idx="290">
                  <c:v>7.1881413641188745E-4</c:v>
                </c:pt>
                <c:pt idx="291">
                  <c:v>6.9868174672690539E-4</c:v>
                </c:pt>
                <c:pt idx="292">
                  <c:v>6.7584242737825416E-4</c:v>
                </c:pt>
                <c:pt idx="293">
                  <c:v>6.5399395974306514E-4</c:v>
                </c:pt>
                <c:pt idx="294">
                  <c:v>6.3671069415955034E-4</c:v>
                </c:pt>
                <c:pt idx="295">
                  <c:v>6.2448094965506786E-4</c:v>
                </c:pt>
                <c:pt idx="296">
                  <c:v>6.0408729457968118E-4</c:v>
                </c:pt>
                <c:pt idx="297">
                  <c:v>5.8400031447712294E-4</c:v>
                </c:pt>
                <c:pt idx="298">
                  <c:v>5.4556986568166078E-4</c:v>
                </c:pt>
                <c:pt idx="299">
                  <c:v>5.2898725674223822E-4</c:v>
                </c:pt>
                <c:pt idx="300">
                  <c:v>5.4024282119088571E-4</c:v>
                </c:pt>
                <c:pt idx="301">
                  <c:v>5.0991633596190816E-4</c:v>
                </c:pt>
                <c:pt idx="302">
                  <c:v>5.0145250616683565E-4</c:v>
                </c:pt>
                <c:pt idx="303">
                  <c:v>4.794562564784502E-4</c:v>
                </c:pt>
                <c:pt idx="304">
                  <c:v>4.7640893005042708E-4</c:v>
                </c:pt>
                <c:pt idx="305">
                  <c:v>4.4682460622599341E-4</c:v>
                </c:pt>
                <c:pt idx="306">
                  <c:v>4.3687270705284936E-4</c:v>
                </c:pt>
                <c:pt idx="307">
                  <c:v>4.2962442524470791E-4</c:v>
                </c:pt>
                <c:pt idx="308">
                  <c:v>4.0839599340139953E-4</c:v>
                </c:pt>
                <c:pt idx="309">
                  <c:v>4.051861893987181E-4</c:v>
                </c:pt>
                <c:pt idx="310">
                  <c:v>3.9273101805796686E-4</c:v>
                </c:pt>
                <c:pt idx="311">
                  <c:v>3.7294016996018188E-4</c:v>
                </c:pt>
                <c:pt idx="312">
                  <c:v>3.6522330621912284E-4</c:v>
                </c:pt>
                <c:pt idx="313">
                  <c:v>3.5583582453930216E-4</c:v>
                </c:pt>
                <c:pt idx="314">
                  <c:v>3.4588121074862095E-4</c:v>
                </c:pt>
                <c:pt idx="315">
                  <c:v>3.3820708048076803E-4</c:v>
                </c:pt>
                <c:pt idx="316">
                  <c:v>3.2339205128045572E-4</c:v>
                </c:pt>
                <c:pt idx="317">
                  <c:v>3.1650275770345019E-4</c:v>
                </c:pt>
                <c:pt idx="318">
                  <c:v>3.044516546583989E-4</c:v>
                </c:pt>
                <c:pt idx="319">
                  <c:v>2.9652492378292266E-4</c:v>
                </c:pt>
                <c:pt idx="320">
                  <c:v>2.8619186971353913E-4</c:v>
                </c:pt>
                <c:pt idx="321">
                  <c:v>2.7486604674904693E-4</c:v>
                </c:pt>
                <c:pt idx="322">
                  <c:v>2.7258615257814132E-4</c:v>
                </c:pt>
                <c:pt idx="323">
                  <c:v>2.6386022898859483E-4</c:v>
                </c:pt>
                <c:pt idx="324">
                  <c:v>2.5830036480039632E-4</c:v>
                </c:pt>
                <c:pt idx="325">
                  <c:v>2.5114171464858665E-4</c:v>
                </c:pt>
                <c:pt idx="326">
                  <c:v>2.4135257336712268E-4</c:v>
                </c:pt>
                <c:pt idx="327">
                  <c:v>2.3123883456749612E-4</c:v>
                </c:pt>
                <c:pt idx="328">
                  <c:v>2.2266721052467369E-4</c:v>
                </c:pt>
                <c:pt idx="329">
                  <c:v>2.1691823581984968E-4</c:v>
                </c:pt>
                <c:pt idx="330">
                  <c:v>2.1860670668340102E-4</c:v>
                </c:pt>
                <c:pt idx="331">
                  <c:v>2.0893800865723504E-4</c:v>
                </c:pt>
                <c:pt idx="332">
                  <c:v>2.0329316563057748E-4</c:v>
                </c:pt>
                <c:pt idx="333">
                  <c:v>1.9592523228470452E-4</c:v>
                </c:pt>
                <c:pt idx="334">
                  <c:v>1.9133622382655057E-4</c:v>
                </c:pt>
                <c:pt idx="335">
                  <c:v>1.8327262571304884E-4</c:v>
                </c:pt>
                <c:pt idx="336">
                  <c:v>1.7662755517014074E-4</c:v>
                </c:pt>
                <c:pt idx="337">
                  <c:v>1.7613781154659567E-4</c:v>
                </c:pt>
                <c:pt idx="338">
                  <c:v>1.7082025790380773E-4</c:v>
                </c:pt>
                <c:pt idx="339">
                  <c:v>1.6363436894135477E-4</c:v>
                </c:pt>
                <c:pt idx="340">
                  <c:v>1.6212479308726069E-4</c:v>
                </c:pt>
                <c:pt idx="341">
                  <c:v>1.5280078987977473E-4</c:v>
                </c:pt>
                <c:pt idx="342">
                  <c:v>1.4940744752888729E-4</c:v>
                </c:pt>
                <c:pt idx="343">
                  <c:v>1.4695361190528069E-4</c:v>
                </c:pt>
                <c:pt idx="344">
                  <c:v>1.3831156648464452E-4</c:v>
                </c:pt>
                <c:pt idx="345">
                  <c:v>1.3464855599008255E-4</c:v>
                </c:pt>
                <c:pt idx="346">
                  <c:v>1.3143646301469082E-4</c:v>
                </c:pt>
                <c:pt idx="347">
                  <c:v>1.2864946390739887E-4</c:v>
                </c:pt>
                <c:pt idx="348">
                  <c:v>1.2543355657575197E-4</c:v>
                </c:pt>
                <c:pt idx="349">
                  <c:v>1.2202727039852584E-4</c:v>
                </c:pt>
                <c:pt idx="350">
                  <c:v>1.1865393934843944E-4</c:v>
                </c:pt>
                <c:pt idx="351">
                  <c:v>1.1737546357788533E-4</c:v>
                </c:pt>
                <c:pt idx="352">
                  <c:v>1.1071073816613284E-4</c:v>
                </c:pt>
                <c:pt idx="353">
                  <c:v>1.0916950454862803E-4</c:v>
                </c:pt>
                <c:pt idx="354">
                  <c:v>1.060111797787625E-4</c:v>
                </c:pt>
                <c:pt idx="355">
                  <c:v>1.0183095943530069E-4</c:v>
                </c:pt>
                <c:pt idx="356">
                  <c:v>9.9221526760826802E-5</c:v>
                </c:pt>
                <c:pt idx="357">
                  <c:v>9.6413954515749223E-5</c:v>
                </c:pt>
                <c:pt idx="358">
                  <c:v>9.4469766841182858E-5</c:v>
                </c:pt>
                <c:pt idx="359">
                  <c:v>9.1288081258855816E-5</c:v>
                </c:pt>
                <c:pt idx="360">
                  <c:v>8.6461742993970599E-5</c:v>
                </c:pt>
                <c:pt idx="361">
                  <c:v>8.910015027241117E-5</c:v>
                </c:pt>
                <c:pt idx="362">
                  <c:v>8.4851644887705077E-5</c:v>
                </c:pt>
                <c:pt idx="363">
                  <c:v>8.0188372538727282E-5</c:v>
                </c:pt>
                <c:pt idx="364">
                  <c:v>7.7722706281183209E-5</c:v>
                </c:pt>
                <c:pt idx="365">
                  <c:v>7.654696459656634E-5</c:v>
                </c:pt>
                <c:pt idx="366">
                  <c:v>7.2603292517855312E-5</c:v>
                </c:pt>
                <c:pt idx="367">
                  <c:v>7.2433628683113275E-5</c:v>
                </c:pt>
                <c:pt idx="368">
                  <c:v>6.9727863452602934E-5</c:v>
                </c:pt>
                <c:pt idx="369">
                  <c:v>6.7869187715308911E-5</c:v>
                </c:pt>
                <c:pt idx="370">
                  <c:v>6.529585292469122E-5</c:v>
                </c:pt>
                <c:pt idx="371">
                  <c:v>6.3001342388151972E-5</c:v>
                </c:pt>
                <c:pt idx="372">
                  <c:v>6.1857796634951135E-5</c:v>
                </c:pt>
                <c:pt idx="373">
                  <c:v>6.088052856416512E-5</c:v>
                </c:pt>
                <c:pt idx="374">
                  <c:v>5.8116332355306285E-5</c:v>
                </c:pt>
                <c:pt idx="375">
                  <c:v>5.5821757909758329E-5</c:v>
                </c:pt>
                <c:pt idx="376">
                  <c:v>5.3829906134375002E-5</c:v>
                </c:pt>
                <c:pt idx="377">
                  <c:v>5.4515031696752877E-5</c:v>
                </c:pt>
                <c:pt idx="378">
                  <c:v>5.3402502205866839E-5</c:v>
                </c:pt>
                <c:pt idx="379">
                  <c:v>5.2643155727284933E-5</c:v>
                </c:pt>
                <c:pt idx="380">
                  <c:v>5.0237376691958313E-5</c:v>
                </c:pt>
                <c:pt idx="381">
                  <c:v>4.8357881515722015E-5</c:v>
                </c:pt>
                <c:pt idx="382">
                  <c:v>4.7513154792252364E-5</c:v>
                </c:pt>
                <c:pt idx="383">
                  <c:v>4.6228207972108663E-5</c:v>
                </c:pt>
                <c:pt idx="384">
                  <c:v>4.5342041380679903E-5</c:v>
                </c:pt>
                <c:pt idx="385">
                  <c:v>4.4305251913523872E-5</c:v>
                </c:pt>
                <c:pt idx="386">
                  <c:v>4.2834917490301571E-5</c:v>
                </c:pt>
                <c:pt idx="387">
                  <c:v>4.1771399459435911E-5</c:v>
                </c:pt>
                <c:pt idx="388">
                  <c:v>4.067567503940797E-5</c:v>
                </c:pt>
                <c:pt idx="389">
                  <c:v>3.7998623689141115E-5</c:v>
                </c:pt>
                <c:pt idx="390">
                  <c:v>3.7200910379269443E-5</c:v>
                </c:pt>
                <c:pt idx="391">
                  <c:v>3.7272108919198095E-5</c:v>
                </c:pt>
                <c:pt idx="392">
                  <c:v>3.5622444925657269E-5</c:v>
                </c:pt>
                <c:pt idx="393">
                  <c:v>3.4740306734969912E-5</c:v>
                </c:pt>
                <c:pt idx="394">
                  <c:v>3.3889264423466813E-5</c:v>
                </c:pt>
                <c:pt idx="395">
                  <c:v>3.3071648552577632E-5</c:v>
                </c:pt>
                <c:pt idx="396">
                  <c:v>3.2617120035359903E-5</c:v>
                </c:pt>
                <c:pt idx="397">
                  <c:v>3.1567559364110015E-5</c:v>
                </c:pt>
                <c:pt idx="398">
                  <c:v>3.0603769237074122E-5</c:v>
                </c:pt>
                <c:pt idx="399">
                  <c:v>2.950786890634598E-5</c:v>
                </c:pt>
                <c:pt idx="400">
                  <c:v>2.9220629872762747E-5</c:v>
                </c:pt>
                <c:pt idx="401">
                  <c:v>2.8153526229990592E-5</c:v>
                </c:pt>
                <c:pt idx="402">
                  <c:v>2.7329454109005199E-5</c:v>
                </c:pt>
                <c:pt idx="403">
                  <c:v>2.6422541150053915E-5</c:v>
                </c:pt>
                <c:pt idx="404">
                  <c:v>2.591062208922669E-5</c:v>
                </c:pt>
                <c:pt idx="405">
                  <c:v>2.4987561673552334E-5</c:v>
                </c:pt>
                <c:pt idx="406">
                  <c:v>2.4039292766410068E-5</c:v>
                </c:pt>
                <c:pt idx="407">
                  <c:v>2.4010428432692086E-5</c:v>
                </c:pt>
                <c:pt idx="408">
                  <c:v>2.3472958691095858E-5</c:v>
                </c:pt>
                <c:pt idx="409">
                  <c:v>2.2593593072668817E-5</c:v>
                </c:pt>
                <c:pt idx="410">
                  <c:v>2.2042275051150953E-5</c:v>
                </c:pt>
                <c:pt idx="411">
                  <c:v>2.1289898281749178E-5</c:v>
                </c:pt>
                <c:pt idx="412">
                  <c:v>2.1047329952425337E-5</c:v>
                </c:pt>
                <c:pt idx="413">
                  <c:v>2.0745554149881874E-5</c:v>
                </c:pt>
                <c:pt idx="414">
                  <c:v>1.9358380148722007E-5</c:v>
                </c:pt>
                <c:pt idx="415">
                  <c:v>1.9295354074549906E-5</c:v>
                </c:pt>
                <c:pt idx="416">
                  <c:v>1.8533481687033292E-5</c:v>
                </c:pt>
                <c:pt idx="417">
                  <c:v>1.8073011757717366E-5</c:v>
                </c:pt>
                <c:pt idx="418">
                  <c:v>1.8049082024173558E-5</c:v>
                </c:pt>
                <c:pt idx="419">
                  <c:v>1.7470432096307022E-5</c:v>
                </c:pt>
                <c:pt idx="420">
                  <c:v>1.6919530422977888E-5</c:v>
                </c:pt>
                <c:pt idx="421">
                  <c:v>1.653861366402244E-5</c:v>
                </c:pt>
                <c:pt idx="422">
                  <c:v>1.6103831291049907E-5</c:v>
                </c:pt>
                <c:pt idx="423">
                  <c:v>1.5714477071402679E-5</c:v>
                </c:pt>
                <c:pt idx="424">
                  <c:v>1.5346247158788904E-5</c:v>
                </c:pt>
                <c:pt idx="425">
                  <c:v>1.4847691081976097E-5</c:v>
                </c:pt>
                <c:pt idx="426">
                  <c:v>1.4473097431479937E-5</c:v>
                </c:pt>
                <c:pt idx="427">
                  <c:v>1.4246857404224759E-5</c:v>
                </c:pt>
                <c:pt idx="428">
                  <c:v>1.3816481609434297E-5</c:v>
                </c:pt>
                <c:pt idx="429">
                  <c:v>1.3618005621320894E-5</c:v>
                </c:pt>
                <c:pt idx="430">
                  <c:v>1.2759639830204411E-5</c:v>
                </c:pt>
                <c:pt idx="431">
                  <c:v>1.2646155270365666E-5</c:v>
                </c:pt>
                <c:pt idx="432">
                  <c:v>1.2438111352601371E-5</c:v>
                </c:pt>
                <c:pt idx="433">
                  <c:v>1.2418332305152996E-5</c:v>
                </c:pt>
                <c:pt idx="434">
                  <c:v>1.2261774865541407E-5</c:v>
                </c:pt>
                <c:pt idx="435">
                  <c:v>1.1515562728630555E-5</c:v>
                </c:pt>
                <c:pt idx="436">
                  <c:v>1.1329361882396273E-5</c:v>
                </c:pt>
                <c:pt idx="437">
                  <c:v>1.1459959861883229E-5</c:v>
                </c:pt>
                <c:pt idx="438">
                  <c:v>1.1122466519674074E-5</c:v>
                </c:pt>
                <c:pt idx="439">
                  <c:v>1.0465586158876806E-5</c:v>
                </c:pt>
                <c:pt idx="440">
                  <c:v>1.029323089503597E-5</c:v>
                </c:pt>
                <c:pt idx="441">
                  <c:v>1.0242654785524688E-5</c:v>
                </c:pt>
                <c:pt idx="442">
                  <c:v>9.9487763199324754E-6</c:v>
                </c:pt>
                <c:pt idx="443">
                  <c:v>9.7330842153056612E-6</c:v>
                </c:pt>
                <c:pt idx="444">
                  <c:v>9.5135648024778518E-6</c:v>
                </c:pt>
                <c:pt idx="445">
                  <c:v>9.4453997649871506E-6</c:v>
                </c:pt>
                <c:pt idx="446">
                  <c:v>8.8168532943551707E-6</c:v>
                </c:pt>
                <c:pt idx="447">
                  <c:v>8.9209834209413596E-6</c:v>
                </c:pt>
                <c:pt idx="448">
                  <c:v>8.846962540918577E-6</c:v>
                </c:pt>
                <c:pt idx="449">
                  <c:v>8.7854736686577564E-6</c:v>
                </c:pt>
                <c:pt idx="450">
                  <c:v>8.1563977893577459E-6</c:v>
                </c:pt>
                <c:pt idx="451">
                  <c:v>8.110495879465894E-6</c:v>
                </c:pt>
                <c:pt idx="452">
                  <c:v>7.6646954381308524E-6</c:v>
                </c:pt>
                <c:pt idx="453">
                  <c:v>7.3577139143520203E-6</c:v>
                </c:pt>
                <c:pt idx="454">
                  <c:v>7.0689015565117649E-6</c:v>
                </c:pt>
                <c:pt idx="455">
                  <c:v>6.9768373449644772E-6</c:v>
                </c:pt>
                <c:pt idx="456">
                  <c:v>6.8944824913999511E-6</c:v>
                </c:pt>
                <c:pt idx="457">
                  <c:v>6.7897966823826465E-6</c:v>
                </c:pt>
                <c:pt idx="458">
                  <c:v>6.6966305082223246E-6</c:v>
                </c:pt>
                <c:pt idx="459">
                  <c:v>5.5875823937048047E-6</c:v>
                </c:pt>
                <c:pt idx="460">
                  <c:v>5.842063190983313E-6</c:v>
                </c:pt>
                <c:pt idx="461">
                  <c:v>5.4790375486728946E-6</c:v>
                </c:pt>
                <c:pt idx="462">
                  <c:v>5.1285282738968847E-6</c:v>
                </c:pt>
                <c:pt idx="463">
                  <c:v>5.0381222487490595E-6</c:v>
                </c:pt>
                <c:pt idx="464">
                  <c:v>4.822956032969724E-6</c:v>
                </c:pt>
                <c:pt idx="465">
                  <c:v>4.7667747092959189E-6</c:v>
                </c:pt>
                <c:pt idx="466">
                  <c:v>4.4491616649813338E-6</c:v>
                </c:pt>
                <c:pt idx="467">
                  <c:v>4.2484626480141718E-6</c:v>
                </c:pt>
                <c:pt idx="468">
                  <c:v>3.7324081960715189E-6</c:v>
                </c:pt>
                <c:pt idx="469">
                  <c:v>3.0403822121870266E-6</c:v>
                </c:pt>
                <c:pt idx="470">
                  <c:v>2.1760528926999516E-6</c:v>
                </c:pt>
                <c:pt idx="471">
                  <c:v>3.5036634561021069E-6</c:v>
                </c:pt>
                <c:pt idx="472">
                  <c:v>2.9050434150836934E-6</c:v>
                </c:pt>
                <c:pt idx="473">
                  <c:v>2.2389695709215028E-6</c:v>
                </c:pt>
                <c:pt idx="474">
                  <c:v>1.999138915440244E-6</c:v>
                </c:pt>
                <c:pt idx="475">
                  <c:v>1.8298689531875979E-6</c:v>
                </c:pt>
                <c:pt idx="476">
                  <c:v>1.8499699257113115E-6</c:v>
                </c:pt>
                <c:pt idx="477">
                  <c:v>1.8898153553483965E-6</c:v>
                </c:pt>
                <c:pt idx="478">
                  <c:v>2.0246954857276961E-6</c:v>
                </c:pt>
                <c:pt idx="479">
                  <c:v>2.1580937159176745E-6</c:v>
                </c:pt>
                <c:pt idx="480">
                  <c:v>2.3533412917880349E-6</c:v>
                </c:pt>
                <c:pt idx="481">
                  <c:v>2.4786010044925583E-6</c:v>
                </c:pt>
                <c:pt idx="482">
                  <c:v>2.4988046126420577E-6</c:v>
                </c:pt>
                <c:pt idx="483">
                  <c:v>2.1176062555931532E-6</c:v>
                </c:pt>
                <c:pt idx="484">
                  <c:v>1.9815809336366067E-6</c:v>
                </c:pt>
                <c:pt idx="485">
                  <c:v>2.0711031329594663E-6</c:v>
                </c:pt>
                <c:pt idx="486">
                  <c:v>2.10506478175429E-6</c:v>
                </c:pt>
                <c:pt idx="487">
                  <c:v>2.234775856292496E-6</c:v>
                </c:pt>
                <c:pt idx="488">
                  <c:v>2.2681460671648096E-6</c:v>
                </c:pt>
                <c:pt idx="489">
                  <c:v>2.2947075077381965E-6</c:v>
                </c:pt>
                <c:pt idx="490">
                  <c:v>2.2661091534026649E-6</c:v>
                </c:pt>
                <c:pt idx="491">
                  <c:v>2.2710683409405209E-6</c:v>
                </c:pt>
                <c:pt idx="492">
                  <c:v>2.1674555032942445E-6</c:v>
                </c:pt>
                <c:pt idx="493">
                  <c:v>1.8967907402771365E-6</c:v>
                </c:pt>
                <c:pt idx="494">
                  <c:v>2.0449430740758004E-6</c:v>
                </c:pt>
                <c:pt idx="495">
                  <c:v>1.8482335512181158E-6</c:v>
                </c:pt>
                <c:pt idx="496">
                  <c:v>1.8544025156671527E-6</c:v>
                </c:pt>
                <c:pt idx="497">
                  <c:v>1.9913512450974323E-6</c:v>
                </c:pt>
                <c:pt idx="498">
                  <c:v>1.835104409710804E-6</c:v>
                </c:pt>
                <c:pt idx="499">
                  <c:v>1.3814748575203834E-6</c:v>
                </c:pt>
                <c:pt idx="500">
                  <c:v>1.8407800911370045E-6</c:v>
                </c:pt>
                <c:pt idx="501">
                  <c:v>1.8823596909062775E-6</c:v>
                </c:pt>
                <c:pt idx="502">
                  <c:v>1.7250929760543212E-6</c:v>
                </c:pt>
                <c:pt idx="503">
                  <c:v>1.8712005493172606E-6</c:v>
                </c:pt>
                <c:pt idx="504">
                  <c:v>1.6544883325885581E-6</c:v>
                </c:pt>
                <c:pt idx="505">
                  <c:v>1.5774294809047391E-6</c:v>
                </c:pt>
                <c:pt idx="506">
                  <c:v>1.3645142662475044E-6</c:v>
                </c:pt>
                <c:pt idx="507">
                  <c:v>1.3572685248015321E-6</c:v>
                </c:pt>
                <c:pt idx="508">
                  <c:v>1.2553777792690558E-6</c:v>
                </c:pt>
                <c:pt idx="509">
                  <c:v>8.1314750587845348E-7</c:v>
                </c:pt>
                <c:pt idx="510">
                  <c:v>1.2485344746009619E-6</c:v>
                </c:pt>
                <c:pt idx="511">
                  <c:v>1.4268089239310869E-6</c:v>
                </c:pt>
                <c:pt idx="512">
                  <c:v>1.6146970047975615E-6</c:v>
                </c:pt>
                <c:pt idx="513">
                  <c:v>1.5863670770191739E-6</c:v>
                </c:pt>
                <c:pt idx="514">
                  <c:v>1.5118652942174515E-6</c:v>
                </c:pt>
                <c:pt idx="515">
                  <c:v>1.5425295198364591E-6</c:v>
                </c:pt>
                <c:pt idx="516">
                  <c:v>1.6382459959929989E-6</c:v>
                </c:pt>
                <c:pt idx="517">
                  <c:v>1.5590273391058393E-6</c:v>
                </c:pt>
                <c:pt idx="518">
                  <c:v>1.2774276393338598E-6</c:v>
                </c:pt>
                <c:pt idx="519">
                  <c:v>7.2890132031037865E-7</c:v>
                </c:pt>
                <c:pt idx="520">
                  <c:v>7.2928688317092109E-7</c:v>
                </c:pt>
                <c:pt idx="521">
                  <c:v>7.5624181909425892E-7</c:v>
                </c:pt>
                <c:pt idx="522">
                  <c:v>6.1404299072020433E-7</c:v>
                </c:pt>
                <c:pt idx="523">
                  <c:v>5.8588676892372049E-7</c:v>
                </c:pt>
                <c:pt idx="524">
                  <c:v>5.9776600020457797E-7</c:v>
                </c:pt>
                <c:pt idx="525">
                  <c:v>6.2539497765180632E-7</c:v>
                </c:pt>
                <c:pt idx="526">
                  <c:v>7.4906138821855289E-7</c:v>
                </c:pt>
                <c:pt idx="527">
                  <c:v>8.0048834985307323E-7</c:v>
                </c:pt>
                <c:pt idx="528">
                  <c:v>7.8435947233055896E-7</c:v>
                </c:pt>
                <c:pt idx="529">
                  <c:v>7.1888840943690986E-7</c:v>
                </c:pt>
                <c:pt idx="530">
                  <c:v>6.9921785325096451E-7</c:v>
                </c:pt>
                <c:pt idx="531">
                  <c:v>6.4940741707454016E-7</c:v>
                </c:pt>
                <c:pt idx="532">
                  <c:v>6.0232189941991115E-7</c:v>
                </c:pt>
                <c:pt idx="533">
                  <c:v>5.7395664726902031E-7</c:v>
                </c:pt>
                <c:pt idx="534">
                  <c:v>5.6134821455415544E-7</c:v>
                </c:pt>
                <c:pt idx="535">
                  <c:v>6.2762332670782652E-7</c:v>
                </c:pt>
                <c:pt idx="536">
                  <c:v>6.852271785535709E-7</c:v>
                </c:pt>
                <c:pt idx="537">
                  <c:v>6.7823489244032665E-7</c:v>
                </c:pt>
                <c:pt idx="538">
                  <c:v>7.6656714607895018E-7</c:v>
                </c:pt>
                <c:pt idx="539">
                  <c:v>7.9998557819755842E-7</c:v>
                </c:pt>
                <c:pt idx="540">
                  <c:v>8.11204760354131E-7</c:v>
                </c:pt>
                <c:pt idx="541">
                  <c:v>7.8596099831286279E-7</c:v>
                </c:pt>
                <c:pt idx="542">
                  <c:v>8.0794491067577368E-7</c:v>
                </c:pt>
                <c:pt idx="543">
                  <c:v>7.9110288928335511E-7</c:v>
                </c:pt>
                <c:pt idx="544">
                  <c:v>7.5716110961508164E-7</c:v>
                </c:pt>
                <c:pt idx="545">
                  <c:v>7.1647079877769683E-7</c:v>
                </c:pt>
                <c:pt idx="546">
                  <c:v>6.7305056456434787E-7</c:v>
                </c:pt>
                <c:pt idx="547">
                  <c:v>6.8702536349336402E-7</c:v>
                </c:pt>
                <c:pt idx="548">
                  <c:v>6.542446041785153E-7</c:v>
                </c:pt>
                <c:pt idx="549">
                  <c:v>6.7816595921972055E-7</c:v>
                </c:pt>
                <c:pt idx="550">
                  <c:v>7.2401983983087743E-7</c:v>
                </c:pt>
                <c:pt idx="551">
                  <c:v>6.8105004297456262E-7</c:v>
                </c:pt>
                <c:pt idx="552">
                  <c:v>6.9874155228808992E-7</c:v>
                </c:pt>
                <c:pt idx="553">
                  <c:v>7.1797305955311712E-7</c:v>
                </c:pt>
                <c:pt idx="554">
                  <c:v>7.3956273886379321E-7</c:v>
                </c:pt>
                <c:pt idx="555">
                  <c:v>7.2428881757527405E-7</c:v>
                </c:pt>
                <c:pt idx="556">
                  <c:v>7.6104723583263056E-7</c:v>
                </c:pt>
                <c:pt idx="557">
                  <c:v>8.5192879377439531E-7</c:v>
                </c:pt>
                <c:pt idx="558">
                  <c:v>1.0071490252571538E-6</c:v>
                </c:pt>
                <c:pt idx="559">
                  <c:v>9.5532062704583523E-7</c:v>
                </c:pt>
                <c:pt idx="560">
                  <c:v>9.6697900569848199E-7</c:v>
                </c:pt>
                <c:pt idx="561">
                  <c:v>1.0623336233836281E-6</c:v>
                </c:pt>
                <c:pt idx="562">
                  <c:v>1.095389783791993E-6</c:v>
                </c:pt>
                <c:pt idx="563">
                  <c:v>1.0768744799538367E-6</c:v>
                </c:pt>
                <c:pt idx="564">
                  <c:v>1.1212999683044525E-6</c:v>
                </c:pt>
                <c:pt idx="565">
                  <c:v>1.0311000882880387E-6</c:v>
                </c:pt>
                <c:pt idx="566">
                  <c:v>9.9489648681091499E-7</c:v>
                </c:pt>
                <c:pt idx="567">
                  <c:v>1.0620204851140321E-6</c:v>
                </c:pt>
                <c:pt idx="568">
                  <c:v>1.0996211650247376E-6</c:v>
                </c:pt>
                <c:pt idx="569">
                  <c:v>1.0952131416911954E-6</c:v>
                </c:pt>
                <c:pt idx="570">
                  <c:v>1.1286707614195556E-6</c:v>
                </c:pt>
                <c:pt idx="571">
                  <c:v>1.098432845437553E-6</c:v>
                </c:pt>
                <c:pt idx="572">
                  <c:v>1.0411365712879068E-6</c:v>
                </c:pt>
                <c:pt idx="573">
                  <c:v>9.8685927122462063E-7</c:v>
                </c:pt>
                <c:pt idx="574">
                  <c:v>1.0325694293992194E-6</c:v>
                </c:pt>
                <c:pt idx="575">
                  <c:v>1.019746818718588E-6</c:v>
                </c:pt>
                <c:pt idx="576">
                  <c:v>9.2323599819185735E-7</c:v>
                </c:pt>
                <c:pt idx="577">
                  <c:v>9.0594915987288461E-7</c:v>
                </c:pt>
                <c:pt idx="578">
                  <c:v>8.5955652085429491E-7</c:v>
                </c:pt>
                <c:pt idx="579">
                  <c:v>9.0224770494253332E-7</c:v>
                </c:pt>
                <c:pt idx="580">
                  <c:v>8.7160030045413648E-7</c:v>
                </c:pt>
                <c:pt idx="581">
                  <c:v>9.6144689626895465E-7</c:v>
                </c:pt>
                <c:pt idx="582">
                  <c:v>9.7174834242001947E-7</c:v>
                </c:pt>
                <c:pt idx="583">
                  <c:v>9.0635864837927937E-7</c:v>
                </c:pt>
                <c:pt idx="584">
                  <c:v>1.0421402195878934E-6</c:v>
                </c:pt>
                <c:pt idx="585">
                  <c:v>1.1769823759877201E-6</c:v>
                </c:pt>
                <c:pt idx="586">
                  <c:v>1.1059963390262536E-6</c:v>
                </c:pt>
                <c:pt idx="587">
                  <c:v>1.1662072078390619E-6</c:v>
                </c:pt>
                <c:pt idx="588">
                  <c:v>1.2712530535088801E-6</c:v>
                </c:pt>
                <c:pt idx="589">
                  <c:v>1.242837762839654E-6</c:v>
                </c:pt>
                <c:pt idx="590">
                  <c:v>1.4430535549074205E-6</c:v>
                </c:pt>
                <c:pt idx="591">
                  <c:v>1.5736643300745027E-6</c:v>
                </c:pt>
                <c:pt idx="592">
                  <c:v>1.7486684768466013E-6</c:v>
                </c:pt>
                <c:pt idx="593">
                  <c:v>1.9557652816590777E-6</c:v>
                </c:pt>
                <c:pt idx="594">
                  <c:v>2.1420183185774276E-6</c:v>
                </c:pt>
                <c:pt idx="595">
                  <c:v>2.3778997566335253E-6</c:v>
                </c:pt>
                <c:pt idx="596">
                  <c:v>2.8153699776317714E-6</c:v>
                </c:pt>
                <c:pt idx="597">
                  <c:v>4.1186675140626302E-6</c:v>
                </c:pt>
                <c:pt idx="598">
                  <c:v>6.0632240515074548E-6</c:v>
                </c:pt>
                <c:pt idx="599">
                  <c:v>6.0918400718366789E-6</c:v>
                </c:pt>
                <c:pt idx="600">
                  <c:v>6.0688123652417814E-6</c:v>
                </c:pt>
                <c:pt idx="601">
                  <c:v>5.9942372819595623E-6</c:v>
                </c:pt>
                <c:pt idx="602">
                  <c:v>5.7343726641269809E-6</c:v>
                </c:pt>
                <c:pt idx="603">
                  <c:v>5.8783600638362866E-6</c:v>
                </c:pt>
                <c:pt idx="604">
                  <c:v>5.6438596458409711E-6</c:v>
                </c:pt>
                <c:pt idx="605">
                  <c:v>5.4754474611031858E-6</c:v>
                </c:pt>
                <c:pt idx="606">
                  <c:v>5.4667518522321007E-6</c:v>
                </c:pt>
                <c:pt idx="607">
                  <c:v>5.2275864769384458E-6</c:v>
                </c:pt>
                <c:pt idx="608">
                  <c:v>5.0755698908292444E-6</c:v>
                </c:pt>
                <c:pt idx="609">
                  <c:v>4.9663970433498805E-6</c:v>
                </c:pt>
                <c:pt idx="610">
                  <c:v>4.7767637189571748E-6</c:v>
                </c:pt>
                <c:pt idx="611">
                  <c:v>4.5044699205775562E-6</c:v>
                </c:pt>
                <c:pt idx="612">
                  <c:v>4.3085336848609329E-6</c:v>
                </c:pt>
                <c:pt idx="613">
                  <c:v>3.9359633775330333E-6</c:v>
                </c:pt>
                <c:pt idx="614">
                  <c:v>3.4785968326358486E-6</c:v>
                </c:pt>
                <c:pt idx="615">
                  <c:v>3.050103242032684E-6</c:v>
                </c:pt>
                <c:pt idx="616">
                  <c:v>3.224256295046394E-7</c:v>
                </c:pt>
                <c:pt idx="617">
                  <c:v>0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1C-B942-ADB4-C8A5C1558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O16_lanl30lanl12!$F$2:$F$31</c:f>
              <c:numCache>
                <c:formatCode>0.00E+00</c:formatCode>
                <c:ptCount val="30"/>
                <c:pt idx="0">
                  <c:v>16000000</c:v>
                </c:pt>
                <c:pt idx="1">
                  <c:v>14250000</c:v>
                </c:pt>
                <c:pt idx="2">
                  <c:v>12750000</c:v>
                </c:pt>
                <c:pt idx="3">
                  <c:v>11000000</c:v>
                </c:pt>
                <c:pt idx="4">
                  <c:v>8895000</c:v>
                </c:pt>
                <c:pt idx="5">
                  <c:v>6930000</c:v>
                </c:pt>
                <c:pt idx="6">
                  <c:v>4875000</c:v>
                </c:pt>
                <c:pt idx="7">
                  <c:v>3272500</c:v>
                </c:pt>
                <c:pt idx="8">
                  <c:v>2548500</c:v>
                </c:pt>
                <c:pt idx="9">
                  <c:v>1985000</c:v>
                </c:pt>
                <c:pt idx="10">
                  <c:v>1545500</c:v>
                </c:pt>
                <c:pt idx="11">
                  <c:v>1088000</c:v>
                </c:pt>
                <c:pt idx="12">
                  <c:v>661500</c:v>
                </c:pt>
                <c:pt idx="13">
                  <c:v>401500</c:v>
                </c:pt>
                <c:pt idx="14">
                  <c:v>243500</c:v>
                </c:pt>
                <c:pt idx="15">
                  <c:v>125800</c:v>
                </c:pt>
                <c:pt idx="16">
                  <c:v>46200</c:v>
                </c:pt>
                <c:pt idx="17">
                  <c:v>16960</c:v>
                </c:pt>
                <c:pt idx="18">
                  <c:v>6235</c:v>
                </c:pt>
                <c:pt idx="19">
                  <c:v>2292.5</c:v>
                </c:pt>
                <c:pt idx="20">
                  <c:v>844.5</c:v>
                </c:pt>
                <c:pt idx="21">
                  <c:v>310.5</c:v>
                </c:pt>
                <c:pt idx="22">
                  <c:v>114.2</c:v>
                </c:pt>
                <c:pt idx="23">
                  <c:v>42</c:v>
                </c:pt>
                <c:pt idx="24">
                  <c:v>15.46</c:v>
                </c:pt>
                <c:pt idx="25">
                  <c:v>5.69</c:v>
                </c:pt>
                <c:pt idx="26">
                  <c:v>2.0949999999999998</c:v>
                </c:pt>
                <c:pt idx="27">
                  <c:v>0.77199999999999991</c:v>
                </c:pt>
                <c:pt idx="28">
                  <c:v>0.28299999999999997</c:v>
                </c:pt>
                <c:pt idx="29">
                  <c:v>7.6069499999999998E-2</c:v>
                </c:pt>
              </c:numCache>
            </c:numRef>
          </c:xVal>
          <c:yVal>
            <c:numRef>
              <c:f>O16_lanl30lanl12!$G$2:$G$31</c:f>
              <c:numCache>
                <c:formatCode>0.00E+00</c:formatCode>
                <c:ptCount val="30"/>
                <c:pt idx="0">
                  <c:v>5.1640740478084995E-6</c:v>
                </c:pt>
                <c:pt idx="1">
                  <c:v>1.2965804158855334E-6</c:v>
                </c:pt>
                <c:pt idx="2">
                  <c:v>6.0359737622920673E-7</c:v>
                </c:pt>
                <c:pt idx="3">
                  <c:v>2.6002152101397004E-7</c:v>
                </c:pt>
                <c:pt idx="4">
                  <c:v>7.5096198535153842E-7</c:v>
                </c:pt>
                <c:pt idx="5">
                  <c:v>1.3332260605424419E-6</c:v>
                </c:pt>
                <c:pt idx="6">
                  <c:v>1.8060403535815062E-6</c:v>
                </c:pt>
                <c:pt idx="7">
                  <c:v>2.3512271672186506E-6</c:v>
                </c:pt>
                <c:pt idx="8">
                  <c:v>8.005358193826383E-6</c:v>
                </c:pt>
                <c:pt idx="9">
                  <c:v>4.6106917945174086E-6</c:v>
                </c:pt>
                <c:pt idx="10">
                  <c:v>1.6602193293165194E-6</c:v>
                </c:pt>
                <c:pt idx="11">
                  <c:v>3.4582154637190565E-6</c:v>
                </c:pt>
                <c:pt idx="12">
                  <c:v>1.3624699022075543E-5</c:v>
                </c:pt>
                <c:pt idx="13">
                  <c:v>1.0662223600762945E-5</c:v>
                </c:pt>
                <c:pt idx="14">
                  <c:v>2.2836458658179829E-5</c:v>
                </c:pt>
                <c:pt idx="15">
                  <c:v>6.277209583817869E-5</c:v>
                </c:pt>
                <c:pt idx="16">
                  <c:v>1.6204453380261216E-4</c:v>
                </c:pt>
                <c:pt idx="17">
                  <c:v>4.2067351009511484E-4</c:v>
                </c:pt>
                <c:pt idx="18">
                  <c:v>1.0968060777806932E-3</c:v>
                </c:pt>
                <c:pt idx="19">
                  <c:v>2.9057979710864303E-3</c:v>
                </c:pt>
                <c:pt idx="20">
                  <c:v>6.5722067233571066E-3</c:v>
                </c:pt>
                <c:pt idx="21">
                  <c:v>2.0263540150131359E-2</c:v>
                </c:pt>
                <c:pt idx="22">
                  <c:v>5.3365884216983898E-2</c:v>
                </c:pt>
                <c:pt idx="23">
                  <c:v>0.14003968759338919</c:v>
                </c:pt>
                <c:pt idx="24">
                  <c:v>0.36567614747985994</c:v>
                </c:pt>
                <c:pt idx="25">
                  <c:v>0.98546331720967684</c:v>
                </c:pt>
                <c:pt idx="26">
                  <c:v>2.7497575624628494</c:v>
                </c:pt>
                <c:pt idx="27">
                  <c:v>9.7009755613600568</c:v>
                </c:pt>
                <c:pt idx="28">
                  <c:v>68.642488070194659</c:v>
                </c:pt>
                <c:pt idx="29">
                  <c:v>994.83208112991485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C-8F43-9A1C-3A82D6165471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O16_lanl30lanl12!$F$2:$F$31</c:f>
              <c:numCache>
                <c:formatCode>0.00E+00</c:formatCode>
                <c:ptCount val="30"/>
                <c:pt idx="0">
                  <c:v>16000000</c:v>
                </c:pt>
                <c:pt idx="1">
                  <c:v>14250000</c:v>
                </c:pt>
                <c:pt idx="2">
                  <c:v>12750000</c:v>
                </c:pt>
                <c:pt idx="3">
                  <c:v>11000000</c:v>
                </c:pt>
                <c:pt idx="4">
                  <c:v>8895000</c:v>
                </c:pt>
                <c:pt idx="5">
                  <c:v>6930000</c:v>
                </c:pt>
                <c:pt idx="6">
                  <c:v>4875000</c:v>
                </c:pt>
                <c:pt idx="7">
                  <c:v>3272500</c:v>
                </c:pt>
                <c:pt idx="8">
                  <c:v>2548500</c:v>
                </c:pt>
                <c:pt idx="9">
                  <c:v>1985000</c:v>
                </c:pt>
                <c:pt idx="10">
                  <c:v>1545500</c:v>
                </c:pt>
                <c:pt idx="11">
                  <c:v>1088000</c:v>
                </c:pt>
                <c:pt idx="12">
                  <c:v>661500</c:v>
                </c:pt>
                <c:pt idx="13">
                  <c:v>401500</c:v>
                </c:pt>
                <c:pt idx="14">
                  <c:v>243500</c:v>
                </c:pt>
                <c:pt idx="15">
                  <c:v>125800</c:v>
                </c:pt>
                <c:pt idx="16">
                  <c:v>46200</c:v>
                </c:pt>
                <c:pt idx="17">
                  <c:v>16960</c:v>
                </c:pt>
                <c:pt idx="18">
                  <c:v>6235</c:v>
                </c:pt>
                <c:pt idx="19">
                  <c:v>2292.5</c:v>
                </c:pt>
                <c:pt idx="20">
                  <c:v>844.5</c:v>
                </c:pt>
                <c:pt idx="21">
                  <c:v>310.5</c:v>
                </c:pt>
                <c:pt idx="22">
                  <c:v>114.2</c:v>
                </c:pt>
                <c:pt idx="23">
                  <c:v>42</c:v>
                </c:pt>
                <c:pt idx="24">
                  <c:v>15.46</c:v>
                </c:pt>
                <c:pt idx="25">
                  <c:v>5.69</c:v>
                </c:pt>
                <c:pt idx="26">
                  <c:v>2.0949999999999998</c:v>
                </c:pt>
                <c:pt idx="27">
                  <c:v>0.77199999999999991</c:v>
                </c:pt>
                <c:pt idx="28">
                  <c:v>0.28299999999999997</c:v>
                </c:pt>
                <c:pt idx="29">
                  <c:v>7.6069499999999998E-2</c:v>
                </c:pt>
              </c:numCache>
            </c:numRef>
          </c:xVal>
          <c:yVal>
            <c:numRef>
              <c:f>O16_lanl30lanl12!$I$2:$I$31</c:f>
              <c:numCache>
                <c:formatCode>0.00E+00</c:formatCode>
                <c:ptCount val="30"/>
                <c:pt idx="0">
                  <c:v>2.5127676386582497E-6</c:v>
                </c:pt>
                <c:pt idx="1">
                  <c:v>6.5836401259802265E-7</c:v>
                </c:pt>
                <c:pt idx="2">
                  <c:v>2.9847519545893626E-7</c:v>
                </c:pt>
                <c:pt idx="3">
                  <c:v>1.2063750662598356E-7</c:v>
                </c:pt>
                <c:pt idx="4">
                  <c:v>3.4063826029296456E-7</c:v>
                </c:pt>
                <c:pt idx="5">
                  <c:v>7.0079510834670177E-7</c:v>
                </c:pt>
                <c:pt idx="6">
                  <c:v>1.3488880929848688E-6</c:v>
                </c:pt>
                <c:pt idx="7">
                  <c:v>2.191344359019108E-6</c:v>
                </c:pt>
                <c:pt idx="8">
                  <c:v>8.6477459212993561E-6</c:v>
                </c:pt>
                <c:pt idx="9">
                  <c:v>5.246672139126157E-6</c:v>
                </c:pt>
                <c:pt idx="10">
                  <c:v>5.3953068567276523E-6</c:v>
                </c:pt>
                <c:pt idx="11">
                  <c:v>4.5477151661500348E-6</c:v>
                </c:pt>
                <c:pt idx="12">
                  <c:v>1.1272242475875444E-5</c:v>
                </c:pt>
                <c:pt idx="13">
                  <c:v>9.1711318557110903E-6</c:v>
                </c:pt>
                <c:pt idx="14">
                  <c:v>1.9806953143573342E-5</c:v>
                </c:pt>
                <c:pt idx="15">
                  <c:v>4.1427041929931893E-5</c:v>
                </c:pt>
                <c:pt idx="16">
                  <c:v>1.0912704701020499E-4</c:v>
                </c:pt>
                <c:pt idx="17">
                  <c:v>2.880039812549717E-4</c:v>
                </c:pt>
                <c:pt idx="18">
                  <c:v>7.6411997991422654E-4</c:v>
                </c:pt>
                <c:pt idx="19">
                  <c:v>2.0337425939879927E-3</c:v>
                </c:pt>
                <c:pt idx="20">
                  <c:v>5.4151271919870084E-3</c:v>
                </c:pt>
                <c:pt idx="21">
                  <c:v>1.4374275061665994E-2</c:v>
                </c:pt>
                <c:pt idx="22">
                  <c:v>3.8416392396388208E-2</c:v>
                </c:pt>
                <c:pt idx="23">
                  <c:v>0.10259365956982636</c:v>
                </c:pt>
                <c:pt idx="24">
                  <c:v>0.27400127312299838</c:v>
                </c:pt>
                <c:pt idx="25">
                  <c:v>0.73079085645142816</c:v>
                </c:pt>
                <c:pt idx="26">
                  <c:v>1.9942241856907676</c:v>
                </c:pt>
                <c:pt idx="27">
                  <c:v>5.5964509636801152</c:v>
                </c:pt>
                <c:pt idx="28">
                  <c:v>30.889987643467023</c:v>
                </c:pt>
                <c:pt idx="29">
                  <c:v>1304.7888463672132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EC-8F43-9A1C-3A82D6165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O16_lanl30lanl12!$F$2:$F$31</c:f>
              <c:numCache>
                <c:formatCode>0.00E+00</c:formatCode>
                <c:ptCount val="30"/>
                <c:pt idx="0">
                  <c:v>16000000</c:v>
                </c:pt>
                <c:pt idx="1">
                  <c:v>14250000</c:v>
                </c:pt>
                <c:pt idx="2">
                  <c:v>12750000</c:v>
                </c:pt>
                <c:pt idx="3">
                  <c:v>11000000</c:v>
                </c:pt>
                <c:pt idx="4">
                  <c:v>8895000</c:v>
                </c:pt>
                <c:pt idx="5">
                  <c:v>6930000</c:v>
                </c:pt>
                <c:pt idx="6">
                  <c:v>4875000</c:v>
                </c:pt>
                <c:pt idx="7">
                  <c:v>3272500</c:v>
                </c:pt>
                <c:pt idx="8">
                  <c:v>2548500</c:v>
                </c:pt>
                <c:pt idx="9">
                  <c:v>1985000</c:v>
                </c:pt>
                <c:pt idx="10">
                  <c:v>1545500</c:v>
                </c:pt>
                <c:pt idx="11">
                  <c:v>1088000</c:v>
                </c:pt>
                <c:pt idx="12">
                  <c:v>661500</c:v>
                </c:pt>
                <c:pt idx="13">
                  <c:v>401500</c:v>
                </c:pt>
                <c:pt idx="14">
                  <c:v>243500</c:v>
                </c:pt>
                <c:pt idx="15">
                  <c:v>125800</c:v>
                </c:pt>
                <c:pt idx="16">
                  <c:v>46200</c:v>
                </c:pt>
                <c:pt idx="17">
                  <c:v>16960</c:v>
                </c:pt>
                <c:pt idx="18">
                  <c:v>6235</c:v>
                </c:pt>
                <c:pt idx="19">
                  <c:v>2292.5</c:v>
                </c:pt>
                <c:pt idx="20">
                  <c:v>844.5</c:v>
                </c:pt>
                <c:pt idx="21">
                  <c:v>310.5</c:v>
                </c:pt>
                <c:pt idx="22">
                  <c:v>114.2</c:v>
                </c:pt>
                <c:pt idx="23">
                  <c:v>42</c:v>
                </c:pt>
                <c:pt idx="24">
                  <c:v>15.46</c:v>
                </c:pt>
                <c:pt idx="25">
                  <c:v>5.69</c:v>
                </c:pt>
                <c:pt idx="26">
                  <c:v>2.0949999999999998</c:v>
                </c:pt>
                <c:pt idx="27">
                  <c:v>0.77199999999999991</c:v>
                </c:pt>
                <c:pt idx="28">
                  <c:v>0.28299999999999997</c:v>
                </c:pt>
                <c:pt idx="29">
                  <c:v>7.6069499999999998E-2</c:v>
                </c:pt>
              </c:numCache>
            </c:numRef>
          </c:xVal>
          <c:yVal>
            <c:numRef>
              <c:f>O16_lanl30lanl12!$J$2:$J$31</c:f>
              <c:numCache>
                <c:formatCode>0.00E+00</c:formatCode>
                <c:ptCount val="30"/>
                <c:pt idx="0">
                  <c:v>2.0551339361270888</c:v>
                </c:pt>
                <c:pt idx="1">
                  <c:v>1.9693974626118977</c:v>
                </c:pt>
                <c:pt idx="2">
                  <c:v>2.0222698080526049</c:v>
                </c:pt>
                <c:pt idx="3">
                  <c:v>2.1553953516307605</c:v>
                </c:pt>
                <c:pt idx="4">
                  <c:v>2.2045732170710259</c:v>
                </c:pt>
                <c:pt idx="5">
                  <c:v>1.9024477263943171</c:v>
                </c:pt>
                <c:pt idx="6">
                  <c:v>1.3389104425890765</c:v>
                </c:pt>
                <c:pt idx="7">
                  <c:v>1.072961060429183</c:v>
                </c:pt>
                <c:pt idx="8">
                  <c:v>0.92571616542401236</c:v>
                </c:pt>
                <c:pt idx="9">
                  <c:v>0.87878405058588771</c:v>
                </c:pt>
                <c:pt idx="10">
                  <c:v>0.30771545963994928</c:v>
                </c:pt>
                <c:pt idx="11">
                  <c:v>0.76042921277470477</c:v>
                </c:pt>
                <c:pt idx="12">
                  <c:v>1.2086946365139646</c:v>
                </c:pt>
                <c:pt idx="13">
                  <c:v>1.1625853568034044</c:v>
                </c:pt>
                <c:pt idx="14">
                  <c:v>1.1529516171743686</c:v>
                </c:pt>
                <c:pt idx="15">
                  <c:v>1.5152444614401628</c:v>
                </c:pt>
                <c:pt idx="16">
                  <c:v>1.484916326815465</c:v>
                </c:pt>
                <c:pt idx="17">
                  <c:v>1.4606517182923593</c:v>
                </c:pt>
                <c:pt idx="18">
                  <c:v>1.4353846341039416</c:v>
                </c:pt>
                <c:pt idx="19">
                  <c:v>1.4287933879520185</c:v>
                </c:pt>
                <c:pt idx="20">
                  <c:v>1.2136754115549266</c:v>
                </c:pt>
                <c:pt idx="21">
                  <c:v>1.4097086679641424</c:v>
                </c:pt>
                <c:pt idx="22">
                  <c:v>1.3891435631525151</c:v>
                </c:pt>
                <c:pt idx="23">
                  <c:v>1.3649935890831213</c:v>
                </c:pt>
                <c:pt idx="24">
                  <c:v>1.3345782788232119</c:v>
                </c:pt>
                <c:pt idx="25">
                  <c:v>1.348488843983197</c:v>
                </c:pt>
                <c:pt idx="26">
                  <c:v>1.3788608032102354</c:v>
                </c:pt>
                <c:pt idx="27">
                  <c:v>1.733415627925182</c:v>
                </c:pt>
                <c:pt idx="28">
                  <c:v>2.2221597775456532</c:v>
                </c:pt>
                <c:pt idx="29">
                  <c:v>0.76244680041504154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26-AD49-9A07-471B218CB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orientation val="minMax"/>
          <c:max val="1.3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O16_lanl30lanl12!$F$33:$F$44</c:f>
              <c:numCache>
                <c:formatCode>0.00E+00</c:formatCode>
                <c:ptCount val="12"/>
                <c:pt idx="0">
                  <c:v>14.5</c:v>
                </c:pt>
                <c:pt idx="1">
                  <c:v>8.5</c:v>
                </c:pt>
                <c:pt idx="2">
                  <c:v>7.5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  <c:pt idx="6">
                  <c:v>3.5</c:v>
                </c:pt>
                <c:pt idx="7">
                  <c:v>2.5</c:v>
                </c:pt>
                <c:pt idx="8">
                  <c:v>1.5</c:v>
                </c:pt>
                <c:pt idx="9">
                  <c:v>0.75</c:v>
                </c:pt>
                <c:pt idx="10">
                  <c:v>0.3</c:v>
                </c:pt>
                <c:pt idx="11">
                  <c:v>5.5E-2</c:v>
                </c:pt>
              </c:numCache>
            </c:numRef>
          </c:xVal>
          <c:yVal>
            <c:numRef>
              <c:f>O16_lanl30lanl12!$G$33:$G$44</c:f>
              <c:numCache>
                <c:formatCode>0.00E+00</c:formatCode>
                <c:ptCount val="12"/>
                <c:pt idx="0">
                  <c:v>0</c:v>
                </c:pt>
                <c:pt idx="1">
                  <c:v>7.1956743268917003E-2</c:v>
                </c:pt>
                <c:pt idx="2">
                  <c:v>1.2016404800249001</c:v>
                </c:pt>
                <c:pt idx="3">
                  <c:v>5.1496831111640002</c:v>
                </c:pt>
                <c:pt idx="4">
                  <c:v>0.41052874615024998</c:v>
                </c:pt>
                <c:pt idx="5">
                  <c:v>0.84806098996098001</c:v>
                </c:pt>
                <c:pt idx="6">
                  <c:v>2.498102089768</c:v>
                </c:pt>
                <c:pt idx="7">
                  <c:v>1.5997239571327999</c:v>
                </c:pt>
                <c:pt idx="8">
                  <c:v>1.7760730991517999</c:v>
                </c:pt>
                <c:pt idx="9">
                  <c:v>3.9716584385692002</c:v>
                </c:pt>
                <c:pt idx="10">
                  <c:v>30.416678500962501</c:v>
                </c:pt>
                <c:pt idx="11">
                  <c:v>76.546266117111102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BC-2E43-A764-0D4B6EDA6A92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O16_lanl30lanl12!$F$33:$F$44</c:f>
              <c:numCache>
                <c:formatCode>0.00E+00</c:formatCode>
                <c:ptCount val="12"/>
                <c:pt idx="0">
                  <c:v>14.5</c:v>
                </c:pt>
                <c:pt idx="1">
                  <c:v>8.5</c:v>
                </c:pt>
                <c:pt idx="2">
                  <c:v>7.5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  <c:pt idx="6">
                  <c:v>3.5</c:v>
                </c:pt>
                <c:pt idx="7">
                  <c:v>2.5</c:v>
                </c:pt>
                <c:pt idx="8">
                  <c:v>1.5</c:v>
                </c:pt>
                <c:pt idx="9">
                  <c:v>0.75</c:v>
                </c:pt>
                <c:pt idx="10">
                  <c:v>0.3</c:v>
                </c:pt>
                <c:pt idx="11">
                  <c:v>5.5E-2</c:v>
                </c:pt>
              </c:numCache>
            </c:numRef>
          </c:xVal>
          <c:yVal>
            <c:numRef>
              <c:f>O16_lanl30lanl12!$I$33:$I$44</c:f>
              <c:numCache>
                <c:formatCode>0.00E+00</c:formatCode>
                <c:ptCount val="12"/>
                <c:pt idx="0">
                  <c:v>1.6159931222971994E-2</c:v>
                </c:pt>
                <c:pt idx="1">
                  <c:v>6.0932630373469986E-2</c:v>
                </c:pt>
                <c:pt idx="2">
                  <c:v>0.82273268407310096</c:v>
                </c:pt>
                <c:pt idx="3">
                  <c:v>3.5802327739382553</c:v>
                </c:pt>
                <c:pt idx="4">
                  <c:v>0.4393607247331785</c:v>
                </c:pt>
                <c:pt idx="5">
                  <c:v>1.3927494478769331</c:v>
                </c:pt>
                <c:pt idx="6">
                  <c:v>1.9586652807347544</c:v>
                </c:pt>
                <c:pt idx="7">
                  <c:v>1.3652814250382446</c:v>
                </c:pt>
                <c:pt idx="8">
                  <c:v>1.5704417115637888</c:v>
                </c:pt>
                <c:pt idx="9">
                  <c:v>4.8493350465431719</c:v>
                </c:pt>
                <c:pt idx="10">
                  <c:v>25.747401118197459</c:v>
                </c:pt>
                <c:pt idx="11">
                  <c:v>116.72944327218067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BC-2E43-A764-0D4B6EDA6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O16_xmas172lanl48!$F$2:$F$173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O16_xmas172lanl48!$G$2:$G$173</c:f>
              <c:numCache>
                <c:formatCode>0.00E+00</c:formatCode>
                <c:ptCount val="172"/>
                <c:pt idx="0">
                  <c:v>4.7072502139318831E-6</c:v>
                </c:pt>
                <c:pt idx="1">
                  <c:v>9.8755961952412708E-7</c:v>
                </c:pt>
                <c:pt idx="2">
                  <c:v>7.8186190897847666E-7</c:v>
                </c:pt>
                <c:pt idx="3">
                  <c:v>4.9006318508811879E-7</c:v>
                </c:pt>
                <c:pt idx="4">
                  <c:v>5.1178755242870293E-7</c:v>
                </c:pt>
                <c:pt idx="5">
                  <c:v>6.5835232379000272E-7</c:v>
                </c:pt>
                <c:pt idx="6">
                  <c:v>8.2983760928111799E-7</c:v>
                </c:pt>
                <c:pt idx="7">
                  <c:v>1.2578157787490477E-6</c:v>
                </c:pt>
                <c:pt idx="8">
                  <c:v>1.1188970243598469E-6</c:v>
                </c:pt>
                <c:pt idx="9">
                  <c:v>1.506250946729994E-6</c:v>
                </c:pt>
                <c:pt idx="10">
                  <c:v>1.3150768404832412E-6</c:v>
                </c:pt>
                <c:pt idx="11">
                  <c:v>1.6100395625501989E-6</c:v>
                </c:pt>
                <c:pt idx="12">
                  <c:v>3.8656973531388178E-6</c:v>
                </c:pt>
                <c:pt idx="13">
                  <c:v>8.402606287655431E-6</c:v>
                </c:pt>
                <c:pt idx="14">
                  <c:v>4.285415172396204E-6</c:v>
                </c:pt>
                <c:pt idx="15">
                  <c:v>3.6261425438751809E-6</c:v>
                </c:pt>
                <c:pt idx="16">
                  <c:v>4.014890352141236E-6</c:v>
                </c:pt>
                <c:pt idx="17">
                  <c:v>3.60445466085356E-6</c:v>
                </c:pt>
                <c:pt idx="18">
                  <c:v>4.1689620301569551E-6</c:v>
                </c:pt>
                <c:pt idx="19">
                  <c:v>2.1604057910122346E-6</c:v>
                </c:pt>
                <c:pt idx="20">
                  <c:v>2.5519620882423226E-6</c:v>
                </c:pt>
                <c:pt idx="21">
                  <c:v>4.6705617616834238E-6</c:v>
                </c:pt>
                <c:pt idx="22">
                  <c:v>7.7609393260706275E-6</c:v>
                </c:pt>
                <c:pt idx="23">
                  <c:v>9.6756652767575043E-6</c:v>
                </c:pt>
                <c:pt idx="24">
                  <c:v>9.95506990740895E-6</c:v>
                </c:pt>
                <c:pt idx="25">
                  <c:v>6.7261492691209188E-6</c:v>
                </c:pt>
                <c:pt idx="26">
                  <c:v>4.1272528571369253E-6</c:v>
                </c:pt>
                <c:pt idx="27">
                  <c:v>8.6230925140144633E-6</c:v>
                </c:pt>
                <c:pt idx="28">
                  <c:v>1.2526732051788983E-5</c:v>
                </c:pt>
                <c:pt idx="29">
                  <c:v>1.3761714417404815E-5</c:v>
                </c:pt>
                <c:pt idx="30">
                  <c:v>1.7153964519062407E-5</c:v>
                </c:pt>
                <c:pt idx="31">
                  <c:v>2.487116457859497E-5</c:v>
                </c:pt>
                <c:pt idx="32">
                  <c:v>3.1979250801087045E-5</c:v>
                </c:pt>
                <c:pt idx="33">
                  <c:v>3.8780439039256757E-5</c:v>
                </c:pt>
                <c:pt idx="34">
                  <c:v>4.9341891522392417E-5</c:v>
                </c:pt>
                <c:pt idx="35">
                  <c:v>5.9849307405970243E-5</c:v>
                </c:pt>
                <c:pt idx="36">
                  <c:v>7.6828694268396059E-5</c:v>
                </c:pt>
                <c:pt idx="37">
                  <c:v>9.3022057485659955E-5</c:v>
                </c:pt>
                <c:pt idx="38">
                  <c:v>1.0979141000643227E-4</c:v>
                </c:pt>
                <c:pt idx="39">
                  <c:v>1.2682358255059571E-4</c:v>
                </c:pt>
                <c:pt idx="40">
                  <c:v>1.3649962789006136E-4</c:v>
                </c:pt>
                <c:pt idx="41">
                  <c:v>1.800707922132062E-4</c:v>
                </c:pt>
                <c:pt idx="42">
                  <c:v>2.2327558870480031E-4</c:v>
                </c:pt>
                <c:pt idx="43">
                  <c:v>2.7486587749214698E-4</c:v>
                </c:pt>
                <c:pt idx="44">
                  <c:v>3.4621231121742671E-4</c:v>
                </c:pt>
                <c:pt idx="45">
                  <c:v>4.2120270813792229E-4</c:v>
                </c:pt>
                <c:pt idx="46">
                  <c:v>5.4924315756834567E-4</c:v>
                </c:pt>
                <c:pt idx="47">
                  <c:v>6.5488668749571566E-4</c:v>
                </c:pt>
                <c:pt idx="48">
                  <c:v>8.4132705520464977E-4</c:v>
                </c:pt>
                <c:pt idx="49">
                  <c:v>9.9558108236199911E-4</c:v>
                </c:pt>
                <c:pt idx="50">
                  <c:v>1.2887872160481392E-3</c:v>
                </c:pt>
                <c:pt idx="51">
                  <c:v>1.5780585294710499E-3</c:v>
                </c:pt>
                <c:pt idx="52">
                  <c:v>2.0311574673325112E-3</c:v>
                </c:pt>
                <c:pt idx="53">
                  <c:v>2.3345128494627943E-3</c:v>
                </c:pt>
                <c:pt idx="54">
                  <c:v>2.5196272129442217E-3</c:v>
                </c:pt>
                <c:pt idx="55">
                  <c:v>3.045766144853964E-3</c:v>
                </c:pt>
                <c:pt idx="56">
                  <c:v>3.4975800663942041E-3</c:v>
                </c:pt>
                <c:pt idx="57">
                  <c:v>4.0782820431245342E-3</c:v>
                </c:pt>
                <c:pt idx="58">
                  <c:v>4.6956153690544851E-3</c:v>
                </c:pt>
                <c:pt idx="59">
                  <c:v>6.8523611107645724E-3</c:v>
                </c:pt>
                <c:pt idx="60">
                  <c:v>8.1070214969717804E-3</c:v>
                </c:pt>
                <c:pt idx="61">
                  <c:v>9.8653864238181632E-3</c:v>
                </c:pt>
                <c:pt idx="62">
                  <c:v>1.6969941723475535E-2</c:v>
                </c:pt>
                <c:pt idx="63">
                  <c:v>2.1687463181350911E-2</c:v>
                </c:pt>
                <c:pt idx="64">
                  <c:v>2.3274567029238389E-2</c:v>
                </c:pt>
                <c:pt idx="65">
                  <c:v>3.703429572362698E-2</c:v>
                </c:pt>
                <c:pt idx="66">
                  <c:v>3.9343542492848063E-2</c:v>
                </c:pt>
                <c:pt idx="67">
                  <c:v>4.4869006334589956E-2</c:v>
                </c:pt>
                <c:pt idx="68">
                  <c:v>5.1795092089282575E-2</c:v>
                </c:pt>
                <c:pt idx="69">
                  <c:v>5.8541127493736786E-2</c:v>
                </c:pt>
                <c:pt idx="70">
                  <c:v>6.1394630636477883E-2</c:v>
                </c:pt>
                <c:pt idx="71">
                  <c:v>6.5024501087038222E-2</c:v>
                </c:pt>
                <c:pt idx="72">
                  <c:v>7.1585705556007337E-2</c:v>
                </c:pt>
                <c:pt idx="73">
                  <c:v>7.8826446342332573E-2</c:v>
                </c:pt>
                <c:pt idx="74">
                  <c:v>8.5948605800953107E-2</c:v>
                </c:pt>
                <c:pt idx="75">
                  <c:v>9.4800848925994025E-2</c:v>
                </c:pt>
                <c:pt idx="76">
                  <c:v>0.10456306672533072</c:v>
                </c:pt>
                <c:pt idx="77">
                  <c:v>0.11534514408858852</c:v>
                </c:pt>
                <c:pt idx="78">
                  <c:v>0.12723110424826276</c:v>
                </c:pt>
                <c:pt idx="79">
                  <c:v>0.14373377266732085</c:v>
                </c:pt>
                <c:pt idx="80">
                  <c:v>0.17049431113593655</c:v>
                </c:pt>
                <c:pt idx="81">
                  <c:v>0.20259054687157793</c:v>
                </c:pt>
                <c:pt idx="82">
                  <c:v>0.2403367568438092</c:v>
                </c:pt>
                <c:pt idx="83">
                  <c:v>0.28218163503670324</c:v>
                </c:pt>
                <c:pt idx="84">
                  <c:v>0.31150548071345729</c:v>
                </c:pt>
                <c:pt idx="85">
                  <c:v>0.33932368658125583</c:v>
                </c:pt>
                <c:pt idx="86">
                  <c:v>0.37431142136921092</c:v>
                </c:pt>
                <c:pt idx="87">
                  <c:v>0.43296274855170624</c:v>
                </c:pt>
                <c:pt idx="88">
                  <c:v>0.51243385432119093</c:v>
                </c:pt>
                <c:pt idx="89">
                  <c:v>0.5658420424166033</c:v>
                </c:pt>
                <c:pt idx="90">
                  <c:v>0.64210361942239924</c:v>
                </c:pt>
                <c:pt idx="91">
                  <c:v>0.74322348629299884</c:v>
                </c:pt>
                <c:pt idx="92">
                  <c:v>0.83390068272694373</c:v>
                </c:pt>
                <c:pt idx="93">
                  <c:v>0.90198207953611031</c:v>
                </c:pt>
                <c:pt idx="94">
                  <c:v>0.97280644113905868</c:v>
                </c:pt>
                <c:pt idx="95">
                  <c:v>1.0816341138235819</c:v>
                </c:pt>
                <c:pt idx="96">
                  <c:v>1.1139465346239157</c:v>
                </c:pt>
                <c:pt idx="97">
                  <c:v>1.1495158988834939</c:v>
                </c:pt>
                <c:pt idx="98">
                  <c:v>1.2046817397041583</c:v>
                </c:pt>
                <c:pt idx="99">
                  <c:v>1.3176187013377827</c:v>
                </c:pt>
                <c:pt idx="100">
                  <c:v>1.3984576469447092</c:v>
                </c:pt>
                <c:pt idx="101">
                  <c:v>1.4354965602418737</c:v>
                </c:pt>
                <c:pt idx="102">
                  <c:v>1.497930727643332</c:v>
                </c:pt>
                <c:pt idx="103">
                  <c:v>1.5699164638206691</c:v>
                </c:pt>
                <c:pt idx="104">
                  <c:v>1.6475457765151731</c:v>
                </c:pt>
                <c:pt idx="105">
                  <c:v>1.7305447559791773</c:v>
                </c:pt>
                <c:pt idx="106">
                  <c:v>1.8187708694337534</c:v>
                </c:pt>
                <c:pt idx="107">
                  <c:v>1.920432952543776</c:v>
                </c:pt>
                <c:pt idx="108">
                  <c:v>1.995397602986527</c:v>
                </c:pt>
                <c:pt idx="109">
                  <c:v>2.0370331304118201</c:v>
                </c:pt>
                <c:pt idx="110">
                  <c:v>2.1148801191635762</c:v>
                </c:pt>
                <c:pt idx="111">
                  <c:v>2.1965361626547559</c:v>
                </c:pt>
                <c:pt idx="112">
                  <c:v>2.2553668450980613</c:v>
                </c:pt>
                <c:pt idx="113">
                  <c:v>2.3490719949344632</c:v>
                </c:pt>
                <c:pt idx="114">
                  <c:v>2.4788284239589169</c:v>
                </c:pt>
                <c:pt idx="115">
                  <c:v>2.5715717077486477</c:v>
                </c:pt>
                <c:pt idx="116">
                  <c:v>2.6261555456948602</c:v>
                </c:pt>
                <c:pt idx="117">
                  <c:v>2.6744390887178668</c:v>
                </c:pt>
                <c:pt idx="118">
                  <c:v>2.706930521122513</c:v>
                </c:pt>
                <c:pt idx="119">
                  <c:v>2.7572957128102664</c:v>
                </c:pt>
                <c:pt idx="120">
                  <c:v>2.826589178593228</c:v>
                </c:pt>
                <c:pt idx="121">
                  <c:v>2.8764803701559973</c:v>
                </c:pt>
                <c:pt idx="122">
                  <c:v>2.9138429032542854</c:v>
                </c:pt>
                <c:pt idx="123">
                  <c:v>2.9717051154344554</c:v>
                </c:pt>
                <c:pt idx="124">
                  <c:v>3.0239245649637976</c:v>
                </c:pt>
                <c:pt idx="125">
                  <c:v>3.0636578068613547</c:v>
                </c:pt>
                <c:pt idx="126">
                  <c:v>3.1229353956209058</c:v>
                </c:pt>
                <c:pt idx="127">
                  <c:v>3.1951727413002646</c:v>
                </c:pt>
                <c:pt idx="128">
                  <c:v>3.2677433255601969</c:v>
                </c:pt>
                <c:pt idx="129">
                  <c:v>3.4035091292485973</c:v>
                </c:pt>
                <c:pt idx="130">
                  <c:v>3.5273194646309967</c:v>
                </c:pt>
                <c:pt idx="131">
                  <c:v>3.6870256126778367</c:v>
                </c:pt>
                <c:pt idx="132">
                  <c:v>3.8587435570182969</c:v>
                </c:pt>
                <c:pt idx="133">
                  <c:v>4.0959520417731969</c:v>
                </c:pt>
                <c:pt idx="134">
                  <c:v>4.6083912392960027</c:v>
                </c:pt>
                <c:pt idx="135">
                  <c:v>5.3176421467484722</c:v>
                </c:pt>
                <c:pt idx="136">
                  <c:v>6.007117683849744</c:v>
                </c:pt>
                <c:pt idx="137">
                  <c:v>6.3760510513322606</c:v>
                </c:pt>
                <c:pt idx="138">
                  <c:v>6.908437856703463</c:v>
                </c:pt>
                <c:pt idx="139">
                  <c:v>7.7146609772136419</c:v>
                </c:pt>
                <c:pt idx="140">
                  <c:v>8.1974522639888825</c:v>
                </c:pt>
                <c:pt idx="141">
                  <c:v>8.9009850240575545</c:v>
                </c:pt>
                <c:pt idx="142">
                  <c:v>10.18444460823001</c:v>
                </c:pt>
                <c:pt idx="143">
                  <c:v>11.038414805847264</c:v>
                </c:pt>
                <c:pt idx="144">
                  <c:v>11.654016891239991</c:v>
                </c:pt>
                <c:pt idx="145">
                  <c:v>12.999223204327025</c:v>
                </c:pt>
                <c:pt idx="146">
                  <c:v>16.158862780594987</c:v>
                </c:pt>
                <c:pt idx="147">
                  <c:v>22.970203834152858</c:v>
                </c:pt>
                <c:pt idx="148">
                  <c:v>37.620048672064513</c:v>
                </c:pt>
                <c:pt idx="149">
                  <c:v>55.90029555251995</c:v>
                </c:pt>
                <c:pt idx="150">
                  <c:v>79.634212891650037</c:v>
                </c:pt>
                <c:pt idx="151">
                  <c:v>132.63546589721506</c:v>
                </c:pt>
                <c:pt idx="152">
                  <c:v>185.75494899463317</c:v>
                </c:pt>
                <c:pt idx="153">
                  <c:v>263.39758602187368</c:v>
                </c:pt>
                <c:pt idx="154">
                  <c:v>415.70254736069336</c:v>
                </c:pt>
                <c:pt idx="155">
                  <c:v>541.05291584669953</c:v>
                </c:pt>
                <c:pt idx="156">
                  <c:v>705.86945614199999</c:v>
                </c:pt>
                <c:pt idx="157">
                  <c:v>881.04209136069926</c:v>
                </c:pt>
                <c:pt idx="158">
                  <c:v>1034.2456271028007</c:v>
                </c:pt>
                <c:pt idx="159">
                  <c:v>1285.325119693</c:v>
                </c:pt>
                <c:pt idx="160">
                  <c:v>1533.1032095581249</c:v>
                </c:pt>
                <c:pt idx="161">
                  <c:v>1770.6225474324999</c:v>
                </c:pt>
                <c:pt idx="162">
                  <c:v>1972.7429565912857</c:v>
                </c:pt>
                <c:pt idx="163">
                  <c:v>2096.2882598139981</c:v>
                </c:pt>
                <c:pt idx="164">
                  <c:v>2149.270504183201</c:v>
                </c:pt>
                <c:pt idx="165">
                  <c:v>2130.6199547129995</c:v>
                </c:pt>
                <c:pt idx="166">
                  <c:v>2007.3478590541995</c:v>
                </c:pt>
                <c:pt idx="167">
                  <c:v>1735.4000414319801</c:v>
                </c:pt>
                <c:pt idx="168">
                  <c:v>1374.0339606112259</c:v>
                </c:pt>
                <c:pt idx="169">
                  <c:v>1065.5955497512632</c:v>
                </c:pt>
                <c:pt idx="170">
                  <c:v>770.57276671069997</c:v>
                </c:pt>
                <c:pt idx="171">
                  <c:v>314.2674346179042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58-8642-8813-6E317644DD5F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O16_xmas172lanl48!$F$2:$F$173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O16_xmas172lanl48!$I$2:$I$173</c:f>
              <c:numCache>
                <c:formatCode>0.00E+00</c:formatCode>
                <c:ptCount val="172"/>
                <c:pt idx="0">
                  <c:v>1.8681380072388403E-6</c:v>
                </c:pt>
                <c:pt idx="1">
                  <c:v>4.7339031002081313E-7</c:v>
                </c:pt>
                <c:pt idx="2">
                  <c:v>1.3769137240669505E-7</c:v>
                </c:pt>
                <c:pt idx="3">
                  <c:v>9.1867325725615445E-8</c:v>
                </c:pt>
                <c:pt idx="4">
                  <c:v>2.1024212281940337E-7</c:v>
                </c:pt>
                <c:pt idx="5">
                  <c:v>3.0548653124958528E-7</c:v>
                </c:pt>
                <c:pt idx="6">
                  <c:v>4.0026813692665414E-7</c:v>
                </c:pt>
                <c:pt idx="7">
                  <c:v>7.0559599484037669E-7</c:v>
                </c:pt>
                <c:pt idx="8">
                  <c:v>7.1416021070067238E-7</c:v>
                </c:pt>
                <c:pt idx="9">
                  <c:v>1.2028381081776915E-6</c:v>
                </c:pt>
                <c:pt idx="10">
                  <c:v>1.3365536966326002E-6</c:v>
                </c:pt>
                <c:pt idx="11">
                  <c:v>1.5004146410524713E-6</c:v>
                </c:pt>
                <c:pt idx="12">
                  <c:v>3.5158893392027442E-6</c:v>
                </c:pt>
                <c:pt idx="13">
                  <c:v>1.111710806189653E-5</c:v>
                </c:pt>
                <c:pt idx="14">
                  <c:v>4.4606987966182898E-6</c:v>
                </c:pt>
                <c:pt idx="15">
                  <c:v>3.6863387538087175E-6</c:v>
                </c:pt>
                <c:pt idx="16">
                  <c:v>4.0740330049027611E-6</c:v>
                </c:pt>
                <c:pt idx="17">
                  <c:v>3.5386347430567781E-6</c:v>
                </c:pt>
                <c:pt idx="18">
                  <c:v>4.2083334442172773E-6</c:v>
                </c:pt>
                <c:pt idx="19">
                  <c:v>2.3209424325957473E-6</c:v>
                </c:pt>
                <c:pt idx="20">
                  <c:v>2.6165863854882964E-6</c:v>
                </c:pt>
                <c:pt idx="21">
                  <c:v>4.6639041542941559E-6</c:v>
                </c:pt>
                <c:pt idx="22">
                  <c:v>7.9165456473863169E-6</c:v>
                </c:pt>
                <c:pt idx="23">
                  <c:v>9.6998906758984015E-6</c:v>
                </c:pt>
                <c:pt idx="24">
                  <c:v>9.9812456333576293E-6</c:v>
                </c:pt>
                <c:pt idx="25">
                  <c:v>7.6997031129868277E-6</c:v>
                </c:pt>
                <c:pt idx="26">
                  <c:v>4.1475562989938657E-6</c:v>
                </c:pt>
                <c:pt idx="27">
                  <c:v>7.6629970236078495E-6</c:v>
                </c:pt>
                <c:pt idx="28">
                  <c:v>1.1737277506133496E-5</c:v>
                </c:pt>
                <c:pt idx="29">
                  <c:v>1.377186896469311E-5</c:v>
                </c:pt>
                <c:pt idx="30">
                  <c:v>1.7111210846554367E-5</c:v>
                </c:pt>
                <c:pt idx="31">
                  <c:v>2.432915966343003E-5</c:v>
                </c:pt>
                <c:pt idx="32">
                  <c:v>3.1143676793250359E-5</c:v>
                </c:pt>
                <c:pt idx="33">
                  <c:v>3.7740415773344858E-5</c:v>
                </c:pt>
                <c:pt idx="34">
                  <c:v>4.8045061250928312E-5</c:v>
                </c:pt>
                <c:pt idx="35">
                  <c:v>5.8592636082891326E-5</c:v>
                </c:pt>
                <c:pt idx="36">
                  <c:v>7.4562440187260349E-5</c:v>
                </c:pt>
                <c:pt idx="37">
                  <c:v>9.0637114986012472E-5</c:v>
                </c:pt>
                <c:pt idx="38">
                  <c:v>1.0593339019549144E-4</c:v>
                </c:pt>
                <c:pt idx="39">
                  <c:v>1.2280242553093678E-4</c:v>
                </c:pt>
                <c:pt idx="40">
                  <c:v>1.3386044040367552E-4</c:v>
                </c:pt>
                <c:pt idx="41">
                  <c:v>1.6778601670320168E-4</c:v>
                </c:pt>
                <c:pt idx="42">
                  <c:v>2.1661167333988715E-4</c:v>
                </c:pt>
                <c:pt idx="43">
                  <c:v>2.6357844187685633E-4</c:v>
                </c:pt>
                <c:pt idx="44">
                  <c:v>3.3515263887205299E-4</c:v>
                </c:pt>
                <c:pt idx="45">
                  <c:v>4.0703593304874057E-4</c:v>
                </c:pt>
                <c:pt idx="46">
                  <c:v>5.2015809969593884E-4</c:v>
                </c:pt>
                <c:pt idx="47">
                  <c:v>6.3895582817414414E-4</c:v>
                </c:pt>
                <c:pt idx="48">
                  <c:v>7.854874383088602E-4</c:v>
                </c:pt>
                <c:pt idx="49">
                  <c:v>9.4737130092387026E-4</c:v>
                </c:pt>
                <c:pt idx="50">
                  <c:v>1.1914910800311252E-3</c:v>
                </c:pt>
                <c:pt idx="51">
                  <c:v>1.5217438368294927E-3</c:v>
                </c:pt>
                <c:pt idx="52">
                  <c:v>1.865174236817908E-3</c:v>
                </c:pt>
                <c:pt idx="53">
                  <c:v>2.2154423901406851E-3</c:v>
                </c:pt>
                <c:pt idx="54">
                  <c:v>2.4500319102174167E-3</c:v>
                </c:pt>
                <c:pt idx="55">
                  <c:v>2.8956293154922238E-3</c:v>
                </c:pt>
                <c:pt idx="56">
                  <c:v>3.3490677423822861E-3</c:v>
                </c:pt>
                <c:pt idx="57">
                  <c:v>3.8649121178955365E-3</c:v>
                </c:pt>
                <c:pt idx="58">
                  <c:v>4.4864826507788162E-3</c:v>
                </c:pt>
                <c:pt idx="59">
                  <c:v>5.7095488161225819E-3</c:v>
                </c:pt>
                <c:pt idx="60">
                  <c:v>7.7338218289576335E-3</c:v>
                </c:pt>
                <c:pt idx="61">
                  <c:v>9.3145458375904957E-3</c:v>
                </c:pt>
                <c:pt idx="62">
                  <c:v>1.2523769875431818E-2</c:v>
                </c:pt>
                <c:pt idx="63">
                  <c:v>1.7706056837463957E-2</c:v>
                </c:pt>
                <c:pt idx="64">
                  <c:v>2.1592735741213242E-2</c:v>
                </c:pt>
                <c:pt idx="65">
                  <c:v>2.7308493580340879E-2</c:v>
                </c:pt>
                <c:pt idx="66">
                  <c:v>3.6619724008421756E-2</c:v>
                </c:pt>
                <c:pt idx="67">
                  <c:v>4.2889356770108002E-2</c:v>
                </c:pt>
                <c:pt idx="68">
                  <c:v>4.9475836273979036E-2</c:v>
                </c:pt>
                <c:pt idx="69">
                  <c:v>5.5948722421975877E-2</c:v>
                </c:pt>
                <c:pt idx="70">
                  <c:v>6.0405411103566842E-2</c:v>
                </c:pt>
                <c:pt idx="71">
                  <c:v>6.4521729449971157E-2</c:v>
                </c:pt>
                <c:pt idx="72">
                  <c:v>7.0293720842777324E-2</c:v>
                </c:pt>
                <c:pt idx="73">
                  <c:v>7.7725439660853574E-2</c:v>
                </c:pt>
                <c:pt idx="74">
                  <c:v>8.5450612702419673E-2</c:v>
                </c:pt>
                <c:pt idx="75">
                  <c:v>9.3622481017777023E-2</c:v>
                </c:pt>
                <c:pt idx="76">
                  <c:v>0.10376065264431487</c:v>
                </c:pt>
                <c:pt idx="77">
                  <c:v>0.11342026812422204</c:v>
                </c:pt>
                <c:pt idx="78">
                  <c:v>0.1248151702567866</c:v>
                </c:pt>
                <c:pt idx="79">
                  <c:v>0.14126602374461447</c:v>
                </c:pt>
                <c:pt idx="80">
                  <c:v>0.16858608604973499</c:v>
                </c:pt>
                <c:pt idx="81">
                  <c:v>0.2006298585954277</c:v>
                </c:pt>
                <c:pt idx="82">
                  <c:v>0.23788257603518745</c:v>
                </c:pt>
                <c:pt idx="83">
                  <c:v>0.27691198317282401</c:v>
                </c:pt>
                <c:pt idx="84">
                  <c:v>0.31696280616672912</c:v>
                </c:pt>
                <c:pt idx="85">
                  <c:v>0.34124028904319531</c:v>
                </c:pt>
                <c:pt idx="86">
                  <c:v>0.36899076315432894</c:v>
                </c:pt>
                <c:pt idx="87">
                  <c:v>0.42967793141574184</c:v>
                </c:pt>
                <c:pt idx="88">
                  <c:v>0.50845679773608377</c:v>
                </c:pt>
                <c:pt idx="89">
                  <c:v>0.55254272909974123</c:v>
                </c:pt>
                <c:pt idx="90">
                  <c:v>0.63394890498789047</c:v>
                </c:pt>
                <c:pt idx="91">
                  <c:v>0.73233863847723168</c:v>
                </c:pt>
                <c:pt idx="92">
                  <c:v>0.7987677456559249</c:v>
                </c:pt>
                <c:pt idx="93">
                  <c:v>0.86746880167623475</c:v>
                </c:pt>
                <c:pt idx="94">
                  <c:v>0.96218870218761066</c:v>
                </c:pt>
                <c:pt idx="95">
                  <c:v>1.0804877056583302</c:v>
                </c:pt>
                <c:pt idx="96">
                  <c:v>1.0793963254535832</c:v>
                </c:pt>
                <c:pt idx="97">
                  <c:v>1.1375784950375549</c:v>
                </c:pt>
                <c:pt idx="98">
                  <c:v>1.1841228973014664</c:v>
                </c:pt>
                <c:pt idx="99">
                  <c:v>1.2921520081124309</c:v>
                </c:pt>
                <c:pt idx="100">
                  <c:v>1.394710414226106</c:v>
                </c:pt>
                <c:pt idx="101">
                  <c:v>1.4639476244848755</c:v>
                </c:pt>
                <c:pt idx="102">
                  <c:v>1.4728959969205087</c:v>
                </c:pt>
                <c:pt idx="103">
                  <c:v>1.5554985869075051</c:v>
                </c:pt>
                <c:pt idx="104">
                  <c:v>1.6225536229159598</c:v>
                </c:pt>
                <c:pt idx="105">
                  <c:v>1.6774614627293203</c:v>
                </c:pt>
                <c:pt idx="106">
                  <c:v>1.7807845872571655</c:v>
                </c:pt>
                <c:pt idx="107">
                  <c:v>1.9054977739487071</c:v>
                </c:pt>
                <c:pt idx="108">
                  <c:v>2.0418843616377731</c:v>
                </c:pt>
                <c:pt idx="109">
                  <c:v>1.9688971157358504</c:v>
                </c:pt>
                <c:pt idx="110">
                  <c:v>2.0447520750884567</c:v>
                </c:pt>
                <c:pt idx="111">
                  <c:v>2.1762360244185484</c:v>
                </c:pt>
                <c:pt idx="112">
                  <c:v>2.243508532574451</c:v>
                </c:pt>
                <c:pt idx="113">
                  <c:v>2.3549313707066437</c:v>
                </c:pt>
                <c:pt idx="114">
                  <c:v>2.4672808537253883</c:v>
                </c:pt>
                <c:pt idx="115">
                  <c:v>2.560607845709582</c:v>
                </c:pt>
                <c:pt idx="116">
                  <c:v>2.5533779457691153</c:v>
                </c:pt>
                <c:pt idx="117">
                  <c:v>2.6291475646304496</c:v>
                </c:pt>
                <c:pt idx="118">
                  <c:v>2.6660920364837479</c:v>
                </c:pt>
                <c:pt idx="119">
                  <c:v>2.770262206596664</c:v>
                </c:pt>
                <c:pt idx="120">
                  <c:v>2.7294802785481749</c:v>
                </c:pt>
                <c:pt idx="121">
                  <c:v>2.8802530440227323</c:v>
                </c:pt>
                <c:pt idx="122">
                  <c:v>2.8400653150664676</c:v>
                </c:pt>
                <c:pt idx="123">
                  <c:v>2.9239801743240559</c:v>
                </c:pt>
                <c:pt idx="124">
                  <c:v>2.9633879930892246</c:v>
                </c:pt>
                <c:pt idx="125">
                  <c:v>3.0379240597300874</c:v>
                </c:pt>
                <c:pt idx="126">
                  <c:v>3.0608200913975074</c:v>
                </c:pt>
                <c:pt idx="127">
                  <c:v>3.0976095434643165</c:v>
                </c:pt>
                <c:pt idx="128">
                  <c:v>3.1960607861407366</c:v>
                </c:pt>
                <c:pt idx="129">
                  <c:v>3.3871251221171139</c:v>
                </c:pt>
                <c:pt idx="130">
                  <c:v>3.5406382726654568</c:v>
                </c:pt>
                <c:pt idx="131">
                  <c:v>3.6230740347294086</c:v>
                </c:pt>
                <c:pt idx="132">
                  <c:v>3.7997895134634772</c:v>
                </c:pt>
                <c:pt idx="133">
                  <c:v>4.0256430599235502</c:v>
                </c:pt>
                <c:pt idx="134">
                  <c:v>4.5569140322373345</c:v>
                </c:pt>
                <c:pt idx="135">
                  <c:v>5.2398480965016638</c:v>
                </c:pt>
                <c:pt idx="136">
                  <c:v>5.9258427019290458</c:v>
                </c:pt>
                <c:pt idx="137">
                  <c:v>6.3208988820576497</c:v>
                </c:pt>
                <c:pt idx="138">
                  <c:v>6.8970322201891889</c:v>
                </c:pt>
                <c:pt idx="139">
                  <c:v>7.5982084262147263</c:v>
                </c:pt>
                <c:pt idx="140">
                  <c:v>7.9708146220383842</c:v>
                </c:pt>
                <c:pt idx="141">
                  <c:v>8.736269354859342</c:v>
                </c:pt>
                <c:pt idx="142">
                  <c:v>9.9368382288126007</c:v>
                </c:pt>
                <c:pt idx="143">
                  <c:v>10.713446107669894</c:v>
                </c:pt>
                <c:pt idx="144">
                  <c:v>11.263467091213625</c:v>
                </c:pt>
                <c:pt idx="145">
                  <c:v>12.475830888413293</c:v>
                </c:pt>
                <c:pt idx="146">
                  <c:v>15.17355327938678</c:v>
                </c:pt>
                <c:pt idx="147">
                  <c:v>21.081659056530377</c:v>
                </c:pt>
                <c:pt idx="148">
                  <c:v>33.726949407692068</c:v>
                </c:pt>
                <c:pt idx="149">
                  <c:v>50.071558957936446</c:v>
                </c:pt>
                <c:pt idx="150">
                  <c:v>72.073202157561482</c:v>
                </c:pt>
                <c:pt idx="151">
                  <c:v>121.16190454901201</c:v>
                </c:pt>
                <c:pt idx="152">
                  <c:v>171.93356123264741</c:v>
                </c:pt>
                <c:pt idx="153">
                  <c:v>245.99721747237984</c:v>
                </c:pt>
                <c:pt idx="154">
                  <c:v>394.13283104087168</c:v>
                </c:pt>
                <c:pt idx="155">
                  <c:v>519.27041472176688</c:v>
                </c:pt>
                <c:pt idx="156">
                  <c:v>683.47951194529242</c:v>
                </c:pt>
                <c:pt idx="157">
                  <c:v>856.51898086136237</c:v>
                </c:pt>
                <c:pt idx="158">
                  <c:v>1012.9990190634941</c:v>
                </c:pt>
                <c:pt idx="159">
                  <c:v>1268.7905193566801</c:v>
                </c:pt>
                <c:pt idx="160">
                  <c:v>1520.9273290329475</c:v>
                </c:pt>
                <c:pt idx="161">
                  <c:v>1765.8119881462467</c:v>
                </c:pt>
                <c:pt idx="162">
                  <c:v>1980.617058234765</c:v>
                </c:pt>
                <c:pt idx="163">
                  <c:v>2109.9153811750116</c:v>
                </c:pt>
                <c:pt idx="164">
                  <c:v>2169.9808848431139</c:v>
                </c:pt>
                <c:pt idx="165">
                  <c:v>2158.1704614075661</c:v>
                </c:pt>
                <c:pt idx="166">
                  <c:v>2036.6013394195938</c:v>
                </c:pt>
                <c:pt idx="167">
                  <c:v>1771.6082235594492</c:v>
                </c:pt>
                <c:pt idx="168">
                  <c:v>1397.1200915424974</c:v>
                </c:pt>
                <c:pt idx="169">
                  <c:v>1090.73172397177</c:v>
                </c:pt>
                <c:pt idx="170">
                  <c:v>788.15575435576591</c:v>
                </c:pt>
                <c:pt idx="171">
                  <c:v>324.82497133889478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58-8642-8813-6E317644D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O16_xmas172lanl48!$F$2:$F$173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O16_xmas172lanl48!$J$2:$J$173</c:f>
              <c:numCache>
                <c:formatCode>0.00E+00</c:formatCode>
                <c:ptCount val="172"/>
                <c:pt idx="0">
                  <c:v>2.5197550693213127</c:v>
                </c:pt>
                <c:pt idx="1">
                  <c:v>2.0861424465589673</c:v>
                </c:pt>
                <c:pt idx="2">
                  <c:v>5.6783652839853582</c:v>
                </c:pt>
                <c:pt idx="3">
                  <c:v>5.3344666476067237</c:v>
                </c:pt>
                <c:pt idx="4">
                  <c:v>2.4342769449123436</c:v>
                </c:pt>
                <c:pt idx="5">
                  <c:v>2.155094436069009</c:v>
                </c:pt>
                <c:pt idx="6">
                  <c:v>2.0732042666518291</c:v>
                </c:pt>
                <c:pt idx="7">
                  <c:v>1.7826288526957934</c:v>
                </c:pt>
                <c:pt idx="8">
                  <c:v>1.5667311166244919</c:v>
                </c:pt>
                <c:pt idx="9">
                  <c:v>1.252247444181807</c:v>
                </c:pt>
                <c:pt idx="10">
                  <c:v>0.98393116849441276</c:v>
                </c:pt>
                <c:pt idx="11">
                  <c:v>1.0730630843623539</c:v>
                </c:pt>
                <c:pt idx="12">
                  <c:v>1.0994934652907464</c:v>
                </c:pt>
                <c:pt idx="13">
                  <c:v>0.75582662693142721</c:v>
                </c:pt>
                <c:pt idx="14">
                  <c:v>0.96070489575423235</c:v>
                </c:pt>
                <c:pt idx="15">
                  <c:v>0.98367046168197592</c:v>
                </c:pt>
                <c:pt idx="16">
                  <c:v>0.98548302070936789</c:v>
                </c:pt>
                <c:pt idx="17">
                  <c:v>1.0186003706446189</c:v>
                </c:pt>
                <c:pt idx="18">
                  <c:v>0.99064441670742065</c:v>
                </c:pt>
                <c:pt idx="19">
                  <c:v>0.930831269518405</c:v>
                </c:pt>
                <c:pt idx="20">
                  <c:v>0.97530205858886099</c:v>
                </c:pt>
                <c:pt idx="21">
                  <c:v>1.0014274751729488</c:v>
                </c:pt>
                <c:pt idx="22">
                  <c:v>0.98034416420411052</c:v>
                </c:pt>
                <c:pt idx="23">
                  <c:v>0.99750250802299345</c:v>
                </c:pt>
                <c:pt idx="24">
                  <c:v>0.99737750908952694</c:v>
                </c:pt>
                <c:pt idx="25">
                  <c:v>0.87355956072853658</c:v>
                </c:pt>
                <c:pt idx="26">
                  <c:v>0.99510472181851617</c:v>
                </c:pt>
                <c:pt idx="27">
                  <c:v>1.1252898164319771</c:v>
                </c:pt>
                <c:pt idx="28">
                  <c:v>1.0672604481953285</c:v>
                </c:pt>
                <c:pt idx="29">
                  <c:v>0.99926266018691234</c:v>
                </c:pt>
                <c:pt idx="30">
                  <c:v>1.0024985766870291</c:v>
                </c:pt>
                <c:pt idx="31">
                  <c:v>1.0222779957328179</c:v>
                </c:pt>
                <c:pt idx="32">
                  <c:v>1.0268296519188698</c:v>
                </c:pt>
                <c:pt idx="33">
                  <c:v>1.0275572816197336</c:v>
                </c:pt>
                <c:pt idx="34">
                  <c:v>1.0269919579182356</c:v>
                </c:pt>
                <c:pt idx="35">
                  <c:v>1.0214475983176641</c:v>
                </c:pt>
                <c:pt idx="36">
                  <c:v>1.0303940439106354</c:v>
                </c:pt>
                <c:pt idx="37">
                  <c:v>1.0263130892903589</c:v>
                </c:pt>
                <c:pt idx="38">
                  <c:v>1.0364192989936523</c:v>
                </c:pt>
                <c:pt idx="39">
                  <c:v>1.0327449315620065</c:v>
                </c:pt>
                <c:pt idx="40">
                  <c:v>1.019715962971786</c:v>
                </c:pt>
                <c:pt idx="41">
                  <c:v>1.073216920881644</c:v>
                </c:pt>
                <c:pt idx="42">
                  <c:v>1.0307643409155367</c:v>
                </c:pt>
                <c:pt idx="43">
                  <c:v>1.0428238194858293</c:v>
                </c:pt>
                <c:pt idx="44">
                  <c:v>1.0329989117274885</c:v>
                </c:pt>
                <c:pt idx="45">
                  <c:v>1.0348047283763651</c:v>
                </c:pt>
                <c:pt idx="46">
                  <c:v>1.0559158030787343</c:v>
                </c:pt>
                <c:pt idx="47">
                  <c:v>1.0249326457622194</c:v>
                </c:pt>
                <c:pt idx="48">
                  <c:v>1.0710891278108932</c:v>
                </c:pt>
                <c:pt idx="49">
                  <c:v>1.0508879479366906</c:v>
                </c:pt>
                <c:pt idx="50">
                  <c:v>1.0816591392480022</c:v>
                </c:pt>
                <c:pt idx="51">
                  <c:v>1.0370066835682983</c:v>
                </c:pt>
                <c:pt idx="52">
                  <c:v>1.0889907372931442</c:v>
                </c:pt>
                <c:pt idx="53">
                  <c:v>1.0537456807055805</c:v>
                </c:pt>
                <c:pt idx="54">
                  <c:v>1.0284058760363775</c:v>
                </c:pt>
                <c:pt idx="55">
                  <c:v>1.0518494644872107</c:v>
                </c:pt>
                <c:pt idx="56">
                  <c:v>1.0443443774315169</c:v>
                </c:pt>
                <c:pt idx="57">
                  <c:v>1.0552069280543379</c:v>
                </c:pt>
                <c:pt idx="58">
                  <c:v>1.0466139589861927</c:v>
                </c:pt>
                <c:pt idx="59">
                  <c:v>1.2001580740346638</c:v>
                </c:pt>
                <c:pt idx="60">
                  <c:v>1.0482555295774698</c:v>
                </c:pt>
                <c:pt idx="61">
                  <c:v>1.0591376751837598</c:v>
                </c:pt>
                <c:pt idx="62">
                  <c:v>1.3550186479205339</c:v>
                </c:pt>
                <c:pt idx="63">
                  <c:v>1.2248612652966731</c:v>
                </c:pt>
                <c:pt idx="64">
                  <c:v>1.0778887542635507</c:v>
                </c:pt>
                <c:pt idx="65">
                  <c:v>1.3561456846630167</c:v>
                </c:pt>
                <c:pt idx="66">
                  <c:v>1.0743811854999203</c:v>
                </c:pt>
                <c:pt idx="67">
                  <c:v>1.0461571287975502</c:v>
                </c:pt>
                <c:pt idx="68">
                  <c:v>1.0468765359004819</c:v>
                </c:pt>
                <c:pt idx="69">
                  <c:v>1.0463353756714675</c:v>
                </c:pt>
                <c:pt idx="70">
                  <c:v>1.0163763397159071</c:v>
                </c:pt>
                <c:pt idx="71">
                  <c:v>1.0077922839538407</c:v>
                </c:pt>
                <c:pt idx="72">
                  <c:v>1.0183798026017108</c:v>
                </c:pt>
                <c:pt idx="73">
                  <c:v>1.0141653323066826</c:v>
                </c:pt>
                <c:pt idx="74">
                  <c:v>1.0058278470192799</c:v>
                </c:pt>
                <c:pt idx="75">
                  <c:v>1.0125863777097859</c:v>
                </c:pt>
                <c:pt idx="76">
                  <c:v>1.0077333175974372</c:v>
                </c:pt>
                <c:pt idx="77">
                  <c:v>1.0169711815727529</c:v>
                </c:pt>
                <c:pt idx="78">
                  <c:v>1.0193560925847858</c:v>
                </c:pt>
                <c:pt idx="79">
                  <c:v>1.0174688071292193</c:v>
                </c:pt>
                <c:pt idx="80">
                  <c:v>1.0113189951253665</c:v>
                </c:pt>
                <c:pt idx="81">
                  <c:v>1.0097726643973965</c:v>
                </c:pt>
                <c:pt idx="82">
                  <c:v>1.0103167741392658</c:v>
                </c:pt>
                <c:pt idx="83">
                  <c:v>1.0190300607561298</c:v>
                </c:pt>
                <c:pt idx="84">
                  <c:v>0.98278244214432797</c:v>
                </c:pt>
                <c:pt idx="85">
                  <c:v>0.99438342269808333</c:v>
                </c:pt>
                <c:pt idx="86">
                  <c:v>1.0144194889037281</c:v>
                </c:pt>
                <c:pt idx="87">
                  <c:v>1.0076448355751977</c:v>
                </c:pt>
                <c:pt idx="88">
                  <c:v>1.0078218181029639</c:v>
                </c:pt>
                <c:pt idx="89">
                  <c:v>1.0240692938599167</c:v>
                </c:pt>
                <c:pt idx="90">
                  <c:v>1.0128633622841647</c:v>
                </c:pt>
                <c:pt idx="91">
                  <c:v>1.0148631346809724</c:v>
                </c:pt>
                <c:pt idx="92">
                  <c:v>1.0439839205602484</c:v>
                </c:pt>
                <c:pt idx="93">
                  <c:v>1.0397861891899565</c:v>
                </c:pt>
                <c:pt idx="94">
                  <c:v>1.0110349860971219</c:v>
                </c:pt>
                <c:pt idx="95">
                  <c:v>1.0010610099117725</c:v>
                </c:pt>
                <c:pt idx="96">
                  <c:v>1.0320088260035662</c:v>
                </c:pt>
                <c:pt idx="97">
                  <c:v>1.010493696828846</c:v>
                </c:pt>
                <c:pt idx="98">
                  <c:v>1.017362085007852</c:v>
                </c:pt>
                <c:pt idx="99">
                  <c:v>1.0197087440683958</c:v>
                </c:pt>
                <c:pt idx="100">
                  <c:v>1.0026867460659799</c:v>
                </c:pt>
                <c:pt idx="101">
                  <c:v>0.98056551766801558</c:v>
                </c:pt>
                <c:pt idx="102">
                  <c:v>1.0169969439628903</c:v>
                </c:pt>
                <c:pt idx="103">
                  <c:v>1.0092689746133605</c:v>
                </c:pt>
                <c:pt idx="104">
                  <c:v>1.0154029754371376</c:v>
                </c:pt>
                <c:pt idx="105">
                  <c:v>1.0316450150595338</c:v>
                </c:pt>
                <c:pt idx="106">
                  <c:v>1.0213312056092623</c:v>
                </c:pt>
                <c:pt idx="107">
                  <c:v>1.0078379407204026</c:v>
                </c:pt>
                <c:pt idx="108">
                  <c:v>0.97723340286814309</c:v>
                </c:pt>
                <c:pt idx="109">
                  <c:v>1.0346061833964872</c:v>
                </c:pt>
                <c:pt idx="110">
                  <c:v>1.0342966000277005</c:v>
                </c:pt>
                <c:pt idx="111">
                  <c:v>1.0093280958537718</c:v>
                </c:pt>
                <c:pt idx="112">
                  <c:v>1.0052856106190078</c:v>
                </c:pt>
                <c:pt idx="113">
                  <c:v>0.99751186983830342</c:v>
                </c:pt>
                <c:pt idx="114">
                  <c:v>1.0046802820263014</c:v>
                </c:pt>
                <c:pt idx="115">
                  <c:v>1.0042817419533554</c:v>
                </c:pt>
                <c:pt idx="116">
                  <c:v>1.0285024784702694</c:v>
                </c:pt>
                <c:pt idx="117">
                  <c:v>1.0172266953352933</c:v>
                </c:pt>
                <c:pt idx="118">
                  <c:v>1.0153177325013227</c:v>
                </c:pt>
                <c:pt idx="119">
                  <c:v>0.99531939837481043</c:v>
                </c:pt>
                <c:pt idx="120">
                  <c:v>1.0355777987510157</c:v>
                </c:pt>
                <c:pt idx="121">
                  <c:v>0.99869015888219814</c:v>
                </c:pt>
                <c:pt idx="122">
                  <c:v>1.0259774265741106</c:v>
                </c:pt>
                <c:pt idx="123">
                  <c:v>1.0163219099532479</c:v>
                </c:pt>
                <c:pt idx="124">
                  <c:v>1.0204281626353846</c:v>
                </c:pt>
                <c:pt idx="125">
                  <c:v>1.0084708329192249</c:v>
                </c:pt>
                <c:pt idx="126">
                  <c:v>1.0202936802453613</c:v>
                </c:pt>
                <c:pt idx="127">
                  <c:v>1.0314962865612931</c:v>
                </c:pt>
                <c:pt idx="128">
                  <c:v>1.0224284030298489</c:v>
                </c:pt>
                <c:pt idx="129">
                  <c:v>1.0048371425739486</c:v>
                </c:pt>
                <c:pt idx="130">
                  <c:v>0.99623830309430805</c:v>
                </c:pt>
                <c:pt idx="131">
                  <c:v>1.0176511926986345</c:v>
                </c:pt>
                <c:pt idx="132">
                  <c:v>1.0155150813869906</c:v>
                </c:pt>
                <c:pt idx="133">
                  <c:v>1.0174652796591912</c:v>
                </c:pt>
                <c:pt idx="134">
                  <c:v>1.0112965060772485</c:v>
                </c:pt>
                <c:pt idx="135">
                  <c:v>1.0148466231871773</c:v>
                </c:pt>
                <c:pt idx="136">
                  <c:v>1.013715345818113</c:v>
                </c:pt>
                <c:pt idx="137">
                  <c:v>1.0087253680692732</c:v>
                </c:pt>
                <c:pt idx="138">
                  <c:v>1.0016537020779586</c:v>
                </c:pt>
                <c:pt idx="139">
                  <c:v>1.0153263170035109</c:v>
                </c:pt>
                <c:pt idx="140">
                  <c:v>1.0284334353133582</c:v>
                </c:pt>
                <c:pt idx="141">
                  <c:v>1.0188542342855527</c:v>
                </c:pt>
                <c:pt idx="142">
                  <c:v>1.0249180245985545</c:v>
                </c:pt>
                <c:pt idx="143">
                  <c:v>1.0303327888068361</c:v>
                </c:pt>
                <c:pt idx="144">
                  <c:v>1.03467403037303</c:v>
                </c:pt>
                <c:pt idx="145">
                  <c:v>1.0419525016485935</c:v>
                </c:pt>
                <c:pt idx="146">
                  <c:v>1.0649359766342104</c:v>
                </c:pt>
                <c:pt idx="147">
                  <c:v>1.0895823603141648</c:v>
                </c:pt>
                <c:pt idx="148">
                  <c:v>1.1154299257045925</c:v>
                </c:pt>
                <c:pt idx="149">
                  <c:v>1.1164081310006753</c:v>
                </c:pt>
                <c:pt idx="150">
                  <c:v>1.1049073789944728</c:v>
                </c:pt>
                <c:pt idx="151">
                  <c:v>1.094696112535618</c:v>
                </c:pt>
                <c:pt idx="152">
                  <c:v>1.0803879572021644</c:v>
                </c:pt>
                <c:pt idx="153">
                  <c:v>1.0707340055643009</c:v>
                </c:pt>
                <c:pt idx="154">
                  <c:v>1.0547270225189256</c:v>
                </c:pt>
                <c:pt idx="155">
                  <c:v>1.0419482807172906</c:v>
                </c:pt>
                <c:pt idx="156">
                  <c:v>1.0327587642429576</c:v>
                </c:pt>
                <c:pt idx="157">
                  <c:v>1.0286311349162107</c:v>
                </c:pt>
                <c:pt idx="158">
                  <c:v>1.020973967041892</c:v>
                </c:pt>
                <c:pt idx="159">
                  <c:v>1.013031781120735</c:v>
                </c:pt>
                <c:pt idx="160">
                  <c:v>1.0080055636405187</c:v>
                </c:pt>
                <c:pt idx="161">
                  <c:v>1.0027242760376225</c:v>
                </c:pt>
                <c:pt idx="162">
                  <c:v>0.99602441996006186</c:v>
                </c:pt>
                <c:pt idx="163">
                  <c:v>0.99354138962984173</c:v>
                </c:pt>
                <c:pt idx="164">
                  <c:v>0.99045596170704964</c:v>
                </c:pt>
                <c:pt idx="165">
                  <c:v>0.98723432315137982</c:v>
                </c:pt>
                <c:pt idx="166">
                  <c:v>0.98563612828923541</c:v>
                </c:pt>
                <c:pt idx="167">
                  <c:v>0.97956196994010281</c:v>
                </c:pt>
                <c:pt idx="168">
                  <c:v>0.98347591515502208</c:v>
                </c:pt>
                <c:pt idx="169">
                  <c:v>0.97695476012288673</c:v>
                </c:pt>
                <c:pt idx="170">
                  <c:v>0.97769097345557265</c:v>
                </c:pt>
                <c:pt idx="171">
                  <c:v>0.96749776755933048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40-2A4B-974D-F46C6B862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orientation val="minMax"/>
          <c:max val="1.3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O16_xmas172lanl48!$F$2:$F$173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O16_xmas172lanl48!$G$2:$G$173</c:f>
              <c:numCache>
                <c:formatCode>0.00E+00</c:formatCode>
                <c:ptCount val="172"/>
                <c:pt idx="0">
                  <c:v>4.7072502139318831E-6</c:v>
                </c:pt>
                <c:pt idx="1">
                  <c:v>9.8755961952412708E-7</c:v>
                </c:pt>
                <c:pt idx="2">
                  <c:v>7.8186190897847666E-7</c:v>
                </c:pt>
                <c:pt idx="3">
                  <c:v>4.9006318508811879E-7</c:v>
                </c:pt>
                <c:pt idx="4">
                  <c:v>5.1178755242870293E-7</c:v>
                </c:pt>
                <c:pt idx="5">
                  <c:v>6.5835232379000272E-7</c:v>
                </c:pt>
                <c:pt idx="6">
                  <c:v>8.2983760928111799E-7</c:v>
                </c:pt>
                <c:pt idx="7">
                  <c:v>1.2578157787490477E-6</c:v>
                </c:pt>
                <c:pt idx="8">
                  <c:v>1.1188970243598469E-6</c:v>
                </c:pt>
                <c:pt idx="9">
                  <c:v>1.506250946729994E-6</c:v>
                </c:pt>
                <c:pt idx="10">
                  <c:v>1.3150768404832412E-6</c:v>
                </c:pt>
                <c:pt idx="11">
                  <c:v>1.6100395625501989E-6</c:v>
                </c:pt>
                <c:pt idx="12">
                  <c:v>3.8656973531388178E-6</c:v>
                </c:pt>
                <c:pt idx="13">
                  <c:v>8.402606287655431E-6</c:v>
                </c:pt>
                <c:pt idx="14">
                  <c:v>4.285415172396204E-6</c:v>
                </c:pt>
                <c:pt idx="15">
                  <c:v>3.6261425438751809E-6</c:v>
                </c:pt>
                <c:pt idx="16">
                  <c:v>4.014890352141236E-6</c:v>
                </c:pt>
                <c:pt idx="17">
                  <c:v>3.60445466085356E-6</c:v>
                </c:pt>
                <c:pt idx="18">
                  <c:v>4.1689620301569551E-6</c:v>
                </c:pt>
                <c:pt idx="19">
                  <c:v>2.1604057910122346E-6</c:v>
                </c:pt>
                <c:pt idx="20">
                  <c:v>2.5519620882423226E-6</c:v>
                </c:pt>
                <c:pt idx="21">
                  <c:v>4.6705617616834238E-6</c:v>
                </c:pt>
                <c:pt idx="22">
                  <c:v>7.7609393260706275E-6</c:v>
                </c:pt>
                <c:pt idx="23">
                  <c:v>9.6756652767575043E-6</c:v>
                </c:pt>
                <c:pt idx="24">
                  <c:v>9.95506990740895E-6</c:v>
                </c:pt>
                <c:pt idx="25">
                  <c:v>6.7261492691209188E-6</c:v>
                </c:pt>
                <c:pt idx="26">
                  <c:v>4.1272528571369253E-6</c:v>
                </c:pt>
                <c:pt idx="27">
                  <c:v>8.6230925140144633E-6</c:v>
                </c:pt>
                <c:pt idx="28">
                  <c:v>1.2526732051788983E-5</c:v>
                </c:pt>
                <c:pt idx="29">
                  <c:v>1.3761714417404815E-5</c:v>
                </c:pt>
                <c:pt idx="30">
                  <c:v>1.7153964519062407E-5</c:v>
                </c:pt>
                <c:pt idx="31">
                  <c:v>2.487116457859497E-5</c:v>
                </c:pt>
                <c:pt idx="32">
                  <c:v>3.1979250801087045E-5</c:v>
                </c:pt>
                <c:pt idx="33">
                  <c:v>3.8780439039256757E-5</c:v>
                </c:pt>
                <c:pt idx="34">
                  <c:v>4.9341891522392417E-5</c:v>
                </c:pt>
                <c:pt idx="35">
                  <c:v>5.9849307405970243E-5</c:v>
                </c:pt>
                <c:pt idx="36">
                  <c:v>7.6828694268396059E-5</c:v>
                </c:pt>
                <c:pt idx="37">
                  <c:v>9.3022057485659955E-5</c:v>
                </c:pt>
                <c:pt idx="38">
                  <c:v>1.0979141000643227E-4</c:v>
                </c:pt>
                <c:pt idx="39">
                  <c:v>1.2682358255059571E-4</c:v>
                </c:pt>
                <c:pt idx="40">
                  <c:v>1.3649962789006136E-4</c:v>
                </c:pt>
                <c:pt idx="41">
                  <c:v>1.800707922132062E-4</c:v>
                </c:pt>
                <c:pt idx="42">
                  <c:v>2.2327558870480031E-4</c:v>
                </c:pt>
                <c:pt idx="43">
                  <c:v>2.7486587749214698E-4</c:v>
                </c:pt>
                <c:pt idx="44">
                  <c:v>3.4621231121742671E-4</c:v>
                </c:pt>
                <c:pt idx="45">
                  <c:v>4.2120270813792229E-4</c:v>
                </c:pt>
                <c:pt idx="46">
                  <c:v>5.4924315756834567E-4</c:v>
                </c:pt>
                <c:pt idx="47">
                  <c:v>6.5488668749571566E-4</c:v>
                </c:pt>
                <c:pt idx="48">
                  <c:v>8.4132705520464977E-4</c:v>
                </c:pt>
                <c:pt idx="49">
                  <c:v>9.9558108236199911E-4</c:v>
                </c:pt>
                <c:pt idx="50">
                  <c:v>1.2887872160481392E-3</c:v>
                </c:pt>
                <c:pt idx="51">
                  <c:v>1.5780585294710499E-3</c:v>
                </c:pt>
                <c:pt idx="52">
                  <c:v>2.0311574673325112E-3</c:v>
                </c:pt>
                <c:pt idx="53">
                  <c:v>2.3345128494627943E-3</c:v>
                </c:pt>
                <c:pt idx="54">
                  <c:v>2.5196272129442217E-3</c:v>
                </c:pt>
                <c:pt idx="55">
                  <c:v>3.045766144853964E-3</c:v>
                </c:pt>
                <c:pt idx="56">
                  <c:v>3.4975800663942041E-3</c:v>
                </c:pt>
                <c:pt idx="57">
                  <c:v>4.0782820431245342E-3</c:v>
                </c:pt>
                <c:pt idx="58">
                  <c:v>4.6956153690544851E-3</c:v>
                </c:pt>
                <c:pt idx="59">
                  <c:v>6.8523611107645724E-3</c:v>
                </c:pt>
                <c:pt idx="60">
                  <c:v>8.1070214969717804E-3</c:v>
                </c:pt>
                <c:pt idx="61">
                  <c:v>9.8653864238181632E-3</c:v>
                </c:pt>
                <c:pt idx="62">
                  <c:v>1.6969941723475535E-2</c:v>
                </c:pt>
                <c:pt idx="63">
                  <c:v>2.1687463181350911E-2</c:v>
                </c:pt>
                <c:pt idx="64">
                  <c:v>2.3274567029238389E-2</c:v>
                </c:pt>
                <c:pt idx="65">
                  <c:v>3.703429572362698E-2</c:v>
                </c:pt>
                <c:pt idx="66">
                  <c:v>3.9343542492848063E-2</c:v>
                </c:pt>
                <c:pt idx="67">
                  <c:v>4.4869006334589956E-2</c:v>
                </c:pt>
                <c:pt idx="68">
                  <c:v>5.1795092089282575E-2</c:v>
                </c:pt>
                <c:pt idx="69">
                  <c:v>5.8541127493736786E-2</c:v>
                </c:pt>
                <c:pt idx="70">
                  <c:v>6.1394630636477883E-2</c:v>
                </c:pt>
                <c:pt idx="71">
                  <c:v>6.5024501087038222E-2</c:v>
                </c:pt>
                <c:pt idx="72">
                  <c:v>7.1585705556007337E-2</c:v>
                </c:pt>
                <c:pt idx="73">
                  <c:v>7.8826446342332573E-2</c:v>
                </c:pt>
                <c:pt idx="74">
                  <c:v>8.5948605800953107E-2</c:v>
                </c:pt>
                <c:pt idx="75">
                  <c:v>9.4800848925994025E-2</c:v>
                </c:pt>
                <c:pt idx="76">
                  <c:v>0.10456306672533072</c:v>
                </c:pt>
                <c:pt idx="77">
                  <c:v>0.11534514408858852</c:v>
                </c:pt>
                <c:pt idx="78">
                  <c:v>0.12723110424826276</c:v>
                </c:pt>
                <c:pt idx="79">
                  <c:v>0.14373377266732085</c:v>
                </c:pt>
                <c:pt idx="80">
                  <c:v>0.17049431113593655</c:v>
                </c:pt>
                <c:pt idx="81">
                  <c:v>0.20259054687157793</c:v>
                </c:pt>
                <c:pt idx="82">
                  <c:v>0.2403367568438092</c:v>
                </c:pt>
                <c:pt idx="83">
                  <c:v>0.28218163503670324</c:v>
                </c:pt>
                <c:pt idx="84">
                  <c:v>0.31150548071345729</c:v>
                </c:pt>
                <c:pt idx="85">
                  <c:v>0.33932368658125583</c:v>
                </c:pt>
                <c:pt idx="86">
                  <c:v>0.37431142136921092</c:v>
                </c:pt>
                <c:pt idx="87">
                  <c:v>0.43296274855170624</c:v>
                </c:pt>
                <c:pt idx="88">
                  <c:v>0.51243385432119093</c:v>
                </c:pt>
                <c:pt idx="89">
                  <c:v>0.5658420424166033</c:v>
                </c:pt>
                <c:pt idx="90">
                  <c:v>0.64210361942239924</c:v>
                </c:pt>
                <c:pt idx="91">
                  <c:v>0.74322348629299884</c:v>
                </c:pt>
                <c:pt idx="92">
                  <c:v>0.83390068272694373</c:v>
                </c:pt>
                <c:pt idx="93">
                  <c:v>0.90198207953611031</c:v>
                </c:pt>
                <c:pt idx="94">
                  <c:v>0.97280644113905868</c:v>
                </c:pt>
                <c:pt idx="95">
                  <c:v>1.0816341138235819</c:v>
                </c:pt>
                <c:pt idx="96">
                  <c:v>1.1139465346239157</c:v>
                </c:pt>
                <c:pt idx="97">
                  <c:v>1.1495158988834939</c:v>
                </c:pt>
                <c:pt idx="98">
                  <c:v>1.2046817397041583</c:v>
                </c:pt>
                <c:pt idx="99">
                  <c:v>1.3176187013377827</c:v>
                </c:pt>
                <c:pt idx="100">
                  <c:v>1.3984576469447092</c:v>
                </c:pt>
                <c:pt idx="101">
                  <c:v>1.4354965602418737</c:v>
                </c:pt>
                <c:pt idx="102">
                  <c:v>1.497930727643332</c:v>
                </c:pt>
                <c:pt idx="103">
                  <c:v>1.5699164638206691</c:v>
                </c:pt>
                <c:pt idx="104">
                  <c:v>1.6475457765151731</c:v>
                </c:pt>
                <c:pt idx="105">
                  <c:v>1.7305447559791773</c:v>
                </c:pt>
                <c:pt idx="106">
                  <c:v>1.8187708694337534</c:v>
                </c:pt>
                <c:pt idx="107">
                  <c:v>1.920432952543776</c:v>
                </c:pt>
                <c:pt idx="108">
                  <c:v>1.995397602986527</c:v>
                </c:pt>
                <c:pt idx="109">
                  <c:v>2.0370331304118201</c:v>
                </c:pt>
                <c:pt idx="110">
                  <c:v>2.1148801191635762</c:v>
                </c:pt>
                <c:pt idx="111">
                  <c:v>2.1965361626547559</c:v>
                </c:pt>
                <c:pt idx="112">
                  <c:v>2.2553668450980613</c:v>
                </c:pt>
                <c:pt idx="113">
                  <c:v>2.3490719949344632</c:v>
                </c:pt>
                <c:pt idx="114">
                  <c:v>2.4788284239589169</c:v>
                </c:pt>
                <c:pt idx="115">
                  <c:v>2.5715717077486477</c:v>
                </c:pt>
                <c:pt idx="116">
                  <c:v>2.6261555456948602</c:v>
                </c:pt>
                <c:pt idx="117">
                  <c:v>2.6744390887178668</c:v>
                </c:pt>
                <c:pt idx="118">
                  <c:v>2.706930521122513</c:v>
                </c:pt>
                <c:pt idx="119">
                  <c:v>2.7572957128102664</c:v>
                </c:pt>
                <c:pt idx="120">
                  <c:v>2.826589178593228</c:v>
                </c:pt>
                <c:pt idx="121">
                  <c:v>2.8764803701559973</c:v>
                </c:pt>
                <c:pt idx="122">
                  <c:v>2.9138429032542854</c:v>
                </c:pt>
                <c:pt idx="123">
                  <c:v>2.9717051154344554</c:v>
                </c:pt>
                <c:pt idx="124">
                  <c:v>3.0239245649637976</c:v>
                </c:pt>
                <c:pt idx="125">
                  <c:v>3.0636578068613547</c:v>
                </c:pt>
                <c:pt idx="126">
                  <c:v>3.1229353956209058</c:v>
                </c:pt>
                <c:pt idx="127">
                  <c:v>3.1951727413002646</c:v>
                </c:pt>
                <c:pt idx="128">
                  <c:v>3.2677433255601969</c:v>
                </c:pt>
                <c:pt idx="129">
                  <c:v>3.4035091292485973</c:v>
                </c:pt>
                <c:pt idx="130">
                  <c:v>3.5273194646309967</c:v>
                </c:pt>
                <c:pt idx="131">
                  <c:v>3.6870256126778367</c:v>
                </c:pt>
                <c:pt idx="132">
                  <c:v>3.8587435570182969</c:v>
                </c:pt>
                <c:pt idx="133">
                  <c:v>4.0959520417731969</c:v>
                </c:pt>
                <c:pt idx="134">
                  <c:v>4.6083912392960027</c:v>
                </c:pt>
                <c:pt idx="135">
                  <c:v>5.3176421467484722</c:v>
                </c:pt>
                <c:pt idx="136">
                  <c:v>6.007117683849744</c:v>
                </c:pt>
                <c:pt idx="137">
                  <c:v>6.3760510513322606</c:v>
                </c:pt>
                <c:pt idx="138">
                  <c:v>6.908437856703463</c:v>
                </c:pt>
                <c:pt idx="139">
                  <c:v>7.7146609772136419</c:v>
                </c:pt>
                <c:pt idx="140">
                  <c:v>8.1974522639888825</c:v>
                </c:pt>
                <c:pt idx="141">
                  <c:v>8.9009850240575545</c:v>
                </c:pt>
                <c:pt idx="142">
                  <c:v>10.18444460823001</c:v>
                </c:pt>
                <c:pt idx="143">
                  <c:v>11.038414805847264</c:v>
                </c:pt>
                <c:pt idx="144">
                  <c:v>11.654016891239991</c:v>
                </c:pt>
                <c:pt idx="145">
                  <c:v>12.999223204327025</c:v>
                </c:pt>
                <c:pt idx="146">
                  <c:v>16.158862780594987</c:v>
                </c:pt>
                <c:pt idx="147">
                  <c:v>22.970203834152858</c:v>
                </c:pt>
                <c:pt idx="148">
                  <c:v>37.620048672064513</c:v>
                </c:pt>
                <c:pt idx="149">
                  <c:v>55.90029555251995</c:v>
                </c:pt>
                <c:pt idx="150">
                  <c:v>79.634212891650037</c:v>
                </c:pt>
                <c:pt idx="151">
                  <c:v>132.63546589721506</c:v>
                </c:pt>
                <c:pt idx="152">
                  <c:v>185.75494899463317</c:v>
                </c:pt>
                <c:pt idx="153">
                  <c:v>263.39758602187368</c:v>
                </c:pt>
                <c:pt idx="154">
                  <c:v>415.70254736069336</c:v>
                </c:pt>
                <c:pt idx="155">
                  <c:v>541.05291584669953</c:v>
                </c:pt>
                <c:pt idx="156">
                  <c:v>705.86945614199999</c:v>
                </c:pt>
                <c:pt idx="157">
                  <c:v>881.04209136069926</c:v>
                </c:pt>
                <c:pt idx="158">
                  <c:v>1034.2456271028007</c:v>
                </c:pt>
                <c:pt idx="159">
                  <c:v>1285.325119693</c:v>
                </c:pt>
                <c:pt idx="160">
                  <c:v>1533.1032095581249</c:v>
                </c:pt>
                <c:pt idx="161">
                  <c:v>1770.6225474324999</c:v>
                </c:pt>
                <c:pt idx="162">
                  <c:v>1972.7429565912857</c:v>
                </c:pt>
                <c:pt idx="163">
                  <c:v>2096.2882598139981</c:v>
                </c:pt>
                <c:pt idx="164">
                  <c:v>2149.270504183201</c:v>
                </c:pt>
                <c:pt idx="165">
                  <c:v>2130.6199547129995</c:v>
                </c:pt>
                <c:pt idx="166">
                  <c:v>2007.3478590541995</c:v>
                </c:pt>
                <c:pt idx="167">
                  <c:v>1735.4000414319801</c:v>
                </c:pt>
                <c:pt idx="168">
                  <c:v>1374.0339606112259</c:v>
                </c:pt>
                <c:pt idx="169">
                  <c:v>1065.5955497512632</c:v>
                </c:pt>
                <c:pt idx="170">
                  <c:v>770.57276671069997</c:v>
                </c:pt>
                <c:pt idx="171">
                  <c:v>314.2674346179042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E-0C45-B8D6-797C9547CB93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O16_xmas172lanl48!$F$2:$F$173</c:f>
              <c:numCache>
                <c:formatCode>0.00E+00</c:formatCode>
                <c:ptCount val="172"/>
                <c:pt idx="0">
                  <c:v>18486400</c:v>
                </c:pt>
                <c:pt idx="1">
                  <c:v>16125350</c:v>
                </c:pt>
                <c:pt idx="2">
                  <c:v>14379250</c:v>
                </c:pt>
                <c:pt idx="3">
                  <c:v>12729300</c:v>
                </c:pt>
                <c:pt idx="4">
                  <c:v>10809150</c:v>
                </c:pt>
                <c:pt idx="5">
                  <c:v>9093655</c:v>
                </c:pt>
                <c:pt idx="6">
                  <c:v>7445255</c:v>
                </c:pt>
                <c:pt idx="7">
                  <c:v>6384255</c:v>
                </c:pt>
                <c:pt idx="8">
                  <c:v>5776715</c:v>
                </c:pt>
                <c:pt idx="9">
                  <c:v>4990705</c:v>
                </c:pt>
                <c:pt idx="10">
                  <c:v>4086040</c:v>
                </c:pt>
                <c:pt idx="11">
                  <c:v>3345365</c:v>
                </c:pt>
                <c:pt idx="12">
                  <c:v>2738955</c:v>
                </c:pt>
                <c:pt idx="13">
                  <c:v>2348635</c:v>
                </c:pt>
                <c:pt idx="14">
                  <c:v>2125130</c:v>
                </c:pt>
                <c:pt idx="15">
                  <c:v>1835975</c:v>
                </c:pt>
                <c:pt idx="16">
                  <c:v>1503170</c:v>
                </c:pt>
                <c:pt idx="17">
                  <c:v>1288955</c:v>
                </c:pt>
                <c:pt idx="18">
                  <c:v>1166295</c:v>
                </c:pt>
                <c:pt idx="19">
                  <c:v>1055310</c:v>
                </c:pt>
                <c:pt idx="20">
                  <c:v>954885</c:v>
                </c:pt>
                <c:pt idx="21">
                  <c:v>864015</c:v>
                </c:pt>
                <c:pt idx="22">
                  <c:v>714475.5</c:v>
                </c:pt>
                <c:pt idx="23">
                  <c:v>579166.5</c:v>
                </c:pt>
                <c:pt idx="24">
                  <c:v>524051.5</c:v>
                </c:pt>
                <c:pt idx="25">
                  <c:v>474181.5</c:v>
                </c:pt>
                <c:pt idx="26">
                  <c:v>429057</c:v>
                </c:pt>
                <c:pt idx="27">
                  <c:v>354798</c:v>
                </c:pt>
                <c:pt idx="28">
                  <c:v>287605.5</c:v>
                </c:pt>
                <c:pt idx="29">
                  <c:v>260236</c:v>
                </c:pt>
                <c:pt idx="30">
                  <c:v>215195.5</c:v>
                </c:pt>
                <c:pt idx="31">
                  <c:v>152964.5</c:v>
                </c:pt>
                <c:pt idx="32">
                  <c:v>116931.5</c:v>
                </c:pt>
                <c:pt idx="33">
                  <c:v>96693.75</c:v>
                </c:pt>
                <c:pt idx="34">
                  <c:v>74838.5</c:v>
                </c:pt>
                <c:pt idx="35">
                  <c:v>61272.55</c:v>
                </c:pt>
                <c:pt idx="36">
                  <c:v>48016.649999999994</c:v>
                </c:pt>
                <c:pt idx="37">
                  <c:v>38923.149999999994</c:v>
                </c:pt>
                <c:pt idx="38">
                  <c:v>33130.800000000003</c:v>
                </c:pt>
                <c:pt idx="39">
                  <c:v>28338.75</c:v>
                </c:pt>
                <c:pt idx="40">
                  <c:v>26091</c:v>
                </c:pt>
                <c:pt idx="41">
                  <c:v>20701.55</c:v>
                </c:pt>
                <c:pt idx="42">
                  <c:v>15825</c:v>
                </c:pt>
                <c:pt idx="43">
                  <c:v>13086.099999999999</c:v>
                </c:pt>
                <c:pt idx="44">
                  <c:v>10128.31</c:v>
                </c:pt>
                <c:pt idx="45">
                  <c:v>8292.34</c:v>
                </c:pt>
                <c:pt idx="46">
                  <c:v>6498.35</c:v>
                </c:pt>
                <c:pt idx="47">
                  <c:v>5267.6750000000002</c:v>
                </c:pt>
                <c:pt idx="48">
                  <c:v>4265.5650000000005</c:v>
                </c:pt>
                <c:pt idx="49">
                  <c:v>3440.625</c:v>
                </c:pt>
                <c:pt idx="50">
                  <c:v>2801.65</c:v>
                </c:pt>
                <c:pt idx="51">
                  <c:v>2141.6750000000002</c:v>
                </c:pt>
                <c:pt idx="52">
                  <c:v>1771.0050000000001</c:v>
                </c:pt>
                <c:pt idx="53">
                  <c:v>1470.5749999999998</c:v>
                </c:pt>
                <c:pt idx="54">
                  <c:v>1333.96</c:v>
                </c:pt>
                <c:pt idx="55">
                  <c:v>1122.2449999999999</c:v>
                </c:pt>
                <c:pt idx="56">
                  <c:v>962.31600000000003</c:v>
                </c:pt>
                <c:pt idx="57">
                  <c:v>831.38</c:v>
                </c:pt>
                <c:pt idx="58">
                  <c:v>712.90250000000003</c:v>
                </c:pt>
                <c:pt idx="59">
                  <c:v>565.64300000000003</c:v>
                </c:pt>
                <c:pt idx="60">
                  <c:v>412.851</c:v>
                </c:pt>
                <c:pt idx="61">
                  <c:v>338.01400000000001</c:v>
                </c:pt>
                <c:pt idx="62">
                  <c:v>254.16</c:v>
                </c:pt>
                <c:pt idx="63">
                  <c:v>176.31</c:v>
                </c:pt>
                <c:pt idx="64">
                  <c:v>142.68349999999998</c:v>
                </c:pt>
                <c:pt idx="65">
                  <c:v>114.20144999999999</c:v>
                </c:pt>
                <c:pt idx="66">
                  <c:v>83.667249999999996</c:v>
                </c:pt>
                <c:pt idx="67">
                  <c:v>71.788799999999995</c:v>
                </c:pt>
                <c:pt idx="68">
                  <c:v>61.749549999999999</c:v>
                </c:pt>
                <c:pt idx="69">
                  <c:v>53.586550000000003</c:v>
                </c:pt>
                <c:pt idx="70">
                  <c:v>49.9148</c:v>
                </c:pt>
                <c:pt idx="71">
                  <c:v>46.884500000000003</c:v>
                </c:pt>
                <c:pt idx="72">
                  <c:v>42.843199999999996</c:v>
                </c:pt>
                <c:pt idx="73">
                  <c:v>38.717749999999995</c:v>
                </c:pt>
                <c:pt idx="74">
                  <c:v>35.493300000000005</c:v>
                </c:pt>
                <c:pt idx="75">
                  <c:v>32.115700000000004</c:v>
                </c:pt>
                <c:pt idx="76">
                  <c:v>29.0595</c:v>
                </c:pt>
                <c:pt idx="77">
                  <c:v>26.2941</c:v>
                </c:pt>
                <c:pt idx="78">
                  <c:v>23.791899999999998</c:v>
                </c:pt>
                <c:pt idx="79">
                  <c:v>21.029049999999998</c:v>
                </c:pt>
                <c:pt idx="80">
                  <c:v>17.691549999999999</c:v>
                </c:pt>
                <c:pt idx="81">
                  <c:v>14.818950000000001</c:v>
                </c:pt>
                <c:pt idx="82">
                  <c:v>12.46705</c:v>
                </c:pt>
                <c:pt idx="83">
                  <c:v>10.565025</c:v>
                </c:pt>
                <c:pt idx="84">
                  <c:v>9.5476799999999997</c:v>
                </c:pt>
                <c:pt idx="85">
                  <c:v>8.7525499999999994</c:v>
                </c:pt>
                <c:pt idx="86">
                  <c:v>7.9196349999999995</c:v>
                </c:pt>
                <c:pt idx="87">
                  <c:v>6.8420500000000004</c:v>
                </c:pt>
                <c:pt idx="88">
                  <c:v>5.7532750000000004</c:v>
                </c:pt>
                <c:pt idx="89">
                  <c:v>5.1949550000000002</c:v>
                </c:pt>
                <c:pt idx="90">
                  <c:v>4.5863649999999998</c:v>
                </c:pt>
                <c:pt idx="91">
                  <c:v>4.0646249999999995</c:v>
                </c:pt>
                <c:pt idx="92">
                  <c:v>3.690375</c:v>
                </c:pt>
                <c:pt idx="93">
                  <c:v>3.3403749999999999</c:v>
                </c:pt>
                <c:pt idx="94">
                  <c:v>3.03396</c:v>
                </c:pt>
                <c:pt idx="95">
                  <c:v>2.7439600000000004</c:v>
                </c:pt>
                <c:pt idx="96">
                  <c:v>2.66</c:v>
                </c:pt>
                <c:pt idx="97">
                  <c:v>2.5750000000000002</c:v>
                </c:pt>
                <c:pt idx="98">
                  <c:v>2.4550000000000001</c:v>
                </c:pt>
                <c:pt idx="99">
                  <c:v>2.2450000000000001</c:v>
                </c:pt>
                <c:pt idx="100">
                  <c:v>2.1150000000000002</c:v>
                </c:pt>
                <c:pt idx="101">
                  <c:v>2.06</c:v>
                </c:pt>
                <c:pt idx="102">
                  <c:v>1.9750000000000001</c:v>
                </c:pt>
                <c:pt idx="103">
                  <c:v>1.885</c:v>
                </c:pt>
                <c:pt idx="104">
                  <c:v>1.7974999999999999</c:v>
                </c:pt>
                <c:pt idx="105">
                  <c:v>1.7124999999999999</c:v>
                </c:pt>
                <c:pt idx="106">
                  <c:v>1.63</c:v>
                </c:pt>
                <c:pt idx="107">
                  <c:v>1.5449999999999999</c:v>
                </c:pt>
                <c:pt idx="108">
                  <c:v>1.4875</c:v>
                </c:pt>
                <c:pt idx="109">
                  <c:v>1.4575</c:v>
                </c:pt>
                <c:pt idx="110">
                  <c:v>1.405</c:v>
                </c:pt>
                <c:pt idx="111">
                  <c:v>1.35375</c:v>
                </c:pt>
                <c:pt idx="112">
                  <c:v>1.3187500000000001</c:v>
                </c:pt>
                <c:pt idx="113">
                  <c:v>1.2675000000000001</c:v>
                </c:pt>
                <c:pt idx="114">
                  <c:v>1.2025000000000001</c:v>
                </c:pt>
                <c:pt idx="115">
                  <c:v>1.1599999999999999</c:v>
                </c:pt>
                <c:pt idx="116">
                  <c:v>1.1364999999999998</c:v>
                </c:pt>
                <c:pt idx="117">
                  <c:v>1.1165</c:v>
                </c:pt>
                <c:pt idx="118">
                  <c:v>1.1034999999999999</c:v>
                </c:pt>
                <c:pt idx="119">
                  <c:v>1.0840000000000001</c:v>
                </c:pt>
                <c:pt idx="120">
                  <c:v>1.0579999999999998</c:v>
                </c:pt>
                <c:pt idx="121">
                  <c:v>1.04</c:v>
                </c:pt>
                <c:pt idx="122">
                  <c:v>1.0274999999999999</c:v>
                </c:pt>
                <c:pt idx="123">
                  <c:v>1.008</c:v>
                </c:pt>
                <c:pt idx="124">
                  <c:v>0.99099999999999999</c:v>
                </c:pt>
                <c:pt idx="125">
                  <c:v>0.97899999999999998</c:v>
                </c:pt>
                <c:pt idx="126">
                  <c:v>0.96099999999999997</c:v>
                </c:pt>
                <c:pt idx="127">
                  <c:v>0.94</c:v>
                </c:pt>
                <c:pt idx="128">
                  <c:v>0.92</c:v>
                </c:pt>
                <c:pt idx="129">
                  <c:v>0.88500000000000001</c:v>
                </c:pt>
                <c:pt idx="130">
                  <c:v>0.85499999999999998</c:v>
                </c:pt>
                <c:pt idx="131">
                  <c:v>0.82000000000000006</c:v>
                </c:pt>
                <c:pt idx="132">
                  <c:v>0.78500000000000003</c:v>
                </c:pt>
                <c:pt idx="133">
                  <c:v>0.74249999999999994</c:v>
                </c:pt>
                <c:pt idx="134">
                  <c:v>0.66500000000000004</c:v>
                </c:pt>
                <c:pt idx="135">
                  <c:v>0.58250000000000002</c:v>
                </c:pt>
                <c:pt idx="136">
                  <c:v>0.52</c:v>
                </c:pt>
                <c:pt idx="137">
                  <c:v>0.49249999999999999</c:v>
                </c:pt>
                <c:pt idx="138">
                  <c:v>0.45899999999999996</c:v>
                </c:pt>
                <c:pt idx="139">
                  <c:v>0.41649999999999998</c:v>
                </c:pt>
                <c:pt idx="140">
                  <c:v>0.39550000000000002</c:v>
                </c:pt>
                <c:pt idx="141">
                  <c:v>0.3705</c:v>
                </c:pt>
                <c:pt idx="142">
                  <c:v>0.33499999999999996</c:v>
                </c:pt>
                <c:pt idx="143">
                  <c:v>0.31725000000000003</c:v>
                </c:pt>
                <c:pt idx="144">
                  <c:v>0.30725000000000002</c:v>
                </c:pt>
                <c:pt idx="145">
                  <c:v>0.29000000000000004</c:v>
                </c:pt>
                <c:pt idx="146">
                  <c:v>0.26400000000000001</c:v>
                </c:pt>
                <c:pt idx="147">
                  <c:v>0.23399999999999999</c:v>
                </c:pt>
                <c:pt idx="148">
                  <c:v>0.20450000000000002</c:v>
                </c:pt>
                <c:pt idx="149">
                  <c:v>0.1845</c:v>
                </c:pt>
                <c:pt idx="150">
                  <c:v>0.16999999999999998</c:v>
                </c:pt>
                <c:pt idx="151">
                  <c:v>0.15000000000000002</c:v>
                </c:pt>
                <c:pt idx="152">
                  <c:v>0.13700000000000001</c:v>
                </c:pt>
                <c:pt idx="153">
                  <c:v>0.1245</c:v>
                </c:pt>
                <c:pt idx="154">
                  <c:v>0.10750000000000001</c:v>
                </c:pt>
                <c:pt idx="155">
                  <c:v>9.7500000000000003E-2</c:v>
                </c:pt>
                <c:pt idx="156">
                  <c:v>8.7499999999999994E-2</c:v>
                </c:pt>
                <c:pt idx="157">
                  <c:v>7.85E-2</c:v>
                </c:pt>
                <c:pt idx="158">
                  <c:v>7.2000000000000008E-2</c:v>
                </c:pt>
                <c:pt idx="159">
                  <c:v>6.25E-2</c:v>
                </c:pt>
                <c:pt idx="160">
                  <c:v>5.4000000000000006E-2</c:v>
                </c:pt>
                <c:pt idx="161">
                  <c:v>4.5999999999999999E-2</c:v>
                </c:pt>
                <c:pt idx="162">
                  <c:v>3.8500000000000006E-2</c:v>
                </c:pt>
                <c:pt idx="163">
                  <c:v>3.2500000000000001E-2</c:v>
                </c:pt>
                <c:pt idx="164">
                  <c:v>2.75E-2</c:v>
                </c:pt>
                <c:pt idx="165">
                  <c:v>2.2499999999999999E-2</c:v>
                </c:pt>
                <c:pt idx="166">
                  <c:v>1.7500000000000002E-2</c:v>
                </c:pt>
                <c:pt idx="167">
                  <c:v>1.2500000000000001E-2</c:v>
                </c:pt>
                <c:pt idx="168">
                  <c:v>8.4499999999999992E-3</c:v>
                </c:pt>
                <c:pt idx="169">
                  <c:v>5.9500000000000004E-3</c:v>
                </c:pt>
                <c:pt idx="170">
                  <c:v>4.0000000000000001E-3</c:v>
                </c:pt>
                <c:pt idx="171">
                  <c:v>1.5050000500000001E-3</c:v>
                </c:pt>
              </c:numCache>
            </c:numRef>
          </c:xVal>
          <c:yVal>
            <c:numRef>
              <c:f>O16_xmas172lanl48!$I$2:$I$173</c:f>
              <c:numCache>
                <c:formatCode>0.00E+00</c:formatCode>
                <c:ptCount val="172"/>
                <c:pt idx="0">
                  <c:v>1.8681380072388403E-6</c:v>
                </c:pt>
                <c:pt idx="1">
                  <c:v>4.7339031002081313E-7</c:v>
                </c:pt>
                <c:pt idx="2">
                  <c:v>1.3769137240669505E-7</c:v>
                </c:pt>
                <c:pt idx="3">
                  <c:v>9.1867325725615445E-8</c:v>
                </c:pt>
                <c:pt idx="4">
                  <c:v>2.1024212281940337E-7</c:v>
                </c:pt>
                <c:pt idx="5">
                  <c:v>3.0548653124958528E-7</c:v>
                </c:pt>
                <c:pt idx="6">
                  <c:v>4.0026813692665414E-7</c:v>
                </c:pt>
                <c:pt idx="7">
                  <c:v>7.0559599484037669E-7</c:v>
                </c:pt>
                <c:pt idx="8">
                  <c:v>7.1416021070067238E-7</c:v>
                </c:pt>
                <c:pt idx="9">
                  <c:v>1.2028381081776915E-6</c:v>
                </c:pt>
                <c:pt idx="10">
                  <c:v>1.3365536966326002E-6</c:v>
                </c:pt>
                <c:pt idx="11">
                  <c:v>1.5004146410524713E-6</c:v>
                </c:pt>
                <c:pt idx="12">
                  <c:v>3.5158893392027442E-6</c:v>
                </c:pt>
                <c:pt idx="13">
                  <c:v>1.111710806189653E-5</c:v>
                </c:pt>
                <c:pt idx="14">
                  <c:v>4.4606987966182898E-6</c:v>
                </c:pt>
                <c:pt idx="15">
                  <c:v>3.6863387538087175E-6</c:v>
                </c:pt>
                <c:pt idx="16">
                  <c:v>4.0740330049027611E-6</c:v>
                </c:pt>
                <c:pt idx="17">
                  <c:v>3.5386347430567781E-6</c:v>
                </c:pt>
                <c:pt idx="18">
                  <c:v>4.2083334442172773E-6</c:v>
                </c:pt>
                <c:pt idx="19">
                  <c:v>2.3209424325957473E-6</c:v>
                </c:pt>
                <c:pt idx="20">
                  <c:v>2.6165863854882964E-6</c:v>
                </c:pt>
                <c:pt idx="21">
                  <c:v>4.6639041542941559E-6</c:v>
                </c:pt>
                <c:pt idx="22">
                  <c:v>7.9165456473863169E-6</c:v>
                </c:pt>
                <c:pt idx="23">
                  <c:v>9.6998906758984015E-6</c:v>
                </c:pt>
                <c:pt idx="24">
                  <c:v>9.9812456333576293E-6</c:v>
                </c:pt>
                <c:pt idx="25">
                  <c:v>7.6997031129868277E-6</c:v>
                </c:pt>
                <c:pt idx="26">
                  <c:v>4.1475562989938657E-6</c:v>
                </c:pt>
                <c:pt idx="27">
                  <c:v>7.6629970236078495E-6</c:v>
                </c:pt>
                <c:pt idx="28">
                  <c:v>1.1737277506133496E-5</c:v>
                </c:pt>
                <c:pt idx="29">
                  <c:v>1.377186896469311E-5</c:v>
                </c:pt>
                <c:pt idx="30">
                  <c:v>1.7111210846554367E-5</c:v>
                </c:pt>
                <c:pt idx="31">
                  <c:v>2.432915966343003E-5</c:v>
                </c:pt>
                <c:pt idx="32">
                  <c:v>3.1143676793250359E-5</c:v>
                </c:pt>
                <c:pt idx="33">
                  <c:v>3.7740415773344858E-5</c:v>
                </c:pt>
                <c:pt idx="34">
                  <c:v>4.8045061250928312E-5</c:v>
                </c:pt>
                <c:pt idx="35">
                  <c:v>5.8592636082891326E-5</c:v>
                </c:pt>
                <c:pt idx="36">
                  <c:v>7.4562440187260349E-5</c:v>
                </c:pt>
                <c:pt idx="37">
                  <c:v>9.0637114986012472E-5</c:v>
                </c:pt>
                <c:pt idx="38">
                  <c:v>1.0593339019549144E-4</c:v>
                </c:pt>
                <c:pt idx="39">
                  <c:v>1.2280242553093678E-4</c:v>
                </c:pt>
                <c:pt idx="40">
                  <c:v>1.3386044040367552E-4</c:v>
                </c:pt>
                <c:pt idx="41">
                  <c:v>1.6778601670320168E-4</c:v>
                </c:pt>
                <c:pt idx="42">
                  <c:v>2.1661167333988715E-4</c:v>
                </c:pt>
                <c:pt idx="43">
                  <c:v>2.6357844187685633E-4</c:v>
                </c:pt>
                <c:pt idx="44">
                  <c:v>3.3515263887205299E-4</c:v>
                </c:pt>
                <c:pt idx="45">
                  <c:v>4.0703593304874057E-4</c:v>
                </c:pt>
                <c:pt idx="46">
                  <c:v>5.2015809969593884E-4</c:v>
                </c:pt>
                <c:pt idx="47">
                  <c:v>6.3895582817414414E-4</c:v>
                </c:pt>
                <c:pt idx="48">
                  <c:v>7.854874383088602E-4</c:v>
                </c:pt>
                <c:pt idx="49">
                  <c:v>9.4737130092387026E-4</c:v>
                </c:pt>
                <c:pt idx="50">
                  <c:v>1.1914910800311252E-3</c:v>
                </c:pt>
                <c:pt idx="51">
                  <c:v>1.5217438368294927E-3</c:v>
                </c:pt>
                <c:pt idx="52">
                  <c:v>1.865174236817908E-3</c:v>
                </c:pt>
                <c:pt idx="53">
                  <c:v>2.2154423901406851E-3</c:v>
                </c:pt>
                <c:pt idx="54">
                  <c:v>2.4500319102174167E-3</c:v>
                </c:pt>
                <c:pt idx="55">
                  <c:v>2.8956293154922238E-3</c:v>
                </c:pt>
                <c:pt idx="56">
                  <c:v>3.3490677423822861E-3</c:v>
                </c:pt>
                <c:pt idx="57">
                  <c:v>3.8649121178955365E-3</c:v>
                </c:pt>
                <c:pt idx="58">
                  <c:v>4.4864826507788162E-3</c:v>
                </c:pt>
                <c:pt idx="59">
                  <c:v>5.7095488161225819E-3</c:v>
                </c:pt>
                <c:pt idx="60">
                  <c:v>7.7338218289576335E-3</c:v>
                </c:pt>
                <c:pt idx="61">
                  <c:v>9.3145458375904957E-3</c:v>
                </c:pt>
                <c:pt idx="62">
                  <c:v>1.2523769875431818E-2</c:v>
                </c:pt>
                <c:pt idx="63">
                  <c:v>1.7706056837463957E-2</c:v>
                </c:pt>
                <c:pt idx="64">
                  <c:v>2.1592735741213242E-2</c:v>
                </c:pt>
                <c:pt idx="65">
                  <c:v>2.7308493580340879E-2</c:v>
                </c:pt>
                <c:pt idx="66">
                  <c:v>3.6619724008421756E-2</c:v>
                </c:pt>
                <c:pt idx="67">
                  <c:v>4.2889356770108002E-2</c:v>
                </c:pt>
                <c:pt idx="68">
                  <c:v>4.9475836273979036E-2</c:v>
                </c:pt>
                <c:pt idx="69">
                  <c:v>5.5948722421975877E-2</c:v>
                </c:pt>
                <c:pt idx="70">
                  <c:v>6.0405411103566842E-2</c:v>
                </c:pt>
                <c:pt idx="71">
                  <c:v>6.4521729449971157E-2</c:v>
                </c:pt>
                <c:pt idx="72">
                  <c:v>7.0293720842777324E-2</c:v>
                </c:pt>
                <c:pt idx="73">
                  <c:v>7.7725439660853574E-2</c:v>
                </c:pt>
                <c:pt idx="74">
                  <c:v>8.5450612702419673E-2</c:v>
                </c:pt>
                <c:pt idx="75">
                  <c:v>9.3622481017777023E-2</c:v>
                </c:pt>
                <c:pt idx="76">
                  <c:v>0.10376065264431487</c:v>
                </c:pt>
                <c:pt idx="77">
                  <c:v>0.11342026812422204</c:v>
                </c:pt>
                <c:pt idx="78">
                  <c:v>0.1248151702567866</c:v>
                </c:pt>
                <c:pt idx="79">
                  <c:v>0.14126602374461447</c:v>
                </c:pt>
                <c:pt idx="80">
                  <c:v>0.16858608604973499</c:v>
                </c:pt>
                <c:pt idx="81">
                  <c:v>0.2006298585954277</c:v>
                </c:pt>
                <c:pt idx="82">
                  <c:v>0.23788257603518745</c:v>
                </c:pt>
                <c:pt idx="83">
                  <c:v>0.27691198317282401</c:v>
                </c:pt>
                <c:pt idx="84">
                  <c:v>0.31696280616672912</c:v>
                </c:pt>
                <c:pt idx="85">
                  <c:v>0.34124028904319531</c:v>
                </c:pt>
                <c:pt idx="86">
                  <c:v>0.36899076315432894</c:v>
                </c:pt>
                <c:pt idx="87">
                  <c:v>0.42967793141574184</c:v>
                </c:pt>
                <c:pt idx="88">
                  <c:v>0.50845679773608377</c:v>
                </c:pt>
                <c:pt idx="89">
                  <c:v>0.55254272909974123</c:v>
                </c:pt>
                <c:pt idx="90">
                  <c:v>0.63394890498789047</c:v>
                </c:pt>
                <c:pt idx="91">
                  <c:v>0.73233863847723168</c:v>
                </c:pt>
                <c:pt idx="92">
                  <c:v>0.7987677456559249</c:v>
                </c:pt>
                <c:pt idx="93">
                  <c:v>0.86746880167623475</c:v>
                </c:pt>
                <c:pt idx="94">
                  <c:v>0.96218870218761066</c:v>
                </c:pt>
                <c:pt idx="95">
                  <c:v>1.0804877056583302</c:v>
                </c:pt>
                <c:pt idx="96">
                  <c:v>1.0793963254535832</c:v>
                </c:pt>
                <c:pt idx="97">
                  <c:v>1.1375784950375549</c:v>
                </c:pt>
                <c:pt idx="98">
                  <c:v>1.1841228973014664</c:v>
                </c:pt>
                <c:pt idx="99">
                  <c:v>1.2921520081124309</c:v>
                </c:pt>
                <c:pt idx="100">
                  <c:v>1.394710414226106</c:v>
                </c:pt>
                <c:pt idx="101">
                  <c:v>1.4639476244848755</c:v>
                </c:pt>
                <c:pt idx="102">
                  <c:v>1.4728959969205087</c:v>
                </c:pt>
                <c:pt idx="103">
                  <c:v>1.5554985869075051</c:v>
                </c:pt>
                <c:pt idx="104">
                  <c:v>1.6225536229159598</c:v>
                </c:pt>
                <c:pt idx="105">
                  <c:v>1.6774614627293203</c:v>
                </c:pt>
                <c:pt idx="106">
                  <c:v>1.7807845872571655</c:v>
                </c:pt>
                <c:pt idx="107">
                  <c:v>1.9054977739487071</c:v>
                </c:pt>
                <c:pt idx="108">
                  <c:v>2.0418843616377731</c:v>
                </c:pt>
                <c:pt idx="109">
                  <c:v>1.9688971157358504</c:v>
                </c:pt>
                <c:pt idx="110">
                  <c:v>2.0447520750884567</c:v>
                </c:pt>
                <c:pt idx="111">
                  <c:v>2.1762360244185484</c:v>
                </c:pt>
                <c:pt idx="112">
                  <c:v>2.243508532574451</c:v>
                </c:pt>
                <c:pt idx="113">
                  <c:v>2.3549313707066437</c:v>
                </c:pt>
                <c:pt idx="114">
                  <c:v>2.4672808537253883</c:v>
                </c:pt>
                <c:pt idx="115">
                  <c:v>2.560607845709582</c:v>
                </c:pt>
                <c:pt idx="116">
                  <c:v>2.5533779457691153</c:v>
                </c:pt>
                <c:pt idx="117">
                  <c:v>2.6291475646304496</c:v>
                </c:pt>
                <c:pt idx="118">
                  <c:v>2.6660920364837479</c:v>
                </c:pt>
                <c:pt idx="119">
                  <c:v>2.770262206596664</c:v>
                </c:pt>
                <c:pt idx="120">
                  <c:v>2.7294802785481749</c:v>
                </c:pt>
                <c:pt idx="121">
                  <c:v>2.8802530440227323</c:v>
                </c:pt>
                <c:pt idx="122">
                  <c:v>2.8400653150664676</c:v>
                </c:pt>
                <c:pt idx="123">
                  <c:v>2.9239801743240559</c:v>
                </c:pt>
                <c:pt idx="124">
                  <c:v>2.9633879930892246</c:v>
                </c:pt>
                <c:pt idx="125">
                  <c:v>3.0379240597300874</c:v>
                </c:pt>
                <c:pt idx="126">
                  <c:v>3.0608200913975074</c:v>
                </c:pt>
                <c:pt idx="127">
                  <c:v>3.0976095434643165</c:v>
                </c:pt>
                <c:pt idx="128">
                  <c:v>3.1960607861407366</c:v>
                </c:pt>
                <c:pt idx="129">
                  <c:v>3.3871251221171139</c:v>
                </c:pt>
                <c:pt idx="130">
                  <c:v>3.5406382726654568</c:v>
                </c:pt>
                <c:pt idx="131">
                  <c:v>3.6230740347294086</c:v>
                </c:pt>
                <c:pt idx="132">
                  <c:v>3.7997895134634772</c:v>
                </c:pt>
                <c:pt idx="133">
                  <c:v>4.0256430599235502</c:v>
                </c:pt>
                <c:pt idx="134">
                  <c:v>4.5569140322373345</c:v>
                </c:pt>
                <c:pt idx="135">
                  <c:v>5.2398480965016638</c:v>
                </c:pt>
                <c:pt idx="136">
                  <c:v>5.9258427019290458</c:v>
                </c:pt>
                <c:pt idx="137">
                  <c:v>6.3208988820576497</c:v>
                </c:pt>
                <c:pt idx="138">
                  <c:v>6.8970322201891889</c:v>
                </c:pt>
                <c:pt idx="139">
                  <c:v>7.5982084262147263</c:v>
                </c:pt>
                <c:pt idx="140">
                  <c:v>7.9708146220383842</c:v>
                </c:pt>
                <c:pt idx="141">
                  <c:v>8.736269354859342</c:v>
                </c:pt>
                <c:pt idx="142">
                  <c:v>9.9368382288126007</c:v>
                </c:pt>
                <c:pt idx="143">
                  <c:v>10.713446107669894</c:v>
                </c:pt>
                <c:pt idx="144">
                  <c:v>11.263467091213625</c:v>
                </c:pt>
                <c:pt idx="145">
                  <c:v>12.475830888413293</c:v>
                </c:pt>
                <c:pt idx="146">
                  <c:v>15.17355327938678</c:v>
                </c:pt>
                <c:pt idx="147">
                  <c:v>21.081659056530377</c:v>
                </c:pt>
                <c:pt idx="148">
                  <c:v>33.726949407692068</c:v>
                </c:pt>
                <c:pt idx="149">
                  <c:v>50.071558957936446</c:v>
                </c:pt>
                <c:pt idx="150">
                  <c:v>72.073202157561482</c:v>
                </c:pt>
                <c:pt idx="151">
                  <c:v>121.16190454901201</c:v>
                </c:pt>
                <c:pt idx="152">
                  <c:v>171.93356123264741</c:v>
                </c:pt>
                <c:pt idx="153">
                  <c:v>245.99721747237984</c:v>
                </c:pt>
                <c:pt idx="154">
                  <c:v>394.13283104087168</c:v>
                </c:pt>
                <c:pt idx="155">
                  <c:v>519.27041472176688</c:v>
                </c:pt>
                <c:pt idx="156">
                  <c:v>683.47951194529242</c:v>
                </c:pt>
                <c:pt idx="157">
                  <c:v>856.51898086136237</c:v>
                </c:pt>
                <c:pt idx="158">
                  <c:v>1012.9990190634941</c:v>
                </c:pt>
                <c:pt idx="159">
                  <c:v>1268.7905193566801</c:v>
                </c:pt>
                <c:pt idx="160">
                  <c:v>1520.9273290329475</c:v>
                </c:pt>
                <c:pt idx="161">
                  <c:v>1765.8119881462467</c:v>
                </c:pt>
                <c:pt idx="162">
                  <c:v>1980.617058234765</c:v>
                </c:pt>
                <c:pt idx="163">
                  <c:v>2109.9153811750116</c:v>
                </c:pt>
                <c:pt idx="164">
                  <c:v>2169.9808848431139</c:v>
                </c:pt>
                <c:pt idx="165">
                  <c:v>2158.1704614075661</c:v>
                </c:pt>
                <c:pt idx="166">
                  <c:v>2036.6013394195938</c:v>
                </c:pt>
                <c:pt idx="167">
                  <c:v>1771.6082235594492</c:v>
                </c:pt>
                <c:pt idx="168">
                  <c:v>1397.1200915424974</c:v>
                </c:pt>
                <c:pt idx="169">
                  <c:v>1090.73172397177</c:v>
                </c:pt>
                <c:pt idx="170">
                  <c:v>788.15575435576591</c:v>
                </c:pt>
                <c:pt idx="171">
                  <c:v>324.82497133889478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1E-0C45-B8D6-797C9547CB93}"/>
            </c:ext>
          </c:extLst>
        </c:ser>
        <c:ser>
          <c:idx val="2"/>
          <c:order val="2"/>
          <c:tx>
            <c:v>MCNP-618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O16_xmas172lanl48!$Z$3:$Z$621</c:f>
              <c:numCache>
                <c:formatCode>0.00E+00</c:formatCode>
                <c:ptCount val="619"/>
                <c:pt idx="0">
                  <c:v>5.0000000000000004E-6</c:v>
                </c:pt>
                <c:pt idx="1">
                  <c:v>1.7844999999999999E-5</c:v>
                </c:pt>
                <c:pt idx="2">
                  <c:v>3.4022999999999996E-5</c:v>
                </c:pt>
                <c:pt idx="3">
                  <c:v>5.6094499999999996E-5</c:v>
                </c:pt>
                <c:pt idx="4">
                  <c:v>9.2486500000000003E-5</c:v>
                </c:pt>
                <c:pt idx="5">
                  <c:v>1.2706999999999999E-4</c:v>
                </c:pt>
                <c:pt idx="6">
                  <c:v>1.64415E-4</c:v>
                </c:pt>
                <c:pt idx="7">
                  <c:v>2.1678499999999999E-4</c:v>
                </c:pt>
                <c:pt idx="8">
                  <c:v>2.7835499999999999E-4</c:v>
                </c:pt>
                <c:pt idx="9">
                  <c:v>3.5741499999999998E-4</c:v>
                </c:pt>
                <c:pt idx="10">
                  <c:v>4.5892999999999997E-4</c:v>
                </c:pt>
                <c:pt idx="11">
                  <c:v>5.8927999999999997E-4</c:v>
                </c:pt>
                <c:pt idx="12">
                  <c:v>7.5664999999999999E-4</c:v>
                </c:pt>
                <c:pt idx="13">
                  <c:v>9.7157000000000005E-4</c:v>
                </c:pt>
                <c:pt idx="14">
                  <c:v>1.1651000000000001E-3</c:v>
                </c:pt>
                <c:pt idx="15">
                  <c:v>1.3202000000000001E-3</c:v>
                </c:pt>
                <c:pt idx="16">
                  <c:v>1.4959999999999999E-3</c:v>
                </c:pt>
                <c:pt idx="17">
                  <c:v>1.6952E-3</c:v>
                </c:pt>
                <c:pt idx="18">
                  <c:v>1.9209000000000001E-3</c:v>
                </c:pt>
                <c:pt idx="19">
                  <c:v>2.1767000000000002E-3</c:v>
                </c:pt>
                <c:pt idx="20">
                  <c:v>2.4665500000000001E-3</c:v>
                </c:pt>
                <c:pt idx="21">
                  <c:v>2.79495E-3</c:v>
                </c:pt>
                <c:pt idx="22">
                  <c:v>3.1670500000000002E-3</c:v>
                </c:pt>
                <c:pt idx="23">
                  <c:v>3.5887499999999999E-3</c:v>
                </c:pt>
                <c:pt idx="24">
                  <c:v>4.0666000000000001E-3</c:v>
                </c:pt>
                <c:pt idx="25">
                  <c:v>4.6080500000000007E-3</c:v>
                </c:pt>
                <c:pt idx="26">
                  <c:v>5.2215999999999999E-3</c:v>
                </c:pt>
                <c:pt idx="27">
                  <c:v>5.9168499999999995E-3</c:v>
                </c:pt>
                <c:pt idx="28">
                  <c:v>6.7046999999999992E-3</c:v>
                </c:pt>
                <c:pt idx="29">
                  <c:v>7.5973999999999998E-3</c:v>
                </c:pt>
                <c:pt idx="30">
                  <c:v>8.6089500000000006E-3</c:v>
                </c:pt>
                <c:pt idx="31">
                  <c:v>9.7551500000000006E-3</c:v>
                </c:pt>
                <c:pt idx="32">
                  <c:v>1.06985E-2</c:v>
                </c:pt>
                <c:pt idx="33">
                  <c:v>1.1388499999999999E-2</c:v>
                </c:pt>
                <c:pt idx="34">
                  <c:v>1.2122999999999998E-2</c:v>
                </c:pt>
                <c:pt idx="35">
                  <c:v>1.2905E-2</c:v>
                </c:pt>
                <c:pt idx="36">
                  <c:v>1.3736999999999999E-2</c:v>
                </c:pt>
                <c:pt idx="37">
                  <c:v>1.4623000000000001E-2</c:v>
                </c:pt>
                <c:pt idx="38">
                  <c:v>1.5566E-2</c:v>
                </c:pt>
                <c:pt idx="39">
                  <c:v>1.6570000000000001E-2</c:v>
                </c:pt>
                <c:pt idx="40">
                  <c:v>1.7639000000000002E-2</c:v>
                </c:pt>
                <c:pt idx="41">
                  <c:v>1.8776500000000002E-2</c:v>
                </c:pt>
                <c:pt idx="42">
                  <c:v>1.9987499999999998E-2</c:v>
                </c:pt>
                <c:pt idx="43">
                  <c:v>2.1276499999999997E-2</c:v>
                </c:pt>
                <c:pt idx="44">
                  <c:v>2.2648499999999998E-2</c:v>
                </c:pt>
                <c:pt idx="45">
                  <c:v>2.4108999999999998E-2</c:v>
                </c:pt>
                <c:pt idx="46">
                  <c:v>2.5663999999999999E-2</c:v>
                </c:pt>
                <c:pt idx="47">
                  <c:v>2.73195E-2</c:v>
                </c:pt>
                <c:pt idx="48">
                  <c:v>2.90815E-2</c:v>
                </c:pt>
                <c:pt idx="49">
                  <c:v>3.0956999999999998E-2</c:v>
                </c:pt>
                <c:pt idx="50">
                  <c:v>3.2953499999999997E-2</c:v>
                </c:pt>
                <c:pt idx="51">
                  <c:v>3.5078499999999999E-2</c:v>
                </c:pt>
                <c:pt idx="52">
                  <c:v>3.7340499999999999E-2</c:v>
                </c:pt>
                <c:pt idx="53">
                  <c:v>3.9749E-2</c:v>
                </c:pt>
                <c:pt idx="54">
                  <c:v>4.2313000000000003E-2</c:v>
                </c:pt>
                <c:pt idx="55">
                  <c:v>4.5041999999999999E-2</c:v>
                </c:pt>
                <c:pt idx="56">
                  <c:v>4.7947000000000004E-2</c:v>
                </c:pt>
                <c:pt idx="57">
                  <c:v>5.1039000000000001E-2</c:v>
                </c:pt>
                <c:pt idx="58">
                  <c:v>5.4330500000000004E-2</c:v>
                </c:pt>
                <c:pt idx="59">
                  <c:v>5.7834999999999998E-2</c:v>
                </c:pt>
                <c:pt idx="60">
                  <c:v>6.1565000000000002E-2</c:v>
                </c:pt>
                <c:pt idx="61">
                  <c:v>6.5535499999999997E-2</c:v>
                </c:pt>
                <c:pt idx="62">
                  <c:v>6.9762000000000005E-2</c:v>
                </c:pt>
                <c:pt idx="63">
                  <c:v>7.4260999999999994E-2</c:v>
                </c:pt>
                <c:pt idx="64">
                  <c:v>7.9050499999999996E-2</c:v>
                </c:pt>
                <c:pt idx="65">
                  <c:v>8.4149000000000002E-2</c:v>
                </c:pt>
                <c:pt idx="66">
                  <c:v>8.9575999999999989E-2</c:v>
                </c:pt>
                <c:pt idx="67">
                  <c:v>9.5352999999999993E-2</c:v>
                </c:pt>
                <c:pt idx="68">
                  <c:v>0.10150100000000001</c:v>
                </c:pt>
                <c:pt idx="69">
                  <c:v>0.108045</c:v>
                </c:pt>
                <c:pt idx="70">
                  <c:v>0.11501500000000001</c:v>
                </c:pt>
                <c:pt idx="71">
                  <c:v>0.122435</c:v>
                </c:pt>
                <c:pt idx="72">
                  <c:v>0.13033</c:v>
                </c:pt>
                <c:pt idx="73">
                  <c:v>0.138735</c:v>
                </c:pt>
                <c:pt idx="74">
                  <c:v>0.147535</c:v>
                </c:pt>
                <c:pt idx="75">
                  <c:v>0.15705999999999998</c:v>
                </c:pt>
                <c:pt idx="76">
                  <c:v>0.16735</c:v>
                </c:pt>
                <c:pt idx="77">
                  <c:v>0.178145</c:v>
                </c:pt>
                <c:pt idx="78">
                  <c:v>0.189635</c:v>
                </c:pt>
                <c:pt idx="79">
                  <c:v>0.20186500000000002</c:v>
                </c:pt>
                <c:pt idx="80">
                  <c:v>0.21488000000000002</c:v>
                </c:pt>
                <c:pt idx="81">
                  <c:v>0.22874</c:v>
                </c:pt>
                <c:pt idx="82">
                  <c:v>0.24349499999999999</c:v>
                </c:pt>
                <c:pt idx="83">
                  <c:v>0.25919500000000001</c:v>
                </c:pt>
                <c:pt idx="84">
                  <c:v>0.27590999999999999</c:v>
                </c:pt>
                <c:pt idx="85">
                  <c:v>0.29370499999999999</c:v>
                </c:pt>
                <c:pt idx="86">
                  <c:v>0.31264999999999998</c:v>
                </c:pt>
                <c:pt idx="87">
                  <c:v>0.33281499999999997</c:v>
                </c:pt>
                <c:pt idx="88">
                  <c:v>0.35428000000000004</c:v>
                </c:pt>
                <c:pt idx="89">
                  <c:v>0.37712999999999997</c:v>
                </c:pt>
                <c:pt idx="90">
                  <c:v>0.40145500000000001</c:v>
                </c:pt>
                <c:pt idx="91">
                  <c:v>0.42734499999999997</c:v>
                </c:pt>
                <c:pt idx="92">
                  <c:v>0.454905</c:v>
                </c:pt>
                <c:pt idx="93">
                  <c:v>0.48424499999999998</c:v>
                </c:pt>
                <c:pt idx="94">
                  <c:v>0.51547500000000002</c:v>
                </c:pt>
                <c:pt idx="95">
                  <c:v>0.5487200000000001</c:v>
                </c:pt>
                <c:pt idx="96">
                  <c:v>0.58411000000000002</c:v>
                </c:pt>
                <c:pt idx="97">
                  <c:v>0.62178500000000003</c:v>
                </c:pt>
                <c:pt idx="98">
                  <c:v>0.66188499999999995</c:v>
                </c:pt>
                <c:pt idx="99">
                  <c:v>0.70456999999999992</c:v>
                </c:pt>
                <c:pt idx="100">
                  <c:v>0.75001000000000007</c:v>
                </c:pt>
                <c:pt idx="101">
                  <c:v>0.79838000000000009</c:v>
                </c:pt>
                <c:pt idx="102">
                  <c:v>0.84987500000000005</c:v>
                </c:pt>
                <c:pt idx="103">
                  <c:v>0.90468999999999999</c:v>
                </c:pt>
                <c:pt idx="104">
                  <c:v>0.96303499999999997</c:v>
                </c:pt>
                <c:pt idx="105">
                  <c:v>1.0251600000000001</c:v>
                </c:pt>
                <c:pt idx="106">
                  <c:v>1.0935999999999999</c:v>
                </c:pt>
                <c:pt idx="107">
                  <c:v>1.1639499999999998</c:v>
                </c:pt>
                <c:pt idx="108">
                  <c:v>1.2365499999999998</c:v>
                </c:pt>
                <c:pt idx="109">
                  <c:v>1.3163</c:v>
                </c:pt>
                <c:pt idx="110">
                  <c:v>1.4012</c:v>
                </c:pt>
                <c:pt idx="111">
                  <c:v>1.4916</c:v>
                </c:pt>
                <c:pt idx="112">
                  <c:v>1.5878000000000001</c:v>
                </c:pt>
                <c:pt idx="113">
                  <c:v>1.6901999999999999</c:v>
                </c:pt>
                <c:pt idx="114">
                  <c:v>1.7991999999999999</c:v>
                </c:pt>
                <c:pt idx="115">
                  <c:v>1.9152</c:v>
                </c:pt>
                <c:pt idx="116">
                  <c:v>2.0387</c:v>
                </c:pt>
                <c:pt idx="117">
                  <c:v>2.1701999999999999</c:v>
                </c:pt>
                <c:pt idx="118">
                  <c:v>2.3102</c:v>
                </c:pt>
                <c:pt idx="119">
                  <c:v>2.4592000000000001</c:v>
                </c:pt>
                <c:pt idx="120">
                  <c:v>2.6177999999999999</c:v>
                </c:pt>
                <c:pt idx="121">
                  <c:v>2.7866499999999998</c:v>
                </c:pt>
                <c:pt idx="122">
                  <c:v>2.96685</c:v>
                </c:pt>
                <c:pt idx="123">
                  <c:v>3.15815</c:v>
                </c:pt>
                <c:pt idx="124">
                  <c:v>3.3613</c:v>
                </c:pt>
                <c:pt idx="125">
                  <c:v>3.5781000000000001</c:v>
                </c:pt>
                <c:pt idx="126">
                  <c:v>3.8089000000000004</c:v>
                </c:pt>
                <c:pt idx="127">
                  <c:v>4.0545499999999999</c:v>
                </c:pt>
                <c:pt idx="128">
                  <c:v>4.3159999999999998</c:v>
                </c:pt>
                <c:pt idx="129">
                  <c:v>4.5943500000000004</c:v>
                </c:pt>
                <c:pt idx="130">
                  <c:v>4.8906999999999998</c:v>
                </c:pt>
                <c:pt idx="131">
                  <c:v>5.2061500000000001</c:v>
                </c:pt>
                <c:pt idx="132">
                  <c:v>5.5419</c:v>
                </c:pt>
                <c:pt idx="133">
                  <c:v>5.8993000000000002</c:v>
                </c:pt>
                <c:pt idx="134">
                  <c:v>6.2797999999999998</c:v>
                </c:pt>
                <c:pt idx="135">
                  <c:v>6.6848000000000001</c:v>
                </c:pt>
                <c:pt idx="136">
                  <c:v>7.1158999999999999</c:v>
                </c:pt>
                <c:pt idx="137">
                  <c:v>7.5748499999999996</c:v>
                </c:pt>
                <c:pt idx="138">
                  <c:v>8.0657499999999995</c:v>
                </c:pt>
                <c:pt idx="139">
                  <c:v>8.585799999999999</c:v>
                </c:pt>
                <c:pt idx="140">
                  <c:v>9.1370000000000005</c:v>
                </c:pt>
                <c:pt idx="141">
                  <c:v>9.7261999999999986</c:v>
                </c:pt>
                <c:pt idx="142">
                  <c:v>10.3535</c:v>
                </c:pt>
                <c:pt idx="143">
                  <c:v>11.0215</c:v>
                </c:pt>
                <c:pt idx="144">
                  <c:v>11.7325</c:v>
                </c:pt>
                <c:pt idx="145">
                  <c:v>12.489000000000001</c:v>
                </c:pt>
                <c:pt idx="146">
                  <c:v>13.294499999999999</c:v>
                </c:pt>
                <c:pt idx="147">
                  <c:v>14.152000000000001</c:v>
                </c:pt>
                <c:pt idx="148">
                  <c:v>15.064499999999999</c:v>
                </c:pt>
                <c:pt idx="149">
                  <c:v>16.036000000000001</c:v>
                </c:pt>
                <c:pt idx="150">
                  <c:v>17.070499999999999</c:v>
                </c:pt>
                <c:pt idx="151">
                  <c:v>18.171500000000002</c:v>
                </c:pt>
                <c:pt idx="152">
                  <c:v>19.343</c:v>
                </c:pt>
                <c:pt idx="153">
                  <c:v>20.590499999999999</c:v>
                </c:pt>
                <c:pt idx="154">
                  <c:v>21.917000000000002</c:v>
                </c:pt>
                <c:pt idx="155">
                  <c:v>23.330500000000001</c:v>
                </c:pt>
                <c:pt idx="156">
                  <c:v>24.837</c:v>
                </c:pt>
                <c:pt idx="157">
                  <c:v>26.439</c:v>
                </c:pt>
                <c:pt idx="158">
                  <c:v>28.143999999999998</c:v>
                </c:pt>
                <c:pt idx="159">
                  <c:v>29.959</c:v>
                </c:pt>
                <c:pt idx="160">
                  <c:v>31.891500000000001</c:v>
                </c:pt>
                <c:pt idx="161">
                  <c:v>33.948499999999996</c:v>
                </c:pt>
                <c:pt idx="162">
                  <c:v>36.138000000000005</c:v>
                </c:pt>
                <c:pt idx="163">
                  <c:v>38.468500000000006</c:v>
                </c:pt>
                <c:pt idx="164">
                  <c:v>40.948999999999998</c:v>
                </c:pt>
                <c:pt idx="165">
                  <c:v>43.59</c:v>
                </c:pt>
                <c:pt idx="166">
                  <c:v>46.401499999999999</c:v>
                </c:pt>
                <c:pt idx="167">
                  <c:v>49.393999999999998</c:v>
                </c:pt>
                <c:pt idx="168">
                  <c:v>52.579499999999996</c:v>
                </c:pt>
                <c:pt idx="169">
                  <c:v>55.970500000000001</c:v>
                </c:pt>
                <c:pt idx="170">
                  <c:v>59.5595</c:v>
                </c:pt>
                <c:pt idx="171">
                  <c:v>63.402500000000003</c:v>
                </c:pt>
                <c:pt idx="172">
                  <c:v>67.51400000000001</c:v>
                </c:pt>
                <c:pt idx="173">
                  <c:v>71.867999999999995</c:v>
                </c:pt>
                <c:pt idx="174">
                  <c:v>76.503</c:v>
                </c:pt>
                <c:pt idx="175">
                  <c:v>81.436999999999998</c:v>
                </c:pt>
                <c:pt idx="176">
                  <c:v>86.689499999999995</c:v>
                </c:pt>
                <c:pt idx="177">
                  <c:v>92.280499999999989</c:v>
                </c:pt>
                <c:pt idx="178">
                  <c:v>98.231499999999997</c:v>
                </c:pt>
                <c:pt idx="179">
                  <c:v>104.565</c:v>
                </c:pt>
                <c:pt idx="180">
                  <c:v>111.31</c:v>
                </c:pt>
                <c:pt idx="181">
                  <c:v>118.49000000000001</c:v>
                </c:pt>
                <c:pt idx="182">
                  <c:v>126.13</c:v>
                </c:pt>
                <c:pt idx="183">
                  <c:v>134.26499999999999</c:v>
                </c:pt>
                <c:pt idx="184">
                  <c:v>142.92500000000001</c:v>
                </c:pt>
                <c:pt idx="185">
                  <c:v>152.14499999999998</c:v>
                </c:pt>
                <c:pt idx="186">
                  <c:v>161.94999999999999</c:v>
                </c:pt>
                <c:pt idx="187">
                  <c:v>172.39499999999998</c:v>
                </c:pt>
                <c:pt idx="188">
                  <c:v>183.51999999999998</c:v>
                </c:pt>
                <c:pt idx="189">
                  <c:v>195.35500000000002</c:v>
                </c:pt>
                <c:pt idx="190">
                  <c:v>207.95499999999998</c:v>
                </c:pt>
                <c:pt idx="191">
                  <c:v>221.36500000000001</c:v>
                </c:pt>
                <c:pt idx="192">
                  <c:v>235.64499999999998</c:v>
                </c:pt>
                <c:pt idx="193">
                  <c:v>250.845</c:v>
                </c:pt>
                <c:pt idx="194">
                  <c:v>267.02</c:v>
                </c:pt>
                <c:pt idx="195">
                  <c:v>284.24</c:v>
                </c:pt>
                <c:pt idx="196">
                  <c:v>302.57499999999999</c:v>
                </c:pt>
                <c:pt idx="197">
                  <c:v>322.08999999999997</c:v>
                </c:pt>
                <c:pt idx="198">
                  <c:v>342.86</c:v>
                </c:pt>
                <c:pt idx="199">
                  <c:v>364.97500000000002</c:v>
                </c:pt>
                <c:pt idx="200">
                  <c:v>388.51499999999999</c:v>
                </c:pt>
                <c:pt idx="201">
                  <c:v>413.57</c:v>
                </c:pt>
                <c:pt idx="202">
                  <c:v>440.245</c:v>
                </c:pt>
                <c:pt idx="203">
                  <c:v>468.64</c:v>
                </c:pt>
                <c:pt idx="204">
                  <c:v>498.86500000000001</c:v>
                </c:pt>
                <c:pt idx="205">
                  <c:v>531.04</c:v>
                </c:pt>
                <c:pt idx="206">
                  <c:v>565.29</c:v>
                </c:pt>
                <c:pt idx="207">
                  <c:v>601.745</c:v>
                </c:pt>
                <c:pt idx="208">
                  <c:v>640.55500000000006</c:v>
                </c:pt>
                <c:pt idx="209">
                  <c:v>681.87</c:v>
                </c:pt>
                <c:pt idx="210">
                  <c:v>725.84500000000003</c:v>
                </c:pt>
                <c:pt idx="211">
                  <c:v>772.65499999999997</c:v>
                </c:pt>
                <c:pt idx="212">
                  <c:v>822.4849999999999</c:v>
                </c:pt>
                <c:pt idx="213">
                  <c:v>875.53</c:v>
                </c:pt>
                <c:pt idx="214">
                  <c:v>932</c:v>
                </c:pt>
                <c:pt idx="215">
                  <c:v>992.11</c:v>
                </c:pt>
                <c:pt idx="216">
                  <c:v>1039.3499999999999</c:v>
                </c:pt>
                <c:pt idx="217">
                  <c:v>1072.3499999999999</c:v>
                </c:pt>
                <c:pt idx="218">
                  <c:v>1106.4000000000001</c:v>
                </c:pt>
                <c:pt idx="219">
                  <c:v>1141.5</c:v>
                </c:pt>
                <c:pt idx="220">
                  <c:v>1177.6999999999998</c:v>
                </c:pt>
                <c:pt idx="221">
                  <c:v>1215.55</c:v>
                </c:pt>
                <c:pt idx="222">
                  <c:v>1254.1500000000001</c:v>
                </c:pt>
                <c:pt idx="223">
                  <c:v>1293.5</c:v>
                </c:pt>
                <c:pt idx="224">
                  <c:v>1334.5500000000002</c:v>
                </c:pt>
                <c:pt idx="225">
                  <c:v>1376.9</c:v>
                </c:pt>
                <c:pt idx="226">
                  <c:v>1420.6</c:v>
                </c:pt>
                <c:pt idx="227">
                  <c:v>1465.6999999999998</c:v>
                </c:pt>
                <c:pt idx="228">
                  <c:v>1512.25</c:v>
                </c:pt>
                <c:pt idx="229">
                  <c:v>1560.25</c:v>
                </c:pt>
                <c:pt idx="230">
                  <c:v>1609.75</c:v>
                </c:pt>
                <c:pt idx="231">
                  <c:v>1660.85</c:v>
                </c:pt>
                <c:pt idx="232">
                  <c:v>1713.6</c:v>
                </c:pt>
                <c:pt idx="233">
                  <c:v>1768</c:v>
                </c:pt>
                <c:pt idx="234">
                  <c:v>1824.1</c:v>
                </c:pt>
                <c:pt idx="235">
                  <c:v>1882</c:v>
                </c:pt>
                <c:pt idx="236">
                  <c:v>1941.75</c:v>
                </c:pt>
                <c:pt idx="237">
                  <c:v>2003.4</c:v>
                </c:pt>
                <c:pt idx="238">
                  <c:v>2067</c:v>
                </c:pt>
                <c:pt idx="239">
                  <c:v>2132.6000000000004</c:v>
                </c:pt>
                <c:pt idx="240">
                  <c:v>2200.3000000000002</c:v>
                </c:pt>
                <c:pt idx="241">
                  <c:v>2270.1499999999996</c:v>
                </c:pt>
                <c:pt idx="242">
                  <c:v>2342.1999999999998</c:v>
                </c:pt>
                <c:pt idx="243">
                  <c:v>2416.5500000000002</c:v>
                </c:pt>
                <c:pt idx="244">
                  <c:v>2493.25</c:v>
                </c:pt>
                <c:pt idx="245">
                  <c:v>2572.3999999999996</c:v>
                </c:pt>
                <c:pt idx="246">
                  <c:v>2654.05</c:v>
                </c:pt>
                <c:pt idx="247">
                  <c:v>2738.3</c:v>
                </c:pt>
                <c:pt idx="248">
                  <c:v>2825.25</c:v>
                </c:pt>
                <c:pt idx="249">
                  <c:v>2914.9</c:v>
                </c:pt>
                <c:pt idx="250">
                  <c:v>3007.4</c:v>
                </c:pt>
                <c:pt idx="251">
                  <c:v>3102.9</c:v>
                </c:pt>
                <c:pt idx="252">
                  <c:v>3201.4</c:v>
                </c:pt>
                <c:pt idx="253">
                  <c:v>3300.7</c:v>
                </c:pt>
                <c:pt idx="254">
                  <c:v>3405.55</c:v>
                </c:pt>
                <c:pt idx="255">
                  <c:v>3516.05</c:v>
                </c:pt>
                <c:pt idx="256">
                  <c:v>3627.65</c:v>
                </c:pt>
                <c:pt idx="257">
                  <c:v>3742.8</c:v>
                </c:pt>
                <c:pt idx="258">
                  <c:v>3861.65</c:v>
                </c:pt>
                <c:pt idx="259">
                  <c:v>3984.2</c:v>
                </c:pt>
                <c:pt idx="260">
                  <c:v>4110.6499999999996</c:v>
                </c:pt>
                <c:pt idx="261">
                  <c:v>4241.1499999999996</c:v>
                </c:pt>
                <c:pt idx="262">
                  <c:v>4375.7999999999993</c:v>
                </c:pt>
                <c:pt idx="263">
                  <c:v>4514.7</c:v>
                </c:pt>
                <c:pt idx="264">
                  <c:v>4658</c:v>
                </c:pt>
                <c:pt idx="265">
                  <c:v>4805.8500000000004</c:v>
                </c:pt>
                <c:pt idx="266">
                  <c:v>4958.3999999999996</c:v>
                </c:pt>
                <c:pt idx="267">
                  <c:v>5115.8500000000004</c:v>
                </c:pt>
                <c:pt idx="268">
                  <c:v>5278.25</c:v>
                </c:pt>
                <c:pt idx="269">
                  <c:v>5445.75</c:v>
                </c:pt>
                <c:pt idx="270">
                  <c:v>5618.6</c:v>
                </c:pt>
                <c:pt idx="271">
                  <c:v>5797</c:v>
                </c:pt>
                <c:pt idx="272">
                  <c:v>5981</c:v>
                </c:pt>
                <c:pt idx="273">
                  <c:v>6170.85</c:v>
                </c:pt>
                <c:pt idx="274">
                  <c:v>6366.75</c:v>
                </c:pt>
                <c:pt idx="275">
                  <c:v>6568.85</c:v>
                </c:pt>
                <c:pt idx="276">
                  <c:v>6777.35</c:v>
                </c:pt>
                <c:pt idx="277">
                  <c:v>6992.45</c:v>
                </c:pt>
                <c:pt idx="278">
                  <c:v>7214.45</c:v>
                </c:pt>
                <c:pt idx="279">
                  <c:v>7443.5</c:v>
                </c:pt>
                <c:pt idx="280">
                  <c:v>7679.75</c:v>
                </c:pt>
                <c:pt idx="281">
                  <c:v>7923.5</c:v>
                </c:pt>
                <c:pt idx="282">
                  <c:v>8175.0499999999993</c:v>
                </c:pt>
                <c:pt idx="283">
                  <c:v>8434.5499999999993</c:v>
                </c:pt>
                <c:pt idx="284">
                  <c:v>8702.2999999999993</c:v>
                </c:pt>
                <c:pt idx="285">
                  <c:v>8979.15</c:v>
                </c:pt>
                <c:pt idx="286">
                  <c:v>9264.15</c:v>
                </c:pt>
                <c:pt idx="287">
                  <c:v>9557.5999999999985</c:v>
                </c:pt>
                <c:pt idx="288">
                  <c:v>9860.9500000000007</c:v>
                </c:pt>
                <c:pt idx="289">
                  <c:v>10174</c:v>
                </c:pt>
                <c:pt idx="290">
                  <c:v>10497</c:v>
                </c:pt>
                <c:pt idx="291">
                  <c:v>10830</c:v>
                </c:pt>
                <c:pt idx="292">
                  <c:v>11174</c:v>
                </c:pt>
                <c:pt idx="293">
                  <c:v>11529</c:v>
                </c:pt>
                <c:pt idx="294">
                  <c:v>11894.5</c:v>
                </c:pt>
                <c:pt idx="295">
                  <c:v>12272</c:v>
                </c:pt>
                <c:pt idx="296">
                  <c:v>12662</c:v>
                </c:pt>
                <c:pt idx="297">
                  <c:v>13064</c:v>
                </c:pt>
                <c:pt idx="298">
                  <c:v>13478.5</c:v>
                </c:pt>
                <c:pt idx="299">
                  <c:v>13906.5</c:v>
                </c:pt>
                <c:pt idx="300">
                  <c:v>14348</c:v>
                </c:pt>
                <c:pt idx="301">
                  <c:v>14803</c:v>
                </c:pt>
                <c:pt idx="302">
                  <c:v>15273</c:v>
                </c:pt>
                <c:pt idx="303">
                  <c:v>15758</c:v>
                </c:pt>
                <c:pt idx="304">
                  <c:v>16258</c:v>
                </c:pt>
                <c:pt idx="305">
                  <c:v>16774</c:v>
                </c:pt>
                <c:pt idx="306">
                  <c:v>17306.5</c:v>
                </c:pt>
                <c:pt idx="307">
                  <c:v>17856</c:v>
                </c:pt>
                <c:pt idx="308">
                  <c:v>18423</c:v>
                </c:pt>
                <c:pt idx="309">
                  <c:v>19007.5</c:v>
                </c:pt>
                <c:pt idx="310">
                  <c:v>19610.5</c:v>
                </c:pt>
                <c:pt idx="311">
                  <c:v>20233.5</c:v>
                </c:pt>
                <c:pt idx="312">
                  <c:v>20876</c:v>
                </c:pt>
                <c:pt idx="313">
                  <c:v>21538.5</c:v>
                </c:pt>
                <c:pt idx="314">
                  <c:v>22222</c:v>
                </c:pt>
                <c:pt idx="315">
                  <c:v>22927.5</c:v>
                </c:pt>
                <c:pt idx="316">
                  <c:v>23655.5</c:v>
                </c:pt>
                <c:pt idx="317">
                  <c:v>24412.5</c:v>
                </c:pt>
                <c:pt idx="318">
                  <c:v>25187</c:v>
                </c:pt>
                <c:pt idx="319">
                  <c:v>25980</c:v>
                </c:pt>
                <c:pt idx="320">
                  <c:v>26805</c:v>
                </c:pt>
                <c:pt idx="321">
                  <c:v>27656</c:v>
                </c:pt>
                <c:pt idx="322">
                  <c:v>28534</c:v>
                </c:pt>
                <c:pt idx="323">
                  <c:v>29440</c:v>
                </c:pt>
                <c:pt idx="324">
                  <c:v>30374.5</c:v>
                </c:pt>
                <c:pt idx="325">
                  <c:v>31338.5</c:v>
                </c:pt>
                <c:pt idx="326">
                  <c:v>32333</c:v>
                </c:pt>
                <c:pt idx="327">
                  <c:v>33359</c:v>
                </c:pt>
                <c:pt idx="328">
                  <c:v>34418</c:v>
                </c:pt>
                <c:pt idx="329">
                  <c:v>35511</c:v>
                </c:pt>
                <c:pt idx="330">
                  <c:v>36638</c:v>
                </c:pt>
                <c:pt idx="331">
                  <c:v>37801</c:v>
                </c:pt>
                <c:pt idx="332">
                  <c:v>39001</c:v>
                </c:pt>
                <c:pt idx="333">
                  <c:v>40239</c:v>
                </c:pt>
                <c:pt idx="334">
                  <c:v>41516.5</c:v>
                </c:pt>
                <c:pt idx="335">
                  <c:v>42834.5</c:v>
                </c:pt>
                <c:pt idx="336">
                  <c:v>44194</c:v>
                </c:pt>
                <c:pt idx="337">
                  <c:v>45596.5</c:v>
                </c:pt>
                <c:pt idx="338">
                  <c:v>47044</c:v>
                </c:pt>
                <c:pt idx="339">
                  <c:v>48537.5</c:v>
                </c:pt>
                <c:pt idx="340">
                  <c:v>50078.5</c:v>
                </c:pt>
                <c:pt idx="341">
                  <c:v>51668</c:v>
                </c:pt>
                <c:pt idx="342">
                  <c:v>53308</c:v>
                </c:pt>
                <c:pt idx="343">
                  <c:v>55000.5</c:v>
                </c:pt>
                <c:pt idx="344">
                  <c:v>56746.5</c:v>
                </c:pt>
                <c:pt idx="345">
                  <c:v>58547.5</c:v>
                </c:pt>
                <c:pt idx="346">
                  <c:v>60406</c:v>
                </c:pt>
                <c:pt idx="347">
                  <c:v>62323.5</c:v>
                </c:pt>
                <c:pt idx="348">
                  <c:v>64301.5</c:v>
                </c:pt>
                <c:pt idx="349">
                  <c:v>66453</c:v>
                </c:pt>
                <c:pt idx="350">
                  <c:v>68559</c:v>
                </c:pt>
                <c:pt idx="351">
                  <c:v>70621.5</c:v>
                </c:pt>
                <c:pt idx="352">
                  <c:v>72863.5</c:v>
                </c:pt>
                <c:pt idx="353">
                  <c:v>75176.5</c:v>
                </c:pt>
                <c:pt idx="354">
                  <c:v>77563</c:v>
                </c:pt>
                <c:pt idx="355">
                  <c:v>80025</c:v>
                </c:pt>
                <c:pt idx="356">
                  <c:v>82565</c:v>
                </c:pt>
                <c:pt idx="357">
                  <c:v>85186</c:v>
                </c:pt>
                <c:pt idx="358">
                  <c:v>87890</c:v>
                </c:pt>
                <c:pt idx="359">
                  <c:v>90680</c:v>
                </c:pt>
                <c:pt idx="360">
                  <c:v>93558.5</c:v>
                </c:pt>
                <c:pt idx="361">
                  <c:v>96528.5</c:v>
                </c:pt>
                <c:pt idx="362">
                  <c:v>99593.5</c:v>
                </c:pt>
                <c:pt idx="363">
                  <c:v>102755</c:v>
                </c:pt>
                <c:pt idx="364">
                  <c:v>106015</c:v>
                </c:pt>
                <c:pt idx="365">
                  <c:v>109380</c:v>
                </c:pt>
                <c:pt idx="366">
                  <c:v>112855</c:v>
                </c:pt>
                <c:pt idx="367">
                  <c:v>116440</c:v>
                </c:pt>
                <c:pt idx="368">
                  <c:v>120135</c:v>
                </c:pt>
                <c:pt idx="369">
                  <c:v>123945</c:v>
                </c:pt>
                <c:pt idx="370">
                  <c:v>127880</c:v>
                </c:pt>
                <c:pt idx="371">
                  <c:v>131940</c:v>
                </c:pt>
                <c:pt idx="372">
                  <c:v>136125</c:v>
                </c:pt>
                <c:pt idx="373">
                  <c:v>140445</c:v>
                </c:pt>
                <c:pt idx="374">
                  <c:v>144905</c:v>
                </c:pt>
                <c:pt idx="375">
                  <c:v>149505</c:v>
                </c:pt>
                <c:pt idx="376">
                  <c:v>154250</c:v>
                </c:pt>
                <c:pt idx="377">
                  <c:v>159150</c:v>
                </c:pt>
                <c:pt idx="378">
                  <c:v>164205</c:v>
                </c:pt>
                <c:pt idx="379">
                  <c:v>169415</c:v>
                </c:pt>
                <c:pt idx="380">
                  <c:v>174790</c:v>
                </c:pt>
                <c:pt idx="381">
                  <c:v>180760</c:v>
                </c:pt>
                <c:pt idx="382">
                  <c:v>186485</c:v>
                </c:pt>
                <c:pt idx="383">
                  <c:v>191970</c:v>
                </c:pt>
                <c:pt idx="384">
                  <c:v>198065</c:v>
                </c:pt>
                <c:pt idx="385">
                  <c:v>204350</c:v>
                </c:pt>
                <c:pt idx="386">
                  <c:v>210835</c:v>
                </c:pt>
                <c:pt idx="387">
                  <c:v>217530</c:v>
                </c:pt>
                <c:pt idx="388">
                  <c:v>224435</c:v>
                </c:pt>
                <c:pt idx="389">
                  <c:v>231560</c:v>
                </c:pt>
                <c:pt idx="390">
                  <c:v>238910</c:v>
                </c:pt>
                <c:pt idx="391">
                  <c:v>246490</c:v>
                </c:pt>
                <c:pt idx="392">
                  <c:v>254315</c:v>
                </c:pt>
                <c:pt idx="393">
                  <c:v>262390</c:v>
                </c:pt>
                <c:pt idx="394">
                  <c:v>270720</c:v>
                </c:pt>
                <c:pt idx="395">
                  <c:v>279315</c:v>
                </c:pt>
                <c:pt idx="396">
                  <c:v>288180</c:v>
                </c:pt>
                <c:pt idx="397">
                  <c:v>297840</c:v>
                </c:pt>
                <c:pt idx="398">
                  <c:v>307280</c:v>
                </c:pt>
                <c:pt idx="399">
                  <c:v>316505</c:v>
                </c:pt>
                <c:pt idx="400">
                  <c:v>326550</c:v>
                </c:pt>
                <c:pt idx="401">
                  <c:v>336915</c:v>
                </c:pt>
                <c:pt idx="402">
                  <c:v>347610</c:v>
                </c:pt>
                <c:pt idx="403">
                  <c:v>358645</c:v>
                </c:pt>
                <c:pt idx="404">
                  <c:v>370030</c:v>
                </c:pt>
                <c:pt idx="405">
                  <c:v>381775</c:v>
                </c:pt>
                <c:pt idx="406">
                  <c:v>393895</c:v>
                </c:pt>
                <c:pt idx="407">
                  <c:v>406400</c:v>
                </c:pt>
                <c:pt idx="408">
                  <c:v>419300</c:v>
                </c:pt>
                <c:pt idx="409">
                  <c:v>432610</c:v>
                </c:pt>
                <c:pt idx="410">
                  <c:v>446345</c:v>
                </c:pt>
                <c:pt idx="411">
                  <c:v>460515</c:v>
                </c:pt>
                <c:pt idx="412">
                  <c:v>475130</c:v>
                </c:pt>
                <c:pt idx="413">
                  <c:v>491275</c:v>
                </c:pt>
                <c:pt idx="414">
                  <c:v>506840</c:v>
                </c:pt>
                <c:pt idx="415">
                  <c:v>521830</c:v>
                </c:pt>
                <c:pt idx="416">
                  <c:v>538390</c:v>
                </c:pt>
                <c:pt idx="417">
                  <c:v>555480</c:v>
                </c:pt>
                <c:pt idx="418">
                  <c:v>573115</c:v>
                </c:pt>
                <c:pt idx="419">
                  <c:v>591310</c:v>
                </c:pt>
                <c:pt idx="420">
                  <c:v>610080</c:v>
                </c:pt>
                <c:pt idx="421">
                  <c:v>629445</c:v>
                </c:pt>
                <c:pt idx="422">
                  <c:v>649425</c:v>
                </c:pt>
                <c:pt idx="423">
                  <c:v>670040</c:v>
                </c:pt>
                <c:pt idx="424">
                  <c:v>691310</c:v>
                </c:pt>
                <c:pt idx="425">
                  <c:v>713255</c:v>
                </c:pt>
                <c:pt idx="426">
                  <c:v>735895</c:v>
                </c:pt>
                <c:pt idx="427">
                  <c:v>759255</c:v>
                </c:pt>
                <c:pt idx="428">
                  <c:v>783360</c:v>
                </c:pt>
                <c:pt idx="429">
                  <c:v>809300</c:v>
                </c:pt>
                <c:pt idx="430">
                  <c:v>834955</c:v>
                </c:pt>
                <c:pt idx="431">
                  <c:v>860350</c:v>
                </c:pt>
                <c:pt idx="432">
                  <c:v>887660</c:v>
                </c:pt>
                <c:pt idx="433">
                  <c:v>915835</c:v>
                </c:pt>
                <c:pt idx="434">
                  <c:v>944905</c:v>
                </c:pt>
                <c:pt idx="435">
                  <c:v>974900</c:v>
                </c:pt>
                <c:pt idx="436">
                  <c:v>1005865</c:v>
                </c:pt>
                <c:pt idx="437">
                  <c:v>1037800</c:v>
                </c:pt>
                <c:pt idx="438">
                  <c:v>1070700</c:v>
                </c:pt>
                <c:pt idx="439">
                  <c:v>1104700</c:v>
                </c:pt>
                <c:pt idx="440">
                  <c:v>1139800</c:v>
                </c:pt>
                <c:pt idx="441">
                  <c:v>1175950</c:v>
                </c:pt>
                <c:pt idx="442">
                  <c:v>1213250</c:v>
                </c:pt>
                <c:pt idx="443">
                  <c:v>1251800</c:v>
                </c:pt>
                <c:pt idx="444">
                  <c:v>1291550</c:v>
                </c:pt>
                <c:pt idx="445">
                  <c:v>1332350</c:v>
                </c:pt>
                <c:pt idx="446">
                  <c:v>1374650</c:v>
                </c:pt>
                <c:pt idx="447">
                  <c:v>1418450</c:v>
                </c:pt>
                <c:pt idx="448">
                  <c:v>1463500</c:v>
                </c:pt>
                <c:pt idx="449">
                  <c:v>1510000</c:v>
                </c:pt>
                <c:pt idx="450">
                  <c:v>1557900</c:v>
                </c:pt>
                <c:pt idx="451">
                  <c:v>1607350</c:v>
                </c:pt>
                <c:pt idx="452">
                  <c:v>1658400</c:v>
                </c:pt>
                <c:pt idx="453">
                  <c:v>1711150</c:v>
                </c:pt>
                <c:pt idx="454">
                  <c:v>1765450</c:v>
                </c:pt>
                <c:pt idx="455">
                  <c:v>1821350</c:v>
                </c:pt>
                <c:pt idx="456">
                  <c:v>1879150</c:v>
                </c:pt>
                <c:pt idx="457">
                  <c:v>1938800</c:v>
                </c:pt>
                <c:pt idx="458">
                  <c:v>2000350</c:v>
                </c:pt>
                <c:pt idx="459">
                  <c:v>2063850</c:v>
                </c:pt>
                <c:pt idx="460">
                  <c:v>2129350</c:v>
                </c:pt>
                <c:pt idx="461">
                  <c:v>2197300</c:v>
                </c:pt>
                <c:pt idx="462">
                  <c:v>2267050</c:v>
                </c:pt>
                <c:pt idx="463">
                  <c:v>2338650</c:v>
                </c:pt>
                <c:pt idx="464">
                  <c:v>2412900</c:v>
                </c:pt>
                <c:pt idx="465">
                  <c:v>2489500</c:v>
                </c:pt>
                <c:pt idx="466">
                  <c:v>2568550</c:v>
                </c:pt>
                <c:pt idx="467">
                  <c:v>2650100</c:v>
                </c:pt>
                <c:pt idx="468">
                  <c:v>2734200</c:v>
                </c:pt>
                <c:pt idx="469">
                  <c:v>2820950</c:v>
                </c:pt>
                <c:pt idx="470">
                  <c:v>2910500</c:v>
                </c:pt>
                <c:pt idx="471">
                  <c:v>3002900</c:v>
                </c:pt>
                <c:pt idx="472">
                  <c:v>3098200</c:v>
                </c:pt>
                <c:pt idx="473">
                  <c:v>3196550</c:v>
                </c:pt>
                <c:pt idx="474">
                  <c:v>3298050</c:v>
                </c:pt>
                <c:pt idx="475">
                  <c:v>3402750</c:v>
                </c:pt>
                <c:pt idx="476">
                  <c:v>3510750</c:v>
                </c:pt>
                <c:pt idx="477">
                  <c:v>3622800</c:v>
                </c:pt>
                <c:pt idx="478">
                  <c:v>3737800</c:v>
                </c:pt>
                <c:pt idx="479">
                  <c:v>3855850</c:v>
                </c:pt>
                <c:pt idx="480">
                  <c:v>3978250</c:v>
                </c:pt>
                <c:pt idx="481">
                  <c:v>4072200</c:v>
                </c:pt>
                <c:pt idx="482">
                  <c:v>4136300</c:v>
                </c:pt>
                <c:pt idx="483">
                  <c:v>4201450</c:v>
                </c:pt>
                <c:pt idx="484">
                  <c:v>4267650</c:v>
                </c:pt>
                <c:pt idx="485">
                  <c:v>4334850</c:v>
                </c:pt>
                <c:pt idx="486">
                  <c:v>4403100</c:v>
                </c:pt>
                <c:pt idx="487">
                  <c:v>4472450</c:v>
                </c:pt>
                <c:pt idx="488">
                  <c:v>4542850</c:v>
                </c:pt>
                <c:pt idx="489">
                  <c:v>4614350</c:v>
                </c:pt>
                <c:pt idx="490">
                  <c:v>4687050</c:v>
                </c:pt>
                <c:pt idx="491">
                  <c:v>4760850</c:v>
                </c:pt>
                <c:pt idx="492">
                  <c:v>4835800</c:v>
                </c:pt>
                <c:pt idx="493">
                  <c:v>4912000</c:v>
                </c:pt>
                <c:pt idx="494">
                  <c:v>4989350</c:v>
                </c:pt>
                <c:pt idx="495">
                  <c:v>5067900</c:v>
                </c:pt>
                <c:pt idx="496">
                  <c:v>5147700</c:v>
                </c:pt>
                <c:pt idx="497">
                  <c:v>5228750</c:v>
                </c:pt>
                <c:pt idx="498">
                  <c:v>5311100</c:v>
                </c:pt>
                <c:pt idx="499">
                  <c:v>5394750</c:v>
                </c:pt>
                <c:pt idx="500">
                  <c:v>5479700</c:v>
                </c:pt>
                <c:pt idx="501">
                  <c:v>5566000</c:v>
                </c:pt>
                <c:pt idx="502">
                  <c:v>5653650</c:v>
                </c:pt>
                <c:pt idx="503">
                  <c:v>5742700</c:v>
                </c:pt>
                <c:pt idx="504">
                  <c:v>5833150</c:v>
                </c:pt>
                <c:pt idx="505">
                  <c:v>5925000</c:v>
                </c:pt>
                <c:pt idx="506">
                  <c:v>6020650</c:v>
                </c:pt>
                <c:pt idx="507">
                  <c:v>6115400</c:v>
                </c:pt>
                <c:pt idx="508">
                  <c:v>6209300</c:v>
                </c:pt>
                <c:pt idx="509">
                  <c:v>6307100</c:v>
                </c:pt>
                <c:pt idx="510">
                  <c:v>6406450</c:v>
                </c:pt>
                <c:pt idx="511">
                  <c:v>6507350</c:v>
                </c:pt>
                <c:pt idx="512">
                  <c:v>6609800</c:v>
                </c:pt>
                <c:pt idx="513">
                  <c:v>6713850</c:v>
                </c:pt>
                <c:pt idx="514">
                  <c:v>6819600</c:v>
                </c:pt>
                <c:pt idx="515">
                  <c:v>6927000</c:v>
                </c:pt>
                <c:pt idx="516">
                  <c:v>7036100</c:v>
                </c:pt>
                <c:pt idx="517">
                  <c:v>7146900</c:v>
                </c:pt>
                <c:pt idx="518">
                  <c:v>7259450</c:v>
                </c:pt>
                <c:pt idx="519">
                  <c:v>7373800</c:v>
                </c:pt>
                <c:pt idx="520">
                  <c:v>7489900</c:v>
                </c:pt>
                <c:pt idx="521">
                  <c:v>7607850</c:v>
                </c:pt>
                <c:pt idx="522">
                  <c:v>7728650</c:v>
                </c:pt>
                <c:pt idx="523">
                  <c:v>7850300</c:v>
                </c:pt>
                <c:pt idx="524">
                  <c:v>7972900</c:v>
                </c:pt>
                <c:pt idx="525">
                  <c:v>8098500</c:v>
                </c:pt>
                <c:pt idx="526">
                  <c:v>8226050</c:v>
                </c:pt>
                <c:pt idx="527">
                  <c:v>8355550</c:v>
                </c:pt>
                <c:pt idx="528">
                  <c:v>8487100</c:v>
                </c:pt>
                <c:pt idx="529">
                  <c:v>8620800</c:v>
                </c:pt>
                <c:pt idx="530">
                  <c:v>8756600</c:v>
                </c:pt>
                <c:pt idx="531">
                  <c:v>8894450</c:v>
                </c:pt>
                <c:pt idx="532">
                  <c:v>9034500</c:v>
                </c:pt>
                <c:pt idx="533">
                  <c:v>9176800</c:v>
                </c:pt>
                <c:pt idx="534">
                  <c:v>9321300</c:v>
                </c:pt>
                <c:pt idx="535">
                  <c:v>9468100</c:v>
                </c:pt>
                <c:pt idx="536">
                  <c:v>9617200</c:v>
                </c:pt>
                <c:pt idx="537">
                  <c:v>9768650</c:v>
                </c:pt>
                <c:pt idx="538">
                  <c:v>9922500</c:v>
                </c:pt>
                <c:pt idx="539">
                  <c:v>10062500</c:v>
                </c:pt>
                <c:pt idx="540">
                  <c:v>10187500</c:v>
                </c:pt>
                <c:pt idx="541">
                  <c:v>10312500</c:v>
                </c:pt>
                <c:pt idx="542">
                  <c:v>10437500</c:v>
                </c:pt>
                <c:pt idx="543">
                  <c:v>10562500</c:v>
                </c:pt>
                <c:pt idx="544">
                  <c:v>10687500</c:v>
                </c:pt>
                <c:pt idx="545">
                  <c:v>10812500</c:v>
                </c:pt>
                <c:pt idx="546">
                  <c:v>10937500</c:v>
                </c:pt>
                <c:pt idx="547">
                  <c:v>11062500</c:v>
                </c:pt>
                <c:pt idx="548">
                  <c:v>11187500</c:v>
                </c:pt>
                <c:pt idx="549">
                  <c:v>11312500</c:v>
                </c:pt>
                <c:pt idx="550">
                  <c:v>11437500</c:v>
                </c:pt>
                <c:pt idx="551">
                  <c:v>11562500</c:v>
                </c:pt>
                <c:pt idx="552">
                  <c:v>11687500</c:v>
                </c:pt>
                <c:pt idx="553">
                  <c:v>11812500</c:v>
                </c:pt>
                <c:pt idx="554">
                  <c:v>11937500</c:v>
                </c:pt>
                <c:pt idx="555">
                  <c:v>12062500</c:v>
                </c:pt>
                <c:pt idx="556">
                  <c:v>12187500</c:v>
                </c:pt>
                <c:pt idx="557">
                  <c:v>12312500</c:v>
                </c:pt>
                <c:pt idx="558">
                  <c:v>12437500</c:v>
                </c:pt>
                <c:pt idx="559">
                  <c:v>12562500</c:v>
                </c:pt>
                <c:pt idx="560">
                  <c:v>12687500</c:v>
                </c:pt>
                <c:pt idx="561">
                  <c:v>12812500</c:v>
                </c:pt>
                <c:pt idx="562">
                  <c:v>12937500</c:v>
                </c:pt>
                <c:pt idx="563">
                  <c:v>13062500</c:v>
                </c:pt>
                <c:pt idx="564">
                  <c:v>13187500</c:v>
                </c:pt>
                <c:pt idx="565">
                  <c:v>13312500</c:v>
                </c:pt>
                <c:pt idx="566">
                  <c:v>13437500</c:v>
                </c:pt>
                <c:pt idx="567">
                  <c:v>13562500</c:v>
                </c:pt>
                <c:pt idx="568">
                  <c:v>13687500</c:v>
                </c:pt>
                <c:pt idx="569">
                  <c:v>13812500</c:v>
                </c:pt>
                <c:pt idx="570">
                  <c:v>13937500</c:v>
                </c:pt>
                <c:pt idx="571">
                  <c:v>14062500</c:v>
                </c:pt>
                <c:pt idx="572">
                  <c:v>14187500</c:v>
                </c:pt>
                <c:pt idx="573">
                  <c:v>14312500</c:v>
                </c:pt>
                <c:pt idx="574">
                  <c:v>14437500</c:v>
                </c:pt>
                <c:pt idx="575">
                  <c:v>14562500</c:v>
                </c:pt>
                <c:pt idx="576">
                  <c:v>14687500</c:v>
                </c:pt>
                <c:pt idx="577">
                  <c:v>14812500</c:v>
                </c:pt>
                <c:pt idx="578">
                  <c:v>14937500</c:v>
                </c:pt>
                <c:pt idx="579">
                  <c:v>15062500</c:v>
                </c:pt>
                <c:pt idx="580">
                  <c:v>15187500</c:v>
                </c:pt>
                <c:pt idx="581">
                  <c:v>15312500</c:v>
                </c:pt>
                <c:pt idx="582">
                  <c:v>15437500</c:v>
                </c:pt>
                <c:pt idx="583">
                  <c:v>15562500</c:v>
                </c:pt>
                <c:pt idx="584">
                  <c:v>15687500</c:v>
                </c:pt>
                <c:pt idx="585">
                  <c:v>15812500</c:v>
                </c:pt>
                <c:pt idx="586">
                  <c:v>15937500</c:v>
                </c:pt>
                <c:pt idx="587">
                  <c:v>16062500</c:v>
                </c:pt>
                <c:pt idx="588">
                  <c:v>16187500</c:v>
                </c:pt>
                <c:pt idx="589">
                  <c:v>16312500</c:v>
                </c:pt>
                <c:pt idx="590">
                  <c:v>16437500</c:v>
                </c:pt>
                <c:pt idx="591">
                  <c:v>16562500</c:v>
                </c:pt>
                <c:pt idx="592">
                  <c:v>16687500</c:v>
                </c:pt>
                <c:pt idx="593">
                  <c:v>16812500</c:v>
                </c:pt>
                <c:pt idx="594">
                  <c:v>16937500</c:v>
                </c:pt>
                <c:pt idx="595">
                  <c:v>17062500</c:v>
                </c:pt>
                <c:pt idx="596">
                  <c:v>17187500</c:v>
                </c:pt>
                <c:pt idx="597">
                  <c:v>17312500</c:v>
                </c:pt>
                <c:pt idx="598">
                  <c:v>17437500</c:v>
                </c:pt>
                <c:pt idx="599">
                  <c:v>17562500</c:v>
                </c:pt>
                <c:pt idx="600">
                  <c:v>17687500</c:v>
                </c:pt>
                <c:pt idx="601">
                  <c:v>17812500</c:v>
                </c:pt>
                <c:pt idx="602">
                  <c:v>17937500</c:v>
                </c:pt>
                <c:pt idx="603">
                  <c:v>18062500</c:v>
                </c:pt>
                <c:pt idx="604">
                  <c:v>18187500</c:v>
                </c:pt>
                <c:pt idx="605">
                  <c:v>18312500</c:v>
                </c:pt>
                <c:pt idx="606">
                  <c:v>18437500</c:v>
                </c:pt>
                <c:pt idx="607">
                  <c:v>18562500</c:v>
                </c:pt>
                <c:pt idx="608">
                  <c:v>18687500</c:v>
                </c:pt>
                <c:pt idx="609">
                  <c:v>18812500</c:v>
                </c:pt>
                <c:pt idx="610">
                  <c:v>18937500</c:v>
                </c:pt>
                <c:pt idx="611">
                  <c:v>19062500</c:v>
                </c:pt>
                <c:pt idx="612">
                  <c:v>19187500</c:v>
                </c:pt>
                <c:pt idx="613">
                  <c:v>19312500</c:v>
                </c:pt>
                <c:pt idx="614">
                  <c:v>19437500</c:v>
                </c:pt>
                <c:pt idx="615">
                  <c:v>19562500</c:v>
                </c:pt>
                <c:pt idx="616">
                  <c:v>19687500</c:v>
                </c:pt>
                <c:pt idx="617">
                  <c:v>19812500</c:v>
                </c:pt>
                <c:pt idx="618">
                  <c:v>19937500</c:v>
                </c:pt>
              </c:numCache>
            </c:numRef>
          </c:xVal>
          <c:yVal>
            <c:numRef>
              <c:f>O16_xmas172lanl48!$AA$3:$AA$621</c:f>
              <c:numCache>
                <c:formatCode>0.00E+00</c:formatCode>
                <c:ptCount val="619"/>
                <c:pt idx="0">
                  <c:v>0</c:v>
                </c:pt>
                <c:pt idx="1">
                  <c:v>0.98430999547078857</c:v>
                </c:pt>
                <c:pt idx="2">
                  <c:v>14.331013176883737</c:v>
                </c:pt>
                <c:pt idx="3">
                  <c:v>12.539928057419433</c:v>
                </c:pt>
                <c:pt idx="4">
                  <c:v>21.262812768276635</c:v>
                </c:pt>
                <c:pt idx="5">
                  <c:v>42.844447816507362</c:v>
                </c:pt>
                <c:pt idx="6">
                  <c:v>50.306357860518851</c:v>
                </c:pt>
                <c:pt idx="7">
                  <c:v>54.970069133785366</c:v>
                </c:pt>
                <c:pt idx="8">
                  <c:v>78.090327675560957</c:v>
                </c:pt>
                <c:pt idx="9">
                  <c:v>78.013065580816814</c:v>
                </c:pt>
                <c:pt idx="10">
                  <c:v>103.87005232839233</c:v>
                </c:pt>
                <c:pt idx="11">
                  <c:v>129.940149859418</c:v>
                </c:pt>
                <c:pt idx="12">
                  <c:v>158.63624110819646</c:v>
                </c:pt>
                <c:pt idx="13">
                  <c:v>208.66984586906653</c:v>
                </c:pt>
                <c:pt idx="14">
                  <c:v>244.33630557942436</c:v>
                </c:pt>
                <c:pt idx="15">
                  <c:v>290.58765373472585</c:v>
                </c:pt>
                <c:pt idx="16">
                  <c:v>330.50301898164133</c:v>
                </c:pt>
                <c:pt idx="17">
                  <c:v>360.6678494273346</c:v>
                </c:pt>
                <c:pt idx="18">
                  <c:v>436.64786954686872</c:v>
                </c:pt>
                <c:pt idx="19">
                  <c:v>516.82305268202344</c:v>
                </c:pt>
                <c:pt idx="20">
                  <c:v>535.01039199430977</c:v>
                </c:pt>
                <c:pt idx="21">
                  <c:v>655.36187678181966</c:v>
                </c:pt>
                <c:pt idx="22">
                  <c:v>706.02826489523602</c:v>
                </c:pt>
                <c:pt idx="23">
                  <c:v>783.52224651897825</c:v>
                </c:pt>
                <c:pt idx="24">
                  <c:v>863.54287886515033</c:v>
                </c:pt>
                <c:pt idx="25">
                  <c:v>949.32775242033654</c:v>
                </c:pt>
                <c:pt idx="26">
                  <c:v>1072.0291708151351</c:v>
                </c:pt>
                <c:pt idx="27">
                  <c:v>1178.9396789578616</c:v>
                </c:pt>
                <c:pt idx="28">
                  <c:v>1321.527844215791</c:v>
                </c:pt>
                <c:pt idx="29">
                  <c:v>1450.727142570242</c:v>
                </c:pt>
                <c:pt idx="30">
                  <c:v>1560.2430911457468</c:v>
                </c:pt>
                <c:pt idx="31">
                  <c:v>1718.5455433162847</c:v>
                </c:pt>
                <c:pt idx="32">
                  <c:v>1818.4018994282883</c:v>
                </c:pt>
                <c:pt idx="33">
                  <c:v>1855.637724941015</c:v>
                </c:pt>
                <c:pt idx="34">
                  <c:v>1887.0745152065701</c:v>
                </c:pt>
                <c:pt idx="35">
                  <c:v>2013.2893269257545</c:v>
                </c:pt>
                <c:pt idx="36">
                  <c:v>2073.5047158314842</c:v>
                </c:pt>
                <c:pt idx="37">
                  <c:v>2098.812414079257</c:v>
                </c:pt>
                <c:pt idx="38">
                  <c:v>2189.5340802762844</c:v>
                </c:pt>
                <c:pt idx="39">
                  <c:v>2259.2363442249471</c:v>
                </c:pt>
                <c:pt idx="40">
                  <c:v>2305.3575735660311</c:v>
                </c:pt>
                <c:pt idx="41">
                  <c:v>2357.9397427423328</c:v>
                </c:pt>
                <c:pt idx="42">
                  <c:v>2398.3213796544505</c:v>
                </c:pt>
                <c:pt idx="43">
                  <c:v>2462.8099576547243</c:v>
                </c:pt>
                <c:pt idx="44">
                  <c:v>2463.7656252849247</c:v>
                </c:pt>
                <c:pt idx="45">
                  <c:v>2516.9406084022935</c:v>
                </c:pt>
                <c:pt idx="46">
                  <c:v>2500.4599960272517</c:v>
                </c:pt>
                <c:pt idx="47">
                  <c:v>2486.7150916998339</c:v>
                </c:pt>
                <c:pt idx="48">
                  <c:v>2493.6462947912523</c:v>
                </c:pt>
                <c:pt idx="49">
                  <c:v>2489.5054472279817</c:v>
                </c:pt>
                <c:pt idx="50">
                  <c:v>2428.933511674602</c:v>
                </c:pt>
                <c:pt idx="51">
                  <c:v>2397.0391342728053</c:v>
                </c:pt>
                <c:pt idx="52">
                  <c:v>2345.6009635622045</c:v>
                </c:pt>
                <c:pt idx="53">
                  <c:v>2275.4279992073507</c:v>
                </c:pt>
                <c:pt idx="54">
                  <c:v>2210.8787787046754</c:v>
                </c:pt>
                <c:pt idx="55">
                  <c:v>2126.1431331894632</c:v>
                </c:pt>
                <c:pt idx="56">
                  <c:v>2033.5951140303841</c:v>
                </c:pt>
                <c:pt idx="57">
                  <c:v>1933.4532038753762</c:v>
                </c:pt>
                <c:pt idx="58">
                  <c:v>1813.4596458179931</c:v>
                </c:pt>
                <c:pt idx="59">
                  <c:v>1690.6406750961805</c:v>
                </c:pt>
                <c:pt idx="60">
                  <c:v>1565.223885724404</c:v>
                </c:pt>
                <c:pt idx="61">
                  <c:v>1431.2091685242865</c:v>
                </c:pt>
                <c:pt idx="62">
                  <c:v>1309.4699244480576</c:v>
                </c:pt>
                <c:pt idx="63">
                  <c:v>1178.0393124678635</c:v>
                </c:pt>
                <c:pt idx="64">
                  <c:v>1052.3421204792319</c:v>
                </c:pt>
                <c:pt idx="65">
                  <c:v>923.81840035626021</c:v>
                </c:pt>
                <c:pt idx="66">
                  <c:v>802.5204069250143</c:v>
                </c:pt>
                <c:pt idx="67">
                  <c:v>693.24141360082513</c:v>
                </c:pt>
                <c:pt idx="68">
                  <c:v>591.41879278574356</c:v>
                </c:pt>
                <c:pt idx="69">
                  <c:v>496.22379259754547</c:v>
                </c:pt>
                <c:pt idx="70">
                  <c:v>411.24781209022757</c:v>
                </c:pt>
                <c:pt idx="71">
                  <c:v>335.84206867878447</c:v>
                </c:pt>
                <c:pt idx="72">
                  <c:v>270.37813215509618</c:v>
                </c:pt>
                <c:pt idx="73">
                  <c:v>216.79579879505332</c:v>
                </c:pt>
                <c:pt idx="74">
                  <c:v>172.37449869932203</c:v>
                </c:pt>
                <c:pt idx="75">
                  <c:v>134.06246507143285</c:v>
                </c:pt>
                <c:pt idx="76">
                  <c:v>102.43462749501761</c:v>
                </c:pt>
                <c:pt idx="77">
                  <c:v>78.651801090717669</c:v>
                </c:pt>
                <c:pt idx="78">
                  <c:v>60.401381301402282</c:v>
                </c:pt>
                <c:pt idx="79">
                  <c:v>47.003320771261592</c:v>
                </c:pt>
                <c:pt idx="80">
                  <c:v>36.078629005858822</c:v>
                </c:pt>
                <c:pt idx="81">
                  <c:v>28.86390264345426</c:v>
                </c:pt>
                <c:pt idx="82">
                  <c:v>23.226404296199608</c:v>
                </c:pt>
                <c:pt idx="83">
                  <c:v>19.177546787836171</c:v>
                </c:pt>
                <c:pt idx="84">
                  <c:v>16.425713753368537</c:v>
                </c:pt>
                <c:pt idx="85">
                  <c:v>14.263995531006197</c:v>
                </c:pt>
                <c:pt idx="86">
                  <c:v>12.479845629280645</c:v>
                </c:pt>
                <c:pt idx="87">
                  <c:v>11.235460002953696</c:v>
                </c:pt>
                <c:pt idx="88">
                  <c:v>10.243649786370819</c:v>
                </c:pt>
                <c:pt idx="89">
                  <c:v>9.2091326525302541</c:v>
                </c:pt>
                <c:pt idx="90">
                  <c:v>8.5759670088938496</c:v>
                </c:pt>
                <c:pt idx="91">
                  <c:v>7.7639575330813599</c:v>
                </c:pt>
                <c:pt idx="92">
                  <c:v>7.1622800641161257</c:v>
                </c:pt>
                <c:pt idx="93">
                  <c:v>6.5607661177440146</c:v>
                </c:pt>
                <c:pt idx="94">
                  <c:v>6.1465022021213844</c:v>
                </c:pt>
                <c:pt idx="95">
                  <c:v>5.7342844778498634</c:v>
                </c:pt>
                <c:pt idx="96">
                  <c:v>5.2510629806481699</c:v>
                </c:pt>
                <c:pt idx="97">
                  <c:v>4.9222876222361878</c:v>
                </c:pt>
                <c:pt idx="98">
                  <c:v>4.4825449209126367</c:v>
                </c:pt>
                <c:pt idx="99">
                  <c:v>4.1802328145629843</c:v>
                </c:pt>
                <c:pt idx="100">
                  <c:v>3.9086067727606419</c:v>
                </c:pt>
                <c:pt idx="101">
                  <c:v>3.5981548396985157</c:v>
                </c:pt>
                <c:pt idx="102">
                  <c:v>3.3483328091590727</c:v>
                </c:pt>
                <c:pt idx="103">
                  <c:v>3.121672357373396</c:v>
                </c:pt>
                <c:pt idx="104">
                  <c:v>2.9529882107021201</c:v>
                </c:pt>
                <c:pt idx="105">
                  <c:v>2.7504257840256368</c:v>
                </c:pt>
                <c:pt idx="106">
                  <c:v>2.5595357899060018</c:v>
                </c:pt>
                <c:pt idx="107">
                  <c:v>2.4207079937837324</c:v>
                </c:pt>
                <c:pt idx="108">
                  <c:v>2.2279503650116168</c:v>
                </c:pt>
                <c:pt idx="109">
                  <c:v>2.0200286739099971</c:v>
                </c:pt>
                <c:pt idx="110">
                  <c:v>1.96463994270596</c:v>
                </c:pt>
                <c:pt idx="111">
                  <c:v>1.8143689248673549</c:v>
                </c:pt>
                <c:pt idx="112">
                  <c:v>1.7038251423914663</c:v>
                </c:pt>
                <c:pt idx="113">
                  <c:v>1.5946745946419929</c:v>
                </c:pt>
                <c:pt idx="114">
                  <c:v>1.4717320037504467</c:v>
                </c:pt>
                <c:pt idx="115">
                  <c:v>1.3969047059946607</c:v>
                </c:pt>
                <c:pt idx="116">
                  <c:v>1.2958221199665694</c:v>
                </c:pt>
                <c:pt idx="117">
                  <c:v>1.2342817317418522</c:v>
                </c:pt>
                <c:pt idx="118">
                  <c:v>1.1262432874478625</c:v>
                </c:pt>
                <c:pt idx="119">
                  <c:v>1.0618034244751957</c:v>
                </c:pt>
                <c:pt idx="120">
                  <c:v>1.0096494181725153</c:v>
                </c:pt>
                <c:pt idx="121">
                  <c:v>0.93428682477014691</c:v>
                </c:pt>
                <c:pt idx="122">
                  <c:v>0.88494732807520005</c:v>
                </c:pt>
                <c:pt idx="123">
                  <c:v>0.82619688452526174</c:v>
                </c:pt>
                <c:pt idx="124">
                  <c:v>0.77155578463393881</c:v>
                </c:pt>
                <c:pt idx="125">
                  <c:v>0.73386842585645617</c:v>
                </c:pt>
                <c:pt idx="126">
                  <c:v>0.6805637924613257</c:v>
                </c:pt>
                <c:pt idx="127">
                  <c:v>0.650325559746042</c:v>
                </c:pt>
                <c:pt idx="128">
                  <c:v>0.60842270427130307</c:v>
                </c:pt>
                <c:pt idx="129">
                  <c:v>0.56512850250050661</c:v>
                </c:pt>
                <c:pt idx="130">
                  <c:v>0.53694371555301912</c:v>
                </c:pt>
                <c:pt idx="131">
                  <c:v>0.50401437070536026</c:v>
                </c:pt>
                <c:pt idx="132">
                  <c:v>0.47179534411804142</c:v>
                </c:pt>
                <c:pt idx="133">
                  <c:v>0.442379178250145</c:v>
                </c:pt>
                <c:pt idx="134">
                  <c:v>0.41025932265321957</c:v>
                </c:pt>
                <c:pt idx="135">
                  <c:v>0.39214268683146453</c:v>
                </c:pt>
                <c:pt idx="136">
                  <c:v>0.35898145810432575</c:v>
                </c:pt>
                <c:pt idx="137">
                  <c:v>0.35435733572537964</c:v>
                </c:pt>
                <c:pt idx="138">
                  <c:v>0.32988693225643156</c:v>
                </c:pt>
                <c:pt idx="139">
                  <c:v>0.30512145811642466</c:v>
                </c:pt>
                <c:pt idx="140">
                  <c:v>0.28623552366798011</c:v>
                </c:pt>
                <c:pt idx="141">
                  <c:v>0.26452981127771957</c:v>
                </c:pt>
                <c:pt idx="142">
                  <c:v>0.24415391079321949</c:v>
                </c:pt>
                <c:pt idx="143">
                  <c:v>0.23175278662657486</c:v>
                </c:pt>
                <c:pt idx="144">
                  <c:v>0.21791296337386307</c:v>
                </c:pt>
                <c:pt idx="145">
                  <c:v>0.20446753778239116</c:v>
                </c:pt>
                <c:pt idx="146">
                  <c:v>0.1894002277802386</c:v>
                </c:pt>
                <c:pt idx="147">
                  <c:v>0.17764903552609057</c:v>
                </c:pt>
                <c:pt idx="148">
                  <c:v>0.17052672953845288</c:v>
                </c:pt>
                <c:pt idx="149">
                  <c:v>0.1617791604390269</c:v>
                </c:pt>
                <c:pt idx="150">
                  <c:v>0.14862797010045739</c:v>
                </c:pt>
                <c:pt idx="151">
                  <c:v>0.14436063452118053</c:v>
                </c:pt>
                <c:pt idx="152">
                  <c:v>0.13092885850406374</c:v>
                </c:pt>
                <c:pt idx="153">
                  <c:v>0.12597680782933382</c:v>
                </c:pt>
                <c:pt idx="154">
                  <c:v>0.11673369480403942</c:v>
                </c:pt>
                <c:pt idx="155">
                  <c:v>0.10875431898993755</c:v>
                </c:pt>
                <c:pt idx="156">
                  <c:v>0.10383692289726808</c:v>
                </c:pt>
                <c:pt idx="157">
                  <c:v>9.7038098237288997E-2</c:v>
                </c:pt>
                <c:pt idx="158">
                  <c:v>9.1919530853509651E-2</c:v>
                </c:pt>
                <c:pt idx="159">
                  <c:v>8.5136494060583739E-2</c:v>
                </c:pt>
                <c:pt idx="160">
                  <c:v>8.1918723015373729E-2</c:v>
                </c:pt>
                <c:pt idx="161">
                  <c:v>7.5436790224724312E-2</c:v>
                </c:pt>
                <c:pt idx="162">
                  <c:v>7.2239526300885079E-2</c:v>
                </c:pt>
                <c:pt idx="163">
                  <c:v>6.6750549605872248E-2</c:v>
                </c:pt>
                <c:pt idx="164">
                  <c:v>6.2679344497463374E-2</c:v>
                </c:pt>
                <c:pt idx="165">
                  <c:v>5.9837191902227457E-2</c:v>
                </c:pt>
                <c:pt idx="166">
                  <c:v>5.5671433381798377E-2</c:v>
                </c:pt>
                <c:pt idx="167">
                  <c:v>5.1686342526092686E-2</c:v>
                </c:pt>
                <c:pt idx="168">
                  <c:v>4.9806462532273048E-2</c:v>
                </c:pt>
                <c:pt idx="169">
                  <c:v>4.6494255364139168E-2</c:v>
                </c:pt>
                <c:pt idx="170">
                  <c:v>4.3393660688903837E-2</c:v>
                </c:pt>
                <c:pt idx="171">
                  <c:v>4.0352570777256853E-2</c:v>
                </c:pt>
                <c:pt idx="172">
                  <c:v>3.8508202595192706E-2</c:v>
                </c:pt>
                <c:pt idx="173">
                  <c:v>3.6472138914589704E-2</c:v>
                </c:pt>
                <c:pt idx="174">
                  <c:v>3.3596253220837764E-2</c:v>
                </c:pt>
                <c:pt idx="175">
                  <c:v>3.1490757312150536E-2</c:v>
                </c:pt>
                <c:pt idx="176">
                  <c:v>3.0016976303089596E-2</c:v>
                </c:pt>
                <c:pt idx="177">
                  <c:v>2.8319411446609065E-2</c:v>
                </c:pt>
                <c:pt idx="178">
                  <c:v>2.6628240706769678E-2</c:v>
                </c:pt>
                <c:pt idx="179">
                  <c:v>2.4876226056952999E-2</c:v>
                </c:pt>
                <c:pt idx="180">
                  <c:v>2.3425087785811073E-2</c:v>
                </c:pt>
                <c:pt idx="181">
                  <c:v>2.1716417350788206E-2</c:v>
                </c:pt>
                <c:pt idx="182">
                  <c:v>2.0909795934351185E-2</c:v>
                </c:pt>
                <c:pt idx="183">
                  <c:v>1.9610206242778587E-2</c:v>
                </c:pt>
                <c:pt idx="184">
                  <c:v>1.834547628499095E-2</c:v>
                </c:pt>
                <c:pt idx="185">
                  <c:v>1.71389374113344E-2</c:v>
                </c:pt>
                <c:pt idx="186">
                  <c:v>1.6355612347793667E-2</c:v>
                </c:pt>
                <c:pt idx="187">
                  <c:v>1.5287741529831311E-2</c:v>
                </c:pt>
                <c:pt idx="188">
                  <c:v>1.4351984737566945E-2</c:v>
                </c:pt>
                <c:pt idx="189">
                  <c:v>1.3260908217973925E-2</c:v>
                </c:pt>
                <c:pt idx="190">
                  <c:v>1.2799006439158352E-2</c:v>
                </c:pt>
                <c:pt idx="191">
                  <c:v>1.2028603680577668E-2</c:v>
                </c:pt>
                <c:pt idx="192">
                  <c:v>1.1164739099703743E-2</c:v>
                </c:pt>
                <c:pt idx="193">
                  <c:v>1.053646244491846E-2</c:v>
                </c:pt>
                <c:pt idx="194">
                  <c:v>9.9737587012300195E-3</c:v>
                </c:pt>
                <c:pt idx="195">
                  <c:v>9.3434783195411476E-3</c:v>
                </c:pt>
                <c:pt idx="196">
                  <c:v>8.7289011701305978E-3</c:v>
                </c:pt>
                <c:pt idx="197">
                  <c:v>8.1650474441884724E-3</c:v>
                </c:pt>
                <c:pt idx="198">
                  <c:v>7.815921416308956E-3</c:v>
                </c:pt>
                <c:pt idx="199">
                  <c:v>7.2382672616230536E-3</c:v>
                </c:pt>
                <c:pt idx="200">
                  <c:v>6.9361152244921146E-3</c:v>
                </c:pt>
                <c:pt idx="201">
                  <c:v>6.3880080923803245E-3</c:v>
                </c:pt>
                <c:pt idx="202">
                  <c:v>6.0437500715164825E-3</c:v>
                </c:pt>
                <c:pt idx="203">
                  <c:v>5.7211287466102656E-3</c:v>
                </c:pt>
                <c:pt idx="204">
                  <c:v>5.3048767051760252E-3</c:v>
                </c:pt>
                <c:pt idx="205">
                  <c:v>4.9249229698765887E-3</c:v>
                </c:pt>
                <c:pt idx="206">
                  <c:v>4.7152391209589334E-3</c:v>
                </c:pt>
                <c:pt idx="207">
                  <c:v>4.4350129560210673E-3</c:v>
                </c:pt>
                <c:pt idx="208">
                  <c:v>4.1700594965284662E-3</c:v>
                </c:pt>
                <c:pt idx="209">
                  <c:v>3.93431527569027E-3</c:v>
                </c:pt>
                <c:pt idx="210">
                  <c:v>3.6699194653151399E-3</c:v>
                </c:pt>
                <c:pt idx="211">
                  <c:v>3.4535955710408434E-3</c:v>
                </c:pt>
                <c:pt idx="212">
                  <c:v>3.2550341665822488E-3</c:v>
                </c:pt>
                <c:pt idx="213">
                  <c:v>3.0573984296439361E-3</c:v>
                </c:pt>
                <c:pt idx="214">
                  <c:v>2.8844636829045201E-3</c:v>
                </c:pt>
                <c:pt idx="215">
                  <c:v>2.6950388363617332E-3</c:v>
                </c:pt>
                <c:pt idx="216">
                  <c:v>2.615007154722411E-3</c:v>
                </c:pt>
                <c:pt idx="217">
                  <c:v>2.4983335665375371E-3</c:v>
                </c:pt>
                <c:pt idx="218">
                  <c:v>2.4215126032128605E-3</c:v>
                </c:pt>
                <c:pt idx="219">
                  <c:v>2.2990305975059055E-3</c:v>
                </c:pt>
                <c:pt idx="220">
                  <c:v>2.2783883744106623E-3</c:v>
                </c:pt>
                <c:pt idx="221">
                  <c:v>2.2233436023190519E-3</c:v>
                </c:pt>
                <c:pt idx="222">
                  <c:v>2.1466661278517069E-3</c:v>
                </c:pt>
                <c:pt idx="223">
                  <c:v>2.0756403276037407E-3</c:v>
                </c:pt>
                <c:pt idx="224">
                  <c:v>2.0849633655920675E-3</c:v>
                </c:pt>
                <c:pt idx="225">
                  <c:v>1.9445046434762377E-3</c:v>
                </c:pt>
                <c:pt idx="226">
                  <c:v>1.9101942636044955E-3</c:v>
                </c:pt>
                <c:pt idx="227">
                  <c:v>1.8688706145949517E-3</c:v>
                </c:pt>
                <c:pt idx="228">
                  <c:v>1.7729064950344493E-3</c:v>
                </c:pt>
                <c:pt idx="229">
                  <c:v>1.7232864328984385E-3</c:v>
                </c:pt>
                <c:pt idx="230">
                  <c:v>1.7324215954661723E-3</c:v>
                </c:pt>
                <c:pt idx="231">
                  <c:v>1.6146934861413231E-3</c:v>
                </c:pt>
                <c:pt idx="232">
                  <c:v>1.5636549653880621E-3</c:v>
                </c:pt>
                <c:pt idx="233">
                  <c:v>1.5591994346296873E-3</c:v>
                </c:pt>
                <c:pt idx="234">
                  <c:v>1.4940260813307549E-3</c:v>
                </c:pt>
                <c:pt idx="235">
                  <c:v>1.4320318997301019E-3</c:v>
                </c:pt>
                <c:pt idx="236">
                  <c:v>1.413409734728527E-3</c:v>
                </c:pt>
                <c:pt idx="237">
                  <c:v>1.3308315701426531E-3</c:v>
                </c:pt>
                <c:pt idx="238">
                  <c:v>1.3030037583232493E-3</c:v>
                </c:pt>
                <c:pt idx="239">
                  <c:v>1.278044428781351E-3</c:v>
                </c:pt>
                <c:pt idx="240">
                  <c:v>1.221575420463448E-3</c:v>
                </c:pt>
                <c:pt idx="241">
                  <c:v>1.186607225188344E-3</c:v>
                </c:pt>
                <c:pt idx="242">
                  <c:v>1.1826354304412966E-3</c:v>
                </c:pt>
                <c:pt idx="243">
                  <c:v>1.1169753548301575E-3</c:v>
                </c:pt>
                <c:pt idx="244">
                  <c:v>1.0904493562190407E-3</c:v>
                </c:pt>
                <c:pt idx="245">
                  <c:v>1.0497026573509046E-3</c:v>
                </c:pt>
                <c:pt idx="246">
                  <c:v>1.0066856492722573E-3</c:v>
                </c:pt>
                <c:pt idx="247">
                  <c:v>1.0064878785488072E-3</c:v>
                </c:pt>
                <c:pt idx="248">
                  <c:v>9.5827756628502419E-4</c:v>
                </c:pt>
                <c:pt idx="249">
                  <c:v>9.538205561072685E-4</c:v>
                </c:pt>
                <c:pt idx="250">
                  <c:v>9.0518306739044408E-4</c:v>
                </c:pt>
                <c:pt idx="251">
                  <c:v>8.6857638780693698E-4</c:v>
                </c:pt>
                <c:pt idx="252">
                  <c:v>8.4712776929253043E-4</c:v>
                </c:pt>
                <c:pt idx="253">
                  <c:v>8.2325560867802211E-4</c:v>
                </c:pt>
                <c:pt idx="254">
                  <c:v>7.9883595869574228E-4</c:v>
                </c:pt>
                <c:pt idx="255">
                  <c:v>7.7082706674195503E-4</c:v>
                </c:pt>
                <c:pt idx="256">
                  <c:v>7.5118437669812095E-4</c:v>
                </c:pt>
                <c:pt idx="257">
                  <c:v>7.3082667124982337E-4</c:v>
                </c:pt>
                <c:pt idx="258">
                  <c:v>7.0851613581697222E-4</c:v>
                </c:pt>
                <c:pt idx="259">
                  <c:v>6.8123143403699582E-4</c:v>
                </c:pt>
                <c:pt idx="260">
                  <c:v>6.7124967585312895E-4</c:v>
                </c:pt>
                <c:pt idx="261">
                  <c:v>6.4552213305604485E-4</c:v>
                </c:pt>
                <c:pt idx="262">
                  <c:v>6.3303429504295761E-4</c:v>
                </c:pt>
                <c:pt idx="263">
                  <c:v>6.180463257984051E-4</c:v>
                </c:pt>
                <c:pt idx="264">
                  <c:v>5.9082567492946346E-4</c:v>
                </c:pt>
                <c:pt idx="265">
                  <c:v>5.6351181258798263E-4</c:v>
                </c:pt>
                <c:pt idx="266">
                  <c:v>5.5283886625190977E-4</c:v>
                </c:pt>
                <c:pt idx="267">
                  <c:v>5.3632397946221403E-4</c:v>
                </c:pt>
                <c:pt idx="268">
                  <c:v>5.2012062521914501E-4</c:v>
                </c:pt>
                <c:pt idx="269">
                  <c:v>5.0737442580148055E-4</c:v>
                </c:pt>
                <c:pt idx="270">
                  <c:v>4.9745965529485517E-4</c:v>
                </c:pt>
                <c:pt idx="271">
                  <c:v>4.7919266833414885E-4</c:v>
                </c:pt>
                <c:pt idx="272">
                  <c:v>4.5854653692938512E-4</c:v>
                </c:pt>
                <c:pt idx="273">
                  <c:v>4.5454137204650101E-4</c:v>
                </c:pt>
                <c:pt idx="274">
                  <c:v>4.4190677522014008E-4</c:v>
                </c:pt>
                <c:pt idx="275">
                  <c:v>4.2149064403605572E-4</c:v>
                </c:pt>
                <c:pt idx="276">
                  <c:v>4.0551720991782513E-4</c:v>
                </c:pt>
                <c:pt idx="277">
                  <c:v>3.9814535183247426E-4</c:v>
                </c:pt>
                <c:pt idx="278">
                  <c:v>3.7695181938351876E-4</c:v>
                </c:pt>
                <c:pt idx="279">
                  <c:v>3.7050710201595705E-4</c:v>
                </c:pt>
                <c:pt idx="280">
                  <c:v>3.6877299128462666E-4</c:v>
                </c:pt>
                <c:pt idx="281">
                  <c:v>3.5456007896177079E-4</c:v>
                </c:pt>
                <c:pt idx="282">
                  <c:v>3.302371913114215E-4</c:v>
                </c:pt>
                <c:pt idx="283">
                  <c:v>3.3272140046401147E-4</c:v>
                </c:pt>
                <c:pt idx="284">
                  <c:v>3.1832696307535505E-4</c:v>
                </c:pt>
                <c:pt idx="285">
                  <c:v>3.0853491148692279E-4</c:v>
                </c:pt>
                <c:pt idx="286">
                  <c:v>2.9539659990605958E-4</c:v>
                </c:pt>
                <c:pt idx="287">
                  <c:v>2.902141908733189E-4</c:v>
                </c:pt>
                <c:pt idx="288">
                  <c:v>2.8326577668734887E-4</c:v>
                </c:pt>
                <c:pt idx="289">
                  <c:v>2.745021903138873E-4</c:v>
                </c:pt>
                <c:pt idx="290">
                  <c:v>2.668340589114704E-4</c:v>
                </c:pt>
                <c:pt idx="291">
                  <c:v>2.5936062873931667E-4</c:v>
                </c:pt>
                <c:pt idx="292">
                  <c:v>2.5088234767072648E-4</c:v>
                </c:pt>
                <c:pt idx="293">
                  <c:v>2.4277188488935357E-4</c:v>
                </c:pt>
                <c:pt idx="294">
                  <c:v>2.3635609021687427E-4</c:v>
                </c:pt>
                <c:pt idx="295">
                  <c:v>2.3181623464047893E-4</c:v>
                </c:pt>
                <c:pt idx="296">
                  <c:v>2.2424581902933158E-4</c:v>
                </c:pt>
                <c:pt idx="297">
                  <c:v>2.1678924554178927E-4</c:v>
                </c:pt>
                <c:pt idx="298">
                  <c:v>2.0252331486731701E-4</c:v>
                </c:pt>
                <c:pt idx="299">
                  <c:v>1.9636761393364429E-4</c:v>
                </c:pt>
                <c:pt idx="300">
                  <c:v>2.0054583997989908E-4</c:v>
                </c:pt>
                <c:pt idx="301">
                  <c:v>1.8928821615719514E-4</c:v>
                </c:pt>
                <c:pt idx="302">
                  <c:v>1.86146321829089E-4</c:v>
                </c:pt>
                <c:pt idx="303">
                  <c:v>1.7798100024195361E-4</c:v>
                </c:pt>
                <c:pt idx="304">
                  <c:v>1.7684978921196954E-4</c:v>
                </c:pt>
                <c:pt idx="305">
                  <c:v>1.6586766628707821E-4</c:v>
                </c:pt>
                <c:pt idx="306">
                  <c:v>1.6217337938350778E-4</c:v>
                </c:pt>
                <c:pt idx="307">
                  <c:v>1.5948271380386992E-4</c:v>
                </c:pt>
                <c:pt idx="308">
                  <c:v>1.5160241715117629E-4</c:v>
                </c:pt>
                <c:pt idx="309">
                  <c:v>1.5041089212828083E-4</c:v>
                </c:pt>
                <c:pt idx="310">
                  <c:v>1.4578735489530393E-4</c:v>
                </c:pt>
                <c:pt idx="311">
                  <c:v>1.3844070983126428E-4</c:v>
                </c:pt>
                <c:pt idx="312">
                  <c:v>1.3557609995537611E-4</c:v>
                </c:pt>
                <c:pt idx="313">
                  <c:v>1.3209133287485185E-4</c:v>
                </c:pt>
                <c:pt idx="314">
                  <c:v>1.2839603826653669E-4</c:v>
                </c:pt>
                <c:pt idx="315">
                  <c:v>1.255472916653524E-4</c:v>
                </c:pt>
                <c:pt idx="316">
                  <c:v>1.2004774153944049E-4</c:v>
                </c:pt>
                <c:pt idx="317">
                  <c:v>1.1749033751096468E-4</c:v>
                </c:pt>
                <c:pt idx="318">
                  <c:v>1.1301679619203211E-4</c:v>
                </c:pt>
                <c:pt idx="319">
                  <c:v>1.100742806427967E-4</c:v>
                </c:pt>
                <c:pt idx="320">
                  <c:v>1.0623850360584453E-4</c:v>
                </c:pt>
                <c:pt idx="321">
                  <c:v>1.0203419659650593E-4</c:v>
                </c:pt>
                <c:pt idx="322">
                  <c:v>1.0118786736521386E-4</c:v>
                </c:pt>
                <c:pt idx="323">
                  <c:v>9.7948680082709093E-5</c:v>
                </c:pt>
                <c:pt idx="324">
                  <c:v>9.5884779203214625E-5</c:v>
                </c:pt>
                <c:pt idx="325">
                  <c:v>9.3227386172702438E-5</c:v>
                </c:pt>
                <c:pt idx="326">
                  <c:v>8.9593517319719676E-5</c:v>
                </c:pt>
                <c:pt idx="327">
                  <c:v>8.5839153238698887E-5</c:v>
                </c:pt>
                <c:pt idx="328">
                  <c:v>8.2657244148504153E-5</c:v>
                </c:pt>
                <c:pt idx="329">
                  <c:v>8.0523142748210389E-5</c:v>
                </c:pt>
                <c:pt idx="330">
                  <c:v>8.1149927213140555E-5</c:v>
                </c:pt>
                <c:pt idx="331">
                  <c:v>7.7560768614243902E-5</c:v>
                </c:pt>
                <c:pt idx="332">
                  <c:v>7.5465322377975047E-5</c:v>
                </c:pt>
                <c:pt idx="333">
                  <c:v>7.2730240441102958E-5</c:v>
                </c:pt>
                <c:pt idx="334">
                  <c:v>7.1026735054605339E-5</c:v>
                </c:pt>
                <c:pt idx="335">
                  <c:v>6.8033412434662286E-5</c:v>
                </c:pt>
                <c:pt idx="336">
                  <c:v>6.5566667479466801E-5</c:v>
                </c:pt>
                <c:pt idx="337">
                  <c:v>6.5384867661854904E-5</c:v>
                </c:pt>
                <c:pt idx="338">
                  <c:v>6.3410915912564967E-5</c:v>
                </c:pt>
                <c:pt idx="339">
                  <c:v>6.0743411447071601E-5</c:v>
                </c:pt>
                <c:pt idx="340">
                  <c:v>6.0183035360989916E-5</c:v>
                </c:pt>
                <c:pt idx="341">
                  <c:v>5.6721832394704049E-5</c:v>
                </c:pt>
                <c:pt idx="342">
                  <c:v>5.5462175319394878E-5</c:v>
                </c:pt>
                <c:pt idx="343">
                  <c:v>5.4551276540168152E-5</c:v>
                </c:pt>
                <c:pt idx="344">
                  <c:v>5.1343226030203932E-5</c:v>
                </c:pt>
                <c:pt idx="345">
                  <c:v>4.99834642940502E-5</c:v>
                </c:pt>
                <c:pt idx="346">
                  <c:v>4.8791089571840119E-5</c:v>
                </c:pt>
                <c:pt idx="347">
                  <c:v>4.7756515756008514E-5</c:v>
                </c:pt>
                <c:pt idx="348">
                  <c:v>4.6562725090357493E-5</c:v>
                </c:pt>
                <c:pt idx="349">
                  <c:v>4.5298263082111094E-5</c:v>
                </c:pt>
                <c:pt idx="350">
                  <c:v>4.4046034487053416E-5</c:v>
                </c:pt>
                <c:pt idx="351">
                  <c:v>4.3571446047850206E-5</c:v>
                </c:pt>
                <c:pt idx="352">
                  <c:v>4.1097404925028847E-5</c:v>
                </c:pt>
                <c:pt idx="353">
                  <c:v>4.0525277025677174E-5</c:v>
                </c:pt>
                <c:pt idx="354">
                  <c:v>3.9352861828181735E-5</c:v>
                </c:pt>
                <c:pt idx="355">
                  <c:v>3.7801104419850709E-5</c:v>
                </c:pt>
                <c:pt idx="356">
                  <c:v>3.6832445796271414E-5</c:v>
                </c:pt>
                <c:pt idx="357">
                  <c:v>3.5790234938286884E-5</c:v>
                </c:pt>
                <c:pt idx="358">
                  <c:v>3.5068524746164385E-5</c:v>
                </c:pt>
                <c:pt idx="359">
                  <c:v>3.3887437681919505E-5</c:v>
                </c:pt>
                <c:pt idx="360">
                  <c:v>3.209583208644869E-5</c:v>
                </c:pt>
                <c:pt idx="361">
                  <c:v>3.3075246496246067E-5</c:v>
                </c:pt>
                <c:pt idx="362">
                  <c:v>3.149814070674783E-5</c:v>
                </c:pt>
                <c:pt idx="363">
                  <c:v>2.9767067504850801E-5</c:v>
                </c:pt>
                <c:pt idx="364">
                  <c:v>2.885177702558212E-5</c:v>
                </c:pt>
                <c:pt idx="365">
                  <c:v>2.8415324944236352E-5</c:v>
                </c:pt>
                <c:pt idx="366">
                  <c:v>2.6951377625349295E-5</c:v>
                </c:pt>
                <c:pt idx="367">
                  <c:v>2.688839599020688E-5</c:v>
                </c:pt>
                <c:pt idx="368">
                  <c:v>2.5883977347965684E-5</c:v>
                </c:pt>
                <c:pt idx="369">
                  <c:v>2.5194010406499965E-5</c:v>
                </c:pt>
                <c:pt idx="370">
                  <c:v>2.4238751832223455E-5</c:v>
                </c:pt>
                <c:pt idx="371">
                  <c:v>2.3386996797554701E-5</c:v>
                </c:pt>
                <c:pt idx="372">
                  <c:v>2.2962496305117654E-5</c:v>
                </c:pt>
                <c:pt idx="373">
                  <c:v>2.2599720459787042E-5</c:v>
                </c:pt>
                <c:pt idx="374">
                  <c:v>2.157361140506075E-5</c:v>
                </c:pt>
                <c:pt idx="375">
                  <c:v>2.0721832646456507E-5</c:v>
                </c:pt>
                <c:pt idx="376">
                  <c:v>1.9982428860342041E-5</c:v>
                </c:pt>
                <c:pt idx="377">
                  <c:v>2.0236757240117443E-5</c:v>
                </c:pt>
                <c:pt idx="378">
                  <c:v>1.982377042659472E-5</c:v>
                </c:pt>
                <c:pt idx="379">
                  <c:v>1.9541890184211678E-5</c:v>
                </c:pt>
                <c:pt idx="380">
                  <c:v>1.8648830695920693E-5</c:v>
                </c:pt>
                <c:pt idx="381">
                  <c:v>1.7951135281800056E-5</c:v>
                </c:pt>
                <c:pt idx="382">
                  <c:v>1.7637560674851541E-5</c:v>
                </c:pt>
                <c:pt idx="383">
                  <c:v>1.7160570089752832E-5</c:v>
                </c:pt>
                <c:pt idx="384">
                  <c:v>1.6831612412817017E-5</c:v>
                </c:pt>
                <c:pt idx="385">
                  <c:v>1.6446741376280551E-5</c:v>
                </c:pt>
                <c:pt idx="386">
                  <c:v>1.5900932268986019E-5</c:v>
                </c:pt>
                <c:pt idx="387">
                  <c:v>1.5506139208407134E-5</c:v>
                </c:pt>
                <c:pt idx="388">
                  <c:v>1.5099390676854972E-5</c:v>
                </c:pt>
                <c:pt idx="389">
                  <c:v>1.4105631036467458E-5</c:v>
                </c:pt>
                <c:pt idx="390">
                  <c:v>1.3809508479135344E-5</c:v>
                </c:pt>
                <c:pt idx="391">
                  <c:v>1.3835938392565495E-5</c:v>
                </c:pt>
                <c:pt idx="392">
                  <c:v>1.322355959123322E-5</c:v>
                </c:pt>
                <c:pt idx="393">
                  <c:v>1.2896097314104254E-5</c:v>
                </c:pt>
                <c:pt idx="394">
                  <c:v>1.2580178270807018E-5</c:v>
                </c:pt>
                <c:pt idx="395">
                  <c:v>1.2276667598981858E-5</c:v>
                </c:pt>
                <c:pt idx="396">
                  <c:v>1.2107940131064167E-5</c:v>
                </c:pt>
                <c:pt idx="397">
                  <c:v>1.1718328241429626E-5</c:v>
                </c:pt>
                <c:pt idx="398">
                  <c:v>1.1360555601036776E-5</c:v>
                </c:pt>
                <c:pt idx="399">
                  <c:v>1.095374176892392E-5</c:v>
                </c:pt>
                <c:pt idx="400">
                  <c:v>1.0847114543155359E-5</c:v>
                </c:pt>
                <c:pt idx="401">
                  <c:v>1.0450990452300042E-5</c:v>
                </c:pt>
                <c:pt idx="402">
                  <c:v>1.0145083128362387E-5</c:v>
                </c:pt>
                <c:pt idx="403">
                  <c:v>9.8084241039247862E-6</c:v>
                </c:pt>
                <c:pt idx="404">
                  <c:v>9.6183924477354248E-6</c:v>
                </c:pt>
                <c:pt idx="405">
                  <c:v>9.2757392570728478E-6</c:v>
                </c:pt>
                <c:pt idx="406">
                  <c:v>8.9237283148627113E-6</c:v>
                </c:pt>
                <c:pt idx="407">
                  <c:v>8.9130134625335807E-6</c:v>
                </c:pt>
                <c:pt idx="408">
                  <c:v>8.7134970292479077E-6</c:v>
                </c:pt>
                <c:pt idx="409">
                  <c:v>8.3870639704834255E-6</c:v>
                </c:pt>
                <c:pt idx="410">
                  <c:v>8.1824068581915251E-6</c:v>
                </c:pt>
                <c:pt idx="411">
                  <c:v>7.903113871255697E-6</c:v>
                </c:pt>
                <c:pt idx="412">
                  <c:v>7.8130690479861563E-6</c:v>
                </c:pt>
                <c:pt idx="413">
                  <c:v>7.7010455662612537E-6</c:v>
                </c:pt>
                <c:pt idx="414">
                  <c:v>7.1861067936410998E-6</c:v>
                </c:pt>
                <c:pt idx="415">
                  <c:v>7.1627106160526291E-6</c:v>
                </c:pt>
                <c:pt idx="416">
                  <c:v>6.8798927202493917E-6</c:v>
                </c:pt>
                <c:pt idx="417">
                  <c:v>6.7089597154265151E-6</c:v>
                </c:pt>
                <c:pt idx="418">
                  <c:v>6.700076657057577E-6</c:v>
                </c:pt>
                <c:pt idx="419">
                  <c:v>6.4852735513309754E-6</c:v>
                </c:pt>
                <c:pt idx="420">
                  <c:v>6.2807709934245458E-6</c:v>
                </c:pt>
                <c:pt idx="421">
                  <c:v>6.1393692599989199E-6</c:v>
                </c:pt>
                <c:pt idx="422">
                  <c:v>5.9779718424376377E-6</c:v>
                </c:pt>
                <c:pt idx="423">
                  <c:v>5.8334380032711164E-6</c:v>
                </c:pt>
                <c:pt idx="424">
                  <c:v>5.6967458081428785E-6</c:v>
                </c:pt>
                <c:pt idx="425">
                  <c:v>5.5116746821978656E-6</c:v>
                </c:pt>
                <c:pt idx="426">
                  <c:v>5.3726201768102865E-6</c:v>
                </c:pt>
                <c:pt idx="427">
                  <c:v>5.2886366521371575E-6</c:v>
                </c:pt>
                <c:pt idx="428">
                  <c:v>5.1288750192421356E-6</c:v>
                </c:pt>
                <c:pt idx="429">
                  <c:v>5.0551979018594329E-6</c:v>
                </c:pt>
                <c:pt idx="430">
                  <c:v>4.7365602784848093E-6</c:v>
                </c:pt>
                <c:pt idx="431">
                  <c:v>4.6944331913956348E-6</c:v>
                </c:pt>
                <c:pt idx="432">
                  <c:v>4.6172043220720595E-6</c:v>
                </c:pt>
                <c:pt idx="433">
                  <c:v>4.6098620575773779E-6</c:v>
                </c:pt>
                <c:pt idx="434">
                  <c:v>4.5517457032262021E-6</c:v>
                </c:pt>
                <c:pt idx="435">
                  <c:v>4.2747411157888326E-6</c:v>
                </c:pt>
                <c:pt idx="436">
                  <c:v>4.2056207061354342E-6</c:v>
                </c:pt>
                <c:pt idx="437">
                  <c:v>4.2541005386636187E-6</c:v>
                </c:pt>
                <c:pt idx="438">
                  <c:v>4.1288181968237757E-6</c:v>
                </c:pt>
                <c:pt idx="439">
                  <c:v>3.8849748386982614E-6</c:v>
                </c:pt>
                <c:pt idx="440">
                  <c:v>3.8209941066901539E-6</c:v>
                </c:pt>
                <c:pt idx="441">
                  <c:v>3.8022195335408117E-6</c:v>
                </c:pt>
                <c:pt idx="442">
                  <c:v>3.6931276559212668E-6</c:v>
                </c:pt>
                <c:pt idx="443">
                  <c:v>3.6130596705585651E-6</c:v>
                </c:pt>
                <c:pt idx="444">
                  <c:v>3.5315709338079239E-6</c:v>
                </c:pt>
                <c:pt idx="445">
                  <c:v>3.5062670997454932E-6</c:v>
                </c:pt>
                <c:pt idx="446">
                  <c:v>3.2729416857373481E-6</c:v>
                </c:pt>
                <c:pt idx="447">
                  <c:v>3.3115962737935256E-6</c:v>
                </c:pt>
                <c:pt idx="448">
                  <c:v>3.2841186674692106E-6</c:v>
                </c:pt>
                <c:pt idx="449">
                  <c:v>3.2612931211532396E-6</c:v>
                </c:pt>
                <c:pt idx="450">
                  <c:v>3.027771183097282E-6</c:v>
                </c:pt>
                <c:pt idx="451">
                  <c:v>3.0107317395084691E-6</c:v>
                </c:pt>
                <c:pt idx="452">
                  <c:v>2.8452442578351933E-6</c:v>
                </c:pt>
                <c:pt idx="453">
                  <c:v>2.7312883381455489E-6</c:v>
                </c:pt>
                <c:pt idx="454">
                  <c:v>2.6240770719745838E-6</c:v>
                </c:pt>
                <c:pt idx="455">
                  <c:v>2.5899015236607002E-6</c:v>
                </c:pt>
                <c:pt idx="456">
                  <c:v>2.5593302275014794E-6</c:v>
                </c:pt>
                <c:pt idx="457">
                  <c:v>2.5204693622019245E-6</c:v>
                </c:pt>
                <c:pt idx="458">
                  <c:v>2.4858847496502772E-6</c:v>
                </c:pt>
                <c:pt idx="459">
                  <c:v>2.0741902726857192E-6</c:v>
                </c:pt>
                <c:pt idx="460">
                  <c:v>2.1686571739514751E-6</c:v>
                </c:pt>
                <c:pt idx="461">
                  <c:v>2.0338968781813227E-6</c:v>
                </c:pt>
                <c:pt idx="462">
                  <c:v>1.9037828365439915E-6</c:v>
                </c:pt>
                <c:pt idx="463">
                  <c:v>1.8702228306700616E-6</c:v>
                </c:pt>
                <c:pt idx="464">
                  <c:v>1.7903500627475866E-6</c:v>
                </c:pt>
                <c:pt idx="465">
                  <c:v>1.7694947541615146E-6</c:v>
                </c:pt>
                <c:pt idx="466">
                  <c:v>1.6515922624259783E-6</c:v>
                </c:pt>
                <c:pt idx="467">
                  <c:v>1.577089925028702E-6</c:v>
                </c:pt>
                <c:pt idx="468">
                  <c:v>1.3855231526797948E-6</c:v>
                </c:pt>
                <c:pt idx="469">
                  <c:v>1.1286332380297399E-6</c:v>
                </c:pt>
                <c:pt idx="470">
                  <c:v>8.0778186787419983E-7</c:v>
                </c:pt>
                <c:pt idx="471">
                  <c:v>1.3006098429258081E-6</c:v>
                </c:pt>
                <c:pt idx="472">
                  <c:v>1.0783935463904739E-6</c:v>
                </c:pt>
                <c:pt idx="473">
                  <c:v>8.3113743612566182E-7</c:v>
                </c:pt>
                <c:pt idx="474">
                  <c:v>7.4210887643023447E-7</c:v>
                </c:pt>
                <c:pt idx="475">
                  <c:v>6.7927345237315406E-7</c:v>
                </c:pt>
                <c:pt idx="476">
                  <c:v>6.8673522004698427E-7</c:v>
                </c:pt>
                <c:pt idx="477">
                  <c:v>7.015264117898279E-7</c:v>
                </c:pt>
                <c:pt idx="478">
                  <c:v>7.5159583979978839E-7</c:v>
                </c:pt>
                <c:pt idx="479">
                  <c:v>8.0111516532513127E-7</c:v>
                </c:pt>
                <c:pt idx="480">
                  <c:v>8.735938500407314E-7</c:v>
                </c:pt>
                <c:pt idx="481">
                  <c:v>9.2009204180678832E-7</c:v>
                </c:pt>
                <c:pt idx="482">
                  <c:v>9.2759190928866375E-7</c:v>
                </c:pt>
                <c:pt idx="483">
                  <c:v>7.8608564263469469E-7</c:v>
                </c:pt>
                <c:pt idx="484">
                  <c:v>7.3559110317893901E-7</c:v>
                </c:pt>
                <c:pt idx="485">
                  <c:v>7.6882302030182751E-7</c:v>
                </c:pt>
                <c:pt idx="486">
                  <c:v>7.8143006868360266E-7</c:v>
                </c:pt>
                <c:pt idx="487">
                  <c:v>8.2958066944608539E-7</c:v>
                </c:pt>
                <c:pt idx="488">
                  <c:v>8.4196816763614438E-7</c:v>
                </c:pt>
                <c:pt idx="489">
                  <c:v>8.5182815318694557E-7</c:v>
                </c:pt>
                <c:pt idx="490">
                  <c:v>8.4121203619788609E-7</c:v>
                </c:pt>
                <c:pt idx="491">
                  <c:v>8.4305295733813328E-7</c:v>
                </c:pt>
                <c:pt idx="492">
                  <c:v>8.045903943138457E-7</c:v>
                </c:pt>
                <c:pt idx="493">
                  <c:v>7.0411577415587228E-7</c:v>
                </c:pt>
                <c:pt idx="494">
                  <c:v>7.5911203335861585E-7</c:v>
                </c:pt>
                <c:pt idx="495">
                  <c:v>6.8609065307154534E-7</c:v>
                </c:pt>
                <c:pt idx="496">
                  <c:v>6.8838066065463755E-7</c:v>
                </c:pt>
                <c:pt idx="497">
                  <c:v>7.3921798213395663E-7</c:v>
                </c:pt>
                <c:pt idx="498">
                  <c:v>6.8121692850081483E-7</c:v>
                </c:pt>
                <c:pt idx="499">
                  <c:v>5.1282316922198602E-7</c:v>
                </c:pt>
                <c:pt idx="500">
                  <c:v>6.8332382239080057E-7</c:v>
                </c:pt>
                <c:pt idx="501">
                  <c:v>6.9875876281883924E-7</c:v>
                </c:pt>
                <c:pt idx="502">
                  <c:v>6.4037911538300393E-7</c:v>
                </c:pt>
                <c:pt idx="503">
                  <c:v>6.9461633031322827E-7</c:v>
                </c:pt>
                <c:pt idx="504">
                  <c:v>6.1416966478982397E-7</c:v>
                </c:pt>
                <c:pt idx="505">
                  <c:v>5.8556432005844518E-7</c:v>
                </c:pt>
                <c:pt idx="506">
                  <c:v>5.0652715585548282E-7</c:v>
                </c:pt>
                <c:pt idx="507">
                  <c:v>5.0383743329451176E-7</c:v>
                </c:pt>
                <c:pt idx="508">
                  <c:v>4.6601413542274117E-7</c:v>
                </c:pt>
                <c:pt idx="509">
                  <c:v>3.018519510069254E-7</c:v>
                </c:pt>
                <c:pt idx="510">
                  <c:v>4.6347380313313101E-7</c:v>
                </c:pt>
                <c:pt idx="511">
                  <c:v>5.2965182121221153E-7</c:v>
                </c:pt>
                <c:pt idx="512">
                  <c:v>5.9939855642382986E-7</c:v>
                </c:pt>
                <c:pt idx="513">
                  <c:v>5.8888208320098779E-7</c:v>
                </c:pt>
                <c:pt idx="514">
                  <c:v>5.612259589066637E-7</c:v>
                </c:pt>
                <c:pt idx="515">
                  <c:v>5.7260895677888186E-7</c:v>
                </c:pt>
                <c:pt idx="516">
                  <c:v>6.0814027780303821E-7</c:v>
                </c:pt>
                <c:pt idx="517">
                  <c:v>5.7873318257779426E-7</c:v>
                </c:pt>
                <c:pt idx="518">
                  <c:v>4.741993579461755E-7</c:v>
                </c:pt>
                <c:pt idx="519">
                  <c:v>2.7057856543447302E-7</c:v>
                </c:pt>
                <c:pt idx="520">
                  <c:v>2.7072169186706879E-7</c:v>
                </c:pt>
                <c:pt idx="521">
                  <c:v>2.8072774850366436E-7</c:v>
                </c:pt>
                <c:pt idx="522">
                  <c:v>2.2794151542134416E-7</c:v>
                </c:pt>
                <c:pt idx="523">
                  <c:v>2.1748952433631863E-7</c:v>
                </c:pt>
                <c:pt idx="524">
                  <c:v>2.2189926440520754E-7</c:v>
                </c:pt>
                <c:pt idx="525">
                  <c:v>2.3215553486841535E-7</c:v>
                </c:pt>
                <c:pt idx="526">
                  <c:v>2.7806227015781269E-7</c:v>
                </c:pt>
                <c:pt idx="527">
                  <c:v>2.9715269174985614E-7</c:v>
                </c:pt>
                <c:pt idx="528">
                  <c:v>2.9116542238909829E-7</c:v>
                </c:pt>
                <c:pt idx="529">
                  <c:v>2.6686163011761453E-7</c:v>
                </c:pt>
                <c:pt idx="530">
                  <c:v>2.5955963912681083E-7</c:v>
                </c:pt>
                <c:pt idx="531">
                  <c:v>2.4106929483913247E-7</c:v>
                </c:pt>
                <c:pt idx="532">
                  <c:v>2.2359047916857766E-7</c:v>
                </c:pt>
                <c:pt idx="533">
                  <c:v>2.1306089303487855E-7</c:v>
                </c:pt>
                <c:pt idx="534">
                  <c:v>2.0838046299407069E-7</c:v>
                </c:pt>
                <c:pt idx="535">
                  <c:v>2.3298272981794355E-7</c:v>
                </c:pt>
                <c:pt idx="536">
                  <c:v>2.5436610114903742E-7</c:v>
                </c:pt>
                <c:pt idx="537">
                  <c:v>2.5177046482226631E-7</c:v>
                </c:pt>
                <c:pt idx="538">
                  <c:v>2.8456065713657771E-7</c:v>
                </c:pt>
                <c:pt idx="539">
                  <c:v>2.9696605574097587E-7</c:v>
                </c:pt>
                <c:pt idx="540">
                  <c:v>3.0113077616154089E-7</c:v>
                </c:pt>
                <c:pt idx="541">
                  <c:v>2.91759931674132E-7</c:v>
                </c:pt>
                <c:pt idx="542">
                  <c:v>2.9992067347010059E-7</c:v>
                </c:pt>
                <c:pt idx="543">
                  <c:v>2.9366867493422632E-7</c:v>
                </c:pt>
                <c:pt idx="544">
                  <c:v>2.8106900225559303E-7</c:v>
                </c:pt>
                <c:pt idx="545">
                  <c:v>2.6596417856179846E-7</c:v>
                </c:pt>
                <c:pt idx="546">
                  <c:v>2.498459683776352E-7</c:v>
                </c:pt>
                <c:pt idx="547">
                  <c:v>2.5503361304377223E-7</c:v>
                </c:pt>
                <c:pt idx="548">
                  <c:v>2.4286492767839575E-7</c:v>
                </c:pt>
                <c:pt idx="549">
                  <c:v>2.5174487582767597E-7</c:v>
                </c:pt>
                <c:pt idx="550">
                  <c:v>2.6876649026251781E-7</c:v>
                </c:pt>
                <c:pt idx="551">
                  <c:v>2.5281548884926541E-7</c:v>
                </c:pt>
                <c:pt idx="552">
                  <c:v>2.5938282941655432E-7</c:v>
                </c:pt>
                <c:pt idx="553">
                  <c:v>2.6652183918635131E-7</c:v>
                </c:pt>
                <c:pt idx="554">
                  <c:v>2.7453623605091666E-7</c:v>
                </c:pt>
                <c:pt idx="555">
                  <c:v>2.6886633863730415E-7</c:v>
                </c:pt>
                <c:pt idx="556">
                  <c:v>2.8251158773011783E-7</c:v>
                </c:pt>
                <c:pt idx="557">
                  <c:v>3.1624811815903996E-7</c:v>
                </c:pt>
                <c:pt idx="558">
                  <c:v>3.7386808178200011E-7</c:v>
                </c:pt>
                <c:pt idx="559">
                  <c:v>3.5462864120750141E-7</c:v>
                </c:pt>
                <c:pt idx="560">
                  <c:v>3.5895639763107574E-7</c:v>
                </c:pt>
                <c:pt idx="561">
                  <c:v>3.943533916299519E-7</c:v>
                </c:pt>
                <c:pt idx="562">
                  <c:v>4.066243098089156E-7</c:v>
                </c:pt>
                <c:pt idx="563">
                  <c:v>3.9975116496541549E-7</c:v>
                </c:pt>
                <c:pt idx="564">
                  <c:v>4.1624253982191442E-7</c:v>
                </c:pt>
                <c:pt idx="565">
                  <c:v>3.827590579607343E-7</c:v>
                </c:pt>
                <c:pt idx="566">
                  <c:v>3.6931976476934554E-7</c:v>
                </c:pt>
                <c:pt idx="567">
                  <c:v>3.942371502384096E-7</c:v>
                </c:pt>
                <c:pt idx="568">
                  <c:v>4.0819505886898707E-7</c:v>
                </c:pt>
                <c:pt idx="569">
                  <c:v>4.0655873774189179E-7</c:v>
                </c:pt>
                <c:pt idx="570">
                  <c:v>4.1897868334590972E-7</c:v>
                </c:pt>
                <c:pt idx="571">
                  <c:v>4.0775393769082659E-7</c:v>
                </c:pt>
                <c:pt idx="572">
                  <c:v>3.864847435870896E-7</c:v>
                </c:pt>
                <c:pt idx="573">
                  <c:v>3.6633623571976025E-7</c:v>
                </c:pt>
                <c:pt idx="574">
                  <c:v>3.8330449833643271E-7</c:v>
                </c:pt>
                <c:pt idx="575">
                  <c:v>3.7854456238020125E-7</c:v>
                </c:pt>
                <c:pt idx="576">
                  <c:v>3.4271836939716893E-7</c:v>
                </c:pt>
                <c:pt idx="577">
                  <c:v>3.3630124847433457E-7</c:v>
                </c:pt>
                <c:pt idx="578">
                  <c:v>3.1907963923507E-7</c:v>
                </c:pt>
                <c:pt idx="579">
                  <c:v>3.3492721561533477E-7</c:v>
                </c:pt>
                <c:pt idx="580">
                  <c:v>3.2355046198669633E-7</c:v>
                </c:pt>
                <c:pt idx="581">
                  <c:v>3.5690279971382872E-7</c:v>
                </c:pt>
                <c:pt idx="582">
                  <c:v>3.6072684344071983E-7</c:v>
                </c:pt>
                <c:pt idx="583">
                  <c:v>3.3645325644788988E-7</c:v>
                </c:pt>
                <c:pt idx="584">
                  <c:v>3.8685731214972514E-7</c:v>
                </c:pt>
                <c:pt idx="585">
                  <c:v>4.3691264367693345E-7</c:v>
                </c:pt>
                <c:pt idx="586">
                  <c:v>4.105616143788479E-7</c:v>
                </c:pt>
                <c:pt idx="587">
                  <c:v>4.3291274758847846E-7</c:v>
                </c:pt>
                <c:pt idx="588">
                  <c:v>4.7190726362816325E-7</c:v>
                </c:pt>
                <c:pt idx="589">
                  <c:v>4.6135910248282632E-7</c:v>
                </c:pt>
                <c:pt idx="590">
                  <c:v>5.356820599058624E-7</c:v>
                </c:pt>
                <c:pt idx="591">
                  <c:v>5.8416664237299929E-7</c:v>
                </c:pt>
                <c:pt idx="592">
                  <c:v>6.49130677502631E-7</c:v>
                </c:pt>
                <c:pt idx="593">
                  <c:v>7.2600796499109621E-7</c:v>
                </c:pt>
                <c:pt idx="594">
                  <c:v>7.951477485707469E-7</c:v>
                </c:pt>
                <c:pt idx="595">
                  <c:v>8.8271030243559911E-7</c:v>
                </c:pt>
                <c:pt idx="596">
                  <c:v>1.0451054875171725E-6</c:v>
                </c:pt>
                <c:pt idx="597">
                  <c:v>1.5289081202131632E-6</c:v>
                </c:pt>
                <c:pt idx="598">
                  <c:v>2.2507552394967459E-6</c:v>
                </c:pt>
                <c:pt idx="599">
                  <c:v>2.2613779143546101E-6</c:v>
                </c:pt>
                <c:pt idx="600">
                  <c:v>2.2528297012535003E-6</c:v>
                </c:pt>
                <c:pt idx="601">
                  <c:v>2.2251463667754302E-6</c:v>
                </c:pt>
                <c:pt idx="602">
                  <c:v>2.1286809145378393E-6</c:v>
                </c:pt>
                <c:pt idx="603">
                  <c:v>2.1821310908077829E-6</c:v>
                </c:pt>
                <c:pt idx="604">
                  <c:v>2.0950811912851169E-6</c:v>
                </c:pt>
                <c:pt idx="605">
                  <c:v>2.0325641864748752E-6</c:v>
                </c:pt>
                <c:pt idx="606">
                  <c:v>2.0293362524482011E-6</c:v>
                </c:pt>
                <c:pt idx="607">
                  <c:v>1.9405546542464054E-6</c:v>
                </c:pt>
                <c:pt idx="608">
                  <c:v>1.8841239294753782E-6</c:v>
                </c:pt>
                <c:pt idx="609">
                  <c:v>1.8435974115061359E-6</c:v>
                </c:pt>
                <c:pt idx="610">
                  <c:v>1.7732028170075286E-6</c:v>
                </c:pt>
                <c:pt idx="611">
                  <c:v>1.6721234756902598E-6</c:v>
                </c:pt>
                <c:pt idx="612">
                  <c:v>1.5993891506183018E-6</c:v>
                </c:pt>
                <c:pt idx="613">
                  <c:v>1.4610857390709914E-6</c:v>
                </c:pt>
                <c:pt idx="614">
                  <c:v>1.2913047548037313E-6</c:v>
                </c:pt>
                <c:pt idx="615">
                  <c:v>1.1322418229463698E-6</c:v>
                </c:pt>
                <c:pt idx="616">
                  <c:v>1.1968899199348865E-7</c:v>
                </c:pt>
                <c:pt idx="617">
                  <c:v>0</c:v>
                </c:pt>
                <c:pt idx="6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1E-0C45-B8D6-797C9547C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LBS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O16_xmas172lanl48!$F$177:$F$348</c:f>
              <c:numCache>
                <c:formatCode>0.00E+00</c:formatCode>
                <c:ptCount val="172"/>
                <c:pt idx="0">
                  <c:v>40000000</c:v>
                </c:pt>
                <c:pt idx="1">
                  <c:v>25000000</c:v>
                </c:pt>
                <c:pt idx="2">
                  <c:v>18500000</c:v>
                </c:pt>
                <c:pt idx="3">
                  <c:v>15500000</c:v>
                </c:pt>
                <c:pt idx="4">
                  <c:v>13000000</c:v>
                </c:pt>
                <c:pt idx="5">
                  <c:v>11000000</c:v>
                </c:pt>
                <c:pt idx="6">
                  <c:v>9500000</c:v>
                </c:pt>
                <c:pt idx="7">
                  <c:v>8500000</c:v>
                </c:pt>
                <c:pt idx="8">
                  <c:v>7750000</c:v>
                </c:pt>
                <c:pt idx="9">
                  <c:v>7250000</c:v>
                </c:pt>
                <c:pt idx="10">
                  <c:v>6750000</c:v>
                </c:pt>
                <c:pt idx="11">
                  <c:v>6250000</c:v>
                </c:pt>
                <c:pt idx="12">
                  <c:v>5750000</c:v>
                </c:pt>
                <c:pt idx="13">
                  <c:v>5250000</c:v>
                </c:pt>
                <c:pt idx="14">
                  <c:v>4750000</c:v>
                </c:pt>
                <c:pt idx="15">
                  <c:v>4250000</c:v>
                </c:pt>
                <c:pt idx="16">
                  <c:v>3750000</c:v>
                </c:pt>
                <c:pt idx="17">
                  <c:v>3250000</c:v>
                </c:pt>
                <c:pt idx="18">
                  <c:v>2833000</c:v>
                </c:pt>
                <c:pt idx="19">
                  <c:v>2583000</c:v>
                </c:pt>
                <c:pt idx="20">
                  <c:v>2416500</c:v>
                </c:pt>
                <c:pt idx="21">
                  <c:v>2166500</c:v>
                </c:pt>
                <c:pt idx="22">
                  <c:v>1937500</c:v>
                </c:pt>
                <c:pt idx="23">
                  <c:v>1767500</c:v>
                </c:pt>
                <c:pt idx="24">
                  <c:v>1580000</c:v>
                </c:pt>
                <c:pt idx="25">
                  <c:v>1415000</c:v>
                </c:pt>
                <c:pt idx="26">
                  <c:v>1265000</c:v>
                </c:pt>
                <c:pt idx="27">
                  <c:v>1162500</c:v>
                </c:pt>
                <c:pt idx="28">
                  <c:v>1062500</c:v>
                </c:pt>
                <c:pt idx="29">
                  <c:v>950000</c:v>
                </c:pt>
                <c:pt idx="30">
                  <c:v>850000</c:v>
                </c:pt>
                <c:pt idx="31">
                  <c:v>750000</c:v>
                </c:pt>
                <c:pt idx="32">
                  <c:v>650000</c:v>
                </c:pt>
                <c:pt idx="33">
                  <c:v>562500</c:v>
                </c:pt>
                <c:pt idx="34">
                  <c:v>512500</c:v>
                </c:pt>
                <c:pt idx="35">
                  <c:v>475000</c:v>
                </c:pt>
                <c:pt idx="36">
                  <c:v>425000</c:v>
                </c:pt>
                <c:pt idx="37">
                  <c:v>350000</c:v>
                </c:pt>
                <c:pt idx="38">
                  <c:v>250000</c:v>
                </c:pt>
                <c:pt idx="39">
                  <c:v>175000</c:v>
                </c:pt>
                <c:pt idx="40">
                  <c:v>125000</c:v>
                </c:pt>
                <c:pt idx="41">
                  <c:v>90000</c:v>
                </c:pt>
                <c:pt idx="42">
                  <c:v>70000</c:v>
                </c:pt>
                <c:pt idx="43">
                  <c:v>52500</c:v>
                </c:pt>
                <c:pt idx="44">
                  <c:v>37500</c:v>
                </c:pt>
                <c:pt idx="45">
                  <c:v>25000</c:v>
                </c:pt>
                <c:pt idx="46">
                  <c:v>15000</c:v>
                </c:pt>
                <c:pt idx="47">
                  <c:v>5500</c:v>
                </c:pt>
              </c:numCache>
            </c:numRef>
          </c:xVal>
          <c:yVal>
            <c:numRef>
              <c:f>O16_xmas172lanl48!$G$177:$G$348</c:f>
              <c:numCache>
                <c:formatCode>0.00E+00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6.3670286919803009E-8</c:v>
                </c:pt>
                <c:pt idx="8">
                  <c:v>2.7580915958926E-9</c:v>
                </c:pt>
                <c:pt idx="9">
                  <c:v>2.3224731219958003E-6</c:v>
                </c:pt>
                <c:pt idx="10">
                  <c:v>2.2994963626438E-6</c:v>
                </c:pt>
                <c:pt idx="11">
                  <c:v>7.2906456576686004E-6</c:v>
                </c:pt>
                <c:pt idx="12">
                  <c:v>3.9644920888953999E-7</c:v>
                </c:pt>
                <c:pt idx="13">
                  <c:v>7.9845768055405999E-7</c:v>
                </c:pt>
                <c:pt idx="14">
                  <c:v>8.0310671589567995E-7</c:v>
                </c:pt>
                <c:pt idx="15">
                  <c:v>8.5712803962079996E-7</c:v>
                </c:pt>
                <c:pt idx="16">
                  <c:v>3.6153657765970003E-6</c:v>
                </c:pt>
                <c:pt idx="17">
                  <c:v>9.9151170652208004E-7</c:v>
                </c:pt>
                <c:pt idx="18">
                  <c:v>2.2474635646849401E-6</c:v>
                </c:pt>
                <c:pt idx="19">
                  <c:v>1.0211632627722893E-6</c:v>
                </c:pt>
                <c:pt idx="20">
                  <c:v>1.060311759961497E-6</c:v>
                </c:pt>
                <c:pt idx="21">
                  <c:v>1.2947731483685886E-6</c:v>
                </c:pt>
                <c:pt idx="22">
                  <c:v>1.3863090394512801E-6</c:v>
                </c:pt>
                <c:pt idx="23">
                  <c:v>1.4748749124174419E-6</c:v>
                </c:pt>
                <c:pt idx="24">
                  <c:v>1.4896775322877499E-6</c:v>
                </c:pt>
                <c:pt idx="25">
                  <c:v>1.6434651696594117E-6</c:v>
                </c:pt>
                <c:pt idx="26">
                  <c:v>1.8259203900121539E-6</c:v>
                </c:pt>
                <c:pt idx="27">
                  <c:v>1.9860366993785335E-6</c:v>
                </c:pt>
                <c:pt idx="28">
                  <c:v>2.1838442381780001E-6</c:v>
                </c:pt>
                <c:pt idx="29">
                  <c:v>2.4718087462683002E-6</c:v>
                </c:pt>
                <c:pt idx="30">
                  <c:v>2.8107629799520001E-6</c:v>
                </c:pt>
                <c:pt idx="31">
                  <c:v>3.3008905886801998E-6</c:v>
                </c:pt>
                <c:pt idx="32">
                  <c:v>3.9491526941562995E-6</c:v>
                </c:pt>
                <c:pt idx="33">
                  <c:v>4.8577562017919997E-6</c:v>
                </c:pt>
                <c:pt idx="34">
                  <c:v>7.3906558436531999E-6</c:v>
                </c:pt>
                <c:pt idx="35">
                  <c:v>6.3108607561356002E-6</c:v>
                </c:pt>
                <c:pt idx="36">
                  <c:v>7.4814661930899997E-6</c:v>
                </c:pt>
                <c:pt idx="37">
                  <c:v>1.0655893042739998E-5</c:v>
                </c:pt>
                <c:pt idx="38">
                  <c:v>2.0492868045689998E-5</c:v>
                </c:pt>
                <c:pt idx="39">
                  <c:v>3.332352305066E-5</c:v>
                </c:pt>
                <c:pt idx="40">
                  <c:v>5.8299366133788E-5</c:v>
                </c:pt>
                <c:pt idx="41">
                  <c:v>9.7382549054744999E-5</c:v>
                </c:pt>
                <c:pt idx="42">
                  <c:v>1.4544179810033E-4</c:v>
                </c:pt>
                <c:pt idx="43">
                  <c:v>1.5987690222953334E-4</c:v>
                </c:pt>
                <c:pt idx="44">
                  <c:v>6.6969584961353338E-5</c:v>
                </c:pt>
                <c:pt idx="45">
                  <c:v>4.7389918210027001E-6</c:v>
                </c:pt>
                <c:pt idx="46">
                  <c:v>2.7483881458065E-8</c:v>
                </c:pt>
                <c:pt idx="47">
                  <c:v>1.0342301088005221E-12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A8-0E4D-B79C-FF7303AC389F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O16_xmas172lanl48!$F$177:$F$348</c:f>
              <c:numCache>
                <c:formatCode>0.00E+00</c:formatCode>
                <c:ptCount val="172"/>
                <c:pt idx="0">
                  <c:v>40000000</c:v>
                </c:pt>
                <c:pt idx="1">
                  <c:v>25000000</c:v>
                </c:pt>
                <c:pt idx="2">
                  <c:v>18500000</c:v>
                </c:pt>
                <c:pt idx="3">
                  <c:v>15500000</c:v>
                </c:pt>
                <c:pt idx="4">
                  <c:v>13000000</c:v>
                </c:pt>
                <c:pt idx="5">
                  <c:v>11000000</c:v>
                </c:pt>
                <c:pt idx="6">
                  <c:v>9500000</c:v>
                </c:pt>
                <c:pt idx="7">
                  <c:v>8500000</c:v>
                </c:pt>
                <c:pt idx="8">
                  <c:v>7750000</c:v>
                </c:pt>
                <c:pt idx="9">
                  <c:v>7250000</c:v>
                </c:pt>
                <c:pt idx="10">
                  <c:v>6750000</c:v>
                </c:pt>
                <c:pt idx="11">
                  <c:v>6250000</c:v>
                </c:pt>
                <c:pt idx="12">
                  <c:v>5750000</c:v>
                </c:pt>
                <c:pt idx="13">
                  <c:v>5250000</c:v>
                </c:pt>
                <c:pt idx="14">
                  <c:v>4750000</c:v>
                </c:pt>
                <c:pt idx="15">
                  <c:v>4250000</c:v>
                </c:pt>
                <c:pt idx="16">
                  <c:v>3750000</c:v>
                </c:pt>
                <c:pt idx="17">
                  <c:v>3250000</c:v>
                </c:pt>
                <c:pt idx="18">
                  <c:v>2833000</c:v>
                </c:pt>
                <c:pt idx="19">
                  <c:v>2583000</c:v>
                </c:pt>
                <c:pt idx="20">
                  <c:v>2416500</c:v>
                </c:pt>
                <c:pt idx="21">
                  <c:v>2166500</c:v>
                </c:pt>
                <c:pt idx="22">
                  <c:v>1937500</c:v>
                </c:pt>
                <c:pt idx="23">
                  <c:v>1767500</c:v>
                </c:pt>
                <c:pt idx="24">
                  <c:v>1580000</c:v>
                </c:pt>
                <c:pt idx="25">
                  <c:v>1415000</c:v>
                </c:pt>
                <c:pt idx="26">
                  <c:v>1265000</c:v>
                </c:pt>
                <c:pt idx="27">
                  <c:v>1162500</c:v>
                </c:pt>
                <c:pt idx="28">
                  <c:v>1062500</c:v>
                </c:pt>
                <c:pt idx="29">
                  <c:v>950000</c:v>
                </c:pt>
                <c:pt idx="30">
                  <c:v>850000</c:v>
                </c:pt>
                <c:pt idx="31">
                  <c:v>750000</c:v>
                </c:pt>
                <c:pt idx="32">
                  <c:v>650000</c:v>
                </c:pt>
                <c:pt idx="33">
                  <c:v>562500</c:v>
                </c:pt>
                <c:pt idx="34">
                  <c:v>512500</c:v>
                </c:pt>
                <c:pt idx="35">
                  <c:v>475000</c:v>
                </c:pt>
                <c:pt idx="36">
                  <c:v>425000</c:v>
                </c:pt>
                <c:pt idx="37">
                  <c:v>350000</c:v>
                </c:pt>
                <c:pt idx="38">
                  <c:v>250000</c:v>
                </c:pt>
                <c:pt idx="39">
                  <c:v>175000</c:v>
                </c:pt>
                <c:pt idx="40">
                  <c:v>125000</c:v>
                </c:pt>
                <c:pt idx="41">
                  <c:v>90000</c:v>
                </c:pt>
                <c:pt idx="42">
                  <c:v>70000</c:v>
                </c:pt>
                <c:pt idx="43">
                  <c:v>52500</c:v>
                </c:pt>
                <c:pt idx="44">
                  <c:v>37500</c:v>
                </c:pt>
                <c:pt idx="45">
                  <c:v>25000</c:v>
                </c:pt>
                <c:pt idx="46">
                  <c:v>15000</c:v>
                </c:pt>
                <c:pt idx="47">
                  <c:v>5500</c:v>
                </c:pt>
              </c:numCache>
            </c:numRef>
          </c:xVal>
          <c:yVal>
            <c:numRef>
              <c:f>O16_xmas172lanl48!$I$177:$I$348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7.8888977715735024E-9</c:v>
                </c:pt>
                <c:pt idx="5">
                  <c:v>5.2635546003334858E-8</c:v>
                </c:pt>
                <c:pt idx="6">
                  <c:v>2.2112912651485369E-8</c:v>
                </c:pt>
                <c:pt idx="7">
                  <c:v>3.659650570096339E-8</c:v>
                </c:pt>
                <c:pt idx="8">
                  <c:v>7.4483662147143627E-9</c:v>
                </c:pt>
                <c:pt idx="9">
                  <c:v>1.4432447871767484E-6</c:v>
                </c:pt>
                <c:pt idx="10">
                  <c:v>1.3951486489066434E-6</c:v>
                </c:pt>
                <c:pt idx="11">
                  <c:v>4.6254037595983402E-6</c:v>
                </c:pt>
                <c:pt idx="12">
                  <c:v>3.6672950256109807E-7</c:v>
                </c:pt>
                <c:pt idx="13">
                  <c:v>6.4782580351872231E-7</c:v>
                </c:pt>
                <c:pt idx="14">
                  <c:v>6.5069889480506869E-7</c:v>
                </c:pt>
                <c:pt idx="15">
                  <c:v>3.0160136440597641E-6</c:v>
                </c:pt>
                <c:pt idx="16">
                  <c:v>2.2522238000021334E-6</c:v>
                </c:pt>
                <c:pt idx="17">
                  <c:v>8.5614732511522802E-7</c:v>
                </c:pt>
                <c:pt idx="18">
                  <c:v>1.4997081969454267E-6</c:v>
                </c:pt>
                <c:pt idx="19">
                  <c:v>9.3082143076352679E-7</c:v>
                </c:pt>
                <c:pt idx="20">
                  <c:v>9.0119195686213966E-7</c:v>
                </c:pt>
                <c:pt idx="21">
                  <c:v>1.1666406562722589E-6</c:v>
                </c:pt>
                <c:pt idx="22">
                  <c:v>1.0884262096555473E-6</c:v>
                </c:pt>
                <c:pt idx="23">
                  <c:v>1.2581601890723766E-6</c:v>
                </c:pt>
                <c:pt idx="24">
                  <c:v>1.2896364478223585E-6</c:v>
                </c:pt>
                <c:pt idx="25">
                  <c:v>1.3888943573789176E-6</c:v>
                </c:pt>
                <c:pt idx="26">
                  <c:v>1.6115648784369519E-6</c:v>
                </c:pt>
                <c:pt idx="27">
                  <c:v>1.5627401763817966E-6</c:v>
                </c:pt>
                <c:pt idx="28">
                  <c:v>2.12377071905989E-6</c:v>
                </c:pt>
                <c:pt idx="29">
                  <c:v>2.1971498420807073E-6</c:v>
                </c:pt>
                <c:pt idx="30">
                  <c:v>2.8230608112270052E-6</c:v>
                </c:pt>
                <c:pt idx="31">
                  <c:v>2.981490649105149E-6</c:v>
                </c:pt>
                <c:pt idx="32">
                  <c:v>3.6202152338210207E-6</c:v>
                </c:pt>
                <c:pt idx="33">
                  <c:v>4.4110748653122017E-6</c:v>
                </c:pt>
                <c:pt idx="34">
                  <c:v>2.9290886988653959E-5</c:v>
                </c:pt>
                <c:pt idx="35">
                  <c:v>7.6459308563064921E-6</c:v>
                </c:pt>
                <c:pt idx="36">
                  <c:v>8.7133023011378672E-6</c:v>
                </c:pt>
                <c:pt idx="37">
                  <c:v>1.1755959522816926E-5</c:v>
                </c:pt>
                <c:pt idx="38">
                  <c:v>2.2184985823921481E-5</c:v>
                </c:pt>
                <c:pt idx="39">
                  <c:v>3.7371715782351683E-5</c:v>
                </c:pt>
                <c:pt idx="40">
                  <c:v>6.4700616926054066E-5</c:v>
                </c:pt>
                <c:pt idx="41">
                  <c:v>1.051186400346479E-4</c:v>
                </c:pt>
                <c:pt idx="42">
                  <c:v>1.4776830865913514E-4</c:v>
                </c:pt>
                <c:pt idx="43">
                  <c:v>1.7863983299355065E-4</c:v>
                </c:pt>
                <c:pt idx="44">
                  <c:v>1.0725952471701863E-4</c:v>
                </c:pt>
                <c:pt idx="45">
                  <c:v>9.7243594082037688E-6</c:v>
                </c:pt>
                <c:pt idx="46">
                  <c:v>1.1268823562037573E-6</c:v>
                </c:pt>
                <c:pt idx="47">
                  <c:v>1.6953922132718808E-7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A8-0E4D-B79C-FF7303AC3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44336"/>
        <c:axId val="536173568"/>
      </c:scatterChart>
      <c:valAx>
        <c:axId val="536744336"/>
        <c:scaling>
          <c:logBase val="10"/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73568"/>
        <c:crossesAt val="1.0000000000000005E-7"/>
        <c:crossBetween val="midCat"/>
      </c:valAx>
      <c:valAx>
        <c:axId val="536173568"/>
        <c:scaling>
          <c:logBase val="10"/>
          <c:orientation val="minMax"/>
          <c:max val="1.0000000000000002E-3"/>
          <c:min val="1.0000000000000005E-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44336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704850</xdr:colOff>
      <xdr:row>1</xdr:row>
      <xdr:rowOff>152400</xdr:rowOff>
    </xdr:from>
    <xdr:to>
      <xdr:col>22</xdr:col>
      <xdr:colOff>723900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289DC-BDC9-6542-9DFA-0501DF157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698500</xdr:colOff>
      <xdr:row>33</xdr:row>
      <xdr:rowOff>25400</xdr:rowOff>
    </xdr:from>
    <xdr:to>
      <xdr:col>22</xdr:col>
      <xdr:colOff>717550</xdr:colOff>
      <xdr:row>63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802DB0-BB03-834D-8867-F504412AE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342900</xdr:colOff>
      <xdr:row>72</xdr:row>
      <xdr:rowOff>114300</xdr:rowOff>
    </xdr:from>
    <xdr:to>
      <xdr:col>22</xdr:col>
      <xdr:colOff>361950</xdr:colOff>
      <xdr:row>103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233D4E-2840-7F4B-964D-98319DF90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666750</xdr:colOff>
      <xdr:row>3</xdr:row>
      <xdr:rowOff>88900</xdr:rowOff>
    </xdr:from>
    <xdr:to>
      <xdr:col>20</xdr:col>
      <xdr:colOff>685800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74EA6-51A4-1F4A-940B-56A727A3F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774700</xdr:colOff>
      <xdr:row>34</xdr:row>
      <xdr:rowOff>127000</xdr:rowOff>
    </xdr:from>
    <xdr:to>
      <xdr:col>20</xdr:col>
      <xdr:colOff>793750</xdr:colOff>
      <xdr:row>65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616A4B-C415-1942-9C01-F76807EC1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342900</xdr:colOff>
      <xdr:row>72</xdr:row>
      <xdr:rowOff>114300</xdr:rowOff>
    </xdr:from>
    <xdr:to>
      <xdr:col>22</xdr:col>
      <xdr:colOff>361950</xdr:colOff>
      <xdr:row>103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45E494-D402-CE4C-9BC9-9F6B253AA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412750</xdr:colOff>
      <xdr:row>4</xdr:row>
      <xdr:rowOff>38100</xdr:rowOff>
    </xdr:from>
    <xdr:to>
      <xdr:col>22</xdr:col>
      <xdr:colOff>431800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90C12-61AC-A344-929D-08C1A87BF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698500</xdr:colOff>
      <xdr:row>33</xdr:row>
      <xdr:rowOff>25400</xdr:rowOff>
    </xdr:from>
    <xdr:to>
      <xdr:col>22</xdr:col>
      <xdr:colOff>717550</xdr:colOff>
      <xdr:row>63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70B5B-E735-5741-9ABF-DB5295E3BF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342900</xdr:colOff>
      <xdr:row>72</xdr:row>
      <xdr:rowOff>114300</xdr:rowOff>
    </xdr:from>
    <xdr:to>
      <xdr:col>22</xdr:col>
      <xdr:colOff>361950</xdr:colOff>
      <xdr:row>103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EF43D1-1062-1B45-B216-A75CFA0AE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412750</xdr:colOff>
      <xdr:row>4</xdr:row>
      <xdr:rowOff>38100</xdr:rowOff>
    </xdr:from>
    <xdr:to>
      <xdr:col>22</xdr:col>
      <xdr:colOff>431800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45C5E-7580-A045-B4F3-D4E8D36ED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419100</xdr:colOff>
      <xdr:row>35</xdr:row>
      <xdr:rowOff>152400</xdr:rowOff>
    </xdr:from>
    <xdr:to>
      <xdr:col>22</xdr:col>
      <xdr:colOff>438150</xdr:colOff>
      <xdr:row>66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BFFE0A-3BAA-5E45-AFCF-33194AA83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342900</xdr:colOff>
      <xdr:row>72</xdr:row>
      <xdr:rowOff>114300</xdr:rowOff>
    </xdr:from>
    <xdr:to>
      <xdr:col>22</xdr:col>
      <xdr:colOff>361950</xdr:colOff>
      <xdr:row>103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DD75C2-B8CB-5647-A6D1-A037CBE33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146050</xdr:colOff>
      <xdr:row>5</xdr:row>
      <xdr:rowOff>25400</xdr:rowOff>
    </xdr:from>
    <xdr:to>
      <xdr:col>17</xdr:col>
      <xdr:colOff>266700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BABFC-D0F1-F240-811F-C78BFE85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36</xdr:row>
      <xdr:rowOff>127000</xdr:rowOff>
    </xdr:from>
    <xdr:to>
      <xdr:col>17</xdr:col>
      <xdr:colOff>311150</xdr:colOff>
      <xdr:row>67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AFE7E-3401-4743-BC2C-B1CF93002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266700</xdr:colOff>
      <xdr:row>67</xdr:row>
      <xdr:rowOff>177800</xdr:rowOff>
    </xdr:from>
    <xdr:to>
      <xdr:col>17</xdr:col>
      <xdr:colOff>387350</xdr:colOff>
      <xdr:row>98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CA8861-476A-CE42-B7C1-E5813D269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3</xdr:row>
      <xdr:rowOff>177800</xdr:rowOff>
    </xdr:from>
    <xdr:to>
      <xdr:col>11</xdr:col>
      <xdr:colOff>25400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C3CD8-E13C-3E4D-B63E-4B668D8D4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812800</xdr:colOff>
      <xdr:row>35</xdr:row>
      <xdr:rowOff>76200</xdr:rowOff>
    </xdr:from>
    <xdr:to>
      <xdr:col>11</xdr:col>
      <xdr:colOff>107950</xdr:colOff>
      <xdr:row>66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1FEBA-44B8-BB4B-99A9-9E97F439F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190500</xdr:colOff>
      <xdr:row>73</xdr:row>
      <xdr:rowOff>139700</xdr:rowOff>
    </xdr:from>
    <xdr:to>
      <xdr:col>11</xdr:col>
      <xdr:colOff>450850</xdr:colOff>
      <xdr:row>104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C132AC-E54F-FE48-B009-A84579ABA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158750</xdr:colOff>
      <xdr:row>34</xdr:row>
      <xdr:rowOff>25400</xdr:rowOff>
    </xdr:from>
    <xdr:to>
      <xdr:col>20</xdr:col>
      <xdr:colOff>177800</xdr:colOff>
      <xdr:row>64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780A6-095B-4B41-B56E-C742ECC43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406400</xdr:colOff>
      <xdr:row>34</xdr:row>
      <xdr:rowOff>50800</xdr:rowOff>
    </xdr:from>
    <xdr:to>
      <xdr:col>30</xdr:col>
      <xdr:colOff>527050</xdr:colOff>
      <xdr:row>64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D6EBA3-CE99-3140-89D6-A0B1D7A74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177800</xdr:colOff>
      <xdr:row>66</xdr:row>
      <xdr:rowOff>25400</xdr:rowOff>
    </xdr:from>
    <xdr:to>
      <xdr:col>20</xdr:col>
      <xdr:colOff>196850</xdr:colOff>
      <xdr:row>96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0DC019-A0AE-5444-AA13-AAA4E7BE3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412750</xdr:colOff>
      <xdr:row>4</xdr:row>
      <xdr:rowOff>38100</xdr:rowOff>
    </xdr:from>
    <xdr:to>
      <xdr:col>22</xdr:col>
      <xdr:colOff>431800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8EB9D-194D-5D43-9A5B-DBC637C23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698500</xdr:colOff>
      <xdr:row>33</xdr:row>
      <xdr:rowOff>25400</xdr:rowOff>
    </xdr:from>
    <xdr:to>
      <xdr:col>22</xdr:col>
      <xdr:colOff>717550</xdr:colOff>
      <xdr:row>63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2AAA4F-F76F-A840-8B0E-F27C368AD2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342900</xdr:colOff>
      <xdr:row>72</xdr:row>
      <xdr:rowOff>114300</xdr:rowOff>
    </xdr:from>
    <xdr:to>
      <xdr:col>22</xdr:col>
      <xdr:colOff>361950</xdr:colOff>
      <xdr:row>103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56A03E-83BE-874B-8C65-227B95AA8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381000</xdr:colOff>
      <xdr:row>166</xdr:row>
      <xdr:rowOff>177800</xdr:rowOff>
    </xdr:from>
    <xdr:to>
      <xdr:col>20</xdr:col>
      <xdr:colOff>400050</xdr:colOff>
      <xdr:row>197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928B25-D256-0342-B642-45DA4BBEE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541BE-5D73-FD4D-A0EA-4BC7BBDB16C4}">
  <dimension ref="A1:AN621"/>
  <sheetViews>
    <sheetView topLeftCell="F16" workbookViewId="0">
      <selection activeCell="A2" sqref="A2:B173"/>
    </sheetView>
  </sheetViews>
  <sheetFormatPr baseColWidth="10" defaultRowHeight="16" x14ac:dyDescent="0.2"/>
  <cols>
    <col min="19" max="19" width="12.1640625" bestFit="1" customWidth="1"/>
    <col min="37" max="39" width="22.33203125" customWidth="1"/>
  </cols>
  <sheetData>
    <row r="1" spans="1:40" x14ac:dyDescent="0.2">
      <c r="A1">
        <f>SUM(B2:B173)</f>
        <v>508.46992583489703</v>
      </c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s="1">
        <f>SUM(R2:R173)</f>
        <v>6.5465825609999966</v>
      </c>
      <c r="I1" s="1">
        <f ca="1">SUM(I2:I173)</f>
        <v>60142.288660054503</v>
      </c>
      <c r="R1" t="s">
        <v>6</v>
      </c>
    </row>
    <row r="2" spans="1:40" x14ac:dyDescent="0.2">
      <c r="A2" s="3">
        <v>0</v>
      </c>
      <c r="B2">
        <v>11.043199965946</v>
      </c>
      <c r="C2" s="1">
        <v>17332500</v>
      </c>
      <c r="D2" s="1">
        <v>19640300</v>
      </c>
      <c r="E2" s="1">
        <f>D2-C2</f>
        <v>2307800</v>
      </c>
      <c r="F2" s="1">
        <f>0.5*(D2+C2)</f>
        <v>18486400</v>
      </c>
      <c r="G2" s="1">
        <f>B2/E2</f>
        <v>4.7851633442871996E-6</v>
      </c>
      <c r="H2" s="1">
        <f ca="1">INDIRECT(ADDRESS(O2,COLUMN(R1)))/E2</f>
        <v>5.0790796429499957E-8</v>
      </c>
      <c r="I2" s="1">
        <f ca="1">H2*$A$1/$H$1</f>
        <v>3.944896784385518E-6</v>
      </c>
      <c r="J2" s="1">
        <f ca="1">G2/I2</f>
        <v>1.2130008985856311</v>
      </c>
      <c r="O2">
        <f>173</f>
        <v>173</v>
      </c>
      <c r="P2">
        <f ca="1">INDIRECT(ADDRESS(O2,3))</f>
        <v>1.0000099999999999E-5</v>
      </c>
      <c r="Q2">
        <f ca="1">INDIRECT(ADDRESS(O2,4))</f>
        <v>3.0000000000000001E-3</v>
      </c>
      <c r="R2" s="1">
        <v>2.71168E-2</v>
      </c>
      <c r="S2" s="2">
        <f ca="1">P2/1000000</f>
        <v>1.0000099999999999E-11</v>
      </c>
      <c r="W2" t="s">
        <v>7</v>
      </c>
      <c r="X2" t="s">
        <v>8</v>
      </c>
      <c r="Y2" t="s">
        <v>9</v>
      </c>
      <c r="Z2" t="s">
        <v>10</v>
      </c>
      <c r="AA2" t="s">
        <v>11</v>
      </c>
    </row>
    <row r="3" spans="1:40" x14ac:dyDescent="0.2">
      <c r="A3" s="3">
        <v>1</v>
      </c>
      <c r="B3">
        <v>2.8023818818062001</v>
      </c>
      <c r="C3" s="1">
        <v>14918200</v>
      </c>
      <c r="D3" s="1">
        <v>17332500</v>
      </c>
      <c r="E3" s="1">
        <f t="shared" ref="E3:E66" si="0">D3-C3</f>
        <v>2414300</v>
      </c>
      <c r="F3" s="1">
        <f t="shared" ref="F3:F66" si="1">0.5*(D3+C3)</f>
        <v>16125350</v>
      </c>
      <c r="G3" s="1">
        <f t="shared" ref="G3:G66" si="2">B3/E3</f>
        <v>1.1607430235704759E-6</v>
      </c>
      <c r="H3" s="1">
        <f t="shared" ref="H3:H66" ca="1" si="3">INDIRECT(ADDRESS(O3,COLUMN(R2)))/E3</f>
        <v>1.4598185809551424E-8</v>
      </c>
      <c r="I3" s="1">
        <f t="shared" ref="I3:I66" ca="1" si="4">H3*$A$1/$H$1</f>
        <v>1.1338340862186925E-6</v>
      </c>
      <c r="J3" s="1">
        <f t="shared" ref="J3:J66" ca="1" si="5">G3/I3</f>
        <v>1.0237326939442473</v>
      </c>
      <c r="O3">
        <f>O2-1</f>
        <v>172</v>
      </c>
      <c r="P3">
        <f t="shared" ref="P3:P66" ca="1" si="6">INDIRECT(ADDRESS(O3,3))</f>
        <v>3.0000000000000001E-3</v>
      </c>
      <c r="Q3">
        <f t="shared" ref="Q3:Q66" ca="1" si="7">INDIRECT(ADDRESS(O3,4))</f>
        <v>5.0000000000000001E-3</v>
      </c>
      <c r="R3" s="1">
        <v>4.5724099999999997E-2</v>
      </c>
      <c r="S3" s="2">
        <f t="shared" ref="S3:S66" ca="1" si="8">P3/1000000</f>
        <v>3E-9</v>
      </c>
      <c r="W3" s="1">
        <v>1.0000000000000001E-5</v>
      </c>
      <c r="X3" s="1">
        <v>0</v>
      </c>
      <c r="Y3" s="1">
        <f>W3/1000000</f>
        <v>1.0000000000000001E-11</v>
      </c>
      <c r="Z3" s="1">
        <f>W3/2</f>
        <v>5.0000000000000004E-6</v>
      </c>
      <c r="AA3" s="1">
        <f>X3/Y3*$A$1/$H$1/1000000</f>
        <v>0</v>
      </c>
      <c r="AB3" s="1">
        <v>1.0000000000000001E-5</v>
      </c>
      <c r="AC3" s="2">
        <f>AB3*$A$1/$H$1</f>
        <v>7.7669520104124039E-4</v>
      </c>
      <c r="AE3" t="str">
        <f>TEXT(Z3,"0.0000E+00")&amp;" "&amp;TEXT(MAX(X3,0.0000000001),"0.0000E+00")</f>
        <v>5.0000E-06 1.0000E-10</v>
      </c>
      <c r="AH3">
        <v>3</v>
      </c>
      <c r="AI3">
        <v>4</v>
      </c>
      <c r="AJ3">
        <v>5</v>
      </c>
      <c r="AK3" t="str">
        <f ca="1">INDIRECT(ADDRESS(AH3,COLUMN($AE$1)))</f>
        <v>5.0000E-06 1.0000E-10</v>
      </c>
      <c r="AL3" t="str">
        <f t="shared" ref="AL3:AM3" ca="1" si="9">INDIRECT(ADDRESS(AI3,COLUMN($AE$1)))</f>
        <v>1.7845E-05 4.1452E-07</v>
      </c>
      <c r="AM3" t="str">
        <f t="shared" ca="1" si="9"/>
        <v>3.4023E-05 6.4107E-06</v>
      </c>
      <c r="AN3" t="str">
        <f ca="1">AK3&amp;" "&amp;AL3&amp;" "&amp;AM3</f>
        <v>5.0000E-06 1.0000E-10 1.7845E-05 4.1452E-07 3.4023E-05 6.4107E-06</v>
      </c>
    </row>
    <row r="4" spans="1:40" x14ac:dyDescent="0.2">
      <c r="A4" s="3">
        <v>2</v>
      </c>
      <c r="B4">
        <v>1.6022654979921001</v>
      </c>
      <c r="C4" s="1">
        <v>13840300</v>
      </c>
      <c r="D4" s="1">
        <v>14918200</v>
      </c>
      <c r="E4" s="1">
        <f t="shared" si="0"/>
        <v>1077900</v>
      </c>
      <c r="F4" s="1">
        <f t="shared" si="1"/>
        <v>14379250</v>
      </c>
      <c r="G4" s="1">
        <f t="shared" si="2"/>
        <v>1.4864695222118009E-6</v>
      </c>
      <c r="H4" s="1">
        <f t="shared" ca="1" si="3"/>
        <v>1.0116151776602652E-8</v>
      </c>
      <c r="I4" s="1">
        <f t="shared" ca="1" si="4"/>
        <v>7.8571665378920972E-7</v>
      </c>
      <c r="J4" s="1">
        <f t="shared" ca="1" si="5"/>
        <v>1.8918645990805072</v>
      </c>
      <c r="O4">
        <f t="shared" ref="O4:O67" si="10">O3-1</f>
        <v>171</v>
      </c>
      <c r="P4">
        <f t="shared" ca="1" si="6"/>
        <v>5.0000000000000001E-3</v>
      </c>
      <c r="Q4">
        <f t="shared" ca="1" si="7"/>
        <v>6.8999999999999999E-3</v>
      </c>
      <c r="R4" s="1">
        <v>6.05312E-2</v>
      </c>
      <c r="S4" s="2">
        <f t="shared" ca="1" si="8"/>
        <v>5.0000000000000001E-9</v>
      </c>
      <c r="W4" s="1">
        <v>2.569E-5</v>
      </c>
      <c r="X4" s="1">
        <v>4.1452300000000001E-7</v>
      </c>
      <c r="Y4" s="1">
        <f>(W4-W3)/1000000</f>
        <v>1.569E-11</v>
      </c>
      <c r="Z4" s="1">
        <f>(W4+W3)/2</f>
        <v>1.7844999999999999E-5</v>
      </c>
      <c r="AA4" s="1">
        <f t="shared" ref="AA4:AA67" si="11">X4/Y4*$A$1/$H$1/1000000</f>
        <v>2.051995059408656</v>
      </c>
      <c r="AB4" s="1">
        <v>2.56901E-5</v>
      </c>
      <c r="AC4" s="2">
        <f t="shared" ref="AC4:AC67" si="12">AB4*$A$1/$H$1</f>
        <v>1.9953377384269565E-3</v>
      </c>
      <c r="AE4" t="str">
        <f t="shared" ref="AE4:AE67" si="13">TEXT(Z4,"0.0000E+00")&amp;" "&amp;TEXT(MAX(X4,0.0000000001),"0.0000E+00")</f>
        <v>1.7845E-05 4.1452E-07</v>
      </c>
      <c r="AH4">
        <f>AJ3+1</f>
        <v>6</v>
      </c>
      <c r="AI4">
        <f>AH4+1</f>
        <v>7</v>
      </c>
      <c r="AJ4">
        <f>AI4+1</f>
        <v>8</v>
      </c>
      <c r="AK4" t="str">
        <f t="shared" ref="AK4:AK67" ca="1" si="14">INDIRECT(ADDRESS(AH4,COLUMN($AE$1)))</f>
        <v>5.6095E-05 9.2482E-06</v>
      </c>
      <c r="AL4" t="str">
        <f t="shared" ref="AL4:AL67" ca="1" si="15">INDIRECT(ADDRESS(AI4,COLUMN($AE$1)))</f>
        <v>9.2487E-05 2.5857E-05</v>
      </c>
      <c r="AM4" t="str">
        <f t="shared" ref="AM4:AM67" ca="1" si="16">INDIRECT(ADDRESS(AJ4,COLUMN($AE$1)))</f>
        <v>1.2707E-04 2.7438E-05</v>
      </c>
      <c r="AN4" t="str">
        <f t="shared" ref="AN4:AN67" ca="1" si="17">AK4&amp;" "&amp;AL4&amp;" "&amp;AM4</f>
        <v>5.6095E-05 9.2482E-06 9.2487E-05 2.5857E-05 1.2707E-04 2.7438E-05</v>
      </c>
    </row>
    <row r="5" spans="1:40" x14ac:dyDescent="0.2">
      <c r="A5" s="3">
        <v>3</v>
      </c>
      <c r="B5">
        <v>2.5614477081464</v>
      </c>
      <c r="C5" s="1">
        <v>11618300</v>
      </c>
      <c r="D5" s="1">
        <v>13840300</v>
      </c>
      <c r="E5" s="1">
        <f t="shared" si="0"/>
        <v>2222000</v>
      </c>
      <c r="F5" s="1">
        <f t="shared" si="1"/>
        <v>12729300</v>
      </c>
      <c r="G5" s="1">
        <f t="shared" si="2"/>
        <v>1.152766745340414E-6</v>
      </c>
      <c r="H5" s="1">
        <f t="shared" ca="1" si="3"/>
        <v>9.4100360036003593E-9</v>
      </c>
      <c r="I5" s="1">
        <f t="shared" ca="1" si="4"/>
        <v>7.3087298056216909E-7</v>
      </c>
      <c r="J5" s="1">
        <f t="shared" ca="1" si="5"/>
        <v>1.577246356068239</v>
      </c>
      <c r="O5">
        <f t="shared" si="10"/>
        <v>170</v>
      </c>
      <c r="P5">
        <f t="shared" ca="1" si="6"/>
        <v>6.8999999999999999E-3</v>
      </c>
      <c r="Q5">
        <f t="shared" ca="1" si="7"/>
        <v>0.01</v>
      </c>
      <c r="R5" s="1">
        <v>0.129415</v>
      </c>
      <c r="S5" s="2">
        <f t="shared" ca="1" si="8"/>
        <v>6.8999999999999997E-9</v>
      </c>
      <c r="W5" s="1">
        <v>4.2355999999999999E-5</v>
      </c>
      <c r="X5" s="1">
        <v>6.4106500000000002E-6</v>
      </c>
      <c r="Y5" s="1">
        <f t="shared" ref="Y5:Y68" si="18">(W5-W4)/1000000</f>
        <v>1.6666E-11</v>
      </c>
      <c r="Z5" s="1">
        <f t="shared" ref="Z5:Z68" si="19">(W5+W4)/2</f>
        <v>3.4022999999999996E-5</v>
      </c>
      <c r="AA5" s="1">
        <f t="shared" si="11"/>
        <v>29.875921580193371</v>
      </c>
      <c r="AB5" s="1">
        <v>4.2355799999999999E-5</v>
      </c>
      <c r="AC5" s="2">
        <f t="shared" si="12"/>
        <v>3.2897546596262562E-3</v>
      </c>
      <c r="AE5" t="str">
        <f t="shared" si="13"/>
        <v>3.4023E-05 6.4107E-06</v>
      </c>
      <c r="AH5">
        <f t="shared" ref="AH5:AH68" si="20">AJ4+1</f>
        <v>9</v>
      </c>
      <c r="AI5">
        <f t="shared" ref="AI5:AJ5" si="21">AH5+1</f>
        <v>10</v>
      </c>
      <c r="AJ5">
        <f t="shared" si="21"/>
        <v>11</v>
      </c>
      <c r="AK5" t="str">
        <f t="shared" ca="1" si="14"/>
        <v>1.6442E-04 6.8634E-05</v>
      </c>
      <c r="AL5" t="str">
        <f t="shared" ca="1" si="15"/>
        <v>2.1679E-04 7.9541E-05</v>
      </c>
      <c r="AM5" t="str">
        <f t="shared" ca="1" si="16"/>
        <v>2.7836E-04 1.4511E-04</v>
      </c>
      <c r="AN5" t="str">
        <f t="shared" ca="1" si="17"/>
        <v>1.6442E-04 6.8634E-05 2.1679E-04 7.9541E-05 2.7836E-04 1.4511E-04</v>
      </c>
    </row>
    <row r="6" spans="1:40" x14ac:dyDescent="0.2">
      <c r="A6" s="3">
        <v>4</v>
      </c>
      <c r="B6">
        <v>1.3284253319120001</v>
      </c>
      <c r="C6" s="1">
        <v>10000000</v>
      </c>
      <c r="D6" s="1">
        <v>11618300</v>
      </c>
      <c r="E6" s="1">
        <f t="shared" si="0"/>
        <v>1618300</v>
      </c>
      <c r="F6" s="1">
        <f t="shared" si="1"/>
        <v>10809150</v>
      </c>
      <c r="G6" s="1">
        <f t="shared" si="2"/>
        <v>8.2087705117221781E-7</v>
      </c>
      <c r="H6" s="1">
        <f t="shared" ca="1" si="3"/>
        <v>7.3313971451523209E-9</v>
      </c>
      <c r="I6" s="1">
        <f t="shared" ca="1" si="4"/>
        <v>5.6942609795672574E-7</v>
      </c>
      <c r="J6" s="1">
        <f t="shared" ca="1" si="5"/>
        <v>1.4415866327830331</v>
      </c>
      <c r="O6">
        <f t="shared" si="10"/>
        <v>169</v>
      </c>
      <c r="P6">
        <f t="shared" ca="1" si="6"/>
        <v>0.01</v>
      </c>
      <c r="Q6">
        <f t="shared" ca="1" si="7"/>
        <v>1.4999999999999999E-2</v>
      </c>
      <c r="R6" s="1">
        <v>0.26167099999999999</v>
      </c>
      <c r="S6" s="2">
        <f t="shared" ca="1" si="8"/>
        <v>1E-8</v>
      </c>
      <c r="W6" s="1">
        <v>6.9832999999999994E-5</v>
      </c>
      <c r="X6" s="1">
        <v>9.2482200000000004E-6</v>
      </c>
      <c r="Y6" s="1">
        <f t="shared" si="18"/>
        <v>2.7476999999999995E-11</v>
      </c>
      <c r="Z6" s="1">
        <f t="shared" si="19"/>
        <v>5.6094499999999996E-5</v>
      </c>
      <c r="AA6" s="1">
        <f t="shared" si="11"/>
        <v>26.14203913154136</v>
      </c>
      <c r="AB6" s="1">
        <v>6.9832999999999994E-5</v>
      </c>
      <c r="AC6" s="2">
        <f t="shared" si="12"/>
        <v>5.4238955974312926E-3</v>
      </c>
      <c r="AE6" t="str">
        <f t="shared" si="13"/>
        <v>5.6095E-05 9.2482E-06</v>
      </c>
      <c r="AH6">
        <f t="shared" si="20"/>
        <v>12</v>
      </c>
      <c r="AI6">
        <f t="shared" ref="AI6:AJ6" si="22">AH6+1</f>
        <v>13</v>
      </c>
      <c r="AJ6">
        <f t="shared" si="22"/>
        <v>14</v>
      </c>
      <c r="AK6" t="str">
        <f t="shared" ca="1" si="14"/>
        <v>3.5742E-04 1.8613E-04</v>
      </c>
      <c r="AL6" t="str">
        <f t="shared" ca="1" si="15"/>
        <v>4.5893E-04 3.1822E-04</v>
      </c>
      <c r="AM6" t="str">
        <f t="shared" ca="1" si="16"/>
        <v>5.8928E-04 5.1116E-04</v>
      </c>
      <c r="AN6" t="str">
        <f t="shared" ca="1" si="17"/>
        <v>3.5742E-04 1.8613E-04 4.5893E-04 3.1822E-04 5.8928E-04 5.1116E-04</v>
      </c>
    </row>
    <row r="7" spans="1:40" x14ac:dyDescent="0.2">
      <c r="A7" s="3">
        <v>5</v>
      </c>
      <c r="B7">
        <v>1.4437162392397</v>
      </c>
      <c r="C7" s="1">
        <v>8187310</v>
      </c>
      <c r="D7" s="1">
        <v>10000000</v>
      </c>
      <c r="E7" s="1">
        <f t="shared" si="0"/>
        <v>1812690</v>
      </c>
      <c r="F7" s="1">
        <f t="shared" si="1"/>
        <v>9093655</v>
      </c>
      <c r="G7" s="1">
        <f t="shared" si="2"/>
        <v>7.9644960762165629E-7</v>
      </c>
      <c r="H7" s="1">
        <f t="shared" ca="1" si="3"/>
        <v>6.804031577379475E-9</v>
      </c>
      <c r="I7" s="1">
        <f t="shared" ca="1" si="4"/>
        <v>5.2846586738836986E-7</v>
      </c>
      <c r="J7" s="1">
        <f t="shared" ca="1" si="5"/>
        <v>1.5070975379311395</v>
      </c>
      <c r="O7">
        <f t="shared" si="10"/>
        <v>168</v>
      </c>
      <c r="P7">
        <f t="shared" ca="1" si="6"/>
        <v>1.4999999999999999E-2</v>
      </c>
      <c r="Q7">
        <f t="shared" ca="1" si="7"/>
        <v>0.02</v>
      </c>
      <c r="R7" s="1">
        <v>0.308004</v>
      </c>
      <c r="S7" s="2">
        <f t="shared" ca="1" si="8"/>
        <v>1.4999999999999999E-8</v>
      </c>
      <c r="W7" s="1">
        <v>1.1514E-4</v>
      </c>
      <c r="X7" s="1">
        <v>2.58571E-5</v>
      </c>
      <c r="Y7" s="1">
        <f t="shared" si="18"/>
        <v>4.5307000000000003E-11</v>
      </c>
      <c r="Z7" s="1">
        <f t="shared" si="19"/>
        <v>9.2486500000000003E-5</v>
      </c>
      <c r="AA7" s="1">
        <f t="shared" si="11"/>
        <v>44.326672440999083</v>
      </c>
      <c r="AB7" s="1">
        <v>1.15135E-4</v>
      </c>
      <c r="AC7" s="2">
        <f t="shared" si="12"/>
        <v>8.9424801971883204E-3</v>
      </c>
      <c r="AE7" t="str">
        <f t="shared" si="13"/>
        <v>9.2487E-05 2.5857E-05</v>
      </c>
      <c r="AH7">
        <f t="shared" si="20"/>
        <v>15</v>
      </c>
      <c r="AI7">
        <f t="shared" ref="AI7:AJ7" si="23">AH7+1</f>
        <v>16</v>
      </c>
      <c r="AJ7">
        <f t="shared" si="23"/>
        <v>17</v>
      </c>
      <c r="AK7" t="str">
        <f t="shared" ca="1" si="14"/>
        <v>7.5665E-04 8.0125E-04</v>
      </c>
      <c r="AL7" t="str">
        <f t="shared" ca="1" si="15"/>
        <v>9.7157E-04 1.3535E-03</v>
      </c>
      <c r="AM7" t="str">
        <f t="shared" ca="1" si="16"/>
        <v>1.1651E-03 9.5356E-04</v>
      </c>
      <c r="AN7" t="str">
        <f t="shared" ca="1" si="17"/>
        <v>7.5665E-04 8.0125E-04 9.7157E-04 1.3535E-03 1.1651E-03 9.5356E-04</v>
      </c>
    </row>
    <row r="8" spans="1:40" x14ac:dyDescent="0.2">
      <c r="A8" s="3">
        <v>6</v>
      </c>
      <c r="B8">
        <v>1.6163238495945</v>
      </c>
      <c r="C8" s="1">
        <v>6703200</v>
      </c>
      <c r="D8" s="1">
        <v>8187310</v>
      </c>
      <c r="E8" s="1">
        <f t="shared" si="0"/>
        <v>1484110</v>
      </c>
      <c r="F8" s="1">
        <f t="shared" si="1"/>
        <v>7445255</v>
      </c>
      <c r="G8" s="1">
        <f t="shared" si="2"/>
        <v>1.0890862871313447E-6</v>
      </c>
      <c r="H8" s="1">
        <f t="shared" ca="1" si="3"/>
        <v>1.0123036702131243E-8</v>
      </c>
      <c r="I8" s="1">
        <f t="shared" ca="1" si="4"/>
        <v>7.86251402650968E-7</v>
      </c>
      <c r="J8" s="1">
        <f t="shared" ca="1" si="5"/>
        <v>1.38516291794116</v>
      </c>
      <c r="O8">
        <f t="shared" si="10"/>
        <v>167</v>
      </c>
      <c r="P8">
        <f t="shared" ca="1" si="6"/>
        <v>0.02</v>
      </c>
      <c r="Q8">
        <f t="shared" ca="1" si="7"/>
        <v>2.5000000000000001E-2</v>
      </c>
      <c r="R8" s="1">
        <v>0.33184599999999997</v>
      </c>
      <c r="S8" s="2">
        <f t="shared" ca="1" si="8"/>
        <v>2E-8</v>
      </c>
      <c r="W8" s="1">
        <v>1.3899999999999999E-4</v>
      </c>
      <c r="X8" s="1">
        <v>2.7438400000000001E-5</v>
      </c>
      <c r="Y8" s="1">
        <f t="shared" si="18"/>
        <v>2.3859999999999992E-11</v>
      </c>
      <c r="Z8" s="1">
        <f t="shared" si="19"/>
        <v>1.2706999999999999E-4</v>
      </c>
      <c r="AA8" s="1">
        <f t="shared" si="11"/>
        <v>89.317994988474325</v>
      </c>
      <c r="AB8" s="1">
        <v>1.3899999999999999E-4</v>
      </c>
      <c r="AC8" s="2">
        <f t="shared" si="12"/>
        <v>1.0796063294473239E-2</v>
      </c>
      <c r="AE8" t="str">
        <f t="shared" si="13"/>
        <v>1.2707E-04 2.7438E-05</v>
      </c>
      <c r="AH8">
        <f t="shared" si="20"/>
        <v>18</v>
      </c>
      <c r="AI8">
        <f t="shared" ref="AI8:AJ8" si="24">AH8+1</f>
        <v>19</v>
      </c>
      <c r="AJ8">
        <f t="shared" si="24"/>
        <v>20</v>
      </c>
      <c r="AK8" t="str">
        <f t="shared" ca="1" si="14"/>
        <v>1.3202E-03 1.2854E-03</v>
      </c>
      <c r="AL8" t="str">
        <f t="shared" ca="1" si="15"/>
        <v>1.4960E-03 1.6571E-03</v>
      </c>
      <c r="AM8" t="str">
        <f t="shared" ca="1" si="16"/>
        <v>1.6952E-03 2.0484E-03</v>
      </c>
      <c r="AN8" t="str">
        <f t="shared" ca="1" si="17"/>
        <v>1.3202E-03 1.2854E-03 1.4960E-03 1.6571E-03 1.6952E-03 2.0484E-03</v>
      </c>
    </row>
    <row r="9" spans="1:40" x14ac:dyDescent="0.2">
      <c r="A9" s="3">
        <v>7</v>
      </c>
      <c r="B9">
        <v>0.79907893994767998</v>
      </c>
      <c r="C9" s="1">
        <v>6065310</v>
      </c>
      <c r="D9" s="1">
        <v>6703200</v>
      </c>
      <c r="E9" s="1">
        <f t="shared" si="0"/>
        <v>637890</v>
      </c>
      <c r="F9" s="1">
        <f t="shared" si="1"/>
        <v>6384255</v>
      </c>
      <c r="G9" s="1">
        <f t="shared" si="2"/>
        <v>1.2526908086781106E-6</v>
      </c>
      <c r="H9" s="1">
        <f t="shared" ca="1" si="3"/>
        <v>1.2939550706234619E-8</v>
      </c>
      <c r="I9" s="1">
        <f t="shared" ca="1" si="4"/>
        <v>1.005008693716222E-6</v>
      </c>
      <c r="J9" s="1">
        <f t="shared" ca="1" si="5"/>
        <v>1.2464477337464954</v>
      </c>
      <c r="O9">
        <f t="shared" si="10"/>
        <v>166</v>
      </c>
      <c r="P9">
        <f t="shared" ca="1" si="6"/>
        <v>2.5000000000000001E-2</v>
      </c>
      <c r="Q9">
        <f t="shared" ca="1" si="7"/>
        <v>0.03</v>
      </c>
      <c r="R9" s="1">
        <v>0.33465200000000001</v>
      </c>
      <c r="S9" s="2">
        <f t="shared" ca="1" si="8"/>
        <v>2.5000000000000002E-8</v>
      </c>
      <c r="W9" s="1">
        <v>1.8982999999999999E-4</v>
      </c>
      <c r="X9" s="1">
        <v>6.8633600000000006E-5</v>
      </c>
      <c r="Y9" s="1">
        <f t="shared" si="18"/>
        <v>5.0830000000000001E-11</v>
      </c>
      <c r="Z9" s="1">
        <f t="shared" si="19"/>
        <v>1.64415E-4</v>
      </c>
      <c r="AA9" s="1">
        <f t="shared" si="11"/>
        <v>104.87386927047822</v>
      </c>
      <c r="AB9" s="1">
        <v>1.8982600000000001E-4</v>
      </c>
      <c r="AC9" s="2">
        <f t="shared" si="12"/>
        <v>1.474369432328545E-2</v>
      </c>
      <c r="AE9" t="str">
        <f t="shared" si="13"/>
        <v>1.6442E-04 6.8634E-05</v>
      </c>
      <c r="AH9">
        <f t="shared" si="20"/>
        <v>21</v>
      </c>
      <c r="AI9">
        <f t="shared" ref="AI9:AJ9" si="25">AH9+1</f>
        <v>22</v>
      </c>
      <c r="AJ9">
        <f t="shared" si="25"/>
        <v>23</v>
      </c>
      <c r="AK9" t="str">
        <f t="shared" ca="1" si="14"/>
        <v>1.9209E-03 2.8104E-03</v>
      </c>
      <c r="AL9" t="str">
        <f t="shared" ca="1" si="15"/>
        <v>2.1767E-03 3.7704E-03</v>
      </c>
      <c r="AM9" t="str">
        <f t="shared" ca="1" si="16"/>
        <v>2.4666E-03 4.4215E-03</v>
      </c>
      <c r="AN9" t="str">
        <f t="shared" ca="1" si="17"/>
        <v>1.9209E-03 2.8104E-03 2.1767E-03 3.7704E-03 2.4666E-03 4.4215E-03</v>
      </c>
    </row>
    <row r="10" spans="1:40" x14ac:dyDescent="0.2">
      <c r="A10" s="3">
        <v>8</v>
      </c>
      <c r="B10">
        <v>0.98980089896190004</v>
      </c>
      <c r="C10" s="1">
        <v>5488120</v>
      </c>
      <c r="D10" s="1">
        <v>6065310</v>
      </c>
      <c r="E10" s="1">
        <f t="shared" si="0"/>
        <v>577190</v>
      </c>
      <c r="F10" s="1">
        <f t="shared" si="1"/>
        <v>5776715</v>
      </c>
      <c r="G10" s="1">
        <f t="shared" si="2"/>
        <v>1.7148614822881548E-6</v>
      </c>
      <c r="H10" s="1">
        <f t="shared" ca="1" si="3"/>
        <v>1.6847121398499628E-8</v>
      </c>
      <c r="I10" s="1">
        <f t="shared" ca="1" si="4"/>
        <v>1.308507834157385E-6</v>
      </c>
      <c r="J10" s="1">
        <f t="shared" ca="1" si="5"/>
        <v>1.3105473559449048</v>
      </c>
      <c r="O10">
        <f t="shared" si="10"/>
        <v>165</v>
      </c>
      <c r="P10">
        <f t="shared" ca="1" si="6"/>
        <v>0.03</v>
      </c>
      <c r="Q10">
        <f t="shared" ca="1" si="7"/>
        <v>3.5000000000000003E-2</v>
      </c>
      <c r="R10" s="1">
        <v>0.32941900000000002</v>
      </c>
      <c r="S10" s="2">
        <f t="shared" ca="1" si="8"/>
        <v>2.9999999999999997E-8</v>
      </c>
      <c r="W10" s="1">
        <v>2.4373999999999999E-4</v>
      </c>
      <c r="X10" s="1">
        <v>7.9540699999999996E-5</v>
      </c>
      <c r="Y10" s="1">
        <f t="shared" si="18"/>
        <v>5.3910000000000004E-11</v>
      </c>
      <c r="Z10" s="1">
        <f t="shared" si="19"/>
        <v>2.1678499999999999E-4</v>
      </c>
      <c r="AA10" s="1">
        <f t="shared" si="11"/>
        <v>114.59632717021142</v>
      </c>
      <c r="AB10" s="1">
        <v>2.4374100000000001E-4</v>
      </c>
      <c r="AC10" s="2">
        <f t="shared" si="12"/>
        <v>1.8931246499699298E-2</v>
      </c>
      <c r="AE10" t="str">
        <f t="shared" si="13"/>
        <v>2.1679E-04 7.9541E-05</v>
      </c>
      <c r="AH10">
        <f t="shared" si="20"/>
        <v>24</v>
      </c>
      <c r="AI10">
        <f t="shared" ref="AI10:AJ10" si="26">AH10+1</f>
        <v>25</v>
      </c>
      <c r="AJ10">
        <f t="shared" si="26"/>
        <v>26</v>
      </c>
      <c r="AK10" t="str">
        <f t="shared" ca="1" si="14"/>
        <v>2.7950E-03 6.1373E-03</v>
      </c>
      <c r="AL10" t="str">
        <f t="shared" ca="1" si="15"/>
        <v>3.1671E-03 7.4911E-03</v>
      </c>
      <c r="AM10" t="str">
        <f t="shared" ca="1" si="16"/>
        <v>3.5888E-03 9.4237E-03</v>
      </c>
      <c r="AN10" t="str">
        <f t="shared" ca="1" si="17"/>
        <v>2.7950E-03 6.1373E-03 3.1671E-03 7.4911E-03 3.5888E-03 9.4237E-03</v>
      </c>
    </row>
    <row r="11" spans="1:40" x14ac:dyDescent="0.2">
      <c r="A11" s="3">
        <v>9</v>
      </c>
      <c r="B11">
        <v>1.9589922896848999</v>
      </c>
      <c r="C11" s="1">
        <v>4493290</v>
      </c>
      <c r="D11" s="1">
        <v>5488120</v>
      </c>
      <c r="E11" s="1">
        <f t="shared" si="0"/>
        <v>994830</v>
      </c>
      <c r="F11" s="1">
        <f t="shared" si="1"/>
        <v>4990705</v>
      </c>
      <c r="G11" s="1">
        <f t="shared" si="2"/>
        <v>1.9691729136484626E-6</v>
      </c>
      <c r="H11" s="1">
        <f t="shared" ca="1" si="3"/>
        <v>1.9825799382809123E-8</v>
      </c>
      <c r="I11" s="1">
        <f t="shared" ca="1" si="4"/>
        <v>1.5398603237434229E-6</v>
      </c>
      <c r="J11" s="1">
        <f t="shared" ca="1" si="5"/>
        <v>1.2787996958460328</v>
      </c>
      <c r="O11">
        <f t="shared" si="10"/>
        <v>164</v>
      </c>
      <c r="P11">
        <f t="shared" ca="1" si="6"/>
        <v>3.5000000000000003E-2</v>
      </c>
      <c r="Q11">
        <f t="shared" ca="1" si="7"/>
        <v>4.2000000000000003E-2</v>
      </c>
      <c r="R11" s="1">
        <v>0.43352099999999999</v>
      </c>
      <c r="S11" s="2">
        <f t="shared" ca="1" si="8"/>
        <v>3.5000000000000002E-8</v>
      </c>
      <c r="W11" s="1">
        <v>3.1296999999999998E-4</v>
      </c>
      <c r="X11" s="1">
        <v>1.4510599999999999E-4</v>
      </c>
      <c r="Y11" s="1">
        <f t="shared" si="18"/>
        <v>6.922999999999999E-11</v>
      </c>
      <c r="Z11" s="1">
        <f t="shared" si="19"/>
        <v>2.7835499999999999E-4</v>
      </c>
      <c r="AA11" s="1">
        <f t="shared" si="11"/>
        <v>162.79522438580128</v>
      </c>
      <c r="AB11" s="1">
        <v>3.1296999999999998E-4</v>
      </c>
      <c r="AC11" s="2">
        <f t="shared" si="12"/>
        <v>2.4308229706987698E-2</v>
      </c>
      <c r="AE11" t="str">
        <f t="shared" si="13"/>
        <v>2.7836E-04 1.4511E-04</v>
      </c>
      <c r="AH11">
        <f t="shared" si="20"/>
        <v>27</v>
      </c>
      <c r="AI11">
        <f t="shared" ref="AI11:AJ11" si="27">AH11+1</f>
        <v>28</v>
      </c>
      <c r="AJ11">
        <f t="shared" si="27"/>
        <v>29</v>
      </c>
      <c r="AK11" t="str">
        <f t="shared" ca="1" si="14"/>
        <v>4.0666E-03 1.1765E-02</v>
      </c>
      <c r="AL11" t="str">
        <f t="shared" ca="1" si="15"/>
        <v>4.6081E-03 1.4659E-02</v>
      </c>
      <c r="AM11" t="str">
        <f t="shared" ca="1" si="16"/>
        <v>5.2216E-03 1.8755E-02</v>
      </c>
      <c r="AN11" t="str">
        <f t="shared" ca="1" si="17"/>
        <v>4.0666E-03 1.1765E-02 4.6081E-03 1.4659E-02 5.2216E-03 1.8755E-02</v>
      </c>
    </row>
    <row r="12" spans="1:40" x14ac:dyDescent="0.2">
      <c r="A12" s="3">
        <v>10</v>
      </c>
      <c r="B12">
        <v>1.7025872018173001</v>
      </c>
      <c r="C12" s="1">
        <v>3678790</v>
      </c>
      <c r="D12" s="1">
        <v>4493290</v>
      </c>
      <c r="E12" s="1">
        <f t="shared" si="0"/>
        <v>814500</v>
      </c>
      <c r="F12" s="1">
        <f t="shared" si="1"/>
        <v>4086040</v>
      </c>
      <c r="G12" s="1">
        <f t="shared" si="2"/>
        <v>2.0903464724583182E-6</v>
      </c>
      <c r="H12" s="1">
        <f t="shared" ca="1" si="3"/>
        <v>2.1897483118477595E-8</v>
      </c>
      <c r="I12" s="1">
        <f t="shared" ca="1" si="4"/>
        <v>1.7007670053003123E-6</v>
      </c>
      <c r="J12" s="1">
        <f t="shared" ca="1" si="5"/>
        <v>1.2290610447779802</v>
      </c>
      <c r="O12">
        <f t="shared" si="10"/>
        <v>163</v>
      </c>
      <c r="P12">
        <f t="shared" ca="1" si="6"/>
        <v>4.2000000000000003E-2</v>
      </c>
      <c r="Q12">
        <f t="shared" ca="1" si="7"/>
        <v>0.05</v>
      </c>
      <c r="R12" s="1">
        <v>0.44988299999999998</v>
      </c>
      <c r="S12" s="2">
        <f t="shared" ca="1" si="8"/>
        <v>4.2000000000000006E-8</v>
      </c>
      <c r="W12" s="1">
        <v>4.0185999999999998E-4</v>
      </c>
      <c r="X12" s="1">
        <v>1.8612899999999999E-4</v>
      </c>
      <c r="Y12" s="1">
        <f t="shared" si="18"/>
        <v>8.8890000000000003E-11</v>
      </c>
      <c r="Z12" s="1">
        <f t="shared" si="19"/>
        <v>3.5741499999999998E-4</v>
      </c>
      <c r="AA12" s="1">
        <f t="shared" si="11"/>
        <v>162.63415578198334</v>
      </c>
      <c r="AB12" s="1">
        <v>4.0186099999999999E-4</v>
      </c>
      <c r="AC12" s="2">
        <f t="shared" si="12"/>
        <v>3.1212351018563386E-2</v>
      </c>
      <c r="AE12" t="str">
        <f t="shared" si="13"/>
        <v>3.5742E-04 1.8613E-04</v>
      </c>
      <c r="AH12">
        <f t="shared" si="20"/>
        <v>30</v>
      </c>
      <c r="AI12">
        <f t="shared" ref="AI12:AJ12" si="28">AH12+1</f>
        <v>31</v>
      </c>
      <c r="AJ12">
        <f t="shared" si="28"/>
        <v>32</v>
      </c>
      <c r="AK12" t="str">
        <f t="shared" ca="1" si="14"/>
        <v>5.9169E-03 2.3375E-02</v>
      </c>
      <c r="AL12" t="str">
        <f t="shared" ca="1" si="15"/>
        <v>6.7047E-03 2.9689E-02</v>
      </c>
      <c r="AM12" t="str">
        <f t="shared" ca="1" si="16"/>
        <v>7.5974E-03 3.6929E-02</v>
      </c>
      <c r="AN12" t="str">
        <f t="shared" ca="1" si="17"/>
        <v>5.9169E-03 2.3375E-02 6.7047E-03 2.9689E-02 7.5974E-03 3.6929E-02</v>
      </c>
    </row>
    <row r="13" spans="1:40" x14ac:dyDescent="0.2">
      <c r="A13" s="3">
        <v>11</v>
      </c>
      <c r="B13">
        <v>1.5199149871319999</v>
      </c>
      <c r="C13" s="1">
        <v>3011940</v>
      </c>
      <c r="D13" s="1">
        <v>3678790</v>
      </c>
      <c r="E13" s="1">
        <f t="shared" si="0"/>
        <v>666850</v>
      </c>
      <c r="F13" s="1">
        <f t="shared" si="1"/>
        <v>3345365</v>
      </c>
      <c r="G13" s="1">
        <f t="shared" si="2"/>
        <v>2.2792456881337629E-6</v>
      </c>
      <c r="H13" s="1">
        <f t="shared" ca="1" si="3"/>
        <v>2.1937467196520958E-8</v>
      </c>
      <c r="I13" s="1">
        <f t="shared" ca="1" si="4"/>
        <v>1.703872549453746E-6</v>
      </c>
      <c r="J13" s="1">
        <f t="shared" ca="1" si="5"/>
        <v>1.3376855498167859</v>
      </c>
      <c r="O13">
        <f t="shared" si="10"/>
        <v>162</v>
      </c>
      <c r="P13">
        <f t="shared" ca="1" si="6"/>
        <v>0.05</v>
      </c>
      <c r="Q13">
        <f t="shared" ca="1" si="7"/>
        <v>5.8000000000000003E-2</v>
      </c>
      <c r="R13" s="1">
        <v>0.39229000000000003</v>
      </c>
      <c r="S13" s="2">
        <f t="shared" ca="1" si="8"/>
        <v>5.0000000000000004E-8</v>
      </c>
      <c r="W13" s="1">
        <v>5.1599999999999997E-4</v>
      </c>
      <c r="X13" s="1">
        <v>3.1821600000000002E-4</v>
      </c>
      <c r="Y13" s="1">
        <f t="shared" si="18"/>
        <v>1.1413999999999999E-10</v>
      </c>
      <c r="Z13" s="1">
        <f t="shared" si="19"/>
        <v>4.5892999999999997E-4</v>
      </c>
      <c r="AA13" s="1">
        <f t="shared" si="11"/>
        <v>216.53832144256117</v>
      </c>
      <c r="AB13" s="1">
        <v>5.1599999999999997E-4</v>
      </c>
      <c r="AC13" s="2">
        <f t="shared" si="12"/>
        <v>4.0077472373727996E-2</v>
      </c>
      <c r="AE13" t="str">
        <f t="shared" si="13"/>
        <v>4.5893E-04 3.1822E-04</v>
      </c>
      <c r="AH13">
        <f t="shared" si="20"/>
        <v>33</v>
      </c>
      <c r="AI13">
        <f t="shared" ref="AI13:AJ13" si="29">AH13+1</f>
        <v>34</v>
      </c>
      <c r="AJ13">
        <f t="shared" si="29"/>
        <v>35</v>
      </c>
      <c r="AK13" t="str">
        <f t="shared" ca="1" si="14"/>
        <v>8.6090E-03 4.5006E-02</v>
      </c>
      <c r="AL13" t="str">
        <f t="shared" ca="1" si="15"/>
        <v>9.7552E-03 5.6169E-02</v>
      </c>
      <c r="AM13" t="str">
        <f t="shared" ca="1" si="16"/>
        <v>1.0699E-02 3.2652E-02</v>
      </c>
      <c r="AN13" t="str">
        <f t="shared" ca="1" si="17"/>
        <v>8.6090E-03 4.5006E-02 9.7552E-03 5.6169E-02 1.0699E-02 3.2652E-02</v>
      </c>
    </row>
    <row r="14" spans="1:40" x14ac:dyDescent="0.2">
      <c r="A14" s="3">
        <v>12</v>
      </c>
      <c r="B14">
        <v>2.0458899079094999</v>
      </c>
      <c r="C14" s="1">
        <v>2465970</v>
      </c>
      <c r="D14" s="1">
        <v>3011940</v>
      </c>
      <c r="E14" s="1">
        <f t="shared" si="0"/>
        <v>545970</v>
      </c>
      <c r="F14" s="1">
        <f t="shared" si="1"/>
        <v>2738955</v>
      </c>
      <c r="G14" s="1">
        <f t="shared" si="2"/>
        <v>3.747257006629485E-6</v>
      </c>
      <c r="H14" s="1">
        <f t="shared" ca="1" si="3"/>
        <v>3.6060955730168324E-8</v>
      </c>
      <c r="I14" s="1">
        <f t="shared" ca="1" si="4"/>
        <v>2.8008371260582354E-6</v>
      </c>
      <c r="J14" s="1">
        <f t="shared" ca="1" si="5"/>
        <v>1.3379060752108767</v>
      </c>
      <c r="O14">
        <f t="shared" si="10"/>
        <v>161</v>
      </c>
      <c r="P14">
        <f t="shared" ca="1" si="6"/>
        <v>5.8000000000000003E-2</v>
      </c>
      <c r="Q14">
        <f t="shared" ca="1" si="7"/>
        <v>6.7000000000000004E-2</v>
      </c>
      <c r="R14" s="1">
        <v>0.37042399999999998</v>
      </c>
      <c r="S14" s="2">
        <f t="shared" ca="1" si="8"/>
        <v>5.8000000000000003E-8</v>
      </c>
      <c r="W14" s="1">
        <v>6.6255999999999997E-4</v>
      </c>
      <c r="X14" s="1">
        <v>5.1115500000000001E-4</v>
      </c>
      <c r="Y14" s="1">
        <f t="shared" si="18"/>
        <v>1.4656000000000001E-10</v>
      </c>
      <c r="Z14" s="1">
        <f t="shared" si="19"/>
        <v>5.8927999999999997E-4</v>
      </c>
      <c r="AA14" s="1">
        <f t="shared" si="11"/>
        <v>270.88676002199452</v>
      </c>
      <c r="AB14" s="1">
        <v>6.6255700000000003E-4</v>
      </c>
      <c r="AC14" s="2">
        <f t="shared" si="12"/>
        <v>5.1460484231628113E-2</v>
      </c>
      <c r="AE14" t="str">
        <f t="shared" si="13"/>
        <v>5.8928E-04 5.1116E-04</v>
      </c>
      <c r="AH14">
        <f t="shared" si="20"/>
        <v>36</v>
      </c>
      <c r="AI14">
        <f t="shared" ref="AI14:AJ14" si="30">AH14+1</f>
        <v>37</v>
      </c>
      <c r="AJ14">
        <f t="shared" si="30"/>
        <v>38</v>
      </c>
      <c r="AK14" t="str">
        <f t="shared" ca="1" si="14"/>
        <v>1.1389E-02 3.5413E-02</v>
      </c>
      <c r="AL14" t="str">
        <f t="shared" ca="1" si="15"/>
        <v>1.2123E-02 3.8393E-02</v>
      </c>
      <c r="AM14" t="str">
        <f t="shared" ca="1" si="16"/>
        <v>1.2905E-02 4.3555E-02</v>
      </c>
      <c r="AN14" t="str">
        <f t="shared" ca="1" si="17"/>
        <v>1.1389E-02 3.5413E-02 1.2123E-02 3.8393E-02 1.2905E-02 4.3555E-02</v>
      </c>
    </row>
    <row r="15" spans="1:40" x14ac:dyDescent="0.2">
      <c r="A15" s="3">
        <v>13</v>
      </c>
      <c r="B15">
        <v>1.2064526052335001</v>
      </c>
      <c r="C15" s="1">
        <v>2231300</v>
      </c>
      <c r="D15" s="1">
        <v>2465970</v>
      </c>
      <c r="E15" s="1">
        <f t="shared" si="0"/>
        <v>234670</v>
      </c>
      <c r="F15" s="1">
        <f t="shared" si="1"/>
        <v>2348635</v>
      </c>
      <c r="G15" s="1">
        <f t="shared" si="2"/>
        <v>5.1410602345144245E-6</v>
      </c>
      <c r="H15" s="1">
        <f t="shared" ca="1" si="3"/>
        <v>4.950313205778327E-8</v>
      </c>
      <c r="I15" s="1">
        <f t="shared" ca="1" si="4"/>
        <v>3.8448845105791047E-6</v>
      </c>
      <c r="J15" s="1">
        <f t="shared" ca="1" si="5"/>
        <v>1.3371169460016092</v>
      </c>
      <c r="O15">
        <f t="shared" si="10"/>
        <v>160</v>
      </c>
      <c r="P15">
        <f t="shared" ca="1" si="6"/>
        <v>6.7000000000000004E-2</v>
      </c>
      <c r="Q15">
        <f t="shared" ca="1" si="7"/>
        <v>7.6999999999999999E-2</v>
      </c>
      <c r="R15" s="1">
        <v>0.33386300000000002</v>
      </c>
      <c r="S15" s="2">
        <f t="shared" ca="1" si="8"/>
        <v>6.7000000000000004E-8</v>
      </c>
      <c r="W15" s="1">
        <v>8.5074E-4</v>
      </c>
      <c r="X15" s="1">
        <v>8.0125300000000003E-4</v>
      </c>
      <c r="Y15" s="1">
        <f t="shared" si="18"/>
        <v>1.8818000000000004E-10</v>
      </c>
      <c r="Z15" s="1">
        <f t="shared" si="19"/>
        <v>7.5664999999999999E-4</v>
      </c>
      <c r="AA15" s="1">
        <f t="shared" si="11"/>
        <v>330.70961840785247</v>
      </c>
      <c r="AB15" s="1">
        <v>8.5074E-4</v>
      </c>
      <c r="AC15" s="2">
        <f t="shared" si="12"/>
        <v>6.607656753338248E-2</v>
      </c>
      <c r="AE15" t="str">
        <f t="shared" si="13"/>
        <v>7.5665E-04 8.0125E-04</v>
      </c>
      <c r="AH15">
        <f t="shared" si="20"/>
        <v>39</v>
      </c>
      <c r="AI15">
        <f t="shared" ref="AI15:AJ15" si="31">AH15+1</f>
        <v>40</v>
      </c>
      <c r="AJ15">
        <f t="shared" si="31"/>
        <v>41</v>
      </c>
      <c r="AK15" t="str">
        <f t="shared" ca="1" si="14"/>
        <v>1.3737E-02 4.7751E-02</v>
      </c>
      <c r="AL15" t="str">
        <f t="shared" ca="1" si="15"/>
        <v>1.4623E-02 5.1489E-02</v>
      </c>
      <c r="AM15" t="str">
        <f t="shared" ca="1" si="16"/>
        <v>1.5566E-02 5.7123E-02</v>
      </c>
      <c r="AN15" t="str">
        <f t="shared" ca="1" si="17"/>
        <v>1.3737E-02 4.7751E-02 1.4623E-02 5.1489E-02 1.5566E-02 5.7123E-02</v>
      </c>
    </row>
    <row r="16" spans="1:40" x14ac:dyDescent="0.2">
      <c r="A16" s="3">
        <v>14</v>
      </c>
      <c r="B16">
        <v>1.240014415096</v>
      </c>
      <c r="C16" s="1">
        <v>2018960</v>
      </c>
      <c r="D16" s="1">
        <v>2231300</v>
      </c>
      <c r="E16" s="1">
        <f t="shared" si="0"/>
        <v>212340</v>
      </c>
      <c r="F16" s="1">
        <f t="shared" si="1"/>
        <v>2125130</v>
      </c>
      <c r="G16" s="1">
        <f t="shared" si="2"/>
        <v>5.8397589483658286E-6</v>
      </c>
      <c r="H16" s="1">
        <f t="shared" ca="1" si="3"/>
        <v>5.6890364509748516E-8</v>
      </c>
      <c r="I16" s="1">
        <f t="shared" ca="1" si="4"/>
        <v>4.4186473100208567E-6</v>
      </c>
      <c r="J16" s="1">
        <f t="shared" ca="1" si="5"/>
        <v>1.3216168973527476</v>
      </c>
      <c r="O16">
        <f t="shared" si="10"/>
        <v>159</v>
      </c>
      <c r="P16">
        <f t="shared" ca="1" si="6"/>
        <v>7.6999999999999999E-2</v>
      </c>
      <c r="Q16">
        <f t="shared" ca="1" si="7"/>
        <v>0.08</v>
      </c>
      <c r="R16" s="1">
        <v>8.5525699999999996E-2</v>
      </c>
      <c r="S16" s="2">
        <f t="shared" ca="1" si="8"/>
        <v>7.7000000000000001E-8</v>
      </c>
      <c r="W16" s="1">
        <v>1.0924000000000001E-3</v>
      </c>
      <c r="X16" s="1">
        <v>1.3535000000000001E-3</v>
      </c>
      <c r="Y16" s="1">
        <f t="shared" si="18"/>
        <v>2.4166000000000007E-10</v>
      </c>
      <c r="Z16" s="1">
        <f t="shared" si="19"/>
        <v>9.7157000000000005E-4</v>
      </c>
      <c r="AA16" s="1">
        <f t="shared" si="11"/>
        <v>435.01487817980575</v>
      </c>
      <c r="AB16" s="1">
        <v>1.0923700000000001E-3</v>
      </c>
      <c r="AC16" s="2">
        <f t="shared" si="12"/>
        <v>8.4843853676141973E-2</v>
      </c>
      <c r="AE16" t="str">
        <f t="shared" si="13"/>
        <v>9.7157E-04 1.3535E-03</v>
      </c>
      <c r="AH16">
        <f t="shared" si="20"/>
        <v>42</v>
      </c>
      <c r="AI16">
        <f t="shared" ref="AI16:AJ16" si="32">AH16+1</f>
        <v>43</v>
      </c>
      <c r="AJ16">
        <f t="shared" si="32"/>
        <v>44</v>
      </c>
      <c r="AK16" t="str">
        <f t="shared" ca="1" si="14"/>
        <v>1.6570E-02 6.2823E-02</v>
      </c>
      <c r="AL16" t="str">
        <f t="shared" ca="1" si="15"/>
        <v>1.7639E-02 6.8189E-02</v>
      </c>
      <c r="AM16" t="str">
        <f t="shared" ca="1" si="16"/>
        <v>1.8777E-02 7.4238E-02</v>
      </c>
      <c r="AN16" t="str">
        <f t="shared" ca="1" si="17"/>
        <v>1.6570E-02 6.2823E-02 1.7639E-02 6.8189E-02 1.8777E-02 7.4238E-02</v>
      </c>
    </row>
    <row r="17" spans="1:40" x14ac:dyDescent="0.2">
      <c r="A17" s="3">
        <v>15</v>
      </c>
      <c r="B17">
        <v>2.5463544572649002</v>
      </c>
      <c r="C17" s="1">
        <v>1652990</v>
      </c>
      <c r="D17" s="1">
        <v>2018960</v>
      </c>
      <c r="E17" s="1">
        <f t="shared" si="0"/>
        <v>365970</v>
      </c>
      <c r="F17" s="1">
        <f t="shared" si="1"/>
        <v>1835975</v>
      </c>
      <c r="G17" s="1">
        <f t="shared" si="2"/>
        <v>6.9578229288326917E-6</v>
      </c>
      <c r="H17" s="1">
        <f t="shared" ca="1" si="3"/>
        <v>6.9764734814329049E-8</v>
      </c>
      <c r="I17" s="1">
        <f t="shared" ca="1" si="4"/>
        <v>5.418593473220412E-6</v>
      </c>
      <c r="J17" s="1">
        <f t="shared" ca="1" si="5"/>
        <v>1.284064391104335</v>
      </c>
      <c r="O17">
        <f t="shared" si="10"/>
        <v>158</v>
      </c>
      <c r="P17">
        <f t="shared" ca="1" si="6"/>
        <v>0.08</v>
      </c>
      <c r="Q17">
        <f t="shared" ca="1" si="7"/>
        <v>9.5000000000000001E-2</v>
      </c>
      <c r="R17" s="1">
        <v>0.34320499999999998</v>
      </c>
      <c r="S17" s="2">
        <f t="shared" ca="1" si="8"/>
        <v>8.0000000000000002E-8</v>
      </c>
      <c r="W17" s="1">
        <v>1.2378000000000001E-3</v>
      </c>
      <c r="X17" s="1">
        <v>9.5355600000000004E-4</v>
      </c>
      <c r="Y17" s="1">
        <f t="shared" si="18"/>
        <v>1.4539999999999996E-10</v>
      </c>
      <c r="Z17" s="1">
        <f t="shared" si="19"/>
        <v>1.1651000000000001E-3</v>
      </c>
      <c r="AA17" s="1">
        <f t="shared" si="11"/>
        <v>509.36889210734608</v>
      </c>
      <c r="AB17" s="1">
        <v>1.2378199999999999E-3</v>
      </c>
      <c r="AC17" s="2">
        <f t="shared" si="12"/>
        <v>9.6140885375286797E-2</v>
      </c>
      <c r="AE17" t="str">
        <f t="shared" si="13"/>
        <v>1.1651E-03 9.5356E-04</v>
      </c>
      <c r="AH17">
        <f t="shared" si="20"/>
        <v>45</v>
      </c>
      <c r="AI17">
        <f t="shared" ref="AI17:AJ17" si="33">AH17+1</f>
        <v>46</v>
      </c>
      <c r="AJ17">
        <f t="shared" si="33"/>
        <v>47</v>
      </c>
      <c r="AK17" t="str">
        <f t="shared" ca="1" si="14"/>
        <v>1.9988E-02 8.0401E-02</v>
      </c>
      <c r="AL17" t="str">
        <f t="shared" ca="1" si="15"/>
        <v>2.1277E-02 8.7852E-02</v>
      </c>
      <c r="AM17" t="str">
        <f t="shared" ca="1" si="16"/>
        <v>2.2649E-02 9.3573E-02</v>
      </c>
      <c r="AN17" t="str">
        <f t="shared" ca="1" si="17"/>
        <v>1.9988E-02 8.0401E-02 2.1277E-02 8.7852E-02 2.2649E-02 9.3573E-02</v>
      </c>
    </row>
    <row r="18" spans="1:40" x14ac:dyDescent="0.2">
      <c r="A18" s="3">
        <v>16</v>
      </c>
      <c r="B18">
        <v>2.5272490130940999</v>
      </c>
      <c r="C18" s="1">
        <v>1353350</v>
      </c>
      <c r="D18" s="1">
        <v>1652990</v>
      </c>
      <c r="E18" s="1">
        <f t="shared" si="0"/>
        <v>299640</v>
      </c>
      <c r="F18" s="1">
        <f t="shared" si="1"/>
        <v>1503170</v>
      </c>
      <c r="G18" s="1">
        <f t="shared" si="2"/>
        <v>8.434284518402415E-6</v>
      </c>
      <c r="H18" s="1">
        <f t="shared" ca="1" si="3"/>
        <v>8.5143839273795217E-8</v>
      </c>
      <c r="I18" s="1">
        <f t="shared" ca="1" si="4"/>
        <v>6.6130811362183427E-6</v>
      </c>
      <c r="J18" s="1">
        <f t="shared" ca="1" si="5"/>
        <v>1.2753940779903266</v>
      </c>
      <c r="O18">
        <f t="shared" si="10"/>
        <v>157</v>
      </c>
      <c r="P18">
        <f t="shared" ca="1" si="6"/>
        <v>9.5000000000000001E-2</v>
      </c>
      <c r="Q18">
        <f t="shared" ca="1" si="7"/>
        <v>0.1</v>
      </c>
      <c r="R18" s="1">
        <v>8.8369500000000004E-2</v>
      </c>
      <c r="S18" s="2">
        <f t="shared" ca="1" si="8"/>
        <v>9.5000000000000004E-8</v>
      </c>
      <c r="W18" s="1">
        <v>1.4025999999999999E-3</v>
      </c>
      <c r="X18" s="1">
        <v>1.2853700000000001E-3</v>
      </c>
      <c r="Y18" s="1">
        <f t="shared" si="18"/>
        <v>1.6479999999999989E-10</v>
      </c>
      <c r="Z18" s="1">
        <f t="shared" si="19"/>
        <v>1.3202000000000001E-3</v>
      </c>
      <c r="AA18" s="1">
        <f t="shared" si="11"/>
        <v>605.78926611794896</v>
      </c>
      <c r="AB18" s="1">
        <v>1.40263E-3</v>
      </c>
      <c r="AC18" s="2">
        <f t="shared" si="12"/>
        <v>0.10894159898364748</v>
      </c>
      <c r="AE18" t="str">
        <f t="shared" si="13"/>
        <v>1.3202E-03 1.2854E-03</v>
      </c>
      <c r="AH18">
        <f t="shared" si="20"/>
        <v>48</v>
      </c>
      <c r="AI18">
        <f t="shared" ref="AI18:AJ18" si="34">AH18+1</f>
        <v>49</v>
      </c>
      <c r="AJ18">
        <f t="shared" si="34"/>
        <v>50</v>
      </c>
      <c r="AK18" t="str">
        <f t="shared" ca="1" si="14"/>
        <v>2.4109E-02 1.0174E-01</v>
      </c>
      <c r="AL18" t="str">
        <f t="shared" ca="1" si="15"/>
        <v>2.5664E-02 1.0765E-01</v>
      </c>
      <c r="AM18" t="str">
        <f t="shared" ca="1" si="16"/>
        <v>2.7320E-02 1.1393E-01</v>
      </c>
      <c r="AN18" t="str">
        <f t="shared" ca="1" si="17"/>
        <v>2.4109E-02 1.0174E-01 2.5664E-02 1.0765E-01 2.7320E-02 1.1393E-01</v>
      </c>
    </row>
    <row r="19" spans="1:40" x14ac:dyDescent="0.2">
      <c r="A19" s="3">
        <v>17</v>
      </c>
      <c r="B19">
        <v>1.1971308886851</v>
      </c>
      <c r="C19" s="1">
        <v>1224560</v>
      </c>
      <c r="D19" s="1">
        <v>1353350</v>
      </c>
      <c r="E19" s="1">
        <f t="shared" si="0"/>
        <v>128790</v>
      </c>
      <c r="F19" s="1">
        <f t="shared" si="1"/>
        <v>1288955</v>
      </c>
      <c r="G19" s="1">
        <f t="shared" si="2"/>
        <v>9.2952161556417425E-6</v>
      </c>
      <c r="H19" s="1">
        <f t="shared" ca="1" si="3"/>
        <v>9.5720164609053494E-8</v>
      </c>
      <c r="I19" s="1">
        <f t="shared" ca="1" si="4"/>
        <v>7.4345392494729418E-6</v>
      </c>
      <c r="J19" s="1">
        <f t="shared" ca="1" si="5"/>
        <v>1.250274676578069</v>
      </c>
      <c r="O19">
        <f t="shared" si="10"/>
        <v>156</v>
      </c>
      <c r="P19">
        <f t="shared" ca="1" si="6"/>
        <v>0.1</v>
      </c>
      <c r="Q19">
        <f t="shared" ca="1" si="7"/>
        <v>0.115</v>
      </c>
      <c r="R19" s="1">
        <v>0.20352300000000001</v>
      </c>
      <c r="S19" s="2">
        <f t="shared" ca="1" si="8"/>
        <v>1.0000000000000001E-7</v>
      </c>
      <c r="W19" s="1">
        <v>1.5893999999999999E-3</v>
      </c>
      <c r="X19" s="1">
        <v>1.65709E-3</v>
      </c>
      <c r="Y19" s="1">
        <f t="shared" si="18"/>
        <v>1.8679999999999999E-10</v>
      </c>
      <c r="Z19" s="1">
        <f t="shared" si="19"/>
        <v>1.4959999999999999E-3</v>
      </c>
      <c r="AA19" s="1">
        <f t="shared" si="11"/>
        <v>689.00099073524029</v>
      </c>
      <c r="AB19" s="1">
        <v>1.58939E-3</v>
      </c>
      <c r="AC19" s="2">
        <f t="shared" si="12"/>
        <v>0.1234471585582937</v>
      </c>
      <c r="AE19" t="str">
        <f t="shared" si="13"/>
        <v>1.4960E-03 1.6571E-03</v>
      </c>
      <c r="AH19">
        <f t="shared" si="20"/>
        <v>51</v>
      </c>
      <c r="AI19">
        <f t="shared" ref="AI19:AJ19" si="35">AH19+1</f>
        <v>52</v>
      </c>
      <c r="AJ19">
        <f t="shared" si="35"/>
        <v>53</v>
      </c>
      <c r="AK19" t="str">
        <f t="shared" ca="1" si="14"/>
        <v>2.9082E-02 1.2161E-01</v>
      </c>
      <c r="AL19" t="str">
        <f t="shared" ca="1" si="15"/>
        <v>3.0957E-02 1.2923E-01</v>
      </c>
      <c r="AM19" t="str">
        <f t="shared" ca="1" si="16"/>
        <v>3.2954E-02 1.3424E-01</v>
      </c>
      <c r="AN19" t="str">
        <f t="shared" ca="1" si="17"/>
        <v>2.9082E-02 1.2161E-01 3.0957E-02 1.2923E-01 3.2954E-02 1.3424E-01</v>
      </c>
    </row>
    <row r="20" spans="1:40" x14ac:dyDescent="0.2">
      <c r="A20" s="3">
        <v>18</v>
      </c>
      <c r="B20">
        <v>1.1551586414599</v>
      </c>
      <c r="C20" s="1">
        <v>1108030</v>
      </c>
      <c r="D20" s="1">
        <v>1224560</v>
      </c>
      <c r="E20" s="1">
        <f t="shared" si="0"/>
        <v>116530</v>
      </c>
      <c r="F20" s="1">
        <f t="shared" si="1"/>
        <v>1166295</v>
      </c>
      <c r="G20" s="1">
        <f t="shared" si="2"/>
        <v>9.9129721227143216E-6</v>
      </c>
      <c r="H20" s="1">
        <f t="shared" ca="1" si="3"/>
        <v>1.0129837810006007E-7</v>
      </c>
      <c r="I20" s="1">
        <f t="shared" ca="1" si="4"/>
        <v>7.8677964143577742E-6</v>
      </c>
      <c r="J20" s="1">
        <f t="shared" ca="1" si="5"/>
        <v>1.2599426320468015</v>
      </c>
      <c r="O20">
        <f t="shared" si="10"/>
        <v>155</v>
      </c>
      <c r="P20">
        <f t="shared" ca="1" si="6"/>
        <v>0.115</v>
      </c>
      <c r="Q20">
        <f t="shared" ca="1" si="7"/>
        <v>0.13400000000000001</v>
      </c>
      <c r="R20" s="1">
        <v>0.16325799999999999</v>
      </c>
      <c r="S20" s="2">
        <f t="shared" ca="1" si="8"/>
        <v>1.1500000000000001E-7</v>
      </c>
      <c r="W20" s="1">
        <v>1.8010000000000001E-3</v>
      </c>
      <c r="X20" s="1">
        <v>2.0484100000000001E-3</v>
      </c>
      <c r="Y20" s="1">
        <f t="shared" si="18"/>
        <v>2.1160000000000015E-10</v>
      </c>
      <c r="Z20" s="1">
        <f t="shared" si="19"/>
        <v>1.6952E-3</v>
      </c>
      <c r="AA20" s="1">
        <f t="shared" si="11"/>
        <v>751.88573571119366</v>
      </c>
      <c r="AB20" s="1">
        <v>1.80102E-3</v>
      </c>
      <c r="AC20" s="2">
        <f t="shared" si="12"/>
        <v>0.13988435909792946</v>
      </c>
      <c r="AE20" t="str">
        <f t="shared" si="13"/>
        <v>1.6952E-03 2.0484E-03</v>
      </c>
      <c r="AH20">
        <f t="shared" si="20"/>
        <v>54</v>
      </c>
      <c r="AI20">
        <f t="shared" ref="AI20:AJ20" si="36">AH20+1</f>
        <v>55</v>
      </c>
      <c r="AJ20">
        <f t="shared" si="36"/>
        <v>56</v>
      </c>
      <c r="AK20" t="str">
        <f t="shared" ca="1" si="14"/>
        <v>3.5079E-02 1.4097E-01</v>
      </c>
      <c r="AL20" t="str">
        <f t="shared" ca="1" si="15"/>
        <v>3.7341E-02 1.4688E-01</v>
      </c>
      <c r="AM20" t="str">
        <f t="shared" ca="1" si="16"/>
        <v>3.9749E-02 1.5171E-01</v>
      </c>
      <c r="AN20" t="str">
        <f t="shared" ca="1" si="17"/>
        <v>3.5079E-02 1.4097E-01 3.7341E-02 1.4688E-01 3.9749E-02 1.5171E-01</v>
      </c>
    </row>
    <row r="21" spans="1:40" x14ac:dyDescent="0.2">
      <c r="A21" s="3">
        <v>19</v>
      </c>
      <c r="B21">
        <v>1.1171417666332</v>
      </c>
      <c r="C21" s="1">
        <v>1002590</v>
      </c>
      <c r="D21" s="1">
        <v>1108030</v>
      </c>
      <c r="E21" s="1">
        <f t="shared" si="0"/>
        <v>105440</v>
      </c>
      <c r="F21" s="1">
        <f t="shared" si="1"/>
        <v>1055310</v>
      </c>
      <c r="G21" s="1">
        <f t="shared" si="2"/>
        <v>1.0595047103880879E-5</v>
      </c>
      <c r="H21" s="1">
        <f t="shared" ca="1" si="3"/>
        <v>1.1137139605462823E-7</v>
      </c>
      <c r="I21" s="1">
        <f t="shared" ca="1" si="4"/>
        <v>8.6501628848893078E-6</v>
      </c>
      <c r="J21" s="1">
        <f t="shared" ca="1" si="5"/>
        <v>1.2248378724045794</v>
      </c>
      <c r="O21">
        <f t="shared" si="10"/>
        <v>154</v>
      </c>
      <c r="P21">
        <f t="shared" ca="1" si="6"/>
        <v>0.13400000000000001</v>
      </c>
      <c r="Q21">
        <f t="shared" ca="1" si="7"/>
        <v>0.14000000000000001</v>
      </c>
      <c r="R21" s="1">
        <v>3.6631499999999997E-2</v>
      </c>
      <c r="S21" s="2">
        <f t="shared" ca="1" si="8"/>
        <v>1.3400000000000001E-7</v>
      </c>
      <c r="W21" s="1">
        <v>2.0408000000000002E-3</v>
      </c>
      <c r="X21" s="1">
        <v>2.81044E-3</v>
      </c>
      <c r="Y21" s="1">
        <f t="shared" si="18"/>
        <v>2.3980000000000009E-10</v>
      </c>
      <c r="Z21" s="1">
        <f t="shared" si="19"/>
        <v>1.9209000000000001E-3</v>
      </c>
      <c r="AA21" s="1">
        <f t="shared" si="11"/>
        <v>910.28159333375424</v>
      </c>
      <c r="AB21" s="1">
        <v>2.04082E-3</v>
      </c>
      <c r="AC21" s="2">
        <f t="shared" si="12"/>
        <v>0.15850951001889843</v>
      </c>
      <c r="AE21" t="str">
        <f t="shared" si="13"/>
        <v>1.9209E-03 2.8104E-03</v>
      </c>
      <c r="AH21">
        <f t="shared" si="20"/>
        <v>57</v>
      </c>
      <c r="AI21">
        <f t="shared" ref="AI21:AJ21" si="37">AH21+1</f>
        <v>58</v>
      </c>
      <c r="AJ21">
        <f t="shared" si="37"/>
        <v>59</v>
      </c>
      <c r="AK21" t="str">
        <f t="shared" ca="1" si="14"/>
        <v>4.2313E-02 1.5690E-01</v>
      </c>
      <c r="AL21" t="str">
        <f t="shared" ca="1" si="15"/>
        <v>4.5042E-02 1.6059E-01</v>
      </c>
      <c r="AM21" t="str">
        <f t="shared" ca="1" si="16"/>
        <v>4.7947E-02 1.6353E-01</v>
      </c>
      <c r="AN21" t="str">
        <f t="shared" ca="1" si="17"/>
        <v>4.2313E-02 1.5690E-01 4.5042E-02 1.6059E-01 4.7947E-02 1.6353E-01</v>
      </c>
    </row>
    <row r="22" spans="1:40" x14ac:dyDescent="0.2">
      <c r="A22" s="3">
        <v>20</v>
      </c>
      <c r="B22">
        <v>1.0697523335015</v>
      </c>
      <c r="C22" s="1">
        <v>907180</v>
      </c>
      <c r="D22" s="1">
        <v>1002590</v>
      </c>
      <c r="E22" s="1">
        <f t="shared" si="0"/>
        <v>95410</v>
      </c>
      <c r="F22" s="1">
        <f t="shared" si="1"/>
        <v>954885</v>
      </c>
      <c r="G22" s="1">
        <f t="shared" si="2"/>
        <v>1.1212161550167697E-5</v>
      </c>
      <c r="H22" s="1">
        <f t="shared" ca="1" si="3"/>
        <v>1.1853998532648569E-7</v>
      </c>
      <c r="I22" s="1">
        <f t="shared" ca="1" si="4"/>
        <v>9.2069437734580485E-6</v>
      </c>
      <c r="J22" s="1">
        <f t="shared" ca="1" si="5"/>
        <v>1.2177940721752127</v>
      </c>
      <c r="O22">
        <f t="shared" si="10"/>
        <v>153</v>
      </c>
      <c r="P22">
        <f t="shared" ca="1" si="6"/>
        <v>0.14000000000000001</v>
      </c>
      <c r="Q22">
        <f t="shared" ca="1" si="7"/>
        <v>0.16</v>
      </c>
      <c r="R22" s="1">
        <v>8.7462300000000007E-2</v>
      </c>
      <c r="S22" s="2">
        <f t="shared" ca="1" si="8"/>
        <v>1.4000000000000001E-7</v>
      </c>
      <c r="W22" s="1">
        <v>2.3126000000000002E-3</v>
      </c>
      <c r="X22" s="1">
        <v>3.7703799999999998E-3</v>
      </c>
      <c r="Y22" s="1">
        <f t="shared" si="18"/>
        <v>2.7179999999999998E-10</v>
      </c>
      <c r="Z22" s="1">
        <f t="shared" si="19"/>
        <v>2.1767000000000002E-3</v>
      </c>
      <c r="AA22" s="1">
        <f t="shared" si="11"/>
        <v>1077.4231243936247</v>
      </c>
      <c r="AB22" s="1">
        <v>2.31255E-3</v>
      </c>
      <c r="AC22" s="2">
        <f t="shared" si="12"/>
        <v>0.17961464871679203</v>
      </c>
      <c r="AE22" t="str">
        <f t="shared" si="13"/>
        <v>2.1767E-03 3.7704E-03</v>
      </c>
      <c r="AH22">
        <f t="shared" si="20"/>
        <v>60</v>
      </c>
      <c r="AI22">
        <f t="shared" ref="AI22:AJ22" si="38">AH22+1</f>
        <v>61</v>
      </c>
      <c r="AJ22">
        <f t="shared" si="38"/>
        <v>62</v>
      </c>
      <c r="AK22" t="str">
        <f t="shared" ca="1" si="14"/>
        <v>5.1039E-02 1.6544E-01</v>
      </c>
      <c r="AL22" t="str">
        <f t="shared" ca="1" si="15"/>
        <v>5.4331E-02 1.6525E-01</v>
      </c>
      <c r="AM22" t="str">
        <f t="shared" ca="1" si="16"/>
        <v>5.7835E-02 1.6400E-01</v>
      </c>
      <c r="AN22" t="str">
        <f t="shared" ca="1" si="17"/>
        <v>5.1039E-02 1.6544E-01 5.4331E-02 1.6525E-01 5.7835E-02 1.6400E-01</v>
      </c>
    </row>
    <row r="23" spans="1:40" x14ac:dyDescent="0.2">
      <c r="A23" s="3">
        <v>21</v>
      </c>
      <c r="B23">
        <v>1.0285296229361001</v>
      </c>
      <c r="C23" s="1">
        <v>820850</v>
      </c>
      <c r="D23" s="1">
        <v>907180</v>
      </c>
      <c r="E23" s="1">
        <f t="shared" si="0"/>
        <v>86330</v>
      </c>
      <c r="F23" s="1">
        <f t="shared" si="1"/>
        <v>864015</v>
      </c>
      <c r="G23" s="1">
        <f t="shared" si="2"/>
        <v>1.1913930533257269E-5</v>
      </c>
      <c r="H23" s="1">
        <f t="shared" ca="1" si="3"/>
        <v>1.2579636279393027E-7</v>
      </c>
      <c r="I23" s="1">
        <f t="shared" ca="1" si="4"/>
        <v>9.7705431290488475E-6</v>
      </c>
      <c r="J23" s="1">
        <f t="shared" ca="1" si="5"/>
        <v>1.2193723906540985</v>
      </c>
      <c r="O23">
        <f t="shared" si="10"/>
        <v>152</v>
      </c>
      <c r="P23">
        <f t="shared" ca="1" si="6"/>
        <v>0.16</v>
      </c>
      <c r="Q23">
        <f t="shared" ca="1" si="7"/>
        <v>0.18</v>
      </c>
      <c r="R23" s="1">
        <v>5.2008899999999997E-2</v>
      </c>
      <c r="S23" s="2">
        <f t="shared" ca="1" si="8"/>
        <v>1.6E-7</v>
      </c>
      <c r="W23" s="1">
        <v>2.6205E-3</v>
      </c>
      <c r="X23" s="1">
        <v>4.4214600000000003E-3</v>
      </c>
      <c r="Y23" s="1">
        <f t="shared" si="18"/>
        <v>3.0789999999999984E-10</v>
      </c>
      <c r="Z23" s="1">
        <f t="shared" si="19"/>
        <v>2.4665500000000001E-3</v>
      </c>
      <c r="AA23" s="1">
        <f t="shared" si="11"/>
        <v>1115.338344785906</v>
      </c>
      <c r="AB23" s="1">
        <v>2.6204599999999998E-3</v>
      </c>
      <c r="AC23" s="2">
        <f t="shared" si="12"/>
        <v>0.20352987065205286</v>
      </c>
      <c r="AE23" t="str">
        <f t="shared" si="13"/>
        <v>2.4666E-03 4.4215E-03</v>
      </c>
      <c r="AH23">
        <f t="shared" si="20"/>
        <v>63</v>
      </c>
      <c r="AI23">
        <f t="shared" ref="AI23:AJ23" si="39">AH23+1</f>
        <v>64</v>
      </c>
      <c r="AJ23">
        <f t="shared" si="39"/>
        <v>65</v>
      </c>
      <c r="AK23" t="str">
        <f t="shared" ca="1" si="14"/>
        <v>6.1565E-02 1.6158E-01</v>
      </c>
      <c r="AL23" t="str">
        <f t="shared" ca="1" si="15"/>
        <v>6.5536E-02 1.5731E-01</v>
      </c>
      <c r="AM23" t="str">
        <f t="shared" ca="1" si="16"/>
        <v>6.9762E-02 1.5317E-01</v>
      </c>
      <c r="AN23" t="str">
        <f t="shared" ca="1" si="17"/>
        <v>6.1565E-02 1.6158E-01 6.5536E-02 1.5731E-01 6.9762E-02 1.5317E-01</v>
      </c>
    </row>
    <row r="24" spans="1:40" x14ac:dyDescent="0.2">
      <c r="A24" s="3">
        <v>22</v>
      </c>
      <c r="B24">
        <v>2.7628779844253999</v>
      </c>
      <c r="C24" s="1">
        <v>608101</v>
      </c>
      <c r="D24" s="1">
        <v>820850</v>
      </c>
      <c r="E24" s="1">
        <f t="shared" si="0"/>
        <v>212749</v>
      </c>
      <c r="F24" s="1">
        <f t="shared" si="1"/>
        <v>714475.5</v>
      </c>
      <c r="G24" s="1">
        <f t="shared" si="2"/>
        <v>1.2986561555755373E-5</v>
      </c>
      <c r="H24" s="1">
        <f t="shared" ca="1" si="3"/>
        <v>1.4946439231206725E-7</v>
      </c>
      <c r="I24" s="1">
        <f t="shared" ca="1" si="4"/>
        <v>1.1608827623532789E-5</v>
      </c>
      <c r="J24" s="1">
        <f t="shared" ca="1" si="5"/>
        <v>1.1186798509635647</v>
      </c>
      <c r="O24">
        <f t="shared" si="10"/>
        <v>151</v>
      </c>
      <c r="P24">
        <f t="shared" ca="1" si="6"/>
        <v>0.18</v>
      </c>
      <c r="Q24">
        <f t="shared" ca="1" si="7"/>
        <v>0.189</v>
      </c>
      <c r="R24" s="1">
        <v>1.6235200000000002E-2</v>
      </c>
      <c r="S24" s="2">
        <f t="shared" ca="1" si="8"/>
        <v>1.8E-7</v>
      </c>
      <c r="W24" s="1">
        <v>2.9694000000000001E-3</v>
      </c>
      <c r="X24" s="1">
        <v>6.1372800000000002E-3</v>
      </c>
      <c r="Y24" s="1">
        <f t="shared" si="18"/>
        <v>3.4890000000000006E-10</v>
      </c>
      <c r="Z24" s="1">
        <f t="shared" si="19"/>
        <v>2.79495E-3</v>
      </c>
      <c r="AA24" s="1">
        <f t="shared" si="11"/>
        <v>1366.2355756510124</v>
      </c>
      <c r="AB24" s="1">
        <v>2.9693699999999998E-3</v>
      </c>
      <c r="AC24" s="2">
        <f t="shared" si="12"/>
        <v>0.23062954291158275</v>
      </c>
      <c r="AE24" t="str">
        <f t="shared" si="13"/>
        <v>2.7950E-03 6.1373E-03</v>
      </c>
      <c r="AH24">
        <f t="shared" si="20"/>
        <v>66</v>
      </c>
      <c r="AI24">
        <f t="shared" ref="AI24:AJ24" si="40">AH24+1</f>
        <v>67</v>
      </c>
      <c r="AJ24">
        <f t="shared" si="40"/>
        <v>68</v>
      </c>
      <c r="AK24" t="str">
        <f t="shared" ca="1" si="14"/>
        <v>7.4261E-02 1.4671E-01</v>
      </c>
      <c r="AL24" t="str">
        <f t="shared" ca="1" si="15"/>
        <v>7.9051E-02 1.3951E-01</v>
      </c>
      <c r="AM24" t="str">
        <f t="shared" ca="1" si="16"/>
        <v>8.4149E-02 1.3038E-01</v>
      </c>
      <c r="AN24" t="str">
        <f t="shared" ca="1" si="17"/>
        <v>7.4261E-02 1.4671E-01 7.9051E-02 1.3951E-01 8.4149E-02 1.3038E-01</v>
      </c>
    </row>
    <row r="25" spans="1:40" x14ac:dyDescent="0.2">
      <c r="A25" s="3">
        <v>23</v>
      </c>
      <c r="B25">
        <v>0.87226511483914004</v>
      </c>
      <c r="C25" s="1">
        <v>550232</v>
      </c>
      <c r="D25" s="1">
        <v>608101</v>
      </c>
      <c r="E25" s="1">
        <f t="shared" si="0"/>
        <v>57869</v>
      </c>
      <c r="F25" s="1">
        <f t="shared" si="1"/>
        <v>579166.5</v>
      </c>
      <c r="G25" s="1">
        <f t="shared" si="2"/>
        <v>1.5073098115383712E-5</v>
      </c>
      <c r="H25" s="1">
        <f t="shared" ca="1" si="3"/>
        <v>1.766921840709188E-7</v>
      </c>
      <c r="I25" s="1">
        <f t="shared" ca="1" si="4"/>
        <v>1.3723597142937813E-5</v>
      </c>
      <c r="J25" s="1">
        <f t="shared" ca="1" si="5"/>
        <v>1.0983343476488125</v>
      </c>
      <c r="O25">
        <f t="shared" si="10"/>
        <v>150</v>
      </c>
      <c r="P25">
        <f t="shared" ca="1" si="6"/>
        <v>0.189</v>
      </c>
      <c r="Q25">
        <f t="shared" ca="1" si="7"/>
        <v>0.22</v>
      </c>
      <c r="R25" s="1">
        <v>3.7562199999999997E-2</v>
      </c>
      <c r="S25" s="2">
        <f t="shared" ca="1" si="8"/>
        <v>1.8900000000000001E-7</v>
      </c>
      <c r="W25" s="1">
        <v>3.3647E-3</v>
      </c>
      <c r="X25" s="1">
        <v>7.49105E-3</v>
      </c>
      <c r="Y25" s="1">
        <f t="shared" si="18"/>
        <v>3.9529999999999992E-10</v>
      </c>
      <c r="Z25" s="1">
        <f t="shared" si="19"/>
        <v>3.1670500000000002E-3</v>
      </c>
      <c r="AA25" s="1">
        <f t="shared" si="11"/>
        <v>1471.8600014571173</v>
      </c>
      <c r="AB25" s="1">
        <v>3.3647400000000002E-3</v>
      </c>
      <c r="AC25" s="2">
        <f t="shared" si="12"/>
        <v>0.26133774107515034</v>
      </c>
      <c r="AE25" t="str">
        <f t="shared" si="13"/>
        <v>3.1671E-03 7.4911E-03</v>
      </c>
      <c r="AH25">
        <f t="shared" si="20"/>
        <v>69</v>
      </c>
      <c r="AI25">
        <f t="shared" ref="AI25:AJ25" si="41">AH25+1</f>
        <v>70</v>
      </c>
      <c r="AJ25">
        <f t="shared" si="41"/>
        <v>71</v>
      </c>
      <c r="AK25" t="str">
        <f t="shared" ca="1" si="14"/>
        <v>8.9576E-02 1.2054E-01</v>
      </c>
      <c r="AL25" t="str">
        <f t="shared" ca="1" si="15"/>
        <v>9.5353E-02 1.1086E-01</v>
      </c>
      <c r="AM25" t="str">
        <f t="shared" ca="1" si="16"/>
        <v>1.0150E-01 1.0061E-01</v>
      </c>
      <c r="AN25" t="str">
        <f t="shared" ca="1" si="17"/>
        <v>8.9576E-02 1.2054E-01 9.5353E-02 1.1086E-01 1.0150E-01 1.0061E-01</v>
      </c>
    </row>
    <row r="26" spans="1:40" x14ac:dyDescent="0.2">
      <c r="A26" s="3">
        <v>24</v>
      </c>
      <c r="B26">
        <v>0.85823765936242002</v>
      </c>
      <c r="C26" s="1">
        <v>497871</v>
      </c>
      <c r="D26" s="1">
        <v>550232</v>
      </c>
      <c r="E26" s="1">
        <f t="shared" si="0"/>
        <v>52361</v>
      </c>
      <c r="F26" s="1">
        <f t="shared" si="1"/>
        <v>524051.5</v>
      </c>
      <c r="G26" s="1">
        <f t="shared" si="2"/>
        <v>1.6390780530593762E-5</v>
      </c>
      <c r="H26" s="1">
        <f t="shared" ca="1" si="3"/>
        <v>1.895821317392716E-7</v>
      </c>
      <c r="I26" s="1">
        <f t="shared" ca="1" si="4"/>
        <v>1.4724753192506047E-5</v>
      </c>
      <c r="J26" s="1">
        <f t="shared" ca="1" si="5"/>
        <v>1.1131446698159679</v>
      </c>
      <c r="O26">
        <f t="shared" si="10"/>
        <v>149</v>
      </c>
      <c r="P26">
        <f t="shared" ca="1" si="6"/>
        <v>0.22</v>
      </c>
      <c r="Q26">
        <f t="shared" ca="1" si="7"/>
        <v>0.248</v>
      </c>
      <c r="R26" s="1">
        <v>2.0145199999999999E-2</v>
      </c>
      <c r="S26" s="2">
        <f t="shared" ca="1" si="8"/>
        <v>2.2000000000000001E-7</v>
      </c>
      <c r="W26" s="1">
        <v>3.8127999999999999E-3</v>
      </c>
      <c r="X26" s="1">
        <v>9.4236700000000003E-3</v>
      </c>
      <c r="Y26" s="1">
        <f t="shared" si="18"/>
        <v>4.4809999999999988E-10</v>
      </c>
      <c r="Z26" s="1">
        <f t="shared" si="19"/>
        <v>3.5887499999999999E-3</v>
      </c>
      <c r="AA26" s="1">
        <f t="shared" si="11"/>
        <v>1633.412020798105</v>
      </c>
      <c r="AB26" s="1">
        <v>3.8127500000000002E-3</v>
      </c>
      <c r="AC26" s="2">
        <f t="shared" si="12"/>
        <v>0.2961344627769989</v>
      </c>
      <c r="AE26" t="str">
        <f t="shared" si="13"/>
        <v>3.5888E-03 9.4237E-03</v>
      </c>
      <c r="AH26">
        <f t="shared" si="20"/>
        <v>72</v>
      </c>
      <c r="AI26">
        <f t="shared" ref="AI26:AJ26" si="42">AH26+1</f>
        <v>73</v>
      </c>
      <c r="AJ26">
        <f t="shared" si="42"/>
        <v>74</v>
      </c>
      <c r="AK26" t="str">
        <f t="shared" ca="1" si="14"/>
        <v>1.0805E-01 8.9903E-02</v>
      </c>
      <c r="AL26" t="str">
        <f t="shared" ca="1" si="15"/>
        <v>1.1502E-01 7.9365E-02</v>
      </c>
      <c r="AM26" t="str">
        <f t="shared" ca="1" si="16"/>
        <v>1.2244E-01 6.8959E-02</v>
      </c>
      <c r="AN26" t="str">
        <f t="shared" ca="1" si="17"/>
        <v>1.0805E-01 8.9903E-02 1.1502E-01 7.9365E-02 1.2244E-01 6.8959E-02</v>
      </c>
    </row>
    <row r="27" spans="1:40" x14ac:dyDescent="0.2">
      <c r="A27" s="3">
        <v>25</v>
      </c>
      <c r="B27">
        <v>0.83591170287347005</v>
      </c>
      <c r="C27" s="1">
        <v>450492</v>
      </c>
      <c r="D27" s="1">
        <v>497871</v>
      </c>
      <c r="E27" s="1">
        <f t="shared" si="0"/>
        <v>47379</v>
      </c>
      <c r="F27" s="1">
        <f t="shared" si="1"/>
        <v>474181.5</v>
      </c>
      <c r="G27" s="1">
        <f t="shared" si="2"/>
        <v>1.7643084549557189E-5</v>
      </c>
      <c r="H27" s="1">
        <f t="shared" ca="1" si="3"/>
        <v>2.0987863821524304E-7</v>
      </c>
      <c r="I27" s="1">
        <f t="shared" ca="1" si="4"/>
        <v>1.6301173110284993E-5</v>
      </c>
      <c r="J27" s="1">
        <f t="shared" ca="1" si="5"/>
        <v>1.0823199306082785</v>
      </c>
      <c r="O27">
        <f t="shared" si="10"/>
        <v>148</v>
      </c>
      <c r="P27">
        <f t="shared" ca="1" si="6"/>
        <v>0.248</v>
      </c>
      <c r="Q27">
        <f t="shared" ca="1" si="7"/>
        <v>0.28000000000000003</v>
      </c>
      <c r="R27" s="1">
        <v>1.5812300000000001E-2</v>
      </c>
      <c r="S27" s="2">
        <f t="shared" ca="1" si="8"/>
        <v>2.48E-7</v>
      </c>
      <c r="W27" s="1">
        <v>4.3204000000000003E-3</v>
      </c>
      <c r="X27" s="1">
        <v>1.17652E-2</v>
      </c>
      <c r="Y27" s="1">
        <f t="shared" si="18"/>
        <v>5.076000000000004E-10</v>
      </c>
      <c r="Z27" s="1">
        <f t="shared" si="19"/>
        <v>4.0666000000000001E-3</v>
      </c>
      <c r="AA27" s="1">
        <f t="shared" si="11"/>
        <v>1800.2313591982652</v>
      </c>
      <c r="AB27" s="1">
        <v>4.3204100000000002E-3</v>
      </c>
      <c r="AC27" s="2">
        <f t="shared" si="12"/>
        <v>0.33556417135305855</v>
      </c>
      <c r="AE27" t="str">
        <f t="shared" si="13"/>
        <v>4.0666E-03 1.1765E-02</v>
      </c>
      <c r="AH27">
        <f t="shared" si="20"/>
        <v>75</v>
      </c>
      <c r="AI27">
        <f t="shared" ref="AI27:AJ27" si="43">AH27+1</f>
        <v>76</v>
      </c>
      <c r="AJ27">
        <f t="shared" si="43"/>
        <v>77</v>
      </c>
      <c r="AK27" t="str">
        <f t="shared" ca="1" si="14"/>
        <v>1.3033E-01 5.9073E-02</v>
      </c>
      <c r="AL27" t="str">
        <f t="shared" ca="1" si="15"/>
        <v>1.3874E-01 5.0450E-02</v>
      </c>
      <c r="AM27" t="str">
        <f t="shared" ca="1" si="16"/>
        <v>1.4754E-01 4.1316E-02</v>
      </c>
      <c r="AN27" t="str">
        <f t="shared" ca="1" si="17"/>
        <v>1.3033E-01 5.9073E-02 1.3874E-01 5.0450E-02 1.4754E-01 4.1316E-02</v>
      </c>
    </row>
    <row r="28" spans="1:40" x14ac:dyDescent="0.2">
      <c r="A28" s="3">
        <v>26</v>
      </c>
      <c r="B28">
        <v>0.80614385355087004</v>
      </c>
      <c r="C28" s="1">
        <v>407622</v>
      </c>
      <c r="D28" s="1">
        <v>450492</v>
      </c>
      <c r="E28" s="1">
        <f t="shared" si="0"/>
        <v>42870</v>
      </c>
      <c r="F28" s="1">
        <f t="shared" si="1"/>
        <v>429057</v>
      </c>
      <c r="G28" s="1">
        <f t="shared" si="2"/>
        <v>1.8804381934939819E-5</v>
      </c>
      <c r="H28" s="1">
        <f t="shared" ca="1" si="3"/>
        <v>2.2834289713086076E-7</v>
      </c>
      <c r="I28" s="1">
        <f t="shared" ca="1" si="4"/>
        <v>1.7735283239339316E-5</v>
      </c>
      <c r="J28" s="1">
        <f t="shared" ca="1" si="5"/>
        <v>1.0602808921161797</v>
      </c>
      <c r="O28">
        <f t="shared" si="10"/>
        <v>147</v>
      </c>
      <c r="P28">
        <f t="shared" ca="1" si="6"/>
        <v>0.28000000000000003</v>
      </c>
      <c r="Q28">
        <f t="shared" ca="1" si="7"/>
        <v>0.3</v>
      </c>
      <c r="R28" s="1">
        <v>7.8623600000000005E-3</v>
      </c>
      <c r="S28" s="2">
        <f t="shared" ca="1" si="8"/>
        <v>2.8000000000000002E-7</v>
      </c>
      <c r="W28" s="1">
        <v>4.8957000000000002E-3</v>
      </c>
      <c r="X28" s="1">
        <v>1.4659E-2</v>
      </c>
      <c r="Y28" s="1">
        <f t="shared" si="18"/>
        <v>5.7529999999999997E-10</v>
      </c>
      <c r="Z28" s="1">
        <f t="shared" si="19"/>
        <v>4.6080500000000007E-3</v>
      </c>
      <c r="AA28" s="1">
        <f t="shared" si="11"/>
        <v>1979.0674347407512</v>
      </c>
      <c r="AB28" s="1">
        <v>4.8956700000000004E-3</v>
      </c>
      <c r="AC28" s="2">
        <f t="shared" si="12"/>
        <v>0.38024433948815695</v>
      </c>
      <c r="AE28" t="str">
        <f t="shared" si="13"/>
        <v>4.6081E-03 1.4659E-02</v>
      </c>
      <c r="AH28">
        <f t="shared" si="20"/>
        <v>78</v>
      </c>
      <c r="AI28">
        <f t="shared" ref="AI28:AJ28" si="44">AH28+1</f>
        <v>79</v>
      </c>
      <c r="AJ28">
        <f t="shared" si="44"/>
        <v>80</v>
      </c>
      <c r="AK28" t="str">
        <f t="shared" ca="1" si="14"/>
        <v>1.5706E-01 3.6415E-02</v>
      </c>
      <c r="AL28" t="str">
        <f t="shared" ca="1" si="15"/>
        <v>1.6735E-01 2.8759E-02</v>
      </c>
      <c r="AM28" t="str">
        <f t="shared" ca="1" si="16"/>
        <v>1.7815E-01 2.3496E-02</v>
      </c>
      <c r="AN28" t="str">
        <f t="shared" ca="1" si="17"/>
        <v>1.5706E-01 3.6415E-02 1.6735E-01 2.8759E-02 1.7815E-01 2.3496E-02</v>
      </c>
    </row>
    <row r="29" spans="1:40" x14ac:dyDescent="0.2">
      <c r="A29" s="3">
        <v>27</v>
      </c>
      <c r="B29">
        <v>2.245280141356</v>
      </c>
      <c r="C29" s="1">
        <v>301974</v>
      </c>
      <c r="D29" s="1">
        <v>407622</v>
      </c>
      <c r="E29" s="1">
        <f t="shared" si="0"/>
        <v>105648</v>
      </c>
      <c r="F29" s="1">
        <f t="shared" si="1"/>
        <v>354798</v>
      </c>
      <c r="G29" s="1">
        <f t="shared" si="2"/>
        <v>2.1252462340564893E-5</v>
      </c>
      <c r="H29" s="1">
        <f t="shared" ca="1" si="3"/>
        <v>2.6883992124791765E-7</v>
      </c>
      <c r="I29" s="1">
        <f t="shared" ca="1" si="4"/>
        <v>2.088066766815626E-5</v>
      </c>
      <c r="J29" s="1">
        <f t="shared" ca="1" si="5"/>
        <v>1.0178056888945</v>
      </c>
      <c r="O29">
        <f t="shared" si="10"/>
        <v>146</v>
      </c>
      <c r="P29">
        <f t="shared" ca="1" si="6"/>
        <v>0.3</v>
      </c>
      <c r="Q29">
        <f t="shared" ca="1" si="7"/>
        <v>0.3145</v>
      </c>
      <c r="R29" s="1">
        <v>5.0719900000000002E-3</v>
      </c>
      <c r="S29" s="2">
        <f t="shared" ca="1" si="8"/>
        <v>2.9999999999999999E-7</v>
      </c>
      <c r="W29" s="1">
        <v>5.5475000000000003E-3</v>
      </c>
      <c r="X29" s="1">
        <v>1.8754900000000001E-2</v>
      </c>
      <c r="Y29" s="1">
        <f t="shared" si="18"/>
        <v>6.5180000000000017E-10</v>
      </c>
      <c r="Z29" s="1">
        <f t="shared" si="19"/>
        <v>5.2215999999999999E-3</v>
      </c>
      <c r="AA29" s="1">
        <f t="shared" si="11"/>
        <v>2234.8635817748323</v>
      </c>
      <c r="AB29" s="1">
        <v>5.5475200000000002E-3</v>
      </c>
      <c r="AC29" s="2">
        <f t="shared" si="12"/>
        <v>0.4308732161680302</v>
      </c>
      <c r="AE29" t="str">
        <f t="shared" si="13"/>
        <v>5.2216E-03 1.8755E-02</v>
      </c>
      <c r="AH29">
        <f t="shared" si="20"/>
        <v>81</v>
      </c>
      <c r="AI29">
        <f t="shared" ref="AI29:AJ29" si="45">AH29+1</f>
        <v>82</v>
      </c>
      <c r="AJ29">
        <f t="shared" si="45"/>
        <v>83</v>
      </c>
      <c r="AK29" t="str">
        <f t="shared" ca="1" si="14"/>
        <v>1.8964E-01 1.9211E-02</v>
      </c>
      <c r="AL29" t="str">
        <f t="shared" ca="1" si="15"/>
        <v>2.0187E-01 1.5909E-02</v>
      </c>
      <c r="AM29" t="str">
        <f t="shared" ca="1" si="16"/>
        <v>2.1488E-01 1.2996E-02</v>
      </c>
      <c r="AN29" t="str">
        <f t="shared" ca="1" si="17"/>
        <v>1.8964E-01 1.9211E-02 2.0187E-01 1.5909E-02 2.1488E-01 1.2996E-02</v>
      </c>
    </row>
    <row r="30" spans="1:40" x14ac:dyDescent="0.2">
      <c r="A30" s="3">
        <v>28</v>
      </c>
      <c r="B30">
        <v>0.72173062590212</v>
      </c>
      <c r="C30" s="1">
        <v>273237</v>
      </c>
      <c r="D30" s="1">
        <v>301974</v>
      </c>
      <c r="E30" s="1">
        <f t="shared" si="0"/>
        <v>28737</v>
      </c>
      <c r="F30" s="1">
        <f t="shared" si="1"/>
        <v>287605.5</v>
      </c>
      <c r="G30" s="1">
        <f t="shared" si="2"/>
        <v>2.5115030305951212E-5</v>
      </c>
      <c r="H30" s="1">
        <f t="shared" ca="1" si="3"/>
        <v>3.2308556912690955E-7</v>
      </c>
      <c r="I30" s="1">
        <f t="shared" ca="1" si="4"/>
        <v>2.5093901106654858E-5</v>
      </c>
      <c r="J30" s="1">
        <f t="shared" ca="1" si="5"/>
        <v>1.0008420053624405</v>
      </c>
      <c r="O30">
        <f t="shared" si="10"/>
        <v>145</v>
      </c>
      <c r="P30">
        <f t="shared" ca="1" si="6"/>
        <v>0.3145</v>
      </c>
      <c r="Q30">
        <f t="shared" ca="1" si="7"/>
        <v>0.32</v>
      </c>
      <c r="R30" s="1">
        <v>1.78276E-3</v>
      </c>
      <c r="S30" s="2">
        <f t="shared" ca="1" si="8"/>
        <v>3.1450000000000002E-7</v>
      </c>
      <c r="W30" s="1">
        <v>6.2861999999999996E-3</v>
      </c>
      <c r="X30" s="1">
        <v>2.3375099999999999E-2</v>
      </c>
      <c r="Y30" s="1">
        <f t="shared" si="18"/>
        <v>7.3869999999999922E-10</v>
      </c>
      <c r="Z30" s="1">
        <f t="shared" si="19"/>
        <v>5.9168499999999995E-3</v>
      </c>
      <c r="AA30" s="1">
        <f t="shared" si="11"/>
        <v>2457.7403538458261</v>
      </c>
      <c r="AB30" s="1">
        <v>6.2861599999999998E-3</v>
      </c>
      <c r="AC30" s="2">
        <f t="shared" si="12"/>
        <v>0.48824303049774032</v>
      </c>
      <c r="AE30" t="str">
        <f t="shared" si="13"/>
        <v>5.9169E-03 2.3375E-02</v>
      </c>
      <c r="AH30">
        <f t="shared" si="20"/>
        <v>84</v>
      </c>
      <c r="AI30">
        <f t="shared" ref="AI30:AJ30" si="46">AH30+1</f>
        <v>85</v>
      </c>
      <c r="AJ30">
        <f t="shared" si="46"/>
        <v>86</v>
      </c>
      <c r="AK30" t="str">
        <f t="shared" ca="1" si="14"/>
        <v>2.2874E-01 1.1079E-02</v>
      </c>
      <c r="AL30" t="str">
        <f t="shared" ca="1" si="15"/>
        <v>2.4350E-01 9.4821E-03</v>
      </c>
      <c r="AM30" t="str">
        <f t="shared" ca="1" si="16"/>
        <v>2.5920E-01 8.3336E-03</v>
      </c>
      <c r="AN30" t="str">
        <f t="shared" ca="1" si="17"/>
        <v>2.2874E-01 1.1079E-02 2.4350E-01 9.4821E-03 2.5920E-01 8.3336E-03</v>
      </c>
    </row>
    <row r="31" spans="1:40" x14ac:dyDescent="0.2">
      <c r="A31" s="3">
        <v>29</v>
      </c>
      <c r="B31">
        <v>0.71483108381499005</v>
      </c>
      <c r="C31" s="1">
        <v>247235</v>
      </c>
      <c r="D31" s="1">
        <v>273237</v>
      </c>
      <c r="E31" s="1">
        <f t="shared" si="0"/>
        <v>26002</v>
      </c>
      <c r="F31" s="1">
        <f t="shared" si="1"/>
        <v>260236</v>
      </c>
      <c r="G31" s="1">
        <f t="shared" si="2"/>
        <v>2.7491388501461045E-5</v>
      </c>
      <c r="H31" s="1">
        <f t="shared" ca="1" si="3"/>
        <v>3.5052803630489959E-7</v>
      </c>
      <c r="I31" s="1">
        <f t="shared" ca="1" si="4"/>
        <v>2.722534436284252E-5</v>
      </c>
      <c r="J31" s="1">
        <f t="shared" ca="1" si="5"/>
        <v>1.0097719292389054</v>
      </c>
      <c r="O31">
        <f t="shared" si="10"/>
        <v>144</v>
      </c>
      <c r="P31">
        <f t="shared" ca="1" si="6"/>
        <v>0.32</v>
      </c>
      <c r="Q31">
        <f t="shared" ca="1" si="7"/>
        <v>0.35</v>
      </c>
      <c r="R31" s="1">
        <v>8.9590399999999997E-3</v>
      </c>
      <c r="S31" s="2">
        <f t="shared" ca="1" si="8"/>
        <v>3.2000000000000001E-7</v>
      </c>
      <c r="W31" s="1">
        <v>7.1231999999999997E-3</v>
      </c>
      <c r="X31" s="1">
        <v>2.9689E-2</v>
      </c>
      <c r="Y31" s="1">
        <f t="shared" si="18"/>
        <v>8.3700000000000011E-10</v>
      </c>
      <c r="Z31" s="1">
        <f t="shared" si="19"/>
        <v>6.7046999999999992E-3</v>
      </c>
      <c r="AA31" s="1">
        <f t="shared" si="11"/>
        <v>2754.9944831198782</v>
      </c>
      <c r="AB31" s="1">
        <v>7.1231599999999999E-3</v>
      </c>
      <c r="AC31" s="2">
        <f t="shared" si="12"/>
        <v>0.55325241882489218</v>
      </c>
      <c r="AE31" t="str">
        <f t="shared" si="13"/>
        <v>6.7047E-03 2.9689E-02</v>
      </c>
      <c r="AH31">
        <f t="shared" si="20"/>
        <v>87</v>
      </c>
      <c r="AI31">
        <f t="shared" ref="AI31:AJ31" si="47">AH31+1</f>
        <v>88</v>
      </c>
      <c r="AJ31">
        <f t="shared" si="47"/>
        <v>89</v>
      </c>
      <c r="AK31" t="str">
        <f t="shared" ca="1" si="14"/>
        <v>2.7591E-01 7.6007E-03</v>
      </c>
      <c r="AL31" t="str">
        <f t="shared" ca="1" si="15"/>
        <v>2.9371E-01 7.0254E-03</v>
      </c>
      <c r="AM31" t="str">
        <f t="shared" ca="1" si="16"/>
        <v>3.1265E-01 6.5453E-03</v>
      </c>
      <c r="AN31" t="str">
        <f t="shared" ca="1" si="17"/>
        <v>2.7591E-01 7.6007E-03 2.9371E-01 7.0254E-03 3.1265E-01 6.5453E-03</v>
      </c>
    </row>
    <row r="32" spans="1:40" x14ac:dyDescent="0.2">
      <c r="A32" s="3">
        <v>30</v>
      </c>
      <c r="B32">
        <v>2.0296114813420001</v>
      </c>
      <c r="C32" s="1">
        <v>183156</v>
      </c>
      <c r="D32" s="1">
        <v>247235</v>
      </c>
      <c r="E32" s="1">
        <f t="shared" si="0"/>
        <v>64079</v>
      </c>
      <c r="F32" s="1">
        <f t="shared" si="1"/>
        <v>215195.5</v>
      </c>
      <c r="G32" s="1">
        <f t="shared" si="2"/>
        <v>3.167358231779522E-5</v>
      </c>
      <c r="H32" s="1">
        <f t="shared" ca="1" si="3"/>
        <v>4.188173972752384E-7</v>
      </c>
      <c r="I32" s="1">
        <f t="shared" ca="1" si="4"/>
        <v>3.2529346257626033E-5</v>
      </c>
      <c r="J32" s="1">
        <f t="shared" ca="1" si="5"/>
        <v>0.97369255646721797</v>
      </c>
      <c r="O32">
        <f t="shared" si="10"/>
        <v>143</v>
      </c>
      <c r="P32">
        <f t="shared" ca="1" si="6"/>
        <v>0.35</v>
      </c>
      <c r="Q32">
        <f t="shared" ca="1" si="7"/>
        <v>0.39100000000000001</v>
      </c>
      <c r="R32" s="1">
        <v>1.0500600000000001E-2</v>
      </c>
      <c r="S32" s="2">
        <f t="shared" ca="1" si="8"/>
        <v>3.4999999999999998E-7</v>
      </c>
      <c r="W32" s="1">
        <v>8.0716E-3</v>
      </c>
      <c r="X32" s="1">
        <v>3.6929299999999998E-2</v>
      </c>
      <c r="Y32" s="1">
        <f t="shared" si="18"/>
        <v>9.4840000000000036E-10</v>
      </c>
      <c r="Z32" s="1">
        <f t="shared" si="19"/>
        <v>7.5973999999999998E-3</v>
      </c>
      <c r="AA32" s="1">
        <f t="shared" si="11"/>
        <v>3024.3367869899048</v>
      </c>
      <c r="AB32" s="1">
        <v>8.07159E-3</v>
      </c>
      <c r="AC32" s="2">
        <f t="shared" si="12"/>
        <v>0.62691652177724644</v>
      </c>
      <c r="AE32" t="str">
        <f t="shared" si="13"/>
        <v>7.5974E-03 3.6929E-02</v>
      </c>
      <c r="AH32">
        <f t="shared" si="20"/>
        <v>90</v>
      </c>
      <c r="AI32">
        <f t="shared" ref="AI32:AJ32" si="48">AH32+1</f>
        <v>91</v>
      </c>
      <c r="AJ32">
        <f t="shared" si="48"/>
        <v>92</v>
      </c>
      <c r="AK32" t="str">
        <f t="shared" ca="1" si="14"/>
        <v>3.3282E-01 6.2696E-03</v>
      </c>
      <c r="AL32" t="str">
        <f t="shared" ca="1" si="15"/>
        <v>3.5428E-01 6.0873E-03</v>
      </c>
      <c r="AM32" t="str">
        <f t="shared" ca="1" si="16"/>
        <v>3.7713E-01 5.8236E-03</v>
      </c>
      <c r="AN32" t="str">
        <f t="shared" ca="1" si="17"/>
        <v>3.3282E-01 6.2696E-03 3.5428E-01 6.0873E-03 3.7713E-01 5.8236E-03</v>
      </c>
    </row>
    <row r="33" spans="1:40" x14ac:dyDescent="0.2">
      <c r="A33" s="3">
        <v>31</v>
      </c>
      <c r="B33">
        <v>2.5776625022866</v>
      </c>
      <c r="C33" s="1">
        <v>122773</v>
      </c>
      <c r="D33" s="1">
        <v>183156</v>
      </c>
      <c r="E33" s="1">
        <f t="shared" si="0"/>
        <v>60383</v>
      </c>
      <c r="F33" s="1">
        <f t="shared" si="1"/>
        <v>152964.5</v>
      </c>
      <c r="G33" s="1">
        <f t="shared" si="2"/>
        <v>4.2688546483059802E-5</v>
      </c>
      <c r="H33" s="1">
        <f t="shared" ca="1" si="3"/>
        <v>5.6328602421211271E-7</v>
      </c>
      <c r="I33" s="1">
        <f t="shared" ca="1" si="4"/>
        <v>4.3750155181914783E-5</v>
      </c>
      <c r="J33" s="1">
        <f t="shared" ca="1" si="5"/>
        <v>0.97573474438111651</v>
      </c>
      <c r="O33">
        <f t="shared" si="10"/>
        <v>142</v>
      </c>
      <c r="P33">
        <f t="shared" ca="1" si="6"/>
        <v>0.39100000000000001</v>
      </c>
      <c r="Q33">
        <f t="shared" ca="1" si="7"/>
        <v>0.4</v>
      </c>
      <c r="R33" s="1">
        <v>2.1199299999999999E-3</v>
      </c>
      <c r="S33" s="2">
        <f t="shared" ca="1" si="8"/>
        <v>3.9099999999999999E-7</v>
      </c>
      <c r="W33" s="1">
        <v>9.1462999999999996E-3</v>
      </c>
      <c r="X33" s="1">
        <v>4.5006299999999999E-2</v>
      </c>
      <c r="Y33" s="1">
        <f t="shared" si="18"/>
        <v>1.0746999999999996E-9</v>
      </c>
      <c r="Z33" s="1">
        <f t="shared" si="19"/>
        <v>8.6089500000000006E-3</v>
      </c>
      <c r="AA33" s="1">
        <f t="shared" si="11"/>
        <v>3252.6451313503667</v>
      </c>
      <c r="AB33" s="1">
        <v>9.1463099999999995E-3</v>
      </c>
      <c r="AC33" s="2">
        <f t="shared" si="12"/>
        <v>0.71038950842355064</v>
      </c>
      <c r="AE33" t="str">
        <f t="shared" si="13"/>
        <v>8.6090E-03 4.5006E-02</v>
      </c>
      <c r="AH33">
        <f t="shared" si="20"/>
        <v>93</v>
      </c>
      <c r="AI33">
        <f t="shared" ref="AI33:AJ33" si="49">AH33+1</f>
        <v>94</v>
      </c>
      <c r="AJ33">
        <f t="shared" si="49"/>
        <v>95</v>
      </c>
      <c r="AK33" t="str">
        <f t="shared" ca="1" si="14"/>
        <v>4.0146E-01 5.7753E-03</v>
      </c>
      <c r="AL33" t="str">
        <f t="shared" ca="1" si="15"/>
        <v>4.2735E-01 5.5619E-03</v>
      </c>
      <c r="AM33" t="str">
        <f t="shared" ca="1" si="16"/>
        <v>4.5491E-01 5.4654E-03</v>
      </c>
      <c r="AN33" t="str">
        <f t="shared" ca="1" si="17"/>
        <v>4.0146E-01 5.7753E-03 4.2735E-01 5.5619E-03 4.5491E-01 5.4654E-03</v>
      </c>
    </row>
    <row r="34" spans="1:40" x14ac:dyDescent="0.2">
      <c r="A34" s="3">
        <v>32</v>
      </c>
      <c r="B34">
        <v>0.63452001481482001</v>
      </c>
      <c r="C34" s="1">
        <v>111090</v>
      </c>
      <c r="D34" s="1">
        <v>122773</v>
      </c>
      <c r="E34" s="1">
        <f t="shared" si="0"/>
        <v>11683</v>
      </c>
      <c r="F34" s="1">
        <f t="shared" si="1"/>
        <v>116931.5</v>
      </c>
      <c r="G34" s="1">
        <f t="shared" si="2"/>
        <v>5.4311393889824534E-5</v>
      </c>
      <c r="H34" s="1">
        <f t="shared" ca="1" si="3"/>
        <v>7.1128477274672603E-7</v>
      </c>
      <c r="I34" s="1">
        <f t="shared" ca="1" si="4"/>
        <v>5.5245146956609131E-5</v>
      </c>
      <c r="J34" s="1">
        <f t="shared" ca="1" si="5"/>
        <v>0.98309800736853881</v>
      </c>
      <c r="O34">
        <f t="shared" si="10"/>
        <v>141</v>
      </c>
      <c r="P34">
        <f t="shared" ca="1" si="6"/>
        <v>0.4</v>
      </c>
      <c r="Q34">
        <f t="shared" ca="1" si="7"/>
        <v>0.433</v>
      </c>
      <c r="R34" s="1">
        <v>7.1170199999999999E-3</v>
      </c>
      <c r="S34" s="2">
        <f t="shared" ca="1" si="8"/>
        <v>4.0000000000000003E-7</v>
      </c>
      <c r="W34" s="1">
        <v>1.0364E-2</v>
      </c>
      <c r="X34" s="1">
        <v>5.6168799999999998E-2</v>
      </c>
      <c r="Y34" s="1">
        <f t="shared" si="18"/>
        <v>1.2177000000000005E-9</v>
      </c>
      <c r="Z34" s="1">
        <f t="shared" si="19"/>
        <v>9.7551500000000006E-3</v>
      </c>
      <c r="AA34" s="1">
        <f t="shared" si="11"/>
        <v>3582.6588985994249</v>
      </c>
      <c r="AB34" s="1">
        <v>1.0364099999999999E-2</v>
      </c>
      <c r="AC34" s="2">
        <f t="shared" si="12"/>
        <v>0.8049746733111518</v>
      </c>
      <c r="AE34" t="str">
        <f t="shared" si="13"/>
        <v>9.7552E-03 5.6169E-02</v>
      </c>
      <c r="AH34">
        <f t="shared" si="20"/>
        <v>96</v>
      </c>
      <c r="AI34">
        <f t="shared" ref="AI34:AJ34" si="50">AH34+1</f>
        <v>97</v>
      </c>
      <c r="AJ34">
        <f t="shared" si="50"/>
        <v>98</v>
      </c>
      <c r="AK34" t="str">
        <f t="shared" ca="1" si="14"/>
        <v>4.8425E-01 5.3269E-03</v>
      </c>
      <c r="AL34" t="str">
        <f t="shared" ca="1" si="15"/>
        <v>5.1548E-01 5.3139E-03</v>
      </c>
      <c r="AM34" t="str">
        <f t="shared" ca="1" si="16"/>
        <v>5.4872E-01 5.2761E-03</v>
      </c>
      <c r="AN34" t="str">
        <f t="shared" ca="1" si="17"/>
        <v>4.8425E-01 5.3269E-03 5.1548E-01 5.3139E-03 5.4872E-01 5.2761E-03</v>
      </c>
    </row>
    <row r="35" spans="1:40" x14ac:dyDescent="0.2">
      <c r="A35" s="3">
        <v>33</v>
      </c>
      <c r="B35">
        <v>1.8668125267700999</v>
      </c>
      <c r="C35" s="1">
        <v>82297.5</v>
      </c>
      <c r="D35" s="1">
        <v>111090</v>
      </c>
      <c r="E35" s="1">
        <f t="shared" si="0"/>
        <v>28792.5</v>
      </c>
      <c r="F35" s="1">
        <f t="shared" si="1"/>
        <v>96693.75</v>
      </c>
      <c r="G35" s="1">
        <f t="shared" si="2"/>
        <v>6.4836763975691588E-5</v>
      </c>
      <c r="H35" s="1">
        <f t="shared" ca="1" si="3"/>
        <v>8.6081444820699842E-7</v>
      </c>
      <c r="I35" s="1">
        <f t="shared" ca="1" si="4"/>
        <v>6.6859045090933894E-5</v>
      </c>
      <c r="J35" s="1">
        <f t="shared" ca="1" si="5"/>
        <v>0.96975306613350765</v>
      </c>
      <c r="O35">
        <f t="shared" si="10"/>
        <v>140</v>
      </c>
      <c r="P35">
        <f t="shared" ca="1" si="6"/>
        <v>0.433</v>
      </c>
      <c r="Q35">
        <f t="shared" ca="1" si="7"/>
        <v>0.48499999999999999</v>
      </c>
      <c r="R35" s="1">
        <v>9.9161100000000005E-3</v>
      </c>
      <c r="S35" s="2">
        <f t="shared" ca="1" si="8"/>
        <v>4.3299999999999997E-7</v>
      </c>
      <c r="W35" s="1">
        <v>1.1032999999999999E-2</v>
      </c>
      <c r="X35" s="1">
        <v>3.2652E-2</v>
      </c>
      <c r="Y35" s="1">
        <f t="shared" si="18"/>
        <v>6.6899999999999945E-10</v>
      </c>
      <c r="Z35" s="1">
        <f t="shared" si="19"/>
        <v>1.06985E-2</v>
      </c>
      <c r="AA35" s="1">
        <f t="shared" si="11"/>
        <v>3790.8298511806574</v>
      </c>
      <c r="AB35" s="1">
        <v>1.10326E-2</v>
      </c>
      <c r="AC35" s="2">
        <f t="shared" si="12"/>
        <v>0.85689674750075884</v>
      </c>
      <c r="AE35" t="str">
        <f t="shared" si="13"/>
        <v>1.0699E-02 3.2652E-02</v>
      </c>
      <c r="AH35">
        <f t="shared" si="20"/>
        <v>99</v>
      </c>
      <c r="AI35">
        <f t="shared" ref="AI35:AJ35" si="51">AH35+1</f>
        <v>100</v>
      </c>
      <c r="AJ35">
        <f t="shared" si="51"/>
        <v>101</v>
      </c>
      <c r="AK35" t="str">
        <f t="shared" ca="1" si="14"/>
        <v>5.8411E-01 5.1444E-03</v>
      </c>
      <c r="AL35" t="str">
        <f t="shared" ca="1" si="15"/>
        <v>6.2179E-01 5.1328E-03</v>
      </c>
      <c r="AM35" t="str">
        <f t="shared" ca="1" si="16"/>
        <v>6.6189E-01 4.9750E-03</v>
      </c>
      <c r="AN35" t="str">
        <f t="shared" ca="1" si="17"/>
        <v>5.8411E-01 5.1444E-03 6.2179E-01 5.1328E-03 6.6189E-01 4.9750E-03</v>
      </c>
    </row>
    <row r="36" spans="1:40" x14ac:dyDescent="0.2">
      <c r="A36" s="3">
        <v>34</v>
      </c>
      <c r="B36">
        <v>1.2190125699717</v>
      </c>
      <c r="C36" s="1">
        <v>67379.5</v>
      </c>
      <c r="D36" s="1">
        <v>82297.5</v>
      </c>
      <c r="E36" s="1">
        <f t="shared" si="0"/>
        <v>14918</v>
      </c>
      <c r="F36" s="1">
        <f t="shared" si="1"/>
        <v>74838.5</v>
      </c>
      <c r="G36" s="1">
        <f t="shared" si="2"/>
        <v>8.1714209007353536E-5</v>
      </c>
      <c r="H36" s="1">
        <f t="shared" ca="1" si="3"/>
        <v>1.0951468025204451E-6</v>
      </c>
      <c r="I36" s="1">
        <f t="shared" ca="1" si="4"/>
        <v>8.5059526595328852E-5</v>
      </c>
      <c r="J36" s="1">
        <f t="shared" ca="1" si="5"/>
        <v>0.96067086519431644</v>
      </c>
      <c r="O36">
        <f t="shared" si="10"/>
        <v>139</v>
      </c>
      <c r="P36">
        <f t="shared" ca="1" si="6"/>
        <v>0.48499999999999999</v>
      </c>
      <c r="Q36">
        <f t="shared" ca="1" si="7"/>
        <v>0.5</v>
      </c>
      <c r="R36" s="1">
        <v>2.55784E-3</v>
      </c>
      <c r="S36" s="2">
        <f t="shared" ca="1" si="8"/>
        <v>4.8500000000000002E-7</v>
      </c>
      <c r="W36" s="1">
        <v>1.1743999999999999E-2</v>
      </c>
      <c r="X36" s="1">
        <v>3.54125E-2</v>
      </c>
      <c r="Y36" s="1">
        <f t="shared" si="18"/>
        <v>7.1099999999999982E-10</v>
      </c>
      <c r="Z36" s="1">
        <f t="shared" si="19"/>
        <v>1.1388499999999999E-2</v>
      </c>
      <c r="AA36" s="1">
        <f t="shared" si="11"/>
        <v>3868.4555283928175</v>
      </c>
      <c r="AB36" s="1">
        <v>1.17441E-2</v>
      </c>
      <c r="AC36" s="2">
        <f t="shared" si="12"/>
        <v>0.91215861105484308</v>
      </c>
      <c r="AE36" t="str">
        <f t="shared" si="13"/>
        <v>1.1389E-02 3.5413E-02</v>
      </c>
      <c r="AH36">
        <f t="shared" si="20"/>
        <v>102</v>
      </c>
      <c r="AI36">
        <f t="shared" ref="AI36:AJ36" si="52">AH36+1</f>
        <v>103</v>
      </c>
      <c r="AJ36">
        <f t="shared" si="52"/>
        <v>104</v>
      </c>
      <c r="AK36" t="str">
        <f t="shared" ca="1" si="14"/>
        <v>7.0457E-01 4.9391E-03</v>
      </c>
      <c r="AL36" t="str">
        <f t="shared" ca="1" si="15"/>
        <v>7.5001E-01 4.9161E-03</v>
      </c>
      <c r="AM36" t="str">
        <f t="shared" ca="1" si="16"/>
        <v>7.9838E-01 4.8173E-03</v>
      </c>
      <c r="AN36" t="str">
        <f t="shared" ca="1" si="17"/>
        <v>7.0457E-01 4.9391E-03 7.5001E-01 4.9161E-03 7.9838E-01 4.8173E-03</v>
      </c>
    </row>
    <row r="37" spans="1:40" x14ac:dyDescent="0.2">
      <c r="A37" s="3">
        <v>35</v>
      </c>
      <c r="B37">
        <v>1.2022063880589999</v>
      </c>
      <c r="C37" s="1">
        <v>55165.599999999999</v>
      </c>
      <c r="D37" s="1">
        <v>67379.5</v>
      </c>
      <c r="E37" s="1">
        <f t="shared" si="0"/>
        <v>12213.900000000001</v>
      </c>
      <c r="F37" s="1">
        <f t="shared" si="1"/>
        <v>61272.55</v>
      </c>
      <c r="G37" s="1">
        <f t="shared" si="2"/>
        <v>9.8429362288785711E-5</v>
      </c>
      <c r="H37" s="1">
        <f t="shared" ca="1" si="3"/>
        <v>1.3006410728759856E-6</v>
      </c>
      <c r="I37" s="1">
        <f t="shared" ca="1" si="4"/>
        <v>1.0102016795799081E-4</v>
      </c>
      <c r="J37" s="1">
        <f t="shared" ca="1" si="5"/>
        <v>0.97435357986850224</v>
      </c>
      <c r="O37">
        <f t="shared" si="10"/>
        <v>138</v>
      </c>
      <c r="P37">
        <f t="shared" ca="1" si="6"/>
        <v>0.5</v>
      </c>
      <c r="Q37">
        <f t="shared" ca="1" si="7"/>
        <v>0.54</v>
      </c>
      <c r="R37" s="1">
        <v>6.5804000000000001E-3</v>
      </c>
      <c r="S37" s="2">
        <f t="shared" ca="1" si="8"/>
        <v>4.9999999999999998E-7</v>
      </c>
      <c r="W37" s="1">
        <v>1.2501999999999999E-2</v>
      </c>
      <c r="X37" s="1">
        <v>3.8392999999999997E-2</v>
      </c>
      <c r="Y37" s="1">
        <f t="shared" si="18"/>
        <v>7.5799999999999997E-10</v>
      </c>
      <c r="Z37" s="1">
        <f t="shared" si="19"/>
        <v>1.2122999999999998E-2</v>
      </c>
      <c r="AA37" s="1">
        <f t="shared" si="11"/>
        <v>3933.9919331894907</v>
      </c>
      <c r="AB37" s="1">
        <v>1.25015E-2</v>
      </c>
      <c r="AC37" s="2">
        <f t="shared" si="12"/>
        <v>0.9709855055817066</v>
      </c>
      <c r="AE37" t="str">
        <f t="shared" si="13"/>
        <v>1.2123E-02 3.8393E-02</v>
      </c>
      <c r="AH37">
        <f t="shared" si="20"/>
        <v>105</v>
      </c>
      <c r="AI37">
        <f t="shared" ref="AI37:AJ37" si="53">AH37+1</f>
        <v>106</v>
      </c>
      <c r="AJ37">
        <f t="shared" si="53"/>
        <v>107</v>
      </c>
      <c r="AK37" t="str">
        <f t="shared" ca="1" si="14"/>
        <v>8.4988E-01 4.7731E-03</v>
      </c>
      <c r="AL37" t="str">
        <f t="shared" ca="1" si="15"/>
        <v>9.0469E-01 4.7357E-03</v>
      </c>
      <c r="AM37" t="str">
        <f t="shared" ca="1" si="16"/>
        <v>9.6304E-01 4.7691E-03</v>
      </c>
      <c r="AN37" t="str">
        <f t="shared" ca="1" si="17"/>
        <v>8.4988E-01 4.7731E-03 9.0469E-01 4.7357E-03 9.6304E-01 4.7691E-03</v>
      </c>
    </row>
    <row r="38" spans="1:40" x14ac:dyDescent="0.2">
      <c r="A38" s="3">
        <v>36</v>
      </c>
      <c r="B38">
        <v>1.7877830184940999</v>
      </c>
      <c r="C38" s="1">
        <v>40867.699999999997</v>
      </c>
      <c r="D38" s="1">
        <v>55165.599999999999</v>
      </c>
      <c r="E38" s="1">
        <f t="shared" si="0"/>
        <v>14297.900000000001</v>
      </c>
      <c r="F38" s="1">
        <f t="shared" si="1"/>
        <v>48016.649999999994</v>
      </c>
      <c r="G38" s="1">
        <f t="shared" si="2"/>
        <v>1.2503815374943872E-4</v>
      </c>
      <c r="H38" s="1">
        <f t="shared" ca="1" si="3"/>
        <v>1.6651955881632966E-6</v>
      </c>
      <c r="I38" s="1">
        <f t="shared" ca="1" si="4"/>
        <v>1.2933494221214781E-4</v>
      </c>
      <c r="J38" s="1">
        <f t="shared" ca="1" si="5"/>
        <v>0.96677782207022545</v>
      </c>
      <c r="O38">
        <f t="shared" si="10"/>
        <v>137</v>
      </c>
      <c r="P38">
        <f t="shared" ca="1" si="6"/>
        <v>0.54</v>
      </c>
      <c r="Q38">
        <f t="shared" ca="1" si="7"/>
        <v>0.625</v>
      </c>
      <c r="R38" s="1">
        <v>1.21009E-2</v>
      </c>
      <c r="S38" s="2">
        <f t="shared" ca="1" si="8"/>
        <v>5.4000000000000002E-7</v>
      </c>
      <c r="W38" s="1">
        <v>1.3308E-2</v>
      </c>
      <c r="X38" s="1">
        <v>4.3554700000000002E-2</v>
      </c>
      <c r="Y38" s="1">
        <f t="shared" si="18"/>
        <v>8.0600000000000115E-10</v>
      </c>
      <c r="Z38" s="1">
        <f t="shared" si="19"/>
        <v>1.2905E-2</v>
      </c>
      <c r="AA38" s="1">
        <f t="shared" si="11"/>
        <v>4197.1124656068068</v>
      </c>
      <c r="AB38" s="1">
        <v>1.33078E-2</v>
      </c>
      <c r="AC38" s="2">
        <f t="shared" si="12"/>
        <v>1.0336104396416619</v>
      </c>
      <c r="AE38" t="str">
        <f t="shared" si="13"/>
        <v>1.2905E-02 4.3555E-02</v>
      </c>
      <c r="AH38">
        <f t="shared" si="20"/>
        <v>108</v>
      </c>
      <c r="AI38">
        <f t="shared" ref="AI38:AJ38" si="54">AH38+1</f>
        <v>109</v>
      </c>
      <c r="AJ38">
        <f t="shared" si="54"/>
        <v>110</v>
      </c>
      <c r="AK38" t="str">
        <f t="shared" ca="1" si="14"/>
        <v>1.0252E+00 4.7306E-03</v>
      </c>
      <c r="AL38" t="str">
        <f t="shared" ca="1" si="15"/>
        <v>1.0936E+00 5.0013E-03</v>
      </c>
      <c r="AM38" t="str">
        <f t="shared" ca="1" si="16"/>
        <v>1.1640E+00 4.4117E-03</v>
      </c>
      <c r="AN38" t="str">
        <f t="shared" ca="1" si="17"/>
        <v>1.0252E+00 4.7306E-03 1.0936E+00 5.0013E-03 1.1640E+00 4.4117E-03</v>
      </c>
    </row>
    <row r="39" spans="1:40" x14ac:dyDescent="0.2">
      <c r="A39" s="3">
        <v>37</v>
      </c>
      <c r="B39">
        <v>0.58919121311398004</v>
      </c>
      <c r="C39" s="1">
        <v>36978.6</v>
      </c>
      <c r="D39" s="1">
        <v>40867.699999999997</v>
      </c>
      <c r="E39" s="1">
        <f t="shared" si="0"/>
        <v>3889.0999999999985</v>
      </c>
      <c r="F39" s="1">
        <f t="shared" si="1"/>
        <v>38923.149999999994</v>
      </c>
      <c r="G39" s="1">
        <f t="shared" si="2"/>
        <v>1.5149808776168786E-4</v>
      </c>
      <c r="H39" s="1">
        <f t="shared" ca="1" si="3"/>
        <v>2.0220179475971314E-6</v>
      </c>
      <c r="I39" s="1">
        <f t="shared" ca="1" si="4"/>
        <v>1.57049163631795E-4</v>
      </c>
      <c r="J39" s="1">
        <f t="shared" ca="1" si="5"/>
        <v>0.96465389727816853</v>
      </c>
      <c r="O39">
        <f t="shared" si="10"/>
        <v>136</v>
      </c>
      <c r="P39">
        <f t="shared" ca="1" si="6"/>
        <v>0.625</v>
      </c>
      <c r="Q39">
        <f t="shared" ca="1" si="7"/>
        <v>0.70499999999999996</v>
      </c>
      <c r="R39" s="1">
        <v>9.5887000000000003E-3</v>
      </c>
      <c r="S39" s="2">
        <f t="shared" ca="1" si="8"/>
        <v>6.2500000000000005E-7</v>
      </c>
      <c r="W39" s="1">
        <v>1.4166E-2</v>
      </c>
      <c r="X39" s="1">
        <v>4.7751399999999999E-2</v>
      </c>
      <c r="Y39" s="1">
        <f t="shared" si="18"/>
        <v>8.5799999999999942E-10</v>
      </c>
      <c r="Z39" s="1">
        <f t="shared" si="19"/>
        <v>1.3736999999999999E-2</v>
      </c>
      <c r="AA39" s="1">
        <f t="shared" si="11"/>
        <v>4322.6437322844649</v>
      </c>
      <c r="AB39" s="1">
        <v>1.4166099999999999E-2</v>
      </c>
      <c r="AC39" s="2">
        <f t="shared" si="12"/>
        <v>1.1002741887470313</v>
      </c>
      <c r="AE39" t="str">
        <f t="shared" si="13"/>
        <v>1.3737E-02 4.7751E-02</v>
      </c>
      <c r="AH39">
        <f t="shared" si="20"/>
        <v>111</v>
      </c>
      <c r="AI39">
        <f t="shared" ref="AI39:AJ39" si="55">AH39+1</f>
        <v>112</v>
      </c>
      <c r="AJ39">
        <f t="shared" si="55"/>
        <v>113</v>
      </c>
      <c r="AK39" t="str">
        <f t="shared" ca="1" si="14"/>
        <v>1.2366E+00 4.6225E-03</v>
      </c>
      <c r="AL39" t="str">
        <f t="shared" ca="1" si="15"/>
        <v>1.3163E+00 4.4568E-03</v>
      </c>
      <c r="AM39" t="str">
        <f t="shared" ca="1" si="16"/>
        <v>1.4012E+00 4.6194E-03</v>
      </c>
      <c r="AN39" t="str">
        <f t="shared" ca="1" si="17"/>
        <v>1.2366E+00 4.6225E-03 1.3163E+00 4.4568E-03 1.4012E+00 4.6194E-03</v>
      </c>
    </row>
    <row r="40" spans="1:40" x14ac:dyDescent="0.2">
      <c r="A40" s="3">
        <v>38</v>
      </c>
      <c r="B40">
        <v>1.3677483676479001</v>
      </c>
      <c r="C40" s="1">
        <v>29283</v>
      </c>
      <c r="D40" s="1">
        <v>36978.6</v>
      </c>
      <c r="E40" s="1">
        <f t="shared" si="0"/>
        <v>7695.5999999999985</v>
      </c>
      <c r="F40" s="1">
        <f t="shared" si="1"/>
        <v>33130.800000000003</v>
      </c>
      <c r="G40" s="1">
        <f t="shared" si="2"/>
        <v>1.7773121883256671E-4</v>
      </c>
      <c r="H40" s="1">
        <f t="shared" ca="1" si="3"/>
        <v>2.3589453713810491E-6</v>
      </c>
      <c r="I40" s="1">
        <f t="shared" ca="1" si="4"/>
        <v>1.8321815494701073E-4</v>
      </c>
      <c r="J40" s="1">
        <f t="shared" ca="1" si="5"/>
        <v>0.97005244313244554</v>
      </c>
      <c r="O40">
        <f t="shared" si="10"/>
        <v>135</v>
      </c>
      <c r="P40">
        <f t="shared" ca="1" si="6"/>
        <v>0.70499999999999996</v>
      </c>
      <c r="Q40">
        <f t="shared" ca="1" si="7"/>
        <v>0.78</v>
      </c>
      <c r="R40" s="1">
        <v>7.9497000000000005E-3</v>
      </c>
      <c r="S40" s="2">
        <f t="shared" ca="1" si="8"/>
        <v>7.0499999999999992E-7</v>
      </c>
      <c r="W40" s="1">
        <v>1.508E-2</v>
      </c>
      <c r="X40" s="1">
        <v>5.1488899999999997E-2</v>
      </c>
      <c r="Y40" s="1">
        <f t="shared" si="18"/>
        <v>9.1399999999999984E-10</v>
      </c>
      <c r="Z40" s="1">
        <f t="shared" si="19"/>
        <v>1.4623000000000001E-2</v>
      </c>
      <c r="AA40" s="1">
        <f t="shared" si="11"/>
        <v>4375.4027939707139</v>
      </c>
      <c r="AB40" s="1">
        <v>1.50797E-2</v>
      </c>
      <c r="AC40" s="2">
        <f t="shared" si="12"/>
        <v>1.1712330623141591</v>
      </c>
      <c r="AE40" t="str">
        <f t="shared" si="13"/>
        <v>1.4623E-02 5.1489E-02</v>
      </c>
      <c r="AH40">
        <f t="shared" si="20"/>
        <v>114</v>
      </c>
      <c r="AI40">
        <f t="shared" ref="AI40:AJ40" si="56">AH40+1</f>
        <v>115</v>
      </c>
      <c r="AJ40">
        <f t="shared" si="56"/>
        <v>116</v>
      </c>
      <c r="AK40" t="str">
        <f t="shared" ca="1" si="14"/>
        <v>1.4916E+00 4.5387E-03</v>
      </c>
      <c r="AL40" t="str">
        <f t="shared" ca="1" si="15"/>
        <v>1.5878E+00 4.5366E-03</v>
      </c>
      <c r="AM40" t="str">
        <f t="shared" ca="1" si="16"/>
        <v>1.6902E+00 4.5199E-03</v>
      </c>
      <c r="AN40" t="str">
        <f t="shared" ca="1" si="17"/>
        <v>1.4916E+00 4.5387E-03 1.5878E+00 4.5366E-03 1.6902E+00 4.5199E-03</v>
      </c>
    </row>
    <row r="41" spans="1:40" x14ac:dyDescent="0.2">
      <c r="A41" s="3">
        <v>39</v>
      </c>
      <c r="B41">
        <v>0.38758010487500999</v>
      </c>
      <c r="C41" s="1">
        <v>27394.5</v>
      </c>
      <c r="D41" s="1">
        <v>29283</v>
      </c>
      <c r="E41" s="1">
        <f t="shared" si="0"/>
        <v>1888.5</v>
      </c>
      <c r="F41" s="1">
        <f t="shared" si="1"/>
        <v>28338.75</v>
      </c>
      <c r="G41" s="1">
        <f t="shared" si="2"/>
        <v>2.0523172087636218E-4</v>
      </c>
      <c r="H41" s="1">
        <f t="shared" ca="1" si="3"/>
        <v>2.705729414879534E-6</v>
      </c>
      <c r="I41" s="1">
        <f t="shared" ca="1" si="4"/>
        <v>2.101527051853057E-4</v>
      </c>
      <c r="J41" s="1">
        <f t="shared" ca="1" si="5"/>
        <v>0.97658376890935406</v>
      </c>
      <c r="O41">
        <f t="shared" si="10"/>
        <v>134</v>
      </c>
      <c r="P41">
        <f t="shared" ca="1" si="6"/>
        <v>0.78</v>
      </c>
      <c r="Q41">
        <f t="shared" ca="1" si="7"/>
        <v>0.79</v>
      </c>
      <c r="R41" s="1">
        <v>9.93168E-4</v>
      </c>
      <c r="S41" s="2">
        <f t="shared" ca="1" si="8"/>
        <v>7.8000000000000005E-7</v>
      </c>
      <c r="W41" s="1">
        <v>1.6052E-2</v>
      </c>
      <c r="X41" s="1">
        <v>5.7123100000000003E-2</v>
      </c>
      <c r="Y41" s="1">
        <f t="shared" si="18"/>
        <v>9.7200000000000057E-10</v>
      </c>
      <c r="Z41" s="1">
        <f t="shared" si="19"/>
        <v>1.5566E-2</v>
      </c>
      <c r="AA41" s="1">
        <f t="shared" si="11"/>
        <v>4564.5306212550258</v>
      </c>
      <c r="AB41" s="1">
        <v>1.6052299999999999E-2</v>
      </c>
      <c r="AC41" s="2">
        <f t="shared" si="12"/>
        <v>1.2467744375674299</v>
      </c>
      <c r="AE41" t="str">
        <f t="shared" si="13"/>
        <v>1.5566E-02 5.7123E-02</v>
      </c>
      <c r="AH41">
        <f t="shared" si="20"/>
        <v>117</v>
      </c>
      <c r="AI41">
        <f t="shared" ref="AI41:AJ41" si="57">AH41+1</f>
        <v>118</v>
      </c>
      <c r="AJ41">
        <f t="shared" si="57"/>
        <v>119</v>
      </c>
      <c r="AK41" t="str">
        <f t="shared" ca="1" si="14"/>
        <v>1.7992E+00 4.4401E-03</v>
      </c>
      <c r="AL41" t="str">
        <f t="shared" ca="1" si="15"/>
        <v>1.9152E+00 4.4843E-03</v>
      </c>
      <c r="AM41" t="str">
        <f t="shared" ca="1" si="16"/>
        <v>2.0387E+00 4.4311E-03</v>
      </c>
      <c r="AN41" t="str">
        <f t="shared" ca="1" si="17"/>
        <v>1.7992E+00 4.4401E-03 1.9152E+00 4.4843E-03 2.0387E+00 4.4311E-03</v>
      </c>
    </row>
    <row r="42" spans="1:40" x14ac:dyDescent="0.2">
      <c r="A42" s="3">
        <v>40</v>
      </c>
      <c r="B42">
        <v>0.57915952363626</v>
      </c>
      <c r="C42" s="1">
        <v>24787.5</v>
      </c>
      <c r="D42" s="1">
        <v>27394.5</v>
      </c>
      <c r="E42" s="1">
        <f t="shared" si="0"/>
        <v>2607</v>
      </c>
      <c r="F42" s="1">
        <f t="shared" si="1"/>
        <v>26091</v>
      </c>
      <c r="G42" s="1">
        <f t="shared" si="2"/>
        <v>2.2215555183592635E-4</v>
      </c>
      <c r="H42" s="1">
        <f t="shared" ca="1" si="3"/>
        <v>2.9294783275795932E-6</v>
      </c>
      <c r="I42" s="1">
        <f t="shared" ca="1" si="4"/>
        <v>2.2753117585853889E-4</v>
      </c>
      <c r="J42" s="1">
        <f t="shared" ca="1" si="5"/>
        <v>0.976374121030541</v>
      </c>
      <c r="O42">
        <f t="shared" si="10"/>
        <v>133</v>
      </c>
      <c r="P42">
        <f t="shared" ca="1" si="6"/>
        <v>0.79</v>
      </c>
      <c r="Q42">
        <f t="shared" ca="1" si="7"/>
        <v>0.85</v>
      </c>
      <c r="R42" s="1">
        <v>5.5718499999999997E-3</v>
      </c>
      <c r="S42" s="2">
        <f t="shared" ca="1" si="8"/>
        <v>7.9000000000000006E-7</v>
      </c>
      <c r="W42" s="1">
        <v>1.7087999999999999E-2</v>
      </c>
      <c r="X42" s="1">
        <v>6.2822500000000003E-2</v>
      </c>
      <c r="Y42" s="1">
        <f t="shared" si="18"/>
        <v>1.0359999999999987E-9</v>
      </c>
      <c r="Z42" s="1">
        <f t="shared" si="19"/>
        <v>1.6570000000000001E-2</v>
      </c>
      <c r="AA42" s="1">
        <f t="shared" si="11"/>
        <v>4709.8392150012924</v>
      </c>
      <c r="AB42" s="1">
        <v>1.7087600000000001E-2</v>
      </c>
      <c r="AC42" s="2">
        <f t="shared" si="12"/>
        <v>1.3271856917312299</v>
      </c>
      <c r="AE42" t="str">
        <f t="shared" si="13"/>
        <v>1.6570E-02 6.2823E-02</v>
      </c>
      <c r="AH42">
        <f t="shared" si="20"/>
        <v>120</v>
      </c>
      <c r="AI42">
        <f t="shared" ref="AI42:AJ42" si="58">AH42+1</f>
        <v>121</v>
      </c>
      <c r="AJ42">
        <f t="shared" si="58"/>
        <v>122</v>
      </c>
      <c r="AK42" t="str">
        <f t="shared" ca="1" si="14"/>
        <v>2.1702E+00 4.4923E-03</v>
      </c>
      <c r="AL42" t="str">
        <f t="shared" ca="1" si="15"/>
        <v>2.3102E+00 4.3651E-03</v>
      </c>
      <c r="AM42" t="str">
        <f t="shared" ca="1" si="16"/>
        <v>2.4592E+00 4.3775E-03</v>
      </c>
      <c r="AN42" t="str">
        <f t="shared" ca="1" si="17"/>
        <v>2.1702E+00 4.4923E-03 2.3102E+00 4.3651E-03 2.4592E+00 4.3775E-03</v>
      </c>
    </row>
    <row r="43" spans="1:40" x14ac:dyDescent="0.2">
      <c r="A43" s="3">
        <v>41</v>
      </c>
      <c r="B43">
        <v>2.3617337783054002</v>
      </c>
      <c r="C43" s="1">
        <v>16615.599999999999</v>
      </c>
      <c r="D43" s="1">
        <v>24787.5</v>
      </c>
      <c r="E43" s="1">
        <f t="shared" si="0"/>
        <v>8171.9000000000015</v>
      </c>
      <c r="F43" s="1">
        <f t="shared" si="1"/>
        <v>20701.55</v>
      </c>
      <c r="G43" s="1">
        <f t="shared" si="2"/>
        <v>2.8900669101499036E-4</v>
      </c>
      <c r="H43" s="1">
        <f t="shared" ca="1" si="3"/>
        <v>3.726856667360099E-6</v>
      </c>
      <c r="I43" s="1">
        <f t="shared" ca="1" si="4"/>
        <v>2.894631688507139E-4</v>
      </c>
      <c r="J43" s="1">
        <f t="shared" ca="1" si="5"/>
        <v>0.9984230192824326</v>
      </c>
      <c r="O43">
        <f t="shared" si="10"/>
        <v>132</v>
      </c>
      <c r="P43">
        <f t="shared" ca="1" si="6"/>
        <v>0.85</v>
      </c>
      <c r="Q43">
        <f t="shared" ca="1" si="7"/>
        <v>0.86</v>
      </c>
      <c r="R43" s="1">
        <v>9.0982900000000002E-4</v>
      </c>
      <c r="S43" s="2">
        <f t="shared" ca="1" si="8"/>
        <v>8.5000000000000001E-7</v>
      </c>
      <c r="W43" s="1">
        <v>1.8190000000000001E-2</v>
      </c>
      <c r="X43" s="1">
        <v>6.8188899999999997E-2</v>
      </c>
      <c r="Y43" s="1">
        <f t="shared" si="18"/>
        <v>1.1020000000000022E-9</v>
      </c>
      <c r="Z43" s="1">
        <f t="shared" si="19"/>
        <v>1.7639000000000002E-2</v>
      </c>
      <c r="AA43" s="1">
        <f t="shared" si="11"/>
        <v>4805.9883297895576</v>
      </c>
      <c r="AB43" s="1">
        <v>1.81896E-2</v>
      </c>
      <c r="AC43" s="2">
        <f t="shared" si="12"/>
        <v>1.4127775028859744</v>
      </c>
      <c r="AE43" t="str">
        <f t="shared" si="13"/>
        <v>1.7639E-02 6.8189E-02</v>
      </c>
      <c r="AH43">
        <f t="shared" si="20"/>
        <v>123</v>
      </c>
      <c r="AI43">
        <f t="shared" ref="AI43:AJ43" si="59">AH43+1</f>
        <v>124</v>
      </c>
      <c r="AJ43">
        <f t="shared" si="59"/>
        <v>125</v>
      </c>
      <c r="AK43" t="str">
        <f t="shared" ca="1" si="14"/>
        <v>2.6178E+00 4.4335E-03</v>
      </c>
      <c r="AL43" t="str">
        <f t="shared" ca="1" si="15"/>
        <v>2.7867E+00 4.3659E-03</v>
      </c>
      <c r="AM43" t="str">
        <f t="shared" ca="1" si="16"/>
        <v>2.9669E+00 4.4251E-03</v>
      </c>
      <c r="AN43" t="str">
        <f t="shared" ca="1" si="17"/>
        <v>2.6178E+00 4.4335E-03 2.7867E+00 4.3659E-03 2.9669E+00 4.4251E-03</v>
      </c>
    </row>
    <row r="44" spans="1:40" x14ac:dyDescent="0.2">
      <c r="A44" s="3">
        <v>42</v>
      </c>
      <c r="B44">
        <v>0.57389444658246003</v>
      </c>
      <c r="C44" s="1">
        <v>15034.4</v>
      </c>
      <c r="D44" s="1">
        <v>16615.599999999999</v>
      </c>
      <c r="E44" s="1">
        <f t="shared" si="0"/>
        <v>1581.1999999999989</v>
      </c>
      <c r="F44" s="1">
        <f t="shared" si="1"/>
        <v>15825</v>
      </c>
      <c r="G44" s="1">
        <f t="shared" si="2"/>
        <v>3.6294867605771592E-4</v>
      </c>
      <c r="H44" s="1">
        <f t="shared" ca="1" si="3"/>
        <v>4.8153680748798416E-6</v>
      </c>
      <c r="I44" s="1">
        <f t="shared" ca="1" si="4"/>
        <v>3.7400732750063695E-4</v>
      </c>
      <c r="J44" s="1">
        <f t="shared" ca="1" si="5"/>
        <v>0.97043199255794743</v>
      </c>
      <c r="O44">
        <f t="shared" si="10"/>
        <v>131</v>
      </c>
      <c r="P44">
        <f t="shared" ca="1" si="6"/>
        <v>0.86</v>
      </c>
      <c r="Q44">
        <f t="shared" ca="1" si="7"/>
        <v>0.91</v>
      </c>
      <c r="R44" s="1">
        <v>4.3588899999999998E-3</v>
      </c>
      <c r="S44" s="2">
        <f t="shared" ca="1" si="8"/>
        <v>8.6000000000000002E-7</v>
      </c>
      <c r="W44" s="1">
        <v>1.9362999999999998E-2</v>
      </c>
      <c r="X44" s="1">
        <v>7.4237700000000004E-2</v>
      </c>
      <c r="Y44" s="1">
        <f t="shared" si="18"/>
        <v>1.1729999999999969E-9</v>
      </c>
      <c r="Z44" s="1">
        <f t="shared" si="19"/>
        <v>1.8776500000000002E-2</v>
      </c>
      <c r="AA44" s="1">
        <f t="shared" si="11"/>
        <v>4915.6065921858008</v>
      </c>
      <c r="AB44" s="1">
        <v>1.93627E-2</v>
      </c>
      <c r="AC44" s="2">
        <f t="shared" si="12"/>
        <v>1.5038916169201226</v>
      </c>
      <c r="AE44" t="str">
        <f t="shared" si="13"/>
        <v>1.8777E-02 7.4238E-02</v>
      </c>
      <c r="AH44">
        <f t="shared" si="20"/>
        <v>126</v>
      </c>
      <c r="AI44">
        <f t="shared" ref="AI44:AJ44" si="60">AH44+1</f>
        <v>127</v>
      </c>
      <c r="AJ44">
        <f t="shared" si="60"/>
        <v>128</v>
      </c>
      <c r="AK44" t="str">
        <f t="shared" ca="1" si="14"/>
        <v>3.1582E+00 4.3531E-03</v>
      </c>
      <c r="AL44" t="str">
        <f t="shared" ca="1" si="15"/>
        <v>3.3613E+00 4.3489E-03</v>
      </c>
      <c r="AM44" t="str">
        <f t="shared" ca="1" si="16"/>
        <v>3.5781E+00 4.4044E-03</v>
      </c>
      <c r="AN44" t="str">
        <f t="shared" ca="1" si="17"/>
        <v>3.1582E+00 4.3531E-03 3.3613E+00 4.3489E-03 3.5781E+00 4.4044E-03</v>
      </c>
    </row>
    <row r="45" spans="1:40" x14ac:dyDescent="0.2">
      <c r="A45" s="3">
        <v>43</v>
      </c>
      <c r="B45">
        <v>1.7200936500808</v>
      </c>
      <c r="C45" s="1">
        <v>11137.8</v>
      </c>
      <c r="D45" s="1">
        <v>15034.4</v>
      </c>
      <c r="E45" s="1">
        <f t="shared" si="0"/>
        <v>3896.6000000000004</v>
      </c>
      <c r="F45" s="1">
        <f t="shared" si="1"/>
        <v>13086.099999999999</v>
      </c>
      <c r="G45" s="1">
        <f t="shared" si="2"/>
        <v>4.4143449419514443E-4</v>
      </c>
      <c r="H45" s="1">
        <f t="shared" ca="1" si="3"/>
        <v>5.7963609300415745E-6</v>
      </c>
      <c r="I45" s="1">
        <f t="shared" ca="1" si="4"/>
        <v>4.502005717866232E-4</v>
      </c>
      <c r="J45" s="1">
        <f t="shared" ca="1" si="5"/>
        <v>0.98052850631288502</v>
      </c>
      <c r="O45">
        <f t="shared" si="10"/>
        <v>130</v>
      </c>
      <c r="P45">
        <f t="shared" ca="1" si="6"/>
        <v>0.91</v>
      </c>
      <c r="Q45">
        <f t="shared" ca="1" si="7"/>
        <v>0.93</v>
      </c>
      <c r="R45" s="1">
        <v>1.63886E-3</v>
      </c>
      <c r="S45" s="2">
        <f t="shared" ca="1" si="8"/>
        <v>9.1000000000000008E-7</v>
      </c>
      <c r="W45" s="1">
        <v>2.0611999999999998E-2</v>
      </c>
      <c r="X45" s="1">
        <v>8.0401399999999998E-2</v>
      </c>
      <c r="Y45" s="1">
        <f t="shared" si="18"/>
        <v>1.2490000000000001E-9</v>
      </c>
      <c r="Z45" s="1">
        <f t="shared" si="19"/>
        <v>1.9987499999999998E-2</v>
      </c>
      <c r="AA45" s="1">
        <f t="shared" si="11"/>
        <v>4999.7903552439693</v>
      </c>
      <c r="AB45" s="1">
        <v>2.0611500000000001E-2</v>
      </c>
      <c r="AC45" s="2">
        <f t="shared" si="12"/>
        <v>1.6008853136261527</v>
      </c>
      <c r="AE45" t="str">
        <f t="shared" si="13"/>
        <v>1.9988E-02 8.0401E-02</v>
      </c>
      <c r="AH45">
        <f t="shared" si="20"/>
        <v>129</v>
      </c>
      <c r="AI45">
        <f t="shared" ref="AI45:AJ45" si="61">AH45+1</f>
        <v>130</v>
      </c>
      <c r="AJ45">
        <f t="shared" si="61"/>
        <v>131</v>
      </c>
      <c r="AK45" t="str">
        <f t="shared" ca="1" si="14"/>
        <v>3.8089E+00 4.3475E-03</v>
      </c>
      <c r="AL45" t="str">
        <f t="shared" ca="1" si="15"/>
        <v>4.0546E+00 4.4214E-03</v>
      </c>
      <c r="AM45" t="str">
        <f t="shared" ca="1" si="16"/>
        <v>4.3160E+00 4.4027E-03</v>
      </c>
      <c r="AN45" t="str">
        <f t="shared" ca="1" si="17"/>
        <v>3.8089E+00 4.3475E-03 4.0546E+00 4.4214E-03 4.3160E+00 4.4027E-03</v>
      </c>
    </row>
    <row r="46" spans="1:40" x14ac:dyDescent="0.2">
      <c r="A46" s="3">
        <v>44</v>
      </c>
      <c r="B46">
        <v>1.1334113904772001</v>
      </c>
      <c r="C46" s="1">
        <v>9118.82</v>
      </c>
      <c r="D46" s="1">
        <v>11137.8</v>
      </c>
      <c r="E46" s="1">
        <f t="shared" si="0"/>
        <v>2018.9799999999996</v>
      </c>
      <c r="F46" s="1">
        <f t="shared" si="1"/>
        <v>10128.31</v>
      </c>
      <c r="G46" s="1">
        <f t="shared" si="2"/>
        <v>5.613782159690538E-4</v>
      </c>
      <c r="H46" s="1">
        <f t="shared" ca="1" si="3"/>
        <v>7.412604384392121E-6</v>
      </c>
      <c r="I46" s="1">
        <f t="shared" ca="1" si="4"/>
        <v>5.7573342525746177E-4</v>
      </c>
      <c r="J46" s="1">
        <f t="shared" ca="1" si="5"/>
        <v>0.97506622221562267</v>
      </c>
      <c r="O46">
        <f t="shared" si="10"/>
        <v>129</v>
      </c>
      <c r="P46">
        <f t="shared" ca="1" si="6"/>
        <v>0.93</v>
      </c>
      <c r="Q46">
        <f t="shared" ca="1" si="7"/>
        <v>0.95</v>
      </c>
      <c r="R46" s="1">
        <v>1.5928100000000001E-3</v>
      </c>
      <c r="S46" s="2">
        <f t="shared" ca="1" si="8"/>
        <v>9.300000000000001E-7</v>
      </c>
      <c r="W46" s="1">
        <v>2.1940999999999999E-2</v>
      </c>
      <c r="X46" s="1">
        <v>8.7851600000000002E-2</v>
      </c>
      <c r="Y46" s="1">
        <f t="shared" si="18"/>
        <v>1.3290000000000003E-9</v>
      </c>
      <c r="Z46" s="1">
        <f t="shared" si="19"/>
        <v>2.1276499999999997E-2</v>
      </c>
      <c r="AA46" s="1">
        <f t="shared" si="11"/>
        <v>5134.2299566436886</v>
      </c>
      <c r="AB46" s="1">
        <v>2.1940899999999999E-2</v>
      </c>
      <c r="AC46" s="2">
        <f t="shared" si="12"/>
        <v>1.7041391736525748</v>
      </c>
      <c r="AE46" t="str">
        <f t="shared" si="13"/>
        <v>2.1277E-02 8.7852E-02</v>
      </c>
      <c r="AH46">
        <f t="shared" si="20"/>
        <v>132</v>
      </c>
      <c r="AI46">
        <f t="shared" ref="AI46:AJ46" si="62">AH46+1</f>
        <v>133</v>
      </c>
      <c r="AJ46">
        <f t="shared" si="62"/>
        <v>134</v>
      </c>
      <c r="AK46" t="str">
        <f t="shared" ca="1" si="14"/>
        <v>4.5944E+00 4.3549E-03</v>
      </c>
      <c r="AL46" t="str">
        <f t="shared" ca="1" si="15"/>
        <v>4.8907E+00 4.4043E-03</v>
      </c>
      <c r="AM46" t="str">
        <f t="shared" ca="1" si="16"/>
        <v>5.2062E+00 4.4007E-03</v>
      </c>
      <c r="AN46" t="str">
        <f t="shared" ca="1" si="17"/>
        <v>4.5944E+00 4.3549E-03 4.8907E+00 4.4043E-03 5.2062E+00 4.4007E-03</v>
      </c>
    </row>
    <row r="47" spans="1:40" x14ac:dyDescent="0.2">
      <c r="A47" s="3">
        <v>45</v>
      </c>
      <c r="B47">
        <v>1.1270217056873999</v>
      </c>
      <c r="C47" s="1">
        <v>7465.86</v>
      </c>
      <c r="D47" s="1">
        <v>9118.82</v>
      </c>
      <c r="E47" s="1">
        <f t="shared" si="0"/>
        <v>1652.96</v>
      </c>
      <c r="F47" s="1">
        <f t="shared" si="1"/>
        <v>8292.34</v>
      </c>
      <c r="G47" s="1">
        <f t="shared" si="2"/>
        <v>6.8182031367207906E-4</v>
      </c>
      <c r="H47" s="1">
        <f t="shared" ca="1" si="3"/>
        <v>9.0313135224082851E-6</v>
      </c>
      <c r="I47" s="1">
        <f t="shared" ca="1" si="4"/>
        <v>7.0145778719533751E-4</v>
      </c>
      <c r="J47" s="1">
        <f t="shared" ca="1" si="5"/>
        <v>0.97200476795364177</v>
      </c>
      <c r="O47">
        <f t="shared" si="10"/>
        <v>128</v>
      </c>
      <c r="P47">
        <f t="shared" ca="1" si="6"/>
        <v>0.95</v>
      </c>
      <c r="Q47">
        <f t="shared" ca="1" si="7"/>
        <v>0.97199999999999998</v>
      </c>
      <c r="R47" s="1">
        <v>1.75403E-3</v>
      </c>
      <c r="S47" s="2">
        <f t="shared" ca="1" si="8"/>
        <v>9.499999999999999E-7</v>
      </c>
      <c r="W47" s="1">
        <v>2.3355999999999998E-2</v>
      </c>
      <c r="X47" s="1">
        <v>9.3572799999999998E-2</v>
      </c>
      <c r="Y47" s="1">
        <f t="shared" si="18"/>
        <v>1.4149999999999996E-9</v>
      </c>
      <c r="Z47" s="1">
        <f t="shared" si="19"/>
        <v>2.2648499999999998E-2</v>
      </c>
      <c r="AA47" s="1">
        <f t="shared" si="11"/>
        <v>5136.2222408474763</v>
      </c>
      <c r="AB47" s="1">
        <v>2.3355899999999999E-2</v>
      </c>
      <c r="AC47" s="2">
        <f t="shared" si="12"/>
        <v>1.8140415445999105</v>
      </c>
      <c r="AE47" t="str">
        <f t="shared" si="13"/>
        <v>2.2649E-02 9.3573E-02</v>
      </c>
      <c r="AH47">
        <f t="shared" si="20"/>
        <v>135</v>
      </c>
      <c r="AI47">
        <f t="shared" ref="AI47:AJ47" si="63">AH47+1</f>
        <v>136</v>
      </c>
      <c r="AJ47">
        <f t="shared" si="63"/>
        <v>137</v>
      </c>
      <c r="AK47" t="str">
        <f t="shared" ca="1" si="14"/>
        <v>5.5419E+00 4.3840E-03</v>
      </c>
      <c r="AL47" t="str">
        <f t="shared" ca="1" si="15"/>
        <v>5.8993E+00 4.3767E-03</v>
      </c>
      <c r="AM47" t="str">
        <f t="shared" ca="1" si="16"/>
        <v>6.2798E+00 4.3210E-03</v>
      </c>
      <c r="AN47" t="str">
        <f t="shared" ca="1" si="17"/>
        <v>5.5419E+00 4.3840E-03 5.8993E+00 4.3767E-03 6.2798E+00 4.3210E-03</v>
      </c>
    </row>
    <row r="48" spans="1:40" x14ac:dyDescent="0.2">
      <c r="A48" s="3">
        <v>46</v>
      </c>
      <c r="B48">
        <v>1.7057341477298</v>
      </c>
      <c r="C48" s="1">
        <v>5530.84</v>
      </c>
      <c r="D48" s="1">
        <v>7465.86</v>
      </c>
      <c r="E48" s="1">
        <f t="shared" si="0"/>
        <v>1935.0199999999995</v>
      </c>
      <c r="F48" s="1">
        <f t="shared" si="1"/>
        <v>6498.35</v>
      </c>
      <c r="G48" s="1">
        <f t="shared" si="2"/>
        <v>8.8150724422993067E-4</v>
      </c>
      <c r="H48" s="1">
        <f t="shared" ca="1" si="3"/>
        <v>1.1530113383840997E-5</v>
      </c>
      <c r="I48" s="1">
        <f t="shared" ca="1" si="4"/>
        <v>8.9553837326906797E-4</v>
      </c>
      <c r="J48" s="1">
        <f t="shared" ca="1" si="5"/>
        <v>0.98433218557914148</v>
      </c>
      <c r="O48">
        <f t="shared" si="10"/>
        <v>127</v>
      </c>
      <c r="P48">
        <f t="shared" ca="1" si="6"/>
        <v>0.97199999999999998</v>
      </c>
      <c r="Q48">
        <f t="shared" ca="1" si="7"/>
        <v>0.98599999999999999</v>
      </c>
      <c r="R48" s="1">
        <v>1.0758600000000001E-3</v>
      </c>
      <c r="S48" s="2">
        <f t="shared" ca="1" si="8"/>
        <v>9.7199999999999997E-7</v>
      </c>
      <c r="W48" s="1">
        <v>2.4861999999999999E-2</v>
      </c>
      <c r="X48" s="1">
        <v>0.10174</v>
      </c>
      <c r="Y48" s="1">
        <f t="shared" si="18"/>
        <v>1.5060000000000004E-9</v>
      </c>
      <c r="Z48" s="1">
        <f t="shared" si="19"/>
        <v>2.4108999999999998E-2</v>
      </c>
      <c r="AA48" s="1">
        <f t="shared" si="11"/>
        <v>5247.0763448828538</v>
      </c>
      <c r="AB48" s="1">
        <v>2.48623E-2</v>
      </c>
      <c r="AC48" s="2">
        <f t="shared" si="12"/>
        <v>1.931042909684763</v>
      </c>
      <c r="AE48" t="str">
        <f t="shared" si="13"/>
        <v>2.4109E-02 1.0174E-01</v>
      </c>
      <c r="AH48">
        <f t="shared" si="20"/>
        <v>138</v>
      </c>
      <c r="AI48">
        <f t="shared" ref="AI48:AJ48" si="64">AH48+1</f>
        <v>139</v>
      </c>
      <c r="AJ48">
        <f t="shared" si="64"/>
        <v>140</v>
      </c>
      <c r="AK48" t="str">
        <f t="shared" ca="1" si="14"/>
        <v>6.6848E+00 4.3954E-03</v>
      </c>
      <c r="AL48" t="str">
        <f t="shared" ca="1" si="15"/>
        <v>7.1159E+00 4.2839E-03</v>
      </c>
      <c r="AM48" t="str">
        <f t="shared" ca="1" si="16"/>
        <v>7.5749E+00 4.5017E-03</v>
      </c>
      <c r="AN48" t="str">
        <f t="shared" ca="1" si="17"/>
        <v>6.6848E+00 4.3954E-03 7.1159E+00 4.2839E-03 7.5749E+00 4.5017E-03</v>
      </c>
    </row>
    <row r="49" spans="1:40" x14ac:dyDescent="0.2">
      <c r="A49" s="3">
        <v>47</v>
      </c>
      <c r="B49">
        <v>0.56252834519909001</v>
      </c>
      <c r="C49" s="1">
        <v>5004.51</v>
      </c>
      <c r="D49" s="1">
        <v>5530.84</v>
      </c>
      <c r="E49" s="1">
        <f t="shared" si="0"/>
        <v>526.32999999999993</v>
      </c>
      <c r="F49" s="1">
        <f t="shared" si="1"/>
        <v>5267.6750000000002</v>
      </c>
      <c r="G49" s="1">
        <f t="shared" si="2"/>
        <v>1.0687749989532994E-3</v>
      </c>
      <c r="H49" s="1">
        <f t="shared" ca="1" si="3"/>
        <v>1.4055725495411627E-5</v>
      </c>
      <c r="I49" s="1">
        <f t="shared" ca="1" si="4"/>
        <v>1.0917014539439222E-3</v>
      </c>
      <c r="J49" s="1">
        <f t="shared" ca="1" si="5"/>
        <v>0.97899933639568049</v>
      </c>
      <c r="O49">
        <f t="shared" si="10"/>
        <v>126</v>
      </c>
      <c r="P49">
        <f t="shared" ca="1" si="6"/>
        <v>0.98599999999999999</v>
      </c>
      <c r="Q49">
        <f t="shared" ca="1" si="7"/>
        <v>0.996</v>
      </c>
      <c r="R49" s="1">
        <v>7.9892199999999998E-4</v>
      </c>
      <c r="S49" s="2">
        <f t="shared" ca="1" si="8"/>
        <v>9.8599999999999996E-7</v>
      </c>
      <c r="W49" s="1">
        <v>2.6466E-2</v>
      </c>
      <c r="X49" s="1">
        <v>0.107651</v>
      </c>
      <c r="Y49" s="1">
        <f t="shared" si="18"/>
        <v>1.6040000000000013E-9</v>
      </c>
      <c r="Z49" s="1">
        <f t="shared" si="19"/>
        <v>2.5663999999999999E-2</v>
      </c>
      <c r="AA49" s="1">
        <f t="shared" si="11"/>
        <v>5212.7191450929231</v>
      </c>
      <c r="AB49" s="1">
        <v>2.6465700000000002E-2</v>
      </c>
      <c r="AC49" s="2">
        <f t="shared" si="12"/>
        <v>2.0555782182197158</v>
      </c>
      <c r="AE49" t="str">
        <f t="shared" si="13"/>
        <v>2.5664E-02 1.0765E-01</v>
      </c>
      <c r="AH49">
        <f t="shared" si="20"/>
        <v>141</v>
      </c>
      <c r="AI49">
        <f t="shared" ref="AI49:AJ49" si="65">AH49+1</f>
        <v>142</v>
      </c>
      <c r="AJ49">
        <f t="shared" si="65"/>
        <v>143</v>
      </c>
      <c r="AK49" t="str">
        <f t="shared" ca="1" si="14"/>
        <v>8.0658E+00 4.5025E-03</v>
      </c>
      <c r="AL49" t="str">
        <f t="shared" ca="1" si="15"/>
        <v>8.5858E+00 4.3536E-03</v>
      </c>
      <c r="AM49" t="str">
        <f t="shared" ca="1" si="16"/>
        <v>9.1370E+00 4.3853E-03</v>
      </c>
      <c r="AN49" t="str">
        <f t="shared" ca="1" si="17"/>
        <v>8.0658E+00 4.5025E-03 8.5858E+00 4.3536E-03 9.1370E+00 4.3853E-03</v>
      </c>
    </row>
    <row r="50" spans="1:40" x14ac:dyDescent="0.2">
      <c r="A50" s="3">
        <v>48</v>
      </c>
      <c r="B50">
        <v>1.9974715081204</v>
      </c>
      <c r="C50" s="1">
        <v>3526.62</v>
      </c>
      <c r="D50" s="1">
        <v>5004.51</v>
      </c>
      <c r="E50" s="1">
        <f t="shared" si="0"/>
        <v>1477.8900000000003</v>
      </c>
      <c r="F50" s="1">
        <f t="shared" si="1"/>
        <v>4265.5650000000005</v>
      </c>
      <c r="G50" s="1">
        <f t="shared" si="2"/>
        <v>1.3515698110958187E-3</v>
      </c>
      <c r="H50" s="1">
        <f t="shared" ca="1" si="3"/>
        <v>1.739784422385969E-5</v>
      </c>
      <c r="I50" s="1">
        <f t="shared" ca="1" si="4"/>
        <v>1.3512822117134884E-3</v>
      </c>
      <c r="J50" s="1">
        <f t="shared" ca="1" si="5"/>
        <v>1.0002128344322432</v>
      </c>
      <c r="O50">
        <f t="shared" si="10"/>
        <v>125</v>
      </c>
      <c r="P50">
        <f t="shared" ca="1" si="6"/>
        <v>0.996</v>
      </c>
      <c r="Q50">
        <f t="shared" ca="1" si="7"/>
        <v>1.02</v>
      </c>
      <c r="R50" s="1">
        <v>1.75965E-3</v>
      </c>
      <c r="S50" s="2">
        <f t="shared" ca="1" si="8"/>
        <v>9.9600000000000008E-7</v>
      </c>
      <c r="W50" s="1">
        <v>2.8173E-2</v>
      </c>
      <c r="X50" s="1">
        <v>0.11393399999999999</v>
      </c>
      <c r="Y50" s="1">
        <f t="shared" si="18"/>
        <v>1.7070000000000002E-9</v>
      </c>
      <c r="Z50" s="1">
        <f t="shared" si="19"/>
        <v>2.73195E-2</v>
      </c>
      <c r="AA50" s="1">
        <f t="shared" si="11"/>
        <v>5184.0650870200743</v>
      </c>
      <c r="AB50" s="1">
        <v>2.8172599999999999E-2</v>
      </c>
      <c r="AC50" s="2">
        <f t="shared" si="12"/>
        <v>2.1881523220854446</v>
      </c>
      <c r="AE50" t="str">
        <f t="shared" si="13"/>
        <v>2.7320E-02 1.1393E-01</v>
      </c>
      <c r="AH50">
        <f t="shared" si="20"/>
        <v>144</v>
      </c>
      <c r="AI50">
        <f t="shared" ref="AI50:AJ50" si="66">AH50+1</f>
        <v>145</v>
      </c>
      <c r="AJ50">
        <f t="shared" si="66"/>
        <v>146</v>
      </c>
      <c r="AK50" t="str">
        <f t="shared" ca="1" si="14"/>
        <v>9.7262E+00 4.3141E-03</v>
      </c>
      <c r="AL50" t="str">
        <f t="shared" ca="1" si="15"/>
        <v>1.0354E+01 4.2400E-03</v>
      </c>
      <c r="AM50" t="str">
        <f t="shared" ca="1" si="16"/>
        <v>1.1022E+01 4.2859E-03</v>
      </c>
      <c r="AN50" t="str">
        <f t="shared" ca="1" si="17"/>
        <v>9.7262E+00 4.3141E-03 1.0354E+01 4.2400E-03 1.1022E+01 4.2859E-03</v>
      </c>
    </row>
    <row r="51" spans="1:40" x14ac:dyDescent="0.2">
      <c r="A51" s="3">
        <v>49</v>
      </c>
      <c r="B51">
        <v>0.28065426901176999</v>
      </c>
      <c r="C51" s="1">
        <v>3354.63</v>
      </c>
      <c r="D51" s="1">
        <v>3526.62</v>
      </c>
      <c r="E51" s="1">
        <f t="shared" si="0"/>
        <v>171.98999999999978</v>
      </c>
      <c r="F51" s="1">
        <f t="shared" si="1"/>
        <v>3440.625</v>
      </c>
      <c r="G51" s="1">
        <f t="shared" si="2"/>
        <v>1.6318057387741749E-3</v>
      </c>
      <c r="H51" s="1">
        <f t="shared" ca="1" si="3"/>
        <v>2.1338856910285508E-5</v>
      </c>
      <c r="I51" s="1">
        <f t="shared" ca="1" si="4"/>
        <v>1.6573787757924465E-3</v>
      </c>
      <c r="J51" s="1">
        <f t="shared" ca="1" si="5"/>
        <v>0.98457019156285241</v>
      </c>
      <c r="O51">
        <f t="shared" si="10"/>
        <v>124</v>
      </c>
      <c r="P51">
        <f t="shared" ca="1" si="6"/>
        <v>1.02</v>
      </c>
      <c r="Q51">
        <f t="shared" ca="1" si="7"/>
        <v>1.0349999999999999</v>
      </c>
      <c r="R51" s="1">
        <v>1.12509E-3</v>
      </c>
      <c r="S51" s="2">
        <f t="shared" ca="1" si="8"/>
        <v>1.02E-6</v>
      </c>
      <c r="W51" s="1">
        <v>2.9989999999999999E-2</v>
      </c>
      <c r="X51" s="1">
        <v>0.121614</v>
      </c>
      <c r="Y51" s="1">
        <f t="shared" si="18"/>
        <v>1.8169999999999992E-9</v>
      </c>
      <c r="Z51" s="1">
        <f t="shared" si="19"/>
        <v>2.90815E-2</v>
      </c>
      <c r="AA51" s="1">
        <f t="shared" si="11"/>
        <v>5198.5145943549496</v>
      </c>
      <c r="AB51" s="1">
        <v>2.9989600000000002E-2</v>
      </c>
      <c r="AC51" s="2">
        <f t="shared" si="12"/>
        <v>2.3292778401146381</v>
      </c>
      <c r="AE51" t="str">
        <f t="shared" si="13"/>
        <v>2.9082E-02 1.2161E-01</v>
      </c>
      <c r="AH51">
        <f t="shared" si="20"/>
        <v>147</v>
      </c>
      <c r="AI51">
        <f t="shared" ref="AI51:AJ51" si="67">AH51+1</f>
        <v>148</v>
      </c>
      <c r="AJ51">
        <f t="shared" si="67"/>
        <v>149</v>
      </c>
      <c r="AK51" t="str">
        <f t="shared" ca="1" si="14"/>
        <v>1.1733E+01 4.2873E-03</v>
      </c>
      <c r="AL51" t="str">
        <f t="shared" ca="1" si="15"/>
        <v>1.2489E+01 4.2807E-03</v>
      </c>
      <c r="AM51" t="str">
        <f t="shared" ca="1" si="16"/>
        <v>1.3295E+01 4.2245E-03</v>
      </c>
      <c r="AN51" t="str">
        <f t="shared" ca="1" si="17"/>
        <v>1.1733E+01 4.2873E-03 1.2489E+01 4.2807E-03 1.3295E+01 4.2245E-03</v>
      </c>
    </row>
    <row r="52" spans="1:40" x14ac:dyDescent="0.2">
      <c r="A52" s="3">
        <v>50</v>
      </c>
      <c r="B52">
        <v>2.2963550995421</v>
      </c>
      <c r="C52" s="1">
        <v>2248.67</v>
      </c>
      <c r="D52" s="1">
        <v>3354.63</v>
      </c>
      <c r="E52" s="1">
        <f t="shared" si="0"/>
        <v>1105.96</v>
      </c>
      <c r="F52" s="1">
        <f t="shared" si="1"/>
        <v>2801.65</v>
      </c>
      <c r="G52" s="1">
        <f t="shared" si="2"/>
        <v>2.076345527453163E-3</v>
      </c>
      <c r="H52" s="1">
        <f t="shared" ca="1" si="3"/>
        <v>2.6389290751925927E-5</v>
      </c>
      <c r="I52" s="1">
        <f t="shared" ca="1" si="4"/>
        <v>2.049643548590285E-3</v>
      </c>
      <c r="J52" s="1">
        <f t="shared" ca="1" si="5"/>
        <v>1.0130276207691056</v>
      </c>
      <c r="O52">
        <f t="shared" si="10"/>
        <v>123</v>
      </c>
      <c r="P52">
        <f t="shared" ca="1" si="6"/>
        <v>1.0349999999999999</v>
      </c>
      <c r="Q52">
        <f t="shared" ca="1" si="7"/>
        <v>1.0449999999999999</v>
      </c>
      <c r="R52" s="1">
        <v>7.1684099999999996E-4</v>
      </c>
      <c r="S52" s="2">
        <f t="shared" ca="1" si="8"/>
        <v>1.0349999999999998E-6</v>
      </c>
      <c r="W52" s="1">
        <v>3.1924000000000001E-2</v>
      </c>
      <c r="X52" s="1">
        <v>0.12923000000000001</v>
      </c>
      <c r="Y52" s="1">
        <f t="shared" si="18"/>
        <v>1.9340000000000018E-9</v>
      </c>
      <c r="Z52" s="1">
        <f t="shared" si="19"/>
        <v>3.0956999999999998E-2</v>
      </c>
      <c r="AA52" s="1">
        <f t="shared" si="11"/>
        <v>5189.8821525625335</v>
      </c>
      <c r="AB52" s="1">
        <v>3.1923800000000002E-2</v>
      </c>
      <c r="AC52" s="2">
        <f t="shared" si="12"/>
        <v>2.4795062259000349</v>
      </c>
      <c r="AE52" t="str">
        <f t="shared" si="13"/>
        <v>3.0957E-02 1.2923E-01</v>
      </c>
      <c r="AH52">
        <f t="shared" si="20"/>
        <v>150</v>
      </c>
      <c r="AI52">
        <f t="shared" ref="AI52:AJ52" si="68">AH52+1</f>
        <v>151</v>
      </c>
      <c r="AJ52">
        <f t="shared" si="68"/>
        <v>152</v>
      </c>
      <c r="AK52" t="str">
        <f t="shared" ca="1" si="14"/>
        <v>1.4152E+01 4.2151E-03</v>
      </c>
      <c r="AL52" t="str">
        <f t="shared" ca="1" si="15"/>
        <v>1.5065E+01 4.3070E-03</v>
      </c>
      <c r="AM52" t="str">
        <f t="shared" ca="1" si="16"/>
        <v>1.6036E+01 4.3510E-03</v>
      </c>
      <c r="AN52" t="str">
        <f t="shared" ca="1" si="17"/>
        <v>1.4152E+01 4.2151E-03 1.5065E+01 4.3070E-03 1.6036E+01 4.3510E-03</v>
      </c>
    </row>
    <row r="53" spans="1:40" x14ac:dyDescent="0.2">
      <c r="A53" s="3">
        <v>51</v>
      </c>
      <c r="B53">
        <v>0.55497915555566002</v>
      </c>
      <c r="C53" s="1">
        <v>2034.68</v>
      </c>
      <c r="D53" s="1">
        <v>2248.67</v>
      </c>
      <c r="E53" s="1">
        <f t="shared" si="0"/>
        <v>213.99</v>
      </c>
      <c r="F53" s="1">
        <f t="shared" si="1"/>
        <v>2141.6750000000002</v>
      </c>
      <c r="G53" s="1">
        <f t="shared" si="2"/>
        <v>2.5934817307147998E-3</v>
      </c>
      <c r="H53" s="1">
        <f t="shared" ca="1" si="3"/>
        <v>3.3902004766577874E-5</v>
      </c>
      <c r="I53" s="1">
        <f t="shared" ca="1" si="4"/>
        <v>2.6331524407878291E-3</v>
      </c>
      <c r="J53" s="1">
        <f t="shared" ca="1" si="5"/>
        <v>0.98493413846516231</v>
      </c>
      <c r="O53">
        <f t="shared" si="10"/>
        <v>122</v>
      </c>
      <c r="P53">
        <f t="shared" ca="1" si="6"/>
        <v>1.0449999999999999</v>
      </c>
      <c r="Q53">
        <f t="shared" ca="1" si="7"/>
        <v>1.071</v>
      </c>
      <c r="R53" s="1">
        <v>1.85403E-3</v>
      </c>
      <c r="S53" s="2">
        <f t="shared" ca="1" si="8"/>
        <v>1.0449999999999999E-6</v>
      </c>
      <c r="W53" s="1">
        <v>3.3982999999999999E-2</v>
      </c>
      <c r="X53" s="1">
        <v>0.13423499999999999</v>
      </c>
      <c r="Y53" s="1">
        <f t="shared" si="18"/>
        <v>2.0589999999999984E-9</v>
      </c>
      <c r="Z53" s="1">
        <f t="shared" si="19"/>
        <v>3.2953499999999997E-2</v>
      </c>
      <c r="AA53" s="1">
        <f t="shared" si="11"/>
        <v>5063.6075916353075</v>
      </c>
      <c r="AB53" s="1">
        <v>3.3982699999999998E-2</v>
      </c>
      <c r="AC53" s="2">
        <f t="shared" si="12"/>
        <v>2.6394200008424158</v>
      </c>
      <c r="AE53" t="str">
        <f t="shared" si="13"/>
        <v>3.2954E-02 1.3424E-01</v>
      </c>
      <c r="AH53">
        <f t="shared" si="20"/>
        <v>153</v>
      </c>
      <c r="AI53">
        <f t="shared" ref="AI53:AJ53" si="69">AH53+1</f>
        <v>154</v>
      </c>
      <c r="AJ53">
        <f t="shared" si="69"/>
        <v>155</v>
      </c>
      <c r="AK53" t="str">
        <f t="shared" ca="1" si="14"/>
        <v>1.7071E+01 4.2566E-03</v>
      </c>
      <c r="AL53" t="str">
        <f t="shared" ca="1" si="15"/>
        <v>1.8172E+01 4.3978E-03</v>
      </c>
      <c r="AM53" t="str">
        <f t="shared" ca="1" si="16"/>
        <v>1.9343E+01 4.2452E-03</v>
      </c>
      <c r="AN53" t="str">
        <f t="shared" ca="1" si="17"/>
        <v>1.7071E+01 4.2566E-03 1.8172E+01 4.3978E-03 1.9343E+01 4.2452E-03</v>
      </c>
    </row>
    <row r="54" spans="1:40" x14ac:dyDescent="0.2">
      <c r="A54" s="3">
        <v>52</v>
      </c>
      <c r="B54">
        <v>1.7078495747358999</v>
      </c>
      <c r="C54" s="1">
        <v>1507.33</v>
      </c>
      <c r="D54" s="1">
        <v>2034.68</v>
      </c>
      <c r="E54" s="1">
        <f t="shared" si="0"/>
        <v>527.35000000000014</v>
      </c>
      <c r="F54" s="1">
        <f t="shared" si="1"/>
        <v>1771.0050000000001</v>
      </c>
      <c r="G54" s="1">
        <f t="shared" si="2"/>
        <v>3.2385504403828567E-3</v>
      </c>
      <c r="H54" s="1">
        <f t="shared" ca="1" si="3"/>
        <v>4.1370437091115952E-5</v>
      </c>
      <c r="I54" s="1">
        <f t="shared" ca="1" si="4"/>
        <v>3.2132219953648288E-3</v>
      </c>
      <c r="J54" s="1">
        <f t="shared" ca="1" si="5"/>
        <v>1.0078825692885722</v>
      </c>
      <c r="O54">
        <f t="shared" si="10"/>
        <v>121</v>
      </c>
      <c r="P54">
        <f t="shared" ca="1" si="6"/>
        <v>1.071</v>
      </c>
      <c r="Q54">
        <f t="shared" ca="1" si="7"/>
        <v>1.097</v>
      </c>
      <c r="R54" s="1">
        <v>1.81419E-3</v>
      </c>
      <c r="S54" s="2">
        <f t="shared" ca="1" si="8"/>
        <v>1.071E-6</v>
      </c>
      <c r="W54" s="1">
        <v>3.6173999999999998E-2</v>
      </c>
      <c r="X54" s="1">
        <v>0.14096500000000001</v>
      </c>
      <c r="Y54" s="1">
        <f t="shared" si="18"/>
        <v>2.1909999999999983E-9</v>
      </c>
      <c r="Z54" s="1">
        <f t="shared" si="19"/>
        <v>3.5078499999999999E-2</v>
      </c>
      <c r="AA54" s="1">
        <f t="shared" si="11"/>
        <v>4997.1172530706772</v>
      </c>
      <c r="AB54" s="1">
        <v>3.6174400000000002E-2</v>
      </c>
      <c r="AC54" s="2">
        <f t="shared" si="12"/>
        <v>2.8096482880546243</v>
      </c>
      <c r="AE54" t="str">
        <f t="shared" si="13"/>
        <v>3.5079E-02 1.4097E-01</v>
      </c>
      <c r="AH54">
        <f t="shared" si="20"/>
        <v>156</v>
      </c>
      <c r="AI54">
        <f t="shared" ref="AI54:AJ54" si="70">AH54+1</f>
        <v>157</v>
      </c>
      <c r="AJ54">
        <f t="shared" si="70"/>
        <v>158</v>
      </c>
      <c r="AK54" t="str">
        <f t="shared" ca="1" si="14"/>
        <v>2.0591E+01 4.3517E-03</v>
      </c>
      <c r="AL54" t="str">
        <f t="shared" ca="1" si="15"/>
        <v>2.1917E+01 4.2800E-03</v>
      </c>
      <c r="AM54" t="str">
        <f t="shared" ca="1" si="16"/>
        <v>2.3331E+01 4.2647E-03</v>
      </c>
      <c r="AN54" t="str">
        <f t="shared" ca="1" si="17"/>
        <v>2.0591E+01 4.3517E-03 2.1917E+01 4.2800E-03 2.3331E+01 4.2647E-03</v>
      </c>
    </row>
    <row r="55" spans="1:40" x14ac:dyDescent="0.2">
      <c r="A55" s="3">
        <v>53</v>
      </c>
      <c r="B55">
        <v>0.28150856025537002</v>
      </c>
      <c r="C55" s="1">
        <v>1433.82</v>
      </c>
      <c r="D55" s="1">
        <v>1507.33</v>
      </c>
      <c r="E55" s="1">
        <f t="shared" si="0"/>
        <v>73.509999999999991</v>
      </c>
      <c r="F55" s="1">
        <f t="shared" si="1"/>
        <v>1470.5749999999998</v>
      </c>
      <c r="G55" s="1">
        <f t="shared" si="2"/>
        <v>3.8295274147105165E-3</v>
      </c>
      <c r="H55" s="1">
        <f t="shared" ca="1" si="3"/>
        <v>4.9907495578832815E-5</v>
      </c>
      <c r="I55" s="1">
        <f t="shared" ca="1" si="4"/>
        <v>3.8762912312066368E-3</v>
      </c>
      <c r="J55" s="1">
        <f t="shared" ca="1" si="5"/>
        <v>0.98793593832175419</v>
      </c>
      <c r="O55">
        <f t="shared" si="10"/>
        <v>120</v>
      </c>
      <c r="P55">
        <f t="shared" ca="1" si="6"/>
        <v>1.097</v>
      </c>
      <c r="Q55">
        <f t="shared" ca="1" si="7"/>
        <v>1.1100000000000001</v>
      </c>
      <c r="R55" s="1">
        <v>8.6900699999999998E-4</v>
      </c>
      <c r="S55" s="2">
        <f t="shared" ca="1" si="8"/>
        <v>1.097E-6</v>
      </c>
      <c r="W55" s="1">
        <v>3.8507E-2</v>
      </c>
      <c r="X55" s="1">
        <v>0.14688000000000001</v>
      </c>
      <c r="Y55" s="1">
        <f t="shared" si="18"/>
        <v>2.3330000000000018E-9</v>
      </c>
      <c r="Z55" s="1">
        <f t="shared" si="19"/>
        <v>3.7340499999999999E-2</v>
      </c>
      <c r="AA55" s="1">
        <f t="shared" si="11"/>
        <v>4889.8838889385888</v>
      </c>
      <c r="AB55" s="1">
        <v>3.8507399999999997E-2</v>
      </c>
      <c r="AC55" s="2">
        <f t="shared" si="12"/>
        <v>2.9908512784575456</v>
      </c>
      <c r="AE55" t="str">
        <f t="shared" si="13"/>
        <v>3.7341E-02 1.4688E-01</v>
      </c>
      <c r="AH55">
        <f t="shared" si="20"/>
        <v>159</v>
      </c>
      <c r="AI55">
        <f t="shared" ref="AI55:AJ55" si="71">AH55+1</f>
        <v>160</v>
      </c>
      <c r="AJ55">
        <f t="shared" si="71"/>
        <v>161</v>
      </c>
      <c r="AK55" t="str">
        <f t="shared" ca="1" si="14"/>
        <v>2.4837E+01 4.3255E-03</v>
      </c>
      <c r="AL55" t="str">
        <f t="shared" ca="1" si="15"/>
        <v>2.6439E+01 4.3028E-03</v>
      </c>
      <c r="AM55" t="str">
        <f t="shared" ca="1" si="16"/>
        <v>2.8144E+01 4.3373E-03</v>
      </c>
      <c r="AN55" t="str">
        <f t="shared" ca="1" si="17"/>
        <v>2.4837E+01 4.3255E-03 2.6439E+01 4.3028E-03 2.8144E+01 4.3373E-03</v>
      </c>
    </row>
    <row r="56" spans="1:40" x14ac:dyDescent="0.2">
      <c r="A56" s="3">
        <v>54</v>
      </c>
      <c r="B56">
        <v>0.83004566823397996</v>
      </c>
      <c r="C56" s="1">
        <v>1234.0999999999999</v>
      </c>
      <c r="D56" s="1">
        <v>1433.82</v>
      </c>
      <c r="E56" s="1">
        <f t="shared" si="0"/>
        <v>199.72000000000003</v>
      </c>
      <c r="F56" s="1">
        <f t="shared" si="1"/>
        <v>1333.96</v>
      </c>
      <c r="G56" s="1">
        <f t="shared" si="2"/>
        <v>4.1560468066992786E-3</v>
      </c>
      <c r="H56" s="1">
        <f t="shared" ca="1" si="3"/>
        <v>5.4625976366913669E-5</v>
      </c>
      <c r="I56" s="1">
        <f t="shared" ca="1" si="4"/>
        <v>4.2427733696374058E-3</v>
      </c>
      <c r="J56" s="1">
        <f t="shared" ca="1" si="5"/>
        <v>0.97955899234242183</v>
      </c>
      <c r="O56">
        <f t="shared" si="10"/>
        <v>119</v>
      </c>
      <c r="P56">
        <f t="shared" ca="1" si="6"/>
        <v>1.1100000000000001</v>
      </c>
      <c r="Q56">
        <f t="shared" ca="1" si="7"/>
        <v>1.123</v>
      </c>
      <c r="R56" s="1">
        <v>8.9461599999999999E-4</v>
      </c>
      <c r="S56" s="2">
        <f t="shared" ca="1" si="8"/>
        <v>1.1100000000000002E-6</v>
      </c>
      <c r="W56" s="1">
        <v>4.0991E-2</v>
      </c>
      <c r="X56" s="1">
        <v>0.15170800000000001</v>
      </c>
      <c r="Y56" s="1">
        <f t="shared" si="18"/>
        <v>2.4840000000000001E-9</v>
      </c>
      <c r="Z56" s="1">
        <f t="shared" si="19"/>
        <v>3.9749E-2</v>
      </c>
      <c r="AA56" s="1">
        <f t="shared" si="11"/>
        <v>4743.5940241370563</v>
      </c>
      <c r="AB56" s="1">
        <v>4.0990899999999997E-2</v>
      </c>
      <c r="AC56" s="2">
        <f t="shared" si="12"/>
        <v>3.1837435316361375</v>
      </c>
      <c r="AE56" t="str">
        <f t="shared" si="13"/>
        <v>3.9749E-02 1.5171E-01</v>
      </c>
      <c r="AH56">
        <f t="shared" si="20"/>
        <v>162</v>
      </c>
      <c r="AI56">
        <f t="shared" ref="AI56:AJ56" si="72">AH56+1</f>
        <v>163</v>
      </c>
      <c r="AJ56">
        <f t="shared" si="72"/>
        <v>164</v>
      </c>
      <c r="AK56" t="str">
        <f t="shared" ca="1" si="14"/>
        <v>2.9959E+01 4.2778E-03</v>
      </c>
      <c r="AL56" t="str">
        <f t="shared" ca="1" si="15"/>
        <v>3.1892E+01 4.3821E-03</v>
      </c>
      <c r="AM56" t="str">
        <f t="shared" ca="1" si="16"/>
        <v>3.3949E+01 4.2946E-03</v>
      </c>
      <c r="AN56" t="str">
        <f t="shared" ca="1" si="17"/>
        <v>2.9959E+01 4.2778E-03 3.1892E+01 4.3821E-03 3.3949E+01 4.2946E-03</v>
      </c>
    </row>
    <row r="57" spans="1:40" x14ac:dyDescent="0.2">
      <c r="A57" s="3">
        <v>55</v>
      </c>
      <c r="B57">
        <v>1.1092597583217001</v>
      </c>
      <c r="C57" s="1">
        <v>1010.39</v>
      </c>
      <c r="D57" s="1">
        <v>1234.0999999999999</v>
      </c>
      <c r="E57" s="1">
        <f t="shared" si="0"/>
        <v>223.70999999999992</v>
      </c>
      <c r="F57" s="1">
        <f t="shared" si="1"/>
        <v>1122.2449999999999</v>
      </c>
      <c r="G57" s="1">
        <f t="shared" si="2"/>
        <v>4.9584719427906683E-3</v>
      </c>
      <c r="H57" s="1">
        <f t="shared" ca="1" si="3"/>
        <v>6.4331947610746075E-5</v>
      </c>
      <c r="I57" s="1">
        <f t="shared" ca="1" si="4"/>
        <v>4.9966314982902967E-3</v>
      </c>
      <c r="J57" s="1">
        <f t="shared" ca="1" si="5"/>
        <v>0.99236294381270951</v>
      </c>
      <c r="O57">
        <f t="shared" si="10"/>
        <v>118</v>
      </c>
      <c r="P57">
        <f t="shared" ca="1" si="6"/>
        <v>1.123</v>
      </c>
      <c r="Q57">
        <f t="shared" ca="1" si="7"/>
        <v>1.1499999999999999</v>
      </c>
      <c r="R57" s="1">
        <v>1.7730300000000001E-3</v>
      </c>
      <c r="S57" s="2">
        <f t="shared" ca="1" si="8"/>
        <v>1.1230000000000001E-6</v>
      </c>
      <c r="W57" s="1">
        <v>4.3635E-2</v>
      </c>
      <c r="X57" s="1">
        <v>0.15689900000000001</v>
      </c>
      <c r="Y57" s="1">
        <f t="shared" si="18"/>
        <v>2.6440000000000004E-9</v>
      </c>
      <c r="Z57" s="1">
        <f t="shared" si="19"/>
        <v>4.2313000000000003E-2</v>
      </c>
      <c r="AA57" s="1">
        <f t="shared" si="11"/>
        <v>4609.0280010654142</v>
      </c>
      <c r="AB57" s="1">
        <v>4.3634600000000003E-2</v>
      </c>
      <c r="AC57" s="2">
        <f t="shared" si="12"/>
        <v>3.389078441935411</v>
      </c>
      <c r="AE57" t="str">
        <f t="shared" si="13"/>
        <v>4.2313E-02 1.5690E-01</v>
      </c>
      <c r="AH57">
        <f t="shared" si="20"/>
        <v>165</v>
      </c>
      <c r="AI57">
        <f t="shared" ref="AI57:AJ57" si="73">AH57+1</f>
        <v>166</v>
      </c>
      <c r="AJ57">
        <f t="shared" si="73"/>
        <v>167</v>
      </c>
      <c r="AK57" t="str">
        <f t="shared" ca="1" si="14"/>
        <v>3.6138E+01 4.3782E-03</v>
      </c>
      <c r="AL57" t="str">
        <f t="shared" ca="1" si="15"/>
        <v>3.8469E+01 4.3053E-03</v>
      </c>
      <c r="AM57" t="str">
        <f t="shared" ca="1" si="16"/>
        <v>4.0949E+01 4.3035E-03</v>
      </c>
      <c r="AN57" t="str">
        <f t="shared" ca="1" si="17"/>
        <v>3.6138E+01 4.3782E-03 3.8469E+01 4.3053E-03 4.0949E+01 4.3035E-03</v>
      </c>
    </row>
    <row r="58" spans="1:40" x14ac:dyDescent="0.2">
      <c r="A58" s="3">
        <v>56</v>
      </c>
      <c r="B58">
        <v>0.54793401032391997</v>
      </c>
      <c r="C58" s="1">
        <v>914.24199999999996</v>
      </c>
      <c r="D58" s="1">
        <v>1010.39</v>
      </c>
      <c r="E58" s="1">
        <f t="shared" si="0"/>
        <v>96.148000000000025</v>
      </c>
      <c r="F58" s="1">
        <f t="shared" si="1"/>
        <v>962.31600000000003</v>
      </c>
      <c r="G58" s="1">
        <f t="shared" si="2"/>
        <v>5.6988601980688088E-3</v>
      </c>
      <c r="H58" s="1">
        <f t="shared" ca="1" si="3"/>
        <v>7.4959333527478447E-5</v>
      </c>
      <c r="I58" s="1">
        <f t="shared" ca="1" si="4"/>
        <v>5.8220554624042265E-3</v>
      </c>
      <c r="J58" s="1">
        <f t="shared" ca="1" si="5"/>
        <v>0.97883990196744985</v>
      </c>
      <c r="O58">
        <f t="shared" si="10"/>
        <v>117</v>
      </c>
      <c r="P58">
        <f t="shared" ca="1" si="6"/>
        <v>1.1499999999999999</v>
      </c>
      <c r="Q58">
        <f t="shared" ca="1" si="7"/>
        <v>1.17</v>
      </c>
      <c r="R58" s="1">
        <v>1.31211E-3</v>
      </c>
      <c r="S58" s="2">
        <f t="shared" ca="1" si="8"/>
        <v>1.15E-6</v>
      </c>
      <c r="W58" s="1">
        <v>4.6448999999999997E-2</v>
      </c>
      <c r="X58" s="1">
        <v>0.16058700000000001</v>
      </c>
      <c r="Y58" s="1">
        <f t="shared" si="18"/>
        <v>2.8139999999999971E-9</v>
      </c>
      <c r="Z58" s="1">
        <f t="shared" si="19"/>
        <v>4.5041999999999999E-2</v>
      </c>
      <c r="AA58" s="1">
        <f t="shared" si="11"/>
        <v>4432.3792554943066</v>
      </c>
      <c r="AB58" s="1">
        <v>4.6448799999999998E-2</v>
      </c>
      <c r="AC58" s="2">
        <f t="shared" si="12"/>
        <v>3.6076560054124363</v>
      </c>
      <c r="AE58" t="str">
        <f t="shared" si="13"/>
        <v>4.5042E-02 1.6059E-01</v>
      </c>
      <c r="AH58">
        <f t="shared" si="20"/>
        <v>168</v>
      </c>
      <c r="AI58">
        <f t="shared" ref="AI58:AJ58" si="74">AH58+1</f>
        <v>169</v>
      </c>
      <c r="AJ58">
        <f t="shared" si="74"/>
        <v>170</v>
      </c>
      <c r="AK58" t="str">
        <f t="shared" ca="1" si="14"/>
        <v>4.3590E+01 4.3749E-03</v>
      </c>
      <c r="AL58" t="str">
        <f t="shared" ca="1" si="15"/>
        <v>4.6402E+01 4.3319E-03</v>
      </c>
      <c r="AM58" t="str">
        <f t="shared" ca="1" si="16"/>
        <v>4.9394E+01 4.2812E-03</v>
      </c>
      <c r="AN58" t="str">
        <f t="shared" ca="1" si="17"/>
        <v>4.3590E+01 4.3749E-03 4.6402E+01 4.3319E-03 4.9394E+01 4.2812E-03</v>
      </c>
    </row>
    <row r="59" spans="1:40" x14ac:dyDescent="0.2">
      <c r="A59" s="3">
        <v>57</v>
      </c>
      <c r="B59">
        <v>1.1018490234769001</v>
      </c>
      <c r="C59" s="1">
        <v>748.51800000000003</v>
      </c>
      <c r="D59" s="1">
        <v>914.24199999999996</v>
      </c>
      <c r="E59" s="1">
        <f t="shared" si="0"/>
        <v>165.72399999999993</v>
      </c>
      <c r="F59" s="1">
        <f t="shared" si="1"/>
        <v>831.38</v>
      </c>
      <c r="G59" s="1">
        <f t="shared" si="2"/>
        <v>6.6486991834429562E-3</v>
      </c>
      <c r="H59" s="1">
        <f t="shared" ca="1" si="3"/>
        <v>8.6539064951364958E-5</v>
      </c>
      <c r="I59" s="1">
        <f t="shared" ca="1" si="4"/>
        <v>6.7214476450321355E-3</v>
      </c>
      <c r="J59" s="1">
        <f t="shared" ca="1" si="5"/>
        <v>0.98917666767174062</v>
      </c>
      <c r="O59">
        <f t="shared" si="10"/>
        <v>116</v>
      </c>
      <c r="P59">
        <f t="shared" ca="1" si="6"/>
        <v>1.17</v>
      </c>
      <c r="Q59">
        <f t="shared" ca="1" si="7"/>
        <v>1.2350000000000001</v>
      </c>
      <c r="R59" s="1">
        <v>4.0678499999999996E-3</v>
      </c>
      <c r="S59" s="2">
        <f t="shared" ca="1" si="8"/>
        <v>1.17E-6</v>
      </c>
      <c r="W59" s="1">
        <v>4.9445000000000003E-2</v>
      </c>
      <c r="X59" s="1">
        <v>0.16353100000000001</v>
      </c>
      <c r="Y59" s="1">
        <f t="shared" si="18"/>
        <v>2.9960000000000058E-9</v>
      </c>
      <c r="Z59" s="1">
        <f t="shared" si="19"/>
        <v>4.7947000000000004E-2</v>
      </c>
      <c r="AA59" s="1">
        <f t="shared" si="11"/>
        <v>4239.4440227461555</v>
      </c>
      <c r="AB59" s="1">
        <v>4.9444500000000002E-2</v>
      </c>
      <c r="AC59" s="2">
        <f t="shared" si="12"/>
        <v>3.8403305867883608</v>
      </c>
      <c r="AE59" t="str">
        <f t="shared" si="13"/>
        <v>4.7947E-02 1.6353E-01</v>
      </c>
      <c r="AH59">
        <f t="shared" si="20"/>
        <v>171</v>
      </c>
      <c r="AI59">
        <f t="shared" ref="AI59:AJ59" si="75">AH59+1</f>
        <v>172</v>
      </c>
      <c r="AJ59">
        <f t="shared" si="75"/>
        <v>173</v>
      </c>
      <c r="AK59" t="str">
        <f t="shared" ca="1" si="14"/>
        <v>5.2580E+01 4.3915E-03</v>
      </c>
      <c r="AL59" t="str">
        <f t="shared" ca="1" si="15"/>
        <v>5.5971E+01 4.3640E-03</v>
      </c>
      <c r="AM59" t="str">
        <f t="shared" ca="1" si="16"/>
        <v>5.9560E+01 4.2873E-03</v>
      </c>
      <c r="AN59" t="str">
        <f t="shared" ca="1" si="17"/>
        <v>5.2580E+01 4.3915E-03 5.5971E+01 4.3640E-03 5.9560E+01 4.2873E-03</v>
      </c>
    </row>
    <row r="60" spans="1:40" x14ac:dyDescent="0.2">
      <c r="A60" s="3">
        <v>58</v>
      </c>
      <c r="B60">
        <v>0.54681177253396995</v>
      </c>
      <c r="C60" s="1">
        <v>677.28700000000003</v>
      </c>
      <c r="D60" s="1">
        <v>748.51800000000003</v>
      </c>
      <c r="E60" s="1">
        <f t="shared" si="0"/>
        <v>71.230999999999995</v>
      </c>
      <c r="F60" s="1">
        <f t="shared" si="1"/>
        <v>712.90250000000003</v>
      </c>
      <c r="G60" s="1">
        <f t="shared" si="2"/>
        <v>7.6765982863355843E-3</v>
      </c>
      <c r="H60" s="1">
        <f t="shared" ca="1" si="3"/>
        <v>1.0000982718198537E-4</v>
      </c>
      <c r="I60" s="1">
        <f t="shared" ca="1" si="4"/>
        <v>7.7677152829211827E-3</v>
      </c>
      <c r="J60" s="1">
        <f t="shared" ca="1" si="5"/>
        <v>0.98826978161957912</v>
      </c>
      <c r="O60">
        <f t="shared" si="10"/>
        <v>115</v>
      </c>
      <c r="P60">
        <f t="shared" ca="1" si="6"/>
        <v>1.2350000000000001</v>
      </c>
      <c r="Q60">
        <f t="shared" ca="1" si="7"/>
        <v>1.3</v>
      </c>
      <c r="R60" s="1">
        <v>3.7216599999999999E-3</v>
      </c>
      <c r="S60" s="2">
        <f t="shared" ca="1" si="8"/>
        <v>1.235E-6</v>
      </c>
      <c r="W60" s="1">
        <v>5.2632999999999999E-2</v>
      </c>
      <c r="X60" s="1">
        <v>0.16544200000000001</v>
      </c>
      <c r="Y60" s="1">
        <f t="shared" si="18"/>
        <v>3.1879999999999964E-9</v>
      </c>
      <c r="Z60" s="1">
        <f t="shared" si="19"/>
        <v>5.1039000000000001E-2</v>
      </c>
      <c r="AA60" s="1">
        <f t="shared" si="11"/>
        <v>4030.6777744876108</v>
      </c>
      <c r="AB60" s="1">
        <v>5.2633399999999997E-2</v>
      </c>
      <c r="AC60" s="2">
        <f t="shared" si="12"/>
        <v>4.0880109194484016</v>
      </c>
      <c r="AE60" t="str">
        <f t="shared" si="13"/>
        <v>5.1039E-02 1.6544E-01</v>
      </c>
      <c r="AH60">
        <f t="shared" si="20"/>
        <v>174</v>
      </c>
      <c r="AI60">
        <f t="shared" ref="AI60:AJ60" si="76">AH60+1</f>
        <v>175</v>
      </c>
      <c r="AJ60">
        <f t="shared" si="76"/>
        <v>176</v>
      </c>
      <c r="AK60" t="str">
        <f t="shared" ca="1" si="14"/>
        <v>6.3403E+01 4.3378E-03</v>
      </c>
      <c r="AL60" t="str">
        <f t="shared" ca="1" si="15"/>
        <v>6.7514E+01 4.3597E-03</v>
      </c>
      <c r="AM60" t="str">
        <f t="shared" ca="1" si="16"/>
        <v>7.1868E+01 4.3954E-03</v>
      </c>
      <c r="AN60" t="str">
        <f t="shared" ca="1" si="17"/>
        <v>6.3403E+01 4.3378E-03 6.7514E+01 4.3597E-03 7.1868E+01 4.3954E-03</v>
      </c>
    </row>
    <row r="61" spans="1:40" x14ac:dyDescent="0.2">
      <c r="A61" s="3">
        <v>59</v>
      </c>
      <c r="B61">
        <v>2.4368108451792998</v>
      </c>
      <c r="C61" s="1">
        <v>453.99900000000002</v>
      </c>
      <c r="D61" s="1">
        <v>677.28700000000003</v>
      </c>
      <c r="E61" s="1">
        <f t="shared" si="0"/>
        <v>223.28800000000001</v>
      </c>
      <c r="F61" s="1">
        <f t="shared" si="1"/>
        <v>565.64300000000003</v>
      </c>
      <c r="G61" s="1">
        <f t="shared" si="2"/>
        <v>1.0913308575379329E-2</v>
      </c>
      <c r="H61" s="1">
        <f t="shared" ca="1" si="3"/>
        <v>1.2802971946544373E-4</v>
      </c>
      <c r="I61" s="1">
        <f t="shared" ca="1" si="4"/>
        <v>9.9440068699466408E-3</v>
      </c>
      <c r="J61" s="1">
        <f t="shared" ca="1" si="5"/>
        <v>1.097475969004222</v>
      </c>
      <c r="O61">
        <f t="shared" si="10"/>
        <v>114</v>
      </c>
      <c r="P61">
        <f t="shared" ca="1" si="6"/>
        <v>1.3</v>
      </c>
      <c r="Q61">
        <f t="shared" ca="1" si="7"/>
        <v>1.3374999999999999</v>
      </c>
      <c r="R61" s="1">
        <v>2.05937E-3</v>
      </c>
      <c r="S61" s="2">
        <f t="shared" ca="1" si="8"/>
        <v>1.3E-6</v>
      </c>
      <c r="W61" s="1">
        <v>5.6028000000000001E-2</v>
      </c>
      <c r="X61" s="1">
        <v>0.16525000000000001</v>
      </c>
      <c r="Y61" s="1">
        <f t="shared" si="18"/>
        <v>3.395000000000002E-9</v>
      </c>
      <c r="Z61" s="1">
        <f t="shared" si="19"/>
        <v>5.4330500000000004E-2</v>
      </c>
      <c r="AA61" s="1">
        <f t="shared" si="11"/>
        <v>3780.5267149356373</v>
      </c>
      <c r="AB61" s="1">
        <v>5.6028000000000001E-2</v>
      </c>
      <c r="AC61" s="2">
        <f t="shared" si="12"/>
        <v>4.351667872393862</v>
      </c>
      <c r="AE61" t="str">
        <f t="shared" si="13"/>
        <v>5.4331E-02 1.6525E-01</v>
      </c>
      <c r="AH61">
        <f t="shared" si="20"/>
        <v>177</v>
      </c>
      <c r="AI61">
        <f t="shared" ref="AI61:AJ61" si="77">AH61+1</f>
        <v>178</v>
      </c>
      <c r="AJ61">
        <f t="shared" si="77"/>
        <v>179</v>
      </c>
      <c r="AK61" t="str">
        <f t="shared" ca="1" si="14"/>
        <v>7.6503E+01 4.3104E-03</v>
      </c>
      <c r="AL61" t="str">
        <f t="shared" ca="1" si="15"/>
        <v>8.1437E+01 4.3006E-03</v>
      </c>
      <c r="AM61" t="str">
        <f t="shared" ca="1" si="16"/>
        <v>8.6690E+01 4.3644E-03</v>
      </c>
      <c r="AN61" t="str">
        <f t="shared" ca="1" si="17"/>
        <v>7.6503E+01 4.3104E-03 8.1437E+01 4.3006E-03 8.6690E+01 4.3644E-03</v>
      </c>
    </row>
    <row r="62" spans="1:40" x14ac:dyDescent="0.2">
      <c r="A62" s="3">
        <v>60</v>
      </c>
      <c r="B62">
        <v>1.1077660234838</v>
      </c>
      <c r="C62" s="1">
        <v>371.70299999999997</v>
      </c>
      <c r="D62" s="1">
        <v>453.99900000000002</v>
      </c>
      <c r="E62" s="1">
        <f t="shared" si="0"/>
        <v>82.296000000000049</v>
      </c>
      <c r="F62" s="1">
        <f t="shared" si="1"/>
        <v>412.851</v>
      </c>
      <c r="G62" s="1">
        <f t="shared" si="2"/>
        <v>1.3460751719206273E-2</v>
      </c>
      <c r="H62" s="1">
        <f t="shared" ca="1" si="3"/>
        <v>1.7367551278312421E-4</v>
      </c>
      <c r="I62" s="1">
        <f t="shared" ca="1" si="4"/>
        <v>1.3489293731702915E-2</v>
      </c>
      <c r="J62" s="1">
        <f t="shared" ca="1" si="5"/>
        <v>0.99788409882204865</v>
      </c>
      <c r="O62">
        <f t="shared" si="10"/>
        <v>113</v>
      </c>
      <c r="P62">
        <f t="shared" ca="1" si="6"/>
        <v>1.3374999999999999</v>
      </c>
      <c r="Q62">
        <f t="shared" ca="1" si="7"/>
        <v>1.37</v>
      </c>
      <c r="R62" s="1">
        <v>1.69169E-3</v>
      </c>
      <c r="S62" s="2">
        <f t="shared" ca="1" si="8"/>
        <v>1.3374999999999999E-6</v>
      </c>
      <c r="W62" s="1">
        <v>5.9642000000000001E-2</v>
      </c>
      <c r="X62" s="1">
        <v>0.163996</v>
      </c>
      <c r="Y62" s="1">
        <f t="shared" si="18"/>
        <v>3.6139999999999993E-9</v>
      </c>
      <c r="Z62" s="1">
        <f t="shared" si="19"/>
        <v>5.7834999999999998E-2</v>
      </c>
      <c r="AA62" s="1">
        <f t="shared" si="11"/>
        <v>3524.485506086311</v>
      </c>
      <c r="AB62" s="1">
        <v>5.96415E-2</v>
      </c>
      <c r="AC62" s="2">
        <f t="shared" si="12"/>
        <v>4.6323266832901133</v>
      </c>
      <c r="AE62" t="str">
        <f t="shared" si="13"/>
        <v>5.7835E-02 1.6400E-01</v>
      </c>
      <c r="AH62">
        <f t="shared" si="20"/>
        <v>180</v>
      </c>
      <c r="AI62">
        <f t="shared" ref="AI62:AJ62" si="78">AH62+1</f>
        <v>181</v>
      </c>
      <c r="AJ62">
        <f t="shared" si="78"/>
        <v>182</v>
      </c>
      <c r="AK62" t="str">
        <f t="shared" ca="1" si="14"/>
        <v>9.2281E+01 4.3821E-03</v>
      </c>
      <c r="AL62" t="str">
        <f t="shared" ca="1" si="15"/>
        <v>9.8232E+01 4.3862E-03</v>
      </c>
      <c r="AM62" t="str">
        <f t="shared" ca="1" si="16"/>
        <v>1.0457E+02 4.3601E-03</v>
      </c>
      <c r="AN62" t="str">
        <f t="shared" ca="1" si="17"/>
        <v>9.2281E+01 4.3821E-03 9.8232E+01 4.3862E-03 1.0457E+02 4.3601E-03</v>
      </c>
    </row>
    <row r="63" spans="1:40" x14ac:dyDescent="0.2">
      <c r="A63" s="3">
        <v>61</v>
      </c>
      <c r="B63">
        <v>1.0960361919735</v>
      </c>
      <c r="C63" s="1">
        <v>304.32499999999999</v>
      </c>
      <c r="D63" s="1">
        <v>371.70299999999997</v>
      </c>
      <c r="E63" s="1">
        <f t="shared" si="0"/>
        <v>67.377999999999986</v>
      </c>
      <c r="F63" s="1">
        <f t="shared" si="1"/>
        <v>338.01400000000001</v>
      </c>
      <c r="G63" s="1">
        <f t="shared" si="2"/>
        <v>1.6266974264203454E-2</v>
      </c>
      <c r="H63" s="1">
        <f t="shared" ca="1" si="3"/>
        <v>2.1116091305767466E-4</v>
      </c>
      <c r="I63" s="1">
        <f t="shared" ca="1" si="4"/>
        <v>1.6400766781938251E-2</v>
      </c>
      <c r="J63" s="1">
        <f t="shared" ca="1" si="5"/>
        <v>0.99184230106350035</v>
      </c>
      <c r="O63">
        <f t="shared" si="10"/>
        <v>112</v>
      </c>
      <c r="P63">
        <f t="shared" ca="1" si="6"/>
        <v>1.37</v>
      </c>
      <c r="Q63">
        <f t="shared" ca="1" si="7"/>
        <v>1.44</v>
      </c>
      <c r="R63" s="1">
        <v>3.6918900000000002E-3</v>
      </c>
      <c r="S63" s="2">
        <f t="shared" ca="1" si="8"/>
        <v>1.37E-6</v>
      </c>
      <c r="W63" s="1">
        <v>6.3488000000000003E-2</v>
      </c>
      <c r="X63" s="1">
        <v>0.161577</v>
      </c>
      <c r="Y63" s="1">
        <f t="shared" si="18"/>
        <v>3.8460000000000018E-9</v>
      </c>
      <c r="Z63" s="1">
        <f t="shared" si="19"/>
        <v>6.1565000000000002E-2</v>
      </c>
      <c r="AA63" s="1">
        <f t="shared" si="11"/>
        <v>3263.0286141092156</v>
      </c>
      <c r="AB63" s="1">
        <v>6.3488000000000003E-2</v>
      </c>
      <c r="AC63" s="2">
        <f t="shared" si="12"/>
        <v>4.9310824923706269</v>
      </c>
      <c r="AE63" t="str">
        <f t="shared" si="13"/>
        <v>6.1565E-02 1.6158E-01</v>
      </c>
      <c r="AH63">
        <f t="shared" si="20"/>
        <v>183</v>
      </c>
      <c r="AI63">
        <f t="shared" ref="AI63:AJ63" si="79">AH63+1</f>
        <v>184</v>
      </c>
      <c r="AJ63">
        <f t="shared" si="79"/>
        <v>185</v>
      </c>
      <c r="AK63" t="str">
        <f t="shared" ca="1" si="14"/>
        <v>1.1131E+02 4.3761E-03</v>
      </c>
      <c r="AL63" t="str">
        <f t="shared" ca="1" si="15"/>
        <v>1.1849E+02 4.3133E-03</v>
      </c>
      <c r="AM63" t="str">
        <f t="shared" ca="1" si="16"/>
        <v>1.2613E+02 4.4225E-03</v>
      </c>
      <c r="AN63" t="str">
        <f t="shared" ca="1" si="17"/>
        <v>1.1131E+02 4.3761E-03 1.1849E+02 4.3133E-03 1.2613E+02 4.4225E-03</v>
      </c>
    </row>
    <row r="64" spans="1:40" x14ac:dyDescent="0.2">
      <c r="A64" s="3">
        <v>62</v>
      </c>
      <c r="B64">
        <v>2.6535056448879999</v>
      </c>
      <c r="C64" s="1">
        <v>203.995</v>
      </c>
      <c r="D64" s="1">
        <v>304.32499999999999</v>
      </c>
      <c r="E64" s="1">
        <f t="shared" si="0"/>
        <v>100.32999999999998</v>
      </c>
      <c r="F64" s="1">
        <f t="shared" si="1"/>
        <v>254.16</v>
      </c>
      <c r="G64" s="1">
        <f t="shared" si="2"/>
        <v>2.6447778778909602E-2</v>
      </c>
      <c r="H64" s="1">
        <f t="shared" ca="1" si="3"/>
        <v>2.8373965912488789E-4</v>
      </c>
      <c r="I64" s="1">
        <f t="shared" ca="1" si="4"/>
        <v>2.2037923158737781E-2</v>
      </c>
      <c r="J64" s="1">
        <f t="shared" ca="1" si="5"/>
        <v>1.2001030491125642</v>
      </c>
      <c r="O64">
        <f t="shared" si="10"/>
        <v>111</v>
      </c>
      <c r="P64">
        <f t="shared" ca="1" si="6"/>
        <v>1.44</v>
      </c>
      <c r="Q64">
        <f t="shared" ca="1" si="7"/>
        <v>1.4750000000000001</v>
      </c>
      <c r="R64" s="1">
        <v>1.7572099999999999E-3</v>
      </c>
      <c r="S64" s="2">
        <f t="shared" ca="1" si="8"/>
        <v>1.44E-6</v>
      </c>
      <c r="W64" s="1">
        <v>6.7583000000000004E-2</v>
      </c>
      <c r="X64" s="1">
        <v>0.157308</v>
      </c>
      <c r="Y64" s="1">
        <f t="shared" si="18"/>
        <v>4.0950000000000013E-9</v>
      </c>
      <c r="Z64" s="1">
        <f t="shared" si="19"/>
        <v>6.5535499999999997E-2</v>
      </c>
      <c r="AA64" s="1">
        <f t="shared" si="11"/>
        <v>2983.6475869449428</v>
      </c>
      <c r="AB64" s="1">
        <v>6.7582600000000007E-2</v>
      </c>
      <c r="AC64" s="2">
        <f t="shared" si="12"/>
        <v>5.2491081093889731</v>
      </c>
      <c r="AE64" t="str">
        <f t="shared" si="13"/>
        <v>6.5536E-02 1.5731E-01</v>
      </c>
      <c r="AH64">
        <f t="shared" si="20"/>
        <v>186</v>
      </c>
      <c r="AI64">
        <f t="shared" ref="AI64:AJ64" si="80">AH64+1</f>
        <v>187</v>
      </c>
      <c r="AJ64">
        <f t="shared" si="80"/>
        <v>188</v>
      </c>
      <c r="AK64" t="str">
        <f t="shared" ca="1" si="14"/>
        <v>1.3427E+02 4.4161E-03</v>
      </c>
      <c r="AL64" t="str">
        <f t="shared" ca="1" si="15"/>
        <v>1.4293E+02 4.3972E-03</v>
      </c>
      <c r="AM64" t="str">
        <f t="shared" ca="1" si="16"/>
        <v>1.5215E+02 4.3748E-03</v>
      </c>
      <c r="AN64" t="str">
        <f t="shared" ca="1" si="17"/>
        <v>1.3427E+02 4.4161E-03 1.4293E+02 4.3972E-03 1.5215E+02 4.3748E-03</v>
      </c>
    </row>
    <row r="65" spans="1:40" x14ac:dyDescent="0.2">
      <c r="A65" s="3">
        <v>63</v>
      </c>
      <c r="B65">
        <v>1.8828004941226</v>
      </c>
      <c r="C65" s="1">
        <v>148.625</v>
      </c>
      <c r="D65" s="1">
        <v>203.995</v>
      </c>
      <c r="E65" s="1">
        <f t="shared" si="0"/>
        <v>55.370000000000005</v>
      </c>
      <c r="F65" s="1">
        <f t="shared" si="1"/>
        <v>176.31</v>
      </c>
      <c r="G65" s="1">
        <f t="shared" si="2"/>
        <v>3.4003982194737221E-2</v>
      </c>
      <c r="H65" s="1">
        <f t="shared" ca="1" si="3"/>
        <v>4.023857684666787E-4</v>
      </c>
      <c r="I65" s="1">
        <f t="shared" ca="1" si="4"/>
        <v>3.1253109533536098E-2</v>
      </c>
      <c r="J65" s="1">
        <f t="shared" ca="1" si="5"/>
        <v>1.088019166804804</v>
      </c>
      <c r="O65">
        <f t="shared" si="10"/>
        <v>110</v>
      </c>
      <c r="P65">
        <f t="shared" ca="1" si="6"/>
        <v>1.4750000000000001</v>
      </c>
      <c r="Q65">
        <f t="shared" ca="1" si="7"/>
        <v>1.5</v>
      </c>
      <c r="R65" s="1">
        <v>1.2026700000000001E-3</v>
      </c>
      <c r="S65" s="2">
        <f t="shared" ca="1" si="8"/>
        <v>1.4750000000000001E-6</v>
      </c>
      <c r="W65" s="1">
        <v>7.1941000000000005E-2</v>
      </c>
      <c r="X65" s="1">
        <v>0.153171</v>
      </c>
      <c r="Y65" s="1">
        <f t="shared" si="18"/>
        <v>4.3580000000000009E-9</v>
      </c>
      <c r="Z65" s="1">
        <f t="shared" si="19"/>
        <v>6.9762000000000005E-2</v>
      </c>
      <c r="AA65" s="1">
        <f t="shared" si="11"/>
        <v>2729.8572886344145</v>
      </c>
      <c r="AB65" s="1">
        <v>7.19413E-2</v>
      </c>
      <c r="AC65" s="2">
        <f t="shared" si="12"/>
        <v>5.587646246666818</v>
      </c>
      <c r="AE65" t="str">
        <f t="shared" si="13"/>
        <v>6.9762E-02 1.5317E-01</v>
      </c>
      <c r="AH65">
        <f t="shared" si="20"/>
        <v>189</v>
      </c>
      <c r="AI65">
        <f t="shared" ref="AI65:AJ65" si="81">AH65+1</f>
        <v>190</v>
      </c>
      <c r="AJ65">
        <f t="shared" si="81"/>
        <v>191</v>
      </c>
      <c r="AK65" t="str">
        <f t="shared" ca="1" si="14"/>
        <v>1.6195E+02 4.4339E-03</v>
      </c>
      <c r="AL65" t="str">
        <f t="shared" ca="1" si="15"/>
        <v>1.7240E+02 4.4275E-03</v>
      </c>
      <c r="AM65" t="str">
        <f t="shared" ca="1" si="16"/>
        <v>1.8352E+02 4.4146E-03</v>
      </c>
      <c r="AN65" t="str">
        <f t="shared" ca="1" si="17"/>
        <v>1.6195E+02 4.4339E-03 1.7240E+02 4.4275E-03 1.8352E+02 4.4146E-03</v>
      </c>
    </row>
    <row r="66" spans="1:40" x14ac:dyDescent="0.2">
      <c r="A66" s="3">
        <v>64</v>
      </c>
      <c r="B66">
        <v>0.47453113881001002</v>
      </c>
      <c r="C66" s="1">
        <v>136.74199999999999</v>
      </c>
      <c r="D66" s="1">
        <v>148.625</v>
      </c>
      <c r="E66" s="1">
        <f t="shared" si="0"/>
        <v>11.88300000000001</v>
      </c>
      <c r="F66" s="1">
        <f t="shared" si="1"/>
        <v>142.68349999999998</v>
      </c>
      <c r="G66" s="1">
        <f t="shared" si="2"/>
        <v>3.9933614306993992E-2</v>
      </c>
      <c r="H66" s="1">
        <f t="shared" ca="1" si="3"/>
        <v>4.9331650256669154E-4</v>
      </c>
      <c r="I66" s="1">
        <f t="shared" ca="1" si="4"/>
        <v>3.8315656013799805E-2</v>
      </c>
      <c r="J66" s="1">
        <f t="shared" ca="1" si="5"/>
        <v>1.0422270805597447</v>
      </c>
      <c r="O66">
        <f t="shared" si="10"/>
        <v>109</v>
      </c>
      <c r="P66">
        <f t="shared" ca="1" si="6"/>
        <v>1.5</v>
      </c>
      <c r="Q66">
        <f t="shared" ca="1" si="7"/>
        <v>1.59</v>
      </c>
      <c r="R66" s="1">
        <v>4.2445800000000004E-3</v>
      </c>
      <c r="S66" s="2">
        <f t="shared" ca="1" si="8"/>
        <v>1.5E-6</v>
      </c>
      <c r="W66" s="1">
        <v>7.6580999999999996E-2</v>
      </c>
      <c r="X66" s="1">
        <v>0.14671400000000001</v>
      </c>
      <c r="Y66" s="1">
        <f t="shared" si="18"/>
        <v>4.6399999999999914E-9</v>
      </c>
      <c r="Z66" s="1">
        <f t="shared" si="19"/>
        <v>7.4260999999999994E-2</v>
      </c>
      <c r="AA66" s="1">
        <f t="shared" si="11"/>
        <v>2455.8633561544129</v>
      </c>
      <c r="AB66" s="1">
        <v>7.6581099999999999E-2</v>
      </c>
      <c r="AC66" s="2">
        <f t="shared" si="12"/>
        <v>5.9480172860459328</v>
      </c>
      <c r="AE66" t="str">
        <f t="shared" si="13"/>
        <v>7.4261E-02 1.4671E-01</v>
      </c>
      <c r="AH66">
        <f t="shared" si="20"/>
        <v>192</v>
      </c>
      <c r="AI66">
        <f t="shared" ref="AI66:AJ66" si="82">AH66+1</f>
        <v>193</v>
      </c>
      <c r="AJ66">
        <f t="shared" si="82"/>
        <v>194</v>
      </c>
      <c r="AK66" t="str">
        <f t="shared" ca="1" si="14"/>
        <v>1.9536E+02 4.3459E-03</v>
      </c>
      <c r="AL66" t="str">
        <f t="shared" ca="1" si="15"/>
        <v>2.0796E+02 4.4625E-03</v>
      </c>
      <c r="AM66" t="str">
        <f t="shared" ca="1" si="16"/>
        <v>2.2137E+02 4.4651E-03</v>
      </c>
      <c r="AN66" t="str">
        <f t="shared" ca="1" si="17"/>
        <v>1.9536E+02 4.3459E-03 2.0796E+02 4.4625E-03 2.2137E+02 4.4651E-03</v>
      </c>
    </row>
    <row r="67" spans="1:40" x14ac:dyDescent="0.2">
      <c r="A67" s="3">
        <v>65</v>
      </c>
      <c r="B67">
        <v>2.6246887362927001</v>
      </c>
      <c r="C67" s="1">
        <v>91.660899999999998</v>
      </c>
      <c r="D67" s="1">
        <v>136.74199999999999</v>
      </c>
      <c r="E67" s="1">
        <f t="shared" ref="E67:E130" si="83">D67-C67</f>
        <v>45.081099999999992</v>
      </c>
      <c r="F67" s="1">
        <f t="shared" ref="F67:F130" si="84">0.5*(D67+C67)</f>
        <v>114.20144999999999</v>
      </c>
      <c r="G67" s="1">
        <f t="shared" ref="G67:G130" si="85">B67/E67</f>
        <v>5.8221488302031242E-2</v>
      </c>
      <c r="H67" s="1">
        <f t="shared" ref="H67:H130" ca="1" si="86">INDIRECT(ADDRESS(O67,COLUMN(R66)))/E67</f>
        <v>6.2163744895310903E-4</v>
      </c>
      <c r="I67" s="1">
        <f t="shared" ref="I67:I130" ca="1" si="87">H67*$A$1/$H$1</f>
        <v>4.8282282338939879E-2</v>
      </c>
      <c r="J67" s="1">
        <f t="shared" ref="J67:J130" ca="1" si="88">G67/I67</f>
        <v>1.205856175010918</v>
      </c>
      <c r="O67">
        <f t="shared" si="10"/>
        <v>108</v>
      </c>
      <c r="P67">
        <f t="shared" ref="P67:P130" ca="1" si="89">INDIRECT(ADDRESS(O67,3))</f>
        <v>1.59</v>
      </c>
      <c r="Q67">
        <f t="shared" ref="Q67:Q130" ca="1" si="90">INDIRECT(ADDRESS(O67,4))</f>
        <v>1.67</v>
      </c>
      <c r="R67" s="1">
        <v>3.5675300000000002E-3</v>
      </c>
      <c r="S67" s="2">
        <f t="shared" ref="S67:S130" ca="1" si="91">P67/1000000</f>
        <v>1.59E-6</v>
      </c>
      <c r="W67" s="1">
        <v>8.1519999999999995E-2</v>
      </c>
      <c r="X67" s="1">
        <v>0.13950499999999999</v>
      </c>
      <c r="Y67" s="1">
        <f t="shared" si="18"/>
        <v>4.9389999999999988E-9</v>
      </c>
      <c r="Z67" s="1">
        <f t="shared" si="19"/>
        <v>7.9050499999999996E-2</v>
      </c>
      <c r="AA67" s="1">
        <f t="shared" si="11"/>
        <v>2193.821907699094</v>
      </c>
      <c r="AB67" s="1">
        <v>8.1520200000000001E-2</v>
      </c>
      <c r="AC67" s="2">
        <f t="shared" si="12"/>
        <v>6.3316348127922124</v>
      </c>
      <c r="AE67" t="str">
        <f t="shared" si="13"/>
        <v>7.9051E-02 1.3951E-01</v>
      </c>
      <c r="AH67">
        <f t="shared" si="20"/>
        <v>195</v>
      </c>
      <c r="AI67">
        <f t="shared" ref="AI67:AJ67" si="92">AH67+1</f>
        <v>196</v>
      </c>
      <c r="AJ67">
        <f t="shared" si="92"/>
        <v>197</v>
      </c>
      <c r="AK67" t="str">
        <f t="shared" ca="1" si="14"/>
        <v>2.3565E+02 4.4141E-03</v>
      </c>
      <c r="AL67" t="str">
        <f t="shared" ca="1" si="15"/>
        <v>2.5085E+02 4.4316E-03</v>
      </c>
      <c r="AM67" t="str">
        <f t="shared" ca="1" si="16"/>
        <v>2.6702E+02 4.4653E-03</v>
      </c>
      <c r="AN67" t="str">
        <f t="shared" ca="1" si="17"/>
        <v>2.3565E+02 4.4141E-03 2.5085E+02 4.4316E-03 2.6702E+02 4.4653E-03</v>
      </c>
    </row>
    <row r="68" spans="1:40" x14ac:dyDescent="0.2">
      <c r="A68" s="3">
        <v>66</v>
      </c>
      <c r="B68">
        <v>1.0659899838318001</v>
      </c>
      <c r="C68" s="1">
        <v>75.673599999999993</v>
      </c>
      <c r="D68" s="1">
        <v>91.660899999999998</v>
      </c>
      <c r="E68" s="1">
        <f t="shared" si="83"/>
        <v>15.987300000000005</v>
      </c>
      <c r="F68" s="1">
        <f t="shared" si="84"/>
        <v>83.667249999999996</v>
      </c>
      <c r="G68" s="1">
        <f t="shared" si="85"/>
        <v>6.6677299095644654E-2</v>
      </c>
      <c r="H68" s="1">
        <f t="shared" ca="1" si="86"/>
        <v>8.309845940215044E-4</v>
      </c>
      <c r="I68" s="1">
        <f t="shared" ca="1" si="87"/>
        <v>6.4542174631570581E-2</v>
      </c>
      <c r="J68" s="1">
        <f t="shared" ca="1" si="88"/>
        <v>1.0330810741389194</v>
      </c>
      <c r="O68">
        <f t="shared" ref="O68:O131" si="93">O67-1</f>
        <v>107</v>
      </c>
      <c r="P68">
        <f t="shared" ca="1" si="89"/>
        <v>1.67</v>
      </c>
      <c r="Q68">
        <f t="shared" ca="1" si="90"/>
        <v>1.7549999999999999</v>
      </c>
      <c r="R68" s="1">
        <v>3.5695499999999999E-3</v>
      </c>
      <c r="S68" s="2">
        <f t="shared" ca="1" si="91"/>
        <v>1.6699999999999999E-6</v>
      </c>
      <c r="W68" s="1">
        <v>8.6777999999999994E-2</v>
      </c>
      <c r="X68" s="1">
        <v>0.13037699999999999</v>
      </c>
      <c r="Y68" s="1">
        <f t="shared" si="18"/>
        <v>5.257999999999999E-9</v>
      </c>
      <c r="Z68" s="1">
        <f t="shared" si="19"/>
        <v>8.4149000000000002E-2</v>
      </c>
      <c r="AA68" s="1">
        <f t="shared" ref="AA68:AA131" si="94">X68/Y68*$A$1/$H$1/1000000</f>
        <v>1925.8879845217539</v>
      </c>
      <c r="AB68" s="1">
        <v>8.6777800000000002E-2</v>
      </c>
      <c r="AC68" s="2">
        <f t="shared" ref="AC68:AC131" si="95">AB68*$A$1/$H$1</f>
        <v>6.739990081691654</v>
      </c>
      <c r="AE68" t="str">
        <f t="shared" ref="AE68:AE131" si="96">TEXT(Z68,"0.0000E+00")&amp;" "&amp;TEXT(MAX(X68,0.0000000001),"0.0000E+00")</f>
        <v>8.4149E-02 1.3038E-01</v>
      </c>
      <c r="AH68">
        <f t="shared" si="20"/>
        <v>198</v>
      </c>
      <c r="AI68">
        <f t="shared" ref="AI68:AJ68" si="97">AH68+1</f>
        <v>199</v>
      </c>
      <c r="AJ68">
        <f t="shared" si="97"/>
        <v>200</v>
      </c>
      <c r="AK68" t="str">
        <f t="shared" ref="AK68:AK131" ca="1" si="98">INDIRECT(ADDRESS(AH68,COLUMN($AE$1)))</f>
        <v>2.8424E+02 4.4540E-03</v>
      </c>
      <c r="AL68" t="str">
        <f t="shared" ref="AL68:AL131" ca="1" si="99">INDIRECT(ADDRESS(AI68,COLUMN($AE$1)))</f>
        <v>3.0258E+02 4.4304E-03</v>
      </c>
      <c r="AM68" t="str">
        <f t="shared" ref="AM68:AM131" ca="1" si="100">INDIRECT(ADDRESS(AJ68,COLUMN($AE$1)))</f>
        <v>3.2209E+02 4.4094E-03</v>
      </c>
      <c r="AN68" t="str">
        <f t="shared" ref="AN68:AN131" ca="1" si="101">AK68&amp;" "&amp;AL68&amp;" "&amp;AM68</f>
        <v>2.8424E+02 4.4540E-03 3.0258E+02 4.4304E-03 3.2209E+02 4.4094E-03</v>
      </c>
    </row>
    <row r="69" spans="1:40" x14ac:dyDescent="0.2">
      <c r="A69" s="3">
        <v>67</v>
      </c>
      <c r="B69">
        <v>0.57099099489837002</v>
      </c>
      <c r="C69" s="1">
        <v>67.903999999999996</v>
      </c>
      <c r="D69" s="1">
        <v>75.673599999999993</v>
      </c>
      <c r="E69" s="1">
        <f t="shared" si="83"/>
        <v>7.769599999999997</v>
      </c>
      <c r="F69" s="1">
        <f t="shared" si="84"/>
        <v>71.788799999999995</v>
      </c>
      <c r="G69" s="1">
        <f t="shared" si="85"/>
        <v>7.3490397819497816E-2</v>
      </c>
      <c r="H69" s="1">
        <f t="shared" ca="1" si="86"/>
        <v>9.7057763591433316E-4</v>
      </c>
      <c r="I69" s="1">
        <f t="shared" ca="1" si="87"/>
        <v>7.5384299205261476E-2</v>
      </c>
      <c r="J69" s="1">
        <f t="shared" ca="1" si="88"/>
        <v>0.9748767129796243</v>
      </c>
      <c r="O69">
        <f t="shared" si="93"/>
        <v>106</v>
      </c>
      <c r="P69">
        <f t="shared" ca="1" si="89"/>
        <v>1.7549999999999999</v>
      </c>
      <c r="Q69">
        <f t="shared" ca="1" si="90"/>
        <v>1.84</v>
      </c>
      <c r="R69" s="1">
        <v>3.3951799999999998E-3</v>
      </c>
      <c r="S69" s="2">
        <f t="shared" ca="1" si="91"/>
        <v>1.7549999999999999E-6</v>
      </c>
      <c r="W69" s="1">
        <v>9.2373999999999998E-2</v>
      </c>
      <c r="X69" s="1">
        <v>0.12053899999999999</v>
      </c>
      <c r="Y69" s="1">
        <f t="shared" ref="Y69:Y132" si="102">(W69-W68)/1000000</f>
        <v>5.5960000000000034E-9</v>
      </c>
      <c r="Z69" s="1">
        <f t="shared" ref="Z69:Z132" si="103">(W69+W68)/2</f>
        <v>8.9575999999999989E-2</v>
      </c>
      <c r="AA69" s="1">
        <f t="shared" si="94"/>
        <v>1673.017563229271</v>
      </c>
      <c r="AB69" s="1">
        <v>9.2374499999999998E-2</v>
      </c>
      <c r="AC69" s="2">
        <f t="shared" si="95"/>
        <v>7.1746830848584047</v>
      </c>
      <c r="AE69" t="str">
        <f t="shared" si="96"/>
        <v>8.9576E-02 1.2054E-01</v>
      </c>
      <c r="AH69">
        <f t="shared" ref="AH69:AH132" si="104">AJ68+1</f>
        <v>201</v>
      </c>
      <c r="AI69">
        <f t="shared" ref="AI69:AJ69" si="105">AH69+1</f>
        <v>202</v>
      </c>
      <c r="AJ69">
        <f t="shared" si="105"/>
        <v>203</v>
      </c>
      <c r="AK69" t="str">
        <f t="shared" ca="1" si="98"/>
        <v>3.4286E+02 4.4936E-03</v>
      </c>
      <c r="AL69" t="str">
        <f t="shared" ca="1" si="99"/>
        <v>3.6498E+02 4.4315E-03</v>
      </c>
      <c r="AM69" t="str">
        <f t="shared" ca="1" si="100"/>
        <v>3.8852E+02 4.5184E-03</v>
      </c>
      <c r="AN69" t="str">
        <f t="shared" ca="1" si="101"/>
        <v>3.4286E+02 4.4936E-03 3.6498E+02 4.4315E-03 3.8852E+02 4.5184E-03</v>
      </c>
    </row>
    <row r="70" spans="1:40" x14ac:dyDescent="0.2">
      <c r="A70" s="3">
        <v>68</v>
      </c>
      <c r="B70">
        <v>1.0687677313574</v>
      </c>
      <c r="C70" s="1">
        <v>55.595100000000002</v>
      </c>
      <c r="D70" s="1">
        <v>67.903999999999996</v>
      </c>
      <c r="E70" s="1">
        <f t="shared" si="83"/>
        <v>12.308899999999994</v>
      </c>
      <c r="F70" s="1">
        <f t="shared" si="84"/>
        <v>61.749549999999999</v>
      </c>
      <c r="G70" s="1">
        <f t="shared" si="85"/>
        <v>8.6828858091088604E-2</v>
      </c>
      <c r="H70" s="1">
        <f t="shared" ca="1" si="86"/>
        <v>1.1271762708284254E-3</v>
      </c>
      <c r="I70" s="1">
        <f t="shared" ca="1" si="87"/>
        <v>8.7547240027999948E-2</v>
      </c>
      <c r="J70" s="1">
        <f t="shared" ca="1" si="88"/>
        <v>0.99179435083639889</v>
      </c>
      <c r="O70">
        <f t="shared" si="93"/>
        <v>105</v>
      </c>
      <c r="P70">
        <f t="shared" ca="1" si="89"/>
        <v>1.84</v>
      </c>
      <c r="Q70">
        <f t="shared" ca="1" si="90"/>
        <v>1.93</v>
      </c>
      <c r="R70" s="1">
        <v>3.38902E-3</v>
      </c>
      <c r="S70" s="2">
        <f t="shared" ca="1" si="91"/>
        <v>1.8400000000000002E-6</v>
      </c>
      <c r="W70" s="1">
        <v>9.8332000000000003E-2</v>
      </c>
      <c r="X70" s="1">
        <v>0.110861</v>
      </c>
      <c r="Y70" s="1">
        <f t="shared" si="102"/>
        <v>5.9580000000000053E-9</v>
      </c>
      <c r="Z70" s="1">
        <f t="shared" si="103"/>
        <v>9.5352999999999993E-2</v>
      </c>
      <c r="AA70" s="1">
        <f t="shared" si="94"/>
        <v>1445.2032004470102</v>
      </c>
      <c r="AB70" s="1">
        <v>9.8332100000000006E-2</v>
      </c>
      <c r="AC70" s="2">
        <f t="shared" si="95"/>
        <v>7.6374070178307356</v>
      </c>
      <c r="AE70" t="str">
        <f t="shared" si="96"/>
        <v>9.5353E-02 1.1086E-01</v>
      </c>
      <c r="AH70">
        <f t="shared" si="104"/>
        <v>204</v>
      </c>
      <c r="AI70">
        <f t="shared" ref="AI70:AJ70" si="106">AH70+1</f>
        <v>205</v>
      </c>
      <c r="AJ70">
        <f t="shared" si="106"/>
        <v>206</v>
      </c>
      <c r="AK70" t="str">
        <f t="shared" ca="1" si="98"/>
        <v>4.1357E+02 4.4305E-03</v>
      </c>
      <c r="AL70" t="str">
        <f t="shared" ca="1" si="99"/>
        <v>4.4025E+02 4.4626E-03</v>
      </c>
      <c r="AM70" t="str">
        <f t="shared" ca="1" si="100"/>
        <v>4.6864E+02 4.4962E-03</v>
      </c>
      <c r="AN70" t="str">
        <f t="shared" ca="1" si="101"/>
        <v>4.1357E+02 4.4305E-03 4.4025E+02 4.4626E-03 4.6864E+02 4.4962E-03</v>
      </c>
    </row>
    <row r="71" spans="1:40" x14ac:dyDescent="0.2">
      <c r="A71" s="3">
        <v>69</v>
      </c>
      <c r="B71">
        <v>0.39413631843473002</v>
      </c>
      <c r="C71" s="1">
        <v>51.578000000000003</v>
      </c>
      <c r="D71" s="1">
        <v>55.595100000000002</v>
      </c>
      <c r="E71" s="1">
        <f t="shared" si="83"/>
        <v>4.0170999999999992</v>
      </c>
      <c r="F71" s="1">
        <f t="shared" si="84"/>
        <v>53.586550000000003</v>
      </c>
      <c r="G71" s="1">
        <f t="shared" si="85"/>
        <v>9.8114639524714373E-2</v>
      </c>
      <c r="H71" s="1">
        <f t="shared" ca="1" si="86"/>
        <v>1.3200791615842278E-3</v>
      </c>
      <c r="I71" s="1">
        <f t="shared" ca="1" si="87"/>
        <v>0.10252991497970138</v>
      </c>
      <c r="J71" s="1">
        <f t="shared" ca="1" si="88"/>
        <v>0.95693671007275172</v>
      </c>
      <c r="O71">
        <f t="shared" si="93"/>
        <v>104</v>
      </c>
      <c r="P71">
        <f t="shared" ca="1" si="89"/>
        <v>1.93</v>
      </c>
      <c r="Q71">
        <f t="shared" ca="1" si="90"/>
        <v>2.02</v>
      </c>
      <c r="R71" s="1">
        <v>3.2294899999999998E-3</v>
      </c>
      <c r="S71" s="2">
        <f t="shared" ca="1" si="91"/>
        <v>1.9299999999999997E-6</v>
      </c>
      <c r="W71" s="1">
        <v>0.10467</v>
      </c>
      <c r="X71" s="1">
        <v>0.10061</v>
      </c>
      <c r="Y71" s="1">
        <f t="shared" si="102"/>
        <v>6.3379999999999961E-9</v>
      </c>
      <c r="Z71" s="1">
        <f t="shared" si="103"/>
        <v>0.10150100000000001</v>
      </c>
      <c r="AA71" s="1">
        <f t="shared" si="94"/>
        <v>1232.9331678251692</v>
      </c>
      <c r="AB71" s="1">
        <v>0.104674</v>
      </c>
      <c r="AC71" s="2">
        <f t="shared" si="95"/>
        <v>8.1299793473790789</v>
      </c>
      <c r="AE71" t="str">
        <f t="shared" si="96"/>
        <v>1.0150E-01 1.0061E-01</v>
      </c>
      <c r="AH71">
        <f t="shared" si="104"/>
        <v>207</v>
      </c>
      <c r="AI71">
        <f t="shared" ref="AI71:AJ71" si="107">AH71+1</f>
        <v>208</v>
      </c>
      <c r="AJ71">
        <f t="shared" si="107"/>
        <v>209</v>
      </c>
      <c r="AK71" t="str">
        <f t="shared" ca="1" si="98"/>
        <v>4.9887E+02 4.4382E-03</v>
      </c>
      <c r="AL71" t="str">
        <f t="shared" ca="1" si="99"/>
        <v>5.3104E+02 4.3860E-03</v>
      </c>
      <c r="AM71" t="str">
        <f t="shared" ca="1" si="100"/>
        <v>5.6529E+02 4.4701E-03</v>
      </c>
      <c r="AN71" t="str">
        <f t="shared" ca="1" si="101"/>
        <v>4.9887E+02 4.4382E-03 5.3104E+02 4.3860E-03 5.6529E+02 4.4701E-03</v>
      </c>
    </row>
    <row r="72" spans="1:40" x14ac:dyDescent="0.2">
      <c r="A72" s="3">
        <v>70</v>
      </c>
      <c r="B72">
        <v>0.34989923730063999</v>
      </c>
      <c r="C72" s="1">
        <v>48.251600000000003</v>
      </c>
      <c r="D72" s="1">
        <v>51.578000000000003</v>
      </c>
      <c r="E72" s="1">
        <f t="shared" si="83"/>
        <v>3.3263999999999996</v>
      </c>
      <c r="F72" s="1">
        <f t="shared" si="84"/>
        <v>49.9148</v>
      </c>
      <c r="G72" s="1">
        <f t="shared" si="85"/>
        <v>0.10518856340206831</v>
      </c>
      <c r="H72" s="1">
        <f t="shared" ca="1" si="86"/>
        <v>1.3803872053872054E-3</v>
      </c>
      <c r="I72" s="1">
        <f t="shared" ca="1" si="87"/>
        <v>0.10721401180029715</v>
      </c>
      <c r="J72" s="1">
        <f t="shared" ca="1" si="88"/>
        <v>0.98110836107875943</v>
      </c>
      <c r="O72">
        <f t="shared" si="93"/>
        <v>103</v>
      </c>
      <c r="P72">
        <f t="shared" ca="1" si="89"/>
        <v>2.02</v>
      </c>
      <c r="Q72">
        <f t="shared" ca="1" si="90"/>
        <v>2.1</v>
      </c>
      <c r="R72" s="1">
        <v>2.7840999999999999E-3</v>
      </c>
      <c r="S72" s="2">
        <f t="shared" ca="1" si="91"/>
        <v>2.0200000000000001E-6</v>
      </c>
      <c r="W72" s="1">
        <v>0.11142000000000001</v>
      </c>
      <c r="X72" s="1">
        <v>8.9903200000000003E-2</v>
      </c>
      <c r="Y72" s="1">
        <f t="shared" si="102"/>
        <v>6.7500000000000058E-9</v>
      </c>
      <c r="Z72" s="1">
        <f t="shared" si="103"/>
        <v>0.108045</v>
      </c>
      <c r="AA72" s="1">
        <f t="shared" si="94"/>
        <v>1034.4797629370485</v>
      </c>
      <c r="AB72" s="1">
        <v>0.111425</v>
      </c>
      <c r="AC72" s="2">
        <f t="shared" si="95"/>
        <v>8.6543262776020189</v>
      </c>
      <c r="AE72" t="str">
        <f t="shared" si="96"/>
        <v>1.0805E-01 8.9903E-02</v>
      </c>
      <c r="AH72">
        <f t="shared" si="104"/>
        <v>210</v>
      </c>
      <c r="AI72">
        <f t="shared" ref="AI72:AJ72" si="108">AH72+1</f>
        <v>211</v>
      </c>
      <c r="AJ72">
        <f t="shared" si="108"/>
        <v>212</v>
      </c>
      <c r="AK72" t="str">
        <f t="shared" ca="1" si="98"/>
        <v>6.0175E+02 4.4747E-03</v>
      </c>
      <c r="AL72" t="str">
        <f t="shared" ca="1" si="99"/>
        <v>6.4056E+02 4.4805E-03</v>
      </c>
      <c r="AM72" t="str">
        <f t="shared" ca="1" si="100"/>
        <v>6.8187E+02 4.4986E-03</v>
      </c>
      <c r="AN72" t="str">
        <f t="shared" ca="1" si="101"/>
        <v>6.0175E+02 4.4747E-03 6.4056E+02 4.4805E-03 6.8187E+02 4.4986E-03</v>
      </c>
    </row>
    <row r="73" spans="1:40" x14ac:dyDescent="0.2">
      <c r="A73" s="3">
        <v>71</v>
      </c>
      <c r="B73">
        <v>0.3033040998862</v>
      </c>
      <c r="C73" s="1">
        <v>45.517400000000002</v>
      </c>
      <c r="D73" s="1">
        <v>48.251600000000003</v>
      </c>
      <c r="E73" s="1">
        <f t="shared" si="83"/>
        <v>2.7342000000000013</v>
      </c>
      <c r="F73" s="1">
        <f t="shared" si="84"/>
        <v>46.884500000000003</v>
      </c>
      <c r="G73" s="1">
        <f t="shared" si="85"/>
        <v>0.11092974174756778</v>
      </c>
      <c r="H73" s="1">
        <f t="shared" ca="1" si="86"/>
        <v>1.4642710847779968E-3</v>
      </c>
      <c r="I73" s="1">
        <f t="shared" ca="1" si="87"/>
        <v>0.11372923245705212</v>
      </c>
      <c r="J73" s="1">
        <f t="shared" ca="1" si="88"/>
        <v>0.97538459858557902</v>
      </c>
      <c r="O73">
        <f t="shared" si="93"/>
        <v>102</v>
      </c>
      <c r="P73">
        <f t="shared" ca="1" si="89"/>
        <v>2.1</v>
      </c>
      <c r="Q73">
        <f t="shared" ca="1" si="90"/>
        <v>2.13</v>
      </c>
      <c r="R73" s="1">
        <v>9.9401799999999994E-4</v>
      </c>
      <c r="S73" s="2">
        <f t="shared" ca="1" si="91"/>
        <v>2.1000000000000002E-6</v>
      </c>
      <c r="W73" s="1">
        <v>0.11860999999999999</v>
      </c>
      <c r="X73" s="1">
        <v>7.9364500000000004E-2</v>
      </c>
      <c r="Y73" s="1">
        <f t="shared" si="102"/>
        <v>7.1899999999999878E-9</v>
      </c>
      <c r="Z73" s="1">
        <f t="shared" si="103"/>
        <v>0.11501500000000001</v>
      </c>
      <c r="AA73" s="1">
        <f t="shared" si="94"/>
        <v>857.32999002833958</v>
      </c>
      <c r="AB73" s="1">
        <v>0.11861099999999999</v>
      </c>
      <c r="AC73" s="2">
        <f t="shared" si="95"/>
        <v>9.2124594490702556</v>
      </c>
      <c r="AE73" t="str">
        <f t="shared" si="96"/>
        <v>1.1502E-01 7.9365E-02</v>
      </c>
      <c r="AH73">
        <f t="shared" si="104"/>
        <v>213</v>
      </c>
      <c r="AI73">
        <f t="shared" ref="AI73:AJ73" si="109">AH73+1</f>
        <v>214</v>
      </c>
      <c r="AJ73">
        <f t="shared" si="109"/>
        <v>215</v>
      </c>
      <c r="AK73" t="str">
        <f t="shared" ca="1" si="98"/>
        <v>7.2585E+02 4.4671E-03</v>
      </c>
      <c r="AL73" t="str">
        <f t="shared" ca="1" si="99"/>
        <v>7.7266E+02 4.4745E-03</v>
      </c>
      <c r="AM73" t="str">
        <f t="shared" ca="1" si="100"/>
        <v>8.2249E+02 4.4898E-03</v>
      </c>
      <c r="AN73" t="str">
        <f t="shared" ca="1" si="101"/>
        <v>7.2585E+02 4.4671E-03 7.7266E+02 4.4745E-03 8.2249E+02 4.4898E-03</v>
      </c>
    </row>
    <row r="74" spans="1:40" x14ac:dyDescent="0.2">
      <c r="A74" s="3">
        <v>72</v>
      </c>
      <c r="B74">
        <v>0.64544340545946</v>
      </c>
      <c r="C74" s="1">
        <v>40.168999999999997</v>
      </c>
      <c r="D74" s="1">
        <v>45.517400000000002</v>
      </c>
      <c r="E74" s="1">
        <f t="shared" si="83"/>
        <v>5.3484000000000052</v>
      </c>
      <c r="F74" s="1">
        <f t="shared" si="84"/>
        <v>42.843199999999996</v>
      </c>
      <c r="G74" s="1">
        <f t="shared" si="85"/>
        <v>0.12067971831939633</v>
      </c>
      <c r="H74" s="1">
        <f t="shared" ca="1" si="86"/>
        <v>1.6310036646473697E-3</v>
      </c>
      <c r="I74" s="1">
        <f t="shared" ca="1" si="87"/>
        <v>0.12667927192122885</v>
      </c>
      <c r="J74" s="1">
        <f t="shared" ca="1" si="88"/>
        <v>0.95263981620005567</v>
      </c>
      <c r="O74">
        <f t="shared" si="93"/>
        <v>101</v>
      </c>
      <c r="P74">
        <f t="shared" ca="1" si="89"/>
        <v>2.13</v>
      </c>
      <c r="Q74">
        <f t="shared" ca="1" si="90"/>
        <v>2.36</v>
      </c>
      <c r="R74" s="1">
        <v>7.2878800000000001E-3</v>
      </c>
      <c r="S74" s="2">
        <f t="shared" ca="1" si="91"/>
        <v>2.1299999999999999E-6</v>
      </c>
      <c r="W74" s="1">
        <v>0.12626000000000001</v>
      </c>
      <c r="X74" s="1">
        <v>6.8958900000000004E-2</v>
      </c>
      <c r="Y74" s="1">
        <f t="shared" si="102"/>
        <v>7.6500000000000172E-9</v>
      </c>
      <c r="Z74" s="1">
        <f t="shared" si="103"/>
        <v>0.122435</v>
      </c>
      <c r="AA74" s="1">
        <f t="shared" si="94"/>
        <v>700.13132939977345</v>
      </c>
      <c r="AB74" s="1">
        <v>0.12626100000000001</v>
      </c>
      <c r="AC74" s="2">
        <f t="shared" si="95"/>
        <v>9.8066312778668046</v>
      </c>
      <c r="AE74" t="str">
        <f t="shared" si="96"/>
        <v>1.2244E-01 6.8959E-02</v>
      </c>
      <c r="AH74">
        <f t="shared" si="104"/>
        <v>216</v>
      </c>
      <c r="AI74">
        <f t="shared" ref="AI74:AJ74" si="110">AH74+1</f>
        <v>217</v>
      </c>
      <c r="AJ74">
        <f t="shared" si="110"/>
        <v>218</v>
      </c>
      <c r="AK74" t="str">
        <f t="shared" ca="1" si="98"/>
        <v>8.7553E+02 4.4888E-03</v>
      </c>
      <c r="AL74" t="str">
        <f t="shared" ca="1" si="99"/>
        <v>9.3200E+02 4.5090E-03</v>
      </c>
      <c r="AM74" t="str">
        <f t="shared" ca="1" si="100"/>
        <v>9.9211E+02 4.4834E-03</v>
      </c>
      <c r="AN74" t="str">
        <f t="shared" ca="1" si="101"/>
        <v>8.7553E+02 4.4888E-03 9.3200E+02 4.5090E-03 9.9211E+02 4.4834E-03</v>
      </c>
    </row>
    <row r="75" spans="1:40" x14ac:dyDescent="0.2">
      <c r="A75" s="3">
        <v>73</v>
      </c>
      <c r="B75">
        <v>0.38925247401870999</v>
      </c>
      <c r="C75" s="1">
        <v>37.266500000000001</v>
      </c>
      <c r="D75" s="1">
        <v>40.168999999999997</v>
      </c>
      <c r="E75" s="1">
        <f t="shared" si="83"/>
        <v>2.9024999999999963</v>
      </c>
      <c r="F75" s="1">
        <f t="shared" si="84"/>
        <v>38.717749999999995</v>
      </c>
      <c r="G75" s="1">
        <f t="shared" si="85"/>
        <v>0.13410937950687699</v>
      </c>
      <c r="H75" s="1">
        <f t="shared" ca="1" si="86"/>
        <v>1.7745116279069789E-3</v>
      </c>
      <c r="I75" s="1">
        <f t="shared" ca="1" si="87"/>
        <v>0.13782546655872296</v>
      </c>
      <c r="J75" s="1">
        <f t="shared" ca="1" si="88"/>
        <v>0.97303773283246842</v>
      </c>
      <c r="O75">
        <f t="shared" si="93"/>
        <v>100</v>
      </c>
      <c r="P75">
        <f t="shared" ca="1" si="89"/>
        <v>2.36</v>
      </c>
      <c r="Q75">
        <f t="shared" ca="1" si="90"/>
        <v>2.5499999999999998</v>
      </c>
      <c r="R75" s="1">
        <v>5.4204300000000004E-3</v>
      </c>
      <c r="S75" s="2">
        <f t="shared" ca="1" si="91"/>
        <v>2.3599999999999999E-6</v>
      </c>
      <c r="W75" s="1">
        <v>0.13439999999999999</v>
      </c>
      <c r="X75" s="1">
        <v>5.9073100000000003E-2</v>
      </c>
      <c r="Y75" s="1">
        <f t="shared" si="102"/>
        <v>8.1399999999999806E-9</v>
      </c>
      <c r="Z75" s="1">
        <f t="shared" si="103"/>
        <v>0.13033</v>
      </c>
      <c r="AA75" s="1">
        <f t="shared" si="94"/>
        <v>563.65839411092634</v>
      </c>
      <c r="AB75" s="1">
        <v>0.134404</v>
      </c>
      <c r="AC75" s="2">
        <f t="shared" si="95"/>
        <v>10.439094180074687</v>
      </c>
      <c r="AE75" t="str">
        <f t="shared" si="96"/>
        <v>1.3033E-01 5.9073E-02</v>
      </c>
      <c r="AH75">
        <f t="shared" si="104"/>
        <v>219</v>
      </c>
      <c r="AI75">
        <f t="shared" ref="AI75:AJ75" si="111">AH75+1</f>
        <v>220</v>
      </c>
      <c r="AJ75">
        <f t="shared" si="111"/>
        <v>221</v>
      </c>
      <c r="AK75" t="str">
        <f t="shared" ca="1" si="98"/>
        <v>1.0394E+03 2.2811E-03</v>
      </c>
      <c r="AL75" t="str">
        <f t="shared" ca="1" si="99"/>
        <v>1.0724E+03 2.2464E-03</v>
      </c>
      <c r="AM75" t="str">
        <f t="shared" ca="1" si="100"/>
        <v>1.1064E+03 2.2488E-03</v>
      </c>
      <c r="AN75" t="str">
        <f t="shared" ca="1" si="101"/>
        <v>1.0394E+03 2.2811E-03 1.0724E+03 2.2464E-03 1.1064E+03 2.2488E-03</v>
      </c>
    </row>
    <row r="76" spans="1:40" x14ac:dyDescent="0.2">
      <c r="A76" s="3">
        <v>74</v>
      </c>
      <c r="B76">
        <v>0.51746108809790003</v>
      </c>
      <c r="C76" s="1">
        <v>33.720100000000002</v>
      </c>
      <c r="D76" s="1">
        <v>37.266500000000001</v>
      </c>
      <c r="E76" s="1">
        <f t="shared" si="83"/>
        <v>3.5463999999999984</v>
      </c>
      <c r="F76" s="1">
        <f t="shared" si="84"/>
        <v>35.493300000000005</v>
      </c>
      <c r="G76" s="1">
        <f t="shared" si="85"/>
        <v>0.14591165353538807</v>
      </c>
      <c r="H76" s="1">
        <f t="shared" ca="1" si="86"/>
        <v>1.9706632077599829E-3</v>
      </c>
      <c r="I76" s="1">
        <f t="shared" ca="1" si="87"/>
        <v>0.15306046563357154</v>
      </c>
      <c r="J76" s="1">
        <f t="shared" ca="1" si="88"/>
        <v>0.95329419606433319</v>
      </c>
      <c r="O76">
        <f t="shared" si="93"/>
        <v>99</v>
      </c>
      <c r="P76">
        <f t="shared" ca="1" si="89"/>
        <v>2.5499999999999998</v>
      </c>
      <c r="Q76">
        <f t="shared" ca="1" si="90"/>
        <v>2.6</v>
      </c>
      <c r="R76" s="1">
        <v>1.36944E-3</v>
      </c>
      <c r="S76" s="2">
        <f t="shared" ca="1" si="91"/>
        <v>2.5499999999999997E-6</v>
      </c>
      <c r="W76" s="1">
        <v>0.14307</v>
      </c>
      <c r="X76" s="1">
        <v>5.0450299999999997E-2</v>
      </c>
      <c r="Y76" s="1">
        <f t="shared" si="102"/>
        <v>8.6700000000000108E-9</v>
      </c>
      <c r="Z76" s="1">
        <f t="shared" si="103"/>
        <v>0.138735</v>
      </c>
      <c r="AA76" s="1">
        <f t="shared" si="94"/>
        <v>451.95508536436944</v>
      </c>
      <c r="AB76" s="1">
        <v>0.143072</v>
      </c>
      <c r="AC76" s="2">
        <f t="shared" si="95"/>
        <v>11.112333580337234</v>
      </c>
      <c r="AE76" t="str">
        <f t="shared" si="96"/>
        <v>1.3874E-01 5.0450E-02</v>
      </c>
      <c r="AH76">
        <f t="shared" si="104"/>
        <v>222</v>
      </c>
      <c r="AI76">
        <f t="shared" ref="AI76:AJ76" si="112">AH76+1</f>
        <v>223</v>
      </c>
      <c r="AJ76">
        <f t="shared" si="112"/>
        <v>224</v>
      </c>
      <c r="AK76" t="str">
        <f t="shared" ca="1" si="98"/>
        <v>1.1415E+03 2.1968E-03</v>
      </c>
      <c r="AL76" t="str">
        <f t="shared" ca="1" si="99"/>
        <v>1.1777E+03 2.2505E-03</v>
      </c>
      <c r="AM76" t="str">
        <f t="shared" ca="1" si="100"/>
        <v>1.2156E+03 2.3214E-03</v>
      </c>
      <c r="AN76" t="str">
        <f t="shared" ca="1" si="101"/>
        <v>1.1415E+03 2.1968E-03 1.1777E+03 2.2505E-03 1.2156E+03 2.3214E-03</v>
      </c>
    </row>
    <row r="77" spans="1:40" x14ac:dyDescent="0.2">
      <c r="A77" s="3">
        <v>75</v>
      </c>
      <c r="B77">
        <v>0.51643184614848003</v>
      </c>
      <c r="C77" s="1">
        <v>30.511299999999999</v>
      </c>
      <c r="D77" s="1">
        <v>33.720100000000002</v>
      </c>
      <c r="E77" s="1">
        <f t="shared" si="83"/>
        <v>3.2088000000000036</v>
      </c>
      <c r="F77" s="1">
        <f t="shared" si="84"/>
        <v>32.115700000000004</v>
      </c>
      <c r="G77" s="1">
        <f t="shared" si="85"/>
        <v>0.16094236043021673</v>
      </c>
      <c r="H77" s="1">
        <f t="shared" ca="1" si="86"/>
        <v>2.1528016704063799E-3</v>
      </c>
      <c r="I77" s="1">
        <f t="shared" ca="1" si="87"/>
        <v>0.16720707261982015</v>
      </c>
      <c r="J77" s="1">
        <f t="shared" ca="1" si="88"/>
        <v>0.96253321051886642</v>
      </c>
      <c r="O77">
        <f t="shared" si="93"/>
        <v>98</v>
      </c>
      <c r="P77">
        <f t="shared" ca="1" si="89"/>
        <v>2.6</v>
      </c>
      <c r="Q77">
        <f t="shared" ca="1" si="90"/>
        <v>2.72</v>
      </c>
      <c r="R77" s="1">
        <v>3.1809199999999998E-3</v>
      </c>
      <c r="S77" s="2">
        <f t="shared" ca="1" si="91"/>
        <v>2.6000000000000001E-6</v>
      </c>
      <c r="W77" s="1">
        <v>0.152</v>
      </c>
      <c r="X77" s="1">
        <v>4.1315999999999999E-2</v>
      </c>
      <c r="Y77" s="1">
        <f t="shared" si="102"/>
        <v>8.9299999999999929E-9</v>
      </c>
      <c r="Z77" s="1">
        <f t="shared" si="103"/>
        <v>0.147535</v>
      </c>
      <c r="AA77" s="1">
        <f t="shared" si="94"/>
        <v>359.34982000246259</v>
      </c>
      <c r="AB77" s="1">
        <v>0.152</v>
      </c>
      <c r="AC77" s="2">
        <f t="shared" si="95"/>
        <v>11.805767055826854</v>
      </c>
      <c r="AE77" t="str">
        <f t="shared" si="96"/>
        <v>1.4754E-01 4.1316E-02</v>
      </c>
      <c r="AH77">
        <f t="shared" si="104"/>
        <v>225</v>
      </c>
      <c r="AI77">
        <f t="shared" ref="AI77:AJ77" si="113">AH77+1</f>
        <v>226</v>
      </c>
      <c r="AJ77">
        <f t="shared" si="113"/>
        <v>227</v>
      </c>
      <c r="AK77" t="str">
        <f t="shared" ca="1" si="98"/>
        <v>1.2542E+03 2.2068E-03</v>
      </c>
      <c r="AL77" t="str">
        <f t="shared" ca="1" si="99"/>
        <v>1.2935E+03 2.2508E-03</v>
      </c>
      <c r="AM77" t="str">
        <f t="shared" ca="1" si="100"/>
        <v>1.3346E+03 2.3336E-03</v>
      </c>
      <c r="AN77" t="str">
        <f t="shared" ca="1" si="101"/>
        <v>1.2542E+03 2.2068E-03 1.2935E+03 2.2508E-03 1.3346E+03 2.3336E-03</v>
      </c>
    </row>
    <row r="78" spans="1:40" x14ac:dyDescent="0.2">
      <c r="A78" s="3">
        <v>76</v>
      </c>
      <c r="B78">
        <v>0.51622734611811005</v>
      </c>
      <c r="C78" s="1">
        <v>27.607700000000001</v>
      </c>
      <c r="D78" s="1">
        <v>30.511299999999999</v>
      </c>
      <c r="E78" s="1">
        <f t="shared" si="83"/>
        <v>2.9035999999999973</v>
      </c>
      <c r="F78" s="1">
        <f t="shared" si="84"/>
        <v>29.0595</v>
      </c>
      <c r="G78" s="1">
        <f t="shared" si="85"/>
        <v>0.17778872644927349</v>
      </c>
      <c r="H78" s="1">
        <f t="shared" ca="1" si="86"/>
        <v>2.3841266014602586E-3</v>
      </c>
      <c r="I78" s="1">
        <f t="shared" ca="1" si="87"/>
        <v>0.18517396900289446</v>
      </c>
      <c r="J78" s="1">
        <f t="shared" ca="1" si="88"/>
        <v>0.96011727461808882</v>
      </c>
      <c r="O78">
        <f t="shared" si="93"/>
        <v>97</v>
      </c>
      <c r="P78">
        <f t="shared" ca="1" si="89"/>
        <v>2.72</v>
      </c>
      <c r="Q78">
        <f t="shared" ca="1" si="90"/>
        <v>2.7679200000000002</v>
      </c>
      <c r="R78" s="1">
        <v>1.23112E-3</v>
      </c>
      <c r="S78" s="2">
        <f t="shared" ca="1" si="91"/>
        <v>2.7200000000000002E-6</v>
      </c>
      <c r="W78" s="1">
        <v>0.16211999999999999</v>
      </c>
      <c r="X78" s="1">
        <v>3.6415099999999999E-2</v>
      </c>
      <c r="Y78" s="1">
        <f t="shared" si="102"/>
        <v>1.0119999999999991E-8</v>
      </c>
      <c r="Z78" s="1">
        <f t="shared" si="103"/>
        <v>0.15705999999999998</v>
      </c>
      <c r="AA78" s="1">
        <f t="shared" si="94"/>
        <v>279.48056734621434</v>
      </c>
      <c r="AB78" s="1">
        <v>0.16212199999999999</v>
      </c>
      <c r="AC78" s="2">
        <f t="shared" si="95"/>
        <v>12.591937938320795</v>
      </c>
      <c r="AE78" t="str">
        <f t="shared" si="96"/>
        <v>1.5706E-01 3.6415E-02</v>
      </c>
      <c r="AH78">
        <f t="shared" si="104"/>
        <v>228</v>
      </c>
      <c r="AI78">
        <f t="shared" ref="AI78:AJ78" si="114">AH78+1</f>
        <v>229</v>
      </c>
      <c r="AJ78">
        <f t="shared" si="114"/>
        <v>230</v>
      </c>
      <c r="AK78" t="str">
        <f t="shared" ca="1" si="98"/>
        <v>1.3769E+03 2.2443E-03</v>
      </c>
      <c r="AL78" t="str">
        <f t="shared" ca="1" si="99"/>
        <v>1.4206E+03 2.2764E-03</v>
      </c>
      <c r="AM78" t="str">
        <f t="shared" ca="1" si="100"/>
        <v>1.4657E+03 2.2974E-03</v>
      </c>
      <c r="AN78" t="str">
        <f t="shared" ca="1" si="101"/>
        <v>1.3769E+03 2.2443E-03 1.4206E+03 2.2764E-03 1.4657E+03 2.2974E-03</v>
      </c>
    </row>
    <row r="79" spans="1:40" x14ac:dyDescent="0.2">
      <c r="A79" s="3">
        <v>77</v>
      </c>
      <c r="B79">
        <v>0.51556154133903997</v>
      </c>
      <c r="C79" s="1">
        <v>24.980499999999999</v>
      </c>
      <c r="D79" s="1">
        <v>27.607700000000001</v>
      </c>
      <c r="E79" s="1">
        <f t="shared" si="83"/>
        <v>2.627200000000002</v>
      </c>
      <c r="F79" s="1">
        <f t="shared" si="84"/>
        <v>26.2941</v>
      </c>
      <c r="G79" s="1">
        <f t="shared" si="85"/>
        <v>0.19623992895060885</v>
      </c>
      <c r="H79" s="1">
        <f t="shared" ca="1" si="86"/>
        <v>2.6171855968331282E-3</v>
      </c>
      <c r="I79" s="1">
        <f t="shared" ca="1" si="87"/>
        <v>0.20327554932945449</v>
      </c>
      <c r="J79" s="1">
        <f t="shared" ca="1" si="88"/>
        <v>0.96538875235091448</v>
      </c>
      <c r="O79">
        <f t="shared" si="93"/>
        <v>96</v>
      </c>
      <c r="P79">
        <f t="shared" ca="1" si="89"/>
        <v>2.7679200000000002</v>
      </c>
      <c r="Q79">
        <f t="shared" ca="1" si="90"/>
        <v>3.3</v>
      </c>
      <c r="R79" s="1">
        <v>1.231E-2</v>
      </c>
      <c r="S79" s="2">
        <f t="shared" ca="1" si="91"/>
        <v>2.7679200000000003E-6</v>
      </c>
      <c r="W79" s="1">
        <v>0.17258000000000001</v>
      </c>
      <c r="X79" s="1">
        <v>2.87589E-2</v>
      </c>
      <c r="Y79" s="1">
        <f t="shared" si="102"/>
        <v>1.0460000000000026E-8</v>
      </c>
      <c r="Z79" s="1">
        <f t="shared" si="103"/>
        <v>0.16735</v>
      </c>
      <c r="AA79" s="1">
        <f t="shared" si="94"/>
        <v>213.54588544192038</v>
      </c>
      <c r="AB79" s="1">
        <v>0.17257800000000001</v>
      </c>
      <c r="AC79" s="2">
        <f t="shared" si="95"/>
        <v>13.404050440529518</v>
      </c>
      <c r="AE79" t="str">
        <f t="shared" si="96"/>
        <v>1.6735E-01 2.8759E-02</v>
      </c>
      <c r="AH79">
        <f t="shared" si="104"/>
        <v>231</v>
      </c>
      <c r="AI79">
        <f t="shared" ref="AI79:AJ79" si="115">AH79+1</f>
        <v>232</v>
      </c>
      <c r="AJ79">
        <f t="shared" si="115"/>
        <v>233</v>
      </c>
      <c r="AK79" t="str">
        <f t="shared" ca="1" si="98"/>
        <v>1.5123E+03 2.2508E-03</v>
      </c>
      <c r="AL79" t="str">
        <f t="shared" ca="1" si="99"/>
        <v>1.5603E+03 2.2526E-03</v>
      </c>
      <c r="AM79" t="str">
        <f t="shared" ca="1" si="100"/>
        <v>1.6098E+03 2.3389E-03</v>
      </c>
      <c r="AN79" t="str">
        <f t="shared" ca="1" si="101"/>
        <v>1.5123E+03 2.2508E-03 1.5603E+03 2.2526E-03 1.6098E+03 2.3389E-03</v>
      </c>
    </row>
    <row r="80" spans="1:40" x14ac:dyDescent="0.2">
      <c r="A80" s="3">
        <v>78</v>
      </c>
      <c r="B80">
        <v>0.51494529542226997</v>
      </c>
      <c r="C80" s="1">
        <v>22.603300000000001</v>
      </c>
      <c r="D80" s="1">
        <v>24.980499999999999</v>
      </c>
      <c r="E80" s="1">
        <f t="shared" si="83"/>
        <v>2.3771999999999984</v>
      </c>
      <c r="F80" s="1">
        <f t="shared" si="84"/>
        <v>23.791899999999998</v>
      </c>
      <c r="G80" s="1">
        <f t="shared" si="85"/>
        <v>0.21661841469891902</v>
      </c>
      <c r="H80" s="1">
        <f t="shared" ca="1" si="86"/>
        <v>2.8844607100790864E-3</v>
      </c>
      <c r="I80" s="1">
        <f t="shared" ca="1" si="87"/>
        <v>0.22403467911104349</v>
      </c>
      <c r="J80" s="1">
        <f t="shared" ca="1" si="88"/>
        <v>0.96689680168466874</v>
      </c>
      <c r="O80">
        <f t="shared" si="93"/>
        <v>95</v>
      </c>
      <c r="P80">
        <f t="shared" ca="1" si="89"/>
        <v>3.3</v>
      </c>
      <c r="Q80">
        <f t="shared" ca="1" si="90"/>
        <v>3.3807499999999999</v>
      </c>
      <c r="R80" s="1">
        <v>1.67826E-3</v>
      </c>
      <c r="S80" s="2">
        <f t="shared" ca="1" si="91"/>
        <v>3.2999999999999997E-6</v>
      </c>
      <c r="W80" s="1">
        <v>0.18371000000000001</v>
      </c>
      <c r="X80" s="1">
        <v>2.3496199999999998E-2</v>
      </c>
      <c r="Y80" s="1">
        <f t="shared" si="102"/>
        <v>1.1130000000000001E-8</v>
      </c>
      <c r="Z80" s="1">
        <f t="shared" si="103"/>
        <v>0.178145</v>
      </c>
      <c r="AA80" s="1">
        <f t="shared" si="94"/>
        <v>163.9657303028319</v>
      </c>
      <c r="AB80" s="1">
        <v>0.18370900000000001</v>
      </c>
      <c r="AC80" s="2">
        <f t="shared" si="95"/>
        <v>14.268589868808524</v>
      </c>
      <c r="AE80" t="str">
        <f t="shared" si="96"/>
        <v>1.7815E-01 2.3496E-02</v>
      </c>
      <c r="AH80">
        <f t="shared" si="104"/>
        <v>234</v>
      </c>
      <c r="AI80">
        <f t="shared" ref="AI80:AJ80" si="116">AH80+1</f>
        <v>235</v>
      </c>
      <c r="AJ80">
        <f t="shared" si="116"/>
        <v>236</v>
      </c>
      <c r="AK80" t="str">
        <f t="shared" ca="1" si="98"/>
        <v>1.6609E+03 2.2493E-03</v>
      </c>
      <c r="AL80" t="str">
        <f t="shared" ca="1" si="99"/>
        <v>1.7136E+03 2.2496E-03</v>
      </c>
      <c r="AM80" t="str">
        <f t="shared" ca="1" si="100"/>
        <v>1.7680E+03 2.3101E-03</v>
      </c>
      <c r="AN80" t="str">
        <f t="shared" ca="1" si="101"/>
        <v>1.6609E+03 2.2493E-03 1.7136E+03 2.2496E-03 1.7680E+03 2.3101E-03</v>
      </c>
    </row>
    <row r="81" spans="1:40" x14ac:dyDescent="0.2">
      <c r="A81" s="3">
        <v>79</v>
      </c>
      <c r="B81">
        <v>0.77134943439265002</v>
      </c>
      <c r="C81" s="1">
        <v>19.454799999999999</v>
      </c>
      <c r="D81" s="1">
        <v>22.603300000000001</v>
      </c>
      <c r="E81" s="1">
        <f t="shared" si="83"/>
        <v>3.1485000000000021</v>
      </c>
      <c r="F81" s="1">
        <f t="shared" si="84"/>
        <v>21.029049999999998</v>
      </c>
      <c r="G81" s="1">
        <f t="shared" si="85"/>
        <v>0.244989497980832</v>
      </c>
      <c r="H81" s="1">
        <f t="shared" ca="1" si="86"/>
        <v>3.2925837700492275E-3</v>
      </c>
      <c r="I81" s="1">
        <f t="shared" ca="1" si="87"/>
        <v>0.25573340132235095</v>
      </c>
      <c r="J81" s="1">
        <f t="shared" ca="1" si="88"/>
        <v>0.95798787610079805</v>
      </c>
      <c r="O81">
        <f t="shared" si="93"/>
        <v>94</v>
      </c>
      <c r="P81">
        <f t="shared" ca="1" si="89"/>
        <v>3.3807499999999999</v>
      </c>
      <c r="Q81">
        <f t="shared" ca="1" si="90"/>
        <v>4</v>
      </c>
      <c r="R81" s="1">
        <v>1.1792499999999999E-2</v>
      </c>
      <c r="S81" s="2">
        <f t="shared" ca="1" si="91"/>
        <v>3.3807499999999998E-6</v>
      </c>
      <c r="W81" s="1">
        <v>0.19556000000000001</v>
      </c>
      <c r="X81" s="1">
        <v>1.92114E-2</v>
      </c>
      <c r="Y81" s="1">
        <f t="shared" si="102"/>
        <v>1.185E-8</v>
      </c>
      <c r="Z81" s="1">
        <f t="shared" si="103"/>
        <v>0.189635</v>
      </c>
      <c r="AA81" s="1">
        <f t="shared" si="94"/>
        <v>125.91900578298466</v>
      </c>
      <c r="AB81" s="1">
        <v>0.19555700000000001</v>
      </c>
      <c r="AC81" s="2">
        <f t="shared" si="95"/>
        <v>15.188818343002183</v>
      </c>
      <c r="AE81" t="str">
        <f t="shared" si="96"/>
        <v>1.8964E-01 1.9211E-02</v>
      </c>
      <c r="AH81">
        <f t="shared" si="104"/>
        <v>237</v>
      </c>
      <c r="AI81">
        <f t="shared" ref="AI81:AJ81" si="117">AH81+1</f>
        <v>238</v>
      </c>
      <c r="AJ81">
        <f t="shared" si="117"/>
        <v>239</v>
      </c>
      <c r="AK81" t="str">
        <f t="shared" ca="1" si="98"/>
        <v>1.8241E+03 2.2857E-03</v>
      </c>
      <c r="AL81" t="str">
        <f t="shared" ca="1" si="99"/>
        <v>1.8820E+03 2.2601E-03</v>
      </c>
      <c r="AM81" t="str">
        <f t="shared" ca="1" si="100"/>
        <v>1.9418E+03 2.3028E-03</v>
      </c>
      <c r="AN81" t="str">
        <f t="shared" ca="1" si="101"/>
        <v>1.8241E+03 2.2857E-03 1.8820E+03 2.2601E-03 1.9418E+03 2.3028E-03</v>
      </c>
    </row>
    <row r="82" spans="1:40" x14ac:dyDescent="0.2">
      <c r="A82" s="3">
        <v>80</v>
      </c>
      <c r="B82">
        <v>1.0263301532186</v>
      </c>
      <c r="C82" s="1">
        <v>15.9283</v>
      </c>
      <c r="D82" s="1">
        <v>19.454799999999999</v>
      </c>
      <c r="E82" s="1">
        <f t="shared" si="83"/>
        <v>3.5264999999999986</v>
      </c>
      <c r="F82" s="1">
        <f t="shared" si="84"/>
        <v>17.691549999999999</v>
      </c>
      <c r="G82" s="1">
        <f t="shared" si="85"/>
        <v>0.29103364617002703</v>
      </c>
      <c r="H82" s="1">
        <f t="shared" ca="1" si="86"/>
        <v>3.9069048631787907E-3</v>
      </c>
      <c r="I82" s="1">
        <f t="shared" ca="1" si="87"/>
        <v>0.30344742581556505</v>
      </c>
      <c r="J82" s="1">
        <f t="shared" ca="1" si="88"/>
        <v>0.95909083884243229</v>
      </c>
      <c r="O82">
        <f t="shared" si="93"/>
        <v>93</v>
      </c>
      <c r="P82">
        <f t="shared" ca="1" si="89"/>
        <v>4</v>
      </c>
      <c r="Q82">
        <f t="shared" ca="1" si="90"/>
        <v>4.1292499999999999</v>
      </c>
      <c r="R82" s="1">
        <v>2.2640899999999999E-3</v>
      </c>
      <c r="S82" s="2">
        <f t="shared" ca="1" si="91"/>
        <v>3.9999999999999998E-6</v>
      </c>
      <c r="W82" s="1">
        <v>0.20816999999999999</v>
      </c>
      <c r="X82" s="1">
        <v>1.5908800000000001E-2</v>
      </c>
      <c r="Y82" s="1">
        <f t="shared" si="102"/>
        <v>1.2609999999999982E-8</v>
      </c>
      <c r="Z82" s="1">
        <f t="shared" si="103"/>
        <v>0.20186500000000002</v>
      </c>
      <c r="AA82" s="1">
        <f t="shared" si="94"/>
        <v>97.988014387984961</v>
      </c>
      <c r="AB82" s="1">
        <v>0.20816899999999999</v>
      </c>
      <c r="AC82" s="2">
        <f t="shared" si="95"/>
        <v>16.168386330555396</v>
      </c>
      <c r="AE82" t="str">
        <f t="shared" si="96"/>
        <v>2.0187E-01 1.5909E-02</v>
      </c>
      <c r="AH82">
        <f t="shared" si="104"/>
        <v>240</v>
      </c>
      <c r="AI82">
        <f t="shared" ref="AI82:AJ82" si="118">AH82+1</f>
        <v>241</v>
      </c>
      <c r="AJ82">
        <f t="shared" si="118"/>
        <v>242</v>
      </c>
      <c r="AK82" t="str">
        <f t="shared" ca="1" si="98"/>
        <v>2.0034E+03 2.2361E-03</v>
      </c>
      <c r="AL82" t="str">
        <f t="shared" ca="1" si="99"/>
        <v>2.0670E+03 2.2593E-03</v>
      </c>
      <c r="AM82" t="str">
        <f t="shared" ca="1" si="100"/>
        <v>2.1326E+03 2.2846E-03</v>
      </c>
      <c r="AN82" t="str">
        <f t="shared" ca="1" si="101"/>
        <v>2.0034E+03 2.2361E-03 2.0670E+03 2.2593E-03 2.1326E+03 2.2846E-03</v>
      </c>
    </row>
    <row r="83" spans="1:40" x14ac:dyDescent="0.2">
      <c r="A83" s="3">
        <v>81</v>
      </c>
      <c r="B83">
        <v>0.76827206892139999</v>
      </c>
      <c r="C83" s="1">
        <v>13.7096</v>
      </c>
      <c r="D83" s="1">
        <v>15.9283</v>
      </c>
      <c r="E83" s="1">
        <f t="shared" si="83"/>
        <v>2.2187000000000001</v>
      </c>
      <c r="F83" s="1">
        <f t="shared" si="84"/>
        <v>14.818950000000001</v>
      </c>
      <c r="G83" s="1">
        <f t="shared" si="85"/>
        <v>0.34627127097913191</v>
      </c>
      <c r="H83" s="1">
        <f t="shared" ca="1" si="86"/>
        <v>4.6291972776851308E-3</v>
      </c>
      <c r="I83" s="1">
        <f t="shared" ca="1" si="87"/>
        <v>0.35954753102512155</v>
      </c>
      <c r="J83" s="1">
        <f t="shared" ca="1" si="88"/>
        <v>0.96307509049460827</v>
      </c>
      <c r="O83">
        <f t="shared" si="93"/>
        <v>92</v>
      </c>
      <c r="P83">
        <f t="shared" ca="1" si="89"/>
        <v>4.1292499999999999</v>
      </c>
      <c r="Q83">
        <f t="shared" ca="1" si="90"/>
        <v>5.0434799999999997</v>
      </c>
      <c r="R83" s="1">
        <v>1.4043099999999999E-2</v>
      </c>
      <c r="S83" s="2">
        <f t="shared" ca="1" si="91"/>
        <v>4.1292499999999995E-6</v>
      </c>
      <c r="W83" s="1">
        <v>0.22159000000000001</v>
      </c>
      <c r="X83" s="1">
        <v>1.29956E-2</v>
      </c>
      <c r="Y83" s="1">
        <f t="shared" si="102"/>
        <v>1.3420000000000015E-8</v>
      </c>
      <c r="Z83" s="1">
        <f t="shared" si="103"/>
        <v>0.21488000000000002</v>
      </c>
      <c r="AA83" s="1">
        <f t="shared" si="94"/>
        <v>75.213264937790839</v>
      </c>
      <c r="AB83" s="1">
        <v>0.22159499999999999</v>
      </c>
      <c r="AC83" s="2">
        <f t="shared" si="95"/>
        <v>17.211177307473363</v>
      </c>
      <c r="AE83" t="str">
        <f t="shared" si="96"/>
        <v>2.1488E-01 1.2996E-02</v>
      </c>
      <c r="AH83">
        <f t="shared" si="104"/>
        <v>243</v>
      </c>
      <c r="AI83">
        <f t="shared" ref="AI83:AJ83" si="119">AH83+1</f>
        <v>244</v>
      </c>
      <c r="AJ83">
        <f t="shared" si="119"/>
        <v>245</v>
      </c>
      <c r="AK83" t="str">
        <f t="shared" ca="1" si="98"/>
        <v>2.2003E+03 2.2558E-03</v>
      </c>
      <c r="AL83" t="str">
        <f t="shared" ca="1" si="99"/>
        <v>2.2702E+03 2.2581E-03</v>
      </c>
      <c r="AM83" t="str">
        <f t="shared" ca="1" si="100"/>
        <v>2.3422E+03 2.3236E-03</v>
      </c>
      <c r="AN83" t="str">
        <f t="shared" ca="1" si="101"/>
        <v>2.2003E+03 2.2558E-03 2.2702E+03 2.2581E-03 2.3422E+03 2.3236E-03</v>
      </c>
    </row>
    <row r="84" spans="1:40" x14ac:dyDescent="0.2">
      <c r="A84" s="3">
        <v>82</v>
      </c>
      <c r="B84">
        <v>1.0223352305054001</v>
      </c>
      <c r="C84" s="1">
        <v>11.224500000000001</v>
      </c>
      <c r="D84" s="1">
        <v>13.7096</v>
      </c>
      <c r="E84" s="1">
        <f t="shared" si="83"/>
        <v>2.4850999999999992</v>
      </c>
      <c r="F84" s="1">
        <f t="shared" si="84"/>
        <v>12.46705</v>
      </c>
      <c r="G84" s="1">
        <f t="shared" si="85"/>
        <v>0.41138595247893461</v>
      </c>
      <c r="H84" s="1">
        <f t="shared" ca="1" si="86"/>
        <v>5.4852118627017046E-3</v>
      </c>
      <c r="I84" s="1">
        <f t="shared" ca="1" si="87"/>
        <v>0.42603377304548973</v>
      </c>
      <c r="J84" s="1">
        <f t="shared" ca="1" si="88"/>
        <v>0.96561817045196763</v>
      </c>
      <c r="O84">
        <f t="shared" si="93"/>
        <v>91</v>
      </c>
      <c r="P84">
        <f t="shared" ca="1" si="89"/>
        <v>5.0434799999999997</v>
      </c>
      <c r="Q84">
        <f t="shared" ca="1" si="90"/>
        <v>5.3464299999999998</v>
      </c>
      <c r="R84" s="1">
        <v>4.1010999999999999E-3</v>
      </c>
      <c r="S84" s="2">
        <f t="shared" ca="1" si="91"/>
        <v>5.0434799999999995E-6</v>
      </c>
      <c r="W84" s="1">
        <v>0.23588999999999999</v>
      </c>
      <c r="X84" s="1">
        <v>1.1078599999999999E-2</v>
      </c>
      <c r="Y84" s="1">
        <f t="shared" si="102"/>
        <v>1.4299999999999979E-8</v>
      </c>
      <c r="Z84" s="1">
        <f t="shared" si="103"/>
        <v>0.22874</v>
      </c>
      <c r="AA84" s="1">
        <f t="shared" si="94"/>
        <v>60.172695484304178</v>
      </c>
      <c r="AB84" s="1">
        <v>0.23588700000000001</v>
      </c>
      <c r="AC84" s="2">
        <f t="shared" si="95"/>
        <v>18.321230088801506</v>
      </c>
      <c r="AE84" t="str">
        <f t="shared" si="96"/>
        <v>2.2874E-01 1.1079E-02</v>
      </c>
      <c r="AH84">
        <f t="shared" si="104"/>
        <v>246</v>
      </c>
      <c r="AI84">
        <f t="shared" ref="AI84:AJ84" si="120">AH84+1</f>
        <v>247</v>
      </c>
      <c r="AJ84">
        <f t="shared" si="120"/>
        <v>248</v>
      </c>
      <c r="AK84" t="str">
        <f t="shared" ca="1" si="98"/>
        <v>2.4166E+03 2.2635E-03</v>
      </c>
      <c r="AL84" t="str">
        <f t="shared" ca="1" si="99"/>
        <v>2.4933E+03 2.2800E-03</v>
      </c>
      <c r="AM84" t="str">
        <f t="shared" ca="1" si="100"/>
        <v>2.5724E+03 2.2653E-03</v>
      </c>
      <c r="AN84" t="str">
        <f t="shared" ca="1" si="101"/>
        <v>2.4166E+03 2.2635E-03 2.4933E+03 2.2800E-03 2.5724E+03 2.2653E-03</v>
      </c>
    </row>
    <row r="85" spans="1:40" x14ac:dyDescent="0.2">
      <c r="A85" s="3">
        <v>83</v>
      </c>
      <c r="B85">
        <v>0.63783174290433997</v>
      </c>
      <c r="C85" s="1">
        <v>9.9055499999999999</v>
      </c>
      <c r="D85" s="1">
        <v>11.224500000000001</v>
      </c>
      <c r="E85" s="1">
        <f t="shared" si="83"/>
        <v>1.318950000000001</v>
      </c>
      <c r="F85" s="1">
        <f t="shared" si="84"/>
        <v>10.565025</v>
      </c>
      <c r="G85" s="1">
        <f t="shared" si="85"/>
        <v>0.48359054012990599</v>
      </c>
      <c r="H85" s="1">
        <f t="shared" ca="1" si="86"/>
        <v>6.4808142840896126E-3</v>
      </c>
      <c r="I85" s="1">
        <f t="shared" ca="1" si="87"/>
        <v>0.50336173532919237</v>
      </c>
      <c r="J85" s="1">
        <f t="shared" ca="1" si="88"/>
        <v>0.96072169612504166</v>
      </c>
      <c r="O85">
        <f t="shared" si="93"/>
        <v>90</v>
      </c>
      <c r="P85">
        <f t="shared" ca="1" si="89"/>
        <v>5.3464299999999998</v>
      </c>
      <c r="Q85">
        <f t="shared" ca="1" si="90"/>
        <v>6.16012</v>
      </c>
      <c r="R85" s="1">
        <v>9.9137600000000006E-3</v>
      </c>
      <c r="S85" s="2">
        <f t="shared" ca="1" si="91"/>
        <v>5.3464299999999997E-6</v>
      </c>
      <c r="W85" s="1">
        <v>0.25109999999999999</v>
      </c>
      <c r="X85" s="1">
        <v>9.4821100000000002E-3</v>
      </c>
      <c r="Y85" s="1">
        <f t="shared" si="102"/>
        <v>1.5210000000000002E-8</v>
      </c>
      <c r="Z85" s="1">
        <f t="shared" si="103"/>
        <v>0.24349499999999999</v>
      </c>
      <c r="AA85" s="1">
        <f t="shared" si="94"/>
        <v>48.420179702466505</v>
      </c>
      <c r="AB85" s="1">
        <v>0.25109999999999999</v>
      </c>
      <c r="AC85" s="2">
        <f t="shared" si="95"/>
        <v>19.502816498145542</v>
      </c>
      <c r="AE85" t="str">
        <f t="shared" si="96"/>
        <v>2.4350E-01 9.4821E-03</v>
      </c>
      <c r="AH85">
        <f t="shared" si="104"/>
        <v>249</v>
      </c>
      <c r="AI85">
        <f t="shared" ref="AI85:AJ85" si="121">AH85+1</f>
        <v>250</v>
      </c>
      <c r="AJ85">
        <f t="shared" si="121"/>
        <v>251</v>
      </c>
      <c r="AK85" t="str">
        <f t="shared" ca="1" si="98"/>
        <v>2.6541E+03 2.2400E-03</v>
      </c>
      <c r="AL85" t="str">
        <f t="shared" ca="1" si="99"/>
        <v>2.7383E+03 2.3125E-03</v>
      </c>
      <c r="AM85" t="str">
        <f t="shared" ca="1" si="100"/>
        <v>2.8253E+03 2.2712E-03</v>
      </c>
      <c r="AN85" t="str">
        <f t="shared" ca="1" si="101"/>
        <v>2.6541E+03 2.2400E-03 2.7383E+03 2.3125E-03 2.8253E+03 2.2712E-03</v>
      </c>
    </row>
    <row r="86" spans="1:40" x14ac:dyDescent="0.2">
      <c r="A86" s="3">
        <v>84</v>
      </c>
      <c r="B86">
        <v>0.38228502128155001</v>
      </c>
      <c r="C86" s="1">
        <v>9.1898099999999996</v>
      </c>
      <c r="D86" s="1">
        <v>9.9055499999999999</v>
      </c>
      <c r="E86" s="1">
        <f t="shared" si="83"/>
        <v>0.71574000000000026</v>
      </c>
      <c r="F86" s="1">
        <f t="shared" si="84"/>
        <v>9.5476799999999997</v>
      </c>
      <c r="G86" s="1">
        <f t="shared" si="85"/>
        <v>0.53411157862009928</v>
      </c>
      <c r="H86" s="1">
        <f t="shared" ca="1" si="86"/>
        <v>7.247226646547626E-3</v>
      </c>
      <c r="I86" s="1">
        <f t="shared" ca="1" si="87"/>
        <v>0.56288861572317428</v>
      </c>
      <c r="J86" s="1">
        <f t="shared" ca="1" si="88"/>
        <v>0.94887614298949086</v>
      </c>
      <c r="O86">
        <f t="shared" si="93"/>
        <v>89</v>
      </c>
      <c r="P86">
        <f t="shared" ca="1" si="89"/>
        <v>6.16012</v>
      </c>
      <c r="Q86">
        <f t="shared" ca="1" si="90"/>
        <v>7.5239799999999999</v>
      </c>
      <c r="R86" s="1">
        <v>1.39592E-2</v>
      </c>
      <c r="S86" s="2">
        <f t="shared" ca="1" si="91"/>
        <v>6.1601200000000002E-6</v>
      </c>
      <c r="W86" s="1">
        <v>0.26729000000000003</v>
      </c>
      <c r="X86" s="1">
        <v>8.3336199999999999E-3</v>
      </c>
      <c r="Y86" s="1">
        <f t="shared" si="102"/>
        <v>1.6190000000000038E-8</v>
      </c>
      <c r="Z86" s="1">
        <f t="shared" si="103"/>
        <v>0.25919500000000001</v>
      </c>
      <c r="AA86" s="1">
        <f t="shared" si="94"/>
        <v>39.979509952447721</v>
      </c>
      <c r="AB86" s="1">
        <v>0.26729399999999998</v>
      </c>
      <c r="AC86" s="2">
        <f t="shared" si="95"/>
        <v>20.760596706711727</v>
      </c>
      <c r="AE86" t="str">
        <f t="shared" si="96"/>
        <v>2.5920E-01 8.3336E-03</v>
      </c>
      <c r="AH86">
        <f t="shared" si="104"/>
        <v>252</v>
      </c>
      <c r="AI86">
        <f t="shared" ref="AI86:AJ86" si="122">AH86+1</f>
        <v>253</v>
      </c>
      <c r="AJ86">
        <f t="shared" si="122"/>
        <v>254</v>
      </c>
      <c r="AK86" t="str">
        <f t="shared" ca="1" si="98"/>
        <v>2.9149E+03 2.3297E-03</v>
      </c>
      <c r="AL86" t="str">
        <f t="shared" ca="1" si="99"/>
        <v>3.0074E+03 2.2838E-03</v>
      </c>
      <c r="AM86" t="str">
        <f t="shared" ca="1" si="100"/>
        <v>3.1029E+03 2.2614E-03</v>
      </c>
      <c r="AN86" t="str">
        <f t="shared" ca="1" si="101"/>
        <v>2.9149E+03 2.3297E-03 3.0074E+03 2.2838E-03 3.1029E+03 2.2614E-03</v>
      </c>
    </row>
    <row r="87" spans="1:40" x14ac:dyDescent="0.2">
      <c r="A87" s="3">
        <v>85</v>
      </c>
      <c r="B87">
        <v>0.50925914069935996</v>
      </c>
      <c r="C87" s="1">
        <v>8.3152899999999992</v>
      </c>
      <c r="D87" s="1">
        <v>9.1898099999999996</v>
      </c>
      <c r="E87" s="1">
        <f t="shared" si="83"/>
        <v>0.87452000000000041</v>
      </c>
      <c r="F87" s="1">
        <f t="shared" si="84"/>
        <v>8.7525499999999994</v>
      </c>
      <c r="G87" s="1">
        <f t="shared" si="85"/>
        <v>0.58232989605653351</v>
      </c>
      <c r="H87" s="1">
        <f t="shared" ca="1" si="86"/>
        <v>8.0541439875588851E-3</v>
      </c>
      <c r="I87" s="1">
        <f t="shared" ca="1" si="87"/>
        <v>0.62556149836321451</v>
      </c>
      <c r="J87" s="1">
        <f t="shared" ca="1" si="88"/>
        <v>0.93089152318389679</v>
      </c>
      <c r="O87">
        <f t="shared" si="93"/>
        <v>88</v>
      </c>
      <c r="P87">
        <f t="shared" ca="1" si="89"/>
        <v>7.5239799999999999</v>
      </c>
      <c r="Q87">
        <f t="shared" ca="1" si="90"/>
        <v>8.3152899999999992</v>
      </c>
      <c r="R87" s="1">
        <v>7.1530999999999999E-3</v>
      </c>
      <c r="S87" s="2">
        <f t="shared" ca="1" si="91"/>
        <v>7.5239799999999997E-6</v>
      </c>
      <c r="W87" s="1">
        <v>0.28453000000000001</v>
      </c>
      <c r="X87" s="1">
        <v>7.60073E-3</v>
      </c>
      <c r="Y87" s="1">
        <f t="shared" si="102"/>
        <v>1.7239999999999978E-8</v>
      </c>
      <c r="Z87" s="1">
        <f t="shared" si="103"/>
        <v>0.27590999999999999</v>
      </c>
      <c r="AA87" s="1">
        <f t="shared" si="94"/>
        <v>34.242752409571892</v>
      </c>
      <c r="AB87" s="1">
        <v>0.28453299999999998</v>
      </c>
      <c r="AC87" s="2">
        <f t="shared" si="95"/>
        <v>22.099541563786723</v>
      </c>
      <c r="AE87" t="str">
        <f t="shared" si="96"/>
        <v>2.7591E-01 7.6007E-03</v>
      </c>
      <c r="AH87">
        <f t="shared" si="104"/>
        <v>255</v>
      </c>
      <c r="AI87">
        <f t="shared" ref="AI87:AJ87" si="123">AH87+1</f>
        <v>256</v>
      </c>
      <c r="AJ87">
        <f t="shared" si="123"/>
        <v>257</v>
      </c>
      <c r="AK87" t="str">
        <f t="shared" ca="1" si="98"/>
        <v>3.2014E+03 2.2738E-03</v>
      </c>
      <c r="AL87" t="str">
        <f t="shared" ca="1" si="99"/>
        <v>3.3007E+03 2.1787E-03</v>
      </c>
      <c r="AM87" t="str">
        <f t="shared" ca="1" si="100"/>
        <v>3.4056E+03 2.3821E-03</v>
      </c>
      <c r="AN87" t="str">
        <f t="shared" ca="1" si="101"/>
        <v>3.2014E+03 2.2738E-03 3.3007E+03 2.1787E-03 3.4056E+03 2.3821E-03</v>
      </c>
    </row>
    <row r="88" spans="1:40" x14ac:dyDescent="0.2">
      <c r="A88" s="3">
        <v>86</v>
      </c>
      <c r="B88">
        <v>0.50866108749934003</v>
      </c>
      <c r="C88" s="1">
        <v>7.5239799999999999</v>
      </c>
      <c r="D88" s="1">
        <v>8.3152899999999992</v>
      </c>
      <c r="E88" s="1">
        <f t="shared" si="83"/>
        <v>0.79130999999999929</v>
      </c>
      <c r="F88" s="1">
        <f t="shared" si="84"/>
        <v>7.9196349999999995</v>
      </c>
      <c r="G88" s="1">
        <f t="shared" si="85"/>
        <v>0.64280887073250748</v>
      </c>
      <c r="H88" s="1">
        <f t="shared" ca="1" si="86"/>
        <v>9.0395672997940213E-3</v>
      </c>
      <c r="I88" s="1">
        <f t="shared" ca="1" si="87"/>
        <v>0.70209885412393391</v>
      </c>
      <c r="J88" s="1">
        <f t="shared" ca="1" si="88"/>
        <v>0.91555322581261378</v>
      </c>
      <c r="O88">
        <f t="shared" si="93"/>
        <v>87</v>
      </c>
      <c r="P88">
        <f t="shared" ca="1" si="89"/>
        <v>8.3152899999999992</v>
      </c>
      <c r="Q88">
        <f t="shared" ca="1" si="90"/>
        <v>9.1898099999999996</v>
      </c>
      <c r="R88" s="1">
        <v>7.0435100000000002E-3</v>
      </c>
      <c r="S88" s="2">
        <f t="shared" ca="1" si="91"/>
        <v>8.3152899999999991E-6</v>
      </c>
      <c r="W88" s="1">
        <v>0.30287999999999998</v>
      </c>
      <c r="X88" s="1">
        <v>7.0254000000000002E-3</v>
      </c>
      <c r="Y88" s="1">
        <f t="shared" si="102"/>
        <v>1.8349999999999979E-8</v>
      </c>
      <c r="Z88" s="1">
        <f t="shared" si="103"/>
        <v>0.29370499999999999</v>
      </c>
      <c r="AA88" s="1">
        <f t="shared" si="94"/>
        <v>29.736209620681937</v>
      </c>
      <c r="AB88" s="1">
        <v>0.30288399999999999</v>
      </c>
      <c r="AC88" s="2">
        <f t="shared" si="95"/>
        <v>23.5248549272175</v>
      </c>
      <c r="AE88" t="str">
        <f t="shared" si="96"/>
        <v>2.9371E-01 7.0254E-03</v>
      </c>
      <c r="AH88">
        <f t="shared" si="104"/>
        <v>258</v>
      </c>
      <c r="AI88">
        <f t="shared" ref="AI88:AJ88" si="124">AH88+1</f>
        <v>259</v>
      </c>
      <c r="AJ88">
        <f t="shared" si="124"/>
        <v>260</v>
      </c>
      <c r="AK88" t="str">
        <f t="shared" ca="1" si="98"/>
        <v>3.5161E+03 2.2738E-03</v>
      </c>
      <c r="AL88" t="str">
        <f t="shared" ca="1" si="99"/>
        <v>3.6277E+03 2.2844E-03</v>
      </c>
      <c r="AM88" t="str">
        <f t="shared" ca="1" si="100"/>
        <v>3.7428E+03 2.2951E-03</v>
      </c>
      <c r="AN88" t="str">
        <f t="shared" ca="1" si="101"/>
        <v>3.5161E+03 2.2738E-03 3.6277E+03 2.2844E-03 3.7428E+03 2.2951E-03</v>
      </c>
    </row>
    <row r="89" spans="1:40" x14ac:dyDescent="0.2">
      <c r="A89" s="3">
        <v>87</v>
      </c>
      <c r="B89">
        <v>1.0154850924273999</v>
      </c>
      <c r="C89" s="1">
        <v>6.16012</v>
      </c>
      <c r="D89" s="1">
        <v>7.5239799999999999</v>
      </c>
      <c r="E89" s="1">
        <f t="shared" si="83"/>
        <v>1.3638599999999999</v>
      </c>
      <c r="F89" s="1">
        <f t="shared" si="84"/>
        <v>6.8420500000000004</v>
      </c>
      <c r="G89" s="1">
        <f t="shared" si="85"/>
        <v>0.74456695879885038</v>
      </c>
      <c r="H89" s="1">
        <f t="shared" ca="1" si="86"/>
        <v>1.0235068115495726E-2</v>
      </c>
      <c r="I89" s="1">
        <f t="shared" ca="1" si="87"/>
        <v>0.7949528287635742</v>
      </c>
      <c r="J89" s="1">
        <f t="shared" ca="1" si="88"/>
        <v>0.93661778643760385</v>
      </c>
      <c r="O89">
        <f t="shared" si="93"/>
        <v>86</v>
      </c>
      <c r="P89">
        <f t="shared" ca="1" si="89"/>
        <v>9.1898099999999996</v>
      </c>
      <c r="Q89">
        <f t="shared" ca="1" si="90"/>
        <v>9.9055499999999999</v>
      </c>
      <c r="R89" s="1">
        <v>5.1871299999999999E-3</v>
      </c>
      <c r="S89" s="2">
        <f t="shared" ca="1" si="91"/>
        <v>9.1898100000000004E-6</v>
      </c>
      <c r="W89" s="1">
        <v>0.32241999999999998</v>
      </c>
      <c r="X89" s="1">
        <v>6.5452699999999997E-3</v>
      </c>
      <c r="Y89" s="1">
        <f t="shared" si="102"/>
        <v>1.9540000000000002E-8</v>
      </c>
      <c r="Z89" s="1">
        <f t="shared" si="103"/>
        <v>0.31264999999999998</v>
      </c>
      <c r="AA89" s="1">
        <f t="shared" si="94"/>
        <v>26.016785048716475</v>
      </c>
      <c r="AB89" s="1">
        <v>0.32241900000000001</v>
      </c>
      <c r="AC89" s="2">
        <f t="shared" si="95"/>
        <v>25.042129002451567</v>
      </c>
      <c r="AE89" t="str">
        <f t="shared" si="96"/>
        <v>3.1265E-01 6.5453E-03</v>
      </c>
      <c r="AH89">
        <f t="shared" si="104"/>
        <v>261</v>
      </c>
      <c r="AI89">
        <f t="shared" ref="AI89:AJ89" si="125">AH89+1</f>
        <v>262</v>
      </c>
      <c r="AJ89">
        <f t="shared" si="125"/>
        <v>263</v>
      </c>
      <c r="AK89" t="str">
        <f t="shared" ca="1" si="98"/>
        <v>3.8617E+03 2.2954E-03</v>
      </c>
      <c r="AL89" t="str">
        <f t="shared" ca="1" si="99"/>
        <v>3.9842E+03 2.2746E-03</v>
      </c>
      <c r="AM89" t="str">
        <f t="shared" ca="1" si="100"/>
        <v>4.1107E+03 2.3152E-03</v>
      </c>
      <c r="AN89" t="str">
        <f t="shared" ca="1" si="101"/>
        <v>3.8617E+03 2.2954E-03 3.9842E+03 2.2746E-03 4.1107E+03 2.3152E-03</v>
      </c>
    </row>
    <row r="90" spans="1:40" x14ac:dyDescent="0.2">
      <c r="A90" s="3">
        <v>88</v>
      </c>
      <c r="B90">
        <v>0.71792165284446996</v>
      </c>
      <c r="C90" s="1">
        <v>5.3464299999999998</v>
      </c>
      <c r="D90" s="1">
        <v>6.16012</v>
      </c>
      <c r="E90" s="1">
        <f t="shared" si="83"/>
        <v>0.81369000000000025</v>
      </c>
      <c r="F90" s="1">
        <f t="shared" si="84"/>
        <v>5.7532750000000004</v>
      </c>
      <c r="G90" s="1">
        <f t="shared" si="85"/>
        <v>0.88230364493169355</v>
      </c>
      <c r="H90" s="1">
        <f t="shared" ca="1" si="86"/>
        <v>1.2183706325504796E-2</v>
      </c>
      <c r="I90" s="1">
        <f t="shared" ca="1" si="87"/>
        <v>0.94630262339153792</v>
      </c>
      <c r="J90" s="1">
        <f t="shared" ca="1" si="88"/>
        <v>0.93236943776984071</v>
      </c>
      <c r="O90">
        <f t="shared" si="93"/>
        <v>85</v>
      </c>
      <c r="P90">
        <f t="shared" ca="1" si="89"/>
        <v>9.9055499999999999</v>
      </c>
      <c r="Q90">
        <f t="shared" ca="1" si="90"/>
        <v>11.224500000000001</v>
      </c>
      <c r="R90" s="1">
        <v>8.5478700000000008E-3</v>
      </c>
      <c r="S90" s="2">
        <f t="shared" ca="1" si="91"/>
        <v>9.9055500000000004E-6</v>
      </c>
      <c r="W90" s="1">
        <v>0.34321000000000002</v>
      </c>
      <c r="X90" s="1">
        <v>6.2695900000000002E-3</v>
      </c>
      <c r="Y90" s="1">
        <f t="shared" si="102"/>
        <v>2.0790000000000029E-8</v>
      </c>
      <c r="Z90" s="1">
        <f t="shared" si="103"/>
        <v>0.33281499999999997</v>
      </c>
      <c r="AA90" s="1">
        <f t="shared" si="94"/>
        <v>23.422609261645711</v>
      </c>
      <c r="AB90" s="1">
        <v>0.34321299999999999</v>
      </c>
      <c r="AC90" s="2">
        <f t="shared" si="95"/>
        <v>26.657189003496718</v>
      </c>
      <c r="AE90" t="str">
        <f t="shared" si="96"/>
        <v>3.3282E-01 6.2696E-03</v>
      </c>
      <c r="AH90">
        <f t="shared" si="104"/>
        <v>264</v>
      </c>
      <c r="AI90">
        <f t="shared" ref="AI90:AJ90" si="126">AH90+1</f>
        <v>265</v>
      </c>
      <c r="AJ90">
        <f t="shared" si="126"/>
        <v>266</v>
      </c>
      <c r="AK90" t="str">
        <f t="shared" ca="1" si="98"/>
        <v>4.2412E+03 2.2957E-03</v>
      </c>
      <c r="AL90" t="str">
        <f t="shared" ca="1" si="99"/>
        <v>4.3758E+03 2.3244E-03</v>
      </c>
      <c r="AM90" t="str">
        <f t="shared" ca="1" si="100"/>
        <v>4.5147E+03 2.3390E-03</v>
      </c>
      <c r="AN90" t="str">
        <f t="shared" ca="1" si="101"/>
        <v>4.2412E+03 2.2957E-03 4.3758E+03 2.3244E-03 4.5147E+03 2.3390E-03</v>
      </c>
    </row>
    <row r="91" spans="1:40" x14ac:dyDescent="0.2">
      <c r="A91" s="3">
        <v>89</v>
      </c>
      <c r="B91">
        <v>0.29531310446650999</v>
      </c>
      <c r="C91" s="1">
        <v>5.0434799999999997</v>
      </c>
      <c r="D91" s="1">
        <v>5.3464299999999998</v>
      </c>
      <c r="E91" s="1">
        <f t="shared" si="83"/>
        <v>0.30295000000000005</v>
      </c>
      <c r="F91" s="1">
        <f t="shared" si="84"/>
        <v>5.1949550000000002</v>
      </c>
      <c r="G91" s="1">
        <f t="shared" si="85"/>
        <v>0.97479156450407634</v>
      </c>
      <c r="H91" s="1">
        <f t="shared" ca="1" si="86"/>
        <v>1.3537217362601087E-2</v>
      </c>
      <c r="I91" s="1">
        <f t="shared" ca="1" si="87"/>
        <v>1.051429176098442</v>
      </c>
      <c r="J91" s="1">
        <f t="shared" ca="1" si="88"/>
        <v>0.92711100915161371</v>
      </c>
      <c r="O91">
        <f t="shared" si="93"/>
        <v>84</v>
      </c>
      <c r="P91">
        <f t="shared" ca="1" si="89"/>
        <v>11.224500000000001</v>
      </c>
      <c r="Q91">
        <f t="shared" ca="1" si="90"/>
        <v>13.7096</v>
      </c>
      <c r="R91" s="1">
        <v>1.3631300000000001E-2</v>
      </c>
      <c r="S91" s="2">
        <f t="shared" ca="1" si="91"/>
        <v>1.1224500000000001E-5</v>
      </c>
      <c r="W91" s="1">
        <v>0.36535000000000001</v>
      </c>
      <c r="X91" s="1">
        <v>6.0873200000000002E-3</v>
      </c>
      <c r="Y91" s="1">
        <f t="shared" si="102"/>
        <v>2.2139999999999992E-8</v>
      </c>
      <c r="Z91" s="1">
        <f t="shared" si="103"/>
        <v>0.35428000000000004</v>
      </c>
      <c r="AA91" s="1">
        <f t="shared" si="94"/>
        <v>21.354978460715291</v>
      </c>
      <c r="AB91" s="1">
        <v>0.36534800000000001</v>
      </c>
      <c r="AC91" s="2">
        <f t="shared" si="95"/>
        <v>28.376403831001507</v>
      </c>
      <c r="AE91" t="str">
        <f t="shared" si="96"/>
        <v>3.5428E-01 6.0873E-03</v>
      </c>
      <c r="AH91">
        <f t="shared" si="104"/>
        <v>267</v>
      </c>
      <c r="AI91">
        <f t="shared" ref="AI91:AJ91" si="127">AH91+1</f>
        <v>268</v>
      </c>
      <c r="AJ91">
        <f t="shared" si="127"/>
        <v>269</v>
      </c>
      <c r="AK91" t="str">
        <f t="shared" ca="1" si="98"/>
        <v>4.6580E+03 2.3090E-03</v>
      </c>
      <c r="AL91" t="str">
        <f t="shared" ca="1" si="99"/>
        <v>4.8059E+03 2.2703E-03</v>
      </c>
      <c r="AM91" t="str">
        <f t="shared" ca="1" si="100"/>
        <v>4.9584E+03 2.3000E-03</v>
      </c>
      <c r="AN91" t="str">
        <f t="shared" ca="1" si="101"/>
        <v>4.6580E+03 2.3090E-03 4.8059E+03 2.2703E-03 4.9584E+03 2.3000E-03</v>
      </c>
    </row>
    <row r="92" spans="1:40" x14ac:dyDescent="0.2">
      <c r="A92" s="3">
        <v>90</v>
      </c>
      <c r="B92">
        <v>1.0120951089851</v>
      </c>
      <c r="C92" s="1">
        <v>4.1292499999999999</v>
      </c>
      <c r="D92" s="1">
        <v>5.0434799999999997</v>
      </c>
      <c r="E92" s="1">
        <f t="shared" si="83"/>
        <v>0.91422999999999988</v>
      </c>
      <c r="F92" s="1">
        <f t="shared" si="84"/>
        <v>4.5863649999999998</v>
      </c>
      <c r="G92" s="1">
        <f t="shared" si="85"/>
        <v>1.1070464860976998</v>
      </c>
      <c r="H92" s="1">
        <f t="shared" ca="1" si="86"/>
        <v>1.5360576660140228E-2</v>
      </c>
      <c r="I92" s="1">
        <f t="shared" ca="1" si="87"/>
        <v>1.1930486177156998</v>
      </c>
      <c r="J92" s="1">
        <f t="shared" ca="1" si="88"/>
        <v>0.92791397572492385</v>
      </c>
      <c r="O92">
        <f t="shared" si="93"/>
        <v>83</v>
      </c>
      <c r="P92">
        <f t="shared" ca="1" si="89"/>
        <v>13.7096</v>
      </c>
      <c r="Q92">
        <f t="shared" ca="1" si="90"/>
        <v>15.9283</v>
      </c>
      <c r="R92" s="1">
        <v>1.02708E-2</v>
      </c>
      <c r="S92" s="2">
        <f t="shared" ca="1" si="91"/>
        <v>1.37096E-5</v>
      </c>
      <c r="W92" s="1">
        <v>0.38890999999999998</v>
      </c>
      <c r="X92" s="1">
        <v>5.8235500000000003E-3</v>
      </c>
      <c r="Y92" s="1">
        <f t="shared" si="102"/>
        <v>2.3559999999999971E-8</v>
      </c>
      <c r="Z92" s="1">
        <f t="shared" si="103"/>
        <v>0.37712999999999997</v>
      </c>
      <c r="AA92" s="1">
        <f t="shared" si="94"/>
        <v>19.198316375312906</v>
      </c>
      <c r="AB92" s="1">
        <v>0.38891100000000001</v>
      </c>
      <c r="AC92" s="2">
        <f t="shared" si="95"/>
        <v>30.206530733214983</v>
      </c>
      <c r="AE92" t="str">
        <f t="shared" si="96"/>
        <v>3.7713E-01 5.8236E-03</v>
      </c>
      <c r="AH92">
        <f t="shared" si="104"/>
        <v>270</v>
      </c>
      <c r="AI92">
        <f t="shared" ref="AI92:AJ92" si="128">AH92+1</f>
        <v>271</v>
      </c>
      <c r="AJ92">
        <f t="shared" si="128"/>
        <v>272</v>
      </c>
      <c r="AK92" t="str">
        <f t="shared" ca="1" si="98"/>
        <v>5.1159E+03 2.3018E-03</v>
      </c>
      <c r="AL92" t="str">
        <f t="shared" ca="1" si="99"/>
        <v>5.2783E+03 2.3021E-03</v>
      </c>
      <c r="AM92" t="str">
        <f t="shared" ca="1" si="100"/>
        <v>5.4458E+03 2.3165E-03</v>
      </c>
      <c r="AN92" t="str">
        <f t="shared" ca="1" si="101"/>
        <v>5.1159E+03 2.3018E-03 5.2783E+03 2.3021E-03 5.4458E+03 2.3165E-03</v>
      </c>
    </row>
    <row r="93" spans="1:40" x14ac:dyDescent="0.2">
      <c r="A93" s="3">
        <v>91</v>
      </c>
      <c r="B93">
        <v>0.17113816159992001</v>
      </c>
      <c r="C93" s="1">
        <v>4</v>
      </c>
      <c r="D93" s="1">
        <v>4.1292499999999999</v>
      </c>
      <c r="E93" s="1">
        <f t="shared" si="83"/>
        <v>0.12924999999999986</v>
      </c>
      <c r="F93" s="1">
        <f t="shared" si="84"/>
        <v>4.0646249999999995</v>
      </c>
      <c r="G93" s="1">
        <f t="shared" si="85"/>
        <v>1.3240863566724967</v>
      </c>
      <c r="H93" s="1">
        <f t="shared" ca="1" si="86"/>
        <v>1.751713733075437E-2</v>
      </c>
      <c r="I93" s="1">
        <f t="shared" ca="1" si="87"/>
        <v>1.360547650077728</v>
      </c>
      <c r="J93" s="1">
        <f t="shared" ca="1" si="88"/>
        <v>0.97320101695582051</v>
      </c>
      <c r="O93">
        <f t="shared" si="93"/>
        <v>82</v>
      </c>
      <c r="P93">
        <f t="shared" ca="1" si="89"/>
        <v>15.9283</v>
      </c>
      <c r="Q93">
        <f t="shared" ca="1" si="90"/>
        <v>19.454799999999999</v>
      </c>
      <c r="R93" s="1">
        <v>1.37777E-2</v>
      </c>
      <c r="S93" s="2">
        <f t="shared" ca="1" si="91"/>
        <v>1.5928300000000001E-5</v>
      </c>
      <c r="W93" s="1">
        <v>0.41399999999999998</v>
      </c>
      <c r="X93" s="1">
        <v>5.7753400000000003E-3</v>
      </c>
      <c r="Y93" s="1">
        <f t="shared" si="102"/>
        <v>2.5090000000000002E-8</v>
      </c>
      <c r="Z93" s="1">
        <f t="shared" si="103"/>
        <v>0.40145500000000001</v>
      </c>
      <c r="AA93" s="1">
        <f t="shared" si="94"/>
        <v>17.878353377367546</v>
      </c>
      <c r="AB93" s="1">
        <v>0.41399999999999998</v>
      </c>
      <c r="AC93" s="2">
        <f t="shared" si="95"/>
        <v>32.155181323107342</v>
      </c>
      <c r="AE93" t="str">
        <f t="shared" si="96"/>
        <v>4.0146E-01 5.7753E-03</v>
      </c>
      <c r="AH93">
        <f t="shared" si="104"/>
        <v>273</v>
      </c>
      <c r="AI93">
        <f t="shared" ref="AI93:AJ93" si="129">AH93+1</f>
        <v>274</v>
      </c>
      <c r="AJ93">
        <f t="shared" si="129"/>
        <v>275</v>
      </c>
      <c r="AK93" t="str">
        <f t="shared" ca="1" si="98"/>
        <v>5.6186E+03 2.3446E-03</v>
      </c>
      <c r="AL93" t="str">
        <f t="shared" ca="1" si="99"/>
        <v>5.7970E+03 2.3306E-03</v>
      </c>
      <c r="AM93" t="str">
        <f t="shared" ca="1" si="100"/>
        <v>5.9810E+03 2.2991E-03</v>
      </c>
      <c r="AN93" t="str">
        <f t="shared" ca="1" si="101"/>
        <v>5.6186E+03 2.3446E-03 5.7970E+03 2.3306E-03 5.9810E+03 2.2991E-03</v>
      </c>
    </row>
    <row r="94" spans="1:40" x14ac:dyDescent="0.2">
      <c r="A94" s="3">
        <v>92</v>
      </c>
      <c r="B94">
        <v>0.92986438957670003</v>
      </c>
      <c r="C94" s="1">
        <v>3.3807499999999999</v>
      </c>
      <c r="D94" s="1">
        <v>4</v>
      </c>
      <c r="E94" s="1">
        <f t="shared" si="83"/>
        <v>0.61925000000000008</v>
      </c>
      <c r="F94" s="1">
        <f t="shared" si="84"/>
        <v>3.690375</v>
      </c>
      <c r="G94" s="1">
        <f t="shared" si="85"/>
        <v>1.5015977223685102</v>
      </c>
      <c r="H94" s="1">
        <f t="shared" ca="1" si="86"/>
        <v>1.9043197416229306E-2</v>
      </c>
      <c r="I94" s="1">
        <f t="shared" ca="1" si="87"/>
        <v>1.4790760045666247</v>
      </c>
      <c r="J94" s="1">
        <f t="shared" ca="1" si="88"/>
        <v>1.0152268833598477</v>
      </c>
      <c r="O94">
        <f t="shared" si="93"/>
        <v>81</v>
      </c>
      <c r="P94">
        <f t="shared" ca="1" si="89"/>
        <v>19.454799999999999</v>
      </c>
      <c r="Q94">
        <f t="shared" ca="1" si="90"/>
        <v>22.603300000000001</v>
      </c>
      <c r="R94" s="1">
        <v>1.03667E-2</v>
      </c>
      <c r="S94" s="2">
        <f t="shared" ca="1" si="91"/>
        <v>1.9454799999999999E-5</v>
      </c>
      <c r="W94" s="1">
        <v>0.44069000000000003</v>
      </c>
      <c r="X94" s="1">
        <v>5.5619299999999997E-3</v>
      </c>
      <c r="Y94" s="1">
        <f t="shared" si="102"/>
        <v>2.6690000000000046E-8</v>
      </c>
      <c r="Z94" s="1">
        <f t="shared" si="103"/>
        <v>0.42734499999999997</v>
      </c>
      <c r="AA94" s="1">
        <f t="shared" si="94"/>
        <v>16.185553913553008</v>
      </c>
      <c r="AB94" s="1">
        <v>0.44069399999999997</v>
      </c>
      <c r="AC94" s="2">
        <f t="shared" si="95"/>
        <v>34.228491492766835</v>
      </c>
      <c r="AE94" t="str">
        <f t="shared" si="96"/>
        <v>4.2735E-01 5.5619E-03</v>
      </c>
      <c r="AH94">
        <f t="shared" si="104"/>
        <v>276</v>
      </c>
      <c r="AI94">
        <f t="shared" ref="AI94:AJ94" si="130">AH94+1</f>
        <v>277</v>
      </c>
      <c r="AJ94">
        <f t="shared" si="130"/>
        <v>278</v>
      </c>
      <c r="AK94" t="str">
        <f t="shared" ca="1" si="98"/>
        <v>6.1709E+03 2.3534E-03</v>
      </c>
      <c r="AL94" t="str">
        <f t="shared" ca="1" si="99"/>
        <v>6.3668E+03 2.3592E-03</v>
      </c>
      <c r="AM94" t="str">
        <f t="shared" ca="1" si="100"/>
        <v>6.5689E+03 2.3226E-03</v>
      </c>
      <c r="AN94" t="str">
        <f t="shared" ca="1" si="101"/>
        <v>6.1709E+03 2.3534E-03 6.3668E+03 2.3592E-03 6.5689E+03 2.3226E-03</v>
      </c>
    </row>
    <row r="95" spans="1:40" x14ac:dyDescent="0.2">
      <c r="A95" s="3">
        <v>93</v>
      </c>
      <c r="B95">
        <v>0.13544230428503001</v>
      </c>
      <c r="C95" s="1">
        <v>3.3</v>
      </c>
      <c r="D95" s="1">
        <v>3.3807499999999999</v>
      </c>
      <c r="E95" s="1">
        <f t="shared" si="83"/>
        <v>8.0750000000000099E-2</v>
      </c>
      <c r="F95" s="1">
        <f t="shared" si="84"/>
        <v>3.3403749999999999</v>
      </c>
      <c r="G95" s="1">
        <f t="shared" si="85"/>
        <v>1.6773040778331869</v>
      </c>
      <c r="H95" s="1">
        <f t="shared" ca="1" si="86"/>
        <v>2.0783405572755393E-2</v>
      </c>
      <c r="I95" s="1">
        <f t="shared" ca="1" si="87"/>
        <v>1.6142371369652884</v>
      </c>
      <c r="J95" s="1">
        <f t="shared" ca="1" si="88"/>
        <v>1.0390691921426503</v>
      </c>
      <c r="O95">
        <f t="shared" si="93"/>
        <v>80</v>
      </c>
      <c r="P95">
        <f t="shared" ca="1" si="89"/>
        <v>22.603300000000001</v>
      </c>
      <c r="Q95">
        <f t="shared" ca="1" si="90"/>
        <v>24.980499999999999</v>
      </c>
      <c r="R95" s="1">
        <v>6.8569399999999997E-3</v>
      </c>
      <c r="S95" s="2">
        <f t="shared" ca="1" si="91"/>
        <v>2.2603300000000001E-5</v>
      </c>
      <c r="W95" s="1">
        <v>0.46911999999999998</v>
      </c>
      <c r="X95" s="1">
        <v>5.4653999999999996E-3</v>
      </c>
      <c r="Y95" s="1">
        <f t="shared" si="102"/>
        <v>2.8429999999999954E-8</v>
      </c>
      <c r="Z95" s="1">
        <f t="shared" si="103"/>
        <v>0.454905</v>
      </c>
      <c r="AA95" s="1">
        <f t="shared" si="94"/>
        <v>14.931234441684142</v>
      </c>
      <c r="AB95" s="1">
        <v>0.46911599999999998</v>
      </c>
      <c r="AC95" s="2">
        <f t="shared" si="95"/>
        <v>36.436014593166249</v>
      </c>
      <c r="AE95" t="str">
        <f t="shared" si="96"/>
        <v>4.5491E-01 5.4654E-03</v>
      </c>
      <c r="AH95">
        <f t="shared" si="104"/>
        <v>279</v>
      </c>
      <c r="AI95">
        <f t="shared" ref="AI95:AJ95" si="131">AH95+1</f>
        <v>280</v>
      </c>
      <c r="AJ95">
        <f t="shared" si="131"/>
        <v>281</v>
      </c>
      <c r="AK95" t="str">
        <f t="shared" ca="1" si="98"/>
        <v>6.7774E+03 2.3042E-03</v>
      </c>
      <c r="AL95" t="str">
        <f t="shared" ca="1" si="99"/>
        <v>6.9925E+03 2.3350E-03</v>
      </c>
      <c r="AM95" t="str">
        <f t="shared" ca="1" si="100"/>
        <v>7.2145E+03 2.2815E-03</v>
      </c>
      <c r="AN95" t="str">
        <f t="shared" ca="1" si="101"/>
        <v>6.7774E+03 2.3042E-03 6.9925E+03 2.3350E-03 7.2145E+03 2.2815E-03</v>
      </c>
    </row>
    <row r="96" spans="1:40" x14ac:dyDescent="0.2">
      <c r="A96" s="3">
        <v>94</v>
      </c>
      <c r="B96">
        <v>0.92127023337405001</v>
      </c>
      <c r="C96" s="1">
        <v>2.7679200000000002</v>
      </c>
      <c r="D96" s="1">
        <v>3.3</v>
      </c>
      <c r="E96" s="1">
        <f t="shared" si="83"/>
        <v>0.53207999999999966</v>
      </c>
      <c r="F96" s="1">
        <f t="shared" si="84"/>
        <v>3.03396</v>
      </c>
      <c r="G96" s="1">
        <f t="shared" si="85"/>
        <v>1.7314505964780682</v>
      </c>
      <c r="H96" s="1">
        <f t="shared" ca="1" si="86"/>
        <v>2.3135618703954308E-2</v>
      </c>
      <c r="I96" s="1">
        <f t="shared" ca="1" si="87"/>
        <v>1.7969324020481272</v>
      </c>
      <c r="J96" s="1">
        <f t="shared" ca="1" si="88"/>
        <v>0.96355911580456588</v>
      </c>
      <c r="O96">
        <f t="shared" si="93"/>
        <v>79</v>
      </c>
      <c r="P96">
        <f t="shared" ca="1" si="89"/>
        <v>24.980499999999999</v>
      </c>
      <c r="Q96">
        <f t="shared" ca="1" si="90"/>
        <v>27.607700000000001</v>
      </c>
      <c r="R96" s="1">
        <v>6.8758700000000001E-3</v>
      </c>
      <c r="S96" s="2">
        <f t="shared" ca="1" si="91"/>
        <v>2.4980499999999999E-5</v>
      </c>
      <c r="W96" s="1">
        <v>0.49936999999999998</v>
      </c>
      <c r="X96" s="1">
        <v>5.3268899999999999E-3</v>
      </c>
      <c r="Y96" s="1">
        <f t="shared" si="102"/>
        <v>3.0249999999999996E-8</v>
      </c>
      <c r="Z96" s="1">
        <f t="shared" si="103"/>
        <v>0.48424499999999998</v>
      </c>
      <c r="AA96" s="1">
        <f t="shared" si="94"/>
        <v>13.677255866031645</v>
      </c>
      <c r="AB96" s="1">
        <v>0.49937199999999998</v>
      </c>
      <c r="AC96" s="2">
        <f t="shared" si="95"/>
        <v>38.785983593436626</v>
      </c>
      <c r="AE96" t="str">
        <f t="shared" si="96"/>
        <v>4.8425E-01 5.3269E-03</v>
      </c>
      <c r="AH96">
        <f t="shared" si="104"/>
        <v>282</v>
      </c>
      <c r="AI96">
        <f t="shared" ref="AI96:AJ96" si="132">AH96+1</f>
        <v>283</v>
      </c>
      <c r="AJ96">
        <f t="shared" si="132"/>
        <v>284</v>
      </c>
      <c r="AK96" t="str">
        <f t="shared" ca="1" si="98"/>
        <v>7.4435E+03 2.3131E-03</v>
      </c>
      <c r="AL96" t="str">
        <f t="shared" ca="1" si="99"/>
        <v>7.6798E+03 2.3746E-03</v>
      </c>
      <c r="AM96" t="str">
        <f t="shared" ca="1" si="100"/>
        <v>7.9235E+03 2.3563E-03</v>
      </c>
      <c r="AN96" t="str">
        <f t="shared" ca="1" si="101"/>
        <v>7.4435E+03 2.3131E-03 7.6798E+03 2.3746E-03 7.9235E+03 2.3563E-03</v>
      </c>
    </row>
    <row r="97" spans="1:40" x14ac:dyDescent="0.2">
      <c r="A97" s="3">
        <v>95</v>
      </c>
      <c r="B97">
        <v>9.0595181394724E-2</v>
      </c>
      <c r="C97" s="1">
        <v>2.72</v>
      </c>
      <c r="D97" s="1">
        <v>2.7679200000000002</v>
      </c>
      <c r="E97" s="1">
        <f t="shared" si="83"/>
        <v>4.7919999999999963E-2</v>
      </c>
      <c r="F97" s="1">
        <f t="shared" si="84"/>
        <v>2.7439600000000004</v>
      </c>
      <c r="G97" s="1">
        <f t="shared" si="85"/>
        <v>1.8905505299399847</v>
      </c>
      <c r="H97" s="1">
        <f t="shared" ca="1" si="86"/>
        <v>2.5691151919866467E-2</v>
      </c>
      <c r="I97" s="1">
        <f t="shared" ca="1" si="87"/>
        <v>1.9954194405381733</v>
      </c>
      <c r="J97" s="1">
        <f t="shared" ca="1" si="88"/>
        <v>0.94744517946066265</v>
      </c>
      <c r="O97">
        <f t="shared" si="93"/>
        <v>78</v>
      </c>
      <c r="P97">
        <f t="shared" ca="1" si="89"/>
        <v>27.607700000000001</v>
      </c>
      <c r="Q97">
        <f t="shared" ca="1" si="90"/>
        <v>30.511299999999999</v>
      </c>
      <c r="R97" s="1">
        <v>6.9225500000000004E-3</v>
      </c>
      <c r="S97" s="2">
        <f t="shared" ca="1" si="91"/>
        <v>2.76077E-5</v>
      </c>
      <c r="W97" s="1">
        <v>0.53158000000000005</v>
      </c>
      <c r="X97" s="1">
        <v>5.3138899999999999E-3</v>
      </c>
      <c r="Y97" s="1">
        <f t="shared" si="102"/>
        <v>3.2210000000000075E-8</v>
      </c>
      <c r="Z97" s="1">
        <f t="shared" si="103"/>
        <v>0.51547500000000002</v>
      </c>
      <c r="AA97" s="1">
        <f t="shared" si="94"/>
        <v>12.813638192676272</v>
      </c>
      <c r="AB97" s="1">
        <v>0.53157900000000002</v>
      </c>
      <c r="AC97" s="2">
        <f t="shared" si="95"/>
        <v>41.287485827430146</v>
      </c>
      <c r="AE97" t="str">
        <f t="shared" si="96"/>
        <v>5.1548E-01 5.3139E-03</v>
      </c>
      <c r="AH97">
        <f t="shared" si="104"/>
        <v>285</v>
      </c>
      <c r="AI97">
        <f t="shared" ref="AI97:AJ97" si="133">AH97+1</f>
        <v>286</v>
      </c>
      <c r="AJ97">
        <f t="shared" si="133"/>
        <v>287</v>
      </c>
      <c r="AK97" t="str">
        <f t="shared" ca="1" si="98"/>
        <v>8.1751E+03 2.2647E-03</v>
      </c>
      <c r="AL97" t="str">
        <f t="shared" ca="1" si="99"/>
        <v>8.4346E+03 2.3532E-03</v>
      </c>
      <c r="AM97" t="str">
        <f t="shared" ca="1" si="100"/>
        <v>8.7023E+03 2.3240E-03</v>
      </c>
      <c r="AN97" t="str">
        <f t="shared" ca="1" si="101"/>
        <v>8.1751E+03 2.2647E-03 8.4346E+03 2.3532E-03 8.7023E+03 2.3240E-03</v>
      </c>
    </row>
    <row r="98" spans="1:40" x14ac:dyDescent="0.2">
      <c r="A98" s="3">
        <v>96</v>
      </c>
      <c r="B98">
        <v>0.23591145521368001</v>
      </c>
      <c r="C98" s="1">
        <v>2.6</v>
      </c>
      <c r="D98" s="1">
        <v>2.72</v>
      </c>
      <c r="E98" s="1">
        <f t="shared" si="83"/>
        <v>0.12000000000000011</v>
      </c>
      <c r="F98" s="1">
        <f t="shared" si="84"/>
        <v>2.66</v>
      </c>
      <c r="G98" s="1">
        <f t="shared" si="85"/>
        <v>1.9659287934473317</v>
      </c>
      <c r="H98" s="1">
        <f t="shared" ca="1" si="86"/>
        <v>2.6507666666666641E-2</v>
      </c>
      <c r="I98" s="1">
        <f t="shared" ca="1" si="87"/>
        <v>2.0588377490800833</v>
      </c>
      <c r="J98" s="1">
        <f t="shared" ca="1" si="88"/>
        <v>0.95487310465612718</v>
      </c>
      <c r="O98">
        <f t="shared" si="93"/>
        <v>77</v>
      </c>
      <c r="P98">
        <f t="shared" ca="1" si="89"/>
        <v>30.511299999999999</v>
      </c>
      <c r="Q98">
        <f t="shared" ca="1" si="90"/>
        <v>33.720100000000002</v>
      </c>
      <c r="R98" s="1">
        <v>6.9079099999999997E-3</v>
      </c>
      <c r="S98" s="2">
        <f t="shared" ca="1" si="91"/>
        <v>3.0511299999999997E-5</v>
      </c>
      <c r="W98" s="1">
        <v>0.56586000000000003</v>
      </c>
      <c r="X98" s="1">
        <v>5.2761099999999997E-3</v>
      </c>
      <c r="Y98" s="1">
        <f t="shared" si="102"/>
        <v>3.427999999999998E-8</v>
      </c>
      <c r="Z98" s="1">
        <f t="shared" si="103"/>
        <v>0.5487200000000001</v>
      </c>
      <c r="AA98" s="1">
        <f t="shared" si="94"/>
        <v>11.954286222770422</v>
      </c>
      <c r="AB98" s="1">
        <v>0.56586199999999998</v>
      </c>
      <c r="AC98" s="2">
        <f t="shared" si="95"/>
        <v>43.950229985159837</v>
      </c>
      <c r="AE98" t="str">
        <f t="shared" si="96"/>
        <v>5.4872E-01 5.2761E-03</v>
      </c>
      <c r="AH98">
        <f t="shared" si="104"/>
        <v>288</v>
      </c>
      <c r="AI98">
        <f t="shared" ref="AI98:AJ98" si="134">AH98+1</f>
        <v>289</v>
      </c>
      <c r="AJ98">
        <f t="shared" si="134"/>
        <v>290</v>
      </c>
      <c r="AK98" t="str">
        <f t="shared" ca="1" si="98"/>
        <v>8.9792E+03 2.3328E-03</v>
      </c>
      <c r="AL98" t="str">
        <f t="shared" ca="1" si="99"/>
        <v>9.2642E+03 2.2858E-03</v>
      </c>
      <c r="AM98" t="str">
        <f t="shared" ca="1" si="100"/>
        <v>9.5576E+03 2.3260E-03</v>
      </c>
      <c r="AN98" t="str">
        <f t="shared" ca="1" si="101"/>
        <v>8.9792E+03 2.3328E-03 9.2642E+03 2.2858E-03 9.5576E+03 2.3260E-03</v>
      </c>
    </row>
    <row r="99" spans="1:40" x14ac:dyDescent="0.2">
      <c r="A99" s="3">
        <v>97</v>
      </c>
      <c r="B99">
        <v>0.10204659212872</v>
      </c>
      <c r="C99" s="1">
        <v>2.5499999999999998</v>
      </c>
      <c r="D99" s="1">
        <v>2.6</v>
      </c>
      <c r="E99" s="1">
        <f t="shared" si="83"/>
        <v>5.0000000000000266E-2</v>
      </c>
      <c r="F99" s="1">
        <f t="shared" si="84"/>
        <v>2.5750000000000002</v>
      </c>
      <c r="G99" s="1">
        <f t="shared" si="85"/>
        <v>2.040931842574389</v>
      </c>
      <c r="H99" s="1">
        <f t="shared" ca="1" si="86"/>
        <v>2.7388799999999852E-2</v>
      </c>
      <c r="I99" s="1">
        <f t="shared" ca="1" si="87"/>
        <v>2.1272749522278209</v>
      </c>
      <c r="J99" s="1">
        <f t="shared" ca="1" si="88"/>
        <v>0.95941140116231438</v>
      </c>
      <c r="O99">
        <f t="shared" si="93"/>
        <v>76</v>
      </c>
      <c r="P99">
        <f t="shared" ca="1" si="89"/>
        <v>33.720100000000002</v>
      </c>
      <c r="Q99">
        <f t="shared" ca="1" si="90"/>
        <v>37.266500000000001</v>
      </c>
      <c r="R99" s="1">
        <v>6.9887600000000001E-3</v>
      </c>
      <c r="S99" s="2">
        <f t="shared" ca="1" si="91"/>
        <v>3.3720100000000003E-5</v>
      </c>
      <c r="W99" s="1">
        <v>0.60236000000000001</v>
      </c>
      <c r="X99" s="1">
        <v>5.1443900000000004E-3</v>
      </c>
      <c r="Y99" s="1">
        <f t="shared" si="102"/>
        <v>3.6499999999999976E-8</v>
      </c>
      <c r="Z99" s="1">
        <f t="shared" si="103"/>
        <v>0.58411000000000002</v>
      </c>
      <c r="AA99" s="1">
        <f t="shared" si="94"/>
        <v>10.946912398039862</v>
      </c>
      <c r="AB99" s="1">
        <v>0.60235700000000003</v>
      </c>
      <c r="AC99" s="2">
        <f t="shared" si="95"/>
        <v>46.784779121359847</v>
      </c>
      <c r="AE99" t="str">
        <f t="shared" si="96"/>
        <v>5.8411E-01 5.1444E-03</v>
      </c>
      <c r="AH99">
        <f t="shared" si="104"/>
        <v>291</v>
      </c>
      <c r="AI99">
        <f t="shared" ref="AI99:AJ99" si="135">AH99+1</f>
        <v>292</v>
      </c>
      <c r="AJ99">
        <f t="shared" si="135"/>
        <v>293</v>
      </c>
      <c r="AK99" t="str">
        <f t="shared" ca="1" si="98"/>
        <v>9.8610E+03 2.3425E-03</v>
      </c>
      <c r="AL99" t="str">
        <f t="shared" ca="1" si="99"/>
        <v>1.0174E+04 2.3430E-03</v>
      </c>
      <c r="AM99" t="str">
        <f t="shared" ca="1" si="100"/>
        <v>1.0497E+04 2.3491E-03</v>
      </c>
      <c r="AN99" t="str">
        <f t="shared" ca="1" si="101"/>
        <v>9.8610E+03 2.3425E-03 1.0174E+04 2.3430E-03 1.0497E+04 2.3491E-03</v>
      </c>
    </row>
    <row r="100" spans="1:40" x14ac:dyDescent="0.2">
      <c r="A100" s="3">
        <v>98</v>
      </c>
      <c r="B100">
        <v>0.40863044474608001</v>
      </c>
      <c r="C100" s="1">
        <v>2.36</v>
      </c>
      <c r="D100" s="1">
        <v>2.5499999999999998</v>
      </c>
      <c r="E100" s="1">
        <f t="shared" si="83"/>
        <v>0.18999999999999995</v>
      </c>
      <c r="F100" s="1">
        <f t="shared" si="84"/>
        <v>2.4550000000000001</v>
      </c>
      <c r="G100" s="1">
        <f t="shared" si="85"/>
        <v>2.1506865512951587</v>
      </c>
      <c r="H100" s="1">
        <f t="shared" ca="1" si="86"/>
        <v>2.8528578947368433E-2</v>
      </c>
      <c r="I100" s="1">
        <f t="shared" ca="1" si="87"/>
        <v>2.2158010360947222</v>
      </c>
      <c r="J100" s="1">
        <f t="shared" ca="1" si="88"/>
        <v>0.97061356875510552</v>
      </c>
      <c r="O100">
        <f t="shared" si="93"/>
        <v>75</v>
      </c>
      <c r="P100">
        <f t="shared" ca="1" si="89"/>
        <v>37.266500000000001</v>
      </c>
      <c r="Q100">
        <f t="shared" ca="1" si="90"/>
        <v>40.168999999999997</v>
      </c>
      <c r="R100" s="1">
        <v>5.1505199999999996E-3</v>
      </c>
      <c r="S100" s="2">
        <f t="shared" ca="1" si="91"/>
        <v>3.72665E-5</v>
      </c>
      <c r="W100" s="1">
        <v>0.64120999999999995</v>
      </c>
      <c r="X100" s="1">
        <v>5.13277E-3</v>
      </c>
      <c r="Y100" s="1">
        <f t="shared" si="102"/>
        <v>3.8849999999999941E-8</v>
      </c>
      <c r="Z100" s="1">
        <f t="shared" si="103"/>
        <v>0.62178500000000003</v>
      </c>
      <c r="AA100" s="1">
        <f t="shared" si="94"/>
        <v>10.261513068335788</v>
      </c>
      <c r="AB100" s="1">
        <v>0.64120600000000005</v>
      </c>
      <c r="AC100" s="2">
        <f t="shared" si="95"/>
        <v>49.802162307884963</v>
      </c>
      <c r="AE100" t="str">
        <f t="shared" si="96"/>
        <v>6.2179E-01 5.1328E-03</v>
      </c>
      <c r="AH100">
        <f t="shared" si="104"/>
        <v>294</v>
      </c>
      <c r="AI100">
        <f t="shared" ref="AI100:AJ100" si="136">AH100+1</f>
        <v>295</v>
      </c>
      <c r="AJ100">
        <f t="shared" si="136"/>
        <v>296</v>
      </c>
      <c r="AK100" t="str">
        <f t="shared" ca="1" si="98"/>
        <v>1.0830E+04 2.3530E-03</v>
      </c>
      <c r="AL100" t="str">
        <f t="shared" ca="1" si="99"/>
        <v>1.1174E+04 2.3569E-03</v>
      </c>
      <c r="AM100" t="str">
        <f t="shared" ca="1" si="100"/>
        <v>1.1529E+04 2.3458E-03</v>
      </c>
      <c r="AN100" t="str">
        <f t="shared" ca="1" si="101"/>
        <v>1.0830E+04 2.3530E-03 1.1174E+04 2.3569E-03 1.1529E+04 2.3458E-03</v>
      </c>
    </row>
    <row r="101" spans="1:40" x14ac:dyDescent="0.2">
      <c r="A101" s="3">
        <v>99</v>
      </c>
      <c r="B101">
        <v>0.54298138525290995</v>
      </c>
      <c r="C101" s="1">
        <v>2.13</v>
      </c>
      <c r="D101" s="1">
        <v>2.36</v>
      </c>
      <c r="E101" s="1">
        <f t="shared" si="83"/>
        <v>0.22999999999999998</v>
      </c>
      <c r="F101" s="1">
        <f t="shared" si="84"/>
        <v>2.2450000000000001</v>
      </c>
      <c r="G101" s="1">
        <f t="shared" si="85"/>
        <v>2.3607886315343913</v>
      </c>
      <c r="H101" s="1">
        <f t="shared" ca="1" si="86"/>
        <v>3.16864347826087E-2</v>
      </c>
      <c r="I101" s="1">
        <f t="shared" ca="1" si="87"/>
        <v>2.4610701833758415</v>
      </c>
      <c r="J101" s="1">
        <f t="shared" ca="1" si="88"/>
        <v>0.95925286791135134</v>
      </c>
      <c r="O101">
        <f t="shared" si="93"/>
        <v>74</v>
      </c>
      <c r="P101">
        <f t="shared" ca="1" si="89"/>
        <v>40.168999999999997</v>
      </c>
      <c r="Q101">
        <f t="shared" ca="1" si="90"/>
        <v>45.517400000000002</v>
      </c>
      <c r="R101" s="1">
        <v>8.72326E-3</v>
      </c>
      <c r="S101" s="2">
        <f t="shared" ca="1" si="91"/>
        <v>4.0168999999999994E-5</v>
      </c>
      <c r="W101" s="1">
        <v>0.68255999999999994</v>
      </c>
      <c r="X101" s="1">
        <v>4.9750100000000002E-3</v>
      </c>
      <c r="Y101" s="1">
        <f t="shared" si="102"/>
        <v>4.1349999999999996E-8</v>
      </c>
      <c r="Z101" s="1">
        <f t="shared" si="103"/>
        <v>0.66188499999999995</v>
      </c>
      <c r="AA101" s="1">
        <f t="shared" si="94"/>
        <v>9.3447796665832676</v>
      </c>
      <c r="AB101" s="1">
        <v>0.68255999999999994</v>
      </c>
      <c r="AC101" s="2">
        <f t="shared" si="95"/>
        <v>53.014107642270893</v>
      </c>
      <c r="AE101" t="str">
        <f t="shared" si="96"/>
        <v>6.6189E-01 4.9750E-03</v>
      </c>
      <c r="AH101">
        <f t="shared" si="104"/>
        <v>297</v>
      </c>
      <c r="AI101">
        <f t="shared" ref="AI101:AJ101" si="137">AH101+1</f>
        <v>298</v>
      </c>
      <c r="AJ101">
        <f t="shared" si="137"/>
        <v>299</v>
      </c>
      <c r="AK101" t="str">
        <f t="shared" ca="1" si="98"/>
        <v>1.1895E+04 2.3536E-03</v>
      </c>
      <c r="AL101" t="str">
        <f t="shared" ca="1" si="99"/>
        <v>1.2272E+04 2.3893E-03</v>
      </c>
      <c r="AM101" t="str">
        <f t="shared" ca="1" si="100"/>
        <v>1.2662E+04 2.3835E-03</v>
      </c>
      <c r="AN101" t="str">
        <f t="shared" ca="1" si="101"/>
        <v>1.1895E+04 2.3536E-03 1.2272E+04 2.3893E-03 1.2662E+04 2.3835E-03</v>
      </c>
    </row>
    <row r="102" spans="1:40" x14ac:dyDescent="0.2">
      <c r="A102" s="3">
        <v>100</v>
      </c>
      <c r="B102">
        <v>7.5277263045787995E-2</v>
      </c>
      <c r="C102" s="1">
        <v>2.1</v>
      </c>
      <c r="D102" s="1">
        <v>2.13</v>
      </c>
      <c r="E102" s="1">
        <f t="shared" si="83"/>
        <v>2.9999999999999805E-2</v>
      </c>
      <c r="F102" s="1">
        <f t="shared" si="84"/>
        <v>2.1150000000000002</v>
      </c>
      <c r="G102" s="1">
        <f t="shared" si="85"/>
        <v>2.5092421015262829</v>
      </c>
      <c r="H102" s="1">
        <f t="shared" ca="1" si="86"/>
        <v>3.3133933333333546E-2</v>
      </c>
      <c r="I102" s="1">
        <f t="shared" ca="1" si="87"/>
        <v>2.5734967011620551</v>
      </c>
      <c r="J102" s="1">
        <f t="shared" ca="1" si="88"/>
        <v>0.97503218107613732</v>
      </c>
      <c r="O102">
        <f t="shared" si="93"/>
        <v>73</v>
      </c>
      <c r="P102">
        <f t="shared" ca="1" si="89"/>
        <v>45.517400000000002</v>
      </c>
      <c r="Q102">
        <f t="shared" ca="1" si="90"/>
        <v>48.251600000000003</v>
      </c>
      <c r="R102" s="1">
        <v>4.0036100000000003E-3</v>
      </c>
      <c r="S102" s="2">
        <f t="shared" ca="1" si="91"/>
        <v>4.5517399999999999E-5</v>
      </c>
      <c r="W102" s="1">
        <v>0.72658</v>
      </c>
      <c r="X102" s="1">
        <v>4.9390600000000003E-3</v>
      </c>
      <c r="Y102" s="1">
        <f t="shared" si="102"/>
        <v>4.4020000000000059E-8</v>
      </c>
      <c r="Z102" s="1">
        <f t="shared" si="103"/>
        <v>0.70456999999999992</v>
      </c>
      <c r="AA102" s="1">
        <f t="shared" si="94"/>
        <v>8.7145483863124564</v>
      </c>
      <c r="AB102" s="1">
        <v>0.72658199999999995</v>
      </c>
      <c r="AC102" s="2">
        <f t="shared" si="95"/>
        <v>56.433275256294642</v>
      </c>
      <c r="AE102" t="str">
        <f t="shared" si="96"/>
        <v>7.0457E-01 4.9391E-03</v>
      </c>
      <c r="AH102">
        <f t="shared" si="104"/>
        <v>300</v>
      </c>
      <c r="AI102">
        <f t="shared" ref="AI102:AJ102" si="138">AH102+1</f>
        <v>301</v>
      </c>
      <c r="AJ102">
        <f t="shared" si="138"/>
        <v>302</v>
      </c>
      <c r="AK102" t="str">
        <f t="shared" ca="1" si="98"/>
        <v>1.3064E+04 2.3741E-03</v>
      </c>
      <c r="AL102" t="str">
        <f t="shared" ca="1" si="99"/>
        <v>1.3479E+04 2.2885E-03</v>
      </c>
      <c r="AM102" t="str">
        <f t="shared" ca="1" si="100"/>
        <v>1.3907E+04 2.2927E-03</v>
      </c>
      <c r="AN102" t="str">
        <f t="shared" ca="1" si="101"/>
        <v>1.3064E+04 2.3741E-03 1.3479E+04 2.2885E-03 1.3907E+04 2.2927E-03</v>
      </c>
    </row>
    <row r="103" spans="1:40" x14ac:dyDescent="0.2">
      <c r="A103" s="3">
        <v>101</v>
      </c>
      <c r="B103">
        <v>0.20625629158819</v>
      </c>
      <c r="C103" s="1">
        <v>2.02</v>
      </c>
      <c r="D103" s="1">
        <v>2.1</v>
      </c>
      <c r="E103" s="1">
        <f t="shared" si="83"/>
        <v>8.0000000000000071E-2</v>
      </c>
      <c r="F103" s="1">
        <f t="shared" si="84"/>
        <v>2.06</v>
      </c>
      <c r="G103" s="1">
        <f t="shared" si="85"/>
        <v>2.5782036448523726</v>
      </c>
      <c r="H103" s="1">
        <f t="shared" ca="1" si="86"/>
        <v>3.4801249999999964E-2</v>
      </c>
      <c r="I103" s="1">
        <f t="shared" ca="1" si="87"/>
        <v>2.7029963865236439</v>
      </c>
      <c r="J103" s="1">
        <f t="shared" ca="1" si="88"/>
        <v>0.95383170236798998</v>
      </c>
      <c r="O103">
        <f t="shared" si="93"/>
        <v>72</v>
      </c>
      <c r="P103">
        <f t="shared" ca="1" si="89"/>
        <v>48.251600000000003</v>
      </c>
      <c r="Q103">
        <f t="shared" ca="1" si="90"/>
        <v>51.578000000000003</v>
      </c>
      <c r="R103" s="1">
        <v>4.5917199999999997E-3</v>
      </c>
      <c r="S103" s="2">
        <f t="shared" ca="1" si="91"/>
        <v>4.8251600000000004E-5</v>
      </c>
      <c r="W103" s="1">
        <v>0.77344000000000002</v>
      </c>
      <c r="X103" s="1">
        <v>4.9160699999999998E-3</v>
      </c>
      <c r="Y103" s="1">
        <f t="shared" si="102"/>
        <v>4.6860000000000011E-8</v>
      </c>
      <c r="Z103" s="1">
        <f t="shared" si="103"/>
        <v>0.75001000000000007</v>
      </c>
      <c r="AA103" s="1">
        <f t="shared" si="94"/>
        <v>8.1482884698736857</v>
      </c>
      <c r="AB103" s="1">
        <v>0.77344199999999996</v>
      </c>
      <c r="AC103" s="2">
        <f t="shared" si="95"/>
        <v>60.072868968373896</v>
      </c>
      <c r="AE103" t="str">
        <f t="shared" si="96"/>
        <v>7.5001E-01 4.9161E-03</v>
      </c>
      <c r="AH103">
        <f t="shared" si="104"/>
        <v>303</v>
      </c>
      <c r="AI103">
        <f t="shared" ref="AI103:AJ103" si="139">AH103+1</f>
        <v>304</v>
      </c>
      <c r="AJ103">
        <f t="shared" si="139"/>
        <v>305</v>
      </c>
      <c r="AK103" t="str">
        <f t="shared" ca="1" si="98"/>
        <v>1.4348E+04 2.4115E-03</v>
      </c>
      <c r="AL103" t="str">
        <f t="shared" ca="1" si="99"/>
        <v>1.4803E+04 2.3473E-03</v>
      </c>
      <c r="AM103" t="str">
        <f t="shared" ca="1" si="100"/>
        <v>1.5273E+04 2.3882E-03</v>
      </c>
      <c r="AN103" t="str">
        <f t="shared" ca="1" si="101"/>
        <v>1.4348E+04 2.4115E-03 1.4803E+04 2.3473E-03 1.5273E+04 2.3882E-03</v>
      </c>
    </row>
    <row r="104" spans="1:40" x14ac:dyDescent="0.2">
      <c r="A104" s="3">
        <v>102</v>
      </c>
      <c r="B104">
        <v>0.24252342437407001</v>
      </c>
      <c r="C104" s="1">
        <v>1.93</v>
      </c>
      <c r="D104" s="1">
        <v>2.02</v>
      </c>
      <c r="E104" s="1">
        <f t="shared" si="83"/>
        <v>9.000000000000008E-2</v>
      </c>
      <c r="F104" s="1">
        <f t="shared" si="84"/>
        <v>1.9750000000000001</v>
      </c>
      <c r="G104" s="1">
        <f t="shared" si="85"/>
        <v>2.6947047152674424</v>
      </c>
      <c r="H104" s="1">
        <f t="shared" ca="1" si="86"/>
        <v>3.5883222222222191E-2</v>
      </c>
      <c r="I104" s="1">
        <f t="shared" ca="1" si="87"/>
        <v>2.7870326497896367</v>
      </c>
      <c r="J104" s="1">
        <f t="shared" ca="1" si="88"/>
        <v>0.96687231686031261</v>
      </c>
      <c r="O104">
        <f t="shared" si="93"/>
        <v>71</v>
      </c>
      <c r="P104">
        <f t="shared" ca="1" si="89"/>
        <v>51.578000000000003</v>
      </c>
      <c r="Q104">
        <f t="shared" ca="1" si="90"/>
        <v>55.595100000000002</v>
      </c>
      <c r="R104" s="1">
        <v>5.3028900000000002E-3</v>
      </c>
      <c r="S104" s="2">
        <f t="shared" ca="1" si="91"/>
        <v>5.1578E-5</v>
      </c>
      <c r="W104" s="1">
        <v>0.82332000000000005</v>
      </c>
      <c r="X104" s="1">
        <v>4.8172600000000003E-3</v>
      </c>
      <c r="Y104" s="1">
        <f t="shared" si="102"/>
        <v>4.9880000000000034E-8</v>
      </c>
      <c r="Z104" s="1">
        <f t="shared" si="103"/>
        <v>0.79838000000000009</v>
      </c>
      <c r="AA104" s="1">
        <f t="shared" si="94"/>
        <v>7.5010880596790761</v>
      </c>
      <c r="AB104" s="1">
        <v>0.82332499999999997</v>
      </c>
      <c r="AC104" s="2">
        <f t="shared" si="95"/>
        <v>63.947257639727916</v>
      </c>
      <c r="AE104" t="str">
        <f t="shared" si="96"/>
        <v>7.9838E-01 4.8173E-03</v>
      </c>
      <c r="AH104">
        <f t="shared" si="104"/>
        <v>306</v>
      </c>
      <c r="AI104">
        <f t="shared" ref="AI104:AJ104" si="140">AH104+1</f>
        <v>307</v>
      </c>
      <c r="AJ104">
        <f t="shared" si="140"/>
        <v>308</v>
      </c>
      <c r="AK104" t="str">
        <f t="shared" ca="1" si="98"/>
        <v>1.5758E+04 2.3504E-03</v>
      </c>
      <c r="AL104" t="str">
        <f t="shared" ca="1" si="99"/>
        <v>1.6258E+04 2.4114E-03</v>
      </c>
      <c r="AM104" t="str">
        <f t="shared" ca="1" si="100"/>
        <v>1.6774E+04 2.3329E-03</v>
      </c>
      <c r="AN104" t="str">
        <f t="shared" ca="1" si="101"/>
        <v>1.5758E+04 2.3504E-03 1.6258E+04 2.4114E-03 1.6774E+04 2.3329E-03</v>
      </c>
    </row>
    <row r="105" spans="1:40" x14ac:dyDescent="0.2">
      <c r="A105" s="3">
        <v>103</v>
      </c>
      <c r="B105">
        <v>0.25465309147205001</v>
      </c>
      <c r="C105" s="1">
        <v>1.84</v>
      </c>
      <c r="D105" s="1">
        <v>1.93</v>
      </c>
      <c r="E105" s="1">
        <f t="shared" si="83"/>
        <v>8.9999999999999858E-2</v>
      </c>
      <c r="F105" s="1">
        <f t="shared" si="84"/>
        <v>1.885</v>
      </c>
      <c r="G105" s="1">
        <f t="shared" si="85"/>
        <v>2.8294787941338932</v>
      </c>
      <c r="H105" s="1">
        <f t="shared" ca="1" si="86"/>
        <v>3.7655777777777837E-2</v>
      </c>
      <c r="I105" s="1">
        <f t="shared" ca="1" si="87"/>
        <v>2.9247061891475425</v>
      </c>
      <c r="J105" s="1">
        <f t="shared" ca="1" si="88"/>
        <v>0.96744035508010973</v>
      </c>
      <c r="O105">
        <f t="shared" si="93"/>
        <v>70</v>
      </c>
      <c r="P105">
        <f t="shared" ca="1" si="89"/>
        <v>55.595100000000002</v>
      </c>
      <c r="Q105">
        <f t="shared" ca="1" si="90"/>
        <v>67.903999999999996</v>
      </c>
      <c r="R105" s="1">
        <v>1.3874299999999999E-2</v>
      </c>
      <c r="S105" s="2">
        <f t="shared" ca="1" si="91"/>
        <v>5.5595099999999999E-5</v>
      </c>
      <c r="W105" s="1">
        <v>0.87643000000000004</v>
      </c>
      <c r="X105" s="1">
        <v>4.7730799999999999E-3</v>
      </c>
      <c r="Y105" s="1">
        <f t="shared" si="102"/>
        <v>5.3109999999999991E-8</v>
      </c>
      <c r="Z105" s="1">
        <f t="shared" si="103"/>
        <v>0.84987500000000005</v>
      </c>
      <c r="AA105" s="1">
        <f t="shared" si="94"/>
        <v>6.9802830543888614</v>
      </c>
      <c r="AB105" s="1">
        <v>0.87642500000000001</v>
      </c>
      <c r="AC105" s="2">
        <f t="shared" si="95"/>
        <v>68.071509157256912</v>
      </c>
      <c r="AE105" t="str">
        <f t="shared" si="96"/>
        <v>8.4988E-01 4.7731E-03</v>
      </c>
      <c r="AH105">
        <f t="shared" si="104"/>
        <v>309</v>
      </c>
      <c r="AI105">
        <f t="shared" ref="AI105:AJ105" si="141">AH105+1</f>
        <v>310</v>
      </c>
      <c r="AJ105">
        <f t="shared" si="141"/>
        <v>311</v>
      </c>
      <c r="AK105" t="str">
        <f t="shared" ca="1" si="98"/>
        <v>1.7307E+04 2.3549E-03</v>
      </c>
      <c r="AL105" t="str">
        <f t="shared" ca="1" si="99"/>
        <v>1.7856E+04 2.3886E-03</v>
      </c>
      <c r="AM105" t="str">
        <f t="shared" ca="1" si="100"/>
        <v>1.8423E+04 2.3438E-03</v>
      </c>
      <c r="AN105" t="str">
        <f t="shared" ca="1" si="101"/>
        <v>1.7307E+04 2.3549E-03 1.7856E+04 2.3886E-03 1.8423E+04 2.3438E-03</v>
      </c>
    </row>
    <row r="106" spans="1:40" x14ac:dyDescent="0.2">
      <c r="A106" s="3">
        <v>104</v>
      </c>
      <c r="B106">
        <v>0.25293916011987</v>
      </c>
      <c r="C106" s="1">
        <v>1.7549999999999999</v>
      </c>
      <c r="D106" s="1">
        <v>1.84</v>
      </c>
      <c r="E106" s="1">
        <f t="shared" si="83"/>
        <v>8.5000000000000187E-2</v>
      </c>
      <c r="F106" s="1">
        <f t="shared" si="84"/>
        <v>1.7974999999999999</v>
      </c>
      <c r="G106" s="1">
        <f t="shared" si="85"/>
        <v>2.9757548249396404</v>
      </c>
      <c r="H106" s="1">
        <f t="shared" ca="1" si="86"/>
        <v>3.9943294117646966E-2</v>
      </c>
      <c r="I106" s="1">
        <f t="shared" ca="1" si="87"/>
        <v>3.1023764854955198</v>
      </c>
      <c r="J106" s="1">
        <f t="shared" ca="1" si="88"/>
        <v>0.9591855917075599</v>
      </c>
      <c r="O106">
        <f t="shared" si="93"/>
        <v>69</v>
      </c>
      <c r="P106">
        <f t="shared" ca="1" si="89"/>
        <v>67.903999999999996</v>
      </c>
      <c r="Q106">
        <f t="shared" ca="1" si="90"/>
        <v>75.673599999999993</v>
      </c>
      <c r="R106" s="1">
        <v>7.541E-3</v>
      </c>
      <c r="S106" s="2">
        <f t="shared" ca="1" si="91"/>
        <v>6.7903999999999992E-5</v>
      </c>
      <c r="W106" s="1">
        <v>0.93294999999999995</v>
      </c>
      <c r="X106" s="1">
        <v>4.7356899999999999E-3</v>
      </c>
      <c r="Y106" s="1">
        <f t="shared" si="102"/>
        <v>5.6519999999999907E-8</v>
      </c>
      <c r="Z106" s="1">
        <f t="shared" si="103"/>
        <v>0.90468999999999999</v>
      </c>
      <c r="AA106" s="1">
        <f t="shared" si="94"/>
        <v>6.5077630867285867</v>
      </c>
      <c r="AB106" s="1">
        <v>0.93294900000000003</v>
      </c>
      <c r="AC106" s="2">
        <f t="shared" si="95"/>
        <v>72.461701111622418</v>
      </c>
      <c r="AE106" t="str">
        <f t="shared" si="96"/>
        <v>9.0469E-01 4.7357E-03</v>
      </c>
      <c r="AH106">
        <f t="shared" si="104"/>
        <v>312</v>
      </c>
      <c r="AI106">
        <f t="shared" ref="AI106:AJ106" si="142">AH106+1</f>
        <v>313</v>
      </c>
      <c r="AJ106">
        <f t="shared" si="142"/>
        <v>314</v>
      </c>
      <c r="AK106" t="str">
        <f t="shared" ca="1" si="98"/>
        <v>1.9008E+04 2.3940E-03</v>
      </c>
      <c r="AL106" t="str">
        <f t="shared" ca="1" si="99"/>
        <v>1.9611E+04 2.3987E-03</v>
      </c>
      <c r="AM106" t="str">
        <f t="shared" ca="1" si="100"/>
        <v>2.0234E+04 2.3521E-03</v>
      </c>
      <c r="AN106" t="str">
        <f t="shared" ca="1" si="101"/>
        <v>1.9008E+04 2.3940E-03 1.9611E+04 2.3987E-03 2.0234E+04 2.3521E-03</v>
      </c>
    </row>
    <row r="107" spans="1:40" x14ac:dyDescent="0.2">
      <c r="A107" s="3">
        <v>105</v>
      </c>
      <c r="B107">
        <v>0.26612941992955003</v>
      </c>
      <c r="C107" s="1">
        <v>1.67</v>
      </c>
      <c r="D107" s="1">
        <v>1.7549999999999999</v>
      </c>
      <c r="E107" s="1">
        <f t="shared" si="83"/>
        <v>8.4999999999999964E-2</v>
      </c>
      <c r="F107" s="1">
        <f t="shared" si="84"/>
        <v>1.7124999999999999</v>
      </c>
      <c r="G107" s="1">
        <f t="shared" si="85"/>
        <v>3.1309343521123547</v>
      </c>
      <c r="H107" s="1">
        <f t="shared" ca="1" si="86"/>
        <v>4.1994705882352955E-2</v>
      </c>
      <c r="I107" s="1">
        <f t="shared" ca="1" si="87"/>
        <v>3.2617086527961887</v>
      </c>
      <c r="J107" s="1">
        <f t="shared" ca="1" si="88"/>
        <v>0.95990619806838839</v>
      </c>
      <c r="O107">
        <f t="shared" si="93"/>
        <v>68</v>
      </c>
      <c r="P107">
        <f t="shared" ca="1" si="89"/>
        <v>75.673599999999993</v>
      </c>
      <c r="Q107">
        <f t="shared" ca="1" si="90"/>
        <v>91.660899999999998</v>
      </c>
      <c r="R107" s="1">
        <v>1.32852E-2</v>
      </c>
      <c r="S107" s="2">
        <f t="shared" ca="1" si="91"/>
        <v>7.5673599999999993E-5</v>
      </c>
      <c r="W107" s="1">
        <v>0.99312</v>
      </c>
      <c r="X107" s="1">
        <v>4.7690900000000001E-3</v>
      </c>
      <c r="Y107" s="1">
        <f t="shared" si="102"/>
        <v>6.0170000000000055E-8</v>
      </c>
      <c r="Z107" s="1">
        <f t="shared" si="103"/>
        <v>0.96303499999999997</v>
      </c>
      <c r="AA107" s="1">
        <f t="shared" si="94"/>
        <v>6.1561065586401282</v>
      </c>
      <c r="AB107" s="1">
        <v>0.99311899999999997</v>
      </c>
      <c r="AC107" s="2">
        <f t="shared" si="95"/>
        <v>77.135076136287552</v>
      </c>
      <c r="AE107" t="str">
        <f t="shared" si="96"/>
        <v>9.6304E-01 4.7691E-03</v>
      </c>
      <c r="AH107">
        <f t="shared" si="104"/>
        <v>315</v>
      </c>
      <c r="AI107">
        <f t="shared" ref="AI107:AJ107" si="143">AH107+1</f>
        <v>316</v>
      </c>
      <c r="AJ107">
        <f t="shared" si="143"/>
        <v>317</v>
      </c>
      <c r="AK107" t="str">
        <f t="shared" ca="1" si="98"/>
        <v>2.0876E+04 2.3726E-03</v>
      </c>
      <c r="AL107" t="str">
        <f t="shared" ca="1" si="99"/>
        <v>2.1539E+04 2.3861E-03</v>
      </c>
      <c r="AM107" t="str">
        <f t="shared" ca="1" si="100"/>
        <v>2.2222E+04 2.3917E-03</v>
      </c>
      <c r="AN107" t="str">
        <f t="shared" ca="1" si="101"/>
        <v>2.0876E+04 2.3726E-03 2.1539E+04 2.3861E-03 2.2222E+04 2.3917E-03</v>
      </c>
    </row>
    <row r="108" spans="1:40" x14ac:dyDescent="0.2">
      <c r="A108" s="3">
        <v>106</v>
      </c>
      <c r="B108">
        <v>0.26393651657451001</v>
      </c>
      <c r="C108" s="1">
        <v>1.59</v>
      </c>
      <c r="D108" s="1">
        <v>1.67</v>
      </c>
      <c r="E108" s="1">
        <f t="shared" si="83"/>
        <v>7.9999999999999849E-2</v>
      </c>
      <c r="F108" s="1">
        <f t="shared" si="84"/>
        <v>1.63</v>
      </c>
      <c r="G108" s="1">
        <f t="shared" si="85"/>
        <v>3.2992064571813815</v>
      </c>
      <c r="H108" s="1">
        <f t="shared" ca="1" si="86"/>
        <v>4.4594125000000089E-2</v>
      </c>
      <c r="I108" s="1">
        <f t="shared" ca="1" si="87"/>
        <v>3.4636042882133271</v>
      </c>
      <c r="J108" s="1">
        <f t="shared" ca="1" si="88"/>
        <v>0.95253561973248713</v>
      </c>
      <c r="O108">
        <f t="shared" si="93"/>
        <v>67</v>
      </c>
      <c r="P108">
        <f t="shared" ca="1" si="89"/>
        <v>91.660899999999998</v>
      </c>
      <c r="Q108">
        <f t="shared" ca="1" si="90"/>
        <v>136.74199999999999</v>
      </c>
      <c r="R108" s="1">
        <v>2.80241E-2</v>
      </c>
      <c r="S108" s="2">
        <f t="shared" ca="1" si="91"/>
        <v>9.1660899999999995E-5</v>
      </c>
      <c r="W108" s="1">
        <v>1.0571999999999999</v>
      </c>
      <c r="X108" s="1">
        <v>4.7305999999999997E-3</v>
      </c>
      <c r="Y108" s="1">
        <f t="shared" si="102"/>
        <v>6.4079999999999909E-8</v>
      </c>
      <c r="Z108" s="1">
        <f t="shared" si="103"/>
        <v>1.0251600000000001</v>
      </c>
      <c r="AA108" s="1">
        <f t="shared" si="94"/>
        <v>5.7338238421437202</v>
      </c>
      <c r="AB108" s="1">
        <v>1.0571699999999999</v>
      </c>
      <c r="AC108" s="2">
        <f t="shared" si="95"/>
        <v>82.109886568476796</v>
      </c>
      <c r="AE108" t="str">
        <f t="shared" si="96"/>
        <v>1.0252E+00 4.7306E-03</v>
      </c>
      <c r="AH108">
        <f t="shared" si="104"/>
        <v>318</v>
      </c>
      <c r="AI108">
        <f t="shared" ref="AI108:AJ108" si="144">AH108+1</f>
        <v>319</v>
      </c>
      <c r="AJ108">
        <f t="shared" si="144"/>
        <v>320</v>
      </c>
      <c r="AK108" t="str">
        <f t="shared" ca="1" si="98"/>
        <v>2.2928E+04 2.4161E-03</v>
      </c>
      <c r="AL108" t="str">
        <f t="shared" ca="1" si="99"/>
        <v>2.3656E+04 2.3812E-03</v>
      </c>
      <c r="AM108" t="str">
        <f t="shared" ca="1" si="100"/>
        <v>2.4413E+04 2.4440E-03</v>
      </c>
      <c r="AN108" t="str">
        <f t="shared" ca="1" si="101"/>
        <v>2.2928E+04 2.4161E-03 2.3656E+04 2.3812E-03 2.4413E+04 2.4440E-03</v>
      </c>
    </row>
    <row r="109" spans="1:40" x14ac:dyDescent="0.2">
      <c r="A109" s="3">
        <v>107</v>
      </c>
      <c r="B109">
        <v>0.31448488534322</v>
      </c>
      <c r="C109" s="1">
        <v>1.5</v>
      </c>
      <c r="D109" s="1">
        <v>1.59</v>
      </c>
      <c r="E109" s="1">
        <f t="shared" si="83"/>
        <v>9.000000000000008E-2</v>
      </c>
      <c r="F109" s="1">
        <f t="shared" si="84"/>
        <v>1.5449999999999999</v>
      </c>
      <c r="G109" s="1">
        <f t="shared" si="85"/>
        <v>3.4942765038135524</v>
      </c>
      <c r="H109" s="1">
        <f t="shared" ca="1" si="86"/>
        <v>4.7161999999999961E-2</v>
      </c>
      <c r="I109" s="1">
        <f t="shared" ca="1" si="87"/>
        <v>3.6630499071506946</v>
      </c>
      <c r="J109" s="1">
        <f t="shared" ca="1" si="88"/>
        <v>0.95392544256422029</v>
      </c>
      <c r="O109">
        <f t="shared" si="93"/>
        <v>66</v>
      </c>
      <c r="P109">
        <f t="shared" ca="1" si="89"/>
        <v>136.74199999999999</v>
      </c>
      <c r="Q109">
        <f t="shared" ca="1" si="90"/>
        <v>148.625</v>
      </c>
      <c r="R109" s="1">
        <v>5.8620800000000004E-3</v>
      </c>
      <c r="S109" s="2">
        <f t="shared" ca="1" si="91"/>
        <v>1.36742E-4</v>
      </c>
      <c r="W109" s="1">
        <v>1.1299999999999999</v>
      </c>
      <c r="X109" s="1">
        <v>5.00134E-3</v>
      </c>
      <c r="Y109" s="1">
        <f t="shared" si="102"/>
        <v>7.2799999999999977E-8</v>
      </c>
      <c r="Z109" s="1">
        <f t="shared" si="103"/>
        <v>1.0935999999999999</v>
      </c>
      <c r="AA109" s="1">
        <f t="shared" si="94"/>
        <v>5.3358746933730741</v>
      </c>
      <c r="AB109" s="1">
        <v>1.1299999999999999</v>
      </c>
      <c r="AC109" s="2">
        <f t="shared" si="95"/>
        <v>87.766557717660149</v>
      </c>
      <c r="AE109" t="str">
        <f t="shared" si="96"/>
        <v>1.0936E+00 5.0013E-03</v>
      </c>
      <c r="AH109">
        <f t="shared" si="104"/>
        <v>321</v>
      </c>
      <c r="AI109">
        <f t="shared" ref="AI109:AJ109" si="145">AH109+1</f>
        <v>322</v>
      </c>
      <c r="AJ109">
        <f t="shared" si="145"/>
        <v>323</v>
      </c>
      <c r="AK109" t="str">
        <f t="shared" ca="1" si="98"/>
        <v>2.5187E+04 2.3479E-03</v>
      </c>
      <c r="AL109" t="str">
        <f t="shared" ca="1" si="99"/>
        <v>2.5980E+04 2.3990E-03</v>
      </c>
      <c r="AM109" t="str">
        <f t="shared" ca="1" si="100"/>
        <v>2.6805E+04 2.3896E-03</v>
      </c>
      <c r="AN109" t="str">
        <f t="shared" ca="1" si="101"/>
        <v>2.5187E+04 2.3479E-03 2.5980E+04 2.3990E-03 2.6805E+04 2.3896E-03</v>
      </c>
    </row>
    <row r="110" spans="1:40" x14ac:dyDescent="0.2">
      <c r="A110" s="3">
        <v>108</v>
      </c>
      <c r="B110">
        <v>9.0970706893358996E-2</v>
      </c>
      <c r="C110" s="1">
        <v>1.4750000000000001</v>
      </c>
      <c r="D110" s="1">
        <v>1.5</v>
      </c>
      <c r="E110" s="1">
        <f t="shared" si="83"/>
        <v>2.4999999999999911E-2</v>
      </c>
      <c r="F110" s="1">
        <f t="shared" si="84"/>
        <v>1.4875</v>
      </c>
      <c r="G110" s="1">
        <f t="shared" si="85"/>
        <v>3.6388282757343728</v>
      </c>
      <c r="H110" s="1">
        <f t="shared" ca="1" si="86"/>
        <v>4.8106800000000172E-2</v>
      </c>
      <c r="I110" s="1">
        <f t="shared" ca="1" si="87"/>
        <v>3.7364320697450872</v>
      </c>
      <c r="J110" s="1">
        <f t="shared" ca="1" si="88"/>
        <v>0.97387780851121608</v>
      </c>
      <c r="O110">
        <f t="shared" si="93"/>
        <v>65</v>
      </c>
      <c r="P110">
        <f t="shared" ca="1" si="89"/>
        <v>148.625</v>
      </c>
      <c r="Q110">
        <f t="shared" ca="1" si="90"/>
        <v>203.995</v>
      </c>
      <c r="R110" s="1">
        <v>2.2280100000000001E-2</v>
      </c>
      <c r="S110" s="2">
        <f t="shared" ca="1" si="91"/>
        <v>1.4862499999999999E-4</v>
      </c>
      <c r="W110" s="1">
        <v>1.1979</v>
      </c>
      <c r="X110" s="1">
        <v>4.4117000000000002E-3</v>
      </c>
      <c r="Y110" s="1">
        <f t="shared" si="102"/>
        <v>6.7900000000000072E-8</v>
      </c>
      <c r="Z110" s="1">
        <f t="shared" si="103"/>
        <v>1.1639499999999998</v>
      </c>
      <c r="AA110" s="1">
        <f t="shared" si="94"/>
        <v>5.0464598209626459</v>
      </c>
      <c r="AB110" s="1">
        <v>1.1979299999999999</v>
      </c>
      <c r="AC110" s="2">
        <f t="shared" si="95"/>
        <v>93.042648218333284</v>
      </c>
      <c r="AE110" t="str">
        <f t="shared" si="96"/>
        <v>1.1640E+00 4.4117E-03</v>
      </c>
      <c r="AH110">
        <f t="shared" si="104"/>
        <v>324</v>
      </c>
      <c r="AI110">
        <f t="shared" ref="AI110:AJ110" si="146">AH110+1</f>
        <v>325</v>
      </c>
      <c r="AJ110">
        <f t="shared" si="146"/>
        <v>326</v>
      </c>
      <c r="AK110" t="str">
        <f t="shared" ca="1" si="98"/>
        <v>2.7656E+04 2.3662E-03</v>
      </c>
      <c r="AL110" t="str">
        <f t="shared" ca="1" si="99"/>
        <v>2.8534E+04 2.4226E-03</v>
      </c>
      <c r="AM110" t="str">
        <f t="shared" ca="1" si="100"/>
        <v>2.9440E+04 2.4187E-03</v>
      </c>
      <c r="AN110" t="str">
        <f t="shared" ca="1" si="101"/>
        <v>2.7656E+04 2.3662E-03 2.8534E+04 2.4226E-03 2.9440E+04 2.4187E-03</v>
      </c>
    </row>
    <row r="111" spans="1:40" x14ac:dyDescent="0.2">
      <c r="A111" s="3">
        <v>109</v>
      </c>
      <c r="B111">
        <v>0.13011873546773001</v>
      </c>
      <c r="C111" s="1">
        <v>1.44</v>
      </c>
      <c r="D111" s="1">
        <v>1.4750000000000001</v>
      </c>
      <c r="E111" s="1">
        <f t="shared" si="83"/>
        <v>3.5000000000000142E-2</v>
      </c>
      <c r="F111" s="1">
        <f t="shared" si="84"/>
        <v>1.4575</v>
      </c>
      <c r="G111" s="1">
        <f t="shared" si="85"/>
        <v>3.7176781562208423</v>
      </c>
      <c r="H111" s="1">
        <f t="shared" ca="1" si="86"/>
        <v>5.0205999999999792E-2</v>
      </c>
      <c r="I111" s="1">
        <f t="shared" ca="1" si="87"/>
        <v>3.8994759263476353</v>
      </c>
      <c r="J111" s="1">
        <f t="shared" ca="1" si="88"/>
        <v>0.95337892230634436</v>
      </c>
      <c r="O111">
        <f t="shared" si="93"/>
        <v>64</v>
      </c>
      <c r="P111">
        <f t="shared" ca="1" si="89"/>
        <v>203.995</v>
      </c>
      <c r="Q111">
        <f t="shared" ca="1" si="90"/>
        <v>304.32499999999999</v>
      </c>
      <c r="R111" s="1">
        <v>2.8467599999999999E-2</v>
      </c>
      <c r="S111" s="2">
        <f t="shared" ca="1" si="91"/>
        <v>2.03995E-4</v>
      </c>
      <c r="W111" s="1">
        <v>1.2751999999999999</v>
      </c>
      <c r="X111" s="1">
        <v>4.6225199999999998E-3</v>
      </c>
      <c r="Y111" s="1">
        <f t="shared" si="102"/>
        <v>7.7299999999999918E-8</v>
      </c>
      <c r="Z111" s="1">
        <f t="shared" si="103"/>
        <v>1.2365499999999998</v>
      </c>
      <c r="AA111" s="1">
        <f t="shared" si="94"/>
        <v>4.6446172066198672</v>
      </c>
      <c r="AB111" s="1">
        <v>1.27519</v>
      </c>
      <c r="AC111" s="2">
        <f t="shared" si="95"/>
        <v>99.043395341577934</v>
      </c>
      <c r="AE111" t="str">
        <f t="shared" si="96"/>
        <v>1.2366E+00 4.6225E-03</v>
      </c>
      <c r="AH111">
        <f t="shared" si="104"/>
        <v>327</v>
      </c>
      <c r="AI111">
        <f t="shared" ref="AI111:AJ111" si="147">AH111+1</f>
        <v>328</v>
      </c>
      <c r="AJ111">
        <f t="shared" si="147"/>
        <v>329</v>
      </c>
      <c r="AK111" t="str">
        <f t="shared" ca="1" si="98"/>
        <v>3.0375E+04 2.4424E-03</v>
      </c>
      <c r="AL111" t="str">
        <f t="shared" ca="1" si="99"/>
        <v>3.1339E+04 2.4497E-03</v>
      </c>
      <c r="AM111" t="str">
        <f t="shared" ca="1" si="100"/>
        <v>3.2333E+04 2.4288E-03</v>
      </c>
      <c r="AN111" t="str">
        <f t="shared" ca="1" si="101"/>
        <v>3.0375E+04 2.4424E-03 3.1339E+04 2.4497E-03 3.2333E+04 2.4288E-03</v>
      </c>
    </row>
    <row r="112" spans="1:40" x14ac:dyDescent="0.2">
      <c r="A112" s="3">
        <v>110</v>
      </c>
      <c r="B112">
        <v>0.27071499468308002</v>
      </c>
      <c r="C112" s="1">
        <v>1.37</v>
      </c>
      <c r="D112" s="1">
        <v>1.44</v>
      </c>
      <c r="E112" s="1">
        <f t="shared" si="83"/>
        <v>6.999999999999984E-2</v>
      </c>
      <c r="F112" s="1">
        <f t="shared" si="84"/>
        <v>1.405</v>
      </c>
      <c r="G112" s="1">
        <f t="shared" si="85"/>
        <v>3.8673570669011519</v>
      </c>
      <c r="H112" s="1">
        <f t="shared" ca="1" si="86"/>
        <v>5.2741285714285838E-2</v>
      </c>
      <c r="I112" s="1">
        <f t="shared" ca="1" si="87"/>
        <v>4.0963903511030733</v>
      </c>
      <c r="J112" s="1">
        <f t="shared" ca="1" si="88"/>
        <v>0.94408899919895395</v>
      </c>
      <c r="O112">
        <f t="shared" si="93"/>
        <v>63</v>
      </c>
      <c r="P112">
        <f t="shared" ca="1" si="89"/>
        <v>304.32499999999999</v>
      </c>
      <c r="Q112">
        <f t="shared" ca="1" si="90"/>
        <v>371.70299999999997</v>
      </c>
      <c r="R112" s="1">
        <v>1.42276E-2</v>
      </c>
      <c r="S112" s="2">
        <f t="shared" ca="1" si="91"/>
        <v>3.0432499999999998E-4</v>
      </c>
      <c r="W112" s="1">
        <v>1.3573999999999999</v>
      </c>
      <c r="X112" s="1">
        <v>4.4568000000000003E-3</v>
      </c>
      <c r="Y112" s="1">
        <f t="shared" si="102"/>
        <v>8.2200000000000048E-8</v>
      </c>
      <c r="Z112" s="1">
        <f t="shared" si="103"/>
        <v>1.3163</v>
      </c>
      <c r="AA112" s="1">
        <f t="shared" si="94"/>
        <v>4.2111620097330871</v>
      </c>
      <c r="AB112" s="1">
        <v>1.3574299999999999</v>
      </c>
      <c r="AC112" s="2">
        <f t="shared" si="95"/>
        <v>105.43093667494108</v>
      </c>
      <c r="AE112" t="str">
        <f t="shared" si="96"/>
        <v>1.3163E+00 4.4568E-03</v>
      </c>
      <c r="AH112">
        <f t="shared" si="104"/>
        <v>330</v>
      </c>
      <c r="AI112">
        <f t="shared" ref="AI112:AJ112" si="148">AH112+1</f>
        <v>331</v>
      </c>
      <c r="AJ112">
        <f t="shared" si="148"/>
        <v>332</v>
      </c>
      <c r="AK112" t="str">
        <f t="shared" ca="1" si="98"/>
        <v>3.3359E+04 2.4008E-03</v>
      </c>
      <c r="AL112" t="str">
        <f t="shared" ca="1" si="99"/>
        <v>3.4418E+04 2.3872E-03</v>
      </c>
      <c r="AM112" t="str">
        <f t="shared" ca="1" si="100"/>
        <v>3.5511E+04 2.3990E-03</v>
      </c>
      <c r="AN112" t="str">
        <f t="shared" ca="1" si="101"/>
        <v>3.3359E+04 2.4008E-03 3.4418E+04 2.3872E-03 3.5511E+04 2.3990E-03</v>
      </c>
    </row>
    <row r="113" spans="1:40" x14ac:dyDescent="0.2">
      <c r="A113" s="3">
        <v>111</v>
      </c>
      <c r="B113">
        <v>0.13085755799009999</v>
      </c>
      <c r="C113" s="1">
        <v>1.3374999999999999</v>
      </c>
      <c r="D113" s="1">
        <v>1.37</v>
      </c>
      <c r="E113" s="1">
        <f t="shared" si="83"/>
        <v>3.2500000000000195E-2</v>
      </c>
      <c r="F113" s="1">
        <f t="shared" si="84"/>
        <v>1.35375</v>
      </c>
      <c r="G113" s="1">
        <f t="shared" si="85"/>
        <v>4.0263863996953599</v>
      </c>
      <c r="H113" s="1">
        <f t="shared" ca="1" si="86"/>
        <v>5.2051999999999689E-2</v>
      </c>
      <c r="I113" s="1">
        <f t="shared" ca="1" si="87"/>
        <v>4.0428538604598403</v>
      </c>
      <c r="J113" s="1">
        <f t="shared" ca="1" si="88"/>
        <v>0.99592677318229672</v>
      </c>
      <c r="O113">
        <f t="shared" si="93"/>
        <v>62</v>
      </c>
      <c r="P113">
        <f t="shared" ca="1" si="89"/>
        <v>371.70299999999997</v>
      </c>
      <c r="Q113">
        <f t="shared" ca="1" si="90"/>
        <v>453.99900000000002</v>
      </c>
      <c r="R113" s="1">
        <v>1.42928E-2</v>
      </c>
      <c r="S113" s="2">
        <f t="shared" ca="1" si="91"/>
        <v>3.7170299999999997E-4</v>
      </c>
      <c r="W113" s="1">
        <v>1.4450000000000001</v>
      </c>
      <c r="X113" s="1">
        <v>4.6193500000000004E-3</v>
      </c>
      <c r="Y113" s="1">
        <f t="shared" si="102"/>
        <v>8.7600000000000123E-8</v>
      </c>
      <c r="Z113" s="1">
        <f t="shared" si="103"/>
        <v>1.4012</v>
      </c>
      <c r="AA113" s="1">
        <f t="shared" si="94"/>
        <v>4.0956928960386394</v>
      </c>
      <c r="AB113" s="1">
        <v>1.4449799999999999</v>
      </c>
      <c r="AC113" s="2">
        <f t="shared" si="95"/>
        <v>112.23090316005714</v>
      </c>
      <c r="AE113" t="str">
        <f t="shared" si="96"/>
        <v>1.4012E+00 4.6194E-03</v>
      </c>
      <c r="AH113">
        <f t="shared" si="104"/>
        <v>333</v>
      </c>
      <c r="AI113">
        <f t="shared" ref="AI113:AJ113" si="149">AH113+1</f>
        <v>334</v>
      </c>
      <c r="AJ113">
        <f t="shared" si="149"/>
        <v>335</v>
      </c>
      <c r="AK113" t="str">
        <f t="shared" ca="1" si="98"/>
        <v>3.6638E+04 2.4918E-03</v>
      </c>
      <c r="AL113" t="str">
        <f t="shared" ca="1" si="99"/>
        <v>3.7801E+04 2.4607E-03</v>
      </c>
      <c r="AM113" t="str">
        <f t="shared" ca="1" si="100"/>
        <v>3.9001E+04 2.4671E-03</v>
      </c>
      <c r="AN113" t="str">
        <f t="shared" ca="1" si="101"/>
        <v>3.6638E+04 2.4918E-03 3.7801E+04 2.4607E-03 3.9001E+04 2.4671E-03</v>
      </c>
    </row>
    <row r="114" spans="1:40" x14ac:dyDescent="0.2">
      <c r="A114" s="3">
        <v>112</v>
      </c>
      <c r="B114">
        <v>0.15525312707437999</v>
      </c>
      <c r="C114" s="1">
        <v>1.3</v>
      </c>
      <c r="D114" s="1">
        <v>1.3374999999999999</v>
      </c>
      <c r="E114" s="1">
        <f t="shared" si="83"/>
        <v>3.7499999999999867E-2</v>
      </c>
      <c r="F114" s="1">
        <f t="shared" si="84"/>
        <v>1.3187500000000001</v>
      </c>
      <c r="G114" s="1">
        <f t="shared" si="85"/>
        <v>4.1400833886501482</v>
      </c>
      <c r="H114" s="1">
        <f t="shared" ca="1" si="86"/>
        <v>5.4916533333333531E-2</v>
      </c>
      <c r="I114" s="1">
        <f t="shared" ca="1" si="87"/>
        <v>4.2653407897821465</v>
      </c>
      <c r="J114" s="1">
        <f t="shared" ca="1" si="88"/>
        <v>0.97063367095260966</v>
      </c>
      <c r="O114">
        <f t="shared" si="93"/>
        <v>61</v>
      </c>
      <c r="P114">
        <f t="shared" ca="1" si="89"/>
        <v>453.99900000000002</v>
      </c>
      <c r="Q114">
        <f t="shared" ca="1" si="90"/>
        <v>677.28700000000003</v>
      </c>
      <c r="R114" s="1">
        <v>2.8587499999999998E-2</v>
      </c>
      <c r="S114" s="2">
        <f t="shared" ca="1" si="91"/>
        <v>4.5399900000000001E-4</v>
      </c>
      <c r="W114" s="1">
        <v>1.5382</v>
      </c>
      <c r="X114" s="1">
        <v>4.5387400000000003E-3</v>
      </c>
      <c r="Y114" s="1">
        <f t="shared" si="102"/>
        <v>9.3199999999999948E-8</v>
      </c>
      <c r="Z114" s="1">
        <f t="shared" si="103"/>
        <v>1.4916</v>
      </c>
      <c r="AA114" s="1">
        <f t="shared" si="94"/>
        <v>3.7824222926758817</v>
      </c>
      <c r="AB114" s="1">
        <v>1.53817</v>
      </c>
      <c r="AC114" s="2">
        <f t="shared" si="95"/>
        <v>119.46892573856047</v>
      </c>
      <c r="AE114" t="str">
        <f t="shared" si="96"/>
        <v>1.4916E+00 4.5387E-03</v>
      </c>
      <c r="AH114">
        <f t="shared" si="104"/>
        <v>336</v>
      </c>
      <c r="AI114">
        <f t="shared" ref="AI114:AJ114" si="150">AH114+1</f>
        <v>337</v>
      </c>
      <c r="AJ114">
        <f t="shared" si="150"/>
        <v>338</v>
      </c>
      <c r="AK114" t="str">
        <f t="shared" ca="1" si="98"/>
        <v>4.0239E+04 2.4558E-03</v>
      </c>
      <c r="AL114" t="str">
        <f t="shared" ca="1" si="99"/>
        <v>4.1517E+04 2.4726E-03</v>
      </c>
      <c r="AM114" t="str">
        <f t="shared" ca="1" si="100"/>
        <v>4.2835E+04 2.4451E-03</v>
      </c>
      <c r="AN114" t="str">
        <f t="shared" ca="1" si="101"/>
        <v>4.0239E+04 2.4558E-03 4.1517E+04 2.4726E-03 4.2835E+04 2.4451E-03</v>
      </c>
    </row>
    <row r="115" spans="1:40" x14ac:dyDescent="0.2">
      <c r="A115" s="3">
        <v>113</v>
      </c>
      <c r="B115">
        <v>0.28103723564326999</v>
      </c>
      <c r="C115" s="1">
        <v>1.2350000000000001</v>
      </c>
      <c r="D115" s="1">
        <v>1.3</v>
      </c>
      <c r="E115" s="1">
        <f t="shared" si="83"/>
        <v>6.4999999999999947E-2</v>
      </c>
      <c r="F115" s="1">
        <f t="shared" si="84"/>
        <v>1.2675000000000001</v>
      </c>
      <c r="G115" s="1">
        <f t="shared" si="85"/>
        <v>4.3236497791272344</v>
      </c>
      <c r="H115" s="1">
        <f t="shared" ca="1" si="86"/>
        <v>5.7256307692307738E-2</v>
      </c>
      <c r="I115" s="1">
        <f t="shared" ca="1" si="87"/>
        <v>4.4470699413956076</v>
      </c>
      <c r="J115" s="1">
        <f t="shared" ca="1" si="88"/>
        <v>0.97224685829212731</v>
      </c>
      <c r="O115">
        <f t="shared" si="93"/>
        <v>60</v>
      </c>
      <c r="P115">
        <f t="shared" ca="1" si="89"/>
        <v>677.28700000000003</v>
      </c>
      <c r="Q115">
        <f t="shared" ca="1" si="90"/>
        <v>748.51800000000003</v>
      </c>
      <c r="R115" s="1">
        <v>7.1237999999999996E-3</v>
      </c>
      <c r="S115" s="2">
        <f t="shared" ca="1" si="91"/>
        <v>6.7728700000000005E-4</v>
      </c>
      <c r="W115" s="1">
        <v>1.6374</v>
      </c>
      <c r="X115" s="1">
        <v>4.5366E-3</v>
      </c>
      <c r="Y115" s="1">
        <f t="shared" si="102"/>
        <v>9.9199999999999949E-8</v>
      </c>
      <c r="Z115" s="1">
        <f t="shared" si="103"/>
        <v>1.5878000000000001</v>
      </c>
      <c r="AA115" s="1">
        <f t="shared" si="94"/>
        <v>3.5519712187940451</v>
      </c>
      <c r="AB115" s="1">
        <v>1.6373800000000001</v>
      </c>
      <c r="AC115" s="2">
        <f t="shared" si="95"/>
        <v>127.17451882809061</v>
      </c>
      <c r="AE115" t="str">
        <f t="shared" si="96"/>
        <v>1.5878E+00 4.5366E-03</v>
      </c>
      <c r="AH115">
        <f t="shared" si="104"/>
        <v>339</v>
      </c>
      <c r="AI115">
        <f t="shared" ref="AI115:AJ115" si="151">AH115+1</f>
        <v>340</v>
      </c>
      <c r="AJ115">
        <f t="shared" si="151"/>
        <v>341</v>
      </c>
      <c r="AK115" t="str">
        <f t="shared" ca="1" si="98"/>
        <v>4.4194E+04 2.4286E-03</v>
      </c>
      <c r="AL115" t="str">
        <f t="shared" ca="1" si="99"/>
        <v>4.5597E+04 2.5008E-03</v>
      </c>
      <c r="AM115" t="str">
        <f t="shared" ca="1" si="100"/>
        <v>4.7044E+04 2.5019E-03</v>
      </c>
      <c r="AN115" t="str">
        <f t="shared" ca="1" si="101"/>
        <v>4.4194E+04 2.4286E-03 4.5597E+04 2.5008E-03 4.7044E+04 2.5019E-03</v>
      </c>
    </row>
    <row r="116" spans="1:40" x14ac:dyDescent="0.2">
      <c r="A116" s="3">
        <v>114</v>
      </c>
      <c r="B116">
        <v>0.29752908155560998</v>
      </c>
      <c r="C116" s="1">
        <v>1.17</v>
      </c>
      <c r="D116" s="1">
        <v>1.2350000000000001</v>
      </c>
      <c r="E116" s="1">
        <f t="shared" si="83"/>
        <v>6.5000000000000169E-2</v>
      </c>
      <c r="F116" s="1">
        <f t="shared" si="84"/>
        <v>1.2025000000000001</v>
      </c>
      <c r="G116" s="1">
        <f t="shared" si="85"/>
        <v>4.5773704854709107</v>
      </c>
      <c r="H116" s="1">
        <f t="shared" ca="1" si="86"/>
        <v>6.2582307692307521E-2</v>
      </c>
      <c r="I116" s="1">
        <f t="shared" ca="1" si="87"/>
        <v>4.8607378054701549</v>
      </c>
      <c r="J116" s="1">
        <f t="shared" ca="1" si="88"/>
        <v>0.94170281728005378</v>
      </c>
      <c r="O116">
        <f t="shared" si="93"/>
        <v>59</v>
      </c>
      <c r="P116">
        <f t="shared" ca="1" si="89"/>
        <v>748.51800000000003</v>
      </c>
      <c r="Q116">
        <f t="shared" ca="1" si="90"/>
        <v>914.24199999999996</v>
      </c>
      <c r="R116" s="1">
        <v>1.4341599999999999E-2</v>
      </c>
      <c r="S116" s="2">
        <f t="shared" ca="1" si="91"/>
        <v>7.4851799999999999E-4</v>
      </c>
      <c r="W116" s="1">
        <v>1.7430000000000001</v>
      </c>
      <c r="X116" s="1">
        <v>4.5199100000000002E-3</v>
      </c>
      <c r="Y116" s="1">
        <f t="shared" si="102"/>
        <v>1.0560000000000014E-7</v>
      </c>
      <c r="Z116" s="1">
        <f t="shared" si="103"/>
        <v>1.6901999999999999</v>
      </c>
      <c r="AA116" s="1">
        <f t="shared" si="94"/>
        <v>3.3244246270249129</v>
      </c>
      <c r="AB116" s="1">
        <v>1.74298</v>
      </c>
      <c r="AC116" s="2">
        <f t="shared" si="95"/>
        <v>135.37642015108611</v>
      </c>
      <c r="AE116" t="str">
        <f t="shared" si="96"/>
        <v>1.6902E+00 4.5199E-03</v>
      </c>
      <c r="AH116">
        <f t="shared" si="104"/>
        <v>342</v>
      </c>
      <c r="AI116">
        <f t="shared" ref="AI116:AJ116" si="152">AH116+1</f>
        <v>343</v>
      </c>
      <c r="AJ116">
        <f t="shared" si="152"/>
        <v>344</v>
      </c>
      <c r="AK116" t="str">
        <f t="shared" ca="1" si="98"/>
        <v>4.8538E+04 2.4733E-03</v>
      </c>
      <c r="AL116" t="str">
        <f t="shared" ca="1" si="99"/>
        <v>5.0079E+04 2.5280E-03</v>
      </c>
      <c r="AM116" t="str">
        <f t="shared" ca="1" si="100"/>
        <v>5.1668E+04 2.4572E-03</v>
      </c>
      <c r="AN116" t="str">
        <f t="shared" ca="1" si="101"/>
        <v>4.8538E+04 2.4733E-03 5.0079E+04 2.5280E-03 5.1668E+04 2.4572E-03</v>
      </c>
    </row>
    <row r="117" spans="1:40" x14ac:dyDescent="0.2">
      <c r="A117" s="3">
        <v>115</v>
      </c>
      <c r="B117">
        <v>9.5256724622808001E-2</v>
      </c>
      <c r="C117" s="1">
        <v>1.1499999999999999</v>
      </c>
      <c r="D117" s="1">
        <v>1.17</v>
      </c>
      <c r="E117" s="1">
        <f t="shared" si="83"/>
        <v>2.0000000000000018E-2</v>
      </c>
      <c r="F117" s="1">
        <f t="shared" si="84"/>
        <v>1.1599999999999999</v>
      </c>
      <c r="G117" s="1">
        <f t="shared" si="85"/>
        <v>4.7628362311403958</v>
      </c>
      <c r="H117" s="1">
        <f t="shared" ca="1" si="86"/>
        <v>6.5605499999999942E-2</v>
      </c>
      <c r="I117" s="1">
        <f t="shared" ca="1" si="87"/>
        <v>5.0955477011911041</v>
      </c>
      <c r="J117" s="1">
        <f t="shared" ca="1" si="88"/>
        <v>0.93470545473003108</v>
      </c>
      <c r="O117">
        <f t="shared" si="93"/>
        <v>58</v>
      </c>
      <c r="P117">
        <f t="shared" ca="1" si="89"/>
        <v>914.24199999999996</v>
      </c>
      <c r="Q117">
        <f t="shared" ca="1" si="90"/>
        <v>1010.39</v>
      </c>
      <c r="R117" s="1">
        <v>7.2071899999999996E-3</v>
      </c>
      <c r="S117" s="2">
        <f t="shared" ca="1" si="91"/>
        <v>9.1424200000000001E-4</v>
      </c>
      <c r="W117" s="1">
        <v>1.8553999999999999</v>
      </c>
      <c r="X117" s="1">
        <v>4.44006E-3</v>
      </c>
      <c r="Y117" s="1">
        <f t="shared" si="102"/>
        <v>1.1239999999999983E-7</v>
      </c>
      <c r="Z117" s="1">
        <f t="shared" si="103"/>
        <v>1.7991999999999999</v>
      </c>
      <c r="AA117" s="1">
        <f t="shared" si="94"/>
        <v>3.0681257067038921</v>
      </c>
      <c r="AB117" s="1">
        <v>1.8553900000000001</v>
      </c>
      <c r="AC117" s="2">
        <f t="shared" si="95"/>
        <v>144.1072509059907</v>
      </c>
      <c r="AE117" t="str">
        <f t="shared" si="96"/>
        <v>1.7992E+00 4.4401E-03</v>
      </c>
      <c r="AH117">
        <f t="shared" si="104"/>
        <v>345</v>
      </c>
      <c r="AI117">
        <f t="shared" ref="AI117:AJ117" si="153">AH117+1</f>
        <v>346</v>
      </c>
      <c r="AJ117">
        <f t="shared" si="153"/>
        <v>347</v>
      </c>
      <c r="AK117" t="str">
        <f t="shared" ca="1" si="98"/>
        <v>5.3308E+04 2.4801E-03</v>
      </c>
      <c r="AL117" t="str">
        <f t="shared" ca="1" si="99"/>
        <v>5.5001E+04 2.5170E-03</v>
      </c>
      <c r="AM117" t="str">
        <f t="shared" ca="1" si="100"/>
        <v>5.6747E+04 2.4434E-03</v>
      </c>
      <c r="AN117" t="str">
        <f t="shared" ca="1" si="101"/>
        <v>5.3308E+04 2.4801E-03 5.5001E+04 2.5170E-03 5.6747E+04 2.4434E-03</v>
      </c>
    </row>
    <row r="118" spans="1:40" x14ac:dyDescent="0.2">
      <c r="A118" s="3">
        <v>116</v>
      </c>
      <c r="B118">
        <v>0.13147319729085</v>
      </c>
      <c r="C118" s="1">
        <v>1.123</v>
      </c>
      <c r="D118" s="1">
        <v>1.1499999999999999</v>
      </c>
      <c r="E118" s="1">
        <f t="shared" si="83"/>
        <v>2.6999999999999913E-2</v>
      </c>
      <c r="F118" s="1">
        <f t="shared" si="84"/>
        <v>1.1364999999999998</v>
      </c>
      <c r="G118" s="1">
        <f t="shared" si="85"/>
        <v>4.8693776774389042</v>
      </c>
      <c r="H118" s="1">
        <f t="shared" ca="1" si="86"/>
        <v>6.5667777777777991E-2</v>
      </c>
      <c r="I118" s="1">
        <f t="shared" ca="1" si="87"/>
        <v>5.1003847863042768</v>
      </c>
      <c r="J118" s="1">
        <f t="shared" ca="1" si="88"/>
        <v>0.95470790566906238</v>
      </c>
      <c r="O118">
        <f t="shared" si="93"/>
        <v>57</v>
      </c>
      <c r="P118">
        <f t="shared" ca="1" si="89"/>
        <v>1010.39</v>
      </c>
      <c r="Q118">
        <f t="shared" ca="1" si="90"/>
        <v>1234.0999999999999</v>
      </c>
      <c r="R118" s="1">
        <v>1.43917E-2</v>
      </c>
      <c r="S118" s="2">
        <f t="shared" ca="1" si="91"/>
        <v>1.0103899999999999E-3</v>
      </c>
      <c r="W118" s="1">
        <v>1.9750000000000001</v>
      </c>
      <c r="X118" s="1">
        <v>4.4842700000000003E-3</v>
      </c>
      <c r="Y118" s="1">
        <f t="shared" si="102"/>
        <v>1.1960000000000014E-7</v>
      </c>
      <c r="Z118" s="1">
        <f t="shared" si="103"/>
        <v>1.9152</v>
      </c>
      <c r="AA118" s="1">
        <f t="shared" si="94"/>
        <v>2.9121329340913036</v>
      </c>
      <c r="AB118" s="1">
        <v>1.97505</v>
      </c>
      <c r="AC118" s="2">
        <f t="shared" si="95"/>
        <v>153.40118568165016</v>
      </c>
      <c r="AE118" t="str">
        <f t="shared" si="96"/>
        <v>1.9152E+00 4.4843E-03</v>
      </c>
      <c r="AH118">
        <f t="shared" si="104"/>
        <v>348</v>
      </c>
      <c r="AI118">
        <f t="shared" ref="AI118:AJ118" si="154">AH118+1</f>
        <v>349</v>
      </c>
      <c r="AJ118">
        <f t="shared" si="154"/>
        <v>350</v>
      </c>
      <c r="AK118" t="str">
        <f t="shared" ca="1" si="98"/>
        <v>5.8548E+04 2.4538E-03</v>
      </c>
      <c r="AL118" t="str">
        <f t="shared" ca="1" si="99"/>
        <v>6.0406E+04 2.4725E-03</v>
      </c>
      <c r="AM118" t="str">
        <f t="shared" ca="1" si="100"/>
        <v>6.2324E+04 2.4957E-03</v>
      </c>
      <c r="AN118" t="str">
        <f t="shared" ca="1" si="101"/>
        <v>5.8548E+04 2.4538E-03 6.0406E+04 2.4725E-03 6.2324E+04 2.4957E-03</v>
      </c>
    </row>
    <row r="119" spans="1:40" x14ac:dyDescent="0.2">
      <c r="A119" s="3">
        <v>117</v>
      </c>
      <c r="B119">
        <v>6.4498997467029001E-2</v>
      </c>
      <c r="C119" s="1">
        <v>1.1100000000000001</v>
      </c>
      <c r="D119" s="1">
        <v>1.123</v>
      </c>
      <c r="E119" s="1">
        <f t="shared" si="83"/>
        <v>1.2999999999999901E-2</v>
      </c>
      <c r="F119" s="1">
        <f t="shared" si="84"/>
        <v>1.1165</v>
      </c>
      <c r="G119" s="1">
        <f t="shared" si="85"/>
        <v>4.9614613436176533</v>
      </c>
      <c r="H119" s="1">
        <f t="shared" ca="1" si="86"/>
        <v>6.8816615384615906E-2</v>
      </c>
      <c r="I119" s="1">
        <f t="shared" ca="1" si="87"/>
        <v>5.3449534921131967</v>
      </c>
      <c r="J119" s="1">
        <f t="shared" ca="1" si="88"/>
        <v>0.92825154623676154</v>
      </c>
      <c r="O119">
        <f t="shared" si="93"/>
        <v>56</v>
      </c>
      <c r="P119">
        <f t="shared" ca="1" si="89"/>
        <v>1234.0999999999999</v>
      </c>
      <c r="Q119">
        <f t="shared" ca="1" si="90"/>
        <v>1433.82</v>
      </c>
      <c r="R119" s="1">
        <v>1.09099E-2</v>
      </c>
      <c r="S119" s="2">
        <f t="shared" ca="1" si="91"/>
        <v>1.2340999999999999E-3</v>
      </c>
      <c r="W119" s="1">
        <v>2.1023999999999998</v>
      </c>
      <c r="X119" s="1">
        <v>4.4310699999999996E-3</v>
      </c>
      <c r="Y119" s="1">
        <f t="shared" si="102"/>
        <v>1.2739999999999972E-7</v>
      </c>
      <c r="Z119" s="1">
        <f t="shared" si="103"/>
        <v>2.0387</v>
      </c>
      <c r="AA119" s="1">
        <f t="shared" si="94"/>
        <v>2.7014056550061345</v>
      </c>
      <c r="AB119" s="1">
        <v>2.10243</v>
      </c>
      <c r="AC119" s="2">
        <f t="shared" si="95"/>
        <v>163.29472915251347</v>
      </c>
      <c r="AE119" t="str">
        <f t="shared" si="96"/>
        <v>2.0387E+00 4.4311E-03</v>
      </c>
      <c r="AH119">
        <f t="shared" si="104"/>
        <v>351</v>
      </c>
      <c r="AI119">
        <f t="shared" ref="AI119:AJ119" si="155">AH119+1</f>
        <v>352</v>
      </c>
      <c r="AJ119">
        <f t="shared" si="155"/>
        <v>353</v>
      </c>
      <c r="AK119" t="str">
        <f t="shared" ca="1" si="98"/>
        <v>6.4302E+04 2.5108E-03</v>
      </c>
      <c r="AL119" t="str">
        <f t="shared" ca="1" si="99"/>
        <v>6.6453E+04 2.7891E-03</v>
      </c>
      <c r="AM119" t="str">
        <f t="shared" ca="1" si="100"/>
        <v>6.8559E+04 2.2675E-03</v>
      </c>
      <c r="AN119" t="str">
        <f t="shared" ca="1" si="101"/>
        <v>6.4302E+04 2.5108E-03 6.6453E+04 2.7891E-03 6.8559E+04 2.2675E-03</v>
      </c>
    </row>
    <row r="120" spans="1:40" x14ac:dyDescent="0.2">
      <c r="A120" s="3">
        <v>118</v>
      </c>
      <c r="B120">
        <v>6.5407745290124997E-2</v>
      </c>
      <c r="C120" s="1">
        <v>1.097</v>
      </c>
      <c r="D120" s="1">
        <v>1.1100000000000001</v>
      </c>
      <c r="E120" s="1">
        <f t="shared" si="83"/>
        <v>1.3000000000000123E-2</v>
      </c>
      <c r="F120" s="1">
        <f t="shared" si="84"/>
        <v>1.1034999999999999</v>
      </c>
      <c r="G120" s="1">
        <f t="shared" si="85"/>
        <v>5.0313650223172601</v>
      </c>
      <c r="H120" s="1">
        <f t="shared" ca="1" si="86"/>
        <v>6.6846692307691677E-2</v>
      </c>
      <c r="I120" s="1">
        <f t="shared" ca="1" si="87"/>
        <v>5.1919505120864518</v>
      </c>
      <c r="J120" s="1">
        <f t="shared" ca="1" si="88"/>
        <v>0.96907029653010723</v>
      </c>
      <c r="O120">
        <f t="shared" si="93"/>
        <v>55</v>
      </c>
      <c r="P120">
        <f t="shared" ca="1" si="89"/>
        <v>1433.82</v>
      </c>
      <c r="Q120">
        <f t="shared" ca="1" si="90"/>
        <v>1507.33</v>
      </c>
      <c r="R120" s="1">
        <v>3.6687E-3</v>
      </c>
      <c r="S120" s="2">
        <f t="shared" ca="1" si="91"/>
        <v>1.4338199999999999E-3</v>
      </c>
      <c r="W120" s="1">
        <v>2.238</v>
      </c>
      <c r="X120" s="1">
        <v>4.4922900000000003E-3</v>
      </c>
      <c r="Y120" s="1">
        <f t="shared" si="102"/>
        <v>1.3560000000000016E-7</v>
      </c>
      <c r="Z120" s="1">
        <f t="shared" si="103"/>
        <v>2.1701999999999999</v>
      </c>
      <c r="AA120" s="1">
        <f t="shared" si="94"/>
        <v>2.5731121568477504</v>
      </c>
      <c r="AB120" s="1">
        <v>2.2380300000000002</v>
      </c>
      <c r="AC120" s="2">
        <f t="shared" si="95"/>
        <v>173.82671607863273</v>
      </c>
      <c r="AE120" t="str">
        <f t="shared" si="96"/>
        <v>2.1702E+00 4.4923E-03</v>
      </c>
      <c r="AH120">
        <f t="shared" si="104"/>
        <v>354</v>
      </c>
      <c r="AI120">
        <f t="shared" ref="AI120:AJ120" si="156">AH120+1</f>
        <v>355</v>
      </c>
      <c r="AJ120">
        <f t="shared" si="156"/>
        <v>356</v>
      </c>
      <c r="AK120" t="str">
        <f t="shared" ca="1" si="98"/>
        <v>7.0622E+04 2.5811E-03</v>
      </c>
      <c r="AL120" t="str">
        <f t="shared" ca="1" si="99"/>
        <v>7.2864E+04 2.5117E-03</v>
      </c>
      <c r="AM120" t="str">
        <f t="shared" ca="1" si="100"/>
        <v>7.5177E+04 2.5551E-03</v>
      </c>
      <c r="AN120" t="str">
        <f t="shared" ca="1" si="101"/>
        <v>7.0622E+04 2.5811E-03 7.2864E+04 2.5117E-03 7.5177E+04 2.5551E-03</v>
      </c>
    </row>
    <row r="121" spans="1:40" x14ac:dyDescent="0.2">
      <c r="A121" s="3">
        <v>119</v>
      </c>
      <c r="B121">
        <v>0.13332723488083001</v>
      </c>
      <c r="C121" s="1">
        <v>1.071</v>
      </c>
      <c r="D121" s="1">
        <v>1.097</v>
      </c>
      <c r="E121" s="1">
        <f t="shared" si="83"/>
        <v>2.6000000000000023E-2</v>
      </c>
      <c r="F121" s="1">
        <f t="shared" si="84"/>
        <v>1.0840000000000001</v>
      </c>
      <c r="G121" s="1">
        <f t="shared" si="85"/>
        <v>5.1279705723396107</v>
      </c>
      <c r="H121" s="1">
        <f t="shared" ca="1" si="86"/>
        <v>6.9776538461538404E-2</v>
      </c>
      <c r="I121" s="1">
        <f t="shared" ca="1" si="87"/>
        <v>5.4195102568346405</v>
      </c>
      <c r="J121" s="1">
        <f t="shared" ca="1" si="88"/>
        <v>0.94620552952596337</v>
      </c>
      <c r="O121">
        <f t="shared" si="93"/>
        <v>54</v>
      </c>
      <c r="P121">
        <f t="shared" ca="1" si="89"/>
        <v>1507.33</v>
      </c>
      <c r="Q121">
        <f t="shared" ca="1" si="90"/>
        <v>2034.68</v>
      </c>
      <c r="R121" s="1">
        <v>2.1816700000000001E-2</v>
      </c>
      <c r="S121" s="2">
        <f t="shared" ca="1" si="91"/>
        <v>1.5073299999999999E-3</v>
      </c>
      <c r="W121" s="1">
        <v>2.3824000000000001</v>
      </c>
      <c r="X121" s="1">
        <v>4.3650900000000003E-3</v>
      </c>
      <c r="Y121" s="1">
        <f t="shared" si="102"/>
        <v>1.4440000000000008E-7</v>
      </c>
      <c r="Z121" s="1">
        <f t="shared" si="103"/>
        <v>2.3102</v>
      </c>
      <c r="AA121" s="1">
        <f t="shared" si="94"/>
        <v>2.3478839716849764</v>
      </c>
      <c r="AB121" s="1">
        <v>2.3823699999999999</v>
      </c>
      <c r="AC121" s="2">
        <f t="shared" si="95"/>
        <v>185.03753461046196</v>
      </c>
      <c r="AE121" t="str">
        <f t="shared" si="96"/>
        <v>2.3102E+00 4.3651E-03</v>
      </c>
      <c r="AH121">
        <f t="shared" si="104"/>
        <v>357</v>
      </c>
      <c r="AI121">
        <f t="shared" ref="AI121:AJ121" si="157">AH121+1</f>
        <v>358</v>
      </c>
      <c r="AJ121">
        <f t="shared" si="157"/>
        <v>359</v>
      </c>
      <c r="AK121" t="str">
        <f t="shared" ca="1" si="98"/>
        <v>7.7563E+04 2.5604E-03</v>
      </c>
      <c r="AL121" t="str">
        <f t="shared" ca="1" si="99"/>
        <v>8.0025E+04 2.5365E-03</v>
      </c>
      <c r="AM121" t="str">
        <f t="shared" ca="1" si="100"/>
        <v>8.2565E+04 2.5506E-03</v>
      </c>
      <c r="AN121" t="str">
        <f t="shared" ca="1" si="101"/>
        <v>7.7563E+04 2.5604E-03 8.0025E+04 2.5365E-03 8.2565E+04 2.5506E-03</v>
      </c>
    </row>
    <row r="122" spans="1:40" x14ac:dyDescent="0.2">
      <c r="A122" s="3">
        <v>120</v>
      </c>
      <c r="B122">
        <v>0.13701991356373999</v>
      </c>
      <c r="C122" s="1">
        <v>1.0449999999999999</v>
      </c>
      <c r="D122" s="1">
        <v>1.071</v>
      </c>
      <c r="E122" s="1">
        <f t="shared" si="83"/>
        <v>2.6000000000000023E-2</v>
      </c>
      <c r="F122" s="1">
        <f t="shared" si="84"/>
        <v>1.0579999999999998</v>
      </c>
      <c r="G122" s="1">
        <f t="shared" si="85"/>
        <v>5.2699966755284562</v>
      </c>
      <c r="H122" s="1">
        <f t="shared" ca="1" si="86"/>
        <v>7.1308846153846084E-2</v>
      </c>
      <c r="I122" s="1">
        <f t="shared" ca="1" si="87"/>
        <v>5.538523859948036</v>
      </c>
      <c r="J122" s="1">
        <f t="shared" ca="1" si="88"/>
        <v>0.95151647059581335</v>
      </c>
      <c r="O122">
        <f t="shared" si="93"/>
        <v>53</v>
      </c>
      <c r="P122">
        <f t="shared" ca="1" si="89"/>
        <v>2034.68</v>
      </c>
      <c r="Q122">
        <f t="shared" ca="1" si="90"/>
        <v>2248.67</v>
      </c>
      <c r="R122" s="1">
        <v>7.2546900000000003E-3</v>
      </c>
      <c r="S122" s="2">
        <f t="shared" ca="1" si="91"/>
        <v>2.0346800000000001E-3</v>
      </c>
      <c r="W122" s="1">
        <v>2.536</v>
      </c>
      <c r="X122" s="1">
        <v>4.3775300000000001E-3</v>
      </c>
      <c r="Y122" s="1">
        <f t="shared" si="102"/>
        <v>1.5359999999999995E-7</v>
      </c>
      <c r="Z122" s="1">
        <f t="shared" si="103"/>
        <v>2.4592000000000001</v>
      </c>
      <c r="AA122" s="1">
        <f t="shared" si="94"/>
        <v>2.2135459267018631</v>
      </c>
      <c r="AB122" s="1">
        <v>2.5360200000000002</v>
      </c>
      <c r="AC122" s="2">
        <f t="shared" si="95"/>
        <v>196.97145637446064</v>
      </c>
      <c r="AE122" t="str">
        <f t="shared" si="96"/>
        <v>2.4592E+00 4.3775E-03</v>
      </c>
      <c r="AH122">
        <f t="shared" si="104"/>
        <v>360</v>
      </c>
      <c r="AI122">
        <f t="shared" ref="AI122:AJ122" si="158">AH122+1</f>
        <v>361</v>
      </c>
      <c r="AJ122">
        <f t="shared" si="158"/>
        <v>362</v>
      </c>
      <c r="AK122" t="str">
        <f t="shared" ca="1" si="98"/>
        <v>8.5186E+04 2.5572E-03</v>
      </c>
      <c r="AL122" t="str">
        <f t="shared" ca="1" si="99"/>
        <v>8.7890E+04 2.5847E-03</v>
      </c>
      <c r="AM122" t="str">
        <f t="shared" ca="1" si="100"/>
        <v>9.0680E+04 2.5777E-03</v>
      </c>
      <c r="AN122" t="str">
        <f t="shared" ca="1" si="101"/>
        <v>8.5186E+04 2.5572E-03 8.7890E+04 2.5847E-03 9.0680E+04 2.5777E-03</v>
      </c>
    </row>
    <row r="123" spans="1:40" x14ac:dyDescent="0.2">
      <c r="A123" s="3">
        <v>121</v>
      </c>
      <c r="B123">
        <v>5.3694789420694E-2</v>
      </c>
      <c r="C123" s="1">
        <v>1.0349999999999999</v>
      </c>
      <c r="D123" s="1">
        <v>1.0449999999999999</v>
      </c>
      <c r="E123" s="1">
        <f t="shared" si="83"/>
        <v>1.0000000000000009E-2</v>
      </c>
      <c r="F123" s="1">
        <f t="shared" si="84"/>
        <v>1.04</v>
      </c>
      <c r="G123" s="1">
        <f t="shared" si="85"/>
        <v>5.3694789420693949</v>
      </c>
      <c r="H123" s="1">
        <f t="shared" ca="1" si="86"/>
        <v>7.1684099999999931E-2</v>
      </c>
      <c r="I123" s="1">
        <f t="shared" ca="1" si="87"/>
        <v>5.5676696460960322</v>
      </c>
      <c r="J123" s="1">
        <f t="shared" ca="1" si="88"/>
        <v>0.964403293186476</v>
      </c>
      <c r="O123">
        <f t="shared" si="93"/>
        <v>52</v>
      </c>
      <c r="P123">
        <f t="shared" ca="1" si="89"/>
        <v>2248.67</v>
      </c>
      <c r="Q123">
        <f t="shared" ca="1" si="90"/>
        <v>3354.63</v>
      </c>
      <c r="R123" s="1">
        <v>2.91855E-2</v>
      </c>
      <c r="S123" s="2">
        <f t="shared" ca="1" si="91"/>
        <v>2.2486699999999999E-3</v>
      </c>
      <c r="W123" s="1">
        <v>2.6996000000000002</v>
      </c>
      <c r="X123" s="1">
        <v>4.4335099999999999E-3</v>
      </c>
      <c r="Y123" s="1">
        <f t="shared" si="102"/>
        <v>1.6360000000000019E-7</v>
      </c>
      <c r="Z123" s="1">
        <f t="shared" si="103"/>
        <v>2.6177999999999999</v>
      </c>
      <c r="AA123" s="1">
        <f t="shared" si="94"/>
        <v>2.104820257193365</v>
      </c>
      <c r="AB123" s="1">
        <v>2.6995800000000001</v>
      </c>
      <c r="AC123" s="2">
        <f t="shared" si="95"/>
        <v>209.67508308269117</v>
      </c>
      <c r="AE123" t="str">
        <f t="shared" si="96"/>
        <v>2.6178E+00 4.4335E-03</v>
      </c>
      <c r="AH123">
        <f t="shared" si="104"/>
        <v>363</v>
      </c>
      <c r="AI123">
        <f t="shared" ref="AI123:AJ123" si="159">AH123+1</f>
        <v>364</v>
      </c>
      <c r="AJ123">
        <f t="shared" si="159"/>
        <v>365</v>
      </c>
      <c r="AK123" t="str">
        <f t="shared" ca="1" si="98"/>
        <v>9.3559E+04 2.5181E-03</v>
      </c>
      <c r="AL123" t="str">
        <f t="shared" ca="1" si="99"/>
        <v>9.6529E+04 2.6784E-03</v>
      </c>
      <c r="AM123" t="str">
        <f t="shared" ca="1" si="100"/>
        <v>9.9594E+04 2.6318E-03</v>
      </c>
      <c r="AN123" t="str">
        <f t="shared" ca="1" si="101"/>
        <v>9.3559E+04 2.5181E-03 9.6529E+04 2.6784E-03 9.9594E+04 2.6318E-03</v>
      </c>
    </row>
    <row r="124" spans="1:40" x14ac:dyDescent="0.2">
      <c r="A124" s="3">
        <v>122</v>
      </c>
      <c r="B124">
        <v>8.1582637804588007E-2</v>
      </c>
      <c r="C124" s="1">
        <v>1.02</v>
      </c>
      <c r="D124" s="1">
        <v>1.0349999999999999</v>
      </c>
      <c r="E124" s="1">
        <f t="shared" si="83"/>
        <v>1.4999999999999902E-2</v>
      </c>
      <c r="F124" s="1">
        <f t="shared" si="84"/>
        <v>1.0274999999999999</v>
      </c>
      <c r="G124" s="1">
        <f t="shared" si="85"/>
        <v>5.4388425203059025</v>
      </c>
      <c r="H124" s="1">
        <f t="shared" ca="1" si="86"/>
        <v>7.5006000000000489E-2</v>
      </c>
      <c r="I124" s="1">
        <f t="shared" ca="1" si="87"/>
        <v>5.8256800249299658</v>
      </c>
      <c r="J124" s="1">
        <f t="shared" ca="1" si="88"/>
        <v>0.93359787990952803</v>
      </c>
      <c r="O124">
        <f t="shared" si="93"/>
        <v>51</v>
      </c>
      <c r="P124">
        <f t="shared" ca="1" si="89"/>
        <v>3354.63</v>
      </c>
      <c r="Q124">
        <f t="shared" ca="1" si="90"/>
        <v>3526.62</v>
      </c>
      <c r="R124" s="1">
        <v>3.6700700000000001E-3</v>
      </c>
      <c r="S124" s="2">
        <f t="shared" ca="1" si="91"/>
        <v>3.3546299999999999E-3</v>
      </c>
      <c r="W124" s="1">
        <v>2.8736999999999999</v>
      </c>
      <c r="X124" s="1">
        <v>4.3658899999999999E-3</v>
      </c>
      <c r="Y124" s="1">
        <f t="shared" si="102"/>
        <v>1.7409999999999969E-7</v>
      </c>
      <c r="Z124" s="1">
        <f t="shared" si="103"/>
        <v>2.7866499999999998</v>
      </c>
      <c r="AA124" s="1">
        <f t="shared" si="94"/>
        <v>1.9477115515645878</v>
      </c>
      <c r="AB124" s="1">
        <v>2.8736899999999999</v>
      </c>
      <c r="AC124" s="2">
        <f t="shared" si="95"/>
        <v>223.19812322802019</v>
      </c>
      <c r="AE124" t="str">
        <f t="shared" si="96"/>
        <v>2.7867E+00 4.3659E-03</v>
      </c>
      <c r="AH124">
        <f t="shared" si="104"/>
        <v>366</v>
      </c>
      <c r="AI124">
        <f t="shared" ref="AI124:AJ124" si="160">AH124+1</f>
        <v>367</v>
      </c>
      <c r="AJ124">
        <f t="shared" si="160"/>
        <v>368</v>
      </c>
      <c r="AK124" t="str">
        <f t="shared" ca="1" si="98"/>
        <v>1.0276E+05 2.5647E-03</v>
      </c>
      <c r="AL124" t="str">
        <f t="shared" ca="1" si="99"/>
        <v>1.0602E+05 2.5633E-03</v>
      </c>
      <c r="AM124" t="str">
        <f t="shared" ca="1" si="100"/>
        <v>1.0938E+05 2.6084E-03</v>
      </c>
      <c r="AN124" t="str">
        <f t="shared" ca="1" si="101"/>
        <v>1.0276E+05 2.5647E-03 1.0602E+05 2.5633E-03 1.0938E+05 2.6084E-03</v>
      </c>
    </row>
    <row r="125" spans="1:40" x14ac:dyDescent="0.2">
      <c r="A125" s="3">
        <v>123</v>
      </c>
      <c r="B125">
        <v>0.13340823035651</v>
      </c>
      <c r="C125" s="1">
        <v>0.996</v>
      </c>
      <c r="D125" s="1">
        <v>1.02</v>
      </c>
      <c r="E125" s="1">
        <f t="shared" si="83"/>
        <v>2.4000000000000021E-2</v>
      </c>
      <c r="F125" s="1">
        <f t="shared" si="84"/>
        <v>1.008</v>
      </c>
      <c r="G125" s="1">
        <f t="shared" si="85"/>
        <v>5.5586762648545784</v>
      </c>
      <c r="H125" s="1">
        <f t="shared" ca="1" si="86"/>
        <v>7.3318749999999933E-2</v>
      </c>
      <c r="I125" s="1">
        <f t="shared" ca="1" si="87"/>
        <v>5.6946321271342386</v>
      </c>
      <c r="J125" s="1">
        <f t="shared" ca="1" si="88"/>
        <v>0.97612561105890461</v>
      </c>
      <c r="O125">
        <f t="shared" si="93"/>
        <v>50</v>
      </c>
      <c r="P125">
        <f t="shared" ca="1" si="89"/>
        <v>3526.62</v>
      </c>
      <c r="Q125">
        <f t="shared" ca="1" si="90"/>
        <v>5004.51</v>
      </c>
      <c r="R125" s="1">
        <v>2.5712100000000002E-2</v>
      </c>
      <c r="S125" s="2">
        <f t="shared" ca="1" si="91"/>
        <v>3.5266199999999998E-3</v>
      </c>
      <c r="W125" s="1">
        <v>3.06</v>
      </c>
      <c r="X125" s="1">
        <v>4.4251100000000003E-3</v>
      </c>
      <c r="Y125" s="1">
        <f t="shared" si="102"/>
        <v>1.8630000000000013E-7</v>
      </c>
      <c r="Z125" s="1">
        <f t="shared" si="103"/>
        <v>2.96685</v>
      </c>
      <c r="AA125" s="1">
        <f t="shared" si="94"/>
        <v>1.8448533017067101</v>
      </c>
      <c r="AB125" s="1">
        <v>3.06</v>
      </c>
      <c r="AC125" s="2">
        <f t="shared" si="95"/>
        <v>237.66873151861952</v>
      </c>
      <c r="AE125" t="str">
        <f t="shared" si="96"/>
        <v>2.9669E+00 4.4251E-03</v>
      </c>
      <c r="AH125">
        <f t="shared" si="104"/>
        <v>369</v>
      </c>
      <c r="AI125">
        <f t="shared" ref="AI125:AJ125" si="161">AH125+1</f>
        <v>370</v>
      </c>
      <c r="AJ125">
        <f t="shared" si="161"/>
        <v>371</v>
      </c>
      <c r="AK125" t="str">
        <f t="shared" ca="1" si="98"/>
        <v>1.1286E+05 2.5536E-03</v>
      </c>
      <c r="AL125" t="str">
        <f t="shared" ca="1" si="99"/>
        <v>1.1644E+05 2.6270E-03</v>
      </c>
      <c r="AM125" t="str">
        <f t="shared" ca="1" si="100"/>
        <v>1.2014E+05 2.6053E-03</v>
      </c>
      <c r="AN125" t="str">
        <f t="shared" ca="1" si="101"/>
        <v>1.1286E+05 2.5536E-03 1.1644E+05 2.6270E-03 1.2014E+05 2.6053E-03</v>
      </c>
    </row>
    <row r="126" spans="1:40" x14ac:dyDescent="0.2">
      <c r="A126" s="3">
        <v>124</v>
      </c>
      <c r="B126">
        <v>5.6674124028139997E-2</v>
      </c>
      <c r="C126" s="1">
        <v>0.98599999999999999</v>
      </c>
      <c r="D126" s="1">
        <v>0.996</v>
      </c>
      <c r="E126" s="1">
        <f t="shared" si="83"/>
        <v>1.0000000000000009E-2</v>
      </c>
      <c r="F126" s="1">
        <f t="shared" si="84"/>
        <v>0.99099999999999999</v>
      </c>
      <c r="G126" s="1">
        <f t="shared" si="85"/>
        <v>5.6674124028139943</v>
      </c>
      <c r="H126" s="1">
        <f t="shared" ca="1" si="86"/>
        <v>7.9892199999999927E-2</v>
      </c>
      <c r="I126" s="1">
        <f t="shared" ca="1" si="87"/>
        <v>6.2051888340626924</v>
      </c>
      <c r="J126" s="1">
        <f t="shared" ca="1" si="88"/>
        <v>0.91333439712638009</v>
      </c>
      <c r="O126">
        <f t="shared" si="93"/>
        <v>49</v>
      </c>
      <c r="P126">
        <f t="shared" ca="1" si="89"/>
        <v>5004.51</v>
      </c>
      <c r="Q126">
        <f t="shared" ca="1" si="90"/>
        <v>5530.84</v>
      </c>
      <c r="R126" s="1">
        <v>7.3979500000000004E-3</v>
      </c>
      <c r="S126" s="2">
        <f t="shared" ca="1" si="91"/>
        <v>5.0045100000000002E-3</v>
      </c>
      <c r="W126" s="1">
        <v>3.2563</v>
      </c>
      <c r="X126" s="1">
        <v>4.3530900000000004E-3</v>
      </c>
      <c r="Y126" s="1">
        <f t="shared" si="102"/>
        <v>1.9629999999999992E-7</v>
      </c>
      <c r="Z126" s="1">
        <f t="shared" si="103"/>
        <v>3.15815</v>
      </c>
      <c r="AA126" s="1">
        <f t="shared" si="94"/>
        <v>1.7223760125830947</v>
      </c>
      <c r="AB126" s="1">
        <v>3.25631</v>
      </c>
      <c r="AC126" s="2">
        <f t="shared" si="95"/>
        <v>252.91603501026012</v>
      </c>
      <c r="AE126" t="str">
        <f t="shared" si="96"/>
        <v>3.1582E+00 4.3531E-03</v>
      </c>
      <c r="AH126">
        <f t="shared" si="104"/>
        <v>372</v>
      </c>
      <c r="AI126">
        <f t="shared" ref="AI126:AJ126" si="162">AH126+1</f>
        <v>373</v>
      </c>
      <c r="AJ126">
        <f t="shared" si="162"/>
        <v>374</v>
      </c>
      <c r="AK126" t="str">
        <f t="shared" ca="1" si="98"/>
        <v>1.2395E+05 2.6170E-03</v>
      </c>
      <c r="AL126" t="str">
        <f t="shared" ca="1" si="99"/>
        <v>1.2788E+05 2.6023E-03</v>
      </c>
      <c r="AM126" t="str">
        <f t="shared" ca="1" si="100"/>
        <v>1.3194E+05 2.5862E-03</v>
      </c>
      <c r="AN126" t="str">
        <f t="shared" ca="1" si="101"/>
        <v>1.2395E+05 2.6170E-03 1.2788E+05 2.6023E-03 1.3194E+05 2.5862E-03</v>
      </c>
    </row>
    <row r="127" spans="1:40" x14ac:dyDescent="0.2">
      <c r="A127" s="3">
        <v>125</v>
      </c>
      <c r="B127">
        <v>8.0429283253004996E-2</v>
      </c>
      <c r="C127" s="1">
        <v>0.97199999999999998</v>
      </c>
      <c r="D127" s="1">
        <v>0.98599999999999999</v>
      </c>
      <c r="E127" s="1">
        <f t="shared" si="83"/>
        <v>1.4000000000000012E-2</v>
      </c>
      <c r="F127" s="1">
        <f t="shared" si="84"/>
        <v>0.97899999999999998</v>
      </c>
      <c r="G127" s="1">
        <f t="shared" si="85"/>
        <v>5.7449488037860661</v>
      </c>
      <c r="H127" s="1">
        <f t="shared" ca="1" si="86"/>
        <v>7.6847142857142794E-2</v>
      </c>
      <c r="I127" s="1">
        <f t="shared" ca="1" si="87"/>
        <v>5.9686807070873442</v>
      </c>
      <c r="J127" s="1">
        <f t="shared" ca="1" si="88"/>
        <v>0.96251568574683277</v>
      </c>
      <c r="O127">
        <f t="shared" si="93"/>
        <v>48</v>
      </c>
      <c r="P127">
        <f t="shared" ca="1" si="89"/>
        <v>5530.84</v>
      </c>
      <c r="Q127">
        <f t="shared" ca="1" si="90"/>
        <v>7465.86</v>
      </c>
      <c r="R127" s="1">
        <v>2.2311000000000001E-2</v>
      </c>
      <c r="S127" s="2">
        <f t="shared" ca="1" si="91"/>
        <v>5.5308400000000004E-3</v>
      </c>
      <c r="W127" s="1">
        <v>3.4662999999999999</v>
      </c>
      <c r="X127" s="1">
        <v>4.3489100000000001E-3</v>
      </c>
      <c r="Y127" s="1">
        <f t="shared" si="102"/>
        <v>2.0999999999999997E-7</v>
      </c>
      <c r="Z127" s="1">
        <f t="shared" si="103"/>
        <v>3.3613</v>
      </c>
      <c r="AA127" s="1">
        <f t="shared" si="94"/>
        <v>1.6084654889334575</v>
      </c>
      <c r="AB127" s="1">
        <v>3.4663300000000001</v>
      </c>
      <c r="AC127" s="2">
        <f t="shared" si="95"/>
        <v>269.22818762252825</v>
      </c>
      <c r="AE127" t="str">
        <f t="shared" si="96"/>
        <v>3.3613E+00 4.3489E-03</v>
      </c>
      <c r="AH127">
        <f t="shared" si="104"/>
        <v>375</v>
      </c>
      <c r="AI127">
        <f t="shared" ref="AI127:AJ127" si="163">AH127+1</f>
        <v>376</v>
      </c>
      <c r="AJ127">
        <f t="shared" si="163"/>
        <v>377</v>
      </c>
      <c r="AK127" t="str">
        <f t="shared" ca="1" si="98"/>
        <v>1.3613E+05 2.6194E-03</v>
      </c>
      <c r="AL127" t="str">
        <f t="shared" ca="1" si="99"/>
        <v>1.4045E+05 2.6629E-03</v>
      </c>
      <c r="AM127" t="str">
        <f t="shared" ca="1" si="100"/>
        <v>1.4491E+05 2.6231E-03</v>
      </c>
      <c r="AN127" t="str">
        <f t="shared" ca="1" si="101"/>
        <v>1.3613E+05 2.6194E-03 1.4045E+05 2.6629E-03 1.4491E+05 2.6231E-03</v>
      </c>
    </row>
    <row r="128" spans="1:40" x14ac:dyDescent="0.2">
      <c r="A128" s="3">
        <v>126</v>
      </c>
      <c r="B128">
        <v>0.12902405382941001</v>
      </c>
      <c r="C128" s="1">
        <v>0.95</v>
      </c>
      <c r="D128" s="1">
        <v>0.97199999999999998</v>
      </c>
      <c r="E128" s="1">
        <f t="shared" si="83"/>
        <v>2.200000000000002E-2</v>
      </c>
      <c r="F128" s="1">
        <f t="shared" si="84"/>
        <v>0.96099999999999997</v>
      </c>
      <c r="G128" s="1">
        <f t="shared" si="85"/>
        <v>5.8647297195186319</v>
      </c>
      <c r="H128" s="1">
        <f t="shared" ca="1" si="86"/>
        <v>7.9728636363636293E-2</v>
      </c>
      <c r="I128" s="1">
        <f t="shared" ca="1" si="87"/>
        <v>6.1924849249198433</v>
      </c>
      <c r="J128" s="1">
        <f t="shared" ca="1" si="88"/>
        <v>0.94707210281897392</v>
      </c>
      <c r="O128">
        <f t="shared" si="93"/>
        <v>47</v>
      </c>
      <c r="P128">
        <f t="shared" ca="1" si="89"/>
        <v>7465.86</v>
      </c>
      <c r="Q128">
        <f t="shared" ca="1" si="90"/>
        <v>9118.82</v>
      </c>
      <c r="R128" s="1">
        <v>1.49284E-2</v>
      </c>
      <c r="S128" s="2">
        <f t="shared" ca="1" si="91"/>
        <v>7.4658599999999995E-3</v>
      </c>
      <c r="W128" s="1">
        <v>3.6899000000000002</v>
      </c>
      <c r="X128" s="1">
        <v>4.4043700000000003E-3</v>
      </c>
      <c r="Y128" s="1">
        <f t="shared" si="102"/>
        <v>2.2360000000000026E-7</v>
      </c>
      <c r="Z128" s="1">
        <f t="shared" si="103"/>
        <v>3.5781000000000001</v>
      </c>
      <c r="AA128" s="1">
        <f t="shared" si="94"/>
        <v>1.5298984984839017</v>
      </c>
      <c r="AB128" s="1">
        <v>3.6898900000000001</v>
      </c>
      <c r="AC128" s="2">
        <f t="shared" si="95"/>
        <v>286.59198553700622</v>
      </c>
      <c r="AE128" t="str">
        <f t="shared" si="96"/>
        <v>3.5781E+00 4.4044E-03</v>
      </c>
      <c r="AH128">
        <f t="shared" si="104"/>
        <v>378</v>
      </c>
      <c r="AI128">
        <f t="shared" ref="AI128:AJ128" si="164">AH128+1</f>
        <v>379</v>
      </c>
      <c r="AJ128">
        <f t="shared" si="164"/>
        <v>380</v>
      </c>
      <c r="AK128" t="str">
        <f t="shared" ca="1" si="98"/>
        <v>1.4951E+05 2.5974E-03</v>
      </c>
      <c r="AL128" t="str">
        <f t="shared" ca="1" si="99"/>
        <v>1.5425E+05 2.5852E-03</v>
      </c>
      <c r="AM128" t="str">
        <f t="shared" ca="1" si="100"/>
        <v>1.5915E+05 2.7050E-03</v>
      </c>
      <c r="AN128" t="str">
        <f t="shared" ca="1" si="101"/>
        <v>1.4951E+05 2.5974E-03 1.5425E+05 2.5852E-03 1.5915E+05 2.7050E-03</v>
      </c>
    </row>
    <row r="129" spans="1:40" x14ac:dyDescent="0.2">
      <c r="A129" s="3">
        <v>127</v>
      </c>
      <c r="B129">
        <v>0.12020478610667</v>
      </c>
      <c r="C129" s="1">
        <v>0.93</v>
      </c>
      <c r="D129" s="1">
        <v>0.95</v>
      </c>
      <c r="E129" s="1">
        <f t="shared" si="83"/>
        <v>1.9999999999999907E-2</v>
      </c>
      <c r="F129" s="1">
        <f t="shared" si="84"/>
        <v>0.94</v>
      </c>
      <c r="G129" s="1">
        <f t="shared" si="85"/>
        <v>6.0102393053335277</v>
      </c>
      <c r="H129" s="1">
        <f t="shared" ca="1" si="86"/>
        <v>7.9640500000000378E-2</v>
      </c>
      <c r="I129" s="1">
        <f t="shared" ca="1" si="87"/>
        <v>6.1856394158525196</v>
      </c>
      <c r="J129" s="1">
        <f t="shared" ca="1" si="88"/>
        <v>0.97164398072259472</v>
      </c>
      <c r="O129">
        <f t="shared" si="93"/>
        <v>46</v>
      </c>
      <c r="P129">
        <f t="shared" ca="1" si="89"/>
        <v>9118.82</v>
      </c>
      <c r="Q129">
        <f t="shared" ca="1" si="90"/>
        <v>11137.8</v>
      </c>
      <c r="R129" s="1">
        <v>1.4965900000000001E-2</v>
      </c>
      <c r="S129" s="2">
        <f t="shared" ca="1" si="91"/>
        <v>9.1188199999999997E-3</v>
      </c>
      <c r="W129" s="1">
        <v>3.9279000000000002</v>
      </c>
      <c r="X129" s="1">
        <v>4.3474999999999998E-3</v>
      </c>
      <c r="Y129" s="1">
        <f t="shared" si="102"/>
        <v>2.3799999999999999E-7</v>
      </c>
      <c r="Z129" s="1">
        <f t="shared" si="103"/>
        <v>3.8089000000000004</v>
      </c>
      <c r="AA129" s="1">
        <f t="shared" si="94"/>
        <v>1.4187741119860471</v>
      </c>
      <c r="AB129" s="1">
        <v>3.9278599999999999</v>
      </c>
      <c r="AC129" s="2">
        <f t="shared" si="95"/>
        <v>305.07500123618462</v>
      </c>
      <c r="AE129" t="str">
        <f t="shared" si="96"/>
        <v>3.8089E+00 4.3475E-03</v>
      </c>
      <c r="AH129">
        <f t="shared" si="104"/>
        <v>381</v>
      </c>
      <c r="AI129">
        <f t="shared" ref="AI129:AJ129" si="165">AH129+1</f>
        <v>382</v>
      </c>
      <c r="AJ129">
        <f t="shared" si="165"/>
        <v>383</v>
      </c>
      <c r="AK129" t="str">
        <f t="shared" ca="1" si="98"/>
        <v>1.6421E+05 2.7296E-03</v>
      </c>
      <c r="AL129" t="str">
        <f t="shared" ca="1" si="99"/>
        <v>1.6942E+05 2.7747E-03</v>
      </c>
      <c r="AM129" t="str">
        <f t="shared" ca="1" si="100"/>
        <v>1.7479E+05 2.7330E-03</v>
      </c>
      <c r="AN129" t="str">
        <f t="shared" ca="1" si="101"/>
        <v>1.6421E+05 2.7296E-03 1.6942E+05 2.7747E-03 1.7479E+05 2.7330E-03</v>
      </c>
    </row>
    <row r="130" spans="1:40" x14ac:dyDescent="0.2">
      <c r="A130" s="3">
        <v>128</v>
      </c>
      <c r="B130">
        <v>0.12318605689073001</v>
      </c>
      <c r="C130" s="1">
        <v>0.91</v>
      </c>
      <c r="D130" s="1">
        <v>0.93</v>
      </c>
      <c r="E130" s="1">
        <f t="shared" si="83"/>
        <v>2.0000000000000018E-2</v>
      </c>
      <c r="F130" s="1">
        <f t="shared" si="84"/>
        <v>0.92</v>
      </c>
      <c r="G130" s="1">
        <f t="shared" si="85"/>
        <v>6.1593028445364952</v>
      </c>
      <c r="H130" s="1">
        <f t="shared" ca="1" si="86"/>
        <v>8.1942999999999933E-2</v>
      </c>
      <c r="I130" s="1">
        <f t="shared" ca="1" si="87"/>
        <v>6.3644734858922307</v>
      </c>
      <c r="J130" s="1">
        <f t="shared" ca="1" si="88"/>
        <v>0.967763139903006</v>
      </c>
      <c r="O130">
        <f t="shared" si="93"/>
        <v>45</v>
      </c>
      <c r="P130">
        <f t="shared" ca="1" si="89"/>
        <v>11137.8</v>
      </c>
      <c r="Q130">
        <f t="shared" ca="1" si="90"/>
        <v>15034.4</v>
      </c>
      <c r="R130" s="1">
        <v>2.2586100000000001E-2</v>
      </c>
      <c r="S130" s="2">
        <f t="shared" ca="1" si="91"/>
        <v>1.11378E-2</v>
      </c>
      <c r="W130" s="1">
        <v>4.1811999999999996</v>
      </c>
      <c r="X130" s="1">
        <v>4.4213999999999998E-3</v>
      </c>
      <c r="Y130" s="1">
        <f t="shared" si="102"/>
        <v>2.5329999999999939E-7</v>
      </c>
      <c r="Z130" s="1">
        <f t="shared" si="103"/>
        <v>4.0545499999999999</v>
      </c>
      <c r="AA130" s="1">
        <f t="shared" si="94"/>
        <v>1.3557363449995057</v>
      </c>
      <c r="AB130" s="1">
        <v>4.18119</v>
      </c>
      <c r="AC130" s="2">
        <f t="shared" si="95"/>
        <v>324.75102076416238</v>
      </c>
      <c r="AE130" t="str">
        <f t="shared" si="96"/>
        <v>4.0546E+00 4.4214E-03</v>
      </c>
      <c r="AH130">
        <f t="shared" si="104"/>
        <v>384</v>
      </c>
      <c r="AI130">
        <f t="shared" ref="AI130:AJ130" si="166">AH130+1</f>
        <v>385</v>
      </c>
      <c r="AJ130">
        <f t="shared" si="166"/>
        <v>386</v>
      </c>
      <c r="AK130" t="str">
        <f t="shared" ca="1" si="98"/>
        <v>1.8076E+05 3.1222E-03</v>
      </c>
      <c r="AL130" t="str">
        <f t="shared" ca="1" si="99"/>
        <v>1.8649E+05 2.3528E-03</v>
      </c>
      <c r="AM130" t="str">
        <f t="shared" ca="1" si="100"/>
        <v>1.9197E+05 2.7636E-03</v>
      </c>
      <c r="AN130" t="str">
        <f t="shared" ca="1" si="101"/>
        <v>1.8076E+05 3.1222E-03 1.8649E+05 2.3528E-03 1.9197E+05 2.7636E-03</v>
      </c>
    </row>
    <row r="131" spans="1:40" x14ac:dyDescent="0.2">
      <c r="A131" s="3">
        <v>129</v>
      </c>
      <c r="B131">
        <v>0.32183329696972002</v>
      </c>
      <c r="C131" s="1">
        <v>0.86</v>
      </c>
      <c r="D131" s="1">
        <v>0.91</v>
      </c>
      <c r="E131" s="1">
        <f t="shared" ref="E131:E173" si="167">D131-C131</f>
        <v>5.0000000000000044E-2</v>
      </c>
      <c r="F131" s="1">
        <f t="shared" ref="F131:F173" si="168">0.5*(D131+C131)</f>
        <v>0.88500000000000001</v>
      </c>
      <c r="G131" s="1">
        <f t="shared" ref="G131:G173" si="169">B131/E131</f>
        <v>6.4366659393943948</v>
      </c>
      <c r="H131" s="1">
        <f t="shared" ref="H131:H173" ca="1" si="170">INDIRECT(ADDRESS(O131,COLUMN(R130)))/E131</f>
        <v>8.7177799999999916E-2</v>
      </c>
      <c r="I131" s="1">
        <f t="shared" ref="I131:I173" ca="1" si="171">H131*$A$1/$H$1</f>
        <v>6.7710578897332976</v>
      </c>
      <c r="J131" s="1">
        <f t="shared" ref="J131:J173" ca="1" si="172">G131/I131</f>
        <v>0.95061451906268168</v>
      </c>
      <c r="O131">
        <f t="shared" si="93"/>
        <v>44</v>
      </c>
      <c r="P131">
        <f t="shared" ref="P131:P173" ca="1" si="173">INDIRECT(ADDRESS(O131,3))</f>
        <v>15034.4</v>
      </c>
      <c r="Q131">
        <f t="shared" ref="Q131:Q173" ca="1" si="174">INDIRECT(ADDRESS(O131,4))</f>
        <v>16615.599999999999</v>
      </c>
      <c r="R131" s="1">
        <v>7.6140599999999998E-3</v>
      </c>
      <c r="S131" s="2">
        <f t="shared" ref="S131:S174" ca="1" si="175">P131/1000000</f>
        <v>1.50344E-2</v>
      </c>
      <c r="W131" s="1">
        <v>4.4508000000000001</v>
      </c>
      <c r="X131" s="1">
        <v>4.4026999999999998E-3</v>
      </c>
      <c r="Y131" s="1">
        <f t="shared" si="102"/>
        <v>2.6960000000000051E-7</v>
      </c>
      <c r="Z131" s="1">
        <f t="shared" si="103"/>
        <v>4.3159999999999998</v>
      </c>
      <c r="AA131" s="1">
        <f t="shared" si="94"/>
        <v>1.2683812914036581</v>
      </c>
      <c r="AB131" s="1">
        <v>4.45085</v>
      </c>
      <c r="AC131" s="2">
        <f t="shared" si="95"/>
        <v>345.6953835554404</v>
      </c>
      <c r="AE131" t="str">
        <f t="shared" si="96"/>
        <v>4.3160E+00 4.4027E-03</v>
      </c>
      <c r="AH131">
        <f t="shared" si="104"/>
        <v>387</v>
      </c>
      <c r="AI131">
        <f t="shared" ref="AI131:AJ131" si="176">AH131+1</f>
        <v>388</v>
      </c>
      <c r="AJ131">
        <f t="shared" si="176"/>
        <v>389</v>
      </c>
      <c r="AK131" t="str">
        <f t="shared" ca="1" si="98"/>
        <v>1.9807E+05 2.7965E-03</v>
      </c>
      <c r="AL131" t="str">
        <f t="shared" ca="1" si="99"/>
        <v>2.0435E+05 2.8164E-03</v>
      </c>
      <c r="AM131" t="str">
        <f t="shared" ca="1" si="100"/>
        <v>2.1084E+05 2.8126E-03</v>
      </c>
      <c r="AN131" t="str">
        <f t="shared" ca="1" si="101"/>
        <v>1.9807E+05 2.7965E-03 2.0435E+05 2.8164E-03 2.1084E+05 2.8126E-03</v>
      </c>
    </row>
    <row r="132" spans="1:40" x14ac:dyDescent="0.2">
      <c r="A132" s="3">
        <v>130</v>
      </c>
      <c r="B132">
        <v>6.6939898347440005E-2</v>
      </c>
      <c r="C132" s="1">
        <v>0.85</v>
      </c>
      <c r="D132" s="1">
        <v>0.86</v>
      </c>
      <c r="E132" s="1">
        <f t="shared" si="167"/>
        <v>1.0000000000000009E-2</v>
      </c>
      <c r="F132" s="1">
        <f t="shared" si="168"/>
        <v>0.85499999999999998</v>
      </c>
      <c r="G132" s="1">
        <f t="shared" si="169"/>
        <v>6.6939898347439941</v>
      </c>
      <c r="H132" s="1">
        <f t="shared" ca="1" si="170"/>
        <v>9.0982899999999922E-2</v>
      </c>
      <c r="I132" s="1">
        <f t="shared" ca="1" si="171"/>
        <v>7.0665981806814999</v>
      </c>
      <c r="J132" s="1">
        <f t="shared" ca="1" si="172"/>
        <v>0.94727189286690539</v>
      </c>
      <c r="O132">
        <f t="shared" ref="O132:O173" si="177">O131-1</f>
        <v>43</v>
      </c>
      <c r="P132">
        <f t="shared" ca="1" si="173"/>
        <v>16615.599999999999</v>
      </c>
      <c r="Q132">
        <f t="shared" ca="1" si="174"/>
        <v>24787.5</v>
      </c>
      <c r="R132" s="1">
        <v>3.04555E-2</v>
      </c>
      <c r="S132" s="2">
        <f t="shared" ca="1" si="175"/>
        <v>1.6615599999999998E-2</v>
      </c>
      <c r="W132" s="1">
        <v>4.7378999999999998</v>
      </c>
      <c r="X132" s="1">
        <v>4.3548600000000003E-3</v>
      </c>
      <c r="Y132" s="1">
        <f t="shared" si="102"/>
        <v>2.8709999999999971E-7</v>
      </c>
      <c r="Z132" s="1">
        <f t="shared" si="103"/>
        <v>4.5943500000000004</v>
      </c>
      <c r="AA132" s="1">
        <f t="shared" ref="AA132:AA195" si="178">X132/Y132*$A$1/$H$1/1000000</f>
        <v>1.1781256925135699</v>
      </c>
      <c r="AB132" s="1">
        <v>4.7379100000000003</v>
      </c>
      <c r="AC132" s="2">
        <f t="shared" ref="AC132:AC195" si="179">AB132*$A$1/$H$1</f>
        <v>367.99119599653034</v>
      </c>
      <c r="AE132" t="str">
        <f t="shared" ref="AE132:AE195" si="180">TEXT(Z132,"0.0000E+00")&amp;" "&amp;TEXT(MAX(X132,0.0000000001),"0.0000E+00")</f>
        <v>4.5944E+00 4.3549E-03</v>
      </c>
      <c r="AH132">
        <f t="shared" si="104"/>
        <v>390</v>
      </c>
      <c r="AI132">
        <f t="shared" ref="AI132:AJ132" si="181">AH132+1</f>
        <v>391</v>
      </c>
      <c r="AJ132">
        <f t="shared" si="181"/>
        <v>392</v>
      </c>
      <c r="AK132" t="str">
        <f t="shared" ref="AK132:AK195" ca="1" si="182">INDIRECT(ADDRESS(AH132,COLUMN($AE$1)))</f>
        <v>2.1753E+05 2.8301E-03</v>
      </c>
      <c r="AL132" t="str">
        <f t="shared" ref="AL132:AL195" ca="1" si="183">INDIRECT(ADDRESS(AI132,COLUMN($AE$1)))</f>
        <v>2.2444E+05 2.8410E-03</v>
      </c>
      <c r="AM132" t="str">
        <f t="shared" ref="AM132:AM195" ca="1" si="184">INDIRECT(ADDRESS(AJ132,COLUMN($AE$1)))</f>
        <v>2.3156E+05 2.7411E-03</v>
      </c>
      <c r="AN132" t="str">
        <f t="shared" ref="AN132:AN195" ca="1" si="185">AK132&amp;" "&amp;AL132&amp;" "&amp;AM132</f>
        <v>2.1753E+05 2.8301E-03 2.2444E+05 2.8410E-03 2.3156E+05 2.7411E-03</v>
      </c>
    </row>
    <row r="133" spans="1:40" x14ac:dyDescent="0.2">
      <c r="A133" s="3">
        <v>131</v>
      </c>
      <c r="B133">
        <v>0.42146306394098998</v>
      </c>
      <c r="C133" s="1">
        <v>0.79</v>
      </c>
      <c r="D133" s="1">
        <v>0.85</v>
      </c>
      <c r="E133" s="1">
        <f t="shared" si="167"/>
        <v>5.9999999999999942E-2</v>
      </c>
      <c r="F133" s="1">
        <f t="shared" si="168"/>
        <v>0.82000000000000006</v>
      </c>
      <c r="G133" s="1">
        <f t="shared" si="169"/>
        <v>7.0243843990165065</v>
      </c>
      <c r="H133" s="1">
        <f t="shared" ca="1" si="170"/>
        <v>9.2864166666666748E-2</v>
      </c>
      <c r="I133" s="1">
        <f t="shared" ca="1" si="171"/>
        <v>7.2127152598693973</v>
      </c>
      <c r="J133" s="1">
        <f t="shared" ca="1" si="172"/>
        <v>0.97388904815073751</v>
      </c>
      <c r="O133">
        <f t="shared" si="177"/>
        <v>42</v>
      </c>
      <c r="P133">
        <f t="shared" ca="1" si="173"/>
        <v>24787.5</v>
      </c>
      <c r="Q133">
        <f t="shared" ca="1" si="174"/>
        <v>27394.5</v>
      </c>
      <c r="R133" s="1">
        <v>7.6371499999999997E-3</v>
      </c>
      <c r="S133" s="2">
        <f t="shared" ca="1" si="175"/>
        <v>2.4787500000000001E-2</v>
      </c>
      <c r="W133" s="1">
        <v>5.0434999999999999</v>
      </c>
      <c r="X133" s="1">
        <v>4.4042899999999999E-3</v>
      </c>
      <c r="Y133" s="1">
        <f t="shared" ref="Y133:Y196" si="186">(W133-W132)/1000000</f>
        <v>3.0560000000000009E-7</v>
      </c>
      <c r="Z133" s="1">
        <f t="shared" ref="Z133:Z196" si="187">(W133+W132)/2</f>
        <v>4.8906999999999998</v>
      </c>
      <c r="AA133" s="1">
        <f t="shared" si="178"/>
        <v>1.1193687522885873</v>
      </c>
      <c r="AB133" s="1">
        <v>5.0434799999999997</v>
      </c>
      <c r="AC133" s="2">
        <f t="shared" si="179"/>
        <v>391.72467125474742</v>
      </c>
      <c r="AE133" t="str">
        <f t="shared" si="180"/>
        <v>4.8907E+00 4.4043E-03</v>
      </c>
      <c r="AH133">
        <f t="shared" ref="AH133:AH196" si="188">AJ132+1</f>
        <v>393</v>
      </c>
      <c r="AI133">
        <f t="shared" ref="AI133:AJ133" si="189">AH133+1</f>
        <v>394</v>
      </c>
      <c r="AJ133">
        <f t="shared" si="189"/>
        <v>395</v>
      </c>
      <c r="AK133" t="str">
        <f t="shared" ca="1" si="182"/>
        <v>2.3891E+05 2.7651E-03</v>
      </c>
      <c r="AL133" t="str">
        <f t="shared" ca="1" si="183"/>
        <v>2.4649E+05 2.8595E-03</v>
      </c>
      <c r="AM133" t="str">
        <f t="shared" ca="1" si="184"/>
        <v>2.5432E+05 2.8217E-03</v>
      </c>
      <c r="AN133" t="str">
        <f t="shared" ca="1" si="185"/>
        <v>2.3891E+05 2.7651E-03 2.4649E+05 2.8595E-03 2.5432E+05 2.8217E-03</v>
      </c>
    </row>
    <row r="134" spans="1:40" x14ac:dyDescent="0.2">
      <c r="A134" s="3">
        <v>132</v>
      </c>
      <c r="B134">
        <v>7.3842167114229001E-2</v>
      </c>
      <c r="C134" s="1">
        <v>0.78</v>
      </c>
      <c r="D134" s="1">
        <v>0.79</v>
      </c>
      <c r="E134" s="1">
        <f t="shared" si="167"/>
        <v>1.0000000000000009E-2</v>
      </c>
      <c r="F134" s="1">
        <f t="shared" si="168"/>
        <v>0.78500000000000003</v>
      </c>
      <c r="G134" s="1">
        <f t="shared" si="169"/>
        <v>7.3842167114228934</v>
      </c>
      <c r="H134" s="1">
        <f t="shared" ca="1" si="170"/>
        <v>9.9316799999999913E-2</v>
      </c>
      <c r="I134" s="1">
        <f t="shared" ca="1" si="171"/>
        <v>7.713888194277259</v>
      </c>
      <c r="J134" s="1">
        <f t="shared" ca="1" si="172"/>
        <v>0.95726260550432396</v>
      </c>
      <c r="O134">
        <f t="shared" si="177"/>
        <v>41</v>
      </c>
      <c r="P134">
        <f t="shared" ca="1" si="173"/>
        <v>27394.5</v>
      </c>
      <c r="Q134">
        <f t="shared" ca="1" si="174"/>
        <v>29283</v>
      </c>
      <c r="R134" s="1">
        <v>5.1097699999999996E-3</v>
      </c>
      <c r="S134" s="2">
        <f t="shared" ca="1" si="175"/>
        <v>2.7394499999999999E-2</v>
      </c>
      <c r="W134" s="1">
        <v>5.3688000000000002</v>
      </c>
      <c r="X134" s="1">
        <v>4.4006899999999996E-3</v>
      </c>
      <c r="Y134" s="1">
        <f t="shared" si="186"/>
        <v>3.2530000000000035E-7</v>
      </c>
      <c r="Z134" s="1">
        <f t="shared" si="187"/>
        <v>5.2061500000000001</v>
      </c>
      <c r="AA134" s="1">
        <f t="shared" si="178"/>
        <v>1.0507208128712486</v>
      </c>
      <c r="AB134" s="1">
        <v>5.3687500000000004</v>
      </c>
      <c r="AC134" s="2">
        <f t="shared" si="179"/>
        <v>416.98823605901589</v>
      </c>
      <c r="AE134" t="str">
        <f t="shared" si="180"/>
        <v>5.2062E+00 4.4007E-03</v>
      </c>
      <c r="AH134">
        <f t="shared" si="188"/>
        <v>396</v>
      </c>
      <c r="AI134">
        <f t="shared" ref="AI134:AJ134" si="190">AH134+1</f>
        <v>397</v>
      </c>
      <c r="AJ134">
        <f t="shared" si="190"/>
        <v>398</v>
      </c>
      <c r="AK134" t="str">
        <f t="shared" ca="1" si="182"/>
        <v>2.6239E+05 2.8384E-03</v>
      </c>
      <c r="AL134" t="str">
        <f t="shared" ca="1" si="183"/>
        <v>2.7072E+05 2.8566E-03</v>
      </c>
      <c r="AM134" t="str">
        <f t="shared" ca="1" si="184"/>
        <v>2.7932E+05 2.8767E-03</v>
      </c>
      <c r="AN134" t="str">
        <f t="shared" ca="1" si="185"/>
        <v>2.6239E+05 2.8384E-03 2.7072E+05 2.8566E-03 2.7932E+05 2.8767E-03</v>
      </c>
    </row>
    <row r="135" spans="1:40" x14ac:dyDescent="0.2">
      <c r="A135" s="3">
        <v>133</v>
      </c>
      <c r="B135">
        <v>0.59140794651499995</v>
      </c>
      <c r="C135" s="1">
        <v>0.70499999999999996</v>
      </c>
      <c r="D135" s="1">
        <v>0.78</v>
      </c>
      <c r="E135" s="1">
        <f t="shared" si="167"/>
        <v>7.5000000000000067E-2</v>
      </c>
      <c r="F135" s="1">
        <f t="shared" si="168"/>
        <v>0.74249999999999994</v>
      </c>
      <c r="G135" s="1">
        <f t="shared" si="169"/>
        <v>7.8854392868666592</v>
      </c>
      <c r="H135" s="1">
        <f t="shared" ca="1" si="170"/>
        <v>0.10599599999999991</v>
      </c>
      <c r="I135" s="1">
        <f t="shared" ca="1" si="171"/>
        <v>8.2326584529567235</v>
      </c>
      <c r="J135" s="1">
        <f t="shared" ca="1" si="172"/>
        <v>0.9578241745270798</v>
      </c>
      <c r="O135">
        <f t="shared" si="177"/>
        <v>40</v>
      </c>
      <c r="P135">
        <f t="shared" ca="1" si="173"/>
        <v>29283</v>
      </c>
      <c r="Q135">
        <f t="shared" ca="1" si="174"/>
        <v>36978.6</v>
      </c>
      <c r="R135" s="1">
        <v>1.8153499999999999E-2</v>
      </c>
      <c r="S135" s="2">
        <f t="shared" ca="1" si="175"/>
        <v>2.9283E-2</v>
      </c>
      <c r="W135" s="1">
        <v>5.7149999999999999</v>
      </c>
      <c r="X135" s="1">
        <v>4.3840399999999996E-3</v>
      </c>
      <c r="Y135" s="1">
        <f t="shared" si="186"/>
        <v>3.4619999999999959E-7</v>
      </c>
      <c r="Z135" s="1">
        <f t="shared" si="187"/>
        <v>5.5419</v>
      </c>
      <c r="AA135" s="1">
        <f t="shared" si="178"/>
        <v>0.98355367682635564</v>
      </c>
      <c r="AB135" s="1">
        <v>5.7150100000000004</v>
      </c>
      <c r="AC135" s="2">
        <f t="shared" si="179"/>
        <v>443.88208409026993</v>
      </c>
      <c r="AE135" t="str">
        <f t="shared" si="180"/>
        <v>5.5419E+00 4.3840E-03</v>
      </c>
      <c r="AH135">
        <f t="shared" si="188"/>
        <v>399</v>
      </c>
      <c r="AI135">
        <f t="shared" ref="AI135:AJ135" si="191">AH135+1</f>
        <v>400</v>
      </c>
      <c r="AJ135">
        <f t="shared" si="191"/>
        <v>401</v>
      </c>
      <c r="AK135" t="str">
        <f t="shared" ca="1" si="182"/>
        <v>2.8818E+05 2.9249E-03</v>
      </c>
      <c r="AL135" t="str">
        <f t="shared" ca="1" si="183"/>
        <v>2.9784E+05 3.2459E-03</v>
      </c>
      <c r="AM135" t="str">
        <f t="shared" ca="1" si="184"/>
        <v>3.0728E+05 2.6102E-03</v>
      </c>
      <c r="AN135" t="str">
        <f t="shared" ca="1" si="185"/>
        <v>2.8818E+05 2.9249E-03 2.9784E+05 3.2459E-03 3.0728E+05 2.6102E-03</v>
      </c>
    </row>
    <row r="136" spans="1:40" x14ac:dyDescent="0.2">
      <c r="A136" s="3">
        <v>134</v>
      </c>
      <c r="B136">
        <v>0.71907080669729995</v>
      </c>
      <c r="C136" s="1">
        <v>0.625</v>
      </c>
      <c r="D136" s="1">
        <v>0.70499999999999996</v>
      </c>
      <c r="E136" s="1">
        <f t="shared" si="167"/>
        <v>7.999999999999996E-2</v>
      </c>
      <c r="F136" s="1">
        <f t="shared" si="168"/>
        <v>0.66500000000000004</v>
      </c>
      <c r="G136" s="1">
        <f t="shared" si="169"/>
        <v>8.9883850837162544</v>
      </c>
      <c r="H136" s="1">
        <f t="shared" ca="1" si="170"/>
        <v>0.11985875000000007</v>
      </c>
      <c r="I136" s="1">
        <f t="shared" ca="1" si="171"/>
        <v>9.309371592780181</v>
      </c>
      <c r="J136" s="1">
        <f t="shared" ca="1" si="172"/>
        <v>0.96552006697070025</v>
      </c>
      <c r="O136">
        <f t="shared" si="177"/>
        <v>39</v>
      </c>
      <c r="P136">
        <f t="shared" ca="1" si="173"/>
        <v>36978.6</v>
      </c>
      <c r="Q136">
        <f t="shared" ca="1" si="174"/>
        <v>40867.699999999997</v>
      </c>
      <c r="R136" s="1">
        <v>7.8638300000000005E-3</v>
      </c>
      <c r="S136" s="2">
        <f t="shared" ca="1" si="175"/>
        <v>3.69786E-2</v>
      </c>
      <c r="W136" s="1">
        <v>6.0835999999999997</v>
      </c>
      <c r="X136" s="1">
        <v>4.37667E-3</v>
      </c>
      <c r="Y136" s="1">
        <f t="shared" si="186"/>
        <v>3.6859999999999979E-7</v>
      </c>
      <c r="Z136" s="1">
        <f t="shared" si="187"/>
        <v>5.8993000000000002</v>
      </c>
      <c r="AA136" s="1">
        <f t="shared" si="178"/>
        <v>0.92222967594714256</v>
      </c>
      <c r="AB136" s="1">
        <v>6.0835900000000001</v>
      </c>
      <c r="AC136" s="2">
        <f t="shared" si="179"/>
        <v>472.50951581024793</v>
      </c>
      <c r="AE136" t="str">
        <f t="shared" si="180"/>
        <v>5.8993E+00 4.3767E-03</v>
      </c>
      <c r="AH136">
        <f t="shared" si="188"/>
        <v>402</v>
      </c>
      <c r="AI136">
        <f t="shared" ref="AI136:AJ136" si="192">AH136+1</f>
        <v>403</v>
      </c>
      <c r="AJ136">
        <f t="shared" si="192"/>
        <v>404</v>
      </c>
      <c r="AK136" t="str">
        <f t="shared" ca="1" si="182"/>
        <v>3.1651E+05 2.9077E-03</v>
      </c>
      <c r="AL136" t="str">
        <f t="shared" ca="1" si="183"/>
        <v>3.2655E+05 2.9697E-03</v>
      </c>
      <c r="AM136" t="str">
        <f t="shared" ca="1" si="184"/>
        <v>3.3692E+05 2.9538E-03</v>
      </c>
      <c r="AN136" t="str">
        <f t="shared" ca="1" si="185"/>
        <v>3.1651E+05 2.9077E-03 3.2655E+05 2.9697E-03 3.3692E+05 2.9538E-03</v>
      </c>
    </row>
    <row r="137" spans="1:40" x14ac:dyDescent="0.2">
      <c r="A137" s="3">
        <v>135</v>
      </c>
      <c r="B137">
        <v>0.89732838446934005</v>
      </c>
      <c r="C137" s="1">
        <v>0.54</v>
      </c>
      <c r="D137" s="1">
        <v>0.625</v>
      </c>
      <c r="E137" s="1">
        <f t="shared" si="167"/>
        <v>8.4999999999999964E-2</v>
      </c>
      <c r="F137" s="1">
        <f t="shared" si="168"/>
        <v>0.58250000000000002</v>
      </c>
      <c r="G137" s="1">
        <f t="shared" si="169"/>
        <v>10.556804523168712</v>
      </c>
      <c r="H137" s="1">
        <f t="shared" ca="1" si="170"/>
        <v>0.14236352941176475</v>
      </c>
      <c r="I137" s="1">
        <f t="shared" ca="1" si="171"/>
        <v>11.057307009741114</v>
      </c>
      <c r="J137" s="1">
        <f t="shared" ca="1" si="172"/>
        <v>0.95473558922335455</v>
      </c>
      <c r="O137">
        <f t="shared" si="177"/>
        <v>38</v>
      </c>
      <c r="P137">
        <f t="shared" ca="1" si="173"/>
        <v>40867.699999999997</v>
      </c>
      <c r="Q137">
        <f t="shared" ca="1" si="174"/>
        <v>55165.599999999999</v>
      </c>
      <c r="R137" s="1">
        <v>2.3808800000000001E-2</v>
      </c>
      <c r="S137" s="2">
        <f t="shared" ca="1" si="175"/>
        <v>4.08677E-2</v>
      </c>
      <c r="W137" s="1">
        <v>6.476</v>
      </c>
      <c r="X137" s="1">
        <v>4.3209700000000004E-3</v>
      </c>
      <c r="Y137" s="1">
        <f t="shared" si="186"/>
        <v>3.9240000000000031E-7</v>
      </c>
      <c r="Z137" s="1">
        <f t="shared" si="187"/>
        <v>6.2797999999999998</v>
      </c>
      <c r="AA137" s="1">
        <f t="shared" si="178"/>
        <v>0.85526928207012387</v>
      </c>
      <c r="AB137" s="1">
        <v>6.4759500000000001</v>
      </c>
      <c r="AC137" s="2">
        <f t="shared" si="179"/>
        <v>502.98392871830208</v>
      </c>
      <c r="AE137" t="str">
        <f t="shared" si="180"/>
        <v>6.2798E+00 4.3210E-03</v>
      </c>
      <c r="AH137">
        <f t="shared" si="188"/>
        <v>405</v>
      </c>
      <c r="AI137">
        <f t="shared" ref="AI137:AJ137" si="193">AH137+1</f>
        <v>406</v>
      </c>
      <c r="AJ137">
        <f t="shared" si="193"/>
        <v>407</v>
      </c>
      <c r="AK137" t="str">
        <f t="shared" ca="1" si="182"/>
        <v>3.4761E+05 2.9572E-03</v>
      </c>
      <c r="AL137" t="str">
        <f t="shared" ca="1" si="183"/>
        <v>3.5865E+05 2.9512E-03</v>
      </c>
      <c r="AM137" t="str">
        <f t="shared" ca="1" si="184"/>
        <v>3.7003E+05 2.9844E-03</v>
      </c>
      <c r="AN137" t="str">
        <f t="shared" ca="1" si="185"/>
        <v>3.4761E+05 2.9572E-03 3.5865E+05 2.9512E-03 3.7003E+05 2.9844E-03</v>
      </c>
    </row>
    <row r="138" spans="1:40" x14ac:dyDescent="0.2">
      <c r="A138" s="3">
        <v>136</v>
      </c>
      <c r="B138">
        <v>0.48495336791818</v>
      </c>
      <c r="C138" s="1">
        <v>0.5</v>
      </c>
      <c r="D138" s="1">
        <v>0.54</v>
      </c>
      <c r="E138" s="1">
        <f t="shared" si="167"/>
        <v>4.0000000000000036E-2</v>
      </c>
      <c r="F138" s="1">
        <f t="shared" si="168"/>
        <v>0.52</v>
      </c>
      <c r="G138" s="1">
        <f t="shared" si="169"/>
        <v>12.123834197954489</v>
      </c>
      <c r="H138" s="1">
        <f t="shared" ca="1" si="170"/>
        <v>0.16450999999999985</v>
      </c>
      <c r="I138" s="1">
        <f t="shared" ca="1" si="171"/>
        <v>12.777412752329433</v>
      </c>
      <c r="J138" s="1">
        <f t="shared" ca="1" si="172"/>
        <v>0.94884891276163941</v>
      </c>
      <c r="O138">
        <f t="shared" si="177"/>
        <v>37</v>
      </c>
      <c r="P138">
        <f t="shared" ca="1" si="173"/>
        <v>55165.599999999999</v>
      </c>
      <c r="Q138">
        <f t="shared" ca="1" si="174"/>
        <v>67379.5</v>
      </c>
      <c r="R138" s="1">
        <v>1.5885900000000001E-2</v>
      </c>
      <c r="S138" s="2">
        <f t="shared" ca="1" si="175"/>
        <v>5.5165599999999995E-2</v>
      </c>
      <c r="W138" s="1">
        <v>6.8936000000000002</v>
      </c>
      <c r="X138" s="1">
        <v>4.3953999999999998E-3</v>
      </c>
      <c r="Y138" s="1">
        <f t="shared" si="186"/>
        <v>4.1760000000000019E-7</v>
      </c>
      <c r="Z138" s="1">
        <f t="shared" si="187"/>
        <v>6.6848000000000001</v>
      </c>
      <c r="AA138" s="1">
        <f t="shared" si="178"/>
        <v>0.81750145753272663</v>
      </c>
      <c r="AB138" s="1">
        <v>6.8936200000000003</v>
      </c>
      <c r="AC138" s="2">
        <f t="shared" si="179"/>
        <v>535.42415718019151</v>
      </c>
      <c r="AE138" t="str">
        <f t="shared" si="180"/>
        <v>6.6848E+00 4.3954E-03</v>
      </c>
      <c r="AH138">
        <f t="shared" si="188"/>
        <v>408</v>
      </c>
      <c r="AI138">
        <f t="shared" ref="AI138:AJ138" si="194">AH138+1</f>
        <v>409</v>
      </c>
      <c r="AJ138">
        <f t="shared" si="194"/>
        <v>410</v>
      </c>
      <c r="AK138" t="str">
        <f t="shared" ca="1" si="182"/>
        <v>3.8178E+05 2.9702E-03</v>
      </c>
      <c r="AL138" t="str">
        <f t="shared" ca="1" si="183"/>
        <v>3.9390E+05 2.9485E-03</v>
      </c>
      <c r="AM138" t="str">
        <f t="shared" ca="1" si="184"/>
        <v>4.0640E+05 3.0382E-03</v>
      </c>
      <c r="AN138" t="str">
        <f t="shared" ca="1" si="185"/>
        <v>3.8178E+05 2.9702E-03 3.9390E+05 2.9485E-03 4.0640E+05 3.0382E-03</v>
      </c>
    </row>
    <row r="139" spans="1:40" x14ac:dyDescent="0.2">
      <c r="A139" s="3">
        <v>137</v>
      </c>
      <c r="B139">
        <v>0.19477269139350001</v>
      </c>
      <c r="C139" s="1">
        <v>0.48499999999999999</v>
      </c>
      <c r="D139" s="1">
        <v>0.5</v>
      </c>
      <c r="E139" s="1">
        <f t="shared" si="167"/>
        <v>1.5000000000000013E-2</v>
      </c>
      <c r="F139" s="1">
        <f t="shared" si="168"/>
        <v>0.49249999999999999</v>
      </c>
      <c r="G139" s="1">
        <f t="shared" si="169"/>
        <v>12.984846092899989</v>
      </c>
      <c r="H139" s="1">
        <f t="shared" ca="1" si="170"/>
        <v>0.17052266666666652</v>
      </c>
      <c r="I139" s="1">
        <f t="shared" ca="1" si="171"/>
        <v>13.244413686875497</v>
      </c>
      <c r="J139" s="1">
        <f t="shared" ca="1" si="172"/>
        <v>0.98040173010959897</v>
      </c>
      <c r="O139">
        <f t="shared" si="177"/>
        <v>36</v>
      </c>
      <c r="P139">
        <f t="shared" ca="1" si="173"/>
        <v>67379.5</v>
      </c>
      <c r="Q139">
        <f t="shared" ca="1" si="174"/>
        <v>82297.5</v>
      </c>
      <c r="R139" s="1">
        <v>1.6337399999999998E-2</v>
      </c>
      <c r="S139" s="2">
        <f t="shared" ca="1" si="175"/>
        <v>6.7379499999999995E-2</v>
      </c>
      <c r="W139" s="1">
        <v>7.3381999999999996</v>
      </c>
      <c r="X139" s="1">
        <v>4.2838599999999996E-3</v>
      </c>
      <c r="Y139" s="1">
        <f t="shared" si="186"/>
        <v>4.4459999999999942E-7</v>
      </c>
      <c r="Z139" s="1">
        <f t="shared" si="187"/>
        <v>7.1158999999999999</v>
      </c>
      <c r="AA139" s="1">
        <f t="shared" si="178"/>
        <v>0.74837010884672317</v>
      </c>
      <c r="AB139" s="1">
        <v>7.3382199999999997</v>
      </c>
      <c r="AC139" s="2">
        <f t="shared" si="179"/>
        <v>569.95602581848505</v>
      </c>
      <c r="AE139" t="str">
        <f t="shared" si="180"/>
        <v>7.1159E+00 4.2839E-03</v>
      </c>
      <c r="AH139">
        <f t="shared" si="188"/>
        <v>411</v>
      </c>
      <c r="AI139">
        <f t="shared" ref="AI139:AJ139" si="195">AH139+1</f>
        <v>412</v>
      </c>
      <c r="AJ139">
        <f t="shared" si="195"/>
        <v>413</v>
      </c>
      <c r="AK139" t="str">
        <f t="shared" ca="1" si="182"/>
        <v>4.1930E+05 3.0638E-03</v>
      </c>
      <c r="AL139" t="str">
        <f t="shared" ca="1" si="183"/>
        <v>4.3261E+05 3.0436E-03</v>
      </c>
      <c r="AM139" t="str">
        <f t="shared" ca="1" si="184"/>
        <v>4.4635E+05 3.0637E-03</v>
      </c>
      <c r="AN139" t="str">
        <f t="shared" ca="1" si="185"/>
        <v>4.1930E+05 3.0638E-03 4.3261E+05 3.0436E-03 4.4635E+05 3.0637E-03</v>
      </c>
    </row>
    <row r="140" spans="1:40" x14ac:dyDescent="0.2">
      <c r="A140" s="3">
        <v>138</v>
      </c>
      <c r="B140">
        <v>0.74139937257035005</v>
      </c>
      <c r="C140" s="1">
        <v>0.433</v>
      </c>
      <c r="D140" s="1">
        <v>0.48499999999999999</v>
      </c>
      <c r="E140" s="1">
        <f t="shared" si="167"/>
        <v>5.1999999999999991E-2</v>
      </c>
      <c r="F140" s="1">
        <f t="shared" si="168"/>
        <v>0.45899999999999996</v>
      </c>
      <c r="G140" s="1">
        <f t="shared" si="169"/>
        <v>14.257680241737503</v>
      </c>
      <c r="H140" s="1">
        <f t="shared" ca="1" si="170"/>
        <v>0.19069442307692311</v>
      </c>
      <c r="I140" s="1">
        <f t="shared" ca="1" si="171"/>
        <v>14.811144326917413</v>
      </c>
      <c r="J140" s="1">
        <f t="shared" ca="1" si="172"/>
        <v>0.96263191601110409</v>
      </c>
      <c r="O140">
        <f t="shared" si="177"/>
        <v>35</v>
      </c>
      <c r="P140">
        <f t="shared" ca="1" si="173"/>
        <v>82297.5</v>
      </c>
      <c r="Q140">
        <f t="shared" ca="1" si="174"/>
        <v>111090</v>
      </c>
      <c r="R140" s="1">
        <v>2.4785000000000001E-2</v>
      </c>
      <c r="S140" s="2">
        <f t="shared" ca="1" si="175"/>
        <v>8.2297499999999996E-2</v>
      </c>
      <c r="W140" s="1">
        <v>7.8114999999999997</v>
      </c>
      <c r="X140" s="1">
        <v>4.5016500000000003E-3</v>
      </c>
      <c r="Y140" s="1">
        <f t="shared" si="186"/>
        <v>4.7330000000000004E-7</v>
      </c>
      <c r="Z140" s="1">
        <f t="shared" si="187"/>
        <v>7.5748499999999996</v>
      </c>
      <c r="AA140" s="1">
        <f t="shared" si="178"/>
        <v>0.73873018207633623</v>
      </c>
      <c r="AB140" s="1">
        <v>7.81149</v>
      </c>
      <c r="AC140" s="2">
        <f t="shared" si="179"/>
        <v>606.71467959816391</v>
      </c>
      <c r="AE140" t="str">
        <f t="shared" si="180"/>
        <v>7.5749E+00 4.5017E-03</v>
      </c>
      <c r="AH140">
        <f t="shared" si="188"/>
        <v>414</v>
      </c>
      <c r="AI140">
        <f t="shared" ref="AI140:AJ140" si="196">AH140+1</f>
        <v>415</v>
      </c>
      <c r="AJ140">
        <f t="shared" si="196"/>
        <v>416</v>
      </c>
      <c r="AK140" t="str">
        <f t="shared" ca="1" si="182"/>
        <v>4.6052E+05 3.0525E-03</v>
      </c>
      <c r="AL140" t="str">
        <f t="shared" ca="1" si="183"/>
        <v>4.7513E+05 3.1121E-03</v>
      </c>
      <c r="AM140" t="str">
        <f t="shared" ca="1" si="184"/>
        <v>4.9128E+05 3.6069E-03</v>
      </c>
      <c r="AN140" t="str">
        <f t="shared" ca="1" si="185"/>
        <v>4.6052E+05 3.0525E-03 4.7513E+05 3.1121E-03 4.9128E+05 3.6069E-03</v>
      </c>
    </row>
    <row r="141" spans="1:40" x14ac:dyDescent="0.2">
      <c r="A141" s="3">
        <v>139</v>
      </c>
      <c r="B141">
        <v>0.53537300439667002</v>
      </c>
      <c r="C141" s="1">
        <v>0.4</v>
      </c>
      <c r="D141" s="1">
        <v>0.433</v>
      </c>
      <c r="E141" s="1">
        <f t="shared" si="167"/>
        <v>3.2999999999999974E-2</v>
      </c>
      <c r="F141" s="1">
        <f t="shared" si="168"/>
        <v>0.41649999999999998</v>
      </c>
      <c r="G141" s="1">
        <f t="shared" si="169"/>
        <v>16.22342437565668</v>
      </c>
      <c r="H141" s="1">
        <f t="shared" ca="1" si="170"/>
        <v>0.2156672727272729</v>
      </c>
      <c r="I141" s="1">
        <f t="shared" ca="1" si="171"/>
        <v>16.750773574892523</v>
      </c>
      <c r="J141" s="1">
        <f t="shared" ca="1" si="172"/>
        <v>0.96851791967230227</v>
      </c>
      <c r="O141">
        <f t="shared" si="177"/>
        <v>34</v>
      </c>
      <c r="P141">
        <f t="shared" ca="1" si="173"/>
        <v>111090</v>
      </c>
      <c r="Q141">
        <f t="shared" ca="1" si="174"/>
        <v>122773</v>
      </c>
      <c r="R141" s="1">
        <v>8.30994E-3</v>
      </c>
      <c r="S141" s="2">
        <f t="shared" ca="1" si="175"/>
        <v>0.11108999999999999</v>
      </c>
      <c r="W141" s="1">
        <v>8.32</v>
      </c>
      <c r="X141" s="1">
        <v>4.5024599999999998E-3</v>
      </c>
      <c r="Y141" s="1">
        <f t="shared" si="186"/>
        <v>5.0850000000000062E-7</v>
      </c>
      <c r="Z141" s="1">
        <f t="shared" si="187"/>
        <v>8.0657499999999995</v>
      </c>
      <c r="AA141" s="1">
        <f t="shared" si="178"/>
        <v>0.68771663222814905</v>
      </c>
      <c r="AB141" s="1">
        <v>8.32</v>
      </c>
      <c r="AC141" s="2">
        <f t="shared" si="179"/>
        <v>646.2104072663119</v>
      </c>
      <c r="AE141" t="str">
        <f t="shared" si="180"/>
        <v>8.0658E+00 4.5025E-03</v>
      </c>
      <c r="AH141">
        <f t="shared" si="188"/>
        <v>417</v>
      </c>
      <c r="AI141">
        <f t="shared" ref="AI141:AJ141" si="197">AH141+1</f>
        <v>418</v>
      </c>
      <c r="AJ141">
        <f t="shared" si="197"/>
        <v>419</v>
      </c>
      <c r="AK141" t="str">
        <f t="shared" ca="1" si="182"/>
        <v>5.0684E+05 2.6386E-03</v>
      </c>
      <c r="AL141" t="str">
        <f t="shared" ca="1" si="183"/>
        <v>5.2183E+05 3.1337E-03</v>
      </c>
      <c r="AM141" t="str">
        <f t="shared" ca="1" si="184"/>
        <v>5.3839E+05 3.1060E-03</v>
      </c>
      <c r="AN141" t="str">
        <f t="shared" ca="1" si="185"/>
        <v>5.0684E+05 2.6386E-03 5.2183E+05 3.1337E-03 5.3839E+05 3.1060E-03</v>
      </c>
    </row>
    <row r="142" spans="1:40" x14ac:dyDescent="0.2">
      <c r="A142" s="3">
        <v>140</v>
      </c>
      <c r="B142">
        <v>0.15691514467307999</v>
      </c>
      <c r="C142" s="1">
        <v>0.39100000000000001</v>
      </c>
      <c r="D142" s="1">
        <v>0.4</v>
      </c>
      <c r="E142" s="1">
        <f t="shared" si="167"/>
        <v>9.000000000000008E-3</v>
      </c>
      <c r="F142" s="1">
        <f t="shared" si="168"/>
        <v>0.39550000000000002</v>
      </c>
      <c r="G142" s="1">
        <f t="shared" si="169"/>
        <v>17.435016074786649</v>
      </c>
      <c r="H142" s="1">
        <f t="shared" ca="1" si="170"/>
        <v>0.23554777777777755</v>
      </c>
      <c r="I142" s="1">
        <f t="shared" ca="1" si="171"/>
        <v>18.294882861592832</v>
      </c>
      <c r="J142" s="1">
        <f t="shared" ca="1" si="172"/>
        <v>0.95299960140158457</v>
      </c>
      <c r="O142">
        <f t="shared" si="177"/>
        <v>33</v>
      </c>
      <c r="P142">
        <f t="shared" ca="1" si="173"/>
        <v>122773</v>
      </c>
      <c r="Q142">
        <f t="shared" ca="1" si="174"/>
        <v>183156</v>
      </c>
      <c r="R142" s="1">
        <v>3.4012899999999999E-2</v>
      </c>
      <c r="S142" s="2">
        <f t="shared" ca="1" si="175"/>
        <v>0.12277299999999999</v>
      </c>
      <c r="W142" s="1">
        <v>8.8515999999999995</v>
      </c>
      <c r="X142" s="1">
        <v>4.3536299999999998E-3</v>
      </c>
      <c r="Y142" s="1">
        <f t="shared" si="186"/>
        <v>5.3159999999999918E-7</v>
      </c>
      <c r="Z142" s="1">
        <f t="shared" si="187"/>
        <v>8.585799999999999</v>
      </c>
      <c r="AA142" s="1">
        <f t="shared" si="178"/>
        <v>0.63608794734935659</v>
      </c>
      <c r="AB142" s="1">
        <v>8.8515800000000002</v>
      </c>
      <c r="AC142" s="2">
        <f t="shared" si="179"/>
        <v>687.49797076326229</v>
      </c>
      <c r="AE142" t="str">
        <f t="shared" si="180"/>
        <v>8.5858E+00 4.3536E-03</v>
      </c>
      <c r="AH142">
        <f t="shared" si="188"/>
        <v>420</v>
      </c>
      <c r="AI142">
        <f t="shared" ref="AI142:AJ142" si="198">AH142+1</f>
        <v>421</v>
      </c>
      <c r="AJ142">
        <f t="shared" si="198"/>
        <v>422</v>
      </c>
      <c r="AK142" t="str">
        <f t="shared" ca="1" si="182"/>
        <v>5.5548E+05 3.1261E-03</v>
      </c>
      <c r="AL142" t="str">
        <f t="shared" ca="1" si="183"/>
        <v>5.7312E+05 3.2208E-03</v>
      </c>
      <c r="AM142" t="str">
        <f t="shared" ca="1" si="184"/>
        <v>5.9131E+05 3.2168E-03</v>
      </c>
      <c r="AN142" t="str">
        <f t="shared" ca="1" si="185"/>
        <v>5.5548E+05 3.1261E-03 5.7312E+05 3.2208E-03 5.9131E+05 3.2168E-03</v>
      </c>
    </row>
    <row r="143" spans="1:40" x14ac:dyDescent="0.2">
      <c r="A143" s="3">
        <v>141</v>
      </c>
      <c r="B143">
        <v>0.78847973814474004</v>
      </c>
      <c r="C143" s="1">
        <v>0.35</v>
      </c>
      <c r="D143" s="1">
        <v>0.39100000000000001</v>
      </c>
      <c r="E143" s="1">
        <f t="shared" si="167"/>
        <v>4.1000000000000036E-2</v>
      </c>
      <c r="F143" s="1">
        <f t="shared" si="168"/>
        <v>0.3705</v>
      </c>
      <c r="G143" s="1">
        <f t="shared" si="169"/>
        <v>19.231213125481446</v>
      </c>
      <c r="H143" s="1">
        <f t="shared" ca="1" si="170"/>
        <v>0.25611219512195099</v>
      </c>
      <c r="I143" s="1">
        <f t="shared" ca="1" si="171"/>
        <v>19.892111287935709</v>
      </c>
      <c r="J143" s="1">
        <f t="shared" ca="1" si="172"/>
        <v>0.96677586642826152</v>
      </c>
      <c r="O143">
        <f t="shared" si="177"/>
        <v>32</v>
      </c>
      <c r="P143">
        <f t="shared" ca="1" si="173"/>
        <v>183156</v>
      </c>
      <c r="Q143">
        <f t="shared" ca="1" si="174"/>
        <v>247235</v>
      </c>
      <c r="R143" s="1">
        <v>2.6837400000000001E-2</v>
      </c>
      <c r="S143" s="2">
        <f t="shared" ca="1" si="175"/>
        <v>0.18315600000000001</v>
      </c>
      <c r="W143" s="1">
        <v>9.4223999999999997</v>
      </c>
      <c r="X143" s="1">
        <v>4.3853199999999998E-3</v>
      </c>
      <c r="Y143" s="1">
        <f t="shared" si="186"/>
        <v>5.7080000000000021E-7</v>
      </c>
      <c r="Z143" s="1">
        <f t="shared" si="187"/>
        <v>9.1370000000000005</v>
      </c>
      <c r="AA143" s="1">
        <f t="shared" si="178"/>
        <v>0.59671636282939222</v>
      </c>
      <c r="AB143" s="1">
        <v>9.4224499999999995</v>
      </c>
      <c r="AC143" s="2">
        <f t="shared" si="179"/>
        <v>731.83716970510352</v>
      </c>
      <c r="AE143" t="str">
        <f t="shared" si="180"/>
        <v>9.1370E+00 4.3853E-03</v>
      </c>
      <c r="AH143">
        <f t="shared" si="188"/>
        <v>423</v>
      </c>
      <c r="AI143">
        <f t="shared" ref="AI143:AJ143" si="199">AH143+1</f>
        <v>424</v>
      </c>
      <c r="AJ143">
        <f t="shared" si="199"/>
        <v>425</v>
      </c>
      <c r="AK143" t="str">
        <f t="shared" ca="1" si="182"/>
        <v>6.1008E+05 3.2131E-03</v>
      </c>
      <c r="AL143" t="str">
        <f t="shared" ca="1" si="183"/>
        <v>6.2945E+05 3.2413E-03</v>
      </c>
      <c r="AM143" t="str">
        <f t="shared" ca="1" si="184"/>
        <v>6.4943E+05 3.2556E-03</v>
      </c>
      <c r="AN143" t="str">
        <f t="shared" ca="1" si="185"/>
        <v>6.1008E+05 3.2131E-03 6.2945E+05 3.2413E-03 6.4943E+05 3.2556E-03</v>
      </c>
    </row>
    <row r="144" spans="1:40" x14ac:dyDescent="0.2">
      <c r="A144" s="3">
        <v>142</v>
      </c>
      <c r="B144">
        <v>0.67724092177446005</v>
      </c>
      <c r="C144" s="1">
        <v>0.32</v>
      </c>
      <c r="D144" s="1">
        <v>0.35</v>
      </c>
      <c r="E144" s="1">
        <f t="shared" si="167"/>
        <v>2.9999999999999971E-2</v>
      </c>
      <c r="F144" s="1">
        <f t="shared" si="168"/>
        <v>0.33499999999999996</v>
      </c>
      <c r="G144" s="1">
        <f t="shared" si="169"/>
        <v>22.574697392482022</v>
      </c>
      <c r="H144" s="1">
        <f t="shared" ca="1" si="170"/>
        <v>0.29863466666666694</v>
      </c>
      <c r="I144" s="1">
        <f t="shared" ca="1" si="171"/>
        <v>23.194811246455068</v>
      </c>
      <c r="J144" s="1">
        <f t="shared" ca="1" si="172"/>
        <v>0.97326497519707911</v>
      </c>
      <c r="O144">
        <f t="shared" si="177"/>
        <v>31</v>
      </c>
      <c r="P144">
        <f t="shared" ca="1" si="173"/>
        <v>247235</v>
      </c>
      <c r="Q144">
        <f t="shared" ca="1" si="174"/>
        <v>273237</v>
      </c>
      <c r="R144" s="1">
        <v>9.1144299999999998E-3</v>
      </c>
      <c r="S144" s="2">
        <f t="shared" ca="1" si="175"/>
        <v>0.24723500000000001</v>
      </c>
      <c r="W144" s="1">
        <v>10.029999999999999</v>
      </c>
      <c r="X144" s="1">
        <v>4.3140599999999998E-3</v>
      </c>
      <c r="Y144" s="1">
        <f t="shared" si="186"/>
        <v>6.075999999999997E-7</v>
      </c>
      <c r="Z144" s="1">
        <f t="shared" si="187"/>
        <v>9.7261999999999986</v>
      </c>
      <c r="AA144" s="1">
        <f t="shared" si="178"/>
        <v>0.55146637574127289</v>
      </c>
      <c r="AB144" s="1">
        <v>10.030200000000001</v>
      </c>
      <c r="AC144" s="2">
        <f t="shared" si="179"/>
        <v>779.040820548385</v>
      </c>
      <c r="AE144" t="str">
        <f t="shared" si="180"/>
        <v>9.7262E+00 4.3141E-03</v>
      </c>
      <c r="AH144">
        <f t="shared" si="188"/>
        <v>426</v>
      </c>
      <c r="AI144">
        <f t="shared" ref="AI144:AJ144" si="200">AH144+1</f>
        <v>427</v>
      </c>
      <c r="AJ144">
        <f t="shared" si="200"/>
        <v>428</v>
      </c>
      <c r="AK144" t="str">
        <f t="shared" ca="1" si="182"/>
        <v>6.7004E+05 3.2787E-03</v>
      </c>
      <c r="AL144" t="str">
        <f t="shared" ca="1" si="183"/>
        <v>6.9131E+05 3.3027E-03</v>
      </c>
      <c r="AM144" t="str">
        <f t="shared" ca="1" si="184"/>
        <v>7.1326E+05 3.2975E-03</v>
      </c>
      <c r="AN144" t="str">
        <f t="shared" ca="1" si="185"/>
        <v>6.7004E+05 3.2787E-03 6.9131E+05 3.3027E-03 7.1326E+05 3.2975E-03</v>
      </c>
    </row>
    <row r="145" spans="1:40" x14ac:dyDescent="0.2">
      <c r="A145" s="3">
        <v>143</v>
      </c>
      <c r="B145">
        <v>0.13662113077129001</v>
      </c>
      <c r="C145" s="1">
        <v>0.3145</v>
      </c>
      <c r="D145" s="1">
        <v>0.32</v>
      </c>
      <c r="E145" s="1">
        <f t="shared" si="167"/>
        <v>5.5000000000000049E-3</v>
      </c>
      <c r="F145" s="1">
        <f t="shared" si="168"/>
        <v>0.31725000000000003</v>
      </c>
      <c r="G145" s="1">
        <f t="shared" si="169"/>
        <v>24.840205594779981</v>
      </c>
      <c r="H145" s="1">
        <f t="shared" ca="1" si="170"/>
        <v>0.32413818181818155</v>
      </c>
      <c r="I145" s="1">
        <f t="shared" ca="1" si="171"/>
        <v>25.175657029241464</v>
      </c>
      <c r="J145" s="1">
        <f t="shared" ca="1" si="172"/>
        <v>0.98667556385631339</v>
      </c>
      <c r="O145">
        <f t="shared" si="177"/>
        <v>30</v>
      </c>
      <c r="P145">
        <f t="shared" ca="1" si="173"/>
        <v>273237</v>
      </c>
      <c r="Q145">
        <f t="shared" ca="1" si="174"/>
        <v>301974</v>
      </c>
      <c r="R145" s="1">
        <v>9.2845099999999993E-3</v>
      </c>
      <c r="S145" s="2">
        <f t="shared" ca="1" si="175"/>
        <v>0.27323700000000001</v>
      </c>
      <c r="W145" s="1">
        <v>10.677</v>
      </c>
      <c r="X145" s="1">
        <v>4.2399600000000001E-3</v>
      </c>
      <c r="Y145" s="1">
        <f t="shared" si="186"/>
        <v>6.4700000000000022E-7</v>
      </c>
      <c r="Z145" s="1">
        <f t="shared" si="187"/>
        <v>10.3535</v>
      </c>
      <c r="AA145" s="1">
        <f t="shared" si="178"/>
        <v>0.50898865295314011</v>
      </c>
      <c r="AB145" s="1">
        <v>10.677</v>
      </c>
      <c r="AC145" s="2">
        <f t="shared" si="179"/>
        <v>829.27746615173226</v>
      </c>
      <c r="AE145" t="str">
        <f t="shared" si="180"/>
        <v>1.0354E+01 4.2400E-03</v>
      </c>
      <c r="AH145">
        <f t="shared" si="188"/>
        <v>429</v>
      </c>
      <c r="AI145">
        <f t="shared" ref="AI145:AJ145" si="201">AH145+1</f>
        <v>430</v>
      </c>
      <c r="AJ145">
        <f t="shared" si="201"/>
        <v>431</v>
      </c>
      <c r="AK145" t="str">
        <f t="shared" ca="1" si="182"/>
        <v>7.3590E+05 3.3153E-03</v>
      </c>
      <c r="AL145" t="str">
        <f t="shared" ca="1" si="183"/>
        <v>7.5926E+05 3.3685E-03</v>
      </c>
      <c r="AM145" t="str">
        <f t="shared" ca="1" si="184"/>
        <v>7.8336E+05 3.3700E-03</v>
      </c>
      <c r="AN145" t="str">
        <f t="shared" ca="1" si="185"/>
        <v>7.3590E+05 3.3153E-03 7.5926E+05 3.3685E-03 7.8336E+05 3.3700E-03</v>
      </c>
    </row>
    <row r="146" spans="1:40" x14ac:dyDescent="0.2">
      <c r="A146" s="3">
        <v>144</v>
      </c>
      <c r="B146">
        <v>0.38384527095620002</v>
      </c>
      <c r="C146" s="1">
        <v>0.3</v>
      </c>
      <c r="D146" s="1">
        <v>0.3145</v>
      </c>
      <c r="E146" s="1">
        <f t="shared" si="167"/>
        <v>1.4500000000000013E-2</v>
      </c>
      <c r="F146" s="1">
        <f t="shared" si="168"/>
        <v>0.30725000000000002</v>
      </c>
      <c r="G146" s="1">
        <f t="shared" si="169"/>
        <v>26.472087652151703</v>
      </c>
      <c r="H146" s="1">
        <f t="shared" ca="1" si="170"/>
        <v>0.34979241379310316</v>
      </c>
      <c r="I146" s="1">
        <f t="shared" ca="1" si="171"/>
        <v>27.168208915373498</v>
      </c>
      <c r="J146" s="1">
        <f t="shared" ca="1" si="172"/>
        <v>0.97437735901582068</v>
      </c>
      <c r="O146">
        <f t="shared" si="177"/>
        <v>29</v>
      </c>
      <c r="P146">
        <f t="shared" ca="1" si="173"/>
        <v>301974</v>
      </c>
      <c r="Q146">
        <f t="shared" ca="1" si="174"/>
        <v>407622</v>
      </c>
      <c r="R146" s="1">
        <v>2.8402400000000001E-2</v>
      </c>
      <c r="S146" s="2">
        <f t="shared" ca="1" si="175"/>
        <v>0.30197400000000002</v>
      </c>
      <c r="W146" s="1">
        <v>11.366</v>
      </c>
      <c r="X146" s="1">
        <v>4.2858599999999998E-3</v>
      </c>
      <c r="Y146" s="1">
        <f t="shared" si="186"/>
        <v>6.8900000000000009E-7</v>
      </c>
      <c r="Z146" s="1">
        <f t="shared" si="187"/>
        <v>11.0215</v>
      </c>
      <c r="AA146" s="1">
        <f t="shared" si="178"/>
        <v>0.48313597885843385</v>
      </c>
      <c r="AB146" s="1">
        <v>11.3657</v>
      </c>
      <c r="AC146" s="2">
        <f t="shared" si="179"/>
        <v>882.76846464744244</v>
      </c>
      <c r="AE146" t="str">
        <f t="shared" si="180"/>
        <v>1.1022E+01 4.2859E-03</v>
      </c>
      <c r="AH146">
        <f t="shared" si="188"/>
        <v>432</v>
      </c>
      <c r="AI146">
        <f t="shared" ref="AI146:AJ146" si="202">AH146+1</f>
        <v>433</v>
      </c>
      <c r="AJ146">
        <f t="shared" si="202"/>
        <v>434</v>
      </c>
      <c r="AK146" t="str">
        <f t="shared" ca="1" si="182"/>
        <v>8.0930E+05 3.7178E-03</v>
      </c>
      <c r="AL146" t="str">
        <f t="shared" ca="1" si="183"/>
        <v>8.3496E+05 3.0397E-03</v>
      </c>
      <c r="AM146" t="str">
        <f t="shared" ca="1" si="184"/>
        <v>8.6035E+05 3.3869E-03</v>
      </c>
      <c r="AN146" t="str">
        <f t="shared" ca="1" si="185"/>
        <v>8.0930E+05 3.7178E-03 8.3496E+05 3.0397E-03 8.6035E+05 3.3869E-03</v>
      </c>
    </row>
    <row r="147" spans="1:40" x14ac:dyDescent="0.2">
      <c r="A147" s="3">
        <v>145</v>
      </c>
      <c r="B147">
        <v>0.60199694477315002</v>
      </c>
      <c r="C147" s="1">
        <v>0.28000000000000003</v>
      </c>
      <c r="D147" s="1">
        <v>0.3</v>
      </c>
      <c r="E147" s="1">
        <f t="shared" si="167"/>
        <v>1.9999999999999962E-2</v>
      </c>
      <c r="F147" s="1">
        <f t="shared" si="168"/>
        <v>0.29000000000000004</v>
      </c>
      <c r="G147" s="1">
        <f t="shared" si="169"/>
        <v>30.099847238657556</v>
      </c>
      <c r="H147" s="1">
        <f t="shared" ca="1" si="170"/>
        <v>0.39311800000000074</v>
      </c>
      <c r="I147" s="1">
        <f t="shared" ca="1" si="171"/>
        <v>30.533286404293086</v>
      </c>
      <c r="J147" s="1">
        <f t="shared" ca="1" si="172"/>
        <v>0.98580437232021678</v>
      </c>
      <c r="O147">
        <f t="shared" si="177"/>
        <v>28</v>
      </c>
      <c r="P147">
        <f t="shared" ca="1" si="173"/>
        <v>407622</v>
      </c>
      <c r="Q147">
        <f t="shared" ca="1" si="174"/>
        <v>450492</v>
      </c>
      <c r="R147" s="1">
        <v>9.7890600000000005E-3</v>
      </c>
      <c r="S147" s="2">
        <f t="shared" ca="1" si="175"/>
        <v>0.40762199999999998</v>
      </c>
      <c r="W147" s="1">
        <v>12.099</v>
      </c>
      <c r="X147" s="1">
        <v>4.2872700000000001E-3</v>
      </c>
      <c r="Y147" s="1">
        <f t="shared" si="186"/>
        <v>7.3300000000000054E-7</v>
      </c>
      <c r="Z147" s="1">
        <f t="shared" si="187"/>
        <v>11.7325</v>
      </c>
      <c r="AA147" s="1">
        <f t="shared" si="178"/>
        <v>0.45428404291515362</v>
      </c>
      <c r="AB147" s="1">
        <v>12.098699999999999</v>
      </c>
      <c r="AC147" s="2">
        <f t="shared" si="179"/>
        <v>939.70022288376538</v>
      </c>
      <c r="AE147" t="str">
        <f t="shared" si="180"/>
        <v>1.1733E+01 4.2873E-03</v>
      </c>
      <c r="AH147">
        <f t="shared" si="188"/>
        <v>435</v>
      </c>
      <c r="AI147">
        <f t="shared" ref="AI147:AJ147" si="203">AH147+1</f>
        <v>436</v>
      </c>
      <c r="AJ147">
        <f t="shared" si="203"/>
        <v>437</v>
      </c>
      <c r="AK147" t="str">
        <f t="shared" ca="1" si="182"/>
        <v>8.8766E+05 3.4378E-03</v>
      </c>
      <c r="AL147" t="str">
        <f t="shared" ca="1" si="183"/>
        <v>9.1584E+05 3.5400E-03</v>
      </c>
      <c r="AM147" t="str">
        <f t="shared" ca="1" si="184"/>
        <v>9.4491E+05 3.6077E-03</v>
      </c>
      <c r="AN147" t="str">
        <f t="shared" ca="1" si="185"/>
        <v>8.8766E+05 3.4378E-03 9.1584E+05 3.5400E-03 9.4491E+05 3.6077E-03</v>
      </c>
    </row>
    <row r="148" spans="1:40" x14ac:dyDescent="0.2">
      <c r="A148" s="3">
        <v>146</v>
      </c>
      <c r="B148">
        <v>1.2308299237599001</v>
      </c>
      <c r="C148" s="1">
        <v>0.248</v>
      </c>
      <c r="D148" s="1">
        <v>0.28000000000000003</v>
      </c>
      <c r="E148" s="1">
        <f t="shared" si="167"/>
        <v>3.2000000000000028E-2</v>
      </c>
      <c r="F148" s="1">
        <f t="shared" si="168"/>
        <v>0.26400000000000001</v>
      </c>
      <c r="G148" s="1">
        <f t="shared" si="169"/>
        <v>38.463435117496843</v>
      </c>
      <c r="H148" s="1">
        <f t="shared" ca="1" si="170"/>
        <v>0.49413437499999963</v>
      </c>
      <c r="I148" s="1">
        <f t="shared" ca="1" si="171"/>
        <v>38.379179773201237</v>
      </c>
      <c r="J148" s="1">
        <f t="shared" ca="1" si="172"/>
        <v>1.002195339889844</v>
      </c>
      <c r="O148">
        <f t="shared" si="177"/>
        <v>27</v>
      </c>
      <c r="P148">
        <f t="shared" ca="1" si="173"/>
        <v>450492</v>
      </c>
      <c r="Q148">
        <f t="shared" ca="1" si="174"/>
        <v>497871</v>
      </c>
      <c r="R148" s="1">
        <v>9.9438400000000007E-3</v>
      </c>
      <c r="S148" s="2">
        <f t="shared" ca="1" si="175"/>
        <v>0.450492</v>
      </c>
      <c r="W148" s="1">
        <v>12.879</v>
      </c>
      <c r="X148" s="1">
        <v>4.2806800000000002E-3</v>
      </c>
      <c r="Y148" s="1">
        <f t="shared" si="186"/>
        <v>7.7999999999999931E-7</v>
      </c>
      <c r="Z148" s="1">
        <f t="shared" si="187"/>
        <v>12.489000000000001</v>
      </c>
      <c r="AA148" s="1">
        <f t="shared" si="178"/>
        <v>0.42625430938374614</v>
      </c>
      <c r="AB148" s="1">
        <v>12.879</v>
      </c>
      <c r="AC148" s="2">
        <f t="shared" si="179"/>
        <v>1000.3057494210134</v>
      </c>
      <c r="AE148" t="str">
        <f t="shared" si="180"/>
        <v>1.2489E+01 4.2807E-03</v>
      </c>
      <c r="AH148">
        <f t="shared" si="188"/>
        <v>438</v>
      </c>
      <c r="AI148">
        <f t="shared" ref="AI148:AJ148" si="204">AH148+1</f>
        <v>439</v>
      </c>
      <c r="AJ148">
        <f t="shared" si="204"/>
        <v>440</v>
      </c>
      <c r="AK148" t="str">
        <f t="shared" ca="1" si="182"/>
        <v>9.7490E+05 3.4949E-03</v>
      </c>
      <c r="AL148" t="str">
        <f t="shared" ca="1" si="183"/>
        <v>1.0059E+06 3.5524E-03</v>
      </c>
      <c r="AM148" t="str">
        <f t="shared" ca="1" si="184"/>
        <v>1.0378E+06 3.6995E-03</v>
      </c>
      <c r="AN148" t="str">
        <f t="shared" ca="1" si="185"/>
        <v>9.7490E+05 3.4949E-03 1.0059E+06 3.5524E-03 1.0378E+06 3.6995E-03</v>
      </c>
    </row>
    <row r="149" spans="1:40" x14ac:dyDescent="0.2">
      <c r="A149" s="3">
        <v>147</v>
      </c>
      <c r="B149">
        <v>1.5808785526758</v>
      </c>
      <c r="C149" s="1">
        <v>0.22</v>
      </c>
      <c r="D149" s="1">
        <v>0.248</v>
      </c>
      <c r="E149" s="1">
        <f t="shared" si="167"/>
        <v>2.7999999999999997E-2</v>
      </c>
      <c r="F149" s="1">
        <f t="shared" si="168"/>
        <v>0.23399999999999999</v>
      </c>
      <c r="G149" s="1">
        <f t="shared" si="169"/>
        <v>56.459948309850006</v>
      </c>
      <c r="H149" s="1">
        <f t="shared" ca="1" si="170"/>
        <v>0.71947142857142854</v>
      </c>
      <c r="I149" s="1">
        <f t="shared" ca="1" si="171"/>
        <v>55.881000585771403</v>
      </c>
      <c r="J149" s="1">
        <f t="shared" ca="1" si="172"/>
        <v>1.010360367889082</v>
      </c>
      <c r="O149">
        <f t="shared" si="177"/>
        <v>26</v>
      </c>
      <c r="P149">
        <f t="shared" ca="1" si="173"/>
        <v>497871</v>
      </c>
      <c r="Q149">
        <f t="shared" ca="1" si="174"/>
        <v>550232</v>
      </c>
      <c r="R149" s="1">
        <v>9.92671E-3</v>
      </c>
      <c r="S149" s="2">
        <f t="shared" ca="1" si="175"/>
        <v>0.49787100000000001</v>
      </c>
      <c r="W149" s="1">
        <v>13.71</v>
      </c>
      <c r="X149" s="1">
        <v>4.2245E-3</v>
      </c>
      <c r="Y149" s="1">
        <f t="shared" si="186"/>
        <v>8.3100000000000134E-7</v>
      </c>
      <c r="Z149" s="1">
        <f t="shared" si="187"/>
        <v>13.294499999999999</v>
      </c>
      <c r="AA149" s="1">
        <f t="shared" si="178"/>
        <v>0.39484342681091628</v>
      </c>
      <c r="AB149" s="1">
        <v>13.7096</v>
      </c>
      <c r="AC149" s="2">
        <f t="shared" si="179"/>
        <v>1064.8180528194989</v>
      </c>
      <c r="AE149" t="str">
        <f t="shared" si="180"/>
        <v>1.3295E+01 4.2245E-03</v>
      </c>
      <c r="AH149">
        <f t="shared" si="188"/>
        <v>441</v>
      </c>
      <c r="AI149">
        <f t="shared" ref="AI149:AJ149" si="205">AH149+1</f>
        <v>442</v>
      </c>
      <c r="AJ149">
        <f t="shared" si="205"/>
        <v>443</v>
      </c>
      <c r="AK149" t="str">
        <f t="shared" ca="1" si="182"/>
        <v>1.0707E+06 3.7014E-03</v>
      </c>
      <c r="AL149" t="str">
        <f t="shared" ca="1" si="183"/>
        <v>1.1047E+06 3.6079E-03</v>
      </c>
      <c r="AM149" t="str">
        <f t="shared" ca="1" si="184"/>
        <v>1.1398E+06 3.6511E-03</v>
      </c>
      <c r="AN149" t="str">
        <f t="shared" ca="1" si="185"/>
        <v>1.0707E+06 3.7014E-03 1.1047E+06 3.6079E-03 1.1398E+06 3.6511E-03</v>
      </c>
    </row>
    <row r="150" spans="1:40" x14ac:dyDescent="0.2">
      <c r="A150" s="3">
        <v>148</v>
      </c>
      <c r="B150">
        <v>2.9308938362007999</v>
      </c>
      <c r="C150" s="1">
        <v>0.189</v>
      </c>
      <c r="D150" s="1">
        <v>0.22</v>
      </c>
      <c r="E150" s="1">
        <f t="shared" si="167"/>
        <v>3.1E-2</v>
      </c>
      <c r="F150" s="1">
        <f t="shared" si="168"/>
        <v>0.20450000000000002</v>
      </c>
      <c r="G150" s="1">
        <f t="shared" si="169"/>
        <v>94.544962458090325</v>
      </c>
      <c r="H150" s="1">
        <f t="shared" ca="1" si="170"/>
        <v>1.2116838709677418</v>
      </c>
      <c r="I150" s="1">
        <f t="shared" ca="1" si="171"/>
        <v>94.110904775971861</v>
      </c>
      <c r="J150" s="1">
        <f t="shared" ca="1" si="172"/>
        <v>1.0046121932750698</v>
      </c>
      <c r="O150">
        <f t="shared" si="177"/>
        <v>25</v>
      </c>
      <c r="P150">
        <f t="shared" ca="1" si="173"/>
        <v>550232</v>
      </c>
      <c r="Q150">
        <f t="shared" ca="1" si="174"/>
        <v>608101</v>
      </c>
      <c r="R150" s="1">
        <v>1.0225E-2</v>
      </c>
      <c r="S150" s="2">
        <f t="shared" ca="1" si="175"/>
        <v>0.55023200000000005</v>
      </c>
      <c r="W150" s="1">
        <v>14.593999999999999</v>
      </c>
      <c r="X150" s="1">
        <v>4.2151100000000002E-3</v>
      </c>
      <c r="Y150" s="1">
        <f t="shared" si="186"/>
        <v>8.8399999999999855E-7</v>
      </c>
      <c r="Z150" s="1">
        <f t="shared" si="187"/>
        <v>14.152000000000001</v>
      </c>
      <c r="AA150" s="1">
        <f t="shared" si="178"/>
        <v>0.37034566842318417</v>
      </c>
      <c r="AB150" s="1">
        <v>14.5938</v>
      </c>
      <c r="AC150" s="2">
        <f t="shared" si="179"/>
        <v>1133.4934424955652</v>
      </c>
      <c r="AE150" t="str">
        <f t="shared" si="180"/>
        <v>1.4152E+01 4.2151E-03</v>
      </c>
      <c r="AH150">
        <f t="shared" si="188"/>
        <v>444</v>
      </c>
      <c r="AI150">
        <f t="shared" ref="AI150:AJ150" si="206">AH150+1</f>
        <v>445</v>
      </c>
      <c r="AJ150">
        <f t="shared" si="206"/>
        <v>446</v>
      </c>
      <c r="AK150" t="str">
        <f t="shared" ca="1" si="182"/>
        <v>1.1760E+06 3.7454E-03</v>
      </c>
      <c r="AL150" t="str">
        <f t="shared" ca="1" si="183"/>
        <v>1.2133E+06 3.7569E-03</v>
      </c>
      <c r="AM150" t="str">
        <f t="shared" ca="1" si="184"/>
        <v>1.2518E+06 3.8015E-03</v>
      </c>
      <c r="AN150" t="str">
        <f t="shared" ca="1" si="185"/>
        <v>1.1760E+06 3.7454E-03 1.2133E+06 3.7569E-03 1.2518E+06 3.8015E-03</v>
      </c>
    </row>
    <row r="151" spans="1:40" x14ac:dyDescent="0.2">
      <c r="A151" s="3">
        <v>149</v>
      </c>
      <c r="B151">
        <v>1.2796209044289</v>
      </c>
      <c r="C151" s="1">
        <v>0.18</v>
      </c>
      <c r="D151" s="1">
        <v>0.189</v>
      </c>
      <c r="E151" s="1">
        <f t="shared" si="167"/>
        <v>9.000000000000008E-3</v>
      </c>
      <c r="F151" s="1">
        <f t="shared" si="168"/>
        <v>0.1845</v>
      </c>
      <c r="G151" s="1">
        <f t="shared" si="169"/>
        <v>142.18010049209988</v>
      </c>
      <c r="H151" s="1">
        <f t="shared" ca="1" si="170"/>
        <v>1.8039111111111097</v>
      </c>
      <c r="I151" s="1">
        <f t="shared" ca="1" si="171"/>
        <v>140.10891031049704</v>
      </c>
      <c r="J151" s="1">
        <f t="shared" ca="1" si="172"/>
        <v>1.0147827156532219</v>
      </c>
      <c r="O151">
        <f t="shared" si="177"/>
        <v>24</v>
      </c>
      <c r="P151">
        <f t="shared" ca="1" si="173"/>
        <v>608101</v>
      </c>
      <c r="Q151">
        <f t="shared" ca="1" si="174"/>
        <v>820850</v>
      </c>
      <c r="R151" s="1">
        <v>3.1798399999999998E-2</v>
      </c>
      <c r="S151" s="2">
        <f t="shared" ca="1" si="175"/>
        <v>0.608101</v>
      </c>
      <c r="W151" s="1">
        <v>15.535</v>
      </c>
      <c r="X151" s="1">
        <v>4.30701E-3</v>
      </c>
      <c r="Y151" s="1">
        <f t="shared" si="186"/>
        <v>9.4100000000000071E-7</v>
      </c>
      <c r="Z151" s="1">
        <f t="shared" si="187"/>
        <v>15.064499999999999</v>
      </c>
      <c r="AA151" s="1">
        <f t="shared" si="178"/>
        <v>0.35549776810166095</v>
      </c>
      <c r="AB151" s="1">
        <v>15.535</v>
      </c>
      <c r="AC151" s="2">
        <f t="shared" si="179"/>
        <v>1206.5959948175669</v>
      </c>
      <c r="AE151" t="str">
        <f t="shared" si="180"/>
        <v>1.5065E+01 4.3070E-03</v>
      </c>
      <c r="AH151">
        <f t="shared" si="188"/>
        <v>447</v>
      </c>
      <c r="AI151">
        <f t="shared" ref="AI151:AJ151" si="207">AH151+1</f>
        <v>448</v>
      </c>
      <c r="AJ151">
        <f t="shared" si="207"/>
        <v>449</v>
      </c>
      <c r="AK151" t="str">
        <f t="shared" ca="1" si="182"/>
        <v>1.2916E+06 3.8200E-03</v>
      </c>
      <c r="AL151" t="str">
        <f t="shared" ca="1" si="183"/>
        <v>1.3324E+06 3.8868E-03</v>
      </c>
      <c r="AM151" t="str">
        <f t="shared" ca="1" si="184"/>
        <v>1.3747E+06 3.8038E-03</v>
      </c>
      <c r="AN151" t="str">
        <f t="shared" ca="1" si="185"/>
        <v>1.2916E+06 3.8200E-03 1.3324E+06 3.8868E-03 1.3747E+06 3.8038E-03</v>
      </c>
    </row>
    <row r="152" spans="1:40" x14ac:dyDescent="0.2">
      <c r="A152" s="3">
        <v>150</v>
      </c>
      <c r="B152">
        <v>4.0553528584645999</v>
      </c>
      <c r="C152" s="1">
        <v>0.16</v>
      </c>
      <c r="D152" s="1">
        <v>0.18</v>
      </c>
      <c r="E152" s="1">
        <f t="shared" si="167"/>
        <v>1.999999999999999E-2</v>
      </c>
      <c r="F152" s="1">
        <f t="shared" si="168"/>
        <v>0.16999999999999998</v>
      </c>
      <c r="G152" s="1">
        <f t="shared" si="169"/>
        <v>202.76764292323008</v>
      </c>
      <c r="H152" s="1">
        <f t="shared" ca="1" si="170"/>
        <v>2.600445000000001</v>
      </c>
      <c r="I152" s="1">
        <f t="shared" ca="1" si="171"/>
        <v>201.9753152071689</v>
      </c>
      <c r="J152" s="1">
        <f t="shared" ca="1" si="172"/>
        <v>1.0039228938212004</v>
      </c>
      <c r="O152">
        <f t="shared" si="177"/>
        <v>23</v>
      </c>
      <c r="P152">
        <f t="shared" ca="1" si="173"/>
        <v>820850</v>
      </c>
      <c r="Q152">
        <f t="shared" ca="1" si="174"/>
        <v>907180</v>
      </c>
      <c r="R152" s="1">
        <v>1.086E-2</v>
      </c>
      <c r="S152" s="2">
        <f t="shared" ca="1" si="175"/>
        <v>0.82084999999999997</v>
      </c>
      <c r="W152" s="1">
        <v>16.536999999999999</v>
      </c>
      <c r="X152" s="1">
        <v>4.3509500000000001E-3</v>
      </c>
      <c r="Y152" s="1">
        <f t="shared" si="186"/>
        <v>1.0019999999999988E-6</v>
      </c>
      <c r="Z152" s="1">
        <f t="shared" si="187"/>
        <v>16.036000000000001</v>
      </c>
      <c r="AA152" s="1">
        <f t="shared" si="178"/>
        <v>0.33726167514674532</v>
      </c>
      <c r="AB152" s="1">
        <v>16.536899999999999</v>
      </c>
      <c r="AC152" s="2">
        <f t="shared" si="179"/>
        <v>1284.4130870098886</v>
      </c>
      <c r="AE152" t="str">
        <f t="shared" si="180"/>
        <v>1.6036E+01 4.3510E-03</v>
      </c>
      <c r="AH152">
        <f t="shared" si="188"/>
        <v>450</v>
      </c>
      <c r="AI152">
        <f t="shared" ref="AI152:AJ152" si="208">AH152+1</f>
        <v>451</v>
      </c>
      <c r="AJ152">
        <f t="shared" si="208"/>
        <v>452</v>
      </c>
      <c r="AK152" t="str">
        <f t="shared" ca="1" si="182"/>
        <v>1.4185E+06 3.9376E-03</v>
      </c>
      <c r="AL152" t="str">
        <f t="shared" ca="1" si="183"/>
        <v>1.4635E+06 4.0372E-03</v>
      </c>
      <c r="AM152" t="str">
        <f t="shared" ca="1" si="184"/>
        <v>1.5100E+06 4.1317E-03</v>
      </c>
      <c r="AN152" t="str">
        <f t="shared" ca="1" si="185"/>
        <v>1.4185E+06 3.9376E-03 1.4635E+06 4.0372E-03 1.5100E+06 4.1317E-03</v>
      </c>
    </row>
    <row r="153" spans="1:40" x14ac:dyDescent="0.2">
      <c r="A153" s="3">
        <v>151</v>
      </c>
      <c r="B153">
        <v>6.7405363192632004</v>
      </c>
      <c r="C153" s="1">
        <v>0.14000000000000001</v>
      </c>
      <c r="D153" s="1">
        <v>0.16</v>
      </c>
      <c r="E153" s="1">
        <f t="shared" si="167"/>
        <v>1.999999999999999E-2</v>
      </c>
      <c r="F153" s="1">
        <f t="shared" si="168"/>
        <v>0.15000000000000002</v>
      </c>
      <c r="G153" s="1">
        <f t="shared" si="169"/>
        <v>337.02681596316017</v>
      </c>
      <c r="H153" s="1">
        <f t="shared" ca="1" si="170"/>
        <v>4.3731150000000021</v>
      </c>
      <c r="I153" s="1">
        <f t="shared" ca="1" si="171"/>
        <v>339.65774341014651</v>
      </c>
      <c r="J153" s="1">
        <f t="shared" ca="1" si="172"/>
        <v>0.99225418086874173</v>
      </c>
      <c r="O153">
        <f t="shared" si="177"/>
        <v>22</v>
      </c>
      <c r="P153">
        <f t="shared" ca="1" si="173"/>
        <v>907180</v>
      </c>
      <c r="Q153">
        <f t="shared" ca="1" si="174"/>
        <v>1002590</v>
      </c>
      <c r="R153" s="1">
        <v>1.1309899999999999E-2</v>
      </c>
      <c r="S153" s="2">
        <f t="shared" ca="1" si="175"/>
        <v>0.90717999999999999</v>
      </c>
      <c r="W153" s="1">
        <v>17.603999999999999</v>
      </c>
      <c r="X153" s="1">
        <v>4.2565600000000004E-3</v>
      </c>
      <c r="Y153" s="1">
        <f t="shared" si="186"/>
        <v>1.0670000000000001E-6</v>
      </c>
      <c r="Z153" s="1">
        <f t="shared" si="187"/>
        <v>17.070499999999999</v>
      </c>
      <c r="AA153" s="1">
        <f t="shared" si="178"/>
        <v>0.30984533504630757</v>
      </c>
      <c r="AB153" s="1">
        <v>17.6035</v>
      </c>
      <c r="AC153" s="2">
        <f t="shared" si="179"/>
        <v>1367.2553971529474</v>
      </c>
      <c r="AE153" t="str">
        <f t="shared" si="180"/>
        <v>1.7071E+01 4.2566E-03</v>
      </c>
      <c r="AH153">
        <f t="shared" si="188"/>
        <v>453</v>
      </c>
      <c r="AI153">
        <f t="shared" ref="AI153:AJ153" si="209">AH153+1</f>
        <v>454</v>
      </c>
      <c r="AJ153">
        <f t="shared" si="209"/>
        <v>455</v>
      </c>
      <c r="AK153" t="str">
        <f t="shared" ca="1" si="182"/>
        <v>1.5579E+06 3.9496E-03</v>
      </c>
      <c r="AL153" t="str">
        <f t="shared" ca="1" si="183"/>
        <v>1.6074E+06 4.0648E-03</v>
      </c>
      <c r="AM153" t="str">
        <f t="shared" ca="1" si="184"/>
        <v>1.6584E+06 3.9559E-03</v>
      </c>
      <c r="AN153" t="str">
        <f t="shared" ca="1" si="185"/>
        <v>1.5579E+06 3.9496E-03 1.6074E+06 4.0648E-03 1.6584E+06 3.9559E-03</v>
      </c>
    </row>
    <row r="154" spans="1:40" x14ac:dyDescent="0.2">
      <c r="A154" s="3">
        <v>152</v>
      </c>
      <c r="B154">
        <v>2.8224028770729999</v>
      </c>
      <c r="C154" s="1">
        <v>0.13400000000000001</v>
      </c>
      <c r="D154" s="1">
        <v>0.14000000000000001</v>
      </c>
      <c r="E154" s="1">
        <f t="shared" si="167"/>
        <v>6.0000000000000053E-3</v>
      </c>
      <c r="F154" s="1">
        <f t="shared" si="168"/>
        <v>0.13700000000000001</v>
      </c>
      <c r="G154" s="1">
        <f t="shared" si="169"/>
        <v>470.40047951216621</v>
      </c>
      <c r="H154" s="1">
        <f t="shared" ca="1" si="170"/>
        <v>6.1052499999999945</v>
      </c>
      <c r="I154" s="1">
        <f t="shared" ca="1" si="171"/>
        <v>474.19183761570281</v>
      </c>
      <c r="J154" s="1">
        <f t="shared" ca="1" si="172"/>
        <v>0.99200459011989739</v>
      </c>
      <c r="O154">
        <f t="shared" si="177"/>
        <v>21</v>
      </c>
      <c r="P154">
        <f t="shared" ca="1" si="173"/>
        <v>1002590</v>
      </c>
      <c r="Q154">
        <f t="shared" ca="1" si="174"/>
        <v>1108030</v>
      </c>
      <c r="R154" s="1">
        <v>1.1743E-2</v>
      </c>
      <c r="S154" s="2">
        <f t="shared" ca="1" si="175"/>
        <v>1.0025900000000001</v>
      </c>
      <c r="W154" s="1">
        <v>18.739000000000001</v>
      </c>
      <c r="X154" s="1">
        <v>4.3978300000000001E-3</v>
      </c>
      <c r="Y154" s="1">
        <f t="shared" si="186"/>
        <v>1.1350000000000016E-6</v>
      </c>
      <c r="Z154" s="1">
        <f t="shared" si="187"/>
        <v>18.171500000000002</v>
      </c>
      <c r="AA154" s="1">
        <f t="shared" si="178"/>
        <v>0.30094920317138268</v>
      </c>
      <c r="AB154" s="1">
        <v>18.738800000000001</v>
      </c>
      <c r="AC154" s="2">
        <f t="shared" si="179"/>
        <v>1455.4336033271595</v>
      </c>
      <c r="AE154" t="str">
        <f t="shared" si="180"/>
        <v>1.8172E+01 4.3978E-03</v>
      </c>
      <c r="AH154">
        <f t="shared" si="188"/>
        <v>456</v>
      </c>
      <c r="AI154">
        <f t="shared" ref="AI154:AJ154" si="210">AH154+1</f>
        <v>457</v>
      </c>
      <c r="AJ154">
        <f t="shared" si="210"/>
        <v>458</v>
      </c>
      <c r="AK154" t="str">
        <f t="shared" ca="1" si="182"/>
        <v>1.7112E+06 3.9367E-03</v>
      </c>
      <c r="AL154" t="str">
        <f t="shared" ca="1" si="183"/>
        <v>1.7655E+06 3.8667E-03</v>
      </c>
      <c r="AM154" t="str">
        <f t="shared" ca="1" si="184"/>
        <v>1.8214E+06 3.9554E-03</v>
      </c>
      <c r="AN154" t="str">
        <f t="shared" ca="1" si="185"/>
        <v>1.7112E+06 3.9367E-03 1.7655E+06 3.8667E-03 1.8214E+06 3.9554E-03</v>
      </c>
    </row>
    <row r="155" spans="1:40" x14ac:dyDescent="0.2">
      <c r="A155" s="3">
        <v>153</v>
      </c>
      <c r="B155">
        <v>12.561797390166999</v>
      </c>
      <c r="C155" s="1">
        <v>0.115</v>
      </c>
      <c r="D155" s="1">
        <v>0.13400000000000001</v>
      </c>
      <c r="E155" s="1">
        <f t="shared" si="167"/>
        <v>1.9000000000000003E-2</v>
      </c>
      <c r="F155" s="1">
        <f t="shared" si="168"/>
        <v>0.1245</v>
      </c>
      <c r="G155" s="1">
        <f t="shared" si="169"/>
        <v>661.14723106142094</v>
      </c>
      <c r="H155" s="1">
        <f t="shared" ca="1" si="170"/>
        <v>8.5925263157894722</v>
      </c>
      <c r="I155" s="1">
        <f t="shared" ca="1" si="171"/>
        <v>667.37739542942518</v>
      </c>
      <c r="J155" s="1">
        <f t="shared" ca="1" si="172"/>
        <v>0.99066470574120147</v>
      </c>
      <c r="O155">
        <f t="shared" si="177"/>
        <v>20</v>
      </c>
      <c r="P155">
        <f t="shared" ca="1" si="173"/>
        <v>1108030</v>
      </c>
      <c r="Q155">
        <f t="shared" ca="1" si="174"/>
        <v>1224560</v>
      </c>
      <c r="R155" s="1">
        <v>1.18043E-2</v>
      </c>
      <c r="S155" s="2">
        <f t="shared" ca="1" si="175"/>
        <v>1.1080300000000001</v>
      </c>
      <c r="W155" s="1">
        <v>19.946999999999999</v>
      </c>
      <c r="X155" s="1">
        <v>4.2451800000000003E-3</v>
      </c>
      <c r="Y155" s="1">
        <f t="shared" si="186"/>
        <v>1.2079999999999984E-6</v>
      </c>
      <c r="Z155" s="1">
        <f t="shared" si="187"/>
        <v>19.343</v>
      </c>
      <c r="AA155" s="1">
        <f t="shared" si="178"/>
        <v>0.27294792496326631</v>
      </c>
      <c r="AB155" s="1">
        <v>19.947299999999998</v>
      </c>
      <c r="AC155" s="2">
        <f t="shared" si="179"/>
        <v>1549.2972183729933</v>
      </c>
      <c r="AE155" t="str">
        <f t="shared" si="180"/>
        <v>1.9343E+01 4.2452E-03</v>
      </c>
      <c r="AH155">
        <f t="shared" si="188"/>
        <v>459</v>
      </c>
      <c r="AI155">
        <f t="shared" ref="AI155:AJ155" si="211">AH155+1</f>
        <v>460</v>
      </c>
      <c r="AJ155">
        <f t="shared" si="211"/>
        <v>461</v>
      </c>
      <c r="AK155" t="str">
        <f t="shared" ca="1" si="182"/>
        <v>1.8792E+06 4.0324E-03</v>
      </c>
      <c r="AL155" t="str">
        <f t="shared" ca="1" si="183"/>
        <v>1.9388E+06 4.0997E-03</v>
      </c>
      <c r="AM155" t="str">
        <f t="shared" ca="1" si="184"/>
        <v>2.0004E+06 4.1702E-03</v>
      </c>
      <c r="AN155" t="str">
        <f t="shared" ca="1" si="185"/>
        <v>1.8792E+06 4.0324E-03 1.9388E+06 4.0997E-03 2.0004E+06 4.1702E-03</v>
      </c>
    </row>
    <row r="156" spans="1:40" x14ac:dyDescent="0.2">
      <c r="A156" s="3">
        <v>154</v>
      </c>
      <c r="B156">
        <v>15.570988232578999</v>
      </c>
      <c r="C156" s="1">
        <v>0.1</v>
      </c>
      <c r="D156" s="1">
        <v>0.115</v>
      </c>
      <c r="E156" s="1">
        <f t="shared" si="167"/>
        <v>1.4999999999999999E-2</v>
      </c>
      <c r="F156" s="1">
        <f t="shared" si="168"/>
        <v>0.10750000000000001</v>
      </c>
      <c r="G156" s="1">
        <f t="shared" si="169"/>
        <v>1038.0658821719333</v>
      </c>
      <c r="H156" s="1">
        <f t="shared" ca="1" si="170"/>
        <v>13.568200000000001</v>
      </c>
      <c r="I156" s="1">
        <f t="shared" ca="1" si="171"/>
        <v>1053.8355826767759</v>
      </c>
      <c r="J156" s="1">
        <f t="shared" ca="1" si="172"/>
        <v>0.98503590051041257</v>
      </c>
      <c r="O156">
        <f t="shared" si="177"/>
        <v>19</v>
      </c>
      <c r="P156">
        <f t="shared" ca="1" si="173"/>
        <v>1224560</v>
      </c>
      <c r="Q156">
        <f t="shared" ca="1" si="174"/>
        <v>1353350</v>
      </c>
      <c r="R156" s="1">
        <v>1.23278E-2</v>
      </c>
      <c r="S156" s="2">
        <f t="shared" ca="1" si="175"/>
        <v>1.2245600000000001</v>
      </c>
      <c r="W156" s="1">
        <v>21.234000000000002</v>
      </c>
      <c r="X156" s="1">
        <v>4.3517399999999998E-3</v>
      </c>
      <c r="Y156" s="1">
        <f t="shared" si="186"/>
        <v>1.2870000000000027E-6</v>
      </c>
      <c r="Z156" s="1">
        <f t="shared" si="187"/>
        <v>20.590499999999999</v>
      </c>
      <c r="AA156" s="1">
        <f t="shared" si="178"/>
        <v>0.26262436473808859</v>
      </c>
      <c r="AB156" s="1">
        <v>21.233799999999999</v>
      </c>
      <c r="AC156" s="2">
        <f t="shared" si="179"/>
        <v>1649.2190559869487</v>
      </c>
      <c r="AE156" t="str">
        <f t="shared" si="180"/>
        <v>2.0591E+01 4.3517E-03</v>
      </c>
      <c r="AH156">
        <f t="shared" si="188"/>
        <v>462</v>
      </c>
      <c r="AI156">
        <f t="shared" ref="AI156:AJ156" si="212">AH156+1</f>
        <v>463</v>
      </c>
      <c r="AJ156">
        <f t="shared" si="212"/>
        <v>464</v>
      </c>
      <c r="AK156" t="str">
        <f t="shared" ca="1" si="182"/>
        <v>2.0639E+06 3.5909E-03</v>
      </c>
      <c r="AL156" t="str">
        <f t="shared" ca="1" si="183"/>
        <v>2.1294E+06 3.8709E-03</v>
      </c>
      <c r="AM156" t="str">
        <f t="shared" ca="1" si="184"/>
        <v>2.1973E+06 3.7886E-03</v>
      </c>
      <c r="AN156" t="str">
        <f t="shared" ca="1" si="185"/>
        <v>2.0639E+06 3.5909E-03 2.1294E+06 3.8709E-03 2.1973E+06 3.7886E-03</v>
      </c>
    </row>
    <row r="157" spans="1:40" x14ac:dyDescent="0.2">
      <c r="A157" s="3">
        <v>155</v>
      </c>
      <c r="B157">
        <v>6.7201140413424998</v>
      </c>
      <c r="C157" s="1">
        <v>9.5000000000000001E-2</v>
      </c>
      <c r="D157" s="1">
        <v>0.1</v>
      </c>
      <c r="E157" s="1">
        <f t="shared" si="167"/>
        <v>5.0000000000000044E-3</v>
      </c>
      <c r="F157" s="1">
        <f t="shared" si="168"/>
        <v>9.7500000000000003E-2</v>
      </c>
      <c r="G157" s="1">
        <f t="shared" si="169"/>
        <v>1344.0228082684987</v>
      </c>
      <c r="H157" s="1">
        <f t="shared" ca="1" si="170"/>
        <v>17.673899999999986</v>
      </c>
      <c r="I157" s="1">
        <f t="shared" ca="1" si="171"/>
        <v>1372.7233313682766</v>
      </c>
      <c r="J157" s="1">
        <f t="shared" ca="1" si="172"/>
        <v>0.97909227413569899</v>
      </c>
      <c r="O157">
        <f t="shared" si="177"/>
        <v>18</v>
      </c>
      <c r="P157">
        <f t="shared" ca="1" si="173"/>
        <v>1353350</v>
      </c>
      <c r="Q157">
        <f t="shared" ca="1" si="174"/>
        <v>1652990</v>
      </c>
      <c r="R157" s="1">
        <v>2.55125E-2</v>
      </c>
      <c r="S157" s="2">
        <f t="shared" ca="1" si="175"/>
        <v>1.3533500000000001</v>
      </c>
      <c r="W157" s="1">
        <v>22.6</v>
      </c>
      <c r="X157" s="1">
        <v>4.2799700000000001E-3</v>
      </c>
      <c r="Y157" s="1">
        <f t="shared" si="186"/>
        <v>1.3659999999999997E-6</v>
      </c>
      <c r="Z157" s="1">
        <f t="shared" si="187"/>
        <v>21.917000000000002</v>
      </c>
      <c r="AA157" s="1">
        <f t="shared" si="178"/>
        <v>0.24335520934117705</v>
      </c>
      <c r="AB157" s="1">
        <v>22.6</v>
      </c>
      <c r="AC157" s="2">
        <f t="shared" si="179"/>
        <v>1755.3311543532031</v>
      </c>
      <c r="AE157" t="str">
        <f t="shared" si="180"/>
        <v>2.1917E+01 4.2800E-03</v>
      </c>
      <c r="AH157">
        <f t="shared" si="188"/>
        <v>465</v>
      </c>
      <c r="AI157">
        <f t="shared" ref="AI157:AJ157" si="213">AH157+1</f>
        <v>466</v>
      </c>
      <c r="AJ157">
        <f t="shared" si="213"/>
        <v>467</v>
      </c>
      <c r="AK157" t="str">
        <f t="shared" ca="1" si="182"/>
        <v>2.2671E+06 3.5820E-03</v>
      </c>
      <c r="AL157" t="str">
        <f t="shared" ca="1" si="183"/>
        <v>2.3387E+06 3.6695E-03</v>
      </c>
      <c r="AM157" t="str">
        <f t="shared" ca="1" si="184"/>
        <v>2.4129E+06 3.6233E-03</v>
      </c>
      <c r="AN157" t="str">
        <f t="shared" ca="1" si="185"/>
        <v>2.2671E+06 3.5820E-03 2.3387E+06 3.6695E-03 2.4129E+06 3.6233E-03</v>
      </c>
    </row>
    <row r="158" spans="1:40" x14ac:dyDescent="0.2">
      <c r="A158" s="3">
        <v>156</v>
      </c>
      <c r="B158">
        <v>26.068766114441999</v>
      </c>
      <c r="C158" s="1">
        <v>0.08</v>
      </c>
      <c r="D158" s="1">
        <v>9.5000000000000001E-2</v>
      </c>
      <c r="E158" s="1">
        <f t="shared" si="167"/>
        <v>1.4999999999999999E-2</v>
      </c>
      <c r="F158" s="1">
        <f t="shared" si="168"/>
        <v>8.7499999999999994E-2</v>
      </c>
      <c r="G158" s="1">
        <f t="shared" si="169"/>
        <v>1737.9177409628001</v>
      </c>
      <c r="H158" s="1">
        <f t="shared" ca="1" si="170"/>
        <v>22.880333333333333</v>
      </c>
      <c r="I158" s="1">
        <f t="shared" ca="1" si="171"/>
        <v>1777.1045098223924</v>
      </c>
      <c r="J158" s="1">
        <f t="shared" ca="1" si="172"/>
        <v>0.97794909154582654</v>
      </c>
      <c r="O158">
        <f t="shared" si="177"/>
        <v>17</v>
      </c>
      <c r="P158">
        <f t="shared" ca="1" si="173"/>
        <v>1652990</v>
      </c>
      <c r="Q158">
        <f t="shared" ca="1" si="174"/>
        <v>2018960</v>
      </c>
      <c r="R158" s="1">
        <v>2.55318E-2</v>
      </c>
      <c r="S158" s="2">
        <f t="shared" ca="1" si="175"/>
        <v>1.65299</v>
      </c>
      <c r="W158" s="1">
        <v>24.061</v>
      </c>
      <c r="X158" s="1">
        <v>4.2647199999999996E-3</v>
      </c>
      <c r="Y158" s="1">
        <f t="shared" si="186"/>
        <v>1.4609999999999986E-6</v>
      </c>
      <c r="Z158" s="1">
        <f t="shared" si="187"/>
        <v>23.330500000000001</v>
      </c>
      <c r="AA158" s="1">
        <f t="shared" si="178"/>
        <v>0.2267205720591787</v>
      </c>
      <c r="AB158" s="1">
        <v>24.0611</v>
      </c>
      <c r="AC158" s="2">
        <f t="shared" si="179"/>
        <v>1868.8140901773388</v>
      </c>
      <c r="AE158" t="str">
        <f t="shared" si="180"/>
        <v>2.3331E+01 4.2647E-03</v>
      </c>
      <c r="AH158">
        <f t="shared" si="188"/>
        <v>468</v>
      </c>
      <c r="AI158">
        <f t="shared" ref="AI158:AJ158" si="214">AH158+1</f>
        <v>469</v>
      </c>
      <c r="AJ158">
        <f t="shared" si="214"/>
        <v>470</v>
      </c>
      <c r="AK158" t="str">
        <f t="shared" ca="1" si="182"/>
        <v>2.4895E+06 3.6951E-03</v>
      </c>
      <c r="AL158" t="str">
        <f t="shared" ca="1" si="183"/>
        <v>2.5686E+06 3.5597E-03</v>
      </c>
      <c r="AM158" t="str">
        <f t="shared" ca="1" si="184"/>
        <v>2.6501E+06 3.5049E-03</v>
      </c>
      <c r="AN158" t="str">
        <f t="shared" ca="1" si="185"/>
        <v>2.4895E+06 3.6951E-03 2.5686E+06 3.5597E-03 2.6501E+06 3.5049E-03</v>
      </c>
    </row>
    <row r="159" spans="1:40" x14ac:dyDescent="0.2">
      <c r="A159" s="3">
        <v>157</v>
      </c>
      <c r="B159">
        <v>6.5115135143003</v>
      </c>
      <c r="C159" s="1">
        <v>7.6999999999999999E-2</v>
      </c>
      <c r="D159" s="1">
        <v>0.08</v>
      </c>
      <c r="E159" s="1">
        <f t="shared" si="167"/>
        <v>3.0000000000000027E-3</v>
      </c>
      <c r="F159" s="1">
        <f t="shared" si="168"/>
        <v>7.85E-2</v>
      </c>
      <c r="G159" s="1">
        <f t="shared" si="169"/>
        <v>2170.504504766765</v>
      </c>
      <c r="H159" s="1">
        <f t="shared" ca="1" si="170"/>
        <v>28.508566666666638</v>
      </c>
      <c r="I159" s="1">
        <f t="shared" ca="1" si="171"/>
        <v>2214.2466918564246</v>
      </c>
      <c r="J159" s="1">
        <f t="shared" ca="1" si="172"/>
        <v>0.98024511575402373</v>
      </c>
      <c r="O159">
        <f t="shared" si="177"/>
        <v>16</v>
      </c>
      <c r="P159">
        <f t="shared" ca="1" si="173"/>
        <v>2018960</v>
      </c>
      <c r="Q159">
        <f t="shared" ca="1" si="174"/>
        <v>2231300</v>
      </c>
      <c r="R159" s="1">
        <v>1.20801E-2</v>
      </c>
      <c r="S159" s="2">
        <f t="shared" ca="1" si="175"/>
        <v>2.0189599999999999</v>
      </c>
      <c r="W159" s="1">
        <v>25.613</v>
      </c>
      <c r="X159" s="1">
        <v>4.3255100000000003E-3</v>
      </c>
      <c r="Y159" s="1">
        <f t="shared" si="186"/>
        <v>1.5519999999999995E-6</v>
      </c>
      <c r="Z159" s="1">
        <f t="shared" si="187"/>
        <v>24.837</v>
      </c>
      <c r="AA159" s="1">
        <f t="shared" si="178"/>
        <v>0.21646925638246758</v>
      </c>
      <c r="AB159" s="1">
        <v>25.6129</v>
      </c>
      <c r="AC159" s="2">
        <f t="shared" si="179"/>
        <v>1989.3416514749185</v>
      </c>
      <c r="AE159" t="str">
        <f t="shared" si="180"/>
        <v>2.4837E+01 4.3255E-03</v>
      </c>
      <c r="AH159">
        <f t="shared" si="188"/>
        <v>471</v>
      </c>
      <c r="AI159">
        <f t="shared" ref="AI159:AJ159" si="215">AH159+1</f>
        <v>472</v>
      </c>
      <c r="AJ159">
        <f t="shared" si="215"/>
        <v>473</v>
      </c>
      <c r="AK159" t="str">
        <f t="shared" ca="1" si="182"/>
        <v>2.7342E+06 3.1759E-03</v>
      </c>
      <c r="AL159" t="str">
        <f t="shared" ca="1" si="183"/>
        <v>2.8210E+06 2.6688E-03</v>
      </c>
      <c r="AM159" t="str">
        <f t="shared" ca="1" si="184"/>
        <v>2.9105E+06 1.9730E-03</v>
      </c>
      <c r="AN159" t="str">
        <f t="shared" ca="1" si="185"/>
        <v>2.7342E+06 3.1759E-03 2.8210E+06 2.6688E-03 2.9105E+06 1.9730E-03</v>
      </c>
    </row>
    <row r="160" spans="1:40" x14ac:dyDescent="0.2">
      <c r="A160" s="3">
        <v>158</v>
      </c>
      <c r="B160">
        <v>25.260464807868001</v>
      </c>
      <c r="C160" s="1">
        <v>6.7000000000000004E-2</v>
      </c>
      <c r="D160" s="1">
        <v>7.6999999999999999E-2</v>
      </c>
      <c r="E160" s="1">
        <f t="shared" si="167"/>
        <v>9.999999999999995E-3</v>
      </c>
      <c r="F160" s="1">
        <f t="shared" si="168"/>
        <v>7.2000000000000008E-2</v>
      </c>
      <c r="G160" s="1">
        <f t="shared" si="169"/>
        <v>2526.0464807868011</v>
      </c>
      <c r="H160" s="1">
        <f t="shared" ca="1" si="170"/>
        <v>33.38630000000002</v>
      </c>
      <c r="I160" s="1">
        <f t="shared" ca="1" si="171"/>
        <v>2593.0978990523176</v>
      </c>
      <c r="J160" s="1">
        <f t="shared" ca="1" si="172"/>
        <v>0.97414234985496639</v>
      </c>
      <c r="O160">
        <f t="shared" si="177"/>
        <v>15</v>
      </c>
      <c r="P160">
        <f t="shared" ca="1" si="173"/>
        <v>2231300</v>
      </c>
      <c r="Q160">
        <f t="shared" ca="1" si="174"/>
        <v>2465970</v>
      </c>
      <c r="R160" s="1">
        <v>1.1616899999999999E-2</v>
      </c>
      <c r="S160" s="2">
        <f t="shared" ca="1" si="175"/>
        <v>2.2313000000000001</v>
      </c>
      <c r="W160" s="1">
        <v>27.265000000000001</v>
      </c>
      <c r="X160" s="1">
        <v>4.3027500000000002E-3</v>
      </c>
      <c r="Y160" s="1">
        <f t="shared" si="186"/>
        <v>1.6520000000000011E-6</v>
      </c>
      <c r="Z160" s="1">
        <f t="shared" si="187"/>
        <v>26.439</v>
      </c>
      <c r="AA160" s="1">
        <f t="shared" si="178"/>
        <v>0.20229571890315948</v>
      </c>
      <c r="AB160" s="1">
        <v>27.264800000000001</v>
      </c>
      <c r="AC160" s="2">
        <f t="shared" si="179"/>
        <v>2117.6439317349209</v>
      </c>
      <c r="AE160" t="str">
        <f t="shared" si="180"/>
        <v>2.6439E+01 4.3028E-03</v>
      </c>
      <c r="AH160">
        <f t="shared" si="188"/>
        <v>474</v>
      </c>
      <c r="AI160">
        <f t="shared" ref="AI160:AJ160" si="216">AH160+1</f>
        <v>475</v>
      </c>
      <c r="AJ160">
        <f t="shared" si="216"/>
        <v>476</v>
      </c>
      <c r="AK160" t="str">
        <f t="shared" ca="1" si="182"/>
        <v>3.0029E+06 3.2745E-03</v>
      </c>
      <c r="AL160" t="str">
        <f t="shared" ca="1" si="183"/>
        <v>3.0982E+06 2.8019E-03</v>
      </c>
      <c r="AM160" t="str">
        <f t="shared" ca="1" si="184"/>
        <v>3.1966E+06 2.2286E-03</v>
      </c>
      <c r="AN160" t="str">
        <f t="shared" ca="1" si="185"/>
        <v>3.0029E+06 3.2745E-03 3.0982E+06 2.8019E-03 3.1966E+06 2.2286E-03</v>
      </c>
    </row>
    <row r="161" spans="1:40" x14ac:dyDescent="0.2">
      <c r="A161" s="3">
        <v>159</v>
      </c>
      <c r="B161">
        <v>28.050658217376</v>
      </c>
      <c r="C161" s="1">
        <v>5.8000000000000003E-2</v>
      </c>
      <c r="D161" s="1">
        <v>6.7000000000000004E-2</v>
      </c>
      <c r="E161" s="1">
        <f t="shared" si="167"/>
        <v>9.0000000000000011E-3</v>
      </c>
      <c r="F161" s="1">
        <f t="shared" si="168"/>
        <v>6.25E-2</v>
      </c>
      <c r="G161" s="1">
        <f t="shared" si="169"/>
        <v>3116.7398019306665</v>
      </c>
      <c r="H161" s="1">
        <f t="shared" ca="1" si="170"/>
        <v>41.158222222222214</v>
      </c>
      <c r="I161" s="1">
        <f t="shared" ca="1" si="171"/>
        <v>3196.7393683388927</v>
      </c>
      <c r="J161" s="1">
        <f t="shared" ca="1" si="172"/>
        <v>0.97497463596796252</v>
      </c>
      <c r="O161">
        <f t="shared" si="177"/>
        <v>14</v>
      </c>
      <c r="P161">
        <f t="shared" ca="1" si="173"/>
        <v>2465970</v>
      </c>
      <c r="Q161">
        <f t="shared" ca="1" si="174"/>
        <v>3011940</v>
      </c>
      <c r="R161" s="1">
        <v>1.9688199999999999E-2</v>
      </c>
      <c r="S161" s="2">
        <f t="shared" ca="1" si="175"/>
        <v>2.46597</v>
      </c>
      <c r="W161" s="1">
        <v>29.023</v>
      </c>
      <c r="X161" s="1">
        <v>4.3373099999999996E-3</v>
      </c>
      <c r="Y161" s="1">
        <f t="shared" si="186"/>
        <v>1.7579999999999991E-6</v>
      </c>
      <c r="Z161" s="1">
        <f t="shared" si="187"/>
        <v>28.143999999999998</v>
      </c>
      <c r="AA161" s="1">
        <f t="shared" si="178"/>
        <v>0.19162502061593761</v>
      </c>
      <c r="AB161" s="1">
        <v>29.023199999999999</v>
      </c>
      <c r="AC161" s="2">
        <f t="shared" si="179"/>
        <v>2254.2180158860124</v>
      </c>
      <c r="AE161" t="str">
        <f t="shared" si="180"/>
        <v>2.8144E+01 4.3373E-03</v>
      </c>
      <c r="AH161">
        <f t="shared" si="188"/>
        <v>477</v>
      </c>
      <c r="AI161">
        <f t="shared" ref="AI161:AJ161" si="217">AH161+1</f>
        <v>478</v>
      </c>
      <c r="AJ161">
        <f t="shared" si="217"/>
        <v>479</v>
      </c>
      <c r="AK161" t="str">
        <f t="shared" ca="1" si="182"/>
        <v>3.2981E+06 2.0536E-03</v>
      </c>
      <c r="AL161" t="str">
        <f t="shared" ca="1" si="183"/>
        <v>3.4028E+06 1.9381E-03</v>
      </c>
      <c r="AM161" t="str">
        <f t="shared" ca="1" si="184"/>
        <v>3.5108E+06 2.0220E-03</v>
      </c>
      <c r="AN161" t="str">
        <f t="shared" ca="1" si="185"/>
        <v>3.2981E+06 2.0536E-03 3.4028E+06 1.9381E-03 3.5108E+06 2.0220E-03</v>
      </c>
    </row>
    <row r="162" spans="1:40" x14ac:dyDescent="0.2">
      <c r="A162" s="3">
        <v>160</v>
      </c>
      <c r="B162">
        <v>29.550706867393</v>
      </c>
      <c r="C162" s="1">
        <v>0.05</v>
      </c>
      <c r="D162" s="1">
        <v>5.8000000000000003E-2</v>
      </c>
      <c r="E162" s="1">
        <f t="shared" si="167"/>
        <v>8.0000000000000002E-3</v>
      </c>
      <c r="F162" s="1">
        <f t="shared" si="168"/>
        <v>5.4000000000000006E-2</v>
      </c>
      <c r="G162" s="1">
        <f t="shared" si="169"/>
        <v>3693.8383584241251</v>
      </c>
      <c r="H162" s="1">
        <f t="shared" ca="1" si="170"/>
        <v>49.036250000000003</v>
      </c>
      <c r="I162" s="1">
        <f t="shared" ca="1" si="171"/>
        <v>3808.622005205852</v>
      </c>
      <c r="J162" s="1">
        <f t="shared" ca="1" si="172"/>
        <v>0.96986215838042378</v>
      </c>
      <c r="O162">
        <f t="shared" si="177"/>
        <v>13</v>
      </c>
      <c r="P162">
        <f t="shared" ca="1" si="173"/>
        <v>3011940</v>
      </c>
      <c r="Q162">
        <f t="shared" ca="1" si="174"/>
        <v>3678790</v>
      </c>
      <c r="R162" s="1">
        <v>1.4629E-2</v>
      </c>
      <c r="S162" s="2">
        <f t="shared" ca="1" si="175"/>
        <v>3.0119400000000001</v>
      </c>
      <c r="W162" s="1">
        <v>30.895</v>
      </c>
      <c r="X162" s="1">
        <v>4.2777500000000003E-3</v>
      </c>
      <c r="Y162" s="1">
        <f t="shared" si="186"/>
        <v>1.8719999999999998E-6</v>
      </c>
      <c r="Z162" s="1">
        <f t="shared" si="187"/>
        <v>29.959</v>
      </c>
      <c r="AA162" s="1">
        <f t="shared" si="178"/>
        <v>0.17748439616742342</v>
      </c>
      <c r="AB162" s="1">
        <v>30.895</v>
      </c>
      <c r="AC162" s="2">
        <f t="shared" si="179"/>
        <v>2399.5998236169121</v>
      </c>
      <c r="AE162" t="str">
        <f t="shared" si="180"/>
        <v>2.9959E+01 4.2778E-03</v>
      </c>
      <c r="AH162">
        <f t="shared" si="188"/>
        <v>480</v>
      </c>
      <c r="AI162">
        <f t="shared" ref="AI162:AJ162" si="218">AH162+1</f>
        <v>481</v>
      </c>
      <c r="AJ162">
        <f t="shared" si="218"/>
        <v>482</v>
      </c>
      <c r="AK162" t="str">
        <f t="shared" ca="1" si="182"/>
        <v>3.6228E+06 2.1541E-03</v>
      </c>
      <c r="AL162" t="str">
        <f t="shared" ca="1" si="183"/>
        <v>3.7378E+06 2.3320E-03</v>
      </c>
      <c r="AM162" t="str">
        <f t="shared" ca="1" si="184"/>
        <v>3.8559E+06 2.5911E-03</v>
      </c>
      <c r="AN162" t="str">
        <f t="shared" ca="1" si="185"/>
        <v>3.6228E+06 2.1541E-03 3.7378E+06 2.3320E-03 3.8559E+06 2.5911E-03</v>
      </c>
    </row>
    <row r="163" spans="1:40" x14ac:dyDescent="0.2">
      <c r="A163" s="3">
        <v>161</v>
      </c>
      <c r="B163">
        <v>33.895938116116</v>
      </c>
      <c r="C163" s="1">
        <v>4.2000000000000003E-2</v>
      </c>
      <c r="D163" s="1">
        <v>0.05</v>
      </c>
      <c r="E163" s="1">
        <f t="shared" si="167"/>
        <v>8.0000000000000002E-3</v>
      </c>
      <c r="F163" s="1">
        <f t="shared" si="168"/>
        <v>4.5999999999999999E-2</v>
      </c>
      <c r="G163" s="1">
        <f t="shared" si="169"/>
        <v>4236.9922645144998</v>
      </c>
      <c r="H163" s="1">
        <f t="shared" ca="1" si="170"/>
        <v>56.235374999999998</v>
      </c>
      <c r="I163" s="1">
        <f t="shared" ca="1" si="171"/>
        <v>4367.7745891254535</v>
      </c>
      <c r="J163" s="1">
        <f t="shared" ca="1" si="172"/>
        <v>0.97005744643128666</v>
      </c>
      <c r="O163">
        <f t="shared" si="177"/>
        <v>12</v>
      </c>
      <c r="P163">
        <f t="shared" ca="1" si="173"/>
        <v>3678790</v>
      </c>
      <c r="Q163">
        <f t="shared" ca="1" si="174"/>
        <v>4493290</v>
      </c>
      <c r="R163" s="1">
        <v>1.7835500000000001E-2</v>
      </c>
      <c r="S163" s="2">
        <f t="shared" ca="1" si="175"/>
        <v>3.6787899999999998</v>
      </c>
      <c r="W163" s="1">
        <v>32.887999999999998</v>
      </c>
      <c r="X163" s="1">
        <v>4.3821199999999998E-3</v>
      </c>
      <c r="Y163" s="1">
        <f t="shared" si="186"/>
        <v>1.9929999999999985E-6</v>
      </c>
      <c r="Z163" s="1">
        <f t="shared" si="187"/>
        <v>31.891500000000001</v>
      </c>
      <c r="AA163" s="1">
        <f t="shared" si="178"/>
        <v>0.17077629575448283</v>
      </c>
      <c r="AB163" s="1">
        <v>32.887599999999999</v>
      </c>
      <c r="AC163" s="2">
        <f t="shared" si="179"/>
        <v>2554.3641093763895</v>
      </c>
      <c r="AE163" t="str">
        <f t="shared" si="180"/>
        <v>3.1892E+01 4.3821E-03</v>
      </c>
      <c r="AH163">
        <f t="shared" si="188"/>
        <v>483</v>
      </c>
      <c r="AI163">
        <f t="shared" ref="AI163:AJ163" si="219">AH163+1</f>
        <v>484</v>
      </c>
      <c r="AJ163">
        <f t="shared" si="219"/>
        <v>485</v>
      </c>
      <c r="AK163" t="str">
        <f t="shared" ca="1" si="182"/>
        <v>3.9783E+06 2.9146E-03</v>
      </c>
      <c r="AL163" t="str">
        <f t="shared" ca="1" si="183"/>
        <v>4.0722E+06 1.5707E-03</v>
      </c>
      <c r="AM163" t="str">
        <f t="shared" ca="1" si="184"/>
        <v>4.1363E+06 1.6084E-03</v>
      </c>
      <c r="AN163" t="str">
        <f t="shared" ca="1" si="185"/>
        <v>3.9783E+06 2.9146E-03 4.0722E+06 1.5707E-03 4.1363E+06 1.6084E-03</v>
      </c>
    </row>
    <row r="164" spans="1:40" x14ac:dyDescent="0.2">
      <c r="A164" s="3">
        <v>162</v>
      </c>
      <c r="B164">
        <v>32.781216270317003</v>
      </c>
      <c r="C164" s="1">
        <v>3.5000000000000003E-2</v>
      </c>
      <c r="D164" s="1">
        <v>4.2000000000000003E-2</v>
      </c>
      <c r="E164" s="1">
        <f t="shared" si="167"/>
        <v>6.9999999999999993E-3</v>
      </c>
      <c r="F164" s="1">
        <f t="shared" si="168"/>
        <v>3.8500000000000006E-2</v>
      </c>
      <c r="G164" s="1">
        <f t="shared" si="169"/>
        <v>4683.0308957595726</v>
      </c>
      <c r="H164" s="1">
        <f t="shared" ca="1" si="170"/>
        <v>61.931571428571431</v>
      </c>
      <c r="I164" s="1">
        <f t="shared" ca="1" si="171"/>
        <v>4810.1954321514222</v>
      </c>
      <c r="J164" s="1">
        <f t="shared" ca="1" si="172"/>
        <v>0.97356354057012318</v>
      </c>
      <c r="O164">
        <f t="shared" si="177"/>
        <v>11</v>
      </c>
      <c r="P164">
        <f t="shared" ca="1" si="173"/>
        <v>4493290</v>
      </c>
      <c r="Q164">
        <f t="shared" ca="1" si="174"/>
        <v>5488120</v>
      </c>
      <c r="R164" s="1">
        <v>1.9723299999999999E-2</v>
      </c>
      <c r="S164" s="2">
        <f t="shared" ca="1" si="175"/>
        <v>4.49329</v>
      </c>
      <c r="W164" s="1">
        <v>35.009</v>
      </c>
      <c r="X164" s="1">
        <v>4.2945500000000003E-3</v>
      </c>
      <c r="Y164" s="1">
        <f t="shared" si="186"/>
        <v>2.1210000000000022E-6</v>
      </c>
      <c r="Z164" s="1">
        <f t="shared" si="187"/>
        <v>33.948499999999996</v>
      </c>
      <c r="AA164" s="1">
        <f t="shared" si="178"/>
        <v>0.15726338404675416</v>
      </c>
      <c r="AB164" s="1">
        <v>35.008699999999997</v>
      </c>
      <c r="AC164" s="2">
        <f t="shared" si="179"/>
        <v>2719.1089284692471</v>
      </c>
      <c r="AE164" t="str">
        <f t="shared" si="180"/>
        <v>3.3949E+01 4.2946E-03</v>
      </c>
      <c r="AH164">
        <f t="shared" si="188"/>
        <v>486</v>
      </c>
      <c r="AI164">
        <f t="shared" ref="AI164:AJ164" si="220">AH164+1</f>
        <v>487</v>
      </c>
      <c r="AJ164">
        <f t="shared" si="220"/>
        <v>488</v>
      </c>
      <c r="AK164" t="str">
        <f t="shared" ca="1" si="182"/>
        <v>4.2015E+06 1.3862E-03</v>
      </c>
      <c r="AL164" t="str">
        <f t="shared" ca="1" si="183"/>
        <v>4.2677E+06 1.3169E-03</v>
      </c>
      <c r="AM164" t="str">
        <f t="shared" ca="1" si="184"/>
        <v>4.3349E+06 1.3970E-03</v>
      </c>
      <c r="AN164" t="str">
        <f t="shared" ca="1" si="185"/>
        <v>4.2015E+06 1.3862E-03 4.2677E+06 1.3169E-03 4.3349E+06 1.3970E-03</v>
      </c>
    </row>
    <row r="165" spans="1:40" x14ac:dyDescent="0.2">
      <c r="A165" s="3">
        <v>163</v>
      </c>
      <c r="B165">
        <v>24.769154812431999</v>
      </c>
      <c r="C165" s="1">
        <v>0.03</v>
      </c>
      <c r="D165" s="1">
        <v>3.5000000000000003E-2</v>
      </c>
      <c r="E165" s="1">
        <f t="shared" si="167"/>
        <v>5.0000000000000044E-3</v>
      </c>
      <c r="F165" s="1">
        <f t="shared" si="168"/>
        <v>3.2500000000000001E-2</v>
      </c>
      <c r="G165" s="1">
        <f t="shared" si="169"/>
        <v>4953.830962486395</v>
      </c>
      <c r="H165" s="1">
        <f t="shared" ca="1" si="170"/>
        <v>65.883799999999951</v>
      </c>
      <c r="I165" s="1">
        <f t="shared" ca="1" si="171"/>
        <v>5117.1631286360825</v>
      </c>
      <c r="J165" s="1">
        <f t="shared" ca="1" si="172"/>
        <v>0.96808150101065438</v>
      </c>
      <c r="O165">
        <f t="shared" si="177"/>
        <v>10</v>
      </c>
      <c r="P165">
        <f t="shared" ca="1" si="173"/>
        <v>5488120</v>
      </c>
      <c r="Q165">
        <f t="shared" ca="1" si="174"/>
        <v>6065310</v>
      </c>
      <c r="R165" s="1">
        <v>9.7239900000000001E-3</v>
      </c>
      <c r="S165" s="2">
        <f t="shared" ca="1" si="175"/>
        <v>5.4881200000000003</v>
      </c>
      <c r="W165" s="1">
        <v>37.267000000000003</v>
      </c>
      <c r="X165" s="1">
        <v>4.3781699999999998E-3</v>
      </c>
      <c r="Y165" s="1">
        <f t="shared" si="186"/>
        <v>2.2580000000000028E-6</v>
      </c>
      <c r="Z165" s="1">
        <f t="shared" si="187"/>
        <v>36.138000000000005</v>
      </c>
      <c r="AA165" s="1">
        <f t="shared" si="178"/>
        <v>0.15059803491331811</v>
      </c>
      <c r="AB165" s="1">
        <v>37.266500000000001</v>
      </c>
      <c r="AC165" s="2">
        <f t="shared" si="179"/>
        <v>2894.471170960338</v>
      </c>
      <c r="AE165" t="str">
        <f t="shared" si="180"/>
        <v>3.6138E+01 4.3782E-03</v>
      </c>
      <c r="AH165">
        <f t="shared" si="188"/>
        <v>489</v>
      </c>
      <c r="AI165">
        <f t="shared" ref="AI165:AJ165" si="221">AH165+1</f>
        <v>490</v>
      </c>
      <c r="AJ165">
        <f t="shared" si="221"/>
        <v>491</v>
      </c>
      <c r="AK165" t="str">
        <f t="shared" ca="1" si="182"/>
        <v>4.4031E+06 1.4430E-03</v>
      </c>
      <c r="AL165" t="str">
        <f t="shared" ca="1" si="183"/>
        <v>4.4725E+06 1.5564E-03</v>
      </c>
      <c r="AM165" t="str">
        <f t="shared" ca="1" si="184"/>
        <v>4.5429E+06 1.6023E-03</v>
      </c>
      <c r="AN165" t="str">
        <f t="shared" ca="1" si="185"/>
        <v>4.4031E+06 1.4430E-03 4.4725E+06 1.5564E-03 4.5429E+06 1.6023E-03</v>
      </c>
    </row>
    <row r="166" spans="1:40" x14ac:dyDescent="0.2">
      <c r="A166" s="3">
        <v>164</v>
      </c>
      <c r="B166">
        <v>25.200656487762998</v>
      </c>
      <c r="C166" s="1">
        <v>2.5000000000000001E-2</v>
      </c>
      <c r="D166" s="1">
        <v>0.03</v>
      </c>
      <c r="E166" s="1">
        <f t="shared" si="167"/>
        <v>4.9999999999999975E-3</v>
      </c>
      <c r="F166" s="1">
        <f t="shared" si="168"/>
        <v>2.75E-2</v>
      </c>
      <c r="G166" s="1">
        <f t="shared" si="169"/>
        <v>5040.1312975526025</v>
      </c>
      <c r="H166" s="1">
        <f t="shared" ca="1" si="170"/>
        <v>66.930400000000034</v>
      </c>
      <c r="I166" s="1">
        <f t="shared" ca="1" si="171"/>
        <v>5198.4520483770666</v>
      </c>
      <c r="J166" s="1">
        <f t="shared" ca="1" si="172"/>
        <v>0.9695446357201869</v>
      </c>
      <c r="O166">
        <f t="shared" si="177"/>
        <v>9</v>
      </c>
      <c r="P166">
        <f t="shared" ca="1" si="173"/>
        <v>6065310</v>
      </c>
      <c r="Q166">
        <f t="shared" ca="1" si="174"/>
        <v>6703200</v>
      </c>
      <c r="R166" s="1">
        <v>8.2540100000000009E-3</v>
      </c>
      <c r="S166" s="2">
        <f t="shared" ca="1" si="175"/>
        <v>6.0653100000000002</v>
      </c>
      <c r="W166" s="1">
        <v>39.67</v>
      </c>
      <c r="X166" s="1">
        <v>4.3052899999999998E-3</v>
      </c>
      <c r="Y166" s="1">
        <f t="shared" si="186"/>
        <v>2.4029999999999988E-6</v>
      </c>
      <c r="Z166" s="1">
        <f t="shared" si="187"/>
        <v>38.468500000000006</v>
      </c>
      <c r="AA166" s="1">
        <f t="shared" si="178"/>
        <v>0.13915514282525357</v>
      </c>
      <c r="AB166" s="1">
        <v>39.67</v>
      </c>
      <c r="AC166" s="2">
        <f t="shared" si="179"/>
        <v>3081.1498625306003</v>
      </c>
      <c r="AE166" t="str">
        <f t="shared" si="180"/>
        <v>3.8469E+01 4.3053E-03</v>
      </c>
      <c r="AH166">
        <f t="shared" si="188"/>
        <v>492</v>
      </c>
      <c r="AI166">
        <f t="shared" ref="AI166:AJ166" si="222">AH166+1</f>
        <v>493</v>
      </c>
      <c r="AJ166">
        <f t="shared" si="222"/>
        <v>494</v>
      </c>
      <c r="AK166" t="str">
        <f t="shared" ca="1" si="182"/>
        <v>4.6144E+06 1.6485E-03</v>
      </c>
      <c r="AL166" t="str">
        <f t="shared" ca="1" si="183"/>
        <v>4.6871E+06 1.6550E-03</v>
      </c>
      <c r="AM166" t="str">
        <f t="shared" ca="1" si="184"/>
        <v>4.7609E+06 1.6813E-03</v>
      </c>
      <c r="AN166" t="str">
        <f t="shared" ca="1" si="185"/>
        <v>4.6144E+06 1.6485E-03 4.6871E+06 1.6550E-03 4.7609E+06 1.6813E-03</v>
      </c>
    </row>
    <row r="167" spans="1:40" x14ac:dyDescent="0.2">
      <c r="A167" s="3">
        <v>165</v>
      </c>
      <c r="B167">
        <v>24.894597465903999</v>
      </c>
      <c r="C167" s="1">
        <v>0.02</v>
      </c>
      <c r="D167" s="1">
        <v>2.5000000000000001E-2</v>
      </c>
      <c r="E167" s="1">
        <f t="shared" si="167"/>
        <v>5.000000000000001E-3</v>
      </c>
      <c r="F167" s="1">
        <f t="shared" si="168"/>
        <v>2.2499999999999999E-2</v>
      </c>
      <c r="G167" s="1">
        <f t="shared" si="169"/>
        <v>4978.9194931807988</v>
      </c>
      <c r="H167" s="1">
        <f t="shared" ca="1" si="170"/>
        <v>66.369199999999978</v>
      </c>
      <c r="I167" s="1">
        <f t="shared" ca="1" si="171"/>
        <v>5154.8639136946267</v>
      </c>
      <c r="J167" s="1">
        <f t="shared" ca="1" si="172"/>
        <v>0.96586827053835378</v>
      </c>
      <c r="O167">
        <f t="shared" si="177"/>
        <v>8</v>
      </c>
      <c r="P167">
        <f t="shared" ca="1" si="173"/>
        <v>6703200</v>
      </c>
      <c r="Q167">
        <f t="shared" ca="1" si="174"/>
        <v>8187310</v>
      </c>
      <c r="R167" s="1">
        <v>1.5023699999999999E-2</v>
      </c>
      <c r="S167" s="2">
        <f t="shared" ca="1" si="175"/>
        <v>6.7031999999999998</v>
      </c>
      <c r="W167" s="1">
        <v>42.228000000000002</v>
      </c>
      <c r="X167" s="1">
        <v>4.3034700000000002E-3</v>
      </c>
      <c r="Y167" s="1">
        <f t="shared" si="186"/>
        <v>2.5579999999999999E-6</v>
      </c>
      <c r="Z167" s="1">
        <f t="shared" si="187"/>
        <v>40.948999999999998</v>
      </c>
      <c r="AA167" s="1">
        <f t="shared" si="178"/>
        <v>0.13066788494233569</v>
      </c>
      <c r="AB167" s="1">
        <v>42.228499999999997</v>
      </c>
      <c r="AC167" s="2">
        <f t="shared" si="179"/>
        <v>3279.8673297170017</v>
      </c>
      <c r="AE167" t="str">
        <f t="shared" si="180"/>
        <v>4.0949E+01 4.3035E-03</v>
      </c>
      <c r="AH167">
        <f t="shared" si="188"/>
        <v>495</v>
      </c>
      <c r="AI167">
        <f t="shared" ref="AI167:AJ167" si="223">AH167+1</f>
        <v>496</v>
      </c>
      <c r="AJ167">
        <f t="shared" si="223"/>
        <v>497</v>
      </c>
      <c r="AK167" t="str">
        <f t="shared" ca="1" si="182"/>
        <v>4.8358E+06 1.6326E-03</v>
      </c>
      <c r="AL167" t="str">
        <f t="shared" ca="1" si="183"/>
        <v>4.9120E+06 1.4514E-03</v>
      </c>
      <c r="AM167" t="str">
        <f t="shared" ca="1" si="184"/>
        <v>4.9894E+06 1.5872E-03</v>
      </c>
      <c r="AN167" t="str">
        <f t="shared" ca="1" si="185"/>
        <v>4.8358E+06 1.6326E-03 4.9120E+06 1.4514E-03 4.9894E+06 1.5872E-03</v>
      </c>
    </row>
    <row r="168" spans="1:40" x14ac:dyDescent="0.2">
      <c r="A168" s="3">
        <v>166</v>
      </c>
      <c r="B168">
        <v>23.276159412611001</v>
      </c>
      <c r="C168" s="1">
        <v>1.4999999999999999E-2</v>
      </c>
      <c r="D168" s="1">
        <v>0.02</v>
      </c>
      <c r="E168" s="1">
        <f t="shared" si="167"/>
        <v>5.000000000000001E-3</v>
      </c>
      <c r="F168" s="1">
        <f t="shared" si="168"/>
        <v>1.7500000000000002E-2</v>
      </c>
      <c r="G168" s="1">
        <f t="shared" si="169"/>
        <v>4655.2318825221992</v>
      </c>
      <c r="H168" s="1">
        <f t="shared" ca="1" si="170"/>
        <v>61.600799999999985</v>
      </c>
      <c r="I168" s="1">
        <f t="shared" ca="1" si="171"/>
        <v>4784.5045740301221</v>
      </c>
      <c r="J168" s="1">
        <f t="shared" ca="1" si="172"/>
        <v>0.9729809660524511</v>
      </c>
      <c r="O168">
        <f t="shared" si="177"/>
        <v>7</v>
      </c>
      <c r="P168">
        <f t="shared" ca="1" si="173"/>
        <v>8187310</v>
      </c>
      <c r="Q168">
        <f t="shared" ca="1" si="174"/>
        <v>10000000</v>
      </c>
      <c r="R168" s="1">
        <v>1.23336E-2</v>
      </c>
      <c r="S168" s="2">
        <f t="shared" ca="1" si="175"/>
        <v>8.1873100000000001</v>
      </c>
      <c r="W168" s="1">
        <v>44.951999999999998</v>
      </c>
      <c r="X168" s="1">
        <v>4.3749399999999999E-3</v>
      </c>
      <c r="Y168" s="1">
        <f t="shared" si="186"/>
        <v>2.7239999999999967E-6</v>
      </c>
      <c r="Z168" s="1">
        <f t="shared" si="187"/>
        <v>43.59</v>
      </c>
      <c r="AA168" s="1">
        <f t="shared" si="178"/>
        <v>0.12474283784300176</v>
      </c>
      <c r="AB168" s="1">
        <v>44.951999999999998</v>
      </c>
      <c r="AC168" s="2">
        <f t="shared" si="179"/>
        <v>3491.4002677205835</v>
      </c>
      <c r="AE168" t="str">
        <f t="shared" si="180"/>
        <v>4.3590E+01 4.3749E-03</v>
      </c>
      <c r="AH168">
        <f t="shared" si="188"/>
        <v>498</v>
      </c>
      <c r="AI168">
        <f t="shared" ref="AI168:AJ168" si="224">AH168+1</f>
        <v>499</v>
      </c>
      <c r="AJ168">
        <f t="shared" si="224"/>
        <v>500</v>
      </c>
      <c r="AK168" t="str">
        <f t="shared" ca="1" si="182"/>
        <v>5.0679E+06 1.4585E-03</v>
      </c>
      <c r="AL168" t="str">
        <f t="shared" ca="1" si="183"/>
        <v>5.1477E+06 1.4855E-03</v>
      </c>
      <c r="AM168" t="str">
        <f t="shared" ca="1" si="184"/>
        <v>5.2288E+06 1.6210E-03</v>
      </c>
      <c r="AN168" t="str">
        <f t="shared" ca="1" si="185"/>
        <v>5.0679E+06 1.4585E-03 5.1477E+06 1.4855E-03 5.2288E+06 1.6210E-03</v>
      </c>
    </row>
    <row r="169" spans="1:40" x14ac:dyDescent="0.2">
      <c r="A169" s="3">
        <v>167</v>
      </c>
      <c r="B169">
        <v>19.696077398580002</v>
      </c>
      <c r="C169" s="1">
        <v>0.01</v>
      </c>
      <c r="D169" s="1">
        <v>1.4999999999999999E-2</v>
      </c>
      <c r="E169" s="1">
        <f t="shared" si="167"/>
        <v>4.9999999999999992E-3</v>
      </c>
      <c r="F169" s="1">
        <f t="shared" si="168"/>
        <v>1.2500000000000001E-2</v>
      </c>
      <c r="G169" s="1">
        <f t="shared" si="169"/>
        <v>3939.215479716001</v>
      </c>
      <c r="H169" s="1">
        <f t="shared" ca="1" si="170"/>
        <v>52.334200000000003</v>
      </c>
      <c r="I169" s="1">
        <f t="shared" ca="1" si="171"/>
        <v>4064.7721990332479</v>
      </c>
      <c r="J169" s="1">
        <f t="shared" ca="1" si="172"/>
        <v>0.96911100716859144</v>
      </c>
      <c r="O169">
        <f t="shared" si="177"/>
        <v>6</v>
      </c>
      <c r="P169">
        <f t="shared" ca="1" si="173"/>
        <v>10000000</v>
      </c>
      <c r="Q169">
        <f t="shared" ca="1" si="174"/>
        <v>11618300</v>
      </c>
      <c r="R169" s="1">
        <v>1.1864400000000001E-2</v>
      </c>
      <c r="S169" s="2">
        <f t="shared" ca="1" si="175"/>
        <v>10</v>
      </c>
      <c r="W169" s="1">
        <v>47.850999999999999</v>
      </c>
      <c r="X169" s="1">
        <v>4.3318599999999999E-3</v>
      </c>
      <c r="Y169" s="1">
        <f t="shared" si="186"/>
        <v>2.899000000000001E-6</v>
      </c>
      <c r="Z169" s="1">
        <f t="shared" si="187"/>
        <v>46.401499999999999</v>
      </c>
      <c r="AA169" s="1">
        <f t="shared" si="178"/>
        <v>0.11605846407666458</v>
      </c>
      <c r="AB169" s="1">
        <v>47.851199999999999</v>
      </c>
      <c r="AC169" s="2">
        <f t="shared" si="179"/>
        <v>3716.5797404064597</v>
      </c>
      <c r="AE169" t="str">
        <f t="shared" si="180"/>
        <v>4.6402E+01 4.3319E-03</v>
      </c>
      <c r="AH169">
        <f t="shared" si="188"/>
        <v>501</v>
      </c>
      <c r="AI169">
        <f t="shared" ref="AI169:AJ169" si="225">AH169+1</f>
        <v>502</v>
      </c>
      <c r="AJ169">
        <f t="shared" si="225"/>
        <v>503</v>
      </c>
      <c r="AK169" t="str">
        <f t="shared" ca="1" si="182"/>
        <v>5.3111E+06 1.5176E-03</v>
      </c>
      <c r="AL169" t="str">
        <f t="shared" ca="1" si="183"/>
        <v>5.3948E+06 1.1604E-03</v>
      </c>
      <c r="AM169" t="str">
        <f t="shared" ca="1" si="184"/>
        <v>5.4797E+06 1.5700E-03</v>
      </c>
      <c r="AN169" t="str">
        <f t="shared" ca="1" si="185"/>
        <v>5.3111E+06 1.5176E-03 5.3948E+06 1.1604E-03 5.4797E+06 1.5700E-03</v>
      </c>
    </row>
    <row r="170" spans="1:40" x14ac:dyDescent="0.2">
      <c r="A170" s="3">
        <v>168</v>
      </c>
      <c r="B170">
        <v>9.6354085174071997</v>
      </c>
      <c r="C170" s="1">
        <v>6.8999999999999999E-3</v>
      </c>
      <c r="D170" s="1">
        <v>0.01</v>
      </c>
      <c r="E170" s="1">
        <f t="shared" si="167"/>
        <v>3.1000000000000003E-3</v>
      </c>
      <c r="F170" s="1">
        <f t="shared" si="168"/>
        <v>8.4499999999999992E-3</v>
      </c>
      <c r="G170" s="1">
        <f t="shared" si="169"/>
        <v>3108.1962959378061</v>
      </c>
      <c r="H170" s="1">
        <f t="shared" ca="1" si="170"/>
        <v>41.746774193548383</v>
      </c>
      <c r="I170" s="1">
        <f t="shared" ca="1" si="171"/>
        <v>3242.4519175081323</v>
      </c>
      <c r="J170" s="1">
        <f t="shared" ca="1" si="172"/>
        <v>0.95859441404654555</v>
      </c>
      <c r="O170">
        <f t="shared" si="177"/>
        <v>5</v>
      </c>
      <c r="P170">
        <f t="shared" ca="1" si="173"/>
        <v>11618300</v>
      </c>
      <c r="Q170">
        <f t="shared" ca="1" si="174"/>
        <v>13840300</v>
      </c>
      <c r="R170" s="1">
        <v>2.09091E-2</v>
      </c>
      <c r="S170" s="2">
        <f t="shared" ca="1" si="175"/>
        <v>11.6183</v>
      </c>
      <c r="W170" s="1">
        <v>50.936999999999998</v>
      </c>
      <c r="X170" s="1">
        <v>4.2811999999999998E-3</v>
      </c>
      <c r="Y170" s="1">
        <f t="shared" si="186"/>
        <v>3.0859999999999985E-6</v>
      </c>
      <c r="Z170" s="1">
        <f t="shared" si="187"/>
        <v>49.393999999999998</v>
      </c>
      <c r="AA170" s="1">
        <f t="shared" si="178"/>
        <v>0.10775072892734151</v>
      </c>
      <c r="AB170" s="1">
        <v>50.9373</v>
      </c>
      <c r="AC170" s="2">
        <f t="shared" si="179"/>
        <v>3956.2756463997971</v>
      </c>
      <c r="AE170" t="str">
        <f t="shared" si="180"/>
        <v>4.9394E+01 4.2812E-03</v>
      </c>
      <c r="AH170">
        <f t="shared" si="188"/>
        <v>504</v>
      </c>
      <c r="AI170">
        <f t="shared" ref="AI170:AJ170" si="226">AH170+1</f>
        <v>505</v>
      </c>
      <c r="AJ170">
        <f t="shared" si="226"/>
        <v>506</v>
      </c>
      <c r="AK170" t="str">
        <f t="shared" ca="1" si="182"/>
        <v>5.5660E+06 1.6317E-03</v>
      </c>
      <c r="AL170" t="str">
        <f t="shared" ca="1" si="183"/>
        <v>5.6537E+06 1.5177E-03</v>
      </c>
      <c r="AM170" t="str">
        <f t="shared" ca="1" si="184"/>
        <v>5.7427E+06 1.6742E-03</v>
      </c>
      <c r="AN170" t="str">
        <f t="shared" ca="1" si="185"/>
        <v>5.5660E+06 1.6317E-03 5.6537E+06 1.5177E-03 5.7427E+06 1.6742E-03</v>
      </c>
    </row>
    <row r="171" spans="1:40" x14ac:dyDescent="0.2">
      <c r="A171" s="3">
        <v>169</v>
      </c>
      <c r="B171">
        <v>4.5558637266786004</v>
      </c>
      <c r="C171" s="1">
        <v>5.0000000000000001E-3</v>
      </c>
      <c r="D171" s="1">
        <v>6.8999999999999999E-3</v>
      </c>
      <c r="E171" s="1">
        <f t="shared" si="167"/>
        <v>1.8999999999999998E-3</v>
      </c>
      <c r="F171" s="1">
        <f t="shared" si="168"/>
        <v>5.9500000000000004E-3</v>
      </c>
      <c r="G171" s="1">
        <f t="shared" si="169"/>
        <v>2397.8230140413689</v>
      </c>
      <c r="H171" s="1">
        <f t="shared" ca="1" si="170"/>
        <v>31.858526315789476</v>
      </c>
      <c r="I171" s="1">
        <f t="shared" ca="1" si="171"/>
        <v>2474.4364501719751</v>
      </c>
      <c r="J171" s="1">
        <f t="shared" ca="1" si="172"/>
        <v>0.96903802636544512</v>
      </c>
      <c r="O171">
        <f t="shared" si="177"/>
        <v>4</v>
      </c>
      <c r="P171">
        <f t="shared" ca="1" si="173"/>
        <v>13840300</v>
      </c>
      <c r="Q171">
        <f t="shared" ca="1" si="174"/>
        <v>14918200</v>
      </c>
      <c r="R171" s="1">
        <v>1.0904199999999999E-2</v>
      </c>
      <c r="S171" s="2">
        <f t="shared" ca="1" si="175"/>
        <v>13.840299999999999</v>
      </c>
      <c r="W171" s="1">
        <v>54.222000000000001</v>
      </c>
      <c r="X171" s="1">
        <v>4.3915200000000003E-3</v>
      </c>
      <c r="Y171" s="1">
        <f t="shared" si="186"/>
        <v>3.2850000000000037E-6</v>
      </c>
      <c r="Z171" s="1">
        <f t="shared" si="187"/>
        <v>52.579499999999996</v>
      </c>
      <c r="AA171" s="1">
        <f t="shared" si="178"/>
        <v>0.10383173544221079</v>
      </c>
      <c r="AB171" s="1">
        <v>54.222499999999997</v>
      </c>
      <c r="AC171" s="2">
        <f t="shared" si="179"/>
        <v>4211.4355538458649</v>
      </c>
      <c r="AE171" t="str">
        <f t="shared" si="180"/>
        <v>5.2580E+01 4.3915E-03</v>
      </c>
      <c r="AH171">
        <f t="shared" si="188"/>
        <v>507</v>
      </c>
      <c r="AI171">
        <f t="shared" ref="AI171:AJ171" si="227">AH171+1</f>
        <v>508</v>
      </c>
      <c r="AJ171">
        <f t="shared" si="227"/>
        <v>509</v>
      </c>
      <c r="AK171" t="str">
        <f t="shared" ca="1" si="182"/>
        <v>5.8332E+06 1.5018E-03</v>
      </c>
      <c r="AL171" t="str">
        <f t="shared" ca="1" si="183"/>
        <v>5.9250E+06 1.4554E-03</v>
      </c>
      <c r="AM171" t="str">
        <f t="shared" ca="1" si="184"/>
        <v>6.0207E+06 1.3419E-03</v>
      </c>
      <c r="AN171" t="str">
        <f t="shared" ca="1" si="185"/>
        <v>5.8332E+06 1.5018E-03 5.9250E+06 1.4554E-03 6.0207E+06 1.3419E-03</v>
      </c>
    </row>
    <row r="172" spans="1:40" x14ac:dyDescent="0.2">
      <c r="A172" s="3">
        <v>170</v>
      </c>
      <c r="B172">
        <v>3.4250111733603998</v>
      </c>
      <c r="C172" s="1">
        <v>3.0000000000000001E-3</v>
      </c>
      <c r="D172" s="1">
        <v>5.0000000000000001E-3</v>
      </c>
      <c r="E172" s="1">
        <f t="shared" si="167"/>
        <v>2E-3</v>
      </c>
      <c r="F172" s="1">
        <f t="shared" si="168"/>
        <v>4.0000000000000001E-3</v>
      </c>
      <c r="G172" s="1">
        <f t="shared" si="169"/>
        <v>1712.5055866801999</v>
      </c>
      <c r="H172" s="1">
        <f t="shared" ca="1" si="170"/>
        <v>22.862049999999996</v>
      </c>
      <c r="I172" s="1">
        <f t="shared" ca="1" si="171"/>
        <v>1775.6844520964885</v>
      </c>
      <c r="J172" s="1">
        <f t="shared" ca="1" si="172"/>
        <v>0.9644199928981213</v>
      </c>
      <c r="O172">
        <f t="shared" si="177"/>
        <v>3</v>
      </c>
      <c r="P172">
        <f t="shared" ca="1" si="173"/>
        <v>14918200</v>
      </c>
      <c r="Q172">
        <f t="shared" ca="1" si="174"/>
        <v>17332500</v>
      </c>
      <c r="R172" s="1">
        <v>3.5244400000000002E-2</v>
      </c>
      <c r="S172" s="2">
        <f t="shared" ca="1" si="175"/>
        <v>14.918200000000001</v>
      </c>
      <c r="W172" s="1">
        <v>57.719000000000001</v>
      </c>
      <c r="X172" s="1">
        <v>4.3640399999999996E-3</v>
      </c>
      <c r="Y172" s="1">
        <f t="shared" si="186"/>
        <v>3.4969999999999997E-6</v>
      </c>
      <c r="Z172" s="1">
        <f t="shared" si="187"/>
        <v>55.970500000000001</v>
      </c>
      <c r="AA172" s="1">
        <f t="shared" si="178"/>
        <v>9.6926763658908052E-2</v>
      </c>
      <c r="AB172" s="1">
        <v>57.719499999999996</v>
      </c>
      <c r="AC172" s="2">
        <f t="shared" si="179"/>
        <v>4483.0458656499868</v>
      </c>
      <c r="AE172" t="str">
        <f t="shared" si="180"/>
        <v>5.5971E+01 4.3640E-03</v>
      </c>
      <c r="AH172">
        <f t="shared" si="188"/>
        <v>510</v>
      </c>
      <c r="AI172">
        <f t="shared" ref="AI172:AJ172" si="228">AH172+1</f>
        <v>511</v>
      </c>
      <c r="AJ172">
        <f t="shared" si="228"/>
        <v>512</v>
      </c>
      <c r="AK172" t="str">
        <f t="shared" ca="1" si="182"/>
        <v>6.1154E+06 1.2279E-03</v>
      </c>
      <c r="AL172" t="str">
        <f t="shared" ca="1" si="183"/>
        <v>6.2093E+06 1.2133E-03</v>
      </c>
      <c r="AM172" t="str">
        <f t="shared" ca="1" si="184"/>
        <v>6.3071E+06 7.9885E-04</v>
      </c>
      <c r="AN172" t="str">
        <f t="shared" ca="1" si="185"/>
        <v>6.1154E+06 1.2279E-03 6.2093E+06 1.2133E-03 6.3071E+06 7.9885E-04</v>
      </c>
    </row>
    <row r="173" spans="1:40" x14ac:dyDescent="0.2">
      <c r="A173" s="3">
        <v>171</v>
      </c>
      <c r="B173">
        <v>2.1238859703233</v>
      </c>
      <c r="C173" s="1">
        <v>1.0000099999999999E-5</v>
      </c>
      <c r="D173" s="1">
        <v>3.0000000000000001E-3</v>
      </c>
      <c r="E173" s="1">
        <f t="shared" si="167"/>
        <v>2.9899999E-3</v>
      </c>
      <c r="F173" s="1">
        <f t="shared" si="168"/>
        <v>1.5050000500000001E-3</v>
      </c>
      <c r="G173" s="1">
        <f t="shared" si="169"/>
        <v>710.32977971781872</v>
      </c>
      <c r="H173" s="1">
        <f t="shared" ca="1" si="170"/>
        <v>9.0691641829151894</v>
      </c>
      <c r="I173" s="1">
        <f t="shared" ca="1" si="171"/>
        <v>704.39762983253297</v>
      </c>
      <c r="J173" s="1">
        <f t="shared" ca="1" si="172"/>
        <v>1.008421592626165</v>
      </c>
      <c r="O173">
        <f t="shared" si="177"/>
        <v>2</v>
      </c>
      <c r="P173">
        <f t="shared" ca="1" si="173"/>
        <v>17332500</v>
      </c>
      <c r="Q173">
        <f t="shared" ca="1" si="174"/>
        <v>19640300</v>
      </c>
      <c r="R173" s="1">
        <v>0.117215</v>
      </c>
      <c r="S173" s="2">
        <f t="shared" ca="1" si="175"/>
        <v>17.3325</v>
      </c>
      <c r="W173" s="1">
        <v>61.4</v>
      </c>
      <c r="X173" s="1">
        <v>4.2873199999999998E-3</v>
      </c>
      <c r="Y173" s="1">
        <f t="shared" si="186"/>
        <v>3.6809999999999975E-6</v>
      </c>
      <c r="Z173" s="1">
        <f t="shared" si="187"/>
        <v>59.5595</v>
      </c>
      <c r="AA173" s="1">
        <f t="shared" si="178"/>
        <v>9.0462941302041092E-2</v>
      </c>
      <c r="AB173" s="1">
        <v>61.4</v>
      </c>
      <c r="AC173" s="2">
        <f t="shared" si="179"/>
        <v>4768.9085343932156</v>
      </c>
      <c r="AE173" t="str">
        <f t="shared" si="180"/>
        <v>5.9560E+01 4.2873E-03</v>
      </c>
      <c r="AH173">
        <f t="shared" si="188"/>
        <v>513</v>
      </c>
      <c r="AI173">
        <f t="shared" ref="AI173:AJ173" si="229">AH173+1</f>
        <v>514</v>
      </c>
      <c r="AJ173">
        <f t="shared" si="229"/>
        <v>515</v>
      </c>
      <c r="AK173" t="str">
        <f t="shared" ca="1" si="182"/>
        <v>6.4065E+06 1.2452E-03</v>
      </c>
      <c r="AL173" t="str">
        <f t="shared" ca="1" si="183"/>
        <v>6.5074E+06 1.4458E-03</v>
      </c>
      <c r="AM173" t="str">
        <f t="shared" ca="1" si="184"/>
        <v>6.6098E+06 1.6603E-03</v>
      </c>
      <c r="AN173" t="str">
        <f t="shared" ca="1" si="185"/>
        <v>6.4065E+06 1.2452E-03 6.5074E+06 1.4458E-03 6.6098E+06 1.6603E-03</v>
      </c>
    </row>
    <row r="174" spans="1:40" x14ac:dyDescent="0.2">
      <c r="O174">
        <v>1</v>
      </c>
      <c r="P174">
        <f ca="1">Q173</f>
        <v>19640300</v>
      </c>
      <c r="R174" s="1">
        <v>0.108526</v>
      </c>
      <c r="S174" s="2">
        <f t="shared" ca="1" si="175"/>
        <v>19.6403</v>
      </c>
      <c r="W174" s="1">
        <v>65.405000000000001</v>
      </c>
      <c r="X174" s="1">
        <v>4.3377800000000003E-3</v>
      </c>
      <c r="Y174" s="1">
        <f t="shared" si="186"/>
        <v>4.0050000000000023E-6</v>
      </c>
      <c r="Z174" s="1">
        <f t="shared" si="187"/>
        <v>63.402500000000003</v>
      </c>
      <c r="AA174" s="1">
        <f t="shared" si="178"/>
        <v>8.4123168768356307E-2</v>
      </c>
      <c r="AB174" s="1">
        <v>65.404799999999994</v>
      </c>
      <c r="AC174" s="2">
        <f t="shared" si="179"/>
        <v>5079.9594285062112</v>
      </c>
      <c r="AE174" t="str">
        <f t="shared" si="180"/>
        <v>6.3403E+01 4.3378E-03</v>
      </c>
      <c r="AH174">
        <f t="shared" si="188"/>
        <v>516</v>
      </c>
      <c r="AI174">
        <f t="shared" ref="AI174:AJ174" si="230">AH174+1</f>
        <v>517</v>
      </c>
      <c r="AJ174">
        <f t="shared" si="230"/>
        <v>518</v>
      </c>
      <c r="AK174" t="str">
        <f t="shared" ca="1" si="182"/>
        <v>6.7139E+06 1.6581E-03</v>
      </c>
      <c r="AL174" t="str">
        <f t="shared" ca="1" si="183"/>
        <v>6.8196E+06 1.6058E-03</v>
      </c>
      <c r="AM174" t="str">
        <f t="shared" ca="1" si="184"/>
        <v>6.9270E+06 1.6630E-03</v>
      </c>
      <c r="AN174" t="str">
        <f t="shared" ca="1" si="185"/>
        <v>6.7139E+06 1.6581E-03 6.8196E+06 1.6058E-03 6.9270E+06 1.6630E-03</v>
      </c>
    </row>
    <row r="175" spans="1:40" x14ac:dyDescent="0.2">
      <c r="W175" s="1">
        <v>69.623000000000005</v>
      </c>
      <c r="X175" s="1">
        <v>4.3596700000000004E-3</v>
      </c>
      <c r="Y175" s="1">
        <f t="shared" si="186"/>
        <v>4.2180000000000035E-6</v>
      </c>
      <c r="Z175" s="1">
        <f t="shared" si="187"/>
        <v>67.51400000000001</v>
      </c>
      <c r="AA175" s="1">
        <f t="shared" si="178"/>
        <v>8.0278206901931271E-2</v>
      </c>
      <c r="AB175" s="1">
        <v>69.623000000000005</v>
      </c>
      <c r="AC175" s="2">
        <f t="shared" si="179"/>
        <v>5407.5849982094278</v>
      </c>
      <c r="AE175" t="str">
        <f t="shared" si="180"/>
        <v>6.7514E+01 4.3597E-03</v>
      </c>
      <c r="AH175">
        <f t="shared" si="188"/>
        <v>519</v>
      </c>
      <c r="AI175">
        <f t="shared" ref="AI175:AJ175" si="231">AH175+1</f>
        <v>520</v>
      </c>
      <c r="AJ175">
        <f t="shared" si="231"/>
        <v>521</v>
      </c>
      <c r="AK175" t="str">
        <f t="shared" ca="1" si="182"/>
        <v>7.0361E+06 1.7955E-03</v>
      </c>
      <c r="AL175" t="str">
        <f t="shared" ca="1" si="183"/>
        <v>7.1469E+06 1.7336E-03</v>
      </c>
      <c r="AM175" t="str">
        <f t="shared" ca="1" si="184"/>
        <v>7.2595E+06 1.4446E-03</v>
      </c>
      <c r="AN175" t="str">
        <f t="shared" ca="1" si="185"/>
        <v>7.0361E+06 1.7955E-03 7.1469E+06 1.7336E-03 7.2595E+06 1.4446E-03</v>
      </c>
    </row>
    <row r="176" spans="1:40" x14ac:dyDescent="0.2">
      <c r="W176" s="1">
        <v>74.113</v>
      </c>
      <c r="X176" s="1">
        <v>4.3954299999999996E-3</v>
      </c>
      <c r="Y176" s="1">
        <f t="shared" si="186"/>
        <v>4.4899999999999951E-6</v>
      </c>
      <c r="Z176" s="1">
        <f t="shared" si="187"/>
        <v>71.867999999999995</v>
      </c>
      <c r="AA176" s="1">
        <f t="shared" si="178"/>
        <v>7.6033616648389812E-2</v>
      </c>
      <c r="AB176" s="1">
        <v>74.113299999999995</v>
      </c>
      <c r="AC176" s="2">
        <f t="shared" si="179"/>
        <v>5756.3444443329754</v>
      </c>
      <c r="AE176" t="str">
        <f t="shared" si="180"/>
        <v>7.1868E+01 4.3954E-03</v>
      </c>
      <c r="AH176">
        <f t="shared" si="188"/>
        <v>522</v>
      </c>
      <c r="AI176">
        <f t="shared" ref="AI176:AJ176" si="232">AH176+1</f>
        <v>523</v>
      </c>
      <c r="AJ176">
        <f t="shared" si="232"/>
        <v>524</v>
      </c>
      <c r="AK176" t="str">
        <f t="shared" ca="1" si="182"/>
        <v>7.3738E+06 8.3664E-04</v>
      </c>
      <c r="AL176" t="str">
        <f t="shared" ca="1" si="183"/>
        <v>7.4899E+06 8.5016E-04</v>
      </c>
      <c r="AM176" t="str">
        <f t="shared" ca="1" si="184"/>
        <v>7.6079E+06 8.9590E-04</v>
      </c>
      <c r="AN176" t="str">
        <f t="shared" ca="1" si="185"/>
        <v>7.3738E+06 8.3664E-04 7.4899E+06 8.5016E-04 7.6079E+06 8.9590E-04</v>
      </c>
    </row>
    <row r="177" spans="23:40" x14ac:dyDescent="0.2">
      <c r="W177" s="1">
        <v>78.893000000000001</v>
      </c>
      <c r="X177" s="1">
        <v>4.3103500000000001E-3</v>
      </c>
      <c r="Y177" s="1">
        <f t="shared" si="186"/>
        <v>4.7800000000000008E-6</v>
      </c>
      <c r="Z177" s="1">
        <f t="shared" si="187"/>
        <v>76.503</v>
      </c>
      <c r="AA177" s="1">
        <f t="shared" si="178"/>
        <v>7.0038246021090156E-2</v>
      </c>
      <c r="AB177" s="1">
        <v>78.893199999999993</v>
      </c>
      <c r="AC177" s="2">
        <f t="shared" si="179"/>
        <v>6127.5969834786774</v>
      </c>
      <c r="AE177" t="str">
        <f t="shared" si="180"/>
        <v>7.6503E+01 4.3104E-03</v>
      </c>
      <c r="AH177">
        <f t="shared" si="188"/>
        <v>525</v>
      </c>
      <c r="AI177">
        <f t="shared" ref="AI177:AJ177" si="233">AH177+1</f>
        <v>526</v>
      </c>
      <c r="AJ177">
        <f t="shared" si="233"/>
        <v>527</v>
      </c>
      <c r="AK177" t="str">
        <f t="shared" ca="1" si="182"/>
        <v>7.7287E+06 7.5069E-04</v>
      </c>
      <c r="AL177" t="str">
        <f t="shared" ca="1" si="183"/>
        <v>7.8503E+06 7.0401E-04</v>
      </c>
      <c r="AM177" t="str">
        <f t="shared" ca="1" si="184"/>
        <v>7.9729E+06 7.4211E-04</v>
      </c>
      <c r="AN177" t="str">
        <f t="shared" ca="1" si="185"/>
        <v>7.7287E+06 7.5069E-04 7.8503E+06 7.0401E-04 7.9729E+06 7.4211E-04</v>
      </c>
    </row>
    <row r="178" spans="23:40" x14ac:dyDescent="0.2">
      <c r="W178" s="1">
        <v>83.980999999999995</v>
      </c>
      <c r="X178" s="1">
        <v>4.3005500000000002E-3</v>
      </c>
      <c r="Y178" s="1">
        <f t="shared" si="186"/>
        <v>5.0879999999999935E-6</v>
      </c>
      <c r="Z178" s="1">
        <f t="shared" si="187"/>
        <v>81.436999999999998</v>
      </c>
      <c r="AA178" s="1">
        <f t="shared" si="178"/>
        <v>6.5648910118669621E-2</v>
      </c>
      <c r="AB178" s="1">
        <v>83.981399999999994</v>
      </c>
      <c r="AC178" s="2">
        <f t="shared" si="179"/>
        <v>6522.7950356724814</v>
      </c>
      <c r="AE178" t="str">
        <f t="shared" si="180"/>
        <v>8.1437E+01 4.3006E-03</v>
      </c>
      <c r="AH178">
        <f t="shared" si="188"/>
        <v>528</v>
      </c>
      <c r="AI178">
        <f t="shared" ref="AI178:AJ178" si="234">AH178+1</f>
        <v>529</v>
      </c>
      <c r="AJ178">
        <f t="shared" si="234"/>
        <v>530</v>
      </c>
      <c r="AK178" t="str">
        <f t="shared" ca="1" si="182"/>
        <v>8.0985E+06 7.8887E-04</v>
      </c>
      <c r="AL178" t="str">
        <f t="shared" ca="1" si="183"/>
        <v>8.2261E+06 9.5905E-04</v>
      </c>
      <c r="AM178" t="str">
        <f t="shared" ca="1" si="184"/>
        <v>8.3556E+06 1.0408E-03</v>
      </c>
      <c r="AN178" t="str">
        <f t="shared" ca="1" si="185"/>
        <v>8.0985E+06 7.8887E-04 8.2261E+06 9.5905E-04 8.3556E+06 1.0408E-03</v>
      </c>
    </row>
    <row r="179" spans="23:40" x14ac:dyDescent="0.2">
      <c r="W179" s="1">
        <v>89.397999999999996</v>
      </c>
      <c r="X179" s="1">
        <v>4.3643500000000003E-3</v>
      </c>
      <c r="Y179" s="1">
        <f t="shared" si="186"/>
        <v>5.4170000000000017E-6</v>
      </c>
      <c r="Z179" s="1">
        <f t="shared" si="187"/>
        <v>86.689499999999995</v>
      </c>
      <c r="AA179" s="1">
        <f t="shared" si="178"/>
        <v>6.2576512842243609E-2</v>
      </c>
      <c r="AB179" s="1">
        <v>89.397800000000004</v>
      </c>
      <c r="AC179" s="2">
        <f t="shared" si="179"/>
        <v>6943.4842243644598</v>
      </c>
      <c r="AE179" t="str">
        <f t="shared" si="180"/>
        <v>8.6690E+01 4.3644E-03</v>
      </c>
      <c r="AH179">
        <f t="shared" si="188"/>
        <v>531</v>
      </c>
      <c r="AI179">
        <f t="shared" ref="AI179:AJ179" si="235">AH179+1</f>
        <v>532</v>
      </c>
      <c r="AJ179">
        <f t="shared" si="235"/>
        <v>533</v>
      </c>
      <c r="AK179" t="str">
        <f t="shared" ca="1" si="182"/>
        <v>8.4871E+06 1.0363E-03</v>
      </c>
      <c r="AL179" t="str">
        <f t="shared" ca="1" si="183"/>
        <v>8.6208E+06 9.6554E-04</v>
      </c>
      <c r="AM179" t="str">
        <f t="shared" ca="1" si="184"/>
        <v>8.7566E+06 9.5305E-04</v>
      </c>
      <c r="AN179" t="str">
        <f t="shared" ca="1" si="185"/>
        <v>8.4871E+06 1.0363E-03 8.6208E+06 9.6554E-04 8.7566E+06 9.5305E-04</v>
      </c>
    </row>
    <row r="180" spans="23:40" x14ac:dyDescent="0.2">
      <c r="W180" s="1">
        <v>95.162999999999997</v>
      </c>
      <c r="X180" s="1">
        <v>4.3820500000000002E-3</v>
      </c>
      <c r="Y180" s="1">
        <f t="shared" si="186"/>
        <v>5.7650000000000007E-6</v>
      </c>
      <c r="Z180" s="1">
        <f t="shared" si="187"/>
        <v>92.280499999999989</v>
      </c>
      <c r="AA180" s="1">
        <f t="shared" si="178"/>
        <v>5.9037592467003755E-2</v>
      </c>
      <c r="AB180" s="1">
        <v>95.163399999999996</v>
      </c>
      <c r="AC180" s="2">
        <f t="shared" si="179"/>
        <v>7391.2956094767969</v>
      </c>
      <c r="AE180" t="str">
        <f t="shared" si="180"/>
        <v>9.2281E+01 4.3821E-03</v>
      </c>
      <c r="AH180">
        <f t="shared" si="188"/>
        <v>534</v>
      </c>
      <c r="AI180">
        <f t="shared" ref="AI180:AJ180" si="236">AH180+1</f>
        <v>535</v>
      </c>
      <c r="AJ180">
        <f t="shared" si="236"/>
        <v>536</v>
      </c>
      <c r="AK180" t="str">
        <f t="shared" ca="1" si="182"/>
        <v>8.8945E+06 8.9875E-04</v>
      </c>
      <c r="AL180" t="str">
        <f t="shared" ca="1" si="183"/>
        <v>9.0345E+06 8.4739E-04</v>
      </c>
      <c r="AM180" t="str">
        <f t="shared" ca="1" si="184"/>
        <v>9.1768E+06 8.2006E-04</v>
      </c>
      <c r="AN180" t="str">
        <f t="shared" ca="1" si="185"/>
        <v>8.8945E+06 8.9875E-04 9.0345E+06 8.4739E-04 9.1768E+06 8.2006E-04</v>
      </c>
    </row>
    <row r="181" spans="23:40" x14ac:dyDescent="0.2">
      <c r="W181" s="1">
        <v>101.3</v>
      </c>
      <c r="X181" s="1">
        <v>4.3862399999999996E-3</v>
      </c>
      <c r="Y181" s="1">
        <f t="shared" si="186"/>
        <v>6.1370000000000007E-6</v>
      </c>
      <c r="Z181" s="1">
        <f t="shared" si="187"/>
        <v>98.231499999999997</v>
      </c>
      <c r="AA181" s="1">
        <f t="shared" si="178"/>
        <v>5.5512001932786853E-2</v>
      </c>
      <c r="AB181" s="1">
        <v>101.301</v>
      </c>
      <c r="AC181" s="2">
        <f t="shared" si="179"/>
        <v>7868.0000560678691</v>
      </c>
      <c r="AE181" t="str">
        <f t="shared" si="180"/>
        <v>9.8232E+01 4.3862E-03</v>
      </c>
      <c r="AH181">
        <f t="shared" si="188"/>
        <v>537</v>
      </c>
      <c r="AI181">
        <f t="shared" ref="AI181:AJ181" si="237">AH181+1</f>
        <v>538</v>
      </c>
      <c r="AJ181">
        <f t="shared" si="237"/>
        <v>539</v>
      </c>
      <c r="AK181" t="str">
        <f t="shared" ca="1" si="182"/>
        <v>9.3213E+06 8.1435E-04</v>
      </c>
      <c r="AL181" t="str">
        <f t="shared" ca="1" si="183"/>
        <v>9.4681E+06 9.2551E-04</v>
      </c>
      <c r="AM181" t="str">
        <f t="shared" ca="1" si="184"/>
        <v>9.6172E+06 1.0255E-03</v>
      </c>
      <c r="AN181" t="str">
        <f t="shared" ca="1" si="185"/>
        <v>9.3213E+06 8.1435E-04 9.4681E+06 9.2551E-04 9.6172E+06 1.0255E-03</v>
      </c>
    </row>
    <row r="182" spans="23:40" x14ac:dyDescent="0.2">
      <c r="W182" s="1">
        <v>107.83</v>
      </c>
      <c r="X182" s="1">
        <v>4.3600499999999999E-3</v>
      </c>
      <c r="Y182" s="1">
        <f t="shared" si="186"/>
        <v>6.530000000000001E-6</v>
      </c>
      <c r="Z182" s="1">
        <f t="shared" si="187"/>
        <v>104.565</v>
      </c>
      <c r="AA182" s="1">
        <f t="shared" si="178"/>
        <v>5.1859569851452673E-2</v>
      </c>
      <c r="AB182" s="1">
        <v>107.834</v>
      </c>
      <c r="AC182" s="2">
        <f t="shared" si="179"/>
        <v>8375.4150309081106</v>
      </c>
      <c r="AE182" t="str">
        <f t="shared" si="180"/>
        <v>1.0457E+02 4.3601E-03</v>
      </c>
      <c r="AH182">
        <f t="shared" si="188"/>
        <v>540</v>
      </c>
      <c r="AI182">
        <f t="shared" ref="AI182:AJ182" si="238">AH182+1</f>
        <v>541</v>
      </c>
      <c r="AJ182">
        <f t="shared" si="238"/>
        <v>542</v>
      </c>
      <c r="AK182" t="str">
        <f t="shared" ca="1" si="182"/>
        <v>9.7687E+06 1.0319E-03</v>
      </c>
      <c r="AL182" t="str">
        <f t="shared" ca="1" si="183"/>
        <v>9.9225E+06 1.1839E-03</v>
      </c>
      <c r="AM182" t="str">
        <f t="shared" ca="1" si="184"/>
        <v>1.0063E+07 9.9635E-04</v>
      </c>
      <c r="AN182" t="str">
        <f t="shared" ca="1" si="185"/>
        <v>9.7687E+06 1.0319E-03 9.9225E+06 1.1839E-03 1.0063E+07 9.9635E-04</v>
      </c>
    </row>
    <row r="183" spans="23:40" x14ac:dyDescent="0.2">
      <c r="W183" s="1">
        <v>114.79</v>
      </c>
      <c r="X183" s="1">
        <v>4.3760700000000001E-3</v>
      </c>
      <c r="Y183" s="1">
        <f t="shared" si="186"/>
        <v>6.9600000000000079E-6</v>
      </c>
      <c r="Z183" s="1">
        <f t="shared" si="187"/>
        <v>111.31</v>
      </c>
      <c r="AA183" s="1">
        <f t="shared" si="178"/>
        <v>4.8834375983053693E-2</v>
      </c>
      <c r="AB183" s="1">
        <v>114.789</v>
      </c>
      <c r="AC183" s="2">
        <f t="shared" si="179"/>
        <v>8915.6065432322939</v>
      </c>
      <c r="AE183" t="str">
        <f t="shared" si="180"/>
        <v>1.1131E+02 4.3761E-03</v>
      </c>
      <c r="AH183">
        <f t="shared" si="188"/>
        <v>543</v>
      </c>
      <c r="AI183">
        <f t="shared" ref="AI183:AJ183" si="239">AH183+1</f>
        <v>544</v>
      </c>
      <c r="AJ183">
        <f t="shared" si="239"/>
        <v>545</v>
      </c>
      <c r="AK183" t="str">
        <f t="shared" ca="1" si="182"/>
        <v>1.0188E+07 1.0103E-03</v>
      </c>
      <c r="AL183" t="str">
        <f t="shared" ca="1" si="183"/>
        <v>1.0313E+07 9.7888E-04</v>
      </c>
      <c r="AM183" t="str">
        <f t="shared" ca="1" si="184"/>
        <v>1.0438E+07 1.0063E-03</v>
      </c>
      <c r="AN183" t="str">
        <f t="shared" ca="1" si="185"/>
        <v>1.0188E+07 1.0103E-03 1.0313E+07 9.7888E-04 1.0438E+07 1.0063E-03</v>
      </c>
    </row>
    <row r="184" spans="23:40" x14ac:dyDescent="0.2">
      <c r="W184" s="1">
        <v>122.19</v>
      </c>
      <c r="X184" s="1">
        <v>4.3133399999999997E-3</v>
      </c>
      <c r="Y184" s="1">
        <f t="shared" si="186"/>
        <v>7.3999999999999918E-6</v>
      </c>
      <c r="Z184" s="1">
        <f t="shared" si="187"/>
        <v>118.49000000000001</v>
      </c>
      <c r="AA184" s="1">
        <f t="shared" si="178"/>
        <v>4.5272303762962526E-2</v>
      </c>
      <c r="AB184" s="1">
        <v>122.19199999999999</v>
      </c>
      <c r="AC184" s="2">
        <f t="shared" si="179"/>
        <v>9490.5940005631237</v>
      </c>
      <c r="AE184" t="str">
        <f t="shared" si="180"/>
        <v>1.1849E+02 4.3133E-03</v>
      </c>
      <c r="AH184">
        <f t="shared" si="188"/>
        <v>546</v>
      </c>
      <c r="AI184">
        <f t="shared" ref="AI184:AJ184" si="240">AH184+1</f>
        <v>547</v>
      </c>
      <c r="AJ184">
        <f t="shared" si="240"/>
        <v>548</v>
      </c>
      <c r="AK184" t="str">
        <f t="shared" ca="1" si="182"/>
        <v>1.0563E+07 9.8528E-04</v>
      </c>
      <c r="AL184" t="str">
        <f t="shared" ca="1" si="183"/>
        <v>1.0688E+07 9.4301E-04</v>
      </c>
      <c r="AM184" t="str">
        <f t="shared" ca="1" si="184"/>
        <v>1.0813E+07 8.9233E-04</v>
      </c>
      <c r="AN184" t="str">
        <f t="shared" ca="1" si="185"/>
        <v>1.0563E+07 9.8528E-04 1.0688E+07 9.4301E-04 1.0813E+07 8.9233E-04</v>
      </c>
    </row>
    <row r="185" spans="23:40" x14ac:dyDescent="0.2">
      <c r="W185" s="1">
        <v>130.07</v>
      </c>
      <c r="X185" s="1">
        <v>4.4225200000000001E-3</v>
      </c>
      <c r="Y185" s="1">
        <f t="shared" si="186"/>
        <v>7.8799999999999957E-6</v>
      </c>
      <c r="Z185" s="1">
        <f t="shared" si="187"/>
        <v>126.13</v>
      </c>
      <c r="AA185" s="1">
        <f t="shared" si="178"/>
        <v>4.3590736808488684E-2</v>
      </c>
      <c r="AB185" s="1">
        <v>130.07300000000001</v>
      </c>
      <c r="AC185" s="2">
        <f t="shared" si="179"/>
        <v>10102.707488503725</v>
      </c>
      <c r="AE185" t="str">
        <f t="shared" si="180"/>
        <v>1.2613E+02 4.4225E-03</v>
      </c>
      <c r="AH185">
        <f t="shared" si="188"/>
        <v>549</v>
      </c>
      <c r="AI185">
        <f t="shared" ref="AI185:AJ185" si="241">AH185+1</f>
        <v>550</v>
      </c>
      <c r="AJ185">
        <f t="shared" si="241"/>
        <v>551</v>
      </c>
      <c r="AK185" t="str">
        <f t="shared" ca="1" si="182"/>
        <v>1.0938E+07 8.3826E-04</v>
      </c>
      <c r="AL185" t="str">
        <f t="shared" ca="1" si="183"/>
        <v>1.1063E+07 8.5566E-04</v>
      </c>
      <c r="AM185" t="str">
        <f t="shared" ca="1" si="184"/>
        <v>1.1188E+07 8.1483E-04</v>
      </c>
      <c r="AN185" t="str">
        <f t="shared" ca="1" si="185"/>
        <v>1.0938E+07 8.3826E-04 1.1063E+07 8.5566E-04 1.1188E+07 8.1483E-04</v>
      </c>
    </row>
    <row r="186" spans="23:40" x14ac:dyDescent="0.2">
      <c r="W186" s="1">
        <v>138.46</v>
      </c>
      <c r="X186" s="1">
        <v>4.4160900000000001E-3</v>
      </c>
      <c r="Y186" s="1">
        <f t="shared" si="186"/>
        <v>8.3900000000000145E-6</v>
      </c>
      <c r="Z186" s="1">
        <f t="shared" si="187"/>
        <v>134.26499999999999</v>
      </c>
      <c r="AA186" s="1">
        <f t="shared" si="178"/>
        <v>4.0881476881599585E-2</v>
      </c>
      <c r="AB186" s="1">
        <v>138.46199999999999</v>
      </c>
      <c r="AC186" s="2">
        <f t="shared" si="179"/>
        <v>10754.277092657221</v>
      </c>
      <c r="AE186" t="str">
        <f t="shared" si="180"/>
        <v>1.3427E+02 4.4161E-03</v>
      </c>
      <c r="AH186">
        <f t="shared" si="188"/>
        <v>552</v>
      </c>
      <c r="AI186">
        <f t="shared" ref="AI186:AJ186" si="242">AH186+1</f>
        <v>553</v>
      </c>
      <c r="AJ186">
        <f t="shared" si="242"/>
        <v>554</v>
      </c>
      <c r="AK186" t="str">
        <f t="shared" ca="1" si="182"/>
        <v>1.1313E+07 8.4463E-04</v>
      </c>
      <c r="AL186" t="str">
        <f t="shared" ca="1" si="183"/>
        <v>1.1438E+07 9.0174E-04</v>
      </c>
      <c r="AM186" t="str">
        <f t="shared" ca="1" si="184"/>
        <v>1.1563E+07 8.4822E-04</v>
      </c>
      <c r="AN186" t="str">
        <f t="shared" ca="1" si="185"/>
        <v>1.1313E+07 8.4463E-04 1.1438E+07 9.0174E-04 1.1563E+07 8.4822E-04</v>
      </c>
    </row>
    <row r="187" spans="23:40" x14ac:dyDescent="0.2">
      <c r="W187" s="1">
        <v>147.38999999999999</v>
      </c>
      <c r="X187" s="1">
        <v>4.3971799999999997E-3</v>
      </c>
      <c r="Y187" s="1">
        <f t="shared" si="186"/>
        <v>8.9299999999999789E-6</v>
      </c>
      <c r="Z187" s="1">
        <f t="shared" si="187"/>
        <v>142.92500000000001</v>
      </c>
      <c r="AA187" s="1">
        <f t="shared" si="178"/>
        <v>3.8244889183813316E-2</v>
      </c>
      <c r="AB187" s="1">
        <v>147.392</v>
      </c>
      <c r="AC187" s="2">
        <f t="shared" si="179"/>
        <v>11447.86590718705</v>
      </c>
      <c r="AE187" t="str">
        <f t="shared" si="180"/>
        <v>1.4293E+02 4.3972E-03</v>
      </c>
      <c r="AH187">
        <f t="shared" si="188"/>
        <v>555</v>
      </c>
      <c r="AI187">
        <f t="shared" ref="AI187:AJ187" si="243">AH187+1</f>
        <v>556</v>
      </c>
      <c r="AJ187">
        <f t="shared" si="243"/>
        <v>557</v>
      </c>
      <c r="AK187" t="str">
        <f t="shared" ca="1" si="182"/>
        <v>1.1688E+07 8.7025E-04</v>
      </c>
      <c r="AL187" t="str">
        <f t="shared" ca="1" si="183"/>
        <v>1.1813E+07 8.9420E-04</v>
      </c>
      <c r="AM187" t="str">
        <f t="shared" ca="1" si="184"/>
        <v>1.1938E+07 9.2109E-04</v>
      </c>
      <c r="AN187" t="str">
        <f t="shared" ca="1" si="185"/>
        <v>1.1688E+07 8.7025E-04 1.1813E+07 8.9420E-04 1.1938E+07 9.2109E-04</v>
      </c>
    </row>
    <row r="188" spans="23:40" x14ac:dyDescent="0.2">
      <c r="W188" s="1">
        <v>156.9</v>
      </c>
      <c r="X188" s="1">
        <v>4.3747999999999999E-3</v>
      </c>
      <c r="Y188" s="1">
        <f t="shared" si="186"/>
        <v>9.5100000000000191E-6</v>
      </c>
      <c r="Z188" s="1">
        <f t="shared" si="187"/>
        <v>152.14499999999998</v>
      </c>
      <c r="AA188" s="1">
        <f t="shared" si="178"/>
        <v>3.5729612676290337E-2</v>
      </c>
      <c r="AB188" s="1">
        <v>156.898</v>
      </c>
      <c r="AC188" s="2">
        <f t="shared" si="179"/>
        <v>12186.192365296853</v>
      </c>
      <c r="AE188" t="str">
        <f t="shared" si="180"/>
        <v>1.5215E+02 4.3748E-03</v>
      </c>
      <c r="AH188">
        <f t="shared" si="188"/>
        <v>558</v>
      </c>
      <c r="AI188">
        <f t="shared" ref="AI188:AJ188" si="244">AH188+1</f>
        <v>559</v>
      </c>
      <c r="AJ188">
        <f t="shared" si="244"/>
        <v>560</v>
      </c>
      <c r="AK188" t="str">
        <f t="shared" ca="1" si="182"/>
        <v>1.2063E+07 9.0207E-04</v>
      </c>
      <c r="AL188" t="str">
        <f t="shared" ca="1" si="183"/>
        <v>1.2188E+07 9.4785E-04</v>
      </c>
      <c r="AM188" t="str">
        <f t="shared" ca="1" si="184"/>
        <v>1.2313E+07 1.0610E-03</v>
      </c>
      <c r="AN188" t="str">
        <f t="shared" ca="1" si="185"/>
        <v>1.2063E+07 9.0207E-04 1.2188E+07 9.4785E-04 1.2313E+07 1.0610E-03</v>
      </c>
    </row>
    <row r="189" spans="23:40" x14ac:dyDescent="0.2">
      <c r="W189" s="1">
        <v>167</v>
      </c>
      <c r="X189" s="1">
        <v>4.4338600000000004E-3</v>
      </c>
      <c r="Y189" s="1">
        <f t="shared" si="186"/>
        <v>1.0099999999999995E-5</v>
      </c>
      <c r="Z189" s="1">
        <f t="shared" si="187"/>
        <v>161.94999999999999</v>
      </c>
      <c r="AA189" s="1">
        <f t="shared" si="178"/>
        <v>3.4096611723650645E-2</v>
      </c>
      <c r="AB189" s="1">
        <v>167</v>
      </c>
      <c r="AC189" s="2">
        <f t="shared" si="179"/>
        <v>12970.809857388713</v>
      </c>
      <c r="AE189" t="str">
        <f t="shared" si="180"/>
        <v>1.6195E+02 4.4339E-03</v>
      </c>
      <c r="AH189">
        <f t="shared" si="188"/>
        <v>561</v>
      </c>
      <c r="AI189">
        <f t="shared" ref="AI189:AJ189" si="245">AH189+1</f>
        <v>562</v>
      </c>
      <c r="AJ189">
        <f t="shared" si="245"/>
        <v>563</v>
      </c>
      <c r="AK189" t="str">
        <f t="shared" ca="1" si="182"/>
        <v>1.2438E+07 1.2544E-03</v>
      </c>
      <c r="AL189" t="str">
        <f t="shared" ca="1" si="183"/>
        <v>1.2563E+07 1.1898E-03</v>
      </c>
      <c r="AM189" t="str">
        <f t="shared" ca="1" si="184"/>
        <v>1.2688E+07 1.2043E-03</v>
      </c>
      <c r="AN189" t="str">
        <f t="shared" ca="1" si="185"/>
        <v>1.2438E+07 1.2544E-03 1.2563E+07 1.1898E-03 1.2688E+07 1.2043E-03</v>
      </c>
    </row>
    <row r="190" spans="23:40" x14ac:dyDescent="0.2">
      <c r="W190" s="1">
        <v>177.79</v>
      </c>
      <c r="X190" s="1">
        <v>4.4275E-3</v>
      </c>
      <c r="Y190" s="1">
        <f t="shared" si="186"/>
        <v>1.0789999999999992E-5</v>
      </c>
      <c r="Z190" s="1">
        <f t="shared" si="187"/>
        <v>172.39499999999998</v>
      </c>
      <c r="AA190" s="1">
        <f t="shared" si="178"/>
        <v>3.1870417077016627E-2</v>
      </c>
      <c r="AB190" s="1">
        <v>177.78899999999999</v>
      </c>
      <c r="AC190" s="2">
        <f t="shared" si="179"/>
        <v>13808.786309792107</v>
      </c>
      <c r="AE190" t="str">
        <f t="shared" si="180"/>
        <v>1.7240E+02 4.4275E-03</v>
      </c>
      <c r="AH190">
        <f t="shared" si="188"/>
        <v>564</v>
      </c>
      <c r="AI190">
        <f t="shared" ref="AI190:AJ190" si="246">AH190+1</f>
        <v>565</v>
      </c>
      <c r="AJ190">
        <f t="shared" si="246"/>
        <v>566</v>
      </c>
      <c r="AK190" t="str">
        <f t="shared" ca="1" si="182"/>
        <v>1.2813E+07 1.3231E-03</v>
      </c>
      <c r="AL190" t="str">
        <f t="shared" ca="1" si="183"/>
        <v>1.2938E+07 1.3643E-03</v>
      </c>
      <c r="AM190" t="str">
        <f t="shared" ca="1" si="184"/>
        <v>1.3063E+07 1.3412E-03</v>
      </c>
      <c r="AN190" t="str">
        <f t="shared" ca="1" si="185"/>
        <v>1.2813E+07 1.3231E-03 1.2938E+07 1.3643E-03 1.3063E+07 1.3412E-03</v>
      </c>
    </row>
    <row r="191" spans="23:40" x14ac:dyDescent="0.2">
      <c r="W191" s="1">
        <v>189.25</v>
      </c>
      <c r="X191" s="1">
        <v>4.4145900000000004E-3</v>
      </c>
      <c r="Y191" s="1">
        <f t="shared" si="186"/>
        <v>1.1460000000000007E-5</v>
      </c>
      <c r="Z191" s="1">
        <f t="shared" si="187"/>
        <v>183.51999999999998</v>
      </c>
      <c r="AA191" s="1">
        <f t="shared" si="178"/>
        <v>2.9919641078225544E-2</v>
      </c>
      <c r="AB191" s="1">
        <v>189.255</v>
      </c>
      <c r="AC191" s="2">
        <f t="shared" si="179"/>
        <v>14699.345027305993</v>
      </c>
      <c r="AE191" t="str">
        <f t="shared" si="180"/>
        <v>1.8352E+02 4.4146E-03</v>
      </c>
      <c r="AH191">
        <f t="shared" si="188"/>
        <v>567</v>
      </c>
      <c r="AI191">
        <f t="shared" ref="AI191:AJ191" si="247">AH191+1</f>
        <v>568</v>
      </c>
      <c r="AJ191">
        <f t="shared" si="247"/>
        <v>569</v>
      </c>
      <c r="AK191" t="str">
        <f t="shared" ca="1" si="182"/>
        <v>1.3188E+07 1.3965E-03</v>
      </c>
      <c r="AL191" t="str">
        <f t="shared" ca="1" si="183"/>
        <v>1.3313E+07 1.2842E-03</v>
      </c>
      <c r="AM191" t="str">
        <f t="shared" ca="1" si="184"/>
        <v>1.3438E+07 1.2391E-03</v>
      </c>
      <c r="AN191" t="str">
        <f t="shared" ca="1" si="185"/>
        <v>1.3188E+07 1.3965E-03 1.3313E+07 1.2842E-03 1.3438E+07 1.2391E-03</v>
      </c>
    </row>
    <row r="192" spans="23:40" x14ac:dyDescent="0.2">
      <c r="W192" s="1">
        <v>201.46</v>
      </c>
      <c r="X192" s="1">
        <v>4.3459299999999996E-3</v>
      </c>
      <c r="Y192" s="1">
        <f t="shared" si="186"/>
        <v>1.2210000000000008E-5</v>
      </c>
      <c r="Z192" s="1">
        <f t="shared" si="187"/>
        <v>195.35500000000002</v>
      </c>
      <c r="AA192" s="1">
        <f t="shared" si="178"/>
        <v>2.7645069410820275E-2</v>
      </c>
      <c r="AB192" s="1">
        <v>201.46100000000001</v>
      </c>
      <c r="AC192" s="2">
        <f t="shared" si="179"/>
        <v>15647.379189696932</v>
      </c>
      <c r="AE192" t="str">
        <f t="shared" si="180"/>
        <v>1.9536E+02 4.3459E-03</v>
      </c>
      <c r="AH192">
        <f t="shared" si="188"/>
        <v>570</v>
      </c>
      <c r="AI192">
        <f t="shared" ref="AI192:AJ192" si="248">AH192+1</f>
        <v>571</v>
      </c>
      <c r="AJ192">
        <f t="shared" si="248"/>
        <v>572</v>
      </c>
      <c r="AK192" t="str">
        <f t="shared" ca="1" si="182"/>
        <v>1.3563E+07 1.3227E-03</v>
      </c>
      <c r="AL192" t="str">
        <f t="shared" ca="1" si="183"/>
        <v>1.3688E+07 1.3695E-03</v>
      </c>
      <c r="AM192" t="str">
        <f t="shared" ca="1" si="184"/>
        <v>1.3813E+07 1.3640E-03</v>
      </c>
      <c r="AN192" t="str">
        <f t="shared" ca="1" si="185"/>
        <v>1.3563E+07 1.3227E-03 1.3688E+07 1.3695E-03 1.3813E+07 1.3640E-03</v>
      </c>
    </row>
    <row r="193" spans="23:40" x14ac:dyDescent="0.2">
      <c r="W193" s="1">
        <v>214.45</v>
      </c>
      <c r="X193" s="1">
        <v>4.4625100000000003E-3</v>
      </c>
      <c r="Y193" s="1">
        <f t="shared" si="186"/>
        <v>1.2989999999999981E-5</v>
      </c>
      <c r="Z193" s="1">
        <f t="shared" si="187"/>
        <v>207.95499999999998</v>
      </c>
      <c r="AA193" s="1">
        <f t="shared" si="178"/>
        <v>2.6682140889904161E-2</v>
      </c>
      <c r="AB193" s="1">
        <v>214.45400000000001</v>
      </c>
      <c r="AC193" s="2">
        <f t="shared" si="179"/>
        <v>16656.539264409817</v>
      </c>
      <c r="AE193" t="str">
        <f t="shared" si="180"/>
        <v>2.0796E+02 4.4625E-03</v>
      </c>
      <c r="AH193">
        <f t="shared" si="188"/>
        <v>573</v>
      </c>
      <c r="AI193">
        <f t="shared" ref="AI193:AJ193" si="249">AH193+1</f>
        <v>574</v>
      </c>
      <c r="AJ193">
        <f t="shared" si="249"/>
        <v>575</v>
      </c>
      <c r="AK193" t="str">
        <f t="shared" ca="1" si="182"/>
        <v>1.3938E+07 1.4057E-03</v>
      </c>
      <c r="AL193" t="str">
        <f t="shared" ca="1" si="183"/>
        <v>1.4063E+07 1.3681E-03</v>
      </c>
      <c r="AM193" t="str">
        <f t="shared" ca="1" si="184"/>
        <v>1.4188E+07 1.2967E-03</v>
      </c>
      <c r="AN193" t="str">
        <f t="shared" ca="1" si="185"/>
        <v>1.3938E+07 1.4057E-03 1.4063E+07 1.3681E-03 1.4188E+07 1.2967E-03</v>
      </c>
    </row>
    <row r="194" spans="23:40" x14ac:dyDescent="0.2">
      <c r="W194" s="1">
        <v>228.28</v>
      </c>
      <c r="X194" s="1">
        <v>4.4650999999999996E-3</v>
      </c>
      <c r="Y194" s="1">
        <f t="shared" si="186"/>
        <v>1.3830000000000013E-5</v>
      </c>
      <c r="Z194" s="1">
        <f t="shared" si="187"/>
        <v>221.36500000000001</v>
      </c>
      <c r="AA194" s="1">
        <f t="shared" si="178"/>
        <v>2.5076079119083432E-2</v>
      </c>
      <c r="AB194" s="1">
        <v>228.285</v>
      </c>
      <c r="AC194" s="2">
        <f t="shared" si="179"/>
        <v>17730.786396969954</v>
      </c>
      <c r="AE194" t="str">
        <f t="shared" si="180"/>
        <v>2.2137E+02 4.4651E-03</v>
      </c>
      <c r="AH194">
        <f t="shared" si="188"/>
        <v>576</v>
      </c>
      <c r="AI194">
        <f t="shared" ref="AI194:AJ194" si="250">AH194+1</f>
        <v>577</v>
      </c>
      <c r="AJ194">
        <f t="shared" si="250"/>
        <v>578</v>
      </c>
      <c r="AK194" t="str">
        <f t="shared" ca="1" si="182"/>
        <v>1.4313E+07 1.2291E-03</v>
      </c>
      <c r="AL194" t="str">
        <f t="shared" ca="1" si="183"/>
        <v>1.4438E+07 1.2860E-03</v>
      </c>
      <c r="AM194" t="str">
        <f t="shared" ca="1" si="184"/>
        <v>1.4563E+07 1.2701E-03</v>
      </c>
      <c r="AN194" t="str">
        <f t="shared" ca="1" si="185"/>
        <v>1.4313E+07 1.2291E-03 1.4438E+07 1.2860E-03 1.4563E+07 1.2701E-03</v>
      </c>
    </row>
    <row r="195" spans="23:40" x14ac:dyDescent="0.2">
      <c r="W195" s="1">
        <v>243.01</v>
      </c>
      <c r="X195" s="1">
        <v>4.4141299999999996E-3</v>
      </c>
      <c r="Y195" s="1">
        <f t="shared" si="186"/>
        <v>1.4729999999999989E-5</v>
      </c>
      <c r="Z195" s="1">
        <f t="shared" si="187"/>
        <v>235.64499999999998</v>
      </c>
      <c r="AA195" s="1">
        <f t="shared" si="178"/>
        <v>2.3275177106396282E-2</v>
      </c>
      <c r="AB195" s="1">
        <v>243.00800000000001</v>
      </c>
      <c r="AC195" s="2">
        <f t="shared" si="179"/>
        <v>18874.314741462975</v>
      </c>
      <c r="AE195" t="str">
        <f t="shared" si="180"/>
        <v>2.3565E+02 4.4141E-03</v>
      </c>
      <c r="AH195">
        <f t="shared" si="188"/>
        <v>579</v>
      </c>
      <c r="AI195">
        <f t="shared" ref="AI195:AJ195" si="251">AH195+1</f>
        <v>580</v>
      </c>
      <c r="AJ195">
        <f t="shared" si="251"/>
        <v>581</v>
      </c>
      <c r="AK195" t="str">
        <f t="shared" ca="1" si="182"/>
        <v>1.4688E+07 1.1499E-03</v>
      </c>
      <c r="AL195" t="str">
        <f t="shared" ca="1" si="183"/>
        <v>1.4813E+07 1.1283E-03</v>
      </c>
      <c r="AM195" t="str">
        <f t="shared" ca="1" si="184"/>
        <v>1.4938E+07 1.0705E-03</v>
      </c>
      <c r="AN195" t="str">
        <f t="shared" ca="1" si="185"/>
        <v>1.4688E+07 1.1499E-03 1.4813E+07 1.1283E-03 1.4938E+07 1.0705E-03</v>
      </c>
    </row>
    <row r="196" spans="23:40" x14ac:dyDescent="0.2">
      <c r="W196" s="1">
        <v>258.68</v>
      </c>
      <c r="X196" s="1">
        <v>4.4315700000000001E-3</v>
      </c>
      <c r="Y196" s="1">
        <f t="shared" si="186"/>
        <v>1.5670000000000014E-5</v>
      </c>
      <c r="Z196" s="1">
        <f t="shared" si="187"/>
        <v>250.845</v>
      </c>
      <c r="AA196" s="1">
        <f t="shared" ref="AA196:AA259" si="252">X196/Y196*$A$1/$H$1/1000000</f>
        <v>2.1965406203435393E-2</v>
      </c>
      <c r="AB196" s="1">
        <v>258.68099999999998</v>
      </c>
      <c r="AC196" s="2">
        <f t="shared" ref="AC196:AC259" si="253">AB196*$A$1/$H$1</f>
        <v>20091.629130054909</v>
      </c>
      <c r="AE196" t="str">
        <f t="shared" ref="AE196:AE259" si="254">TEXT(Z196,"0.0000E+00")&amp;" "&amp;TEXT(MAX(X196,0.0000000001),"0.0000E+00")</f>
        <v>2.5085E+02 4.4316E-03</v>
      </c>
      <c r="AH196">
        <f t="shared" si="188"/>
        <v>582</v>
      </c>
      <c r="AI196">
        <f t="shared" ref="AI196:AJ196" si="255">AH196+1</f>
        <v>583</v>
      </c>
      <c r="AJ196">
        <f t="shared" si="255"/>
        <v>584</v>
      </c>
      <c r="AK196" t="str">
        <f t="shared" ref="AK196:AK209" ca="1" si="256">INDIRECT(ADDRESS(AH196,COLUMN($AE$1)))</f>
        <v>1.5063E+07 1.1237E-03</v>
      </c>
      <c r="AL196" t="str">
        <f t="shared" ref="AL196:AL208" ca="1" si="257">INDIRECT(ADDRESS(AI196,COLUMN($AE$1)))</f>
        <v>1.5188E+07 1.0855E-03</v>
      </c>
      <c r="AM196" t="str">
        <f t="shared" ref="AM196:AM208" ca="1" si="258">INDIRECT(ADDRESS(AJ196,COLUMN($AE$1)))</f>
        <v>1.5313E+07 1.1974E-03</v>
      </c>
      <c r="AN196" t="str">
        <f t="shared" ref="AN196:AN209" ca="1" si="259">AK196&amp;" "&amp;AL196&amp;" "&amp;AM196</f>
        <v>1.5063E+07 1.1237E-03 1.5188E+07 1.0855E-03 1.5313E+07 1.1974E-03</v>
      </c>
    </row>
    <row r="197" spans="23:40" x14ac:dyDescent="0.2">
      <c r="W197" s="1">
        <v>275.36</v>
      </c>
      <c r="X197" s="1">
        <v>4.4652800000000003E-3</v>
      </c>
      <c r="Y197" s="1">
        <f t="shared" ref="Y197:Y260" si="260">(W197-W196)/1000000</f>
        <v>1.6680000000000006E-5</v>
      </c>
      <c r="Z197" s="1">
        <f t="shared" ref="Z197:Z260" si="261">(W197+W196)/2</f>
        <v>267.02</v>
      </c>
      <c r="AA197" s="1">
        <f t="shared" si="252"/>
        <v>2.0792335415500168E-2</v>
      </c>
      <c r="AB197" s="1">
        <v>275.36399999999998</v>
      </c>
      <c r="AC197" s="2">
        <f t="shared" si="253"/>
        <v>21387.389733952004</v>
      </c>
      <c r="AE197" t="str">
        <f t="shared" si="254"/>
        <v>2.6702E+02 4.4653E-03</v>
      </c>
      <c r="AH197">
        <f t="shared" ref="AH197:AH209" si="262">AJ196+1</f>
        <v>585</v>
      </c>
      <c r="AI197">
        <f t="shared" ref="AI197:AJ197" si="263">AH197+1</f>
        <v>586</v>
      </c>
      <c r="AJ197">
        <f t="shared" si="263"/>
        <v>587</v>
      </c>
      <c r="AK197" t="str">
        <f t="shared" ca="1" si="256"/>
        <v>1.5438E+07 1.2103E-03</v>
      </c>
      <c r="AL197" t="str">
        <f t="shared" ca="1" si="257"/>
        <v>1.5563E+07 1.1288E-03</v>
      </c>
      <c r="AM197" t="str">
        <f t="shared" ca="1" si="258"/>
        <v>1.5688E+07 1.2979E-03</v>
      </c>
      <c r="AN197" t="str">
        <f t="shared" ca="1" si="259"/>
        <v>1.5438E+07 1.2103E-03 1.5563E+07 1.1288E-03 1.5688E+07 1.2979E-03</v>
      </c>
    </row>
    <row r="198" spans="23:40" x14ac:dyDescent="0.2">
      <c r="W198" s="1">
        <v>293.12</v>
      </c>
      <c r="X198" s="1">
        <v>4.4539499999999999E-3</v>
      </c>
      <c r="Y198" s="1">
        <f t="shared" si="260"/>
        <v>1.7759999999999993E-5</v>
      </c>
      <c r="Z198" s="1">
        <f t="shared" si="261"/>
        <v>284.24</v>
      </c>
      <c r="AA198" s="1">
        <f t="shared" si="252"/>
        <v>1.9478387334896586E-2</v>
      </c>
      <c r="AB198" s="1">
        <v>293.12400000000002</v>
      </c>
      <c r="AC198" s="2">
        <f t="shared" si="253"/>
        <v>22766.800411001255</v>
      </c>
      <c r="AE198" t="str">
        <f t="shared" si="254"/>
        <v>2.8424E+02 4.4540E-03</v>
      </c>
      <c r="AH198">
        <f t="shared" si="262"/>
        <v>588</v>
      </c>
      <c r="AI198">
        <f t="shared" ref="AI198:AJ198" si="264">AH198+1</f>
        <v>589</v>
      </c>
      <c r="AJ198">
        <f t="shared" si="264"/>
        <v>590</v>
      </c>
      <c r="AK198" t="str">
        <f t="shared" ca="1" si="256"/>
        <v>1.5813E+07 1.4659E-03</v>
      </c>
      <c r="AL198" t="str">
        <f t="shared" ca="1" si="257"/>
        <v>1.5938E+07 1.3775E-03</v>
      </c>
      <c r="AM198" t="str">
        <f t="shared" ca="1" si="258"/>
        <v>1.6063E+07 1.4525E-03</v>
      </c>
      <c r="AN198" t="str">
        <f t="shared" ca="1" si="259"/>
        <v>1.5813E+07 1.4659E-03 1.5938E+07 1.3775E-03 1.6063E+07 1.4525E-03</v>
      </c>
    </row>
    <row r="199" spans="23:40" x14ac:dyDescent="0.2">
      <c r="W199" s="1">
        <v>312.02999999999997</v>
      </c>
      <c r="X199" s="1">
        <v>4.43042E-3</v>
      </c>
      <c r="Y199" s="1">
        <f t="shared" si="260"/>
        <v>1.890999999999997E-5</v>
      </c>
      <c r="Z199" s="1">
        <f t="shared" si="261"/>
        <v>302.57499999999999</v>
      </c>
      <c r="AA199" s="1">
        <f t="shared" si="252"/>
        <v>1.8197175846626851E-2</v>
      </c>
      <c r="AB199" s="1">
        <v>312.029</v>
      </c>
      <c r="AC199" s="2">
        <f t="shared" si="253"/>
        <v>24235.142688569718</v>
      </c>
      <c r="AE199" t="str">
        <f t="shared" si="254"/>
        <v>3.0258E+02 4.4304E-03</v>
      </c>
      <c r="AH199">
        <f t="shared" si="262"/>
        <v>591</v>
      </c>
      <c r="AI199">
        <f t="shared" ref="AI199:AJ199" si="265">AH199+1</f>
        <v>592</v>
      </c>
      <c r="AJ199">
        <f t="shared" si="265"/>
        <v>593</v>
      </c>
      <c r="AK199" t="str">
        <f t="shared" ca="1" si="256"/>
        <v>1.6188E+07 1.5833E-03</v>
      </c>
      <c r="AL199" t="str">
        <f t="shared" ca="1" si="257"/>
        <v>1.6313E+07 1.5479E-03</v>
      </c>
      <c r="AM199" t="str">
        <f t="shared" ca="1" si="258"/>
        <v>1.6438E+07 1.7973E-03</v>
      </c>
      <c r="AN199" t="str">
        <f t="shared" ca="1" si="259"/>
        <v>1.6188E+07 1.5833E-03 1.6313E+07 1.5479E-03 1.6438E+07 1.7973E-03</v>
      </c>
    </row>
    <row r="200" spans="23:40" x14ac:dyDescent="0.2">
      <c r="W200" s="1">
        <v>332.15</v>
      </c>
      <c r="X200" s="1">
        <v>4.4094099999999999E-3</v>
      </c>
      <c r="Y200" s="1">
        <f t="shared" si="260"/>
        <v>2.0120000000000004E-5</v>
      </c>
      <c r="Z200" s="1">
        <f t="shared" si="261"/>
        <v>322.08999999999997</v>
      </c>
      <c r="AA200" s="1">
        <f t="shared" si="252"/>
        <v>1.7021707686000271E-2</v>
      </c>
      <c r="AB200" s="1">
        <v>332.15300000000002</v>
      </c>
      <c r="AC200" s="2">
        <f t="shared" si="253"/>
        <v>25798.16411114511</v>
      </c>
      <c r="AE200" t="str">
        <f t="shared" si="254"/>
        <v>3.2209E+02 4.4094E-03</v>
      </c>
      <c r="AH200">
        <f t="shared" si="262"/>
        <v>594</v>
      </c>
      <c r="AI200">
        <f t="shared" ref="AI200:AJ200" si="266">AH200+1</f>
        <v>595</v>
      </c>
      <c r="AJ200">
        <f t="shared" si="266"/>
        <v>596</v>
      </c>
      <c r="AK200" t="str">
        <f t="shared" ca="1" si="256"/>
        <v>1.6563E+07 1.9599E-03</v>
      </c>
      <c r="AL200" t="str">
        <f t="shared" ca="1" si="257"/>
        <v>1.6688E+07 2.1779E-03</v>
      </c>
      <c r="AM200" t="str">
        <f t="shared" ca="1" si="258"/>
        <v>1.6813E+07 2.4358E-03</v>
      </c>
      <c r="AN200" t="str">
        <f t="shared" ca="1" si="259"/>
        <v>1.6563E+07 1.9599E-03 1.6688E+07 2.1779E-03 1.6813E+07 2.4358E-03</v>
      </c>
    </row>
    <row r="201" spans="23:40" x14ac:dyDescent="0.2">
      <c r="W201" s="1">
        <v>353.57</v>
      </c>
      <c r="X201" s="1">
        <v>4.4935900000000004E-3</v>
      </c>
      <c r="Y201" s="1">
        <f t="shared" si="260"/>
        <v>2.1420000000000015E-5</v>
      </c>
      <c r="Z201" s="1">
        <f t="shared" si="261"/>
        <v>342.86</v>
      </c>
      <c r="AA201" s="1">
        <f t="shared" si="252"/>
        <v>1.6293883232711977E-2</v>
      </c>
      <c r="AB201" s="1">
        <v>353.57499999999999</v>
      </c>
      <c r="AC201" s="2">
        <f t="shared" si="253"/>
        <v>27462.000570815653</v>
      </c>
      <c r="AE201" t="str">
        <f t="shared" si="254"/>
        <v>3.4286E+02 4.4936E-03</v>
      </c>
      <c r="AH201">
        <f t="shared" si="262"/>
        <v>597</v>
      </c>
      <c r="AI201">
        <f t="shared" ref="AI201:AJ201" si="267">AH201+1</f>
        <v>598</v>
      </c>
      <c r="AJ201">
        <f t="shared" si="267"/>
        <v>599</v>
      </c>
      <c r="AK201" t="str">
        <f t="shared" ca="1" si="256"/>
        <v>1.6938E+07 2.6678E-03</v>
      </c>
      <c r="AL201" t="str">
        <f t="shared" ca="1" si="257"/>
        <v>1.7063E+07 2.9616E-03</v>
      </c>
      <c r="AM201" t="str">
        <f t="shared" ca="1" si="258"/>
        <v>1.7188E+07 3.5064E-03</v>
      </c>
      <c r="AN201" t="str">
        <f t="shared" ca="1" si="259"/>
        <v>1.6938E+07 2.6678E-03 1.7063E+07 2.9616E-03 1.7188E+07 3.5064E-03</v>
      </c>
    </row>
    <row r="202" spans="23:40" x14ac:dyDescent="0.2">
      <c r="W202" s="1">
        <v>376.38</v>
      </c>
      <c r="X202" s="1">
        <v>4.4315300000000004E-3</v>
      </c>
      <c r="Y202" s="1">
        <f t="shared" si="260"/>
        <v>2.2810000000000004E-5</v>
      </c>
      <c r="Z202" s="1">
        <f t="shared" si="261"/>
        <v>364.97500000000002</v>
      </c>
      <c r="AA202" s="1">
        <f t="shared" si="252"/>
        <v>1.5089645262035458E-2</v>
      </c>
      <c r="AB202" s="1">
        <v>376.37900000000002</v>
      </c>
      <c r="AC202" s="2">
        <f t="shared" si="253"/>
        <v>29233.1763072701</v>
      </c>
      <c r="AE202" t="str">
        <f t="shared" si="254"/>
        <v>3.6498E+02 4.4315E-03</v>
      </c>
      <c r="AH202">
        <f t="shared" si="262"/>
        <v>600</v>
      </c>
      <c r="AI202">
        <f t="shared" ref="AI202:AJ202" si="268">AH202+1</f>
        <v>601</v>
      </c>
      <c r="AJ202">
        <f t="shared" si="268"/>
        <v>602</v>
      </c>
      <c r="AK202" t="str">
        <f t="shared" ca="1" si="256"/>
        <v>1.7313E+07 5.1296E-03</v>
      </c>
      <c r="AL202" t="str">
        <f t="shared" ca="1" si="257"/>
        <v>1.7438E+07 7.5515E-03</v>
      </c>
      <c r="AM202" t="str">
        <f t="shared" ca="1" si="258"/>
        <v>1.7563E+07 7.5871E-03</v>
      </c>
      <c r="AN202" t="str">
        <f t="shared" ca="1" si="259"/>
        <v>1.7313E+07 5.1296E-03 1.7438E+07 7.5515E-03 1.7563E+07 7.5871E-03</v>
      </c>
    </row>
    <row r="203" spans="23:40" x14ac:dyDescent="0.2">
      <c r="W203" s="1">
        <v>400.65</v>
      </c>
      <c r="X203" s="1">
        <v>4.51835E-3</v>
      </c>
      <c r="Y203" s="1">
        <f t="shared" si="260"/>
        <v>2.4269999999999983E-5</v>
      </c>
      <c r="Z203" s="1">
        <f t="shared" si="261"/>
        <v>388.51499999999999</v>
      </c>
      <c r="AA203" s="1">
        <f t="shared" si="252"/>
        <v>1.4459747678717308E-2</v>
      </c>
      <c r="AB203" s="1">
        <v>400.65300000000002</v>
      </c>
      <c r="AC203" s="2">
        <f t="shared" si="253"/>
        <v>31118.526238277609</v>
      </c>
      <c r="AE203" t="str">
        <f t="shared" si="254"/>
        <v>3.8852E+02 4.5184E-03</v>
      </c>
      <c r="AH203">
        <f t="shared" si="262"/>
        <v>603</v>
      </c>
      <c r="AI203">
        <f t="shared" ref="AI203:AJ203" si="269">AH203+1</f>
        <v>604</v>
      </c>
      <c r="AJ203">
        <f t="shared" si="269"/>
        <v>605</v>
      </c>
      <c r="AK203" t="str">
        <f t="shared" ca="1" si="256"/>
        <v>1.7688E+07 7.5584E-03</v>
      </c>
      <c r="AL203" t="str">
        <f t="shared" ca="1" si="257"/>
        <v>1.7813E+07 7.4656E-03</v>
      </c>
      <c r="AM203" t="str">
        <f t="shared" ca="1" si="258"/>
        <v>1.7938E+07 7.1419E-03</v>
      </c>
      <c r="AN203" t="str">
        <f t="shared" ca="1" si="259"/>
        <v>1.7688E+07 7.5584E-03 1.7813E+07 7.4656E-03 1.7938E+07 7.1419E-03</v>
      </c>
    </row>
    <row r="204" spans="23:40" x14ac:dyDescent="0.2">
      <c r="W204" s="1">
        <v>426.49</v>
      </c>
      <c r="X204" s="1">
        <v>4.4304899999999996E-3</v>
      </c>
      <c r="Y204" s="1">
        <f t="shared" si="260"/>
        <v>2.584000000000003E-5</v>
      </c>
      <c r="Z204" s="1">
        <f t="shared" si="261"/>
        <v>413.57</v>
      </c>
      <c r="AA204" s="1">
        <f t="shared" si="252"/>
        <v>1.3317106506428795E-2</v>
      </c>
      <c r="AB204" s="1">
        <v>426.49299999999999</v>
      </c>
      <c r="AC204" s="2">
        <f t="shared" si="253"/>
        <v>33125.506637768172</v>
      </c>
      <c r="AE204" t="str">
        <f t="shared" si="254"/>
        <v>4.1357E+02 4.4305E-03</v>
      </c>
      <c r="AH204">
        <f t="shared" si="262"/>
        <v>606</v>
      </c>
      <c r="AI204">
        <f t="shared" ref="AI204:AJ204" si="270">AH204+1</f>
        <v>607</v>
      </c>
      <c r="AJ204">
        <f t="shared" si="270"/>
        <v>608</v>
      </c>
      <c r="AK204" t="str">
        <f t="shared" ca="1" si="256"/>
        <v>1.8063E+07 7.3212E-03</v>
      </c>
      <c r="AL204" t="str">
        <f t="shared" ca="1" si="257"/>
        <v>1.8188E+07 7.0292E-03</v>
      </c>
      <c r="AM204" t="str">
        <f t="shared" ca="1" si="258"/>
        <v>1.8313E+07 6.8194E-03</v>
      </c>
      <c r="AN204" t="str">
        <f t="shared" ca="1" si="259"/>
        <v>1.8063E+07 7.3212E-03 1.8188E+07 7.0292E-03 1.8313E+07 6.8194E-03</v>
      </c>
    </row>
    <row r="205" spans="23:40" x14ac:dyDescent="0.2">
      <c r="W205" s="1">
        <v>454</v>
      </c>
      <c r="X205" s="1">
        <v>4.4626300000000004E-3</v>
      </c>
      <c r="Y205" s="1">
        <f t="shared" si="260"/>
        <v>2.7509999999999992E-5</v>
      </c>
      <c r="Z205" s="1">
        <f t="shared" si="261"/>
        <v>440.245</v>
      </c>
      <c r="AA205" s="1">
        <f t="shared" si="252"/>
        <v>1.2599430407207096E-2</v>
      </c>
      <c r="AB205" s="1">
        <v>454</v>
      </c>
      <c r="AC205" s="2">
        <f t="shared" si="253"/>
        <v>35261.962127272309</v>
      </c>
      <c r="AE205" t="str">
        <f t="shared" si="254"/>
        <v>4.4025E+02 4.4626E-03</v>
      </c>
      <c r="AH205">
        <f t="shared" si="262"/>
        <v>609</v>
      </c>
      <c r="AI205">
        <f t="shared" ref="AI205:AJ205" si="271">AH205+1</f>
        <v>610</v>
      </c>
      <c r="AJ205">
        <f t="shared" si="271"/>
        <v>611</v>
      </c>
      <c r="AK205" t="str">
        <f t="shared" ca="1" si="256"/>
        <v>1.8438E+07 6.8086E-03</v>
      </c>
      <c r="AL205" t="str">
        <f t="shared" ca="1" si="257"/>
        <v>1.8563E+07 6.5107E-03</v>
      </c>
      <c r="AM205" t="str">
        <f t="shared" ca="1" si="258"/>
        <v>1.8688E+07 6.3214E-03</v>
      </c>
      <c r="AN205" t="str">
        <f t="shared" ca="1" si="259"/>
        <v>1.8438E+07 6.8086E-03 1.8563E+07 6.5107E-03 1.8688E+07 6.3214E-03</v>
      </c>
    </row>
    <row r="206" spans="23:40" x14ac:dyDescent="0.2">
      <c r="W206" s="1">
        <v>483.28</v>
      </c>
      <c r="X206" s="1">
        <v>4.4962099999999996E-3</v>
      </c>
      <c r="Y206" s="1">
        <f t="shared" si="260"/>
        <v>2.9279999999999974E-5</v>
      </c>
      <c r="Z206" s="1">
        <f t="shared" si="261"/>
        <v>468.64</v>
      </c>
      <c r="AA206" s="1">
        <f t="shared" si="252"/>
        <v>1.1926860416235103E-2</v>
      </c>
      <c r="AB206" s="1">
        <v>483.28</v>
      </c>
      <c r="AC206" s="2">
        <f t="shared" si="253"/>
        <v>37536.125675921059</v>
      </c>
      <c r="AE206" t="str">
        <f t="shared" si="254"/>
        <v>4.6864E+02 4.4962E-03</v>
      </c>
      <c r="AH206">
        <f t="shared" si="262"/>
        <v>612</v>
      </c>
      <c r="AI206">
        <f t="shared" ref="AI206:AJ206" si="272">AH206+1</f>
        <v>613</v>
      </c>
      <c r="AJ206">
        <f t="shared" si="272"/>
        <v>614</v>
      </c>
      <c r="AK206" t="str">
        <f t="shared" ca="1" si="256"/>
        <v>1.8813E+07 6.1854E-03</v>
      </c>
      <c r="AL206" t="str">
        <f t="shared" ca="1" si="257"/>
        <v>1.8938E+07 5.9493E-03</v>
      </c>
      <c r="AM206" t="str">
        <f t="shared" ca="1" si="258"/>
        <v>1.9063E+07 5.6101E-03</v>
      </c>
      <c r="AN206" t="str">
        <f t="shared" ca="1" si="259"/>
        <v>1.8813E+07 6.1854E-03 1.8938E+07 5.9493E-03 1.9063E+07 5.6101E-03</v>
      </c>
    </row>
    <row r="207" spans="23:40" x14ac:dyDescent="0.2">
      <c r="W207" s="1">
        <v>514.45000000000005</v>
      </c>
      <c r="X207" s="1">
        <v>4.4381899999999998E-3</v>
      </c>
      <c r="Y207" s="1">
        <f t="shared" si="260"/>
        <v>3.1170000000000076E-5</v>
      </c>
      <c r="Z207" s="1">
        <f t="shared" si="261"/>
        <v>498.86500000000001</v>
      </c>
      <c r="AA207" s="1">
        <f t="shared" si="252"/>
        <v>1.105909808889706E-2</v>
      </c>
      <c r="AB207" s="1">
        <v>514.44899999999996</v>
      </c>
      <c r="AC207" s="2">
        <f t="shared" si="253"/>
        <v>39957.006948046503</v>
      </c>
      <c r="AE207" t="str">
        <f t="shared" si="254"/>
        <v>4.9887E+02 4.4382E-03</v>
      </c>
      <c r="AH207">
        <f t="shared" si="262"/>
        <v>615</v>
      </c>
      <c r="AI207">
        <f t="shared" ref="AI207:AJ207" si="273">AH207+1</f>
        <v>616</v>
      </c>
      <c r="AJ207">
        <f t="shared" si="273"/>
        <v>617</v>
      </c>
      <c r="AK207" t="str">
        <f t="shared" ca="1" si="256"/>
        <v>1.9188E+07 5.3661E-03</v>
      </c>
      <c r="AL207" t="str">
        <f t="shared" ca="1" si="257"/>
        <v>1.9313E+07 4.9021E-03</v>
      </c>
      <c r="AM207" t="str">
        <f t="shared" ca="1" si="258"/>
        <v>1.9438E+07 4.3324E-03</v>
      </c>
      <c r="AN207" t="str">
        <f t="shared" ca="1" si="259"/>
        <v>1.9188E+07 5.3661E-03 1.9313E+07 4.9021E-03 1.9438E+07 4.3324E-03</v>
      </c>
    </row>
    <row r="208" spans="23:40" x14ac:dyDescent="0.2">
      <c r="W208" s="1">
        <v>547.63</v>
      </c>
      <c r="X208" s="1">
        <v>4.3860100000000001E-3</v>
      </c>
      <c r="Y208" s="1">
        <f t="shared" si="260"/>
        <v>3.317999999999995E-5</v>
      </c>
      <c r="Z208" s="1">
        <f t="shared" si="261"/>
        <v>531.04</v>
      </c>
      <c r="AA208" s="1">
        <f t="shared" si="252"/>
        <v>1.0267006988302881E-2</v>
      </c>
      <c r="AB208" s="1">
        <v>547.62800000000004</v>
      </c>
      <c r="AC208" s="2">
        <f t="shared" si="253"/>
        <v>42534.00395558124</v>
      </c>
      <c r="AE208" t="str">
        <f t="shared" si="254"/>
        <v>5.3104E+02 4.3860E-03</v>
      </c>
      <c r="AH208">
        <f t="shared" si="262"/>
        <v>618</v>
      </c>
      <c r="AI208">
        <f t="shared" ref="AI208:AJ208" si="274">AH208+1</f>
        <v>619</v>
      </c>
      <c r="AJ208">
        <f t="shared" si="274"/>
        <v>620</v>
      </c>
      <c r="AK208" t="str">
        <f t="shared" ca="1" si="256"/>
        <v>1.9563E+07 3.7988E-03</v>
      </c>
      <c r="AL208" t="str">
        <f t="shared" ca="1" si="257"/>
        <v>1.9688E+07 4.0157E-04</v>
      </c>
      <c r="AM208" t="str">
        <f t="shared" ca="1" si="258"/>
        <v>1.9813E+07 1.0000E-10</v>
      </c>
      <c r="AN208" t="str">
        <f t="shared" ca="1" si="259"/>
        <v>1.9563E+07 3.7988E-03 1.9688E+07 4.0157E-04 1.9813E+07 1.0000E-10</v>
      </c>
    </row>
    <row r="209" spans="23:40" x14ac:dyDescent="0.2">
      <c r="W209" s="1">
        <v>582.95000000000005</v>
      </c>
      <c r="X209" s="1">
        <v>4.4701100000000002E-3</v>
      </c>
      <c r="Y209" s="1">
        <f t="shared" si="260"/>
        <v>3.5320000000000048E-5</v>
      </c>
      <c r="Z209" s="1">
        <f t="shared" si="261"/>
        <v>565.29</v>
      </c>
      <c r="AA209" s="1">
        <f t="shared" si="252"/>
        <v>9.8298782138348095E-3</v>
      </c>
      <c r="AB209" s="1">
        <v>582.947</v>
      </c>
      <c r="AC209" s="2">
        <f t="shared" si="253"/>
        <v>45277.213736138794</v>
      </c>
      <c r="AE209" t="str">
        <f t="shared" si="254"/>
        <v>5.6529E+02 4.4701E-03</v>
      </c>
      <c r="AH209">
        <f t="shared" si="262"/>
        <v>621</v>
      </c>
      <c r="AI209">
        <f t="shared" ref="AI209:AJ209" si="275">AH209+1</f>
        <v>622</v>
      </c>
      <c r="AJ209">
        <f t="shared" si="275"/>
        <v>623</v>
      </c>
      <c r="AK209" t="str">
        <f t="shared" ca="1" si="256"/>
        <v>1.9938E+07 1.0000E-10</v>
      </c>
      <c r="AN209" t="str">
        <f t="shared" ca="1" si="259"/>
        <v xml:space="preserve">1.9938E+07 1.0000E-10  </v>
      </c>
    </row>
    <row r="210" spans="23:40" x14ac:dyDescent="0.2">
      <c r="W210" s="1">
        <v>620.54</v>
      </c>
      <c r="X210" s="1">
        <v>4.47467E-3</v>
      </c>
      <c r="Y210" s="1">
        <f t="shared" si="260"/>
        <v>3.7589999999999916E-5</v>
      </c>
      <c r="Z210" s="1">
        <f t="shared" si="261"/>
        <v>601.745</v>
      </c>
      <c r="AA210" s="1">
        <f t="shared" si="252"/>
        <v>9.2456895856430285E-3</v>
      </c>
      <c r="AB210" s="1">
        <v>620.54300000000001</v>
      </c>
      <c r="AC210" s="2">
        <f t="shared" si="253"/>
        <v>48197.277013973442</v>
      </c>
      <c r="AE210" t="str">
        <f t="shared" si="254"/>
        <v>6.0175E+02 4.4747E-03</v>
      </c>
    </row>
    <row r="211" spans="23:40" x14ac:dyDescent="0.2">
      <c r="W211" s="1">
        <v>660.57</v>
      </c>
      <c r="X211" s="1">
        <v>4.4804500000000004E-3</v>
      </c>
      <c r="Y211" s="1">
        <f t="shared" si="260"/>
        <v>4.0030000000000089E-5</v>
      </c>
      <c r="Z211" s="1">
        <f t="shared" si="261"/>
        <v>640.55500000000006</v>
      </c>
      <c r="AA211" s="1">
        <f t="shared" si="252"/>
        <v>8.6933400287414874E-3</v>
      </c>
      <c r="AB211" s="1">
        <v>660.56500000000005</v>
      </c>
      <c r="AC211" s="2">
        <f t="shared" si="253"/>
        <v>51305.766547580701</v>
      </c>
      <c r="AE211" t="str">
        <f t="shared" si="254"/>
        <v>6.4056E+02 4.4805E-03</v>
      </c>
    </row>
    <row r="212" spans="23:40" x14ac:dyDescent="0.2">
      <c r="W212" s="1">
        <v>703.17</v>
      </c>
      <c r="X212" s="1">
        <v>4.4985499999999996E-3</v>
      </c>
      <c r="Y212" s="1">
        <f t="shared" si="260"/>
        <v>4.2599999999999911E-5</v>
      </c>
      <c r="Z212" s="1">
        <f t="shared" si="261"/>
        <v>681.87</v>
      </c>
      <c r="AA212" s="1">
        <f t="shared" si="252"/>
        <v>8.2018830907137994E-3</v>
      </c>
      <c r="AB212" s="1">
        <v>703.16800000000001</v>
      </c>
      <c r="AC212" s="2">
        <f t="shared" si="253"/>
        <v>54614.721112576692</v>
      </c>
      <c r="AE212" t="str">
        <f t="shared" si="254"/>
        <v>6.8187E+02 4.4986E-03</v>
      </c>
    </row>
    <row r="213" spans="23:40" x14ac:dyDescent="0.2">
      <c r="W213" s="1">
        <v>748.52</v>
      </c>
      <c r="X213" s="1">
        <v>4.4671199999999998E-3</v>
      </c>
      <c r="Y213" s="1">
        <f t="shared" si="260"/>
        <v>4.5350000000000025E-5</v>
      </c>
      <c r="Z213" s="1">
        <f t="shared" si="261"/>
        <v>725.84500000000003</v>
      </c>
      <c r="AA213" s="1">
        <f t="shared" si="252"/>
        <v>7.6506960672003159E-3</v>
      </c>
      <c r="AB213" s="1">
        <v>748.51800000000003</v>
      </c>
      <c r="AC213" s="2">
        <f t="shared" si="253"/>
        <v>58137.033849298721</v>
      </c>
      <c r="AE213" t="str">
        <f t="shared" si="254"/>
        <v>7.2585E+02 4.4671E-03</v>
      </c>
    </row>
    <row r="214" spans="23:40" x14ac:dyDescent="0.2">
      <c r="W214" s="1">
        <v>796.79</v>
      </c>
      <c r="X214" s="1">
        <v>4.4744800000000003E-3</v>
      </c>
      <c r="Y214" s="1">
        <f t="shared" si="260"/>
        <v>4.8269999999999983E-5</v>
      </c>
      <c r="Z214" s="1">
        <f t="shared" si="261"/>
        <v>772.65499999999997</v>
      </c>
      <c r="AA214" s="1">
        <f t="shared" si="252"/>
        <v>7.1997247631137573E-3</v>
      </c>
      <c r="AB214" s="1">
        <v>796.79399999999998</v>
      </c>
      <c r="AC214" s="2">
        <f t="shared" si="253"/>
        <v>61886.607601845404</v>
      </c>
      <c r="AE214" t="str">
        <f t="shared" si="254"/>
        <v>7.7266E+02 4.4745E-03</v>
      </c>
    </row>
    <row r="215" spans="23:40" x14ac:dyDescent="0.2">
      <c r="W215" s="1">
        <v>848.18</v>
      </c>
      <c r="X215" s="1">
        <v>4.4898100000000003E-3</v>
      </c>
      <c r="Y215" s="1">
        <f t="shared" si="260"/>
        <v>5.1389999999999987E-5</v>
      </c>
      <c r="Z215" s="1">
        <f t="shared" si="261"/>
        <v>822.4849999999999</v>
      </c>
      <c r="AA215" s="1">
        <f t="shared" si="252"/>
        <v>6.7857829939423474E-3</v>
      </c>
      <c r="AB215" s="1">
        <v>848.18200000000002</v>
      </c>
      <c r="AC215" s="2">
        <f t="shared" si="253"/>
        <v>65877.888900956139</v>
      </c>
      <c r="AE215" t="str">
        <f t="shared" si="254"/>
        <v>8.2249E+02 4.4898E-03</v>
      </c>
    </row>
    <row r="216" spans="23:40" x14ac:dyDescent="0.2">
      <c r="W216" s="1">
        <v>902.88</v>
      </c>
      <c r="X216" s="1">
        <v>4.4888300000000001E-3</v>
      </c>
      <c r="Y216" s="1">
        <f t="shared" si="260"/>
        <v>5.4700000000000042E-5</v>
      </c>
      <c r="Z216" s="1">
        <f t="shared" si="261"/>
        <v>875.53</v>
      </c>
      <c r="AA216" s="1">
        <f t="shared" si="252"/>
        <v>6.3737709676233052E-3</v>
      </c>
      <c r="AB216" s="1">
        <v>902.88499999999999</v>
      </c>
      <c r="AC216" s="2">
        <f t="shared" si="253"/>
        <v>70126.644659212034</v>
      </c>
      <c r="AE216" t="str">
        <f t="shared" si="254"/>
        <v>8.7553E+02 4.4888E-03</v>
      </c>
    </row>
    <row r="217" spans="23:40" x14ac:dyDescent="0.2">
      <c r="W217" s="1">
        <v>961.12</v>
      </c>
      <c r="X217" s="1">
        <v>4.509E-3</v>
      </c>
      <c r="Y217" s="1">
        <f t="shared" si="260"/>
        <v>5.8240000000000012E-5</v>
      </c>
      <c r="Z217" s="1">
        <f t="shared" si="261"/>
        <v>932</v>
      </c>
      <c r="AA217" s="1">
        <f t="shared" si="252"/>
        <v>6.0132531962482005E-3</v>
      </c>
      <c r="AB217" s="1">
        <v>961.11699999999996</v>
      </c>
      <c r="AC217" s="2">
        <f t="shared" si="253"/>
        <v>74649.496153915374</v>
      </c>
      <c r="AE217" t="str">
        <f t="shared" si="254"/>
        <v>9.3200E+02 4.5090E-03</v>
      </c>
    </row>
    <row r="218" spans="23:40" x14ac:dyDescent="0.2">
      <c r="W218" s="1">
        <v>1023.1</v>
      </c>
      <c r="X218" s="1">
        <v>4.4834300000000001E-3</v>
      </c>
      <c r="Y218" s="1">
        <f t="shared" si="260"/>
        <v>6.1980000000000013E-5</v>
      </c>
      <c r="Z218" s="1">
        <f t="shared" si="261"/>
        <v>992.11</v>
      </c>
      <c r="AA218" s="1">
        <f t="shared" si="252"/>
        <v>5.618358446602658E-3</v>
      </c>
      <c r="AB218" s="1">
        <v>1023.1</v>
      </c>
      <c r="AC218" s="2">
        <f t="shared" si="253"/>
        <v>79463.686018529304</v>
      </c>
      <c r="AE218" t="str">
        <f t="shared" si="254"/>
        <v>9.9211E+02 4.4834E-03</v>
      </c>
    </row>
    <row r="219" spans="23:40" x14ac:dyDescent="0.2">
      <c r="W219" s="1">
        <v>1055.5999999999999</v>
      </c>
      <c r="X219" s="1">
        <v>2.2811300000000001E-3</v>
      </c>
      <c r="Y219" s="1">
        <f t="shared" si="260"/>
        <v>3.2499999999999889E-5</v>
      </c>
      <c r="Z219" s="1">
        <f t="shared" si="261"/>
        <v>1039.3499999999999</v>
      </c>
      <c r="AA219" s="1">
        <f t="shared" si="252"/>
        <v>5.4515160736960337E-3</v>
      </c>
      <c r="AB219" s="1">
        <v>1055.58</v>
      </c>
      <c r="AC219" s="2">
        <f t="shared" si="253"/>
        <v>81986.392031511234</v>
      </c>
      <c r="AE219" t="str">
        <f t="shared" si="254"/>
        <v>1.0394E+03 2.2811E-03</v>
      </c>
    </row>
    <row r="220" spans="23:40" x14ac:dyDescent="0.2">
      <c r="W220" s="1">
        <v>1089.0999999999999</v>
      </c>
      <c r="X220" s="1">
        <v>2.2464099999999999E-3</v>
      </c>
      <c r="Y220" s="1">
        <f t="shared" si="260"/>
        <v>3.3500000000000001E-5</v>
      </c>
      <c r="Z220" s="1">
        <f t="shared" si="261"/>
        <v>1072.3499999999999</v>
      </c>
      <c r="AA220" s="1">
        <f t="shared" si="252"/>
        <v>5.2082861688688125E-3</v>
      </c>
      <c r="AB220" s="1">
        <v>1089.0899999999999</v>
      </c>
      <c r="AC220" s="2">
        <f t="shared" si="253"/>
        <v>84589.097650200434</v>
      </c>
      <c r="AE220" t="str">
        <f t="shared" si="254"/>
        <v>1.0724E+03 2.2464E-03</v>
      </c>
    </row>
    <row r="221" spans="23:40" x14ac:dyDescent="0.2">
      <c r="W221" s="1">
        <v>1123.7</v>
      </c>
      <c r="X221" s="1">
        <v>2.2488299999999998E-3</v>
      </c>
      <c r="Y221" s="1">
        <f t="shared" si="260"/>
        <v>3.4600000000000136E-5</v>
      </c>
      <c r="Z221" s="1">
        <f t="shared" si="261"/>
        <v>1106.4000000000001</v>
      </c>
      <c r="AA221" s="1">
        <f t="shared" si="252"/>
        <v>5.0481371935189763E-3</v>
      </c>
      <c r="AB221" s="1">
        <v>1123.6600000000001</v>
      </c>
      <c r="AC221" s="2">
        <f t="shared" si="253"/>
        <v>87274.132960200019</v>
      </c>
      <c r="AE221" t="str">
        <f t="shared" si="254"/>
        <v>1.1064E+03 2.2488E-03</v>
      </c>
    </row>
    <row r="222" spans="23:40" x14ac:dyDescent="0.2">
      <c r="W222" s="1">
        <v>1159.3</v>
      </c>
      <c r="X222" s="1">
        <v>2.1967900000000001E-3</v>
      </c>
      <c r="Y222" s="1">
        <f t="shared" si="260"/>
        <v>3.559999999999991E-5</v>
      </c>
      <c r="Z222" s="1">
        <f t="shared" si="261"/>
        <v>1141.5</v>
      </c>
      <c r="AA222" s="1">
        <f t="shared" si="252"/>
        <v>4.792798457009524E-3</v>
      </c>
      <c r="AB222" s="1">
        <v>1159.33</v>
      </c>
      <c r="AC222" s="2">
        <f t="shared" si="253"/>
        <v>90044.604742314099</v>
      </c>
      <c r="AE222" t="str">
        <f t="shared" si="254"/>
        <v>1.1415E+03 2.1968E-03</v>
      </c>
    </row>
    <row r="223" spans="23:40" x14ac:dyDescent="0.2">
      <c r="W223" s="1">
        <v>1196.0999999999999</v>
      </c>
      <c r="X223" s="1">
        <v>2.2504500000000002E-3</v>
      </c>
      <c r="Y223" s="1">
        <f t="shared" si="260"/>
        <v>3.6799999999999953E-5</v>
      </c>
      <c r="Z223" s="1">
        <f t="shared" si="261"/>
        <v>1177.6999999999998</v>
      </c>
      <c r="AA223" s="1">
        <f t="shared" si="252"/>
        <v>4.749765530389298E-3</v>
      </c>
      <c r="AB223" s="1">
        <v>1196.1300000000001</v>
      </c>
      <c r="AC223" s="2">
        <f t="shared" si="253"/>
        <v>92902.843082145875</v>
      </c>
      <c r="AE223" t="str">
        <f t="shared" si="254"/>
        <v>1.1777E+03 2.2505E-03</v>
      </c>
    </row>
    <row r="224" spans="23:40" x14ac:dyDescent="0.2">
      <c r="W224" s="1">
        <v>1235</v>
      </c>
      <c r="X224" s="1">
        <v>2.3213999999999999E-3</v>
      </c>
      <c r="Y224" s="1">
        <f t="shared" si="260"/>
        <v>3.8900000000000092E-5</v>
      </c>
      <c r="Z224" s="1">
        <f t="shared" si="261"/>
        <v>1215.55</v>
      </c>
      <c r="AA224" s="1">
        <f t="shared" si="252"/>
        <v>4.6350134696584349E-3</v>
      </c>
      <c r="AB224" s="1">
        <v>1235</v>
      </c>
      <c r="AC224" s="2">
        <f t="shared" si="253"/>
        <v>95921.857328593178</v>
      </c>
      <c r="AE224" t="str">
        <f t="shared" si="254"/>
        <v>1.2156E+03 2.3214E-03</v>
      </c>
    </row>
    <row r="225" spans="23:31" x14ac:dyDescent="0.2">
      <c r="W225" s="1">
        <v>1273.3</v>
      </c>
      <c r="X225" s="1">
        <v>2.2067699999999998E-3</v>
      </c>
      <c r="Y225" s="1">
        <f t="shared" si="260"/>
        <v>3.8299999999999955E-5</v>
      </c>
      <c r="Z225" s="1">
        <f t="shared" si="261"/>
        <v>1254.1500000000001</v>
      </c>
      <c r="AA225" s="1">
        <f t="shared" si="252"/>
        <v>4.4751636261143079E-3</v>
      </c>
      <c r="AB225" s="1">
        <v>1273.27</v>
      </c>
      <c r="AC225" s="2">
        <f t="shared" si="253"/>
        <v>98894.269862978006</v>
      </c>
      <c r="AE225" t="str">
        <f t="shared" si="254"/>
        <v>1.2542E+03 2.2068E-03</v>
      </c>
    </row>
    <row r="226" spans="23:31" x14ac:dyDescent="0.2">
      <c r="W226" s="1">
        <v>1313.7</v>
      </c>
      <c r="X226" s="1">
        <v>2.2507500000000001E-3</v>
      </c>
      <c r="Y226" s="1">
        <f t="shared" si="260"/>
        <v>4.0400000000000094E-5</v>
      </c>
      <c r="Z226" s="1">
        <f t="shared" si="261"/>
        <v>1293.5</v>
      </c>
      <c r="AA226" s="1">
        <f t="shared" si="252"/>
        <v>4.3270958508504149E-3</v>
      </c>
      <c r="AB226" s="1">
        <v>1313.69</v>
      </c>
      <c r="AC226" s="2">
        <f t="shared" si="253"/>
        <v>102033.6718655867</v>
      </c>
      <c r="AE226" t="str">
        <f t="shared" si="254"/>
        <v>1.2935E+03 2.2508E-03</v>
      </c>
    </row>
    <row r="227" spans="23:31" x14ac:dyDescent="0.2">
      <c r="W227" s="1">
        <v>1355.4</v>
      </c>
      <c r="X227" s="1">
        <v>2.3336099999999999E-3</v>
      </c>
      <c r="Y227" s="1">
        <f t="shared" si="260"/>
        <v>4.1700000000000045E-5</v>
      </c>
      <c r="Z227" s="1">
        <f t="shared" si="261"/>
        <v>1334.5500000000002</v>
      </c>
      <c r="AA227" s="1">
        <f t="shared" si="252"/>
        <v>4.3465316261435171E-3</v>
      </c>
      <c r="AB227" s="1">
        <v>1355.39</v>
      </c>
      <c r="AC227" s="2">
        <f t="shared" si="253"/>
        <v>105272.49085392868</v>
      </c>
      <c r="AE227" t="str">
        <f t="shared" si="254"/>
        <v>1.3346E+03 2.3336E-03</v>
      </c>
    </row>
    <row r="228" spans="23:31" x14ac:dyDescent="0.2">
      <c r="W228" s="1">
        <v>1398.4</v>
      </c>
      <c r="X228" s="1">
        <v>2.2442500000000002E-3</v>
      </c>
      <c r="Y228" s="1">
        <f t="shared" si="260"/>
        <v>4.3000000000000002E-5</v>
      </c>
      <c r="Z228" s="1">
        <f t="shared" si="261"/>
        <v>1376.9</v>
      </c>
      <c r="AA228" s="1">
        <f t="shared" si="252"/>
        <v>4.0537167556669853E-3</v>
      </c>
      <c r="AB228" s="1">
        <v>1398.42</v>
      </c>
      <c r="AC228" s="2">
        <f t="shared" si="253"/>
        <v>108614.61030400913</v>
      </c>
      <c r="AE228" t="str">
        <f t="shared" si="254"/>
        <v>1.3769E+03 2.2443E-03</v>
      </c>
    </row>
    <row r="229" spans="23:31" x14ac:dyDescent="0.2">
      <c r="W229" s="1">
        <v>1442.8</v>
      </c>
      <c r="X229" s="1">
        <v>2.2764299999999999E-3</v>
      </c>
      <c r="Y229" s="1">
        <f t="shared" si="260"/>
        <v>4.4399999999999866E-5</v>
      </c>
      <c r="Z229" s="1">
        <f t="shared" si="261"/>
        <v>1420.6</v>
      </c>
      <c r="AA229" s="1">
        <f t="shared" si="252"/>
        <v>3.9821897669061173E-3</v>
      </c>
      <c r="AB229" s="1">
        <v>1442.81</v>
      </c>
      <c r="AC229" s="2">
        <f t="shared" si="253"/>
        <v>112062.3603014312</v>
      </c>
      <c r="AE229" t="str">
        <f t="shared" si="254"/>
        <v>1.4206E+03 2.2764E-03</v>
      </c>
    </row>
    <row r="230" spans="23:31" x14ac:dyDescent="0.2">
      <c r="W230" s="1">
        <v>1488.6</v>
      </c>
      <c r="X230" s="1">
        <v>2.2974100000000002E-3</v>
      </c>
      <c r="Y230" s="1">
        <f t="shared" si="260"/>
        <v>4.5799999999999955E-5</v>
      </c>
      <c r="Z230" s="1">
        <f t="shared" si="261"/>
        <v>1465.6999999999998</v>
      </c>
      <c r="AA230" s="1">
        <f t="shared" si="252"/>
        <v>3.8960421873889908E-3</v>
      </c>
      <c r="AB230" s="1">
        <v>1488.61</v>
      </c>
      <c r="AC230" s="2">
        <f t="shared" si="253"/>
        <v>115619.62432220008</v>
      </c>
      <c r="AE230" t="str">
        <f t="shared" si="254"/>
        <v>1.4657E+03 2.2974E-03</v>
      </c>
    </row>
    <row r="231" spans="23:31" x14ac:dyDescent="0.2">
      <c r="W231" s="1">
        <v>1535.9</v>
      </c>
      <c r="X231" s="1">
        <v>2.2508200000000002E-3</v>
      </c>
      <c r="Y231" s="1">
        <f t="shared" si="260"/>
        <v>4.7300000000000181E-5</v>
      </c>
      <c r="Z231" s="1">
        <f t="shared" si="261"/>
        <v>1512.25</v>
      </c>
      <c r="AA231" s="1">
        <f t="shared" si="252"/>
        <v>3.6959853962106512E-3</v>
      </c>
      <c r="AB231" s="1">
        <v>1535.86</v>
      </c>
      <c r="AC231" s="2">
        <f t="shared" si="253"/>
        <v>119289.50914711993</v>
      </c>
      <c r="AE231" t="str">
        <f t="shared" si="254"/>
        <v>1.5123E+03 2.2508E-03</v>
      </c>
    </row>
    <row r="232" spans="23:31" x14ac:dyDescent="0.2">
      <c r="W232" s="1">
        <v>1584.6</v>
      </c>
      <c r="X232" s="1">
        <v>2.2525800000000001E-3</v>
      </c>
      <c r="Y232" s="1">
        <f t="shared" si="260"/>
        <v>4.8699999999999815E-5</v>
      </c>
      <c r="Z232" s="1">
        <f t="shared" si="261"/>
        <v>1560.25</v>
      </c>
      <c r="AA232" s="1">
        <f t="shared" si="252"/>
        <v>3.5925422504342586E-3</v>
      </c>
      <c r="AB232" s="1">
        <v>1584.61</v>
      </c>
      <c r="AC232" s="2">
        <f t="shared" si="253"/>
        <v>123075.89825219597</v>
      </c>
      <c r="AE232" t="str">
        <f t="shared" si="254"/>
        <v>1.5603E+03 2.2526E-03</v>
      </c>
    </row>
    <row r="233" spans="23:31" x14ac:dyDescent="0.2">
      <c r="W233" s="1">
        <v>1634.9</v>
      </c>
      <c r="X233" s="1">
        <v>2.33892E-3</v>
      </c>
      <c r="Y233" s="1">
        <f t="shared" si="260"/>
        <v>5.0300000000000179E-5</v>
      </c>
      <c r="Z233" s="1">
        <f t="shared" si="261"/>
        <v>1609.75</v>
      </c>
      <c r="AA233" s="1">
        <f t="shared" si="252"/>
        <v>3.6115863610723092E-3</v>
      </c>
      <c r="AB233" s="1">
        <v>1634.91</v>
      </c>
      <c r="AC233" s="2">
        <f t="shared" si="253"/>
        <v>126982.67511343343</v>
      </c>
      <c r="AE233" t="str">
        <f t="shared" si="254"/>
        <v>1.6098E+03 2.3389E-03</v>
      </c>
    </row>
    <row r="234" spans="23:31" x14ac:dyDescent="0.2">
      <c r="W234" s="1">
        <v>1686.8</v>
      </c>
      <c r="X234" s="1">
        <v>2.24932E-3</v>
      </c>
      <c r="Y234" s="1">
        <f t="shared" si="260"/>
        <v>5.1899999999999866E-5</v>
      </c>
      <c r="Z234" s="1">
        <f t="shared" si="261"/>
        <v>1660.85</v>
      </c>
      <c r="AA234" s="1">
        <f t="shared" si="252"/>
        <v>3.3661580917265649E-3</v>
      </c>
      <c r="AB234" s="1">
        <v>1686.81</v>
      </c>
      <c r="AC234" s="2">
        <f t="shared" si="253"/>
        <v>131013.72320683746</v>
      </c>
      <c r="AE234" t="str">
        <f t="shared" si="254"/>
        <v>1.6609E+03 2.2493E-03</v>
      </c>
    </row>
    <row r="235" spans="23:31" x14ac:dyDescent="0.2">
      <c r="W235" s="1">
        <v>1740.4</v>
      </c>
      <c r="X235" s="1">
        <v>2.2495700000000002E-3</v>
      </c>
      <c r="Y235" s="1">
        <f t="shared" si="260"/>
        <v>5.3600000000000137E-5</v>
      </c>
      <c r="Z235" s="1">
        <f t="shared" si="261"/>
        <v>1713.6</v>
      </c>
      <c r="AA235" s="1">
        <f t="shared" si="252"/>
        <v>3.2597578794894377E-3</v>
      </c>
      <c r="AB235" s="1">
        <v>1740.36</v>
      </c>
      <c r="AC235" s="2">
        <f t="shared" si="253"/>
        <v>135172.92600841328</v>
      </c>
      <c r="AE235" t="str">
        <f t="shared" si="254"/>
        <v>1.7136E+03 2.2496E-03</v>
      </c>
    </row>
    <row r="236" spans="23:31" x14ac:dyDescent="0.2">
      <c r="W236" s="1">
        <v>1795.6</v>
      </c>
      <c r="X236" s="1">
        <v>2.3101200000000001E-3</v>
      </c>
      <c r="Y236" s="1">
        <f t="shared" si="260"/>
        <v>5.5199999999999817E-5</v>
      </c>
      <c r="Z236" s="1">
        <f t="shared" si="261"/>
        <v>1768</v>
      </c>
      <c r="AA236" s="1">
        <f t="shared" si="252"/>
        <v>3.2504694163576018E-3</v>
      </c>
      <c r="AB236" s="1">
        <v>1795.6</v>
      </c>
      <c r="AC236" s="2">
        <f t="shared" si="253"/>
        <v>139463.3902989651</v>
      </c>
      <c r="AE236" t="str">
        <f t="shared" si="254"/>
        <v>1.7680E+03 2.3101E-03</v>
      </c>
    </row>
    <row r="237" spans="23:31" x14ac:dyDescent="0.2">
      <c r="W237" s="1">
        <v>1852.6</v>
      </c>
      <c r="X237" s="1">
        <v>2.2857400000000001E-3</v>
      </c>
      <c r="Y237" s="1">
        <f t="shared" si="260"/>
        <v>5.7000000000000003E-5</v>
      </c>
      <c r="Z237" s="1">
        <f t="shared" si="261"/>
        <v>1824.1</v>
      </c>
      <c r="AA237" s="1">
        <f t="shared" si="252"/>
        <v>3.1146022611017628E-3</v>
      </c>
      <c r="AB237" s="1">
        <v>1852.6</v>
      </c>
      <c r="AC237" s="2">
        <f t="shared" si="253"/>
        <v>143890.55294490018</v>
      </c>
      <c r="AE237" t="str">
        <f t="shared" si="254"/>
        <v>1.8241E+03 2.2857E-03</v>
      </c>
    </row>
    <row r="238" spans="23:31" x14ac:dyDescent="0.2">
      <c r="W238" s="1">
        <v>1911.4</v>
      </c>
      <c r="X238" s="1">
        <v>2.2600799999999998E-3</v>
      </c>
      <c r="Y238" s="1">
        <f t="shared" si="260"/>
        <v>5.8800000000000182E-5</v>
      </c>
      <c r="Z238" s="1">
        <f t="shared" si="261"/>
        <v>1882</v>
      </c>
      <c r="AA238" s="1">
        <f t="shared" si="252"/>
        <v>2.9853627380429949E-3</v>
      </c>
      <c r="AB238" s="1">
        <v>1911.41</v>
      </c>
      <c r="AC238" s="2">
        <f t="shared" si="253"/>
        <v>148458.29742222372</v>
      </c>
      <c r="AE238" t="str">
        <f t="shared" si="254"/>
        <v>1.8820E+03 2.2601E-03</v>
      </c>
    </row>
    <row r="239" spans="23:31" x14ac:dyDescent="0.2">
      <c r="W239" s="1">
        <v>1972.1</v>
      </c>
      <c r="X239" s="1">
        <v>2.30277E-3</v>
      </c>
      <c r="Y239" s="1">
        <f t="shared" si="260"/>
        <v>6.0699999999999815E-5</v>
      </c>
      <c r="Z239" s="1">
        <f t="shared" si="261"/>
        <v>1941.75</v>
      </c>
      <c r="AA239" s="1">
        <f t="shared" si="252"/>
        <v>2.9465410347639907E-3</v>
      </c>
      <c r="AB239" s="1">
        <v>1972.08</v>
      </c>
      <c r="AC239" s="2">
        <f t="shared" si="253"/>
        <v>153170.50720694091</v>
      </c>
      <c r="AE239" t="str">
        <f t="shared" si="254"/>
        <v>1.9418E+03 2.3028E-03</v>
      </c>
    </row>
    <row r="240" spans="23:31" x14ac:dyDescent="0.2">
      <c r="W240" s="1">
        <v>2034.7</v>
      </c>
      <c r="X240" s="1">
        <v>2.2361E-3</v>
      </c>
      <c r="Y240" s="1">
        <f t="shared" si="260"/>
        <v>6.2600000000000139E-5</v>
      </c>
      <c r="Z240" s="1">
        <f t="shared" si="261"/>
        <v>2003.4</v>
      </c>
      <c r="AA240" s="1">
        <f t="shared" si="252"/>
        <v>2.7743899984797346E-3</v>
      </c>
      <c r="AB240" s="1">
        <v>2034.68</v>
      </c>
      <c r="AC240" s="2">
        <f t="shared" si="253"/>
        <v>158032.61916545909</v>
      </c>
      <c r="AE240" t="str">
        <f t="shared" si="254"/>
        <v>2.0034E+03 2.2361E-03</v>
      </c>
    </row>
    <row r="241" spans="23:31" x14ac:dyDescent="0.2">
      <c r="W241" s="1">
        <v>2099.3000000000002</v>
      </c>
      <c r="X241" s="1">
        <v>2.2592900000000002E-3</v>
      </c>
      <c r="Y241" s="1">
        <f t="shared" si="260"/>
        <v>6.4600000000000134E-5</v>
      </c>
      <c r="Z241" s="1">
        <f t="shared" si="261"/>
        <v>2067</v>
      </c>
      <c r="AA241" s="1">
        <f t="shared" si="252"/>
        <v>2.7163772457592266E-3</v>
      </c>
      <c r="AB241" s="1">
        <v>2099.27</v>
      </c>
      <c r="AC241" s="2">
        <f t="shared" si="253"/>
        <v>163049.29346898446</v>
      </c>
      <c r="AE241" t="str">
        <f t="shared" si="254"/>
        <v>2.0670E+03 2.2593E-03</v>
      </c>
    </row>
    <row r="242" spans="23:31" x14ac:dyDescent="0.2">
      <c r="W242" s="1">
        <v>2165.9</v>
      </c>
      <c r="X242" s="1">
        <v>2.2846199999999998E-3</v>
      </c>
      <c r="Y242" s="1">
        <f t="shared" si="260"/>
        <v>6.6599999999999911E-5</v>
      </c>
      <c r="Z242" s="1">
        <f t="shared" si="261"/>
        <v>2132.6000000000004</v>
      </c>
      <c r="AA242" s="1">
        <f t="shared" si="252"/>
        <v>2.6643444297339953E-3</v>
      </c>
      <c r="AB242" s="1">
        <v>2165.91</v>
      </c>
      <c r="AC242" s="2">
        <f t="shared" si="253"/>
        <v>168225.19028872327</v>
      </c>
      <c r="AE242" t="str">
        <f t="shared" si="254"/>
        <v>2.1326E+03 2.2846E-03</v>
      </c>
    </row>
    <row r="243" spans="23:31" x14ac:dyDescent="0.2">
      <c r="W243" s="1">
        <v>2234.6999999999998</v>
      </c>
      <c r="X243" s="1">
        <v>2.25581E-3</v>
      </c>
      <c r="Y243" s="1">
        <f t="shared" si="260"/>
        <v>6.8799999999999721E-5</v>
      </c>
      <c r="Z243" s="1">
        <f t="shared" si="261"/>
        <v>2200.3000000000002</v>
      </c>
      <c r="AA243" s="1">
        <f t="shared" si="252"/>
        <v>2.5466232579372783E-3</v>
      </c>
      <c r="AB243" s="1">
        <v>2234.66</v>
      </c>
      <c r="AC243" s="2">
        <f t="shared" si="253"/>
        <v>173564.9697958818</v>
      </c>
      <c r="AE243" t="str">
        <f t="shared" si="254"/>
        <v>2.2003E+03 2.2558E-03</v>
      </c>
    </row>
    <row r="244" spans="23:31" x14ac:dyDescent="0.2">
      <c r="W244" s="1">
        <v>2305.6</v>
      </c>
      <c r="X244" s="1">
        <v>2.2581200000000002E-3</v>
      </c>
      <c r="Y244" s="1">
        <f t="shared" si="260"/>
        <v>7.0900000000000097E-5</v>
      </c>
      <c r="Z244" s="1">
        <f t="shared" si="261"/>
        <v>2270.1499999999996</v>
      </c>
      <c r="AA244" s="1">
        <f t="shared" si="252"/>
        <v>2.4737249187238974E-3</v>
      </c>
      <c r="AB244" s="1">
        <v>2305.6</v>
      </c>
      <c r="AC244" s="2">
        <f t="shared" si="253"/>
        <v>179074.84555206835</v>
      </c>
      <c r="AE244" t="str">
        <f t="shared" si="254"/>
        <v>2.2702E+03 2.2581E-03</v>
      </c>
    </row>
    <row r="245" spans="23:31" x14ac:dyDescent="0.2">
      <c r="W245" s="1">
        <v>2378.8000000000002</v>
      </c>
      <c r="X245" s="1">
        <v>2.3235700000000001E-3</v>
      </c>
      <c r="Y245" s="1">
        <f t="shared" si="260"/>
        <v>7.3200000000000275E-5</v>
      </c>
      <c r="Z245" s="1">
        <f t="shared" si="261"/>
        <v>2342.1999999999998</v>
      </c>
      <c r="AA245" s="1">
        <f t="shared" si="252"/>
        <v>2.4654449020264863E-3</v>
      </c>
      <c r="AB245" s="1">
        <v>2378.79</v>
      </c>
      <c r="AC245" s="2">
        <f t="shared" si="253"/>
        <v>184759.4777284892</v>
      </c>
      <c r="AE245" t="str">
        <f t="shared" si="254"/>
        <v>2.3422E+03 2.3236E-03</v>
      </c>
    </row>
    <row r="246" spans="23:31" x14ac:dyDescent="0.2">
      <c r="W246" s="1">
        <v>2454.3000000000002</v>
      </c>
      <c r="X246" s="1">
        <v>2.2635200000000002E-3</v>
      </c>
      <c r="Y246" s="1">
        <f t="shared" si="260"/>
        <v>7.5500000000000006E-5</v>
      </c>
      <c r="Z246" s="1">
        <f t="shared" si="261"/>
        <v>2416.5500000000002</v>
      </c>
      <c r="AA246" s="1">
        <f t="shared" si="252"/>
        <v>2.3285630747826073E-3</v>
      </c>
      <c r="AB246" s="1">
        <v>2454.3000000000002</v>
      </c>
      <c r="AC246" s="2">
        <f t="shared" si="253"/>
        <v>190624.30319155162</v>
      </c>
      <c r="AE246" t="str">
        <f t="shared" si="254"/>
        <v>2.4166E+03 2.2635E-03</v>
      </c>
    </row>
    <row r="247" spans="23:31" x14ac:dyDescent="0.2">
      <c r="W247" s="1">
        <v>2532.1999999999998</v>
      </c>
      <c r="X247" s="1">
        <v>2.2800099999999998E-3</v>
      </c>
      <c r="Y247" s="1">
        <f t="shared" si="260"/>
        <v>7.789999999999963E-5</v>
      </c>
      <c r="Z247" s="1">
        <f t="shared" si="261"/>
        <v>2493.25</v>
      </c>
      <c r="AA247" s="1">
        <f t="shared" si="252"/>
        <v>2.2732642173633462E-3</v>
      </c>
      <c r="AB247" s="1">
        <v>2532.1999999999998</v>
      </c>
      <c r="AC247" s="2">
        <f t="shared" si="253"/>
        <v>196674.75880766287</v>
      </c>
      <c r="AE247" t="str">
        <f t="shared" si="254"/>
        <v>2.4933E+03 2.2800E-03</v>
      </c>
    </row>
    <row r="248" spans="23:31" x14ac:dyDescent="0.2">
      <c r="W248" s="1">
        <v>2612.6</v>
      </c>
      <c r="X248" s="1">
        <v>2.2652499999999999E-3</v>
      </c>
      <c r="Y248" s="1">
        <f t="shared" si="260"/>
        <v>8.0400000000000098E-5</v>
      </c>
      <c r="Z248" s="1">
        <f t="shared" si="261"/>
        <v>2572.3999999999996</v>
      </c>
      <c r="AA248" s="1">
        <f t="shared" si="252"/>
        <v>2.1883194081575466E-3</v>
      </c>
      <c r="AB248" s="1">
        <v>2612.59</v>
      </c>
      <c r="AC248" s="2">
        <f t="shared" si="253"/>
        <v>202918.6115288334</v>
      </c>
      <c r="AE248" t="str">
        <f t="shared" si="254"/>
        <v>2.5724E+03 2.2653E-03</v>
      </c>
    </row>
    <row r="249" spans="23:31" x14ac:dyDescent="0.2">
      <c r="W249" s="1">
        <v>2695.5</v>
      </c>
      <c r="X249" s="1">
        <v>2.23997E-3</v>
      </c>
      <c r="Y249" s="1">
        <f t="shared" si="260"/>
        <v>8.2900000000000091E-5</v>
      </c>
      <c r="Z249" s="1">
        <f t="shared" si="261"/>
        <v>2654.05</v>
      </c>
      <c r="AA249" s="1">
        <f t="shared" si="252"/>
        <v>2.0986416760872678E-3</v>
      </c>
      <c r="AB249" s="1">
        <v>2695.52</v>
      </c>
      <c r="AC249" s="2">
        <f t="shared" si="253"/>
        <v>209359.74483106838</v>
      </c>
      <c r="AE249" t="str">
        <f t="shared" si="254"/>
        <v>2.6541E+03 2.2400E-03</v>
      </c>
    </row>
    <row r="250" spans="23:31" x14ac:dyDescent="0.2">
      <c r="W250" s="1">
        <v>2781.1</v>
      </c>
      <c r="X250" s="1">
        <v>2.3124700000000001E-3</v>
      </c>
      <c r="Y250" s="1">
        <f t="shared" si="260"/>
        <v>8.5599999999999912E-5</v>
      </c>
      <c r="Z250" s="1">
        <f t="shared" si="261"/>
        <v>2738.3</v>
      </c>
      <c r="AA250" s="1">
        <f t="shared" si="252"/>
        <v>2.0982293826540175E-3</v>
      </c>
      <c r="AB250" s="1">
        <v>2781.08</v>
      </c>
      <c r="AC250" s="2">
        <f t="shared" si="253"/>
        <v>216005.14897117726</v>
      </c>
      <c r="AE250" t="str">
        <f t="shared" si="254"/>
        <v>2.7383E+03 2.3125E-03</v>
      </c>
    </row>
    <row r="251" spans="23:31" x14ac:dyDescent="0.2">
      <c r="W251" s="1">
        <v>2869.4</v>
      </c>
      <c r="X251" s="1">
        <v>2.27115E-3</v>
      </c>
      <c r="Y251" s="1">
        <f t="shared" si="260"/>
        <v>8.8300000000000181E-5</v>
      </c>
      <c r="Z251" s="1">
        <f t="shared" si="261"/>
        <v>2825.25</v>
      </c>
      <c r="AA251" s="1">
        <f t="shared" si="252"/>
        <v>1.9977251481821169E-3</v>
      </c>
      <c r="AB251" s="1">
        <v>2869.36</v>
      </c>
      <c r="AC251" s="2">
        <f t="shared" si="253"/>
        <v>222861.81420596936</v>
      </c>
      <c r="AE251" t="str">
        <f t="shared" si="254"/>
        <v>2.8253E+03 2.2712E-03</v>
      </c>
    </row>
    <row r="252" spans="23:31" x14ac:dyDescent="0.2">
      <c r="W252" s="1">
        <v>2960.4</v>
      </c>
      <c r="X252" s="1">
        <v>2.32971E-3</v>
      </c>
      <c r="Y252" s="1">
        <f t="shared" si="260"/>
        <v>9.1000000000000003E-5</v>
      </c>
      <c r="Z252" s="1">
        <f t="shared" si="261"/>
        <v>2914.9</v>
      </c>
      <c r="AA252" s="1">
        <f t="shared" si="252"/>
        <v>1.988433600898668E-3</v>
      </c>
      <c r="AB252" s="1">
        <v>2960.45</v>
      </c>
      <c r="AC252" s="2">
        <f t="shared" si="253"/>
        <v>229936.73079225398</v>
      </c>
      <c r="AE252" t="str">
        <f t="shared" si="254"/>
        <v>2.9149E+03 2.3297E-03</v>
      </c>
    </row>
    <row r="253" spans="23:31" x14ac:dyDescent="0.2">
      <c r="W253" s="1">
        <v>3054.4</v>
      </c>
      <c r="X253" s="1">
        <v>2.2837999999999999E-3</v>
      </c>
      <c r="Y253" s="1">
        <f t="shared" si="260"/>
        <v>9.3999999999999994E-5</v>
      </c>
      <c r="Z253" s="1">
        <f t="shared" si="261"/>
        <v>3007.4</v>
      </c>
      <c r="AA253" s="1">
        <f t="shared" si="252"/>
        <v>1.8870388299340264E-3</v>
      </c>
      <c r="AB253" s="1">
        <v>3054.42</v>
      </c>
      <c r="AC253" s="2">
        <f t="shared" si="253"/>
        <v>237235.33559643853</v>
      </c>
      <c r="AE253" t="str">
        <f t="shared" si="254"/>
        <v>3.0074E+03 2.2838E-03</v>
      </c>
    </row>
    <row r="254" spans="23:31" x14ac:dyDescent="0.2">
      <c r="W254" s="1">
        <v>3151.4</v>
      </c>
      <c r="X254" s="1">
        <v>2.2613799999999999E-3</v>
      </c>
      <c r="Y254" s="1">
        <f t="shared" si="260"/>
        <v>9.7E-5</v>
      </c>
      <c r="Z254" s="1">
        <f t="shared" si="261"/>
        <v>3102.9</v>
      </c>
      <c r="AA254" s="1">
        <f t="shared" si="252"/>
        <v>1.8107247358047835E-3</v>
      </c>
      <c r="AB254" s="1">
        <v>3151.38</v>
      </c>
      <c r="AC254" s="2">
        <f t="shared" si="253"/>
        <v>244766.17226573441</v>
      </c>
      <c r="AE254" t="str">
        <f t="shared" si="254"/>
        <v>3.1029E+03 2.2614E-03</v>
      </c>
    </row>
    <row r="255" spans="23:31" x14ac:dyDescent="0.2">
      <c r="W255" s="1">
        <v>3251.4</v>
      </c>
      <c r="X255" s="1">
        <v>2.2737500000000002E-3</v>
      </c>
      <c r="Y255" s="1">
        <f t="shared" si="260"/>
        <v>1E-4</v>
      </c>
      <c r="Z255" s="1">
        <f t="shared" si="261"/>
        <v>3201.4</v>
      </c>
      <c r="AA255" s="1">
        <f t="shared" si="252"/>
        <v>1.7660107133675202E-3</v>
      </c>
      <c r="AB255" s="1">
        <v>3251.42</v>
      </c>
      <c r="AC255" s="2">
        <f t="shared" si="253"/>
        <v>252536.23105695099</v>
      </c>
      <c r="AE255" t="str">
        <f t="shared" si="254"/>
        <v>3.2014E+03 2.2738E-03</v>
      </c>
    </row>
    <row r="256" spans="23:31" x14ac:dyDescent="0.2">
      <c r="W256" s="1">
        <v>3350</v>
      </c>
      <c r="X256" s="1">
        <v>2.1787400000000002E-3</v>
      </c>
      <c r="Y256" s="1">
        <f t="shared" si="260"/>
        <v>9.8599999999999903E-5</v>
      </c>
      <c r="Z256" s="1">
        <f t="shared" si="261"/>
        <v>3300.7</v>
      </c>
      <c r="AA256" s="1">
        <f t="shared" si="252"/>
        <v>1.7162443228363018E-3</v>
      </c>
      <c r="AB256" s="1">
        <v>3350</v>
      </c>
      <c r="AC256" s="2">
        <f t="shared" si="253"/>
        <v>260192.89234881551</v>
      </c>
      <c r="AE256" t="str">
        <f t="shared" si="254"/>
        <v>3.3007E+03 2.1787E-03</v>
      </c>
    </row>
    <row r="257" spans="23:31" x14ac:dyDescent="0.2">
      <c r="W257" s="1">
        <v>3461.1</v>
      </c>
      <c r="X257" s="1">
        <v>2.3821300000000001E-3</v>
      </c>
      <c r="Y257" s="1">
        <f t="shared" si="260"/>
        <v>1.1109999999999991E-4</v>
      </c>
      <c r="Z257" s="1">
        <f t="shared" si="261"/>
        <v>3405.55</v>
      </c>
      <c r="AA257" s="1">
        <f t="shared" si="252"/>
        <v>1.6653365789886332E-3</v>
      </c>
      <c r="AB257" s="1">
        <v>3461.11</v>
      </c>
      <c r="AC257" s="2">
        <f t="shared" si="253"/>
        <v>268822.75272758474</v>
      </c>
      <c r="AE257" t="str">
        <f t="shared" si="254"/>
        <v>3.4056E+03 2.3821E-03</v>
      </c>
    </row>
    <row r="258" spans="23:31" x14ac:dyDescent="0.2">
      <c r="W258" s="1">
        <v>3571</v>
      </c>
      <c r="X258" s="1">
        <v>2.27378E-3</v>
      </c>
      <c r="Y258" s="1">
        <f t="shared" si="260"/>
        <v>1.099000000000001E-4</v>
      </c>
      <c r="Z258" s="1">
        <f t="shared" si="261"/>
        <v>3516.05</v>
      </c>
      <c r="AA258" s="1">
        <f t="shared" si="252"/>
        <v>1.6069463277739308E-3</v>
      </c>
      <c r="AB258" s="1">
        <v>3570.98</v>
      </c>
      <c r="AC258" s="2">
        <f t="shared" si="253"/>
        <v>277356.30290142482</v>
      </c>
      <c r="AE258" t="str">
        <f t="shared" si="254"/>
        <v>3.5161E+03 2.2738E-03</v>
      </c>
    </row>
    <row r="259" spans="23:31" x14ac:dyDescent="0.2">
      <c r="W259" s="1">
        <v>3684.3</v>
      </c>
      <c r="X259" s="1">
        <v>2.2843899999999999E-3</v>
      </c>
      <c r="Y259" s="1">
        <f t="shared" si="260"/>
        <v>1.1330000000000018E-4</v>
      </c>
      <c r="Z259" s="1">
        <f t="shared" si="261"/>
        <v>3627.65</v>
      </c>
      <c r="AA259" s="1">
        <f t="shared" si="252"/>
        <v>1.565997131779873E-3</v>
      </c>
      <c r="AB259" s="1">
        <v>3684.34</v>
      </c>
      <c r="AC259" s="2">
        <f t="shared" si="253"/>
        <v>286160.91970042832</v>
      </c>
      <c r="AE259" t="str">
        <f t="shared" si="254"/>
        <v>3.6277E+03 2.2844E-03</v>
      </c>
    </row>
    <row r="260" spans="23:31" x14ac:dyDescent="0.2">
      <c r="W260" s="1">
        <v>3801.3</v>
      </c>
      <c r="X260" s="1">
        <v>2.2950599999999998E-3</v>
      </c>
      <c r="Y260" s="1">
        <f t="shared" si="260"/>
        <v>1.17E-4</v>
      </c>
      <c r="Z260" s="1">
        <f t="shared" si="261"/>
        <v>3742.8</v>
      </c>
      <c r="AA260" s="1">
        <f t="shared" ref="AA260:AA323" si="276">X260/Y260*$A$1/$H$1/1000000</f>
        <v>1.5235573402578707E-3</v>
      </c>
      <c r="AB260" s="1">
        <v>3801.29</v>
      </c>
      <c r="AC260" s="2">
        <f t="shared" ref="AC260:AC323" si="277">AB260*$A$1/$H$1</f>
        <v>295244.37007660564</v>
      </c>
      <c r="AE260" t="str">
        <f t="shared" ref="AE260:AE323" si="278">TEXT(Z260,"0.0000E+00")&amp;" "&amp;TEXT(MAX(X260,0.0000000001),"0.0000E+00")</f>
        <v>3.7428E+03 2.2951E-03</v>
      </c>
    </row>
    <row r="261" spans="23:31" x14ac:dyDescent="0.2">
      <c r="W261" s="1">
        <v>3922</v>
      </c>
      <c r="X261" s="1">
        <v>2.2953600000000002E-3</v>
      </c>
      <c r="Y261" s="1">
        <f t="shared" ref="Y261:Y324" si="279">(W261-W260)/1000000</f>
        <v>1.2069999999999982E-4</v>
      </c>
      <c r="Z261" s="1">
        <f t="shared" ref="Z261:Z324" si="280">(W261+W260)/2</f>
        <v>3861.65</v>
      </c>
      <c r="AA261" s="1">
        <f t="shared" si="276"/>
        <v>1.4770464761077252E-3</v>
      </c>
      <c r="AB261" s="1">
        <v>3921.96</v>
      </c>
      <c r="AC261" s="2">
        <f t="shared" si="277"/>
        <v>304616.75106757029</v>
      </c>
      <c r="AE261" t="str">
        <f t="shared" si="278"/>
        <v>3.8617E+03 2.2954E-03</v>
      </c>
    </row>
    <row r="262" spans="23:31" x14ac:dyDescent="0.2">
      <c r="W262" s="1">
        <v>4046.4</v>
      </c>
      <c r="X262" s="1">
        <v>2.2746200000000002E-3</v>
      </c>
      <c r="Y262" s="1">
        <f t="shared" si="279"/>
        <v>1.244000000000001E-4</v>
      </c>
      <c r="Z262" s="1">
        <f t="shared" si="280"/>
        <v>3984.2</v>
      </c>
      <c r="AA262" s="1">
        <f t="shared" si="276"/>
        <v>1.4201659471000199E-3</v>
      </c>
      <c r="AB262" s="1">
        <v>4046.45</v>
      </c>
      <c r="AC262" s="2">
        <f t="shared" si="277"/>
        <v>314285.82962533267</v>
      </c>
      <c r="AE262" t="str">
        <f t="shared" si="278"/>
        <v>3.9842E+03 2.2746E-03</v>
      </c>
    </row>
    <row r="263" spans="23:31" x14ac:dyDescent="0.2">
      <c r="W263" s="1">
        <v>4174.8999999999996</v>
      </c>
      <c r="X263" s="1">
        <v>2.3151600000000001E-3</v>
      </c>
      <c r="Y263" s="1">
        <f t="shared" si="279"/>
        <v>1.2849999999999955E-4</v>
      </c>
      <c r="Z263" s="1">
        <f t="shared" si="280"/>
        <v>4110.6499999999996</v>
      </c>
      <c r="AA263" s="1">
        <f t="shared" si="276"/>
        <v>1.3993569351304625E-3</v>
      </c>
      <c r="AB263" s="1">
        <v>4174.8999999999996</v>
      </c>
      <c r="AC263" s="2">
        <f t="shared" si="277"/>
        <v>324262.47948270733</v>
      </c>
      <c r="AE263" t="str">
        <f t="shared" si="278"/>
        <v>4.1107E+03 2.3152E-03</v>
      </c>
    </row>
    <row r="264" spans="23:31" x14ac:dyDescent="0.2">
      <c r="W264" s="1">
        <v>4307.3999999999996</v>
      </c>
      <c r="X264" s="1">
        <v>2.2957300000000002E-3</v>
      </c>
      <c r="Y264" s="1">
        <f t="shared" si="279"/>
        <v>1.325E-4</v>
      </c>
      <c r="Z264" s="1">
        <f t="shared" si="280"/>
        <v>4241.1499999999996</v>
      </c>
      <c r="AA264" s="1">
        <f t="shared" si="276"/>
        <v>1.3457226218010617E-3</v>
      </c>
      <c r="AB264" s="1">
        <v>4307.43</v>
      </c>
      <c r="AC264" s="2">
        <f t="shared" si="277"/>
        <v>334556.02098210697</v>
      </c>
      <c r="AE264" t="str">
        <f t="shared" si="278"/>
        <v>4.2412E+03 2.2957E-03</v>
      </c>
    </row>
    <row r="265" spans="23:31" x14ac:dyDescent="0.2">
      <c r="W265" s="1">
        <v>4444.2</v>
      </c>
      <c r="X265" s="1">
        <v>2.32438E-3</v>
      </c>
      <c r="Y265" s="1">
        <f t="shared" si="279"/>
        <v>1.3680000000000018E-4</v>
      </c>
      <c r="Z265" s="1">
        <f t="shared" si="280"/>
        <v>4375.7999999999993</v>
      </c>
      <c r="AA265" s="1">
        <f t="shared" si="276"/>
        <v>1.3196891749972482E-3</v>
      </c>
      <c r="AB265" s="1">
        <v>4444.16</v>
      </c>
      <c r="AC265" s="2">
        <f t="shared" si="277"/>
        <v>345175.77446594386</v>
      </c>
      <c r="AE265" t="str">
        <f t="shared" si="278"/>
        <v>4.3758E+03 2.3244E-03</v>
      </c>
    </row>
    <row r="266" spans="23:31" x14ac:dyDescent="0.2">
      <c r="W266" s="1">
        <v>4585.2</v>
      </c>
      <c r="X266" s="1">
        <v>2.3390199999999998E-3</v>
      </c>
      <c r="Y266" s="1">
        <f t="shared" si="279"/>
        <v>1.4100000000000001E-4</v>
      </c>
      <c r="Z266" s="1">
        <f t="shared" si="280"/>
        <v>4514.7</v>
      </c>
      <c r="AA266" s="1">
        <f t="shared" si="276"/>
        <v>1.2884436944251643E-3</v>
      </c>
      <c r="AB266" s="1">
        <v>4585.2299999999996</v>
      </c>
      <c r="AC266" s="2">
        <f t="shared" si="277"/>
        <v>356132.61366703256</v>
      </c>
      <c r="AE266" t="str">
        <f t="shared" si="278"/>
        <v>4.5147E+03 2.3390E-03</v>
      </c>
    </row>
    <row r="267" spans="23:31" x14ac:dyDescent="0.2">
      <c r="W267" s="1">
        <v>4730.8</v>
      </c>
      <c r="X267" s="1">
        <v>2.3089500000000002E-3</v>
      </c>
      <c r="Y267" s="1">
        <f t="shared" si="279"/>
        <v>1.4560000000000037E-4</v>
      </c>
      <c r="Z267" s="1">
        <f t="shared" si="280"/>
        <v>4658</v>
      </c>
      <c r="AA267" s="1">
        <f t="shared" si="276"/>
        <v>1.2316966926127523E-3</v>
      </c>
      <c r="AB267" s="1">
        <v>4730.78</v>
      </c>
      <c r="AC267" s="2">
        <f t="shared" si="277"/>
        <v>367437.41231818788</v>
      </c>
      <c r="AE267" t="str">
        <f t="shared" si="278"/>
        <v>4.6580E+03 2.3090E-03</v>
      </c>
    </row>
    <row r="268" spans="23:31" x14ac:dyDescent="0.2">
      <c r="W268" s="1">
        <v>4880.8999999999996</v>
      </c>
      <c r="X268" s="1">
        <v>2.27027E-3</v>
      </c>
      <c r="Y268" s="1">
        <f t="shared" si="279"/>
        <v>1.5009999999999945E-4</v>
      </c>
      <c r="Z268" s="1">
        <f t="shared" si="280"/>
        <v>4805.8500000000004</v>
      </c>
      <c r="AA268" s="1">
        <f t="shared" si="276"/>
        <v>1.1747553724636263E-3</v>
      </c>
      <c r="AB268" s="1">
        <v>4880.95</v>
      </c>
      <c r="AC268" s="2">
        <f t="shared" si="277"/>
        <v>379101.04415222415</v>
      </c>
      <c r="AE268" t="str">
        <f t="shared" si="278"/>
        <v>4.8059E+03 2.2703E-03</v>
      </c>
    </row>
    <row r="269" spans="23:31" x14ac:dyDescent="0.2">
      <c r="W269" s="1">
        <v>5035.8999999999996</v>
      </c>
      <c r="X269" s="1">
        <v>2.2999800000000001E-3</v>
      </c>
      <c r="Y269" s="1">
        <f t="shared" si="279"/>
        <v>1.55E-4</v>
      </c>
      <c r="Z269" s="1">
        <f t="shared" si="280"/>
        <v>4958.3999999999996</v>
      </c>
      <c r="AA269" s="1">
        <f t="shared" si="276"/>
        <v>1.1525054377360205E-3</v>
      </c>
      <c r="AB269" s="1">
        <v>5035.8900000000003</v>
      </c>
      <c r="AC269" s="2">
        <f t="shared" si="277"/>
        <v>391135.15959715715</v>
      </c>
      <c r="AE269" t="str">
        <f t="shared" si="278"/>
        <v>4.9584E+03 2.3000E-03</v>
      </c>
    </row>
    <row r="270" spans="23:31" x14ac:dyDescent="0.2">
      <c r="W270" s="1">
        <v>5195.8</v>
      </c>
      <c r="X270" s="1">
        <v>2.3018100000000001E-3</v>
      </c>
      <c r="Y270" s="1">
        <f t="shared" si="279"/>
        <v>1.5990000000000055E-4</v>
      </c>
      <c r="Z270" s="1">
        <f t="shared" si="280"/>
        <v>5115.8500000000004</v>
      </c>
      <c r="AA270" s="1">
        <f t="shared" si="276"/>
        <v>1.1180767859341658E-3</v>
      </c>
      <c r="AB270" s="1">
        <v>5195.75</v>
      </c>
      <c r="AC270" s="2">
        <f t="shared" si="277"/>
        <v>403551.40908100246</v>
      </c>
      <c r="AE270" t="str">
        <f t="shared" si="278"/>
        <v>5.1159E+03 2.3018E-03</v>
      </c>
    </row>
    <row r="271" spans="23:31" x14ac:dyDescent="0.2">
      <c r="W271" s="1">
        <v>5360.7</v>
      </c>
      <c r="X271" s="1">
        <v>2.3020699999999998E-3</v>
      </c>
      <c r="Y271" s="1">
        <f t="shared" si="279"/>
        <v>1.6489999999999964E-4</v>
      </c>
      <c r="Z271" s="1">
        <f t="shared" si="280"/>
        <v>5278.25</v>
      </c>
      <c r="AA271" s="1">
        <f t="shared" si="276"/>
        <v>1.0842975873020084E-3</v>
      </c>
      <c r="AB271" s="1">
        <v>5360.68</v>
      </c>
      <c r="AC271" s="2">
        <f t="shared" si="277"/>
        <v>416361.44303177565</v>
      </c>
      <c r="AE271" t="str">
        <f t="shared" si="278"/>
        <v>5.2783E+03 2.3021E-03</v>
      </c>
    </row>
    <row r="272" spans="23:31" x14ac:dyDescent="0.2">
      <c r="W272" s="1">
        <v>5530.8</v>
      </c>
      <c r="X272" s="1">
        <v>2.3164700000000002E-3</v>
      </c>
      <c r="Y272" s="1">
        <f t="shared" si="279"/>
        <v>1.7010000000000037E-4</v>
      </c>
      <c r="Z272" s="1">
        <f t="shared" si="280"/>
        <v>5445.75</v>
      </c>
      <c r="AA272" s="1">
        <f t="shared" si="276"/>
        <v>1.0577255334250431E-3</v>
      </c>
      <c r="AB272" s="1">
        <v>5530.84</v>
      </c>
      <c r="AC272" s="2">
        <f t="shared" si="277"/>
        <v>429577.68857269338</v>
      </c>
      <c r="AE272" t="str">
        <f t="shared" si="278"/>
        <v>5.4458E+03 2.3165E-03</v>
      </c>
    </row>
    <row r="273" spans="23:31" x14ac:dyDescent="0.2">
      <c r="W273" s="1">
        <v>5706.4</v>
      </c>
      <c r="X273" s="1">
        <v>2.3446399999999998E-3</v>
      </c>
      <c r="Y273" s="1">
        <f t="shared" si="279"/>
        <v>1.7559999999999944E-4</v>
      </c>
      <c r="Z273" s="1">
        <f t="shared" si="280"/>
        <v>5618.6</v>
      </c>
      <c r="AA273" s="1">
        <f t="shared" si="276"/>
        <v>1.0370561709392595E-3</v>
      </c>
      <c r="AB273" s="1">
        <v>5706.41</v>
      </c>
      <c r="AC273" s="2">
        <f t="shared" si="277"/>
        <v>443214.1262173744</v>
      </c>
      <c r="AE273" t="str">
        <f t="shared" si="278"/>
        <v>5.6186E+03 2.3446E-03</v>
      </c>
    </row>
    <row r="274" spans="23:31" x14ac:dyDescent="0.2">
      <c r="W274" s="1">
        <v>5887.6</v>
      </c>
      <c r="X274" s="1">
        <v>2.3305700000000001E-3</v>
      </c>
      <c r="Y274" s="1">
        <f t="shared" si="279"/>
        <v>1.8120000000000072E-4</v>
      </c>
      <c r="Z274" s="1">
        <f t="shared" si="280"/>
        <v>5797</v>
      </c>
      <c r="AA274" s="1">
        <f t="shared" si="276"/>
        <v>9.9897490876968897E-4</v>
      </c>
      <c r="AB274" s="1">
        <v>5887.55</v>
      </c>
      <c r="AC274" s="2">
        <f t="shared" si="277"/>
        <v>457283.18308903545</v>
      </c>
      <c r="AE274" t="str">
        <f t="shared" si="278"/>
        <v>5.7970E+03 2.3306E-03</v>
      </c>
    </row>
    <row r="275" spans="23:31" x14ac:dyDescent="0.2">
      <c r="W275" s="1">
        <v>6074.4</v>
      </c>
      <c r="X275" s="1">
        <v>2.2990799999999998E-3</v>
      </c>
      <c r="Y275" s="1">
        <f t="shared" si="279"/>
        <v>1.8679999999999928E-4</v>
      </c>
      <c r="Z275" s="1">
        <f t="shared" si="280"/>
        <v>5981</v>
      </c>
      <c r="AA275" s="1">
        <f t="shared" si="276"/>
        <v>9.5593383448067538E-4</v>
      </c>
      <c r="AB275" s="1">
        <v>6074.44</v>
      </c>
      <c r="AC275" s="2">
        <f t="shared" si="277"/>
        <v>471798.83970129513</v>
      </c>
      <c r="AE275" t="str">
        <f t="shared" si="278"/>
        <v>5.9810E+03 2.2991E-03</v>
      </c>
    </row>
    <row r="276" spans="23:31" x14ac:dyDescent="0.2">
      <c r="W276" s="1">
        <v>6267.3</v>
      </c>
      <c r="X276" s="1">
        <v>2.3534200000000002E-3</v>
      </c>
      <c r="Y276" s="1">
        <f t="shared" si="279"/>
        <v>1.9290000000000054E-4</v>
      </c>
      <c r="Z276" s="1">
        <f t="shared" si="280"/>
        <v>6170.85</v>
      </c>
      <c r="AA276" s="1">
        <f t="shared" si="276"/>
        <v>9.4758425092507554E-4</v>
      </c>
      <c r="AB276" s="1">
        <v>6267.27</v>
      </c>
      <c r="AC276" s="2">
        <f t="shared" si="277"/>
        <v>486775.85326297343</v>
      </c>
      <c r="AE276" t="str">
        <f t="shared" si="278"/>
        <v>6.1709E+03 2.3534E-03</v>
      </c>
    </row>
    <row r="277" spans="23:31" x14ac:dyDescent="0.2">
      <c r="W277" s="1">
        <v>6466.2</v>
      </c>
      <c r="X277" s="1">
        <v>2.3591699999999998E-3</v>
      </c>
      <c r="Y277" s="1">
        <f t="shared" si="279"/>
        <v>1.9889999999999963E-4</v>
      </c>
      <c r="Z277" s="1">
        <f t="shared" si="280"/>
        <v>6366.75</v>
      </c>
      <c r="AA277" s="1">
        <f t="shared" si="276"/>
        <v>9.2124485542507105E-4</v>
      </c>
      <c r="AB277" s="1">
        <v>6466.21</v>
      </c>
      <c r="AC277" s="2">
        <f t="shared" si="277"/>
        <v>502227.42759248789</v>
      </c>
      <c r="AE277" t="str">
        <f t="shared" si="278"/>
        <v>6.3668E+03 2.3592E-03</v>
      </c>
    </row>
    <row r="278" spans="23:31" x14ac:dyDescent="0.2">
      <c r="W278" s="1">
        <v>6671.5</v>
      </c>
      <c r="X278" s="1">
        <v>2.3225799999999999E-3</v>
      </c>
      <c r="Y278" s="1">
        <f t="shared" si="279"/>
        <v>2.0530000000000019E-4</v>
      </c>
      <c r="Z278" s="1">
        <f t="shared" si="280"/>
        <v>6568.85</v>
      </c>
      <c r="AA278" s="1">
        <f t="shared" si="276"/>
        <v>8.7868326353354221E-4</v>
      </c>
      <c r="AB278" s="1">
        <v>6671.47</v>
      </c>
      <c r="AC278" s="2">
        <f t="shared" si="277"/>
        <v>518169.87328906037</v>
      </c>
      <c r="AE278" t="str">
        <f t="shared" si="278"/>
        <v>6.5689E+03 2.3226E-03</v>
      </c>
    </row>
    <row r="279" spans="23:31" x14ac:dyDescent="0.2">
      <c r="W279" s="1">
        <v>6883.2</v>
      </c>
      <c r="X279" s="1">
        <v>2.3042200000000001E-3</v>
      </c>
      <c r="Y279" s="1">
        <f t="shared" si="279"/>
        <v>2.1169999999999981E-4</v>
      </c>
      <c r="Z279" s="1">
        <f t="shared" si="280"/>
        <v>6777.35</v>
      </c>
      <c r="AA279" s="1">
        <f t="shared" si="276"/>
        <v>8.4538338032274368E-4</v>
      </c>
      <c r="AB279" s="1">
        <v>6883.25</v>
      </c>
      <c r="AC279" s="2">
        <f t="shared" si="277"/>
        <v>534618.72425671178</v>
      </c>
      <c r="AE279" t="str">
        <f t="shared" si="278"/>
        <v>6.7774E+03 2.3042E-03</v>
      </c>
    </row>
    <row r="280" spans="23:31" x14ac:dyDescent="0.2">
      <c r="W280" s="1">
        <v>7101.7</v>
      </c>
      <c r="X280" s="1">
        <v>2.3349999999999998E-3</v>
      </c>
      <c r="Y280" s="1">
        <f t="shared" si="279"/>
        <v>2.185E-4</v>
      </c>
      <c r="Z280" s="1">
        <f t="shared" si="280"/>
        <v>6992.45</v>
      </c>
      <c r="AA280" s="1">
        <f t="shared" si="276"/>
        <v>8.3001523772599365E-4</v>
      </c>
      <c r="AB280" s="1">
        <v>7101.74</v>
      </c>
      <c r="AC280" s="2">
        <f t="shared" si="277"/>
        <v>551588.73770426179</v>
      </c>
      <c r="AE280" t="str">
        <f t="shared" si="278"/>
        <v>6.9925E+03 2.3350E-03</v>
      </c>
    </row>
    <row r="281" spans="23:31" x14ac:dyDescent="0.2">
      <c r="W281" s="1">
        <v>7327.2</v>
      </c>
      <c r="X281" s="1">
        <v>2.2815299999999999E-3</v>
      </c>
      <c r="Y281" s="1">
        <f t="shared" si="279"/>
        <v>2.2550000000000001E-4</v>
      </c>
      <c r="Z281" s="1">
        <f t="shared" si="280"/>
        <v>7214.45</v>
      </c>
      <c r="AA281" s="1">
        <f t="shared" si="276"/>
        <v>7.8583299424905579E-4</v>
      </c>
      <c r="AB281" s="1">
        <v>7327.18</v>
      </c>
      <c r="AC281" s="2">
        <f t="shared" si="277"/>
        <v>569098.55431653559</v>
      </c>
      <c r="AE281" t="str">
        <f t="shared" si="278"/>
        <v>7.2145E+03 2.2815E-03</v>
      </c>
    </row>
    <row r="282" spans="23:31" x14ac:dyDescent="0.2">
      <c r="W282" s="1">
        <v>7559.8</v>
      </c>
      <c r="X282" s="1">
        <v>2.31313E-3</v>
      </c>
      <c r="Y282" s="1">
        <f t="shared" si="279"/>
        <v>2.3260000000000037E-4</v>
      </c>
      <c r="Z282" s="1">
        <f t="shared" si="280"/>
        <v>7443.5</v>
      </c>
      <c r="AA282" s="1">
        <f t="shared" si="276"/>
        <v>7.7239766568552089E-4</v>
      </c>
      <c r="AB282" s="1">
        <v>7559.77</v>
      </c>
      <c r="AC282" s="2">
        <f t="shared" si="277"/>
        <v>587163.70799755375</v>
      </c>
      <c r="AE282" t="str">
        <f t="shared" si="278"/>
        <v>7.4435E+03 2.3131E-03</v>
      </c>
    </row>
    <row r="283" spans="23:31" x14ac:dyDescent="0.2">
      <c r="W283" s="1">
        <v>7799.7</v>
      </c>
      <c r="X283" s="1">
        <v>2.37456E-3</v>
      </c>
      <c r="Y283" s="1">
        <f t="shared" si="279"/>
        <v>2.3989999999999962E-4</v>
      </c>
      <c r="Z283" s="1">
        <f t="shared" si="280"/>
        <v>7679.75</v>
      </c>
      <c r="AA283" s="1">
        <f t="shared" si="276"/>
        <v>7.6878255797602766E-4</v>
      </c>
      <c r="AB283" s="1">
        <v>7799.74</v>
      </c>
      <c r="AC283" s="2">
        <f t="shared" si="277"/>
        <v>605802.06273694034</v>
      </c>
      <c r="AE283" t="str">
        <f t="shared" si="278"/>
        <v>7.6798E+03 2.3746E-03</v>
      </c>
    </row>
    <row r="284" spans="23:31" x14ac:dyDescent="0.2">
      <c r="W284" s="1">
        <v>8047.3</v>
      </c>
      <c r="X284" s="1">
        <v>2.3563199999999999E-3</v>
      </c>
      <c r="Y284" s="1">
        <f t="shared" si="279"/>
        <v>2.4760000000000038E-4</v>
      </c>
      <c r="Z284" s="1">
        <f t="shared" si="280"/>
        <v>7923.5</v>
      </c>
      <c r="AA284" s="1">
        <f t="shared" si="276"/>
        <v>7.3915284172758181E-4</v>
      </c>
      <c r="AB284" s="1">
        <v>8047.33</v>
      </c>
      <c r="AC284" s="2">
        <f t="shared" si="277"/>
        <v>625032.25921952049</v>
      </c>
      <c r="AE284" t="str">
        <f t="shared" si="278"/>
        <v>7.9235E+03 2.3563E-03</v>
      </c>
    </row>
    <row r="285" spans="23:31" x14ac:dyDescent="0.2">
      <c r="W285" s="1">
        <v>8302.7999999999993</v>
      </c>
      <c r="X285" s="1">
        <v>2.2647000000000001E-3</v>
      </c>
      <c r="Y285" s="1">
        <f t="shared" si="279"/>
        <v>2.5549999999999911E-4</v>
      </c>
      <c r="Z285" s="1">
        <f t="shared" si="280"/>
        <v>8175.0499999999993</v>
      </c>
      <c r="AA285" s="1">
        <f t="shared" si="276"/>
        <v>6.8844681870767251E-4</v>
      </c>
      <c r="AB285" s="1">
        <v>8302.7800000000007</v>
      </c>
      <c r="AC285" s="2">
        <f t="shared" si="277"/>
        <v>644872.938130119</v>
      </c>
      <c r="AE285" t="str">
        <f t="shared" si="278"/>
        <v>8.1751E+03 2.2647E-03</v>
      </c>
    </row>
    <row r="286" spans="23:31" x14ac:dyDescent="0.2">
      <c r="W286" s="1">
        <v>8566.2999999999993</v>
      </c>
      <c r="X286" s="1">
        <v>2.3531799999999999E-3</v>
      </c>
      <c r="Y286" s="1">
        <f t="shared" si="279"/>
        <v>2.6350000000000001E-4</v>
      </c>
      <c r="Z286" s="1">
        <f t="shared" si="280"/>
        <v>8434.5499999999993</v>
      </c>
      <c r="AA286" s="1">
        <f t="shared" si="276"/>
        <v>6.936256596532165E-4</v>
      </c>
      <c r="AB286" s="1">
        <v>8566.34</v>
      </c>
      <c r="AC286" s="2">
        <f t="shared" si="277"/>
        <v>665343.51684876182</v>
      </c>
      <c r="AE286" t="str">
        <f t="shared" si="278"/>
        <v>8.4346E+03 2.3532E-03</v>
      </c>
    </row>
    <row r="287" spans="23:31" x14ac:dyDescent="0.2">
      <c r="W287" s="1">
        <v>8838.2999999999993</v>
      </c>
      <c r="X287" s="1">
        <v>2.3240000000000001E-3</v>
      </c>
      <c r="Y287" s="1">
        <f t="shared" si="279"/>
        <v>2.72E-4</v>
      </c>
      <c r="Z287" s="1">
        <f t="shared" si="280"/>
        <v>8702.2999999999993</v>
      </c>
      <c r="AA287" s="1">
        <f t="shared" si="276"/>
        <v>6.6361751736023617E-4</v>
      </c>
      <c r="AB287" s="1">
        <v>8838.26</v>
      </c>
      <c r="AC287" s="2">
        <f t="shared" si="277"/>
        <v>686463.41275547526</v>
      </c>
      <c r="AE287" t="str">
        <f t="shared" si="278"/>
        <v>8.7023E+03 2.3240E-03</v>
      </c>
    </row>
    <row r="288" spans="23:31" x14ac:dyDescent="0.2">
      <c r="W288" s="1">
        <v>9120</v>
      </c>
      <c r="X288" s="1">
        <v>2.3328400000000001E-3</v>
      </c>
      <c r="Y288" s="1">
        <f t="shared" si="279"/>
        <v>2.8170000000000072E-4</v>
      </c>
      <c r="Z288" s="1">
        <f t="shared" si="280"/>
        <v>8979.15</v>
      </c>
      <c r="AA288" s="1">
        <f t="shared" si="276"/>
        <v>6.432039875033874E-4</v>
      </c>
      <c r="AB288" s="1">
        <v>9120</v>
      </c>
      <c r="AC288" s="2">
        <f t="shared" si="277"/>
        <v>708346.02334961109</v>
      </c>
      <c r="AE288" t="str">
        <f t="shared" si="278"/>
        <v>8.9792E+03 2.3328E-03</v>
      </c>
    </row>
    <row r="289" spans="23:31" x14ac:dyDescent="0.2">
      <c r="W289" s="1">
        <v>9408.2999999999993</v>
      </c>
      <c r="X289" s="1">
        <v>2.28583E-3</v>
      </c>
      <c r="Y289" s="1">
        <f t="shared" si="279"/>
        <v>2.8829999999999926E-4</v>
      </c>
      <c r="Z289" s="1">
        <f t="shared" si="280"/>
        <v>9264.15</v>
      </c>
      <c r="AA289" s="1">
        <f t="shared" si="276"/>
        <v>6.1581449580163131E-4</v>
      </c>
      <c r="AB289" s="1">
        <v>9408.2800000000007</v>
      </c>
      <c r="AC289" s="2">
        <f t="shared" si="277"/>
        <v>730736.59260522819</v>
      </c>
      <c r="AE289" t="str">
        <f t="shared" si="278"/>
        <v>9.2642E+03 2.2858E-03</v>
      </c>
    </row>
    <row r="290" spans="23:31" x14ac:dyDescent="0.2">
      <c r="W290" s="1">
        <v>9706.9</v>
      </c>
      <c r="X290" s="1">
        <v>2.3259600000000002E-3</v>
      </c>
      <c r="Y290" s="1">
        <f t="shared" si="279"/>
        <v>2.9860000000000037E-4</v>
      </c>
      <c r="Z290" s="1">
        <f t="shared" si="280"/>
        <v>9557.5999999999985</v>
      </c>
      <c r="AA290" s="1">
        <f t="shared" si="276"/>
        <v>6.0501070656861396E-4</v>
      </c>
      <c r="AB290" s="1">
        <v>9706.93</v>
      </c>
      <c r="AC290" s="2">
        <f t="shared" si="277"/>
        <v>753932.59478432464</v>
      </c>
      <c r="AE290" t="str">
        <f t="shared" si="278"/>
        <v>9.5576E+03 2.3260E-03</v>
      </c>
    </row>
    <row r="291" spans="23:31" x14ac:dyDescent="0.2">
      <c r="W291" s="1">
        <v>10015</v>
      </c>
      <c r="X291" s="1">
        <v>2.3425E-3</v>
      </c>
      <c r="Y291" s="1">
        <f t="shared" si="279"/>
        <v>3.0810000000000039E-4</v>
      </c>
      <c r="Z291" s="1">
        <f t="shared" si="280"/>
        <v>9860.9500000000007</v>
      </c>
      <c r="AA291" s="1">
        <f t="shared" si="276"/>
        <v>5.9052531919477538E-4</v>
      </c>
      <c r="AB291" s="1">
        <v>10015.1</v>
      </c>
      <c r="AC291" s="2">
        <f t="shared" si="277"/>
        <v>777868.01079481258</v>
      </c>
      <c r="AE291" t="str">
        <f t="shared" si="278"/>
        <v>9.8610E+03 2.3425E-03</v>
      </c>
    </row>
    <row r="292" spans="23:31" x14ac:dyDescent="0.2">
      <c r="W292" s="1">
        <v>10333</v>
      </c>
      <c r="X292" s="1">
        <v>2.3429700000000002E-3</v>
      </c>
      <c r="Y292" s="1">
        <f t="shared" si="279"/>
        <v>3.1799999999999998E-4</v>
      </c>
      <c r="Z292" s="1">
        <f t="shared" si="280"/>
        <v>10174</v>
      </c>
      <c r="AA292" s="1">
        <f t="shared" si="276"/>
        <v>5.7225583496339468E-4</v>
      </c>
      <c r="AB292" s="1">
        <v>10333</v>
      </c>
      <c r="AC292" s="2">
        <f t="shared" si="277"/>
        <v>802559.15123591362</v>
      </c>
      <c r="AE292" t="str">
        <f t="shared" si="278"/>
        <v>1.0174E+04 2.3430E-03</v>
      </c>
    </row>
    <row r="293" spans="23:31" x14ac:dyDescent="0.2">
      <c r="W293" s="1">
        <v>10661</v>
      </c>
      <c r="X293" s="1">
        <v>2.34914E-3</v>
      </c>
      <c r="Y293" s="1">
        <f t="shared" si="279"/>
        <v>3.28E-4</v>
      </c>
      <c r="Z293" s="1">
        <f t="shared" si="280"/>
        <v>10497</v>
      </c>
      <c r="AA293" s="1">
        <f t="shared" si="276"/>
        <v>5.5627005017500585E-4</v>
      </c>
      <c r="AB293" s="1">
        <v>10661</v>
      </c>
      <c r="AC293" s="2">
        <f t="shared" si="277"/>
        <v>828034.7538300663</v>
      </c>
      <c r="AE293" t="str">
        <f t="shared" si="278"/>
        <v>1.0497E+04 2.3491E-03</v>
      </c>
    </row>
    <row r="294" spans="23:31" x14ac:dyDescent="0.2">
      <c r="W294" s="1">
        <v>10999</v>
      </c>
      <c r="X294" s="1">
        <v>2.3529599999999999E-3</v>
      </c>
      <c r="Y294" s="1">
        <f t="shared" si="279"/>
        <v>3.3799999999999998E-4</v>
      </c>
      <c r="Z294" s="1">
        <f t="shared" si="280"/>
        <v>10830</v>
      </c>
      <c r="AA294" s="1">
        <f t="shared" si="276"/>
        <v>5.4069015983491031E-4</v>
      </c>
      <c r="AB294" s="1">
        <v>10999.4</v>
      </c>
      <c r="AC294" s="2">
        <f t="shared" si="277"/>
        <v>854318.11943330185</v>
      </c>
      <c r="AE294" t="str">
        <f t="shared" si="278"/>
        <v>1.0830E+04 2.3530E-03</v>
      </c>
    </row>
    <row r="295" spans="23:31" x14ac:dyDescent="0.2">
      <c r="W295" s="1">
        <v>11349</v>
      </c>
      <c r="X295" s="1">
        <v>2.3568500000000002E-3</v>
      </c>
      <c r="Y295" s="1">
        <f t="shared" si="279"/>
        <v>3.5E-4</v>
      </c>
      <c r="Z295" s="1">
        <f t="shared" si="280"/>
        <v>11174</v>
      </c>
      <c r="AA295" s="1">
        <f t="shared" si="276"/>
        <v>5.2301545273544206E-4</v>
      </c>
      <c r="AB295" s="1">
        <v>11348.6</v>
      </c>
      <c r="AC295" s="2">
        <f t="shared" si="277"/>
        <v>881440.31585366197</v>
      </c>
      <c r="AE295" t="str">
        <f t="shared" si="278"/>
        <v>1.1174E+04 2.3569E-03</v>
      </c>
    </row>
    <row r="296" spans="23:31" x14ac:dyDescent="0.2">
      <c r="W296" s="1">
        <v>11709</v>
      </c>
      <c r="X296" s="1">
        <v>2.3458200000000002E-3</v>
      </c>
      <c r="Y296" s="1">
        <f t="shared" si="279"/>
        <v>3.6000000000000002E-4</v>
      </c>
      <c r="Z296" s="1">
        <f t="shared" si="280"/>
        <v>11529</v>
      </c>
      <c r="AA296" s="1">
        <f t="shared" si="276"/>
        <v>5.0610753791848948E-4</v>
      </c>
      <c r="AB296" s="1">
        <v>11708.8</v>
      </c>
      <c r="AC296" s="2">
        <f t="shared" si="277"/>
        <v>909416.87699516735</v>
      </c>
      <c r="AE296" t="str">
        <f t="shared" si="278"/>
        <v>1.1529E+04 2.3458E-03</v>
      </c>
    </row>
    <row r="297" spans="23:31" x14ac:dyDescent="0.2">
      <c r="W297" s="1">
        <v>12080</v>
      </c>
      <c r="X297" s="1">
        <v>2.3536099999999999E-3</v>
      </c>
      <c r="Y297" s="1">
        <f t="shared" si="279"/>
        <v>3.7100000000000002E-4</v>
      </c>
      <c r="Z297" s="1">
        <f t="shared" si="280"/>
        <v>11894.5</v>
      </c>
      <c r="AA297" s="1">
        <f t="shared" si="276"/>
        <v>4.9273250461527585E-4</v>
      </c>
      <c r="AB297" s="1">
        <v>12080.5</v>
      </c>
      <c r="AC297" s="2">
        <f t="shared" si="277"/>
        <v>938286.63761787035</v>
      </c>
      <c r="AE297" t="str">
        <f t="shared" si="278"/>
        <v>1.1895E+04 2.3536E-03</v>
      </c>
    </row>
    <row r="298" spans="23:31" x14ac:dyDescent="0.2">
      <c r="W298" s="1">
        <v>12464</v>
      </c>
      <c r="X298" s="1">
        <v>2.3892900000000001E-3</v>
      </c>
      <c r="Y298" s="1">
        <f t="shared" si="279"/>
        <v>3.8400000000000001E-4</v>
      </c>
      <c r="Z298" s="1">
        <f t="shared" si="280"/>
        <v>12272</v>
      </c>
      <c r="AA298" s="1">
        <f t="shared" si="276"/>
        <v>4.8326824919162108E-4</v>
      </c>
      <c r="AB298" s="1">
        <v>12463.9</v>
      </c>
      <c r="AC298" s="2">
        <f t="shared" si="277"/>
        <v>968065.13162579155</v>
      </c>
      <c r="AE298" t="str">
        <f t="shared" si="278"/>
        <v>1.2272E+04 2.3893E-03</v>
      </c>
    </row>
    <row r="299" spans="23:31" x14ac:dyDescent="0.2">
      <c r="W299" s="1">
        <v>12860</v>
      </c>
      <c r="X299" s="1">
        <v>2.3834899999999998E-3</v>
      </c>
      <c r="Y299" s="1">
        <f t="shared" si="279"/>
        <v>3.9599999999999998E-4</v>
      </c>
      <c r="Z299" s="1">
        <f t="shared" si="280"/>
        <v>12662</v>
      </c>
      <c r="AA299" s="1">
        <f t="shared" si="276"/>
        <v>4.6748617291156211E-4</v>
      </c>
      <c r="AB299" s="1">
        <v>12859.6</v>
      </c>
      <c r="AC299" s="2">
        <f t="shared" si="277"/>
        <v>998798.96073099342</v>
      </c>
      <c r="AE299" t="str">
        <f t="shared" si="278"/>
        <v>1.2662E+04 2.3835E-03</v>
      </c>
    </row>
    <row r="300" spans="23:31" x14ac:dyDescent="0.2">
      <c r="W300" s="1">
        <v>13268</v>
      </c>
      <c r="X300" s="1">
        <v>2.3740599999999999E-3</v>
      </c>
      <c r="Y300" s="1">
        <f t="shared" si="279"/>
        <v>4.08E-4</v>
      </c>
      <c r="Z300" s="1">
        <f t="shared" si="280"/>
        <v>13064</v>
      </c>
      <c r="AA300" s="1">
        <f t="shared" si="276"/>
        <v>4.5194142377058012E-4</v>
      </c>
      <c r="AB300" s="1">
        <v>13267.8</v>
      </c>
      <c r="AC300" s="2">
        <f t="shared" si="277"/>
        <v>1030503.6588374968</v>
      </c>
      <c r="AE300" t="str">
        <f t="shared" si="278"/>
        <v>1.3064E+04 2.3741E-03</v>
      </c>
    </row>
    <row r="301" spans="23:31" x14ac:dyDescent="0.2">
      <c r="W301" s="1">
        <v>13689</v>
      </c>
      <c r="X301" s="1">
        <v>2.2885000000000002E-3</v>
      </c>
      <c r="Y301" s="1">
        <f t="shared" si="279"/>
        <v>4.2099999999999999E-4</v>
      </c>
      <c r="Z301" s="1">
        <f t="shared" si="280"/>
        <v>13478.5</v>
      </c>
      <c r="AA301" s="1">
        <f t="shared" si="276"/>
        <v>4.2220117994842723E-4</v>
      </c>
      <c r="AB301" s="1">
        <v>13689</v>
      </c>
      <c r="AC301" s="2">
        <f t="shared" si="277"/>
        <v>1063218.0607053537</v>
      </c>
      <c r="AE301" t="str">
        <f t="shared" si="278"/>
        <v>1.3479E+04 2.2885E-03</v>
      </c>
    </row>
    <row r="302" spans="23:31" x14ac:dyDescent="0.2">
      <c r="W302" s="1">
        <v>14124</v>
      </c>
      <c r="X302" s="1">
        <v>2.2927300000000002E-3</v>
      </c>
      <c r="Y302" s="1">
        <f t="shared" si="279"/>
        <v>4.35E-4</v>
      </c>
      <c r="Z302" s="1">
        <f t="shared" si="280"/>
        <v>13906.5</v>
      </c>
      <c r="AA302" s="1">
        <f t="shared" si="276"/>
        <v>4.0936836512259385E-4</v>
      </c>
      <c r="AB302" s="1">
        <v>14123.5</v>
      </c>
      <c r="AC302" s="2">
        <f t="shared" si="277"/>
        <v>1096965.4671905958</v>
      </c>
      <c r="AE302" t="str">
        <f t="shared" si="278"/>
        <v>1.3907E+04 2.2927E-03</v>
      </c>
    </row>
    <row r="303" spans="23:31" x14ac:dyDescent="0.2">
      <c r="W303" s="1">
        <v>14572</v>
      </c>
      <c r="X303" s="1">
        <v>2.4114900000000001E-3</v>
      </c>
      <c r="Y303" s="1">
        <f t="shared" si="279"/>
        <v>4.4799999999999999E-4</v>
      </c>
      <c r="Z303" s="1">
        <f t="shared" si="280"/>
        <v>14348</v>
      </c>
      <c r="AA303" s="1">
        <f t="shared" si="276"/>
        <v>4.1807872999083498E-4</v>
      </c>
      <c r="AB303" s="1">
        <v>14571.8</v>
      </c>
      <c r="AC303" s="2">
        <f t="shared" si="277"/>
        <v>1131784.7130532747</v>
      </c>
      <c r="AE303" t="str">
        <f t="shared" si="278"/>
        <v>1.4348E+04 2.4115E-03</v>
      </c>
    </row>
    <row r="304" spans="23:31" x14ac:dyDescent="0.2">
      <c r="W304" s="1">
        <v>15034</v>
      </c>
      <c r="X304" s="1">
        <v>2.3472499999999999E-3</v>
      </c>
      <c r="Y304" s="1">
        <f t="shared" si="279"/>
        <v>4.6200000000000001E-4</v>
      </c>
      <c r="Z304" s="1">
        <f t="shared" si="280"/>
        <v>14803</v>
      </c>
      <c r="AA304" s="1">
        <f t="shared" si="276"/>
        <v>3.9460991572382064E-4</v>
      </c>
      <c r="AB304" s="1">
        <v>15034.4</v>
      </c>
      <c r="AC304" s="2">
        <f t="shared" si="277"/>
        <v>1167714.6330534422</v>
      </c>
      <c r="AE304" t="str">
        <f t="shared" si="278"/>
        <v>1.4803E+04 2.3473E-03</v>
      </c>
    </row>
    <row r="305" spans="23:31" x14ac:dyDescent="0.2">
      <c r="W305" s="1">
        <v>15512</v>
      </c>
      <c r="X305" s="1">
        <v>2.3882299999999999E-3</v>
      </c>
      <c r="Y305" s="1">
        <f t="shared" si="279"/>
        <v>4.7800000000000002E-4</v>
      </c>
      <c r="Z305" s="1">
        <f t="shared" si="280"/>
        <v>15273</v>
      </c>
      <c r="AA305" s="1">
        <f t="shared" si="276"/>
        <v>3.880599958122848E-4</v>
      </c>
      <c r="AB305" s="1">
        <v>15511.6</v>
      </c>
      <c r="AC305" s="2">
        <f t="shared" si="277"/>
        <v>1204778.5280471304</v>
      </c>
      <c r="AE305" t="str">
        <f t="shared" si="278"/>
        <v>1.5273E+04 2.3882E-03</v>
      </c>
    </row>
    <row r="306" spans="23:31" x14ac:dyDescent="0.2">
      <c r="W306" s="1">
        <v>16004</v>
      </c>
      <c r="X306" s="1">
        <v>2.3503500000000002E-3</v>
      </c>
      <c r="Y306" s="1">
        <f t="shared" si="279"/>
        <v>4.9200000000000003E-4</v>
      </c>
      <c r="Z306" s="1">
        <f t="shared" si="280"/>
        <v>15758</v>
      </c>
      <c r="AA306" s="1">
        <f t="shared" si="276"/>
        <v>3.7103771661936569E-4</v>
      </c>
      <c r="AB306" s="1">
        <v>16004</v>
      </c>
      <c r="AC306" s="2">
        <f t="shared" si="277"/>
        <v>1243022.9997464009</v>
      </c>
      <c r="AE306" t="str">
        <f t="shared" si="278"/>
        <v>1.5758E+04 2.3504E-03</v>
      </c>
    </row>
    <row r="307" spans="23:31" x14ac:dyDescent="0.2">
      <c r="W307" s="1">
        <v>16512</v>
      </c>
      <c r="X307" s="1">
        <v>2.41136E-3</v>
      </c>
      <c r="Y307" s="1">
        <f t="shared" si="279"/>
        <v>5.0799999999999999E-4</v>
      </c>
      <c r="Z307" s="1">
        <f t="shared" si="280"/>
        <v>16258</v>
      </c>
      <c r="AA307" s="1">
        <f t="shared" si="276"/>
        <v>3.6867947637456795E-4</v>
      </c>
      <c r="AB307" s="1">
        <v>16512</v>
      </c>
      <c r="AC307" s="2">
        <f t="shared" si="277"/>
        <v>1282479.115959296</v>
      </c>
      <c r="AE307" t="str">
        <f t="shared" si="278"/>
        <v>1.6258E+04 2.4114E-03</v>
      </c>
    </row>
    <row r="308" spans="23:31" x14ac:dyDescent="0.2">
      <c r="W308" s="1">
        <v>17036</v>
      </c>
      <c r="X308" s="1">
        <v>2.33285E-3</v>
      </c>
      <c r="Y308" s="1">
        <f t="shared" si="279"/>
        <v>5.2400000000000005E-4</v>
      </c>
      <c r="Z308" s="1">
        <f t="shared" si="280"/>
        <v>16774</v>
      </c>
      <c r="AA308" s="1">
        <f t="shared" si="276"/>
        <v>3.4578499995211012E-4</v>
      </c>
      <c r="AB308" s="1">
        <v>17036.2</v>
      </c>
      <c r="AC308" s="2">
        <f t="shared" si="277"/>
        <v>1323193.4783978779</v>
      </c>
      <c r="AE308" t="str">
        <f t="shared" si="278"/>
        <v>1.6774E+04 2.3329E-03</v>
      </c>
    </row>
    <row r="309" spans="23:31" x14ac:dyDescent="0.2">
      <c r="W309" s="1">
        <v>17577</v>
      </c>
      <c r="X309" s="1">
        <v>2.3548900000000001E-3</v>
      </c>
      <c r="Y309" s="1">
        <f t="shared" si="279"/>
        <v>5.4100000000000003E-4</v>
      </c>
      <c r="Z309" s="1">
        <f t="shared" si="280"/>
        <v>17306.5</v>
      </c>
      <c r="AA309" s="1">
        <f t="shared" si="276"/>
        <v>3.3808350498706224E-4</v>
      </c>
      <c r="AB309" s="1">
        <v>17577</v>
      </c>
      <c r="AC309" s="2">
        <f t="shared" si="277"/>
        <v>1365197.1548701881</v>
      </c>
      <c r="AE309" t="str">
        <f t="shared" si="278"/>
        <v>1.7307E+04 2.3549E-03</v>
      </c>
    </row>
    <row r="310" spans="23:31" x14ac:dyDescent="0.2">
      <c r="W310" s="1">
        <v>18135</v>
      </c>
      <c r="X310" s="1">
        <v>2.3885899999999999E-3</v>
      </c>
      <c r="Y310" s="1">
        <f t="shared" si="279"/>
        <v>5.5800000000000001E-4</v>
      </c>
      <c r="Z310" s="1">
        <f t="shared" si="280"/>
        <v>17856</v>
      </c>
      <c r="AA310" s="1">
        <f t="shared" si="276"/>
        <v>3.3247426348657639E-4</v>
      </c>
      <c r="AB310" s="1">
        <v>18134.900000000001</v>
      </c>
      <c r="AC310" s="2">
        <f t="shared" si="277"/>
        <v>1408528.980136279</v>
      </c>
      <c r="AE310" t="str">
        <f t="shared" si="278"/>
        <v>1.7856E+04 2.3886E-03</v>
      </c>
    </row>
    <row r="311" spans="23:31" x14ac:dyDescent="0.2">
      <c r="W311" s="1">
        <v>18711</v>
      </c>
      <c r="X311" s="1">
        <v>2.34381E-3</v>
      </c>
      <c r="Y311" s="1">
        <f t="shared" si="279"/>
        <v>5.7600000000000001E-4</v>
      </c>
      <c r="Z311" s="1">
        <f t="shared" si="280"/>
        <v>18423</v>
      </c>
      <c r="AA311" s="1">
        <f t="shared" si="276"/>
        <v>3.1604617693619264E-4</v>
      </c>
      <c r="AB311" s="1">
        <v>18710.599999999999</v>
      </c>
      <c r="AC311" s="2">
        <f t="shared" si="277"/>
        <v>1453243.322860223</v>
      </c>
      <c r="AE311" t="str">
        <f t="shared" si="278"/>
        <v>1.8423E+04 2.3438E-03</v>
      </c>
    </row>
    <row r="312" spans="23:31" x14ac:dyDescent="0.2">
      <c r="W312" s="1">
        <v>19304</v>
      </c>
      <c r="X312" s="1">
        <v>2.3940200000000002E-3</v>
      </c>
      <c r="Y312" s="1">
        <f t="shared" si="279"/>
        <v>5.9299999999999999E-4</v>
      </c>
      <c r="Z312" s="1">
        <f t="shared" si="280"/>
        <v>19007.5</v>
      </c>
      <c r="AA312" s="1">
        <f t="shared" si="276"/>
        <v>3.135621998645447E-4</v>
      </c>
      <c r="AB312" s="1">
        <v>19304.5</v>
      </c>
      <c r="AC312" s="2">
        <f t="shared" si="277"/>
        <v>1499371.2508500624</v>
      </c>
      <c r="AE312" t="str">
        <f t="shared" si="278"/>
        <v>1.9008E+04 2.3940E-03</v>
      </c>
    </row>
    <row r="313" spans="23:31" x14ac:dyDescent="0.2">
      <c r="W313" s="1">
        <v>19917</v>
      </c>
      <c r="X313" s="1">
        <v>2.3986900000000002E-3</v>
      </c>
      <c r="Y313" s="1">
        <f t="shared" si="279"/>
        <v>6.1300000000000005E-4</v>
      </c>
      <c r="Z313" s="1">
        <f t="shared" si="280"/>
        <v>19610.5</v>
      </c>
      <c r="AA313" s="1">
        <f t="shared" si="276"/>
        <v>3.0392349295034466E-4</v>
      </c>
      <c r="AB313" s="1">
        <v>19917.3</v>
      </c>
      <c r="AC313" s="2">
        <f t="shared" si="277"/>
        <v>1546967.1327698696</v>
      </c>
      <c r="AE313" t="str">
        <f t="shared" si="278"/>
        <v>1.9611E+04 2.3987E-03</v>
      </c>
    </row>
    <row r="314" spans="23:31" x14ac:dyDescent="0.2">
      <c r="W314" s="1">
        <v>20550</v>
      </c>
      <c r="X314" s="1">
        <v>2.35213E-3</v>
      </c>
      <c r="Y314" s="1">
        <f t="shared" si="279"/>
        <v>6.3299999999999999E-4</v>
      </c>
      <c r="Z314" s="1">
        <f t="shared" si="280"/>
        <v>20233.5</v>
      </c>
      <c r="AA314" s="1">
        <f t="shared" si="276"/>
        <v>2.8860791204188507E-4</v>
      </c>
      <c r="AB314" s="1">
        <v>20549.599999999999</v>
      </c>
      <c r="AC314" s="2">
        <f t="shared" si="277"/>
        <v>1596077.5703317071</v>
      </c>
      <c r="AE314" t="str">
        <f t="shared" si="278"/>
        <v>2.0234E+04 2.3521E-03</v>
      </c>
    </row>
    <row r="315" spans="23:31" x14ac:dyDescent="0.2">
      <c r="W315" s="1">
        <v>21202</v>
      </c>
      <c r="X315" s="1">
        <v>2.3725999999999999E-3</v>
      </c>
      <c r="Y315" s="1">
        <f t="shared" si="279"/>
        <v>6.5200000000000002E-4</v>
      </c>
      <c r="Z315" s="1">
        <f t="shared" si="280"/>
        <v>20876</v>
      </c>
      <c r="AA315" s="1">
        <f t="shared" si="276"/>
        <v>2.8263604815804391E-4</v>
      </c>
      <c r="AB315" s="1">
        <v>21201.9</v>
      </c>
      <c r="AC315" s="2">
        <f t="shared" si="277"/>
        <v>1646741.3982956274</v>
      </c>
      <c r="AE315" t="str">
        <f t="shared" si="278"/>
        <v>2.0876E+04 2.3726E-03</v>
      </c>
    </row>
    <row r="316" spans="23:31" x14ac:dyDescent="0.2">
      <c r="W316" s="1">
        <v>21875</v>
      </c>
      <c r="X316" s="1">
        <v>2.3860700000000001E-3</v>
      </c>
      <c r="Y316" s="1">
        <f t="shared" si="279"/>
        <v>6.7299999999999999E-4</v>
      </c>
      <c r="Z316" s="1">
        <f t="shared" si="280"/>
        <v>21538.5</v>
      </c>
      <c r="AA316" s="1">
        <f t="shared" si="276"/>
        <v>2.7537134002206129E-4</v>
      </c>
      <c r="AB316" s="1">
        <v>21874.9</v>
      </c>
      <c r="AC316" s="2">
        <f t="shared" si="277"/>
        <v>1699012.9853257029</v>
      </c>
      <c r="AE316" t="str">
        <f t="shared" si="278"/>
        <v>2.1539E+04 2.3861E-03</v>
      </c>
    </row>
    <row r="317" spans="23:31" x14ac:dyDescent="0.2">
      <c r="W317" s="1">
        <v>22569</v>
      </c>
      <c r="X317" s="1">
        <v>2.3916900000000001E-3</v>
      </c>
      <c r="Y317" s="1">
        <f t="shared" si="279"/>
        <v>6.9399999999999996E-4</v>
      </c>
      <c r="Z317" s="1">
        <f t="shared" si="280"/>
        <v>22222</v>
      </c>
      <c r="AA317" s="1">
        <f t="shared" si="276"/>
        <v>2.6766774429082485E-4</v>
      </c>
      <c r="AB317" s="1">
        <v>22569.3</v>
      </c>
      <c r="AC317" s="2">
        <f t="shared" si="277"/>
        <v>1752946.7000860067</v>
      </c>
      <c r="AE317" t="str">
        <f t="shared" si="278"/>
        <v>2.2222E+04 2.3917E-03</v>
      </c>
    </row>
    <row r="318" spans="23:31" x14ac:dyDescent="0.2">
      <c r="W318" s="1">
        <v>23286</v>
      </c>
      <c r="X318" s="1">
        <v>2.4161299999999998E-3</v>
      </c>
      <c r="Y318" s="1">
        <f t="shared" si="279"/>
        <v>7.1699999999999997E-4</v>
      </c>
      <c r="Z318" s="1">
        <f t="shared" si="280"/>
        <v>22927.5</v>
      </c>
      <c r="AA318" s="1">
        <f t="shared" si="276"/>
        <v>2.617289506404145E-4</v>
      </c>
      <c r="AB318" s="1">
        <v>23285.7</v>
      </c>
      <c r="AC318" s="2">
        <f t="shared" si="277"/>
        <v>1808589.1442886009</v>
      </c>
      <c r="AE318" t="str">
        <f t="shared" si="278"/>
        <v>2.2928E+04 2.4161E-03</v>
      </c>
    </row>
    <row r="319" spans="23:31" x14ac:dyDescent="0.2">
      <c r="W319" s="1">
        <v>24025</v>
      </c>
      <c r="X319" s="1">
        <v>2.3811800000000001E-3</v>
      </c>
      <c r="Y319" s="1">
        <f t="shared" si="279"/>
        <v>7.3899999999999997E-4</v>
      </c>
      <c r="Z319" s="1">
        <f t="shared" si="280"/>
        <v>23655.5</v>
      </c>
      <c r="AA319" s="1">
        <f t="shared" si="276"/>
        <v>2.5026401607785935E-4</v>
      </c>
      <c r="AB319" s="1">
        <v>24024.9</v>
      </c>
      <c r="AC319" s="2">
        <f t="shared" si="277"/>
        <v>1866002.4535495695</v>
      </c>
      <c r="AE319" t="str">
        <f t="shared" si="278"/>
        <v>2.3656E+04 2.3812E-03</v>
      </c>
    </row>
    <row r="320" spans="23:31" x14ac:dyDescent="0.2">
      <c r="W320" s="1">
        <v>24800</v>
      </c>
      <c r="X320" s="1">
        <v>2.4439800000000001E-3</v>
      </c>
      <c r="Y320" s="1">
        <f t="shared" si="279"/>
        <v>7.7499999999999997E-4</v>
      </c>
      <c r="Z320" s="1">
        <f t="shared" si="280"/>
        <v>24412.5</v>
      </c>
      <c r="AA320" s="1">
        <f t="shared" si="276"/>
        <v>2.4493258547622849E-4</v>
      </c>
      <c r="AB320" s="1">
        <v>24800</v>
      </c>
      <c r="AC320" s="2">
        <f t="shared" si="277"/>
        <v>1926204.0985822759</v>
      </c>
      <c r="AE320" t="str">
        <f t="shared" si="278"/>
        <v>2.4413E+04 2.4440E-03</v>
      </c>
    </row>
    <row r="321" spans="23:31" x14ac:dyDescent="0.2">
      <c r="W321" s="1">
        <v>25574</v>
      </c>
      <c r="X321" s="1">
        <v>2.34789E-3</v>
      </c>
      <c r="Y321" s="1">
        <f t="shared" si="279"/>
        <v>7.7399999999999995E-4</v>
      </c>
      <c r="Z321" s="1">
        <f t="shared" si="280"/>
        <v>25187</v>
      </c>
      <c r="AA321" s="1">
        <f t="shared" si="276"/>
        <v>2.3560657565538991E-4</v>
      </c>
      <c r="AB321" s="1">
        <v>25574.400000000001</v>
      </c>
      <c r="AC321" s="2">
        <f t="shared" si="277"/>
        <v>1986351.3749509098</v>
      </c>
      <c r="AE321" t="str">
        <f t="shared" si="278"/>
        <v>2.5187E+04 2.3479E-03</v>
      </c>
    </row>
    <row r="322" spans="23:31" x14ac:dyDescent="0.2">
      <c r="W322" s="1">
        <v>26386</v>
      </c>
      <c r="X322" s="1">
        <v>2.3990299999999999E-3</v>
      </c>
      <c r="Y322" s="1">
        <f t="shared" si="279"/>
        <v>8.12E-4</v>
      </c>
      <c r="Z322" s="1">
        <f t="shared" si="280"/>
        <v>25980</v>
      </c>
      <c r="AA322" s="1">
        <f t="shared" si="276"/>
        <v>2.2947230149679391E-4</v>
      </c>
      <c r="AB322" s="1">
        <v>26386.2</v>
      </c>
      <c r="AC322" s="2">
        <f t="shared" si="277"/>
        <v>2049403.4913714377</v>
      </c>
      <c r="AE322" t="str">
        <f t="shared" si="278"/>
        <v>2.5980E+04 2.3990E-03</v>
      </c>
    </row>
    <row r="323" spans="23:31" x14ac:dyDescent="0.2">
      <c r="W323" s="1">
        <v>27224</v>
      </c>
      <c r="X323" s="1">
        <v>2.3895700000000001E-3</v>
      </c>
      <c r="Y323" s="1">
        <f t="shared" si="279"/>
        <v>8.3799999999999999E-4</v>
      </c>
      <c r="Z323" s="1">
        <f t="shared" si="280"/>
        <v>26805</v>
      </c>
      <c r="AA323" s="1">
        <f t="shared" si="276"/>
        <v>2.2147584147399961E-4</v>
      </c>
      <c r="AB323" s="1">
        <v>27223.8</v>
      </c>
      <c r="AC323" s="2">
        <f t="shared" si="277"/>
        <v>2114459.4814106519</v>
      </c>
      <c r="AE323" t="str">
        <f t="shared" si="278"/>
        <v>2.6805E+04 2.3896E-03</v>
      </c>
    </row>
    <row r="324" spans="23:31" x14ac:dyDescent="0.2">
      <c r="W324" s="1">
        <v>28088</v>
      </c>
      <c r="X324" s="1">
        <v>2.3662100000000001E-3</v>
      </c>
      <c r="Y324" s="1">
        <f t="shared" si="279"/>
        <v>8.6399999999999997E-4</v>
      </c>
      <c r="Z324" s="1">
        <f t="shared" si="280"/>
        <v>27656</v>
      </c>
      <c r="AA324" s="1">
        <f t="shared" ref="AA324:AA387" si="281">X324/Y324*$A$1/$H$1/1000000</f>
        <v>2.127111055157168E-4</v>
      </c>
      <c r="AB324" s="1">
        <v>28087.9</v>
      </c>
      <c r="AC324" s="2">
        <f t="shared" ref="AC324:AC387" si="282">AB324*$A$1/$H$1</f>
        <v>2181573.7137326254</v>
      </c>
      <c r="AE324" t="str">
        <f t="shared" ref="AE324:AE387" si="283">TEXT(Z324,"0.0000E+00")&amp;" "&amp;TEXT(MAX(X324,0.0000000001),"0.0000E+00")</f>
        <v>2.7656E+04 2.3662E-03</v>
      </c>
    </row>
    <row r="325" spans="23:31" x14ac:dyDescent="0.2">
      <c r="W325" s="1">
        <v>28980</v>
      </c>
      <c r="X325" s="1">
        <v>2.4226299999999998E-3</v>
      </c>
      <c r="Y325" s="1">
        <f t="shared" ref="Y325:Y388" si="284">(W325-W324)/1000000</f>
        <v>8.92E-4</v>
      </c>
      <c r="Z325" s="1">
        <f t="shared" ref="Z325:Z388" si="285">(W325+W324)/2</f>
        <v>28534</v>
      </c>
      <c r="AA325" s="1">
        <f t="shared" si="281"/>
        <v>2.1094675951777357E-4</v>
      </c>
      <c r="AB325" s="1">
        <v>28979.5</v>
      </c>
      <c r="AC325" s="2">
        <f t="shared" si="282"/>
        <v>2250823.8578574625</v>
      </c>
      <c r="AE325" t="str">
        <f t="shared" si="283"/>
        <v>2.8534E+04 2.4226E-03</v>
      </c>
    </row>
    <row r="326" spans="23:31" x14ac:dyDescent="0.2">
      <c r="W326" s="1">
        <v>29900</v>
      </c>
      <c r="X326" s="1">
        <v>2.4186899999999998E-3</v>
      </c>
      <c r="Y326" s="1">
        <f t="shared" si="284"/>
        <v>9.2000000000000003E-4</v>
      </c>
      <c r="Z326" s="1">
        <f t="shared" si="285"/>
        <v>29440</v>
      </c>
      <c r="AA326" s="1">
        <f t="shared" si="281"/>
        <v>2.0419401258765622E-4</v>
      </c>
      <c r="AB326" s="1">
        <v>29899.5</v>
      </c>
      <c r="AC326" s="2">
        <f t="shared" si="282"/>
        <v>2322279.8163532563</v>
      </c>
      <c r="AE326" t="str">
        <f t="shared" si="283"/>
        <v>2.9440E+04 2.4187E-03</v>
      </c>
    </row>
    <row r="327" spans="23:31" x14ac:dyDescent="0.2">
      <c r="W327" s="1">
        <v>30849</v>
      </c>
      <c r="X327" s="1">
        <v>2.4423600000000002E-3</v>
      </c>
      <c r="Y327" s="1">
        <f t="shared" si="284"/>
        <v>9.4899999999999997E-4</v>
      </c>
      <c r="Z327" s="1">
        <f t="shared" si="285"/>
        <v>30374.5</v>
      </c>
      <c r="AA327" s="1">
        <f t="shared" si="281"/>
        <v>1.9989139001212687E-4</v>
      </c>
      <c r="AB327" s="1">
        <v>30848.6</v>
      </c>
      <c r="AC327" s="2">
        <f t="shared" si="282"/>
        <v>2395995.9578840802</v>
      </c>
      <c r="AE327" t="str">
        <f t="shared" si="283"/>
        <v>3.0375E+04 2.4424E-03</v>
      </c>
    </row>
    <row r="328" spans="23:31" x14ac:dyDescent="0.2">
      <c r="W328" s="1">
        <v>31828</v>
      </c>
      <c r="X328" s="1">
        <v>2.4497400000000002E-3</v>
      </c>
      <c r="Y328" s="1">
        <f t="shared" si="284"/>
        <v>9.7900000000000005E-4</v>
      </c>
      <c r="Z328" s="1">
        <f t="shared" si="285"/>
        <v>31338.5</v>
      </c>
      <c r="AA328" s="1">
        <f t="shared" si="281"/>
        <v>1.9435151193041554E-4</v>
      </c>
      <c r="AB328" s="1">
        <v>31827.8</v>
      </c>
      <c r="AC328" s="2">
        <f t="shared" si="282"/>
        <v>2472049.9519700389</v>
      </c>
      <c r="AE328" t="str">
        <f t="shared" si="283"/>
        <v>3.1339E+04 2.4497E-03</v>
      </c>
    </row>
    <row r="329" spans="23:31" x14ac:dyDescent="0.2">
      <c r="W329" s="1">
        <v>32838</v>
      </c>
      <c r="X329" s="1">
        <v>2.4288000000000001E-3</v>
      </c>
      <c r="Y329" s="1">
        <f t="shared" si="284"/>
        <v>1.01E-3</v>
      </c>
      <c r="Z329" s="1">
        <f t="shared" si="285"/>
        <v>32333</v>
      </c>
      <c r="AA329" s="1">
        <f t="shared" si="281"/>
        <v>1.8677597072167966E-4</v>
      </c>
      <c r="AB329" s="1">
        <v>32838.1</v>
      </c>
      <c r="AC329" s="2">
        <f t="shared" si="282"/>
        <v>2550519.4681312353</v>
      </c>
      <c r="AE329" t="str">
        <f t="shared" si="283"/>
        <v>3.2333E+04 2.4288E-03</v>
      </c>
    </row>
    <row r="330" spans="23:31" x14ac:dyDescent="0.2">
      <c r="W330" s="1">
        <v>33880</v>
      </c>
      <c r="X330" s="1">
        <v>2.4007500000000001E-3</v>
      </c>
      <c r="Y330" s="1">
        <f t="shared" si="284"/>
        <v>1.042E-3</v>
      </c>
      <c r="Z330" s="1">
        <f t="shared" si="285"/>
        <v>33359</v>
      </c>
      <c r="AA330" s="1">
        <f t="shared" si="281"/>
        <v>1.7894923261993836E-4</v>
      </c>
      <c r="AB330" s="1">
        <v>33880.5</v>
      </c>
      <c r="AC330" s="2">
        <f t="shared" si="282"/>
        <v>2631482.1758877747</v>
      </c>
      <c r="AE330" t="str">
        <f t="shared" si="283"/>
        <v>3.3359E+04 2.4008E-03</v>
      </c>
    </row>
    <row r="331" spans="23:31" x14ac:dyDescent="0.2">
      <c r="W331" s="1">
        <v>34956</v>
      </c>
      <c r="X331" s="1">
        <v>2.38719E-3</v>
      </c>
      <c r="Y331" s="1">
        <f t="shared" si="284"/>
        <v>1.0759999999999999E-3</v>
      </c>
      <c r="Z331" s="1">
        <f t="shared" si="285"/>
        <v>34418</v>
      </c>
      <c r="AA331" s="1">
        <f t="shared" si="281"/>
        <v>1.7231589377078425E-4</v>
      </c>
      <c r="AB331" s="1">
        <v>34956</v>
      </c>
      <c r="AC331" s="2">
        <f t="shared" si="282"/>
        <v>2715015.7447597599</v>
      </c>
      <c r="AE331" t="str">
        <f t="shared" si="283"/>
        <v>3.4418E+04 2.3872E-03</v>
      </c>
    </row>
    <row r="332" spans="23:31" x14ac:dyDescent="0.2">
      <c r="W332" s="1">
        <v>36066</v>
      </c>
      <c r="X332" s="1">
        <v>2.3990399999999999E-3</v>
      </c>
      <c r="Y332" s="1">
        <f t="shared" si="284"/>
        <v>1.1100000000000001E-3</v>
      </c>
      <c r="Z332" s="1">
        <f t="shared" si="285"/>
        <v>35511</v>
      </c>
      <c r="AA332" s="1">
        <f t="shared" si="281"/>
        <v>1.6786692388342131E-4</v>
      </c>
      <c r="AB332" s="1">
        <v>36065.599999999999</v>
      </c>
      <c r="AC332" s="2">
        <f t="shared" si="282"/>
        <v>2801197.8442672957</v>
      </c>
      <c r="AE332" t="str">
        <f t="shared" si="283"/>
        <v>3.5511E+04 2.3990E-03</v>
      </c>
    </row>
    <row r="333" spans="23:31" x14ac:dyDescent="0.2">
      <c r="W333" s="1">
        <v>37210</v>
      </c>
      <c r="X333" s="1">
        <v>2.4917699999999999E-3</v>
      </c>
      <c r="Y333" s="1">
        <f t="shared" si="284"/>
        <v>1.1440000000000001E-3</v>
      </c>
      <c r="Z333" s="1">
        <f t="shared" si="285"/>
        <v>36638</v>
      </c>
      <c r="AA333" s="1">
        <f t="shared" si="281"/>
        <v>1.6917358401210937E-4</v>
      </c>
      <c r="AB333" s="1">
        <v>37210.5</v>
      </c>
      <c r="AC333" s="2">
        <f t="shared" si="282"/>
        <v>2890121.6778345071</v>
      </c>
      <c r="AE333" t="str">
        <f t="shared" si="283"/>
        <v>3.6638E+04 2.4918E-03</v>
      </c>
    </row>
    <row r="334" spans="23:31" x14ac:dyDescent="0.2">
      <c r="W334" s="1">
        <v>38392</v>
      </c>
      <c r="X334" s="1">
        <v>2.4606699999999999E-3</v>
      </c>
      <c r="Y334" s="1">
        <f t="shared" si="284"/>
        <v>1.1820000000000001E-3</v>
      </c>
      <c r="Z334" s="1">
        <f t="shared" si="285"/>
        <v>37801</v>
      </c>
      <c r="AA334" s="1">
        <f t="shared" si="281"/>
        <v>1.6169125045229684E-4</v>
      </c>
      <c r="AB334" s="1">
        <v>38391.699999999997</v>
      </c>
      <c r="AC334" s="2">
        <f t="shared" si="282"/>
        <v>2981864.9149814984</v>
      </c>
      <c r="AE334" t="str">
        <f t="shared" si="283"/>
        <v>3.7801E+04 2.4607E-03</v>
      </c>
    </row>
    <row r="335" spans="23:31" x14ac:dyDescent="0.2">
      <c r="W335" s="1">
        <v>39610</v>
      </c>
      <c r="X335" s="1">
        <v>2.4671099999999998E-3</v>
      </c>
      <c r="Y335" s="1">
        <f t="shared" si="284"/>
        <v>1.2179999999999999E-3</v>
      </c>
      <c r="Z335" s="1">
        <f t="shared" si="285"/>
        <v>39001</v>
      </c>
      <c r="AA335" s="1">
        <f t="shared" si="281"/>
        <v>1.5732286514292729E-4</v>
      </c>
      <c r="AB335" s="1">
        <v>39610.300000000003</v>
      </c>
      <c r="AC335" s="2">
        <f t="shared" si="282"/>
        <v>3076512.9921803842</v>
      </c>
      <c r="AE335" t="str">
        <f t="shared" si="283"/>
        <v>3.9001E+04 2.4671E-03</v>
      </c>
    </row>
    <row r="336" spans="23:31" x14ac:dyDescent="0.2">
      <c r="W336" s="1">
        <v>40868</v>
      </c>
      <c r="X336" s="1">
        <v>2.4557799999999999E-3</v>
      </c>
      <c r="Y336" s="1">
        <f t="shared" si="284"/>
        <v>1.258E-3</v>
      </c>
      <c r="Z336" s="1">
        <f t="shared" si="285"/>
        <v>40239</v>
      </c>
      <c r="AA336" s="1">
        <f t="shared" si="281"/>
        <v>1.5162102868148306E-4</v>
      </c>
      <c r="AB336" s="1">
        <v>40867.699999999997</v>
      </c>
      <c r="AC336" s="2">
        <f t="shared" si="282"/>
        <v>3174174.6467593093</v>
      </c>
      <c r="AE336" t="str">
        <f t="shared" si="283"/>
        <v>4.0239E+04 2.4558E-03</v>
      </c>
    </row>
    <row r="337" spans="23:31" x14ac:dyDescent="0.2">
      <c r="W337" s="1">
        <v>42165</v>
      </c>
      <c r="X337" s="1">
        <v>2.4726100000000001E-3</v>
      </c>
      <c r="Y337" s="1">
        <f t="shared" si="284"/>
        <v>1.297E-3</v>
      </c>
      <c r="Z337" s="1">
        <f t="shared" si="285"/>
        <v>41516.5</v>
      </c>
      <c r="AA337" s="1">
        <f t="shared" si="281"/>
        <v>1.4806972405910417E-4</v>
      </c>
      <c r="AB337" s="1">
        <v>42165</v>
      </c>
      <c r="AC337" s="2">
        <f t="shared" si="282"/>
        <v>3274935.3151903898</v>
      </c>
      <c r="AE337" t="str">
        <f t="shared" si="283"/>
        <v>4.1517E+04 2.4726E-03</v>
      </c>
    </row>
    <row r="338" spans="23:31" x14ac:dyDescent="0.2">
      <c r="W338" s="1">
        <v>43504</v>
      </c>
      <c r="X338" s="1">
        <v>2.4451E-3</v>
      </c>
      <c r="Y338" s="1">
        <f t="shared" si="284"/>
        <v>1.3389999999999999E-3</v>
      </c>
      <c r="Z338" s="1">
        <f t="shared" si="285"/>
        <v>42834.5</v>
      </c>
      <c r="AA338" s="1">
        <f t="shared" si="281"/>
        <v>1.418295321931245E-4</v>
      </c>
      <c r="AB338" s="1">
        <v>43503.5</v>
      </c>
      <c r="AC338" s="2">
        <f t="shared" si="282"/>
        <v>3378895.9678497594</v>
      </c>
      <c r="AE338" t="str">
        <f t="shared" si="283"/>
        <v>4.2835E+04 2.4451E-03</v>
      </c>
    </row>
    <row r="339" spans="23:31" x14ac:dyDescent="0.2">
      <c r="W339" s="1">
        <v>44884</v>
      </c>
      <c r="X339" s="1">
        <v>2.4285999999999999E-3</v>
      </c>
      <c r="Y339" s="1">
        <f t="shared" si="284"/>
        <v>1.3799999999999999E-3</v>
      </c>
      <c r="Z339" s="1">
        <f t="shared" si="285"/>
        <v>44194</v>
      </c>
      <c r="AA339" s="1">
        <f t="shared" si="281"/>
        <v>1.3668709893106931E-4</v>
      </c>
      <c r="AB339" s="1">
        <v>44884.4</v>
      </c>
      <c r="AC339" s="2">
        <f t="shared" si="282"/>
        <v>3486149.8081615446</v>
      </c>
      <c r="AE339" t="str">
        <f t="shared" si="283"/>
        <v>4.4194E+04 2.4286E-03</v>
      </c>
    </row>
    <row r="340" spans="23:31" x14ac:dyDescent="0.2">
      <c r="W340" s="1">
        <v>46309</v>
      </c>
      <c r="X340" s="1">
        <v>2.5008399999999998E-3</v>
      </c>
      <c r="Y340" s="1">
        <f t="shared" si="284"/>
        <v>1.4250000000000001E-3</v>
      </c>
      <c r="Z340" s="1">
        <f t="shared" si="285"/>
        <v>45596.5</v>
      </c>
      <c r="AA340" s="1">
        <f t="shared" si="281"/>
        <v>1.3630810011031405E-4</v>
      </c>
      <c r="AB340" s="1">
        <v>46309.2</v>
      </c>
      <c r="AC340" s="2">
        <f t="shared" si="282"/>
        <v>3596813.3404059005</v>
      </c>
      <c r="AE340" t="str">
        <f t="shared" si="283"/>
        <v>4.5597E+04 2.5008E-03</v>
      </c>
    </row>
    <row r="341" spans="23:31" x14ac:dyDescent="0.2">
      <c r="W341" s="1">
        <v>47779</v>
      </c>
      <c r="X341" s="1">
        <v>2.5019299999999999E-3</v>
      </c>
      <c r="Y341" s="1">
        <f t="shared" si="284"/>
        <v>1.47E-3</v>
      </c>
      <c r="Z341" s="1">
        <f t="shared" si="285"/>
        <v>47044</v>
      </c>
      <c r="AA341" s="1">
        <f t="shared" si="281"/>
        <v>1.3219299485313674E-4</v>
      </c>
      <c r="AB341" s="1">
        <v>47779.199999999997</v>
      </c>
      <c r="AC341" s="2">
        <f t="shared" si="282"/>
        <v>3710987.5349589624</v>
      </c>
      <c r="AE341" t="str">
        <f t="shared" si="283"/>
        <v>4.7044E+04 2.5019E-03</v>
      </c>
    </row>
    <row r="342" spans="23:31" x14ac:dyDescent="0.2">
      <c r="W342" s="1">
        <v>49296</v>
      </c>
      <c r="X342" s="1">
        <v>2.4733099999999998E-3</v>
      </c>
      <c r="Y342" s="1">
        <f t="shared" si="284"/>
        <v>1.5169999999999999E-3</v>
      </c>
      <c r="Z342" s="1">
        <f t="shared" si="285"/>
        <v>48537.5</v>
      </c>
      <c r="AA342" s="1">
        <f t="shared" si="281"/>
        <v>1.2663203742170799E-4</v>
      </c>
      <c r="AB342" s="1">
        <v>49295.9</v>
      </c>
      <c r="AC342" s="2">
        <f t="shared" si="282"/>
        <v>3828788.896100888</v>
      </c>
      <c r="AE342" t="str">
        <f t="shared" si="283"/>
        <v>4.8538E+04 2.4733E-03</v>
      </c>
    </row>
    <row r="343" spans="23:31" x14ac:dyDescent="0.2">
      <c r="W343" s="1">
        <v>50861</v>
      </c>
      <c r="X343" s="1">
        <v>2.5280300000000001E-3</v>
      </c>
      <c r="Y343" s="1">
        <f t="shared" si="284"/>
        <v>1.565E-3</v>
      </c>
      <c r="Z343" s="1">
        <f t="shared" si="285"/>
        <v>50078.5</v>
      </c>
      <c r="AA343" s="1">
        <f t="shared" si="281"/>
        <v>1.2546381911107265E-4</v>
      </c>
      <c r="AB343" s="1">
        <v>50860.7</v>
      </c>
      <c r="AC343" s="2">
        <f t="shared" si="282"/>
        <v>3950326.1611598209</v>
      </c>
      <c r="AE343" t="str">
        <f t="shared" si="283"/>
        <v>5.0079E+04 2.5280E-03</v>
      </c>
    </row>
    <row r="344" spans="23:31" x14ac:dyDescent="0.2">
      <c r="W344" s="1">
        <v>52475</v>
      </c>
      <c r="X344" s="1">
        <v>2.4572399999999999E-3</v>
      </c>
      <c r="Y344" s="1">
        <f t="shared" si="284"/>
        <v>1.614E-3</v>
      </c>
      <c r="Z344" s="1">
        <f t="shared" si="285"/>
        <v>51668</v>
      </c>
      <c r="AA344" s="1">
        <f t="shared" si="281"/>
        <v>1.1824823518008535E-4</v>
      </c>
      <c r="AB344" s="1">
        <v>52475.199999999997</v>
      </c>
      <c r="AC344" s="2">
        <f t="shared" si="282"/>
        <v>4075723.601367929</v>
      </c>
      <c r="AE344" t="str">
        <f t="shared" si="283"/>
        <v>5.1668E+04 2.4572E-03</v>
      </c>
    </row>
    <row r="345" spans="23:31" x14ac:dyDescent="0.2">
      <c r="W345" s="1">
        <v>54141</v>
      </c>
      <c r="X345" s="1">
        <v>2.48008E-3</v>
      </c>
      <c r="Y345" s="1">
        <f t="shared" si="284"/>
        <v>1.6659999999999999E-3</v>
      </c>
      <c r="Z345" s="1">
        <f t="shared" si="285"/>
        <v>53308</v>
      </c>
      <c r="AA345" s="1">
        <f t="shared" si="281"/>
        <v>1.1562222294107799E-4</v>
      </c>
      <c r="AB345" s="1">
        <v>54140.9</v>
      </c>
      <c r="AC345" s="2">
        <f t="shared" si="282"/>
        <v>4205097.721005369</v>
      </c>
      <c r="AE345" t="str">
        <f t="shared" si="283"/>
        <v>5.3308E+04 2.4801E-03</v>
      </c>
    </row>
    <row r="346" spans="23:31" x14ac:dyDescent="0.2">
      <c r="W346" s="1">
        <v>55860</v>
      </c>
      <c r="X346" s="1">
        <v>2.51695E-3</v>
      </c>
      <c r="Y346" s="1">
        <f t="shared" si="284"/>
        <v>1.719E-3</v>
      </c>
      <c r="Z346" s="1">
        <f t="shared" si="285"/>
        <v>55000.5</v>
      </c>
      <c r="AA346" s="1">
        <f t="shared" si="281"/>
        <v>1.1372326854338276E-4</v>
      </c>
      <c r="AB346" s="1">
        <v>55859.5</v>
      </c>
      <c r="AC346" s="2">
        <f t="shared" si="282"/>
        <v>4338580.558256316</v>
      </c>
      <c r="AE346" t="str">
        <f t="shared" si="283"/>
        <v>5.5001E+04 2.5170E-03</v>
      </c>
    </row>
    <row r="347" spans="23:31" x14ac:dyDescent="0.2">
      <c r="W347" s="1">
        <v>57633</v>
      </c>
      <c r="X347" s="1">
        <v>2.4433499999999999E-3</v>
      </c>
      <c r="Y347" s="1">
        <f t="shared" si="284"/>
        <v>1.7730000000000001E-3</v>
      </c>
      <c r="Z347" s="1">
        <f t="shared" si="285"/>
        <v>56746.5</v>
      </c>
      <c r="AA347" s="1">
        <f t="shared" si="281"/>
        <v>1.07035432569888E-4</v>
      </c>
      <c r="AB347" s="1">
        <v>57632.7</v>
      </c>
      <c r="AC347" s="2">
        <f t="shared" si="282"/>
        <v>4476304.1513049491</v>
      </c>
      <c r="AE347" t="str">
        <f t="shared" si="283"/>
        <v>5.6747E+04 2.4434E-03</v>
      </c>
    </row>
    <row r="348" spans="23:31" x14ac:dyDescent="0.2">
      <c r="W348" s="1">
        <v>59462</v>
      </c>
      <c r="X348" s="1">
        <v>2.4537700000000001E-3</v>
      </c>
      <c r="Y348" s="1">
        <f t="shared" si="284"/>
        <v>1.8289999999999999E-3</v>
      </c>
      <c r="Z348" s="1">
        <f t="shared" si="285"/>
        <v>58547.5</v>
      </c>
      <c r="AA348" s="1">
        <f t="shared" si="281"/>
        <v>1.042007317364114E-4</v>
      </c>
      <c r="AB348" s="1">
        <v>59462.2</v>
      </c>
      <c r="AC348" s="2">
        <f t="shared" si="282"/>
        <v>4618400.5383354435</v>
      </c>
      <c r="AE348" t="str">
        <f t="shared" si="283"/>
        <v>5.8548E+04 2.4538E-03</v>
      </c>
    </row>
    <row r="349" spans="23:31" x14ac:dyDescent="0.2">
      <c r="W349" s="1">
        <v>61350</v>
      </c>
      <c r="X349" s="1">
        <v>2.4724999999999999E-3</v>
      </c>
      <c r="Y349" s="1">
        <f t="shared" si="284"/>
        <v>1.8879999999999999E-3</v>
      </c>
      <c r="Z349" s="1">
        <f t="shared" si="285"/>
        <v>60406</v>
      </c>
      <c r="AA349" s="1">
        <f t="shared" si="281"/>
        <v>1.0171498329313911E-4</v>
      </c>
      <c r="AB349" s="1">
        <v>61349.7</v>
      </c>
      <c r="AC349" s="2">
        <f t="shared" si="282"/>
        <v>4765001.7575319782</v>
      </c>
      <c r="AE349" t="str">
        <f t="shared" si="283"/>
        <v>6.0406E+04 2.4725E-03</v>
      </c>
    </row>
    <row r="350" spans="23:31" x14ac:dyDescent="0.2">
      <c r="W350" s="1">
        <v>63297</v>
      </c>
      <c r="X350" s="1">
        <v>2.4957E-3</v>
      </c>
      <c r="Y350" s="1">
        <f t="shared" si="284"/>
        <v>1.9469999999999999E-3</v>
      </c>
      <c r="Z350" s="1">
        <f t="shared" si="285"/>
        <v>62323.5</v>
      </c>
      <c r="AA350" s="1">
        <f t="shared" si="281"/>
        <v>9.9558203042558974E-5</v>
      </c>
      <c r="AB350" s="1">
        <v>63297.2</v>
      </c>
      <c r="AC350" s="2">
        <f t="shared" si="282"/>
        <v>4916263.147934759</v>
      </c>
      <c r="AE350" t="str">
        <f t="shared" si="283"/>
        <v>6.2324E+04 2.4957E-03</v>
      </c>
    </row>
    <row r="351" spans="23:31" x14ac:dyDescent="0.2">
      <c r="W351" s="1">
        <v>65306</v>
      </c>
      <c r="X351" s="1">
        <v>2.5108000000000001E-3</v>
      </c>
      <c r="Y351" s="1">
        <f t="shared" si="284"/>
        <v>2.0089999999999999E-3</v>
      </c>
      <c r="Z351" s="1">
        <f t="shared" si="285"/>
        <v>64301.5</v>
      </c>
      <c r="AA351" s="1">
        <f t="shared" si="281"/>
        <v>9.7069502776224301E-5</v>
      </c>
      <c r="AB351" s="1">
        <v>65306.400000000001</v>
      </c>
      <c r="AC351" s="2">
        <f t="shared" si="282"/>
        <v>5072316.7477279659</v>
      </c>
      <c r="AE351" t="str">
        <f t="shared" si="283"/>
        <v>6.4302E+04 2.5108E-03</v>
      </c>
    </row>
    <row r="352" spans="23:31" x14ac:dyDescent="0.2">
      <c r="W352" s="1">
        <v>67600</v>
      </c>
      <c r="X352" s="1">
        <v>2.7891299999999999E-3</v>
      </c>
      <c r="Y352" s="1">
        <f t="shared" si="284"/>
        <v>2.294E-3</v>
      </c>
      <c r="Z352" s="1">
        <f t="shared" si="285"/>
        <v>66453</v>
      </c>
      <c r="AA352" s="1">
        <f t="shared" si="281"/>
        <v>9.4433473673938718E-5</v>
      </c>
      <c r="AB352" s="1">
        <v>67600</v>
      </c>
      <c r="AC352" s="2">
        <f t="shared" si="282"/>
        <v>5250459.5590387853</v>
      </c>
      <c r="AE352" t="str">
        <f t="shared" si="283"/>
        <v>6.6453E+04 2.7891E-03</v>
      </c>
    </row>
    <row r="353" spans="23:31" x14ac:dyDescent="0.2">
      <c r="W353" s="1">
        <v>69518</v>
      </c>
      <c r="X353" s="1">
        <v>2.2675099999999999E-3</v>
      </c>
      <c r="Y353" s="1">
        <f t="shared" si="284"/>
        <v>1.918E-3</v>
      </c>
      <c r="Z353" s="1">
        <f t="shared" si="285"/>
        <v>68559</v>
      </c>
      <c r="AA353" s="1">
        <f t="shared" si="281"/>
        <v>9.1822947617988679E-5</v>
      </c>
      <c r="AB353" s="1">
        <v>69518.3</v>
      </c>
      <c r="AC353" s="2">
        <f t="shared" si="282"/>
        <v>5399452.9994545253</v>
      </c>
      <c r="AE353" t="str">
        <f t="shared" si="283"/>
        <v>6.8559E+04 2.2675E-03</v>
      </c>
    </row>
    <row r="354" spans="23:31" x14ac:dyDescent="0.2">
      <c r="W354" s="1">
        <v>71725</v>
      </c>
      <c r="X354" s="1">
        <v>2.58106E-3</v>
      </c>
      <c r="Y354" s="1">
        <f t="shared" si="284"/>
        <v>2.2070000000000002E-3</v>
      </c>
      <c r="Z354" s="1">
        <f t="shared" si="285"/>
        <v>70621.5</v>
      </c>
      <c r="AA354" s="1">
        <f t="shared" si="281"/>
        <v>9.0833571164454169E-5</v>
      </c>
      <c r="AB354" s="1">
        <v>71725.100000000006</v>
      </c>
      <c r="AC354" s="2">
        <f t="shared" si="282"/>
        <v>5570854.0964203076</v>
      </c>
      <c r="AE354" t="str">
        <f t="shared" si="283"/>
        <v>7.0622E+04 2.5811E-03</v>
      </c>
    </row>
    <row r="355" spans="23:31" x14ac:dyDescent="0.2">
      <c r="W355" s="1">
        <v>74002</v>
      </c>
      <c r="X355" s="1">
        <v>2.5117199999999998E-3</v>
      </c>
      <c r="Y355" s="1">
        <f t="shared" si="284"/>
        <v>2.2769999999999999E-3</v>
      </c>
      <c r="Z355" s="1">
        <f t="shared" si="285"/>
        <v>72863.5</v>
      </c>
      <c r="AA355" s="1">
        <f t="shared" si="281"/>
        <v>8.5675927552011607E-5</v>
      </c>
      <c r="AB355" s="1">
        <v>74001.899999999994</v>
      </c>
      <c r="AC355" s="2">
        <f t="shared" si="282"/>
        <v>5747692.0597933754</v>
      </c>
      <c r="AE355" t="str">
        <f t="shared" si="283"/>
        <v>7.2864E+04 2.5117E-03</v>
      </c>
    </row>
    <row r="356" spans="23:31" x14ac:dyDescent="0.2">
      <c r="W356" s="1">
        <v>76351</v>
      </c>
      <c r="X356" s="1">
        <v>2.55507E-3</v>
      </c>
      <c r="Y356" s="1">
        <f t="shared" si="284"/>
        <v>2.349E-3</v>
      </c>
      <c r="Z356" s="1">
        <f t="shared" si="285"/>
        <v>75176.5</v>
      </c>
      <c r="AA356" s="1">
        <f t="shared" si="281"/>
        <v>8.4483210188354281E-5</v>
      </c>
      <c r="AB356" s="1">
        <v>76350.899999999994</v>
      </c>
      <c r="AC356" s="2">
        <f t="shared" si="282"/>
        <v>5930137.7625179626</v>
      </c>
      <c r="AE356" t="str">
        <f t="shared" si="283"/>
        <v>7.5177E+04 2.5551E-03</v>
      </c>
    </row>
    <row r="357" spans="23:31" x14ac:dyDescent="0.2">
      <c r="W357" s="1">
        <v>78775</v>
      </c>
      <c r="X357" s="1">
        <v>2.5603700000000002E-3</v>
      </c>
      <c r="Y357" s="1">
        <f t="shared" si="284"/>
        <v>2.4239999999999999E-3</v>
      </c>
      <c r="Z357" s="1">
        <f t="shared" si="285"/>
        <v>77563</v>
      </c>
      <c r="AA357" s="1">
        <f t="shared" si="281"/>
        <v>8.2039071447605636E-5</v>
      </c>
      <c r="AB357" s="1">
        <v>78774.600000000006</v>
      </c>
      <c r="AC357" s="2">
        <f t="shared" si="282"/>
        <v>6118385.3783943299</v>
      </c>
      <c r="AE357" t="str">
        <f t="shared" si="283"/>
        <v>7.7563E+04 2.5604E-03</v>
      </c>
    </row>
    <row r="358" spans="23:31" x14ac:dyDescent="0.2">
      <c r="W358" s="1">
        <v>81275</v>
      </c>
      <c r="X358" s="1">
        <v>2.53652E-3</v>
      </c>
      <c r="Y358" s="1">
        <f t="shared" si="284"/>
        <v>2.5000000000000001E-3</v>
      </c>
      <c r="Z358" s="1">
        <f t="shared" si="285"/>
        <v>80025</v>
      </c>
      <c r="AA358" s="1">
        <f t="shared" si="281"/>
        <v>7.8804116453805081E-5</v>
      </c>
      <c r="AB358" s="1">
        <v>81275.199999999997</v>
      </c>
      <c r="AC358" s="2">
        <f t="shared" si="282"/>
        <v>6312605.7803667011</v>
      </c>
      <c r="AE358" t="str">
        <f t="shared" si="283"/>
        <v>8.0025E+04 2.5365E-03</v>
      </c>
    </row>
    <row r="359" spans="23:31" x14ac:dyDescent="0.2">
      <c r="W359" s="1">
        <v>83855</v>
      </c>
      <c r="X359" s="1">
        <v>2.55061E-3</v>
      </c>
      <c r="Y359" s="1">
        <f t="shared" si="284"/>
        <v>2.5799999999999998E-3</v>
      </c>
      <c r="Z359" s="1">
        <f t="shared" si="285"/>
        <v>82565</v>
      </c>
      <c r="AA359" s="1">
        <f t="shared" si="281"/>
        <v>7.6784749873170464E-5</v>
      </c>
      <c r="AB359" s="1">
        <v>83855.100000000006</v>
      </c>
      <c r="AC359" s="2">
        <f t="shared" si="282"/>
        <v>6512985.3752833316</v>
      </c>
      <c r="AE359" t="str">
        <f t="shared" si="283"/>
        <v>8.2565E+04 2.5506E-03</v>
      </c>
    </row>
    <row r="360" spans="23:31" x14ac:dyDescent="0.2">
      <c r="W360" s="1">
        <v>86517</v>
      </c>
      <c r="X360" s="1">
        <v>2.5572099999999999E-3</v>
      </c>
      <c r="Y360" s="1">
        <f t="shared" si="284"/>
        <v>2.6619999999999999E-3</v>
      </c>
      <c r="Z360" s="1">
        <f t="shared" si="285"/>
        <v>85186</v>
      </c>
      <c r="AA360" s="1">
        <f t="shared" si="281"/>
        <v>7.4612048649687086E-5</v>
      </c>
      <c r="AB360" s="1">
        <v>86517</v>
      </c>
      <c r="AC360" s="2">
        <f t="shared" si="282"/>
        <v>6719733.8708484983</v>
      </c>
      <c r="AE360" t="str">
        <f t="shared" si="283"/>
        <v>8.5186E+04 2.5572E-03</v>
      </c>
    </row>
    <row r="361" spans="23:31" x14ac:dyDescent="0.2">
      <c r="W361" s="1">
        <v>89263</v>
      </c>
      <c r="X361" s="1">
        <v>2.58471E-3</v>
      </c>
      <c r="Y361" s="1">
        <f t="shared" si="284"/>
        <v>2.7460000000000002E-3</v>
      </c>
      <c r="Z361" s="1">
        <f t="shared" si="285"/>
        <v>87890</v>
      </c>
      <c r="AA361" s="1">
        <f t="shared" si="281"/>
        <v>7.3107496470622876E-5</v>
      </c>
      <c r="AB361" s="1">
        <v>89263.3</v>
      </c>
      <c r="AC361" s="2">
        <f t="shared" si="282"/>
        <v>6933037.6739104548</v>
      </c>
      <c r="AE361" t="str">
        <f t="shared" si="283"/>
        <v>8.7890E+04 2.5847E-03</v>
      </c>
    </row>
    <row r="362" spans="23:31" x14ac:dyDescent="0.2">
      <c r="W362" s="1">
        <v>92097</v>
      </c>
      <c r="X362" s="1">
        <v>2.5777E-3</v>
      </c>
      <c r="Y362" s="1">
        <f t="shared" si="284"/>
        <v>2.8340000000000001E-3</v>
      </c>
      <c r="Z362" s="1">
        <f t="shared" si="285"/>
        <v>90680</v>
      </c>
      <c r="AA362" s="1">
        <f t="shared" si="281"/>
        <v>7.0645279453916901E-5</v>
      </c>
      <c r="AB362" s="1">
        <v>92096.8</v>
      </c>
      <c r="AC362" s="2">
        <f t="shared" si="282"/>
        <v>7153114.2591254907</v>
      </c>
      <c r="AE362" t="str">
        <f t="shared" si="283"/>
        <v>9.0680E+04 2.5777E-03</v>
      </c>
    </row>
    <row r="363" spans="23:31" x14ac:dyDescent="0.2">
      <c r="W363" s="1">
        <v>95020</v>
      </c>
      <c r="X363" s="1">
        <v>2.5180900000000002E-3</v>
      </c>
      <c r="Y363" s="1">
        <f t="shared" si="284"/>
        <v>2.9229999999999998E-3</v>
      </c>
      <c r="Z363" s="1">
        <f t="shared" si="285"/>
        <v>93558.5</v>
      </c>
      <c r="AA363" s="1">
        <f t="shared" si="281"/>
        <v>6.6910311966812756E-5</v>
      </c>
      <c r="AB363" s="1">
        <v>95020.3</v>
      </c>
      <c r="AC363" s="2">
        <f t="shared" si="282"/>
        <v>7380181.1011498971</v>
      </c>
      <c r="AE363" t="str">
        <f t="shared" si="283"/>
        <v>9.3559E+04 2.5181E-03</v>
      </c>
    </row>
    <row r="364" spans="23:31" x14ac:dyDescent="0.2">
      <c r="W364" s="1">
        <v>98037</v>
      </c>
      <c r="X364" s="1">
        <v>2.6783800000000002E-3</v>
      </c>
      <c r="Y364" s="1">
        <f t="shared" si="284"/>
        <v>3.0170000000000002E-3</v>
      </c>
      <c r="Z364" s="1">
        <f t="shared" si="285"/>
        <v>96528.5</v>
      </c>
      <c r="AA364" s="1">
        <f t="shared" si="281"/>
        <v>6.8952101178814635E-5</v>
      </c>
      <c r="AB364" s="1">
        <v>98036.6</v>
      </c>
      <c r="AC364" s="2">
        <f t="shared" si="282"/>
        <v>7614455.6746399663</v>
      </c>
      <c r="AE364" t="str">
        <f t="shared" si="283"/>
        <v>9.6529E+04 2.6784E-03</v>
      </c>
    </row>
    <row r="365" spans="23:31" x14ac:dyDescent="0.2">
      <c r="W365" s="1">
        <v>101150</v>
      </c>
      <c r="X365" s="1">
        <v>2.6318299999999999E-3</v>
      </c>
      <c r="Y365" s="1">
        <f t="shared" si="284"/>
        <v>3.1129999999999999E-3</v>
      </c>
      <c r="Z365" s="1">
        <f t="shared" si="285"/>
        <v>99593.5</v>
      </c>
      <c r="AA365" s="1">
        <f t="shared" si="281"/>
        <v>6.5664302311479832E-5</v>
      </c>
      <c r="AB365" s="1">
        <v>101149</v>
      </c>
      <c r="AC365" s="2">
        <f t="shared" si="282"/>
        <v>7856194.2890120419</v>
      </c>
      <c r="AE365" t="str">
        <f t="shared" si="283"/>
        <v>9.9594E+04 2.6318E-03</v>
      </c>
    </row>
    <row r="366" spans="23:31" x14ac:dyDescent="0.2">
      <c r="W366" s="1">
        <v>104360</v>
      </c>
      <c r="X366" s="1">
        <v>2.5646900000000001E-3</v>
      </c>
      <c r="Y366" s="1">
        <f t="shared" si="284"/>
        <v>3.2100000000000002E-3</v>
      </c>
      <c r="Z366" s="1">
        <f t="shared" si="285"/>
        <v>102755</v>
      </c>
      <c r="AA366" s="1">
        <f t="shared" si="281"/>
        <v>6.2055526951976901E-5</v>
      </c>
      <c r="AB366" s="1">
        <v>104359</v>
      </c>
      <c r="AC366" s="2">
        <f t="shared" si="282"/>
        <v>8105513.4485462802</v>
      </c>
      <c r="AE366" t="str">
        <f t="shared" si="283"/>
        <v>1.0276E+05 2.5647E-03</v>
      </c>
    </row>
    <row r="367" spans="23:31" x14ac:dyDescent="0.2">
      <c r="W367" s="1">
        <v>107670</v>
      </c>
      <c r="X367" s="1">
        <v>2.5632699999999999E-3</v>
      </c>
      <c r="Y367" s="1">
        <f t="shared" si="284"/>
        <v>3.31E-3</v>
      </c>
      <c r="Z367" s="1">
        <f t="shared" si="285"/>
        <v>106015</v>
      </c>
      <c r="AA367" s="1">
        <f t="shared" si="281"/>
        <v>6.0147417159304528E-5</v>
      </c>
      <c r="AB367" s="1">
        <v>107672</v>
      </c>
      <c r="AC367" s="2">
        <f t="shared" si="282"/>
        <v>8362832.5686512431</v>
      </c>
      <c r="AE367" t="str">
        <f t="shared" si="283"/>
        <v>1.0602E+05 2.5633E-03</v>
      </c>
    </row>
    <row r="368" spans="23:31" x14ac:dyDescent="0.2">
      <c r="W368" s="1">
        <v>111090</v>
      </c>
      <c r="X368" s="1">
        <v>2.6083899999999999E-3</v>
      </c>
      <c r="Y368" s="1">
        <f t="shared" si="284"/>
        <v>3.4199999999999999E-3</v>
      </c>
      <c r="Z368" s="1">
        <f t="shared" si="285"/>
        <v>109380</v>
      </c>
      <c r="AA368" s="1">
        <f t="shared" si="281"/>
        <v>5.9237543726431604E-5</v>
      </c>
      <c r="AB368" s="1">
        <v>111090</v>
      </c>
      <c r="AC368" s="2">
        <f t="shared" si="282"/>
        <v>8628306.9883671384</v>
      </c>
      <c r="AE368" t="str">
        <f t="shared" si="283"/>
        <v>1.0938E+05 2.6084E-03</v>
      </c>
    </row>
    <row r="369" spans="23:31" x14ac:dyDescent="0.2">
      <c r="W369" s="1">
        <v>114620</v>
      </c>
      <c r="X369" s="1">
        <v>2.5535800000000002E-3</v>
      </c>
      <c r="Y369" s="1">
        <f t="shared" si="284"/>
        <v>3.5300000000000002E-3</v>
      </c>
      <c r="Z369" s="1">
        <f t="shared" si="285"/>
        <v>112855</v>
      </c>
      <c r="AA369" s="1">
        <f t="shared" si="281"/>
        <v>5.6185646783991231E-5</v>
      </c>
      <c r="AB369" s="1">
        <v>114616</v>
      </c>
      <c r="AC369" s="2">
        <f t="shared" si="282"/>
        <v>8902169.7162542809</v>
      </c>
      <c r="AE369" t="str">
        <f t="shared" si="283"/>
        <v>1.1286E+05 2.5536E-03</v>
      </c>
    </row>
    <row r="370" spans="23:31" x14ac:dyDescent="0.2">
      <c r="W370" s="1">
        <v>118260</v>
      </c>
      <c r="X370" s="1">
        <v>2.627E-3</v>
      </c>
      <c r="Y370" s="1">
        <f t="shared" si="284"/>
        <v>3.64E-3</v>
      </c>
      <c r="Z370" s="1">
        <f t="shared" si="285"/>
        <v>116440</v>
      </c>
      <c r="AA370" s="1">
        <f t="shared" si="281"/>
        <v>5.6054348712509297E-5</v>
      </c>
      <c r="AB370" s="1">
        <v>118255</v>
      </c>
      <c r="AC370" s="2">
        <f t="shared" si="282"/>
        <v>9184809.0999131873</v>
      </c>
      <c r="AE370" t="str">
        <f t="shared" si="283"/>
        <v>1.1644E+05 2.6270E-03</v>
      </c>
    </row>
    <row r="371" spans="23:31" x14ac:dyDescent="0.2">
      <c r="W371" s="1">
        <v>122010</v>
      </c>
      <c r="X371" s="1">
        <v>2.6052900000000001E-3</v>
      </c>
      <c r="Y371" s="1">
        <f t="shared" si="284"/>
        <v>3.7499999999999999E-3</v>
      </c>
      <c r="Z371" s="1">
        <f t="shared" si="285"/>
        <v>120135</v>
      </c>
      <c r="AA371" s="1">
        <f t="shared" si="281"/>
        <v>5.3960433075219551E-5</v>
      </c>
      <c r="AB371" s="1">
        <v>122008</v>
      </c>
      <c r="AC371" s="2">
        <f t="shared" si="282"/>
        <v>9476302.8088639658</v>
      </c>
      <c r="AE371" t="str">
        <f t="shared" si="283"/>
        <v>1.2014E+05 2.6053E-03</v>
      </c>
    </row>
    <row r="372" spans="23:31" x14ac:dyDescent="0.2">
      <c r="W372" s="1">
        <v>125880</v>
      </c>
      <c r="X372" s="1">
        <v>2.61699E-3</v>
      </c>
      <c r="Y372" s="1">
        <f t="shared" si="284"/>
        <v>3.8700000000000002E-3</v>
      </c>
      <c r="Z372" s="1">
        <f t="shared" si="285"/>
        <v>123945</v>
      </c>
      <c r="AA372" s="1">
        <f t="shared" si="281"/>
        <v>5.252205618017869E-5</v>
      </c>
      <c r="AB372" s="1">
        <v>125881</v>
      </c>
      <c r="AC372" s="2">
        <f t="shared" si="282"/>
        <v>9777116.8602272365</v>
      </c>
      <c r="AE372" t="str">
        <f t="shared" si="283"/>
        <v>1.2395E+05 2.6170E-03</v>
      </c>
    </row>
    <row r="373" spans="23:31" x14ac:dyDescent="0.2">
      <c r="W373" s="1">
        <v>129880</v>
      </c>
      <c r="X373" s="1">
        <v>2.6023399999999999E-3</v>
      </c>
      <c r="Y373" s="1">
        <f t="shared" si="284"/>
        <v>4.0000000000000001E-3</v>
      </c>
      <c r="Z373" s="1">
        <f t="shared" si="285"/>
        <v>127880</v>
      </c>
      <c r="AA373" s="1">
        <f t="shared" si="281"/>
        <v>5.0530624736941527E-5</v>
      </c>
      <c r="AB373" s="1">
        <v>129877</v>
      </c>
      <c r="AC373" s="2">
        <f t="shared" si="282"/>
        <v>10087484.262563316</v>
      </c>
      <c r="AE373" t="str">
        <f t="shared" si="283"/>
        <v>1.2788E+05 2.6023E-03</v>
      </c>
    </row>
    <row r="374" spans="23:31" x14ac:dyDescent="0.2">
      <c r="W374" s="1">
        <v>134000</v>
      </c>
      <c r="X374" s="1">
        <v>2.5862200000000002E-3</v>
      </c>
      <c r="Y374" s="1">
        <f t="shared" si="284"/>
        <v>4.1200000000000004E-3</v>
      </c>
      <c r="Z374" s="1">
        <f t="shared" si="285"/>
        <v>131940</v>
      </c>
      <c r="AA374" s="1">
        <f t="shared" si="281"/>
        <v>4.8754967544584383E-5</v>
      </c>
      <c r="AB374" s="1">
        <v>134000</v>
      </c>
      <c r="AC374" s="2">
        <f t="shared" si="282"/>
        <v>10407715.693952622</v>
      </c>
      <c r="AE374" t="str">
        <f t="shared" si="283"/>
        <v>1.3194E+05 2.5862E-03</v>
      </c>
    </row>
    <row r="375" spans="23:31" x14ac:dyDescent="0.2">
      <c r="W375" s="1">
        <v>138250</v>
      </c>
      <c r="X375" s="1">
        <v>2.6194E-3</v>
      </c>
      <c r="Y375" s="1">
        <f t="shared" si="284"/>
        <v>4.2500000000000003E-3</v>
      </c>
      <c r="Z375" s="1">
        <f t="shared" si="285"/>
        <v>136125</v>
      </c>
      <c r="AA375" s="1">
        <f t="shared" si="281"/>
        <v>4.7870009637821758E-5</v>
      </c>
      <c r="AB375" s="1">
        <v>138254</v>
      </c>
      <c r="AC375" s="2">
        <f t="shared" si="282"/>
        <v>10738121.832475564</v>
      </c>
      <c r="AE375" t="str">
        <f t="shared" si="283"/>
        <v>1.3613E+05 2.6194E-03</v>
      </c>
    </row>
    <row r="376" spans="23:31" x14ac:dyDescent="0.2">
      <c r="W376" s="1">
        <v>142640</v>
      </c>
      <c r="X376" s="1">
        <v>2.6629399999999999E-3</v>
      </c>
      <c r="Y376" s="1">
        <f t="shared" si="284"/>
        <v>4.3899999999999998E-3</v>
      </c>
      <c r="Z376" s="1">
        <f t="shared" si="285"/>
        <v>140445</v>
      </c>
      <c r="AA376" s="1">
        <f t="shared" si="281"/>
        <v>4.7113729354459228E-5</v>
      </c>
      <c r="AB376" s="1">
        <v>142642</v>
      </c>
      <c r="AC376" s="2">
        <f t="shared" si="282"/>
        <v>11078935.68669246</v>
      </c>
      <c r="AE376" t="str">
        <f t="shared" si="283"/>
        <v>1.4045E+05 2.6629E-03</v>
      </c>
    </row>
    <row r="377" spans="23:31" x14ac:dyDescent="0.2">
      <c r="W377" s="1">
        <v>147170</v>
      </c>
      <c r="X377" s="1">
        <v>2.6231000000000002E-3</v>
      </c>
      <c r="Y377" s="1">
        <f t="shared" si="284"/>
        <v>4.5300000000000002E-3</v>
      </c>
      <c r="Z377" s="1">
        <f t="shared" si="285"/>
        <v>144905</v>
      </c>
      <c r="AA377" s="1">
        <f t="shared" si="281"/>
        <v>4.4974595625856017E-5</v>
      </c>
      <c r="AB377" s="1">
        <v>147170</v>
      </c>
      <c r="AC377" s="2">
        <f t="shared" si="282"/>
        <v>11430623.273723934</v>
      </c>
      <c r="AE377" t="str">
        <f t="shared" si="283"/>
        <v>1.4491E+05 2.6231E-03</v>
      </c>
    </row>
    <row r="378" spans="23:31" x14ac:dyDescent="0.2">
      <c r="W378" s="1">
        <v>151840</v>
      </c>
      <c r="X378" s="1">
        <v>2.5974000000000001E-3</v>
      </c>
      <c r="Y378" s="1">
        <f t="shared" si="284"/>
        <v>4.6699999999999997E-3</v>
      </c>
      <c r="Z378" s="1">
        <f t="shared" si="285"/>
        <v>149505</v>
      </c>
      <c r="AA378" s="1">
        <f t="shared" si="281"/>
        <v>4.3198888976113875E-5</v>
      </c>
      <c r="AB378" s="1">
        <v>151842</v>
      </c>
      <c r="AC378" s="2">
        <f t="shared" si="282"/>
        <v>11793495.271650402</v>
      </c>
      <c r="AE378" t="str">
        <f t="shared" si="283"/>
        <v>1.4951E+05 2.5974E-03</v>
      </c>
    </row>
    <row r="379" spans="23:31" x14ac:dyDescent="0.2">
      <c r="W379" s="1">
        <v>156660</v>
      </c>
      <c r="X379" s="1">
        <v>2.5851699999999999E-3</v>
      </c>
      <c r="Y379" s="1">
        <f t="shared" si="284"/>
        <v>4.8199999999999996E-3</v>
      </c>
      <c r="Z379" s="1">
        <f t="shared" si="285"/>
        <v>154250</v>
      </c>
      <c r="AA379" s="1">
        <f t="shared" si="281"/>
        <v>4.1657450889539068E-5</v>
      </c>
      <c r="AB379" s="1">
        <v>156662</v>
      </c>
      <c r="AC379" s="2">
        <f t="shared" si="282"/>
        <v>12167862.358552279</v>
      </c>
      <c r="AE379" t="str">
        <f t="shared" si="283"/>
        <v>1.5425E+05 2.5852E-03</v>
      </c>
    </row>
    <row r="380" spans="23:31" x14ac:dyDescent="0.2">
      <c r="W380" s="1">
        <v>161640</v>
      </c>
      <c r="X380" s="1">
        <v>2.7049800000000001E-3</v>
      </c>
      <c r="Y380" s="1">
        <f t="shared" si="284"/>
        <v>4.9800000000000001E-3</v>
      </c>
      <c r="Z380" s="1">
        <f t="shared" si="285"/>
        <v>159150</v>
      </c>
      <c r="AA380" s="1">
        <f t="shared" si="281"/>
        <v>4.2187650299448481E-5</v>
      </c>
      <c r="AB380" s="1">
        <v>161635</v>
      </c>
      <c r="AC380" s="2">
        <f t="shared" si="282"/>
        <v>12554112.882030087</v>
      </c>
      <c r="AE380" t="str">
        <f t="shared" si="283"/>
        <v>1.5915E+05 2.7050E-03</v>
      </c>
    </row>
    <row r="381" spans="23:31" x14ac:dyDescent="0.2">
      <c r="W381" s="1">
        <v>166770</v>
      </c>
      <c r="X381" s="1">
        <v>2.7295900000000001E-3</v>
      </c>
      <c r="Y381" s="1">
        <f t="shared" si="284"/>
        <v>5.13E-3</v>
      </c>
      <c r="Z381" s="1">
        <f t="shared" si="285"/>
        <v>164205</v>
      </c>
      <c r="AA381" s="1">
        <f t="shared" si="281"/>
        <v>4.1326695006045991E-5</v>
      </c>
      <c r="AB381" s="1">
        <v>166766</v>
      </c>
      <c r="AC381" s="2">
        <f t="shared" si="282"/>
        <v>12952635.189684348</v>
      </c>
      <c r="AE381" t="str">
        <f t="shared" si="283"/>
        <v>1.6421E+05 2.7296E-03</v>
      </c>
    </row>
    <row r="382" spans="23:31" x14ac:dyDescent="0.2">
      <c r="W382" s="1">
        <v>172060</v>
      </c>
      <c r="X382" s="1">
        <v>2.7747000000000002E-3</v>
      </c>
      <c r="Y382" s="1">
        <f t="shared" si="284"/>
        <v>5.2900000000000004E-3</v>
      </c>
      <c r="Z382" s="1">
        <f t="shared" si="285"/>
        <v>169415</v>
      </c>
      <c r="AA382" s="1">
        <f t="shared" si="281"/>
        <v>4.0739058115862563E-5</v>
      </c>
      <c r="AB382" s="1">
        <v>172060</v>
      </c>
      <c r="AC382" s="2">
        <f t="shared" si="282"/>
        <v>13363817.62911558</v>
      </c>
      <c r="AE382" t="str">
        <f t="shared" si="283"/>
        <v>1.6942E+05 2.7747E-03</v>
      </c>
    </row>
    <row r="383" spans="23:31" x14ac:dyDescent="0.2">
      <c r="W383" s="1">
        <v>177520</v>
      </c>
      <c r="X383" s="1">
        <v>2.7329899999999998E-3</v>
      </c>
      <c r="Y383" s="1">
        <f t="shared" si="284"/>
        <v>5.4599999999999996E-3</v>
      </c>
      <c r="Z383" s="1">
        <f t="shared" si="285"/>
        <v>174790</v>
      </c>
      <c r="AA383" s="1">
        <f t="shared" si="281"/>
        <v>3.8877293360690463E-5</v>
      </c>
      <c r="AB383" s="1">
        <v>177521</v>
      </c>
      <c r="AC383" s="2">
        <f t="shared" si="282"/>
        <v>13787970.878404204</v>
      </c>
      <c r="AE383" t="str">
        <f t="shared" si="283"/>
        <v>1.7479E+05 2.7330E-03</v>
      </c>
    </row>
    <row r="384" spans="23:31" x14ac:dyDescent="0.2">
      <c r="W384" s="1">
        <v>184000</v>
      </c>
      <c r="X384" s="1">
        <v>3.1221999999999999E-3</v>
      </c>
      <c r="Y384" s="1">
        <f t="shared" si="284"/>
        <v>6.4799999999999996E-3</v>
      </c>
      <c r="Z384" s="1">
        <f t="shared" si="285"/>
        <v>180760</v>
      </c>
      <c r="AA384" s="1">
        <f t="shared" si="281"/>
        <v>3.7422804887206183E-5</v>
      </c>
      <c r="AB384" s="1">
        <v>184000</v>
      </c>
      <c r="AC384" s="2">
        <f t="shared" si="282"/>
        <v>14291191.699158821</v>
      </c>
      <c r="AE384" t="str">
        <f t="shared" si="283"/>
        <v>1.8076E+05 3.1222E-03</v>
      </c>
    </row>
    <row r="385" spans="23:31" x14ac:dyDescent="0.2">
      <c r="W385" s="1">
        <v>188970</v>
      </c>
      <c r="X385" s="1">
        <v>2.3528199999999998E-3</v>
      </c>
      <c r="Y385" s="1">
        <f t="shared" si="284"/>
        <v>4.9699999999999996E-3</v>
      </c>
      <c r="Z385" s="1">
        <f t="shared" si="285"/>
        <v>186485</v>
      </c>
      <c r="AA385" s="1">
        <f t="shared" si="281"/>
        <v>3.6769094626033226E-5</v>
      </c>
      <c r="AB385" s="1">
        <v>188970</v>
      </c>
      <c r="AC385" s="2">
        <f t="shared" si="282"/>
        <v>14677209.21407632</v>
      </c>
      <c r="AE385" t="str">
        <f t="shared" si="283"/>
        <v>1.8649E+05 2.3528E-03</v>
      </c>
    </row>
    <row r="386" spans="23:31" x14ac:dyDescent="0.2">
      <c r="W386" s="1">
        <v>194970</v>
      </c>
      <c r="X386" s="1">
        <v>2.7636100000000001E-3</v>
      </c>
      <c r="Y386" s="1">
        <f t="shared" si="284"/>
        <v>6.0000000000000001E-3</v>
      </c>
      <c r="Z386" s="1">
        <f t="shared" si="285"/>
        <v>191970</v>
      </c>
      <c r="AA386" s="1">
        <f t="shared" si="281"/>
        <v>3.5774710409159701E-5</v>
      </c>
      <c r="AB386" s="1">
        <v>194969</v>
      </c>
      <c r="AC386" s="2">
        <f t="shared" si="282"/>
        <v>15143148.665180959</v>
      </c>
      <c r="AE386" t="str">
        <f t="shared" si="283"/>
        <v>1.9197E+05 2.7636E-03</v>
      </c>
    </row>
    <row r="387" spans="23:31" x14ac:dyDescent="0.2">
      <c r="W387" s="1">
        <v>201160</v>
      </c>
      <c r="X387" s="1">
        <v>2.7964700000000001E-3</v>
      </c>
      <c r="Y387" s="1">
        <f t="shared" si="284"/>
        <v>6.1900000000000002E-3</v>
      </c>
      <c r="Z387" s="1">
        <f t="shared" si="285"/>
        <v>198065</v>
      </c>
      <c r="AA387" s="1">
        <f t="shared" si="281"/>
        <v>3.5088930999285904E-5</v>
      </c>
      <c r="AB387" s="1">
        <v>201158</v>
      </c>
      <c r="AC387" s="2">
        <f t="shared" si="282"/>
        <v>15623845.325105382</v>
      </c>
      <c r="AE387" t="str">
        <f t="shared" si="283"/>
        <v>1.9807E+05 2.7965E-03</v>
      </c>
    </row>
    <row r="388" spans="23:31" x14ac:dyDescent="0.2">
      <c r="W388" s="1">
        <v>207540</v>
      </c>
      <c r="X388" s="1">
        <v>2.8164000000000002E-3</v>
      </c>
      <c r="Y388" s="1">
        <f t="shared" si="284"/>
        <v>6.3800000000000003E-3</v>
      </c>
      <c r="Z388" s="1">
        <f t="shared" si="285"/>
        <v>204350</v>
      </c>
      <c r="AA388" s="1">
        <f t="shared" ref="AA388:AA451" si="286">X388/Y388*$A$1/$H$1/1000000</f>
        <v>3.4286588780760959E-5</v>
      </c>
      <c r="AB388" s="1">
        <v>207543</v>
      </c>
      <c r="AC388" s="2">
        <f t="shared" ref="AC388:AC451" si="287">AB388*$A$1/$H$1</f>
        <v>16119765.210970214</v>
      </c>
      <c r="AE388" t="str">
        <f t="shared" ref="AE388:AE451" si="288">TEXT(Z388,"0.0000E+00")&amp;" "&amp;TEXT(MAX(X388,0.0000000001),"0.0000E+00")</f>
        <v>2.0435E+05 2.8164E-03</v>
      </c>
    </row>
    <row r="389" spans="23:31" x14ac:dyDescent="0.2">
      <c r="W389" s="1">
        <v>214130</v>
      </c>
      <c r="X389" s="1">
        <v>2.81256E-3</v>
      </c>
      <c r="Y389" s="1">
        <f t="shared" ref="Y389:Y452" si="289">(W389-W388)/1000000</f>
        <v>6.5900000000000004E-3</v>
      </c>
      <c r="Z389" s="1">
        <f t="shared" ref="Z389:Z452" si="290">(W389+W388)/2</f>
        <v>210835</v>
      </c>
      <c r="AA389" s="1">
        <f t="shared" si="286"/>
        <v>3.3148738310175273E-5</v>
      </c>
      <c r="AB389" s="1">
        <v>214132</v>
      </c>
      <c r="AC389" s="2">
        <f t="shared" si="287"/>
        <v>16631529.678936288</v>
      </c>
      <c r="AE389" t="str">
        <f t="shared" si="288"/>
        <v>2.1084E+05 2.8126E-03</v>
      </c>
    </row>
    <row r="390" spans="23:31" x14ac:dyDescent="0.2">
      <c r="W390" s="1">
        <v>220930</v>
      </c>
      <c r="X390" s="1">
        <v>2.8301300000000001E-3</v>
      </c>
      <c r="Y390" s="1">
        <f t="shared" si="289"/>
        <v>6.7999999999999996E-3</v>
      </c>
      <c r="Z390" s="1">
        <f t="shared" si="290"/>
        <v>217530</v>
      </c>
      <c r="AA390" s="1">
        <f t="shared" si="286"/>
        <v>3.2325711607688912E-5</v>
      </c>
      <c r="AB390" s="1">
        <v>220929</v>
      </c>
      <c r="AC390" s="2">
        <f t="shared" si="287"/>
        <v>17159449.407084018</v>
      </c>
      <c r="AE390" t="str">
        <f t="shared" si="288"/>
        <v>2.1753E+05 2.8301E-03</v>
      </c>
    </row>
    <row r="391" spans="23:31" x14ac:dyDescent="0.2">
      <c r="W391" s="1">
        <v>227940</v>
      </c>
      <c r="X391" s="1">
        <v>2.8410000000000002E-3</v>
      </c>
      <c r="Y391" s="1">
        <f t="shared" si="289"/>
        <v>7.0099999999999997E-3</v>
      </c>
      <c r="Z391" s="1">
        <f t="shared" si="290"/>
        <v>224435</v>
      </c>
      <c r="AA391" s="1">
        <f t="shared" si="286"/>
        <v>3.1477761286136436E-5</v>
      </c>
      <c r="AB391" s="1">
        <v>227942</v>
      </c>
      <c r="AC391" s="2">
        <f t="shared" si="287"/>
        <v>17704145.751574241</v>
      </c>
      <c r="AE391" t="str">
        <f t="shared" si="288"/>
        <v>2.2444E+05 2.8410E-03</v>
      </c>
    </row>
    <row r="392" spans="23:31" x14ac:dyDescent="0.2">
      <c r="W392" s="1">
        <v>235180</v>
      </c>
      <c r="X392" s="1">
        <v>2.7410999999999998E-3</v>
      </c>
      <c r="Y392" s="1">
        <f t="shared" si="289"/>
        <v>7.2399999999999999E-3</v>
      </c>
      <c r="Z392" s="1">
        <f t="shared" si="290"/>
        <v>231560</v>
      </c>
      <c r="AA392" s="1">
        <f t="shared" si="286"/>
        <v>2.9406066513455025E-5</v>
      </c>
      <c r="AB392" s="1">
        <v>235177</v>
      </c>
      <c r="AC392" s="2">
        <f t="shared" si="287"/>
        <v>18266084.729527578</v>
      </c>
      <c r="AE392" t="str">
        <f t="shared" si="288"/>
        <v>2.3156E+05 2.7411E-03</v>
      </c>
    </row>
    <row r="393" spans="23:31" x14ac:dyDescent="0.2">
      <c r="W393" s="1">
        <v>242640</v>
      </c>
      <c r="X393" s="1">
        <v>2.7650999999999999E-3</v>
      </c>
      <c r="Y393" s="1">
        <f t="shared" si="289"/>
        <v>7.4599999999999996E-3</v>
      </c>
      <c r="Z393" s="1">
        <f t="shared" si="290"/>
        <v>238910</v>
      </c>
      <c r="AA393" s="1">
        <f t="shared" si="286"/>
        <v>2.878873861124844E-5</v>
      </c>
      <c r="AB393" s="1">
        <v>242643</v>
      </c>
      <c r="AC393" s="2">
        <f t="shared" si="287"/>
        <v>18845965.366624966</v>
      </c>
      <c r="AE393" t="str">
        <f t="shared" si="288"/>
        <v>2.3891E+05 2.7651E-03</v>
      </c>
    </row>
    <row r="394" spans="23:31" x14ac:dyDescent="0.2">
      <c r="W394" s="1">
        <v>250340</v>
      </c>
      <c r="X394" s="1">
        <v>2.8595199999999999E-3</v>
      </c>
      <c r="Y394" s="1">
        <f t="shared" si="289"/>
        <v>7.7000000000000002E-3</v>
      </c>
      <c r="Z394" s="1">
        <f t="shared" si="290"/>
        <v>246490</v>
      </c>
      <c r="AA394" s="1">
        <f t="shared" si="286"/>
        <v>2.8843837159499317E-5</v>
      </c>
      <c r="AB394" s="1">
        <v>250345</v>
      </c>
      <c r="AC394" s="2">
        <f t="shared" si="287"/>
        <v>19444176.01046693</v>
      </c>
      <c r="AE394" t="str">
        <f t="shared" si="288"/>
        <v>2.4649E+05 2.8595E-03</v>
      </c>
    </row>
    <row r="395" spans="23:31" x14ac:dyDescent="0.2">
      <c r="W395" s="1">
        <v>258290</v>
      </c>
      <c r="X395" s="1">
        <v>2.82169E-3</v>
      </c>
      <c r="Y395" s="1">
        <f t="shared" si="289"/>
        <v>7.9500000000000005E-3</v>
      </c>
      <c r="Z395" s="1">
        <f t="shared" si="290"/>
        <v>254315</v>
      </c>
      <c r="AA395" s="1">
        <f t="shared" si="286"/>
        <v>2.7567208576428392E-5</v>
      </c>
      <c r="AB395" s="1">
        <v>258292</v>
      </c>
      <c r="AC395" s="2">
        <f t="shared" si="287"/>
        <v>20061415.686734404</v>
      </c>
      <c r="AE395" t="str">
        <f t="shared" si="288"/>
        <v>2.5432E+05 2.8217E-03</v>
      </c>
    </row>
    <row r="396" spans="23:31" x14ac:dyDescent="0.2">
      <c r="W396" s="1">
        <v>266490</v>
      </c>
      <c r="X396" s="1">
        <v>2.8383499999999999E-3</v>
      </c>
      <c r="Y396" s="1">
        <f t="shared" si="289"/>
        <v>8.2000000000000007E-3</v>
      </c>
      <c r="Z396" s="1">
        <f t="shared" si="290"/>
        <v>262390</v>
      </c>
      <c r="AA396" s="1">
        <f t="shared" si="286"/>
        <v>2.6884546632626878E-5</v>
      </c>
      <c r="AB396" s="1">
        <v>266491</v>
      </c>
      <c r="AC396" s="2">
        <f t="shared" si="287"/>
        <v>20698228.082068115</v>
      </c>
      <c r="AE396" t="str">
        <f t="shared" si="288"/>
        <v>2.6239E+05 2.8384E-03</v>
      </c>
    </row>
    <row r="397" spans="23:31" x14ac:dyDescent="0.2">
      <c r="W397" s="1">
        <v>274950</v>
      </c>
      <c r="X397" s="1">
        <v>2.8566099999999999E-3</v>
      </c>
      <c r="Y397" s="1">
        <f t="shared" si="289"/>
        <v>8.4600000000000005E-3</v>
      </c>
      <c r="Z397" s="1">
        <f t="shared" si="290"/>
        <v>270720</v>
      </c>
      <c r="AA397" s="1">
        <f t="shared" si="286"/>
        <v>2.6225948915442283E-5</v>
      </c>
      <c r="AB397" s="1">
        <v>274950</v>
      </c>
      <c r="AC397" s="2">
        <f t="shared" si="287"/>
        <v>21355234.552628905</v>
      </c>
      <c r="AE397" t="str">
        <f t="shared" si="288"/>
        <v>2.7072E+05 2.8566E-03</v>
      </c>
    </row>
    <row r="398" spans="23:31" x14ac:dyDescent="0.2">
      <c r="W398" s="1">
        <v>283680</v>
      </c>
      <c r="X398" s="1">
        <v>2.8766600000000001E-3</v>
      </c>
      <c r="Y398" s="1">
        <f t="shared" si="289"/>
        <v>8.7299999999999999E-3</v>
      </c>
      <c r="Z398" s="1">
        <f t="shared" si="290"/>
        <v>279315</v>
      </c>
      <c r="AA398" s="1">
        <f t="shared" si="286"/>
        <v>2.5593218980839569E-5</v>
      </c>
      <c r="AB398" s="1">
        <v>283678</v>
      </c>
      <c r="AC398" s="2">
        <f t="shared" si="287"/>
        <v>22033134.124097697</v>
      </c>
      <c r="AE398" t="str">
        <f t="shared" si="288"/>
        <v>2.7932E+05 2.8767E-03</v>
      </c>
    </row>
    <row r="399" spans="23:31" x14ac:dyDescent="0.2">
      <c r="W399" s="1">
        <v>292680</v>
      </c>
      <c r="X399" s="1">
        <v>2.92487E-3</v>
      </c>
      <c r="Y399" s="1">
        <f t="shared" si="289"/>
        <v>8.9999999999999993E-3</v>
      </c>
      <c r="Z399" s="1">
        <f t="shared" si="290"/>
        <v>288180</v>
      </c>
      <c r="AA399" s="1">
        <f t="shared" si="286"/>
        <v>2.5241472140772138E-5</v>
      </c>
      <c r="AB399" s="1">
        <v>292683</v>
      </c>
      <c r="AC399" s="2">
        <f t="shared" si="287"/>
        <v>22732548.152635332</v>
      </c>
      <c r="AE399" t="str">
        <f t="shared" si="288"/>
        <v>2.8818E+05 2.9249E-03</v>
      </c>
    </row>
    <row r="400" spans="23:31" x14ac:dyDescent="0.2">
      <c r="W400" s="1">
        <v>303000</v>
      </c>
      <c r="X400" s="1">
        <v>3.2459300000000002E-3</v>
      </c>
      <c r="Y400" s="1">
        <f t="shared" si="289"/>
        <v>1.0319999999999999E-2</v>
      </c>
      <c r="Z400" s="1">
        <f t="shared" si="290"/>
        <v>297840</v>
      </c>
      <c r="AA400" s="1">
        <f t="shared" si="286"/>
        <v>2.4429246646470865E-5</v>
      </c>
      <c r="AB400" s="1">
        <v>303000</v>
      </c>
      <c r="AC400" s="2">
        <f t="shared" si="287"/>
        <v>23533864.591549583</v>
      </c>
      <c r="AE400" t="str">
        <f t="shared" si="288"/>
        <v>2.9784E+05 3.2459E-03</v>
      </c>
    </row>
    <row r="401" spans="23:31" x14ac:dyDescent="0.2">
      <c r="W401" s="1">
        <v>311560</v>
      </c>
      <c r="X401" s="1">
        <v>2.6101599999999998E-3</v>
      </c>
      <c r="Y401" s="1">
        <f t="shared" si="289"/>
        <v>8.5599999999999999E-3</v>
      </c>
      <c r="Z401" s="1">
        <f t="shared" si="290"/>
        <v>307280</v>
      </c>
      <c r="AA401" s="1">
        <f t="shared" si="286"/>
        <v>2.3683396564834156E-5</v>
      </c>
      <c r="AB401" s="1">
        <v>311560</v>
      </c>
      <c r="AC401" s="2">
        <f t="shared" si="287"/>
        <v>24198715.683640882</v>
      </c>
      <c r="AE401" t="str">
        <f t="shared" si="288"/>
        <v>3.0728E+05 2.6102E-03</v>
      </c>
    </row>
    <row r="402" spans="23:31" x14ac:dyDescent="0.2">
      <c r="W402" s="1">
        <v>321450</v>
      </c>
      <c r="X402" s="1">
        <v>2.9077199999999999E-3</v>
      </c>
      <c r="Y402" s="1">
        <f t="shared" si="289"/>
        <v>9.8899999999999995E-3</v>
      </c>
      <c r="Z402" s="1">
        <f t="shared" si="290"/>
        <v>316505</v>
      </c>
      <c r="AA402" s="1">
        <f t="shared" si="286"/>
        <v>2.2835310110936656E-5</v>
      </c>
      <c r="AB402" s="1">
        <v>321449</v>
      </c>
      <c r="AC402" s="2">
        <f t="shared" si="287"/>
        <v>24966789.567950569</v>
      </c>
      <c r="AE402" t="str">
        <f t="shared" si="288"/>
        <v>3.1651E+05 2.9077E-03</v>
      </c>
    </row>
    <row r="403" spans="23:31" x14ac:dyDescent="0.2">
      <c r="W403" s="1">
        <v>331650</v>
      </c>
      <c r="X403" s="1">
        <v>2.9696700000000002E-3</v>
      </c>
      <c r="Y403" s="1">
        <f t="shared" si="289"/>
        <v>1.0200000000000001E-2</v>
      </c>
      <c r="Z403" s="1">
        <f t="shared" si="290"/>
        <v>326550</v>
      </c>
      <c r="AA403" s="1">
        <f t="shared" si="286"/>
        <v>2.2613023898785689E-5</v>
      </c>
      <c r="AB403" s="1">
        <v>331653</v>
      </c>
      <c r="AC403" s="2">
        <f t="shared" si="287"/>
        <v>25759329.351093046</v>
      </c>
      <c r="AE403" t="str">
        <f t="shared" si="288"/>
        <v>3.2655E+05 2.9697E-03</v>
      </c>
    </row>
    <row r="404" spans="23:31" x14ac:dyDescent="0.2">
      <c r="W404" s="1">
        <v>342180</v>
      </c>
      <c r="X404" s="1">
        <v>2.95379E-3</v>
      </c>
      <c r="Y404" s="1">
        <f t="shared" si="289"/>
        <v>1.0529999999999999E-2</v>
      </c>
      <c r="Z404" s="1">
        <f t="shared" si="290"/>
        <v>336915</v>
      </c>
      <c r="AA404" s="1">
        <f t="shared" si="286"/>
        <v>2.178722239205703E-5</v>
      </c>
      <c r="AB404" s="1">
        <v>342181</v>
      </c>
      <c r="AC404" s="2">
        <f t="shared" si="287"/>
        <v>26577034.058749266</v>
      </c>
      <c r="AE404" t="str">
        <f t="shared" si="288"/>
        <v>3.3692E+05 2.9538E-03</v>
      </c>
    </row>
    <row r="405" spans="23:31" x14ac:dyDescent="0.2">
      <c r="W405" s="1">
        <v>353040</v>
      </c>
      <c r="X405" s="1">
        <v>2.9571900000000002E-3</v>
      </c>
      <c r="Y405" s="1">
        <f t="shared" si="289"/>
        <v>1.086E-2</v>
      </c>
      <c r="Z405" s="1">
        <f t="shared" si="290"/>
        <v>347610</v>
      </c>
      <c r="AA405" s="1">
        <f t="shared" si="286"/>
        <v>2.1149496147027122E-5</v>
      </c>
      <c r="AB405" s="1">
        <v>353043</v>
      </c>
      <c r="AC405" s="2">
        <f t="shared" si="287"/>
        <v>27420680.38612026</v>
      </c>
      <c r="AE405" t="str">
        <f t="shared" si="288"/>
        <v>3.4761E+05 2.9572E-03</v>
      </c>
    </row>
    <row r="406" spans="23:31" x14ac:dyDescent="0.2">
      <c r="W406" s="1">
        <v>364250</v>
      </c>
      <c r="X406" s="1">
        <v>2.9512000000000002E-3</v>
      </c>
      <c r="Y406" s="1">
        <f t="shared" si="289"/>
        <v>1.1209999999999999E-2</v>
      </c>
      <c r="Z406" s="1">
        <f t="shared" si="290"/>
        <v>358645</v>
      </c>
      <c r="AA406" s="1">
        <f t="shared" si="286"/>
        <v>2.0447661706627195E-5</v>
      </c>
      <c r="AB406" s="1">
        <v>364250</v>
      </c>
      <c r="AC406" s="2">
        <f t="shared" si="287"/>
        <v>28291122.697927181</v>
      </c>
      <c r="AE406" t="str">
        <f t="shared" si="288"/>
        <v>3.5865E+05 2.9512E-03</v>
      </c>
    </row>
    <row r="407" spans="23:31" x14ac:dyDescent="0.2">
      <c r="W407" s="1">
        <v>375810</v>
      </c>
      <c r="X407" s="1">
        <v>2.98438E-3</v>
      </c>
      <c r="Y407" s="1">
        <f t="shared" si="289"/>
        <v>1.1560000000000001E-2</v>
      </c>
      <c r="Z407" s="1">
        <f t="shared" si="290"/>
        <v>370030</v>
      </c>
      <c r="AA407" s="1">
        <f t="shared" si="286"/>
        <v>2.0051501938438206E-5</v>
      </c>
      <c r="AB407" s="1">
        <v>375813</v>
      </c>
      <c r="AC407" s="2">
        <f t="shared" si="287"/>
        <v>29189215.358891167</v>
      </c>
      <c r="AE407" t="str">
        <f t="shared" si="288"/>
        <v>3.7003E+05 2.9844E-03</v>
      </c>
    </row>
    <row r="408" spans="23:31" x14ac:dyDescent="0.2">
      <c r="W408" s="1">
        <v>387740</v>
      </c>
      <c r="X408" s="1">
        <v>2.9701800000000002E-3</v>
      </c>
      <c r="Y408" s="1">
        <f t="shared" si="289"/>
        <v>1.193E-2</v>
      </c>
      <c r="Z408" s="1">
        <f t="shared" si="290"/>
        <v>381775</v>
      </c>
      <c r="AA408" s="1">
        <f t="shared" si="286"/>
        <v>1.933717143527805E-5</v>
      </c>
      <c r="AB408" s="1">
        <v>387742</v>
      </c>
      <c r="AC408" s="2">
        <f t="shared" si="287"/>
        <v>30115735.064213261</v>
      </c>
      <c r="AE408" t="str">
        <f t="shared" si="288"/>
        <v>3.8178E+05 2.9702E-03</v>
      </c>
    </row>
    <row r="409" spans="23:31" x14ac:dyDescent="0.2">
      <c r="W409" s="1">
        <v>400050</v>
      </c>
      <c r="X409" s="1">
        <v>2.9484799999999999E-3</v>
      </c>
      <c r="Y409" s="1">
        <f t="shared" si="289"/>
        <v>1.231E-2</v>
      </c>
      <c r="Z409" s="1">
        <f t="shared" si="290"/>
        <v>393895</v>
      </c>
      <c r="AA409" s="1">
        <f t="shared" si="286"/>
        <v>1.8603332789326371E-5</v>
      </c>
      <c r="AB409" s="1">
        <v>400050</v>
      </c>
      <c r="AC409" s="2">
        <f t="shared" si="287"/>
        <v>31071691.517654821</v>
      </c>
      <c r="AE409" t="str">
        <f t="shared" si="288"/>
        <v>3.9390E+05 2.9485E-03</v>
      </c>
    </row>
    <row r="410" spans="23:31" x14ac:dyDescent="0.2">
      <c r="W410" s="1">
        <v>412750</v>
      </c>
      <c r="X410" s="1">
        <v>3.0382400000000002E-3</v>
      </c>
      <c r="Y410" s="1">
        <f t="shared" si="289"/>
        <v>1.2699999999999999E-2</v>
      </c>
      <c r="Z410" s="1">
        <f t="shared" si="290"/>
        <v>406400</v>
      </c>
      <c r="AA410" s="1">
        <f t="shared" si="286"/>
        <v>1.8580995493004238E-5</v>
      </c>
      <c r="AB410" s="1">
        <v>412749</v>
      </c>
      <c r="AC410" s="2">
        <f t="shared" si="287"/>
        <v>32058016.753457092</v>
      </c>
      <c r="AE410" t="str">
        <f t="shared" si="288"/>
        <v>4.0640E+05 3.0382E-03</v>
      </c>
    </row>
    <row r="411" spans="23:31" x14ac:dyDescent="0.2">
      <c r="W411" s="1">
        <v>425850</v>
      </c>
      <c r="X411" s="1">
        <v>3.0637799999999999E-3</v>
      </c>
      <c r="Y411" s="1">
        <f t="shared" si="289"/>
        <v>1.3100000000000001E-2</v>
      </c>
      <c r="Z411" s="1">
        <f t="shared" si="290"/>
        <v>419300</v>
      </c>
      <c r="AA411" s="1">
        <f t="shared" si="286"/>
        <v>1.8165062771344512E-5</v>
      </c>
      <c r="AB411" s="1">
        <v>425851</v>
      </c>
      <c r="AC411" s="2">
        <f t="shared" si="287"/>
        <v>33075642.80586132</v>
      </c>
      <c r="AE411" t="str">
        <f t="shared" si="288"/>
        <v>4.1930E+05 3.0638E-03</v>
      </c>
    </row>
    <row r="412" spans="23:31" x14ac:dyDescent="0.2">
      <c r="W412" s="1">
        <v>439370</v>
      </c>
      <c r="X412" s="1">
        <v>3.0435499999999999E-3</v>
      </c>
      <c r="Y412" s="1">
        <f t="shared" si="289"/>
        <v>1.3520000000000001E-2</v>
      </c>
      <c r="Z412" s="1">
        <f t="shared" si="290"/>
        <v>432610</v>
      </c>
      <c r="AA412" s="1">
        <f t="shared" si="286"/>
        <v>1.7484546443262327E-5</v>
      </c>
      <c r="AB412" s="1">
        <v>439369</v>
      </c>
      <c r="AC412" s="2">
        <f t="shared" si="287"/>
        <v>34125579.378628872</v>
      </c>
      <c r="AE412" t="str">
        <f t="shared" si="288"/>
        <v>4.3261E+05 3.0436E-03</v>
      </c>
    </row>
    <row r="413" spans="23:31" x14ac:dyDescent="0.2">
      <c r="W413" s="1">
        <v>453320</v>
      </c>
      <c r="X413" s="1">
        <v>3.0637199999999998E-3</v>
      </c>
      <c r="Y413" s="1">
        <f t="shared" si="289"/>
        <v>1.3950000000000001E-2</v>
      </c>
      <c r="Z413" s="1">
        <f t="shared" si="290"/>
        <v>446345</v>
      </c>
      <c r="AA413" s="1">
        <f t="shared" si="286"/>
        <v>1.705789692712594E-5</v>
      </c>
      <c r="AB413" s="1">
        <v>453316</v>
      </c>
      <c r="AC413" s="2">
        <f t="shared" si="287"/>
        <v>35208836.175521091</v>
      </c>
      <c r="AE413" t="str">
        <f t="shared" si="288"/>
        <v>4.4635E+05 3.0637E-03</v>
      </c>
    </row>
    <row r="414" spans="23:31" x14ac:dyDescent="0.2">
      <c r="W414" s="1">
        <v>467710</v>
      </c>
      <c r="X414" s="1">
        <v>3.0524800000000002E-3</v>
      </c>
      <c r="Y414" s="1">
        <f t="shared" si="289"/>
        <v>1.439E-2</v>
      </c>
      <c r="Z414" s="1">
        <f t="shared" si="290"/>
        <v>460515</v>
      </c>
      <c r="AA414" s="1">
        <f t="shared" si="286"/>
        <v>1.6475653698918452E-5</v>
      </c>
      <c r="AB414" s="1">
        <v>467706</v>
      </c>
      <c r="AC414" s="2">
        <f t="shared" si="287"/>
        <v>36326500.569819435</v>
      </c>
      <c r="AE414" t="str">
        <f t="shared" si="288"/>
        <v>4.6052E+05 3.0525E-03</v>
      </c>
    </row>
    <row r="415" spans="23:31" x14ac:dyDescent="0.2">
      <c r="W415" s="1">
        <v>482550</v>
      </c>
      <c r="X415" s="1">
        <v>3.1120700000000002E-3</v>
      </c>
      <c r="Y415" s="1">
        <f t="shared" si="289"/>
        <v>1.4840000000000001E-2</v>
      </c>
      <c r="Z415" s="1">
        <f t="shared" si="290"/>
        <v>475130</v>
      </c>
      <c r="AA415" s="1">
        <f t="shared" si="286"/>
        <v>1.6287936888843753E-5</v>
      </c>
      <c r="AB415" s="1">
        <v>482553</v>
      </c>
      <c r="AC415" s="2">
        <f t="shared" si="287"/>
        <v>37479659.934805363</v>
      </c>
      <c r="AE415" t="str">
        <f t="shared" si="288"/>
        <v>4.7513E+05 3.1121E-03</v>
      </c>
    </row>
    <row r="416" spans="23:31" x14ac:dyDescent="0.2">
      <c r="W416" s="1">
        <v>500000</v>
      </c>
      <c r="X416" s="1">
        <v>3.6069399999999999E-3</v>
      </c>
      <c r="Y416" s="1">
        <f t="shared" si="289"/>
        <v>1.745E-2</v>
      </c>
      <c r="Z416" s="1">
        <f t="shared" si="290"/>
        <v>491275</v>
      </c>
      <c r="AA416" s="1">
        <f t="shared" si="286"/>
        <v>1.605440107990654E-5</v>
      </c>
      <c r="AB416" s="1">
        <v>500000</v>
      </c>
      <c r="AC416" s="2">
        <f t="shared" si="287"/>
        <v>38834760.05206202</v>
      </c>
      <c r="AE416" t="str">
        <f t="shared" si="288"/>
        <v>4.9128E+05 3.6069E-03</v>
      </c>
    </row>
    <row r="417" spans="23:31" x14ac:dyDescent="0.2">
      <c r="W417" s="1">
        <v>513680</v>
      </c>
      <c r="X417" s="1">
        <v>2.6386000000000001E-3</v>
      </c>
      <c r="Y417" s="1">
        <f t="shared" si="289"/>
        <v>1.3679999999999999E-2</v>
      </c>
      <c r="Z417" s="1">
        <f t="shared" si="290"/>
        <v>506840</v>
      </c>
      <c r="AA417" s="1">
        <f t="shared" si="286"/>
        <v>1.4980906121837841E-5</v>
      </c>
      <c r="AB417" s="1">
        <v>513675</v>
      </c>
      <c r="AC417" s="2">
        <f t="shared" si="287"/>
        <v>39896890.739485912</v>
      </c>
      <c r="AE417" t="str">
        <f t="shared" si="288"/>
        <v>5.0684E+05 2.6386E-03</v>
      </c>
    </row>
    <row r="418" spans="23:31" x14ac:dyDescent="0.2">
      <c r="W418" s="1">
        <v>529980</v>
      </c>
      <c r="X418" s="1">
        <v>3.1337100000000001E-3</v>
      </c>
      <c r="Y418" s="1">
        <f t="shared" si="289"/>
        <v>1.6299999999999999E-2</v>
      </c>
      <c r="Z418" s="1">
        <f t="shared" si="290"/>
        <v>521830</v>
      </c>
      <c r="AA418" s="1">
        <f t="shared" si="286"/>
        <v>1.4932132015061013E-5</v>
      </c>
      <c r="AB418" s="1">
        <v>529981</v>
      </c>
      <c r="AC418" s="2">
        <f t="shared" si="287"/>
        <v>41163369.934303761</v>
      </c>
      <c r="AE418" t="str">
        <f t="shared" si="288"/>
        <v>5.2183E+05 3.1337E-03</v>
      </c>
    </row>
    <row r="419" spans="23:31" x14ac:dyDescent="0.2">
      <c r="W419" s="1">
        <v>546800</v>
      </c>
      <c r="X419" s="1">
        <v>3.1059999999999998E-3</v>
      </c>
      <c r="Y419" s="1">
        <f t="shared" si="289"/>
        <v>1.6820000000000002E-2</v>
      </c>
      <c r="Z419" s="1">
        <f t="shared" si="290"/>
        <v>538390</v>
      </c>
      <c r="AA419" s="1">
        <f t="shared" si="286"/>
        <v>1.4342540394970819E-5</v>
      </c>
      <c r="AB419" s="1">
        <v>546804</v>
      </c>
      <c r="AC419" s="2">
        <f t="shared" si="287"/>
        <v>42470004.271015435</v>
      </c>
      <c r="AE419" t="str">
        <f t="shared" si="288"/>
        <v>5.3839E+05 3.1060E-03</v>
      </c>
    </row>
    <row r="420" spans="23:31" x14ac:dyDescent="0.2">
      <c r="W420" s="1">
        <v>564160</v>
      </c>
      <c r="X420" s="1">
        <v>3.1260699999999999E-3</v>
      </c>
      <c r="Y420" s="1">
        <f t="shared" si="289"/>
        <v>1.736E-2</v>
      </c>
      <c r="Z420" s="1">
        <f t="shared" si="290"/>
        <v>555480</v>
      </c>
      <c r="AA420" s="1">
        <f t="shared" si="286"/>
        <v>1.3986195663127823E-5</v>
      </c>
      <c r="AB420" s="1">
        <v>564161</v>
      </c>
      <c r="AC420" s="2">
        <f t="shared" si="287"/>
        <v>43818114.131462716</v>
      </c>
      <c r="AE420" t="str">
        <f t="shared" si="288"/>
        <v>5.5548E+05 3.1261E-03</v>
      </c>
    </row>
    <row r="421" spans="23:31" x14ac:dyDescent="0.2">
      <c r="W421" s="1">
        <v>582070</v>
      </c>
      <c r="X421" s="1">
        <v>3.22084E-3</v>
      </c>
      <c r="Y421" s="1">
        <f t="shared" si="289"/>
        <v>1.7909999999999999E-2</v>
      </c>
      <c r="Z421" s="1">
        <f t="shared" si="290"/>
        <v>573115</v>
      </c>
      <c r="AA421" s="1">
        <f t="shared" si="286"/>
        <v>1.3967677115140528E-5</v>
      </c>
      <c r="AB421" s="1">
        <v>582070</v>
      </c>
      <c r="AC421" s="2">
        <f t="shared" si="287"/>
        <v>45209097.567007475</v>
      </c>
      <c r="AE421" t="str">
        <f t="shared" si="288"/>
        <v>5.7312E+05 3.2208E-03</v>
      </c>
    </row>
    <row r="422" spans="23:31" x14ac:dyDescent="0.2">
      <c r="W422" s="1">
        <v>600550</v>
      </c>
      <c r="X422" s="1">
        <v>3.2168000000000001E-3</v>
      </c>
      <c r="Y422" s="1">
        <f t="shared" si="289"/>
        <v>1.848E-2</v>
      </c>
      <c r="Z422" s="1">
        <f t="shared" si="290"/>
        <v>591310</v>
      </c>
      <c r="AA422" s="1">
        <f t="shared" si="286"/>
        <v>1.351987620513778E-5</v>
      </c>
      <c r="AB422" s="1">
        <v>600547</v>
      </c>
      <c r="AC422" s="2">
        <f t="shared" si="287"/>
        <v>46644197.289971374</v>
      </c>
      <c r="AE422" t="str">
        <f t="shared" si="288"/>
        <v>5.9131E+05 3.2168E-03</v>
      </c>
    </row>
    <row r="423" spans="23:31" x14ac:dyDescent="0.2">
      <c r="W423" s="1">
        <v>619610</v>
      </c>
      <c r="X423" s="1">
        <v>3.2131400000000002E-3</v>
      </c>
      <c r="Y423" s="1">
        <f t="shared" si="289"/>
        <v>1.9060000000000001E-2</v>
      </c>
      <c r="Z423" s="1">
        <f t="shared" si="290"/>
        <v>610080</v>
      </c>
      <c r="AA423" s="1">
        <f t="shared" si="286"/>
        <v>1.3093548889158715E-5</v>
      </c>
      <c r="AB423" s="1">
        <v>619610</v>
      </c>
      <c r="AC423" s="2">
        <f t="shared" si="287"/>
        <v>48124811.351716295</v>
      </c>
      <c r="AE423" t="str">
        <f t="shared" si="288"/>
        <v>6.1008E+05 3.2131E-03</v>
      </c>
    </row>
    <row r="424" spans="23:31" x14ac:dyDescent="0.2">
      <c r="W424" s="1">
        <v>639280</v>
      </c>
      <c r="X424" s="1">
        <v>3.2413199999999998E-3</v>
      </c>
      <c r="Y424" s="1">
        <f t="shared" si="289"/>
        <v>1.967E-2</v>
      </c>
      <c r="Z424" s="1">
        <f t="shared" si="290"/>
        <v>629445</v>
      </c>
      <c r="AA424" s="1">
        <f t="shared" si="286"/>
        <v>1.2798768119161123E-5</v>
      </c>
      <c r="AB424" s="1">
        <v>639279</v>
      </c>
      <c r="AC424" s="2">
        <f t="shared" si="287"/>
        <v>49652493.142644301</v>
      </c>
      <c r="AE424" t="str">
        <f t="shared" si="288"/>
        <v>6.2945E+05 3.2413E-03</v>
      </c>
    </row>
    <row r="425" spans="23:31" x14ac:dyDescent="0.2">
      <c r="W425" s="1">
        <v>659570</v>
      </c>
      <c r="X425" s="1">
        <v>3.25559E-3</v>
      </c>
      <c r="Y425" s="1">
        <f t="shared" si="289"/>
        <v>2.0289999999999999E-2</v>
      </c>
      <c r="Z425" s="1">
        <f t="shared" si="290"/>
        <v>649425</v>
      </c>
      <c r="AA425" s="1">
        <f t="shared" si="286"/>
        <v>1.246230226494752E-5</v>
      </c>
      <c r="AB425" s="1">
        <v>659571</v>
      </c>
      <c r="AC425" s="2">
        <f t="shared" si="287"/>
        <v>51228563.044597186</v>
      </c>
      <c r="AE425" t="str">
        <f t="shared" si="288"/>
        <v>6.4943E+05 3.2556E-03</v>
      </c>
    </row>
    <row r="426" spans="23:31" x14ac:dyDescent="0.2">
      <c r="W426" s="1">
        <v>680510</v>
      </c>
      <c r="X426" s="1">
        <v>3.2786500000000001E-3</v>
      </c>
      <c r="Y426" s="1">
        <f t="shared" si="289"/>
        <v>2.094E-2</v>
      </c>
      <c r="Z426" s="1">
        <f t="shared" si="290"/>
        <v>670040</v>
      </c>
      <c r="AA426" s="1">
        <f t="shared" si="286"/>
        <v>1.2160991981346047E-5</v>
      </c>
      <c r="AB426" s="1">
        <v>680509</v>
      </c>
      <c r="AC426" s="2">
        <f t="shared" si="287"/>
        <v>52854807.456537344</v>
      </c>
      <c r="AE426" t="str">
        <f t="shared" si="288"/>
        <v>6.7004E+05 3.2787E-03</v>
      </c>
    </row>
    <row r="427" spans="23:31" x14ac:dyDescent="0.2">
      <c r="W427" s="1">
        <v>702110</v>
      </c>
      <c r="X427" s="1">
        <v>3.3027400000000002E-3</v>
      </c>
      <c r="Y427" s="1">
        <f t="shared" si="289"/>
        <v>2.1600000000000001E-2</v>
      </c>
      <c r="Z427" s="1">
        <f t="shared" si="290"/>
        <v>691310</v>
      </c>
      <c r="AA427" s="1">
        <f t="shared" si="286"/>
        <v>1.1876029205032159E-5</v>
      </c>
      <c r="AB427" s="1">
        <v>702110</v>
      </c>
      <c r="AC427" s="2">
        <f t="shared" si="287"/>
        <v>54532546.760306522</v>
      </c>
      <c r="AE427" t="str">
        <f t="shared" si="288"/>
        <v>6.9131E+05 3.3027E-03</v>
      </c>
    </row>
    <row r="428" spans="23:31" x14ac:dyDescent="0.2">
      <c r="W428" s="1">
        <v>724400</v>
      </c>
      <c r="X428" s="1">
        <v>3.29752E-3</v>
      </c>
      <c r="Y428" s="1">
        <f t="shared" si="289"/>
        <v>2.2290000000000001E-2</v>
      </c>
      <c r="Z428" s="1">
        <f t="shared" si="290"/>
        <v>713255</v>
      </c>
      <c r="AA428" s="1">
        <f t="shared" si="286"/>
        <v>1.149021067446169E-5</v>
      </c>
      <c r="AB428" s="1">
        <v>724398</v>
      </c>
      <c r="AC428" s="2">
        <f t="shared" si="287"/>
        <v>56263645.024387248</v>
      </c>
      <c r="AE428" t="str">
        <f t="shared" si="288"/>
        <v>7.1326E+05 3.2975E-03</v>
      </c>
    </row>
    <row r="429" spans="23:31" x14ac:dyDescent="0.2">
      <c r="W429" s="1">
        <v>747390</v>
      </c>
      <c r="X429" s="1">
        <v>3.3152699999999999E-3</v>
      </c>
      <c r="Y429" s="1">
        <f t="shared" si="289"/>
        <v>2.299E-2</v>
      </c>
      <c r="Z429" s="1">
        <f t="shared" si="290"/>
        <v>735895</v>
      </c>
      <c r="AA429" s="1">
        <f t="shared" si="286"/>
        <v>1.1200323180321847E-5</v>
      </c>
      <c r="AB429" s="1">
        <v>747392</v>
      </c>
      <c r="AC429" s="2">
        <f t="shared" si="287"/>
        <v>58049577.969661467</v>
      </c>
      <c r="AE429" t="str">
        <f t="shared" si="288"/>
        <v>7.3590E+05 3.3153E-03</v>
      </c>
    </row>
    <row r="430" spans="23:31" x14ac:dyDescent="0.2">
      <c r="W430" s="1">
        <v>771120</v>
      </c>
      <c r="X430" s="1">
        <v>3.36849E-3</v>
      </c>
      <c r="Y430" s="1">
        <f t="shared" si="289"/>
        <v>2.3730000000000001E-2</v>
      </c>
      <c r="Z430" s="1">
        <f t="shared" si="290"/>
        <v>759255</v>
      </c>
      <c r="AA430" s="1">
        <f t="shared" si="286"/>
        <v>1.1025242384135724E-5</v>
      </c>
      <c r="AB430" s="1">
        <v>771117</v>
      </c>
      <c r="AC430" s="2">
        <f t="shared" si="287"/>
        <v>59892287.334131807</v>
      </c>
      <c r="AE430" t="str">
        <f t="shared" si="288"/>
        <v>7.5926E+05 3.3685E-03</v>
      </c>
    </row>
    <row r="431" spans="23:31" x14ac:dyDescent="0.2">
      <c r="W431" s="1">
        <v>795600</v>
      </c>
      <c r="X431" s="1">
        <v>3.3699799999999999E-3</v>
      </c>
      <c r="Y431" s="1">
        <f t="shared" si="289"/>
        <v>2.4479999999999998E-2</v>
      </c>
      <c r="Z431" s="1">
        <f t="shared" si="290"/>
        <v>783360</v>
      </c>
      <c r="AA431" s="1">
        <f t="shared" si="286"/>
        <v>1.0692186656883005E-5</v>
      </c>
      <c r="AB431" s="1">
        <v>795595</v>
      </c>
      <c r="AC431" s="2">
        <f t="shared" si="287"/>
        <v>61793481.847240552</v>
      </c>
      <c r="AE431" t="str">
        <f t="shared" si="288"/>
        <v>7.8336E+05 3.3700E-03</v>
      </c>
    </row>
    <row r="432" spans="23:31" x14ac:dyDescent="0.2">
      <c r="W432" s="1">
        <v>823000</v>
      </c>
      <c r="X432" s="1">
        <v>3.71777E-3</v>
      </c>
      <c r="Y432" s="1">
        <f t="shared" si="289"/>
        <v>2.7400000000000001E-2</v>
      </c>
      <c r="Z432" s="1">
        <f t="shared" si="290"/>
        <v>809300</v>
      </c>
      <c r="AA432" s="1">
        <f t="shared" si="286"/>
        <v>1.0538591669982087E-5</v>
      </c>
      <c r="AB432" s="1">
        <v>823000</v>
      </c>
      <c r="AC432" s="2">
        <f t="shared" si="287"/>
        <v>63922015.045694076</v>
      </c>
      <c r="AE432" t="str">
        <f t="shared" si="288"/>
        <v>8.0930E+05 3.7178E-03</v>
      </c>
    </row>
    <row r="433" spans="23:31" x14ac:dyDescent="0.2">
      <c r="W433" s="1">
        <v>846910</v>
      </c>
      <c r="X433" s="1">
        <v>3.03974E-3</v>
      </c>
      <c r="Y433" s="1">
        <f t="shared" si="289"/>
        <v>2.3910000000000001E-2</v>
      </c>
      <c r="Z433" s="1">
        <f t="shared" si="290"/>
        <v>834955</v>
      </c>
      <c r="AA433" s="1">
        <f t="shared" si="286"/>
        <v>9.874326517829778E-6</v>
      </c>
      <c r="AB433" s="1">
        <v>846907</v>
      </c>
      <c r="AC433" s="2">
        <f t="shared" si="287"/>
        <v>65778860.262823366</v>
      </c>
      <c r="AE433" t="str">
        <f t="shared" si="288"/>
        <v>8.3496E+05 3.0397E-03</v>
      </c>
    </row>
    <row r="434" spans="23:31" x14ac:dyDescent="0.2">
      <c r="W434" s="1">
        <v>873790</v>
      </c>
      <c r="X434" s="1">
        <v>3.3869299999999998E-3</v>
      </c>
      <c r="Y434" s="1">
        <f t="shared" si="289"/>
        <v>2.6880000000000001E-2</v>
      </c>
      <c r="Z434" s="1">
        <f t="shared" si="290"/>
        <v>860350</v>
      </c>
      <c r="AA434" s="1">
        <f t="shared" si="286"/>
        <v>9.7865040076733912E-6</v>
      </c>
      <c r="AB434" s="1">
        <v>873790</v>
      </c>
      <c r="AC434" s="2">
        <f t="shared" si="287"/>
        <v>67866849.971782535</v>
      </c>
      <c r="AE434" t="str">
        <f t="shared" si="288"/>
        <v>8.6035E+05 3.3869E-03</v>
      </c>
    </row>
    <row r="435" spans="23:31" x14ac:dyDescent="0.2">
      <c r="W435" s="1">
        <v>901530</v>
      </c>
      <c r="X435" s="1">
        <v>3.43779E-3</v>
      </c>
      <c r="Y435" s="1">
        <f t="shared" si="289"/>
        <v>2.7740000000000001E-2</v>
      </c>
      <c r="Z435" s="1">
        <f t="shared" si="290"/>
        <v>887660</v>
      </c>
      <c r="AA435" s="1">
        <f t="shared" si="286"/>
        <v>9.6255046690251098E-6</v>
      </c>
      <c r="AB435" s="1">
        <v>901527</v>
      </c>
      <c r="AC435" s="2">
        <f t="shared" si="287"/>
        <v>70021169.450910628</v>
      </c>
      <c r="AE435" t="str">
        <f t="shared" si="288"/>
        <v>8.8766E+05 3.4378E-03</v>
      </c>
    </row>
    <row r="436" spans="23:31" x14ac:dyDescent="0.2">
      <c r="W436" s="1">
        <v>930140</v>
      </c>
      <c r="X436" s="1">
        <v>3.5399699999999999E-3</v>
      </c>
      <c r="Y436" s="1">
        <f t="shared" si="289"/>
        <v>2.861E-2</v>
      </c>
      <c r="Z436" s="1">
        <f t="shared" si="290"/>
        <v>915835</v>
      </c>
      <c r="AA436" s="1">
        <f t="shared" si="286"/>
        <v>9.6101982203074431E-6</v>
      </c>
      <c r="AB436" s="1">
        <v>930145</v>
      </c>
      <c r="AC436" s="2">
        <f t="shared" si="287"/>
        <v>72243915.777250454</v>
      </c>
      <c r="AE436" t="str">
        <f t="shared" si="288"/>
        <v>9.1584E+05 3.5400E-03</v>
      </c>
    </row>
    <row r="437" spans="23:31" x14ac:dyDescent="0.2">
      <c r="W437" s="1">
        <v>959670</v>
      </c>
      <c r="X437" s="1">
        <v>3.6077399999999999E-3</v>
      </c>
      <c r="Y437" s="1">
        <f t="shared" si="289"/>
        <v>2.9530000000000001E-2</v>
      </c>
      <c r="Z437" s="1">
        <f t="shared" si="290"/>
        <v>944905</v>
      </c>
      <c r="AA437" s="1">
        <f t="shared" si="286"/>
        <v>9.4890428195209089E-6</v>
      </c>
      <c r="AB437" s="1">
        <v>959671</v>
      </c>
      <c r="AC437" s="2">
        <f t="shared" si="287"/>
        <v>74537186.027844816</v>
      </c>
      <c r="AE437" t="str">
        <f t="shared" si="288"/>
        <v>9.4491E+05 3.6077E-03</v>
      </c>
    </row>
    <row r="438" spans="23:31" x14ac:dyDescent="0.2">
      <c r="W438" s="1">
        <v>990130</v>
      </c>
      <c r="X438" s="1">
        <v>3.4948900000000001E-3</v>
      </c>
      <c r="Y438" s="1">
        <f t="shared" si="289"/>
        <v>3.0460000000000001E-2</v>
      </c>
      <c r="Z438" s="1">
        <f t="shared" si="290"/>
        <v>974900</v>
      </c>
      <c r="AA438" s="1">
        <f t="shared" si="286"/>
        <v>8.9115702270749176E-6</v>
      </c>
      <c r="AB438" s="1">
        <v>990134</v>
      </c>
      <c r="AC438" s="2">
        <f t="shared" si="287"/>
        <v>76903232.618776739</v>
      </c>
      <c r="AE438" t="str">
        <f t="shared" si="288"/>
        <v>9.7490E+05 3.4949E-03</v>
      </c>
    </row>
    <row r="439" spans="23:31" x14ac:dyDescent="0.2">
      <c r="W439" s="1">
        <v>1021600</v>
      </c>
      <c r="X439" s="1">
        <v>3.5523899999999999E-3</v>
      </c>
      <c r="Y439" s="1">
        <f t="shared" si="289"/>
        <v>3.1469999999999998E-2</v>
      </c>
      <c r="Z439" s="1">
        <f t="shared" si="290"/>
        <v>1005865</v>
      </c>
      <c r="AA439" s="1">
        <f t="shared" si="286"/>
        <v>8.7674746273495119E-6</v>
      </c>
      <c r="AB439" s="1">
        <v>1021560</v>
      </c>
      <c r="AC439" s="2">
        <f t="shared" si="287"/>
        <v>79344074.957568944</v>
      </c>
      <c r="AE439" t="str">
        <f t="shared" si="288"/>
        <v>1.0059E+06 3.5524E-03</v>
      </c>
    </row>
    <row r="440" spans="23:31" x14ac:dyDescent="0.2">
      <c r="W440" s="1">
        <v>1054000</v>
      </c>
      <c r="X440" s="1">
        <v>3.6995299999999999E-3</v>
      </c>
      <c r="Y440" s="1">
        <f t="shared" si="289"/>
        <v>3.2399999999999998E-2</v>
      </c>
      <c r="Z440" s="1">
        <f t="shared" si="290"/>
        <v>1037800</v>
      </c>
      <c r="AA440" s="1">
        <f t="shared" si="286"/>
        <v>8.8685407318151239E-6</v>
      </c>
      <c r="AB440" s="1">
        <v>1053990</v>
      </c>
      <c r="AC440" s="2">
        <f t="shared" si="287"/>
        <v>81862897.494545683</v>
      </c>
      <c r="AE440" t="str">
        <f t="shared" si="288"/>
        <v>1.0378E+06 3.6995E-03</v>
      </c>
    </row>
    <row r="441" spans="23:31" x14ac:dyDescent="0.2">
      <c r="W441" s="1">
        <v>1087400</v>
      </c>
      <c r="X441" s="1">
        <v>3.7014000000000001E-3</v>
      </c>
      <c r="Y441" s="1">
        <f t="shared" si="289"/>
        <v>3.3399999999999999E-2</v>
      </c>
      <c r="Z441" s="1">
        <f t="shared" si="290"/>
        <v>1070700</v>
      </c>
      <c r="AA441" s="1">
        <f t="shared" si="286"/>
        <v>8.607364123155829E-6</v>
      </c>
      <c r="AB441" s="1">
        <v>1087450</v>
      </c>
      <c r="AC441" s="2">
        <f t="shared" si="287"/>
        <v>84461719.637229681</v>
      </c>
      <c r="AE441" t="str">
        <f t="shared" si="288"/>
        <v>1.0707E+06 3.7014E-03</v>
      </c>
    </row>
    <row r="442" spans="23:31" x14ac:dyDescent="0.2">
      <c r="W442" s="1">
        <v>1122000</v>
      </c>
      <c r="X442" s="1">
        <v>3.6079300000000001E-3</v>
      </c>
      <c r="Y442" s="1">
        <f t="shared" si="289"/>
        <v>3.4599999999999999E-2</v>
      </c>
      <c r="Z442" s="1">
        <f t="shared" si="290"/>
        <v>1104700</v>
      </c>
      <c r="AA442" s="1">
        <f t="shared" si="286"/>
        <v>8.0990228806148035E-6</v>
      </c>
      <c r="AB442" s="1">
        <v>1121970</v>
      </c>
      <c r="AC442" s="2">
        <f t="shared" si="287"/>
        <v>87142871.47122404</v>
      </c>
      <c r="AE442" t="str">
        <f t="shared" si="288"/>
        <v>1.1047E+06 3.6079E-03</v>
      </c>
    </row>
    <row r="443" spans="23:31" x14ac:dyDescent="0.2">
      <c r="W443" s="1">
        <v>1157600</v>
      </c>
      <c r="X443" s="1">
        <v>3.6510700000000002E-3</v>
      </c>
      <c r="Y443" s="1">
        <f t="shared" si="289"/>
        <v>3.56E-2</v>
      </c>
      <c r="Z443" s="1">
        <f t="shared" si="290"/>
        <v>1139800</v>
      </c>
      <c r="AA443" s="1">
        <f t="shared" si="286"/>
        <v>7.9656419878248351E-6</v>
      </c>
      <c r="AB443" s="1">
        <v>1157580</v>
      </c>
      <c r="AC443" s="2">
        <f t="shared" si="287"/>
        <v>89908683.082131892</v>
      </c>
      <c r="AE443" t="str">
        <f t="shared" si="288"/>
        <v>1.1398E+06 3.6511E-03</v>
      </c>
    </row>
    <row r="444" spans="23:31" x14ac:dyDescent="0.2">
      <c r="W444" s="1">
        <v>1194300</v>
      </c>
      <c r="X444" s="1">
        <v>3.7453899999999999E-3</v>
      </c>
      <c r="Y444" s="1">
        <f t="shared" si="289"/>
        <v>3.6700000000000003E-2</v>
      </c>
      <c r="Z444" s="1">
        <f t="shared" si="290"/>
        <v>1175950</v>
      </c>
      <c r="AA444" s="1">
        <f t="shared" si="286"/>
        <v>7.9265025586589946E-6</v>
      </c>
      <c r="AB444" s="1">
        <v>1194330</v>
      </c>
      <c r="AC444" s="2">
        <f t="shared" si="287"/>
        <v>92763037.94595845</v>
      </c>
      <c r="AE444" t="str">
        <f t="shared" si="288"/>
        <v>1.1760E+06 3.7454E-03</v>
      </c>
    </row>
    <row r="445" spans="23:31" x14ac:dyDescent="0.2">
      <c r="W445" s="1">
        <v>1232200</v>
      </c>
      <c r="X445" s="1">
        <v>3.7568800000000002E-3</v>
      </c>
      <c r="Y445" s="1">
        <f t="shared" si="289"/>
        <v>3.7900000000000003E-2</v>
      </c>
      <c r="Z445" s="1">
        <f t="shared" si="290"/>
        <v>1213250</v>
      </c>
      <c r="AA445" s="1">
        <f t="shared" si="286"/>
        <v>7.6990782767488509E-6</v>
      </c>
      <c r="AB445" s="1">
        <v>1232240</v>
      </c>
      <c r="AC445" s="2">
        <f t="shared" si="287"/>
        <v>95707489.453105807</v>
      </c>
      <c r="AE445" t="str">
        <f t="shared" si="288"/>
        <v>1.2133E+06 3.7569E-03</v>
      </c>
    </row>
    <row r="446" spans="23:31" x14ac:dyDescent="0.2">
      <c r="W446" s="1">
        <v>1271400</v>
      </c>
      <c r="X446" s="1">
        <v>3.8015000000000002E-3</v>
      </c>
      <c r="Y446" s="1">
        <f t="shared" si="289"/>
        <v>3.9199999999999999E-2</v>
      </c>
      <c r="Z446" s="1">
        <f t="shared" si="290"/>
        <v>1251800</v>
      </c>
      <c r="AA446" s="1">
        <f t="shared" si="286"/>
        <v>7.5321602213221318E-6</v>
      </c>
      <c r="AB446" s="1">
        <v>1271360</v>
      </c>
      <c r="AC446" s="2">
        <f t="shared" si="287"/>
        <v>98745921.07957913</v>
      </c>
      <c r="AE446" t="str">
        <f t="shared" si="288"/>
        <v>1.2518E+06 3.8015E-03</v>
      </c>
    </row>
    <row r="447" spans="23:31" x14ac:dyDescent="0.2">
      <c r="W447" s="1">
        <v>1311700</v>
      </c>
      <c r="X447" s="1">
        <v>3.8200299999999999E-3</v>
      </c>
      <c r="Y447" s="1">
        <f t="shared" si="289"/>
        <v>4.0300000000000002E-2</v>
      </c>
      <c r="Z447" s="1">
        <f t="shared" si="290"/>
        <v>1291550</v>
      </c>
      <c r="AA447" s="1">
        <f t="shared" si="286"/>
        <v>7.3622803196862746E-6</v>
      </c>
      <c r="AB447" s="1">
        <v>1311710</v>
      </c>
      <c r="AC447" s="2">
        <f t="shared" si="287"/>
        <v>101879886.21578053</v>
      </c>
      <c r="AE447" t="str">
        <f t="shared" si="288"/>
        <v>1.2916E+06 3.8200E-03</v>
      </c>
    </row>
    <row r="448" spans="23:31" x14ac:dyDescent="0.2">
      <c r="W448" s="1">
        <v>1353000</v>
      </c>
      <c r="X448" s="1">
        <v>3.8867699999999999E-3</v>
      </c>
      <c r="Y448" s="1">
        <f t="shared" si="289"/>
        <v>4.1300000000000003E-2</v>
      </c>
      <c r="Z448" s="1">
        <f t="shared" si="290"/>
        <v>1332350</v>
      </c>
      <c r="AA448" s="1">
        <f t="shared" si="286"/>
        <v>7.3095293136829576E-6</v>
      </c>
      <c r="AB448" s="1">
        <v>1353000</v>
      </c>
      <c r="AC448" s="2">
        <f t="shared" si="287"/>
        <v>105086860.70087981</v>
      </c>
      <c r="AE448" t="str">
        <f t="shared" si="288"/>
        <v>1.3324E+06 3.8868E-03</v>
      </c>
    </row>
    <row r="449" spans="23:31" x14ac:dyDescent="0.2">
      <c r="W449" s="1">
        <v>1396300</v>
      </c>
      <c r="X449" s="1">
        <v>3.8038199999999999E-3</v>
      </c>
      <c r="Y449" s="1">
        <f t="shared" si="289"/>
        <v>4.3299999999999998E-2</v>
      </c>
      <c r="Z449" s="1">
        <f t="shared" si="290"/>
        <v>1374650</v>
      </c>
      <c r="AA449" s="1">
        <f t="shared" si="286"/>
        <v>6.8231148721124509E-6</v>
      </c>
      <c r="AB449" s="1">
        <v>1396310</v>
      </c>
      <c r="AC449" s="2">
        <f t="shared" si="287"/>
        <v>108450727.61658943</v>
      </c>
      <c r="AE449" t="str">
        <f t="shared" si="288"/>
        <v>1.3747E+06 3.8038E-03</v>
      </c>
    </row>
    <row r="450" spans="23:31" x14ac:dyDescent="0.2">
      <c r="W450" s="1">
        <v>1440600</v>
      </c>
      <c r="X450" s="1">
        <v>3.9376300000000001E-3</v>
      </c>
      <c r="Y450" s="1">
        <f t="shared" si="289"/>
        <v>4.4299999999999999E-2</v>
      </c>
      <c r="Z450" s="1">
        <f t="shared" si="290"/>
        <v>1418450</v>
      </c>
      <c r="AA450" s="1">
        <f t="shared" si="286"/>
        <v>6.9036982493815345E-6</v>
      </c>
      <c r="AB450" s="1">
        <v>1440640</v>
      </c>
      <c r="AC450" s="2">
        <f t="shared" si="287"/>
        <v>111893817.44280525</v>
      </c>
      <c r="AE450" t="str">
        <f t="shared" si="288"/>
        <v>1.4185E+06 3.9376E-03</v>
      </c>
    </row>
    <row r="451" spans="23:31" x14ac:dyDescent="0.2">
      <c r="W451" s="1">
        <v>1486400</v>
      </c>
      <c r="X451" s="1">
        <v>4.0371799999999996E-3</v>
      </c>
      <c r="Y451" s="1">
        <f t="shared" si="289"/>
        <v>4.58E-2</v>
      </c>
      <c r="Z451" s="1">
        <f t="shared" si="290"/>
        <v>1463500</v>
      </c>
      <c r="AA451" s="1">
        <f t="shared" si="286"/>
        <v>6.8464155714840057E-6</v>
      </c>
      <c r="AB451" s="1">
        <v>1486370</v>
      </c>
      <c r="AC451" s="2">
        <f t="shared" si="287"/>
        <v>115445644.59716684</v>
      </c>
      <c r="AE451" t="str">
        <f t="shared" si="288"/>
        <v>1.4635E+06 4.0372E-03</v>
      </c>
    </row>
    <row r="452" spans="23:31" x14ac:dyDescent="0.2">
      <c r="W452" s="1">
        <v>1533600</v>
      </c>
      <c r="X452" s="1">
        <v>4.1316699999999996E-3</v>
      </c>
      <c r="Y452" s="1">
        <f t="shared" si="289"/>
        <v>4.7199999999999999E-2</v>
      </c>
      <c r="Z452" s="1">
        <f t="shared" si="290"/>
        <v>1510000</v>
      </c>
      <c r="AA452" s="1">
        <f t="shared" ref="AA452:AA515" si="291">X452/Y452*$A$1/$H$1/1000000</f>
        <v>6.7988310620467404E-6</v>
      </c>
      <c r="AB452" s="1">
        <v>1533550</v>
      </c>
      <c r="AC452" s="2">
        <f t="shared" ref="AC452:AC515" si="292">AB452*$A$1/$H$1</f>
        <v>119110092.55567941</v>
      </c>
      <c r="AE452" t="str">
        <f t="shared" ref="AE452:AE515" si="293">TEXT(Z452,"0.0000E+00")&amp;" "&amp;TEXT(MAX(X452,0.0000000001),"0.0000E+00")</f>
        <v>1.5100E+06 4.1317E-03</v>
      </c>
    </row>
    <row r="453" spans="23:31" x14ac:dyDescent="0.2">
      <c r="W453" s="1">
        <v>1582200</v>
      </c>
      <c r="X453" s="1">
        <v>3.9496000000000002E-3</v>
      </c>
      <c r="Y453" s="1">
        <f t="shared" ref="Y453:Y516" si="294">(W453-W452)/1000000</f>
        <v>4.8599999999999997E-2</v>
      </c>
      <c r="Z453" s="1">
        <f t="shared" ref="Z453:Z516" si="295">(W453+W452)/2</f>
        <v>1557900</v>
      </c>
      <c r="AA453" s="1">
        <f t="shared" si="291"/>
        <v>6.3120069259927628E-6</v>
      </c>
      <c r="AB453" s="1">
        <v>1582230</v>
      </c>
      <c r="AC453" s="2">
        <f t="shared" si="292"/>
        <v>122891044.79434817</v>
      </c>
      <c r="AE453" t="str">
        <f t="shared" si="293"/>
        <v>1.5579E+06 3.9496E-03</v>
      </c>
    </row>
    <row r="454" spans="23:31" x14ac:dyDescent="0.2">
      <c r="W454" s="1">
        <v>1632500</v>
      </c>
      <c r="X454" s="1">
        <v>4.0647499999999998E-3</v>
      </c>
      <c r="Y454" s="1">
        <f t="shared" si="294"/>
        <v>5.0299999999999997E-2</v>
      </c>
      <c r="Z454" s="1">
        <f t="shared" si="295"/>
        <v>1607350</v>
      </c>
      <c r="AA454" s="1">
        <f t="shared" si="291"/>
        <v>6.2764847284938003E-6</v>
      </c>
      <c r="AB454" s="1">
        <v>1632460</v>
      </c>
      <c r="AC454" s="2">
        <f t="shared" si="292"/>
        <v>126792384.78917831</v>
      </c>
      <c r="AE454" t="str">
        <f t="shared" si="293"/>
        <v>1.6074E+06 4.0648E-03</v>
      </c>
    </row>
    <row r="455" spans="23:31" x14ac:dyDescent="0.2">
      <c r="W455" s="1">
        <v>1684300</v>
      </c>
      <c r="X455" s="1">
        <v>3.9558800000000002E-3</v>
      </c>
      <c r="Y455" s="1">
        <f t="shared" si="294"/>
        <v>5.1799999999999999E-2</v>
      </c>
      <c r="Z455" s="1">
        <f t="shared" si="295"/>
        <v>1658400</v>
      </c>
      <c r="AA455" s="1">
        <f t="shared" si="291"/>
        <v>5.9314923009556415E-6</v>
      </c>
      <c r="AB455" s="1">
        <v>1684270</v>
      </c>
      <c r="AC455" s="2">
        <f t="shared" si="292"/>
        <v>130816442.62577298</v>
      </c>
      <c r="AE455" t="str">
        <f t="shared" si="293"/>
        <v>1.6584E+06 3.9559E-03</v>
      </c>
    </row>
    <row r="456" spans="23:31" x14ac:dyDescent="0.2">
      <c r="W456" s="1">
        <v>1738000</v>
      </c>
      <c r="X456" s="1">
        <v>3.9367300000000003E-3</v>
      </c>
      <c r="Y456" s="1">
        <f t="shared" si="294"/>
        <v>5.3699999999999998E-2</v>
      </c>
      <c r="Z456" s="1">
        <f t="shared" si="295"/>
        <v>1711150</v>
      </c>
      <c r="AA456" s="1">
        <f t="shared" si="291"/>
        <v>5.6939279307170999E-6</v>
      </c>
      <c r="AB456" s="1">
        <v>1738000</v>
      </c>
      <c r="AC456" s="2">
        <f t="shared" si="292"/>
        <v>134989625.94096756</v>
      </c>
      <c r="AE456" t="str">
        <f t="shared" si="293"/>
        <v>1.7112E+06 3.9367E-03</v>
      </c>
    </row>
    <row r="457" spans="23:31" x14ac:dyDescent="0.2">
      <c r="W457" s="1">
        <v>1792900</v>
      </c>
      <c r="X457" s="1">
        <v>3.8667200000000001E-3</v>
      </c>
      <c r="Y457" s="1">
        <f t="shared" si="294"/>
        <v>5.4899999999999997E-2</v>
      </c>
      <c r="Z457" s="1">
        <f t="shared" si="295"/>
        <v>1765450</v>
      </c>
      <c r="AA457" s="1">
        <f t="shared" si="291"/>
        <v>5.4704241671588071E-6</v>
      </c>
      <c r="AB457" s="1">
        <v>1792900</v>
      </c>
      <c r="AC457" s="2">
        <f t="shared" si="292"/>
        <v>139253682.59468397</v>
      </c>
      <c r="AE457" t="str">
        <f t="shared" si="293"/>
        <v>1.7655E+06 3.8667E-03</v>
      </c>
    </row>
    <row r="458" spans="23:31" x14ac:dyDescent="0.2">
      <c r="W458" s="1">
        <v>1849800</v>
      </c>
      <c r="X458" s="1">
        <v>3.9553899999999996E-3</v>
      </c>
      <c r="Y458" s="1">
        <f t="shared" si="294"/>
        <v>5.6899999999999999E-2</v>
      </c>
      <c r="Z458" s="1">
        <f t="shared" si="295"/>
        <v>1821350</v>
      </c>
      <c r="AA458" s="1">
        <f t="shared" si="291"/>
        <v>5.3991782622961541E-6</v>
      </c>
      <c r="AB458" s="1">
        <v>1849810</v>
      </c>
      <c r="AC458" s="2">
        <f t="shared" si="292"/>
        <v>143673854.98380968</v>
      </c>
      <c r="AE458" t="str">
        <f t="shared" si="293"/>
        <v>1.8214E+06 3.9554E-03</v>
      </c>
    </row>
    <row r="459" spans="23:31" x14ac:dyDescent="0.2">
      <c r="W459" s="1">
        <v>1908500</v>
      </c>
      <c r="X459" s="1">
        <v>4.0323499999999996E-3</v>
      </c>
      <c r="Y459" s="1">
        <f t="shared" si="294"/>
        <v>5.8700000000000002E-2</v>
      </c>
      <c r="Z459" s="1">
        <f t="shared" si="295"/>
        <v>1879150</v>
      </c>
      <c r="AA459" s="1">
        <f t="shared" si="291"/>
        <v>5.3354461565905369E-6</v>
      </c>
      <c r="AB459" s="1">
        <v>1908530</v>
      </c>
      <c r="AC459" s="2">
        <f t="shared" si="292"/>
        <v>148234609.20432383</v>
      </c>
      <c r="AE459" t="str">
        <f t="shared" si="293"/>
        <v>1.8792E+06 4.0324E-03</v>
      </c>
    </row>
    <row r="460" spans="23:31" x14ac:dyDescent="0.2">
      <c r="W460" s="1">
        <v>1969100</v>
      </c>
      <c r="X460" s="1">
        <v>4.0996599999999998E-3</v>
      </c>
      <c r="Y460" s="1">
        <f t="shared" si="294"/>
        <v>6.0600000000000001E-2</v>
      </c>
      <c r="Z460" s="1">
        <f t="shared" si="295"/>
        <v>1938800</v>
      </c>
      <c r="AA460" s="1">
        <f t="shared" si="291"/>
        <v>5.2544327523114373E-6</v>
      </c>
      <c r="AB460" s="1">
        <v>1969120</v>
      </c>
      <c r="AC460" s="2">
        <f t="shared" si="292"/>
        <v>152940605.42743272</v>
      </c>
      <c r="AE460" t="str">
        <f t="shared" si="293"/>
        <v>1.9388E+06 4.0997E-03</v>
      </c>
    </row>
    <row r="461" spans="23:31" x14ac:dyDescent="0.2">
      <c r="W461" s="1">
        <v>2031600</v>
      </c>
      <c r="X461" s="1">
        <v>4.1701799999999999E-3</v>
      </c>
      <c r="Y461" s="1">
        <f t="shared" si="294"/>
        <v>6.25E-2</v>
      </c>
      <c r="Z461" s="1">
        <f t="shared" si="295"/>
        <v>2000350</v>
      </c>
      <c r="AA461" s="1">
        <f t="shared" si="291"/>
        <v>5.182334069565055E-6</v>
      </c>
      <c r="AB461" s="1">
        <v>2031620</v>
      </c>
      <c r="AC461" s="2">
        <f t="shared" si="292"/>
        <v>157794950.43394047</v>
      </c>
      <c r="AE461" t="str">
        <f t="shared" si="293"/>
        <v>2.0004E+06 4.1702E-03</v>
      </c>
    </row>
    <row r="462" spans="23:31" x14ac:dyDescent="0.2">
      <c r="W462" s="1">
        <v>2096100</v>
      </c>
      <c r="X462" s="1">
        <v>3.5908899999999998E-3</v>
      </c>
      <c r="Y462" s="1">
        <f t="shared" si="294"/>
        <v>6.4500000000000002E-2</v>
      </c>
      <c r="Z462" s="1">
        <f t="shared" si="295"/>
        <v>2063850</v>
      </c>
      <c r="AA462" s="1">
        <f t="shared" si="291"/>
        <v>4.3240729154526806E-6</v>
      </c>
      <c r="AB462" s="1">
        <v>2096110</v>
      </c>
      <c r="AC462" s="2">
        <f t="shared" si="292"/>
        <v>162803857.78545544</v>
      </c>
      <c r="AE462" t="str">
        <f t="shared" si="293"/>
        <v>2.0639E+06 3.5909E-03</v>
      </c>
    </row>
    <row r="463" spans="23:31" x14ac:dyDescent="0.2">
      <c r="W463" s="1">
        <v>2162600</v>
      </c>
      <c r="X463" s="1">
        <v>3.8708499999999999E-3</v>
      </c>
      <c r="Y463" s="1">
        <f t="shared" si="294"/>
        <v>6.6500000000000004E-2</v>
      </c>
      <c r="Z463" s="1">
        <f t="shared" si="295"/>
        <v>2129350</v>
      </c>
      <c r="AA463" s="1">
        <f t="shared" si="291"/>
        <v>4.5210084495496016E-6</v>
      </c>
      <c r="AB463" s="1">
        <v>2162650</v>
      </c>
      <c r="AC463" s="2">
        <f t="shared" si="292"/>
        <v>167971987.65318385</v>
      </c>
      <c r="AE463" t="str">
        <f t="shared" si="293"/>
        <v>2.1294E+06 3.8709E-03</v>
      </c>
    </row>
    <row r="464" spans="23:31" x14ac:dyDescent="0.2">
      <c r="W464" s="1">
        <v>2232000</v>
      </c>
      <c r="X464" s="1">
        <v>3.7886299999999999E-3</v>
      </c>
      <c r="Y464" s="1">
        <f t="shared" si="294"/>
        <v>6.9400000000000003E-2</v>
      </c>
      <c r="Z464" s="1">
        <f t="shared" si="295"/>
        <v>2197300</v>
      </c>
      <c r="AA464" s="1">
        <f t="shared" si="291"/>
        <v>4.2400731117015472E-6</v>
      </c>
      <c r="AB464" s="1">
        <v>2232000</v>
      </c>
      <c r="AC464" s="2">
        <f t="shared" si="292"/>
        <v>173358368.87240484</v>
      </c>
      <c r="AE464" t="str">
        <f t="shared" si="293"/>
        <v>2.1973E+06 3.7886E-03</v>
      </c>
    </row>
    <row r="465" spans="23:31" x14ac:dyDescent="0.2">
      <c r="W465" s="1">
        <v>2302100</v>
      </c>
      <c r="X465" s="1">
        <v>3.5820299999999999E-3</v>
      </c>
      <c r="Y465" s="1">
        <f t="shared" si="294"/>
        <v>7.0099999999999996E-2</v>
      </c>
      <c r="Z465" s="1">
        <f t="shared" si="295"/>
        <v>2267050</v>
      </c>
      <c r="AA465" s="1">
        <f t="shared" si="291"/>
        <v>3.9688238387813899E-6</v>
      </c>
      <c r="AB465" s="1">
        <v>2302130</v>
      </c>
      <c r="AC465" s="2">
        <f t="shared" si="292"/>
        <v>178805332.31730708</v>
      </c>
      <c r="AE465" t="str">
        <f t="shared" si="293"/>
        <v>2.2671E+06 3.5820E-03</v>
      </c>
    </row>
    <row r="466" spans="23:31" x14ac:dyDescent="0.2">
      <c r="W466" s="1">
        <v>2375200</v>
      </c>
      <c r="X466" s="1">
        <v>3.6694800000000001E-3</v>
      </c>
      <c r="Y466" s="1">
        <f t="shared" si="294"/>
        <v>7.3099999999999998E-2</v>
      </c>
      <c r="Z466" s="1">
        <f t="shared" si="295"/>
        <v>2338650</v>
      </c>
      <c r="AA466" s="1">
        <f t="shared" si="291"/>
        <v>3.8988611577521353E-6</v>
      </c>
      <c r="AB466" s="1">
        <v>2375210</v>
      </c>
      <c r="AC466" s="2">
        <f t="shared" si="292"/>
        <v>184481420.84651643</v>
      </c>
      <c r="AE466" t="str">
        <f t="shared" si="293"/>
        <v>2.3387E+06 3.6695E-03</v>
      </c>
    </row>
    <row r="467" spans="23:31" x14ac:dyDescent="0.2">
      <c r="W467" s="1">
        <v>2450600</v>
      </c>
      <c r="X467" s="1">
        <v>3.6232899999999999E-3</v>
      </c>
      <c r="Y467" s="1">
        <f t="shared" si="294"/>
        <v>7.5399999999999995E-2</v>
      </c>
      <c r="Z467" s="1">
        <f t="shared" si="295"/>
        <v>2412900</v>
      </c>
      <c r="AA467" s="1">
        <f t="shared" si="291"/>
        <v>3.7323500729187209E-6</v>
      </c>
      <c r="AB467" s="1">
        <v>2450610</v>
      </c>
      <c r="AC467" s="2">
        <f t="shared" si="292"/>
        <v>190337702.6623674</v>
      </c>
      <c r="AE467" t="str">
        <f t="shared" si="293"/>
        <v>2.4129E+06 3.6233E-03</v>
      </c>
    </row>
    <row r="468" spans="23:31" x14ac:dyDescent="0.2">
      <c r="W468" s="1">
        <v>2528400</v>
      </c>
      <c r="X468" s="1">
        <v>3.69507E-3</v>
      </c>
      <c r="Y468" s="1">
        <f t="shared" si="294"/>
        <v>7.7799999999999994E-2</v>
      </c>
      <c r="Z468" s="1">
        <f t="shared" si="295"/>
        <v>2489500</v>
      </c>
      <c r="AA468" s="1">
        <f t="shared" si="291"/>
        <v>3.6888729261072697E-6</v>
      </c>
      <c r="AB468" s="1">
        <v>2528400</v>
      </c>
      <c r="AC468" s="2">
        <f t="shared" si="292"/>
        <v>196379614.63126722</v>
      </c>
      <c r="AE468" t="str">
        <f t="shared" si="293"/>
        <v>2.4895E+06 3.6951E-03</v>
      </c>
    </row>
    <row r="469" spans="23:31" x14ac:dyDescent="0.2">
      <c r="W469" s="1">
        <v>2608700</v>
      </c>
      <c r="X469" s="1">
        <v>3.5596899999999999E-3</v>
      </c>
      <c r="Y469" s="1">
        <f t="shared" si="294"/>
        <v>8.0299999999999996E-2</v>
      </c>
      <c r="Z469" s="1">
        <f t="shared" si="295"/>
        <v>2568550</v>
      </c>
      <c r="AA469" s="1">
        <f t="shared" si="291"/>
        <v>3.4430811210392186E-6</v>
      </c>
      <c r="AB469" s="1">
        <v>2608660</v>
      </c>
      <c r="AC469" s="2">
        <f t="shared" si="292"/>
        <v>202613370.31482419</v>
      </c>
      <c r="AE469" t="str">
        <f t="shared" si="293"/>
        <v>2.5686E+06 3.5597E-03</v>
      </c>
    </row>
    <row r="470" spans="23:31" x14ac:dyDescent="0.2">
      <c r="W470" s="1">
        <v>2691500</v>
      </c>
      <c r="X470" s="1">
        <v>3.5049399999999998E-3</v>
      </c>
      <c r="Y470" s="1">
        <f t="shared" si="294"/>
        <v>8.2799999999999999E-2</v>
      </c>
      <c r="Z470" s="1">
        <f t="shared" si="295"/>
        <v>2650100</v>
      </c>
      <c r="AA470" s="1">
        <f t="shared" si="291"/>
        <v>3.2877657946104887E-6</v>
      </c>
      <c r="AB470" s="1">
        <v>2691460</v>
      </c>
      <c r="AC470" s="2">
        <f t="shared" si="292"/>
        <v>209044406.57944566</v>
      </c>
      <c r="AE470" t="str">
        <f t="shared" si="293"/>
        <v>2.6501E+06 3.5049E-03</v>
      </c>
    </row>
    <row r="471" spans="23:31" x14ac:dyDescent="0.2">
      <c r="W471" s="1">
        <v>2776900</v>
      </c>
      <c r="X471" s="1">
        <v>3.1758899999999998E-3</v>
      </c>
      <c r="Y471" s="1">
        <f t="shared" si="294"/>
        <v>8.5400000000000004E-2</v>
      </c>
      <c r="Z471" s="1">
        <f t="shared" si="295"/>
        <v>2734200</v>
      </c>
      <c r="AA471" s="1">
        <f t="shared" si="291"/>
        <v>2.8884057635068666E-6</v>
      </c>
      <c r="AB471" s="1">
        <v>2776900</v>
      </c>
      <c r="AC471" s="2">
        <f t="shared" si="292"/>
        <v>215680490.37714201</v>
      </c>
      <c r="AE471" t="str">
        <f t="shared" si="293"/>
        <v>2.7342E+06 3.1759E-03</v>
      </c>
    </row>
    <row r="472" spans="23:31" x14ac:dyDescent="0.2">
      <c r="W472" s="1">
        <v>2865000</v>
      </c>
      <c r="X472" s="1">
        <v>2.66884E-3</v>
      </c>
      <c r="Y472" s="1">
        <f t="shared" si="294"/>
        <v>8.8099999999999998E-2</v>
      </c>
      <c r="Z472" s="1">
        <f t="shared" si="295"/>
        <v>2820950</v>
      </c>
      <c r="AA472" s="1">
        <f t="shared" si="291"/>
        <v>2.3528663114039769E-6</v>
      </c>
      <c r="AB472" s="1">
        <v>2865000</v>
      </c>
      <c r="AC472" s="2">
        <f t="shared" si="292"/>
        <v>222523175.09831536</v>
      </c>
      <c r="AE472" t="str">
        <f t="shared" si="293"/>
        <v>2.8210E+06 2.6688E-03</v>
      </c>
    </row>
    <row r="473" spans="23:31" x14ac:dyDescent="0.2">
      <c r="W473" s="1">
        <v>2956000</v>
      </c>
      <c r="X473" s="1">
        <v>1.9730099999999999E-3</v>
      </c>
      <c r="Y473" s="1">
        <f t="shared" si="294"/>
        <v>9.0999999999999998E-2</v>
      </c>
      <c r="Z473" s="1">
        <f t="shared" si="295"/>
        <v>2910500</v>
      </c>
      <c r="AA473" s="1">
        <f t="shared" si="291"/>
        <v>1.6839861523147005E-6</v>
      </c>
      <c r="AB473" s="1">
        <v>2955990</v>
      </c>
      <c r="AC473" s="2">
        <f t="shared" si="292"/>
        <v>229590324.7325896</v>
      </c>
      <c r="AE473" t="str">
        <f t="shared" si="293"/>
        <v>2.9105E+06 1.9730E-03</v>
      </c>
    </row>
    <row r="474" spans="23:31" x14ac:dyDescent="0.2">
      <c r="W474" s="1">
        <v>3049800</v>
      </c>
      <c r="X474" s="1">
        <v>3.2744900000000001E-3</v>
      </c>
      <c r="Y474" s="1">
        <f t="shared" si="294"/>
        <v>9.3799999999999994E-2</v>
      </c>
      <c r="Z474" s="1">
        <f t="shared" si="295"/>
        <v>3002900</v>
      </c>
      <c r="AA474" s="1">
        <f t="shared" si="291"/>
        <v>2.7113866405730608E-6</v>
      </c>
      <c r="AB474" s="1">
        <v>3049830</v>
      </c>
      <c r="AC474" s="2">
        <f t="shared" si="292"/>
        <v>236878832.49916059</v>
      </c>
      <c r="AE474" t="str">
        <f t="shared" si="293"/>
        <v>3.0029E+06 3.2745E-03</v>
      </c>
    </row>
    <row r="475" spans="23:31" x14ac:dyDescent="0.2">
      <c r="W475" s="1">
        <v>3146600</v>
      </c>
      <c r="X475" s="1">
        <v>2.8018600000000002E-3</v>
      </c>
      <c r="Y475" s="1">
        <f t="shared" si="294"/>
        <v>9.6799999999999997E-2</v>
      </c>
      <c r="Z475" s="1">
        <f t="shared" si="295"/>
        <v>3098200</v>
      </c>
      <c r="AA475" s="1">
        <f t="shared" si="291"/>
        <v>2.2481314214766628E-6</v>
      </c>
      <c r="AB475" s="1">
        <v>3146640</v>
      </c>
      <c r="AC475" s="2">
        <f t="shared" si="292"/>
        <v>244398018.74044085</v>
      </c>
      <c r="AE475" t="str">
        <f t="shared" si="293"/>
        <v>3.0982E+06 2.8019E-03</v>
      </c>
    </row>
    <row r="476" spans="23:31" x14ac:dyDescent="0.2">
      <c r="W476" s="1">
        <v>3246500</v>
      </c>
      <c r="X476" s="1">
        <v>2.2285999999999999E-3</v>
      </c>
      <c r="Y476" s="1">
        <f t="shared" si="294"/>
        <v>9.9900000000000003E-2</v>
      </c>
      <c r="Z476" s="1">
        <f t="shared" si="295"/>
        <v>3196550</v>
      </c>
      <c r="AA476" s="1">
        <f t="shared" si="291"/>
        <v>1.732675600641149E-6</v>
      </c>
      <c r="AB476" s="1">
        <v>3246520</v>
      </c>
      <c r="AC476" s="2">
        <f t="shared" si="292"/>
        <v>252155650.40844074</v>
      </c>
      <c r="AE476" t="str">
        <f t="shared" si="293"/>
        <v>3.1966E+06 2.2286E-03</v>
      </c>
    </row>
    <row r="477" spans="23:31" x14ac:dyDescent="0.2">
      <c r="W477" s="1">
        <v>3349600</v>
      </c>
      <c r="X477" s="1">
        <v>2.0536199999999999E-3</v>
      </c>
      <c r="Y477" s="1">
        <f t="shared" si="294"/>
        <v>0.1031</v>
      </c>
      <c r="Z477" s="1">
        <f t="shared" si="295"/>
        <v>3298050</v>
      </c>
      <c r="AA477" s="1">
        <f t="shared" si="291"/>
        <v>1.5470773993814857E-6</v>
      </c>
      <c r="AB477" s="1">
        <v>3349580</v>
      </c>
      <c r="AC477" s="2">
        <f t="shared" si="292"/>
        <v>260160271.15037176</v>
      </c>
      <c r="AE477" t="str">
        <f t="shared" si="293"/>
        <v>3.2981E+06 2.0536E-03</v>
      </c>
    </row>
    <row r="478" spans="23:31" x14ac:dyDescent="0.2">
      <c r="W478" s="1">
        <v>3455900</v>
      </c>
      <c r="X478" s="1">
        <v>1.93808E-3</v>
      </c>
      <c r="Y478" s="1">
        <f t="shared" si="294"/>
        <v>0.10630000000000001</v>
      </c>
      <c r="Z478" s="1">
        <f t="shared" si="295"/>
        <v>3402750</v>
      </c>
      <c r="AA478" s="1">
        <f t="shared" si="291"/>
        <v>1.4160841347450677E-6</v>
      </c>
      <c r="AB478" s="1">
        <v>3455910</v>
      </c>
      <c r="AC478" s="2">
        <f t="shared" si="292"/>
        <v>268418871.22304326</v>
      </c>
      <c r="AE478" t="str">
        <f t="shared" si="293"/>
        <v>3.4028E+06 1.9381E-03</v>
      </c>
    </row>
    <row r="479" spans="23:31" x14ac:dyDescent="0.2">
      <c r="W479" s="1">
        <v>3565600</v>
      </c>
      <c r="X479" s="1">
        <v>2.0220400000000001E-3</v>
      </c>
      <c r="Y479" s="1">
        <f t="shared" si="294"/>
        <v>0.10970000000000001</v>
      </c>
      <c r="Z479" s="1">
        <f t="shared" si="295"/>
        <v>3510750</v>
      </c>
      <c r="AA479" s="1">
        <f t="shared" si="291"/>
        <v>1.4316397122273744E-6</v>
      </c>
      <c r="AB479" s="1">
        <v>3565610</v>
      </c>
      <c r="AC479" s="2">
        <f t="shared" si="292"/>
        <v>276939217.5784657</v>
      </c>
      <c r="AE479" t="str">
        <f t="shared" si="293"/>
        <v>3.5108E+06 2.0220E-03</v>
      </c>
    </row>
    <row r="480" spans="23:31" x14ac:dyDescent="0.2">
      <c r="W480" s="1">
        <v>3680000</v>
      </c>
      <c r="X480" s="1">
        <v>2.15409E-3</v>
      </c>
      <c r="Y480" s="1">
        <f t="shared" si="294"/>
        <v>0.1144</v>
      </c>
      <c r="Z480" s="1">
        <f t="shared" si="295"/>
        <v>3622800</v>
      </c>
      <c r="AA480" s="1">
        <f t="shared" si="291"/>
        <v>1.4624749699396199E-6</v>
      </c>
      <c r="AB480" s="1">
        <v>3680000</v>
      </c>
      <c r="AC480" s="2">
        <f t="shared" si="292"/>
        <v>285823833.98317647</v>
      </c>
      <c r="AE480" t="str">
        <f t="shared" si="293"/>
        <v>3.6228E+06 2.1541E-03</v>
      </c>
    </row>
    <row r="481" spans="23:31" x14ac:dyDescent="0.2">
      <c r="W481" s="1">
        <v>3795600</v>
      </c>
      <c r="X481" s="1">
        <v>2.3320400000000001E-3</v>
      </c>
      <c r="Y481" s="1">
        <f t="shared" si="294"/>
        <v>0.11559999999999999</v>
      </c>
      <c r="Z481" s="1">
        <f t="shared" si="295"/>
        <v>3737800</v>
      </c>
      <c r="AA481" s="1">
        <f t="shared" si="291"/>
        <v>1.5668549105849604E-6</v>
      </c>
      <c r="AB481" s="1">
        <v>3795570</v>
      </c>
      <c r="AC481" s="2">
        <f t="shared" si="292"/>
        <v>294800100.42161006</v>
      </c>
      <c r="AE481" t="str">
        <f t="shared" si="293"/>
        <v>3.7378E+06 2.3320E-03</v>
      </c>
    </row>
    <row r="482" spans="23:31" x14ac:dyDescent="0.2">
      <c r="W482" s="1">
        <v>3916100</v>
      </c>
      <c r="X482" s="1">
        <v>2.5910500000000001E-3</v>
      </c>
      <c r="Y482" s="1">
        <f t="shared" si="294"/>
        <v>0.1205</v>
      </c>
      <c r="Z482" s="1">
        <f t="shared" si="295"/>
        <v>3855850</v>
      </c>
      <c r="AA482" s="1">
        <f t="shared" si="291"/>
        <v>1.6700880503385112E-6</v>
      </c>
      <c r="AB482" s="1">
        <v>3916060</v>
      </c>
      <c r="AC482" s="2">
        <f t="shared" si="292"/>
        <v>304158500.89895594</v>
      </c>
      <c r="AE482" t="str">
        <f t="shared" si="293"/>
        <v>3.8559E+06 2.5911E-03</v>
      </c>
    </row>
    <row r="483" spans="23:31" x14ac:dyDescent="0.2">
      <c r="W483" s="1">
        <v>4040400</v>
      </c>
      <c r="X483" s="1">
        <v>2.91457E-3</v>
      </c>
      <c r="Y483" s="1">
        <f t="shared" si="294"/>
        <v>0.12429999999999999</v>
      </c>
      <c r="Z483" s="1">
        <f t="shared" si="295"/>
        <v>3978250</v>
      </c>
      <c r="AA483" s="1">
        <f t="shared" si="291"/>
        <v>1.8211846597737476E-6</v>
      </c>
      <c r="AB483" s="1">
        <v>4040370</v>
      </c>
      <c r="AC483" s="2">
        <f t="shared" si="292"/>
        <v>313813598.94309962</v>
      </c>
      <c r="AE483" t="str">
        <f t="shared" si="293"/>
        <v>3.9783E+06 2.9146E-03</v>
      </c>
    </row>
    <row r="484" spans="23:31" x14ac:dyDescent="0.2">
      <c r="W484" s="1">
        <v>4104000</v>
      </c>
      <c r="X484" s="1">
        <v>1.57066E-3</v>
      </c>
      <c r="Y484" s="1">
        <f t="shared" si="294"/>
        <v>6.3600000000000004E-2</v>
      </c>
      <c r="Z484" s="1">
        <f t="shared" si="295"/>
        <v>4072200</v>
      </c>
      <c r="AA484" s="1">
        <f t="shared" si="291"/>
        <v>1.9181196296657775E-6</v>
      </c>
      <c r="AB484" s="1">
        <v>4103990</v>
      </c>
      <c r="AC484" s="2">
        <f t="shared" si="292"/>
        <v>318754933.81212401</v>
      </c>
      <c r="AE484" t="str">
        <f t="shared" si="293"/>
        <v>4.0722E+06 1.5707E-03</v>
      </c>
    </row>
    <row r="485" spans="23:31" x14ac:dyDescent="0.2">
      <c r="W485" s="1">
        <v>4168600</v>
      </c>
      <c r="X485" s="1">
        <v>1.6083600000000001E-3</v>
      </c>
      <c r="Y485" s="1">
        <f t="shared" si="294"/>
        <v>6.4600000000000005E-2</v>
      </c>
      <c r="Z485" s="1">
        <f t="shared" si="295"/>
        <v>4136300</v>
      </c>
      <c r="AA485" s="1">
        <f t="shared" si="291"/>
        <v>1.9337546339732033E-6</v>
      </c>
      <c r="AB485" s="1">
        <v>4168620</v>
      </c>
      <c r="AC485" s="2">
        <f t="shared" si="292"/>
        <v>323774714.8964535</v>
      </c>
      <c r="AE485" t="str">
        <f t="shared" si="293"/>
        <v>4.1363E+06 1.6084E-03</v>
      </c>
    </row>
    <row r="486" spans="23:31" x14ac:dyDescent="0.2">
      <c r="W486" s="1">
        <v>4234300</v>
      </c>
      <c r="X486" s="1">
        <v>1.3862099999999999E-3</v>
      </c>
      <c r="Y486" s="1">
        <f t="shared" si="294"/>
        <v>6.5699999999999995E-2</v>
      </c>
      <c r="Z486" s="1">
        <f t="shared" si="295"/>
        <v>4201450</v>
      </c>
      <c r="AA486" s="1">
        <f t="shared" si="291"/>
        <v>1.6387559431284289E-6</v>
      </c>
      <c r="AB486" s="1">
        <v>4234270</v>
      </c>
      <c r="AC486" s="2">
        <f t="shared" si="292"/>
        <v>328873718.89128923</v>
      </c>
      <c r="AE486" t="str">
        <f t="shared" si="293"/>
        <v>4.2015E+06 1.3862E-03</v>
      </c>
    </row>
    <row r="487" spans="23:31" x14ac:dyDescent="0.2">
      <c r="W487" s="1">
        <v>4301000</v>
      </c>
      <c r="X487" s="1">
        <v>1.3169099999999999E-3</v>
      </c>
      <c r="Y487" s="1">
        <f t="shared" si="294"/>
        <v>6.6699999999999995E-2</v>
      </c>
      <c r="Z487" s="1">
        <f t="shared" si="295"/>
        <v>4267650</v>
      </c>
      <c r="AA487" s="1">
        <f t="shared" si="291"/>
        <v>1.5334897709193699E-6</v>
      </c>
      <c r="AB487" s="1">
        <v>4300950</v>
      </c>
      <c r="AC487" s="2">
        <f t="shared" si="292"/>
        <v>334052722.49183226</v>
      </c>
      <c r="AE487" t="str">
        <f t="shared" si="293"/>
        <v>4.2677E+06 1.3169E-03</v>
      </c>
    </row>
    <row r="488" spans="23:31" x14ac:dyDescent="0.2">
      <c r="W488" s="1">
        <v>4368700</v>
      </c>
      <c r="X488" s="1">
        <v>1.39704E-3</v>
      </c>
      <c r="Y488" s="1">
        <f t="shared" si="294"/>
        <v>6.7699999999999996E-2</v>
      </c>
      <c r="Z488" s="1">
        <f t="shared" si="295"/>
        <v>4334850</v>
      </c>
      <c r="AA488" s="1">
        <f t="shared" si="291"/>
        <v>1.6027684839921041E-6</v>
      </c>
      <c r="AB488" s="1">
        <v>4368680</v>
      </c>
      <c r="AC488" s="2">
        <f t="shared" si="292"/>
        <v>339313279.08848459</v>
      </c>
      <c r="AE488" t="str">
        <f t="shared" si="293"/>
        <v>4.3349E+06 1.3970E-03</v>
      </c>
    </row>
    <row r="489" spans="23:31" x14ac:dyDescent="0.2">
      <c r="W489" s="1">
        <v>4437500</v>
      </c>
      <c r="X489" s="1">
        <v>1.4430199999999999E-3</v>
      </c>
      <c r="Y489" s="1">
        <f t="shared" si="294"/>
        <v>6.88E-2</v>
      </c>
      <c r="Z489" s="1">
        <f t="shared" si="295"/>
        <v>4403100</v>
      </c>
      <c r="AA489" s="1">
        <f t="shared" si="291"/>
        <v>1.6290504491373993E-6</v>
      </c>
      <c r="AB489" s="1">
        <v>4437470</v>
      </c>
      <c r="AC489" s="2">
        <f t="shared" si="292"/>
        <v>344656165.37644726</v>
      </c>
      <c r="AE489" t="str">
        <f t="shared" si="293"/>
        <v>4.4031E+06 1.4430E-03</v>
      </c>
    </row>
    <row r="490" spans="23:31" x14ac:dyDescent="0.2">
      <c r="W490" s="1">
        <v>4507400</v>
      </c>
      <c r="X490" s="1">
        <v>1.5564299999999999E-3</v>
      </c>
      <c r="Y490" s="1">
        <f t="shared" si="294"/>
        <v>6.9900000000000004E-2</v>
      </c>
      <c r="Z490" s="1">
        <f t="shared" si="295"/>
        <v>4472450</v>
      </c>
      <c r="AA490" s="1">
        <f t="shared" si="291"/>
        <v>1.7294302027991667E-6</v>
      </c>
      <c r="AB490" s="1">
        <v>4507350</v>
      </c>
      <c r="AC490" s="2">
        <f t="shared" si="292"/>
        <v>350083711.44132346</v>
      </c>
      <c r="AE490" t="str">
        <f t="shared" si="293"/>
        <v>4.4725E+06 1.5564E-03</v>
      </c>
    </row>
    <row r="491" spans="23:31" x14ac:dyDescent="0.2">
      <c r="W491" s="1">
        <v>4578300</v>
      </c>
      <c r="X491" s="1">
        <v>1.60227E-3</v>
      </c>
      <c r="Y491" s="1">
        <f t="shared" si="294"/>
        <v>7.0900000000000005E-2</v>
      </c>
      <c r="Z491" s="1">
        <f t="shared" si="295"/>
        <v>4542850</v>
      </c>
      <c r="AA491" s="1">
        <f t="shared" si="291"/>
        <v>1.755254470764948E-6</v>
      </c>
      <c r="AB491" s="1">
        <v>4578330</v>
      </c>
      <c r="AC491" s="2">
        <f t="shared" si="292"/>
        <v>355596693.97831422</v>
      </c>
      <c r="AE491" t="str">
        <f t="shared" si="293"/>
        <v>4.5429E+06 1.6023E-03</v>
      </c>
    </row>
    <row r="492" spans="23:31" x14ac:dyDescent="0.2">
      <c r="W492" s="1">
        <v>4650400</v>
      </c>
      <c r="X492" s="1">
        <v>1.64847E-3</v>
      </c>
      <c r="Y492" s="1">
        <f t="shared" si="294"/>
        <v>7.2099999999999997E-2</v>
      </c>
      <c r="Z492" s="1">
        <f t="shared" si="295"/>
        <v>4614350</v>
      </c>
      <c r="AA492" s="1">
        <f t="shared" si="291"/>
        <v>1.7758096228300323E-6</v>
      </c>
      <c r="AB492" s="1">
        <v>4650430</v>
      </c>
      <c r="AC492" s="2">
        <f t="shared" si="292"/>
        <v>361196666.37782156</v>
      </c>
      <c r="AE492" t="str">
        <f t="shared" si="293"/>
        <v>4.6144E+06 1.6485E-03</v>
      </c>
    </row>
    <row r="493" spans="23:31" x14ac:dyDescent="0.2">
      <c r="W493" s="1">
        <v>4723700</v>
      </c>
      <c r="X493" s="1">
        <v>1.6550200000000001E-3</v>
      </c>
      <c r="Y493" s="1">
        <f t="shared" si="294"/>
        <v>7.3300000000000004E-2</v>
      </c>
      <c r="Z493" s="1">
        <f t="shared" si="295"/>
        <v>4687050</v>
      </c>
      <c r="AA493" s="1">
        <f t="shared" si="291"/>
        <v>1.7536781604737703E-6</v>
      </c>
      <c r="AB493" s="1">
        <v>4723670</v>
      </c>
      <c r="AC493" s="2">
        <f t="shared" si="292"/>
        <v>366885182.03024757</v>
      </c>
      <c r="AE493" t="str">
        <f t="shared" si="293"/>
        <v>4.6871E+06 1.6550E-03</v>
      </c>
    </row>
    <row r="494" spans="23:31" x14ac:dyDescent="0.2">
      <c r="W494" s="1">
        <v>4798000</v>
      </c>
      <c r="X494" s="1">
        <v>1.6812699999999999E-3</v>
      </c>
      <c r="Y494" s="1">
        <f t="shared" si="294"/>
        <v>7.4300000000000005E-2</v>
      </c>
      <c r="Z494" s="1">
        <f t="shared" si="295"/>
        <v>4760850</v>
      </c>
      <c r="AA494" s="1">
        <f t="shared" si="291"/>
        <v>1.7575159362780698E-6</v>
      </c>
      <c r="AB494" s="1">
        <v>4798050</v>
      </c>
      <c r="AC494" s="2">
        <f t="shared" si="292"/>
        <v>372662240.93559229</v>
      </c>
      <c r="AE494" t="str">
        <f t="shared" si="293"/>
        <v>4.7609E+06 1.6813E-03</v>
      </c>
    </row>
    <row r="495" spans="23:31" x14ac:dyDescent="0.2">
      <c r="W495" s="1">
        <v>4873600</v>
      </c>
      <c r="X495" s="1">
        <v>1.6326400000000001E-3</v>
      </c>
      <c r="Y495" s="1">
        <f t="shared" si="294"/>
        <v>7.5600000000000001E-2</v>
      </c>
      <c r="Z495" s="1">
        <f t="shared" si="295"/>
        <v>4835800</v>
      </c>
      <c r="AA495" s="1">
        <f t="shared" si="291"/>
        <v>1.6773328743756225E-6</v>
      </c>
      <c r="AB495" s="1">
        <v>4873610</v>
      </c>
      <c r="AC495" s="2">
        <f t="shared" si="292"/>
        <v>378530949.8746599</v>
      </c>
      <c r="AE495" t="str">
        <f t="shared" si="293"/>
        <v>4.8358E+06 1.6326E-03</v>
      </c>
    </row>
    <row r="496" spans="23:31" x14ac:dyDescent="0.2">
      <c r="W496" s="1">
        <v>4950400</v>
      </c>
      <c r="X496" s="1">
        <v>1.45144E-3</v>
      </c>
      <c r="Y496" s="1">
        <f t="shared" si="294"/>
        <v>7.6799999999999993E-2</v>
      </c>
      <c r="Z496" s="1">
        <f t="shared" si="295"/>
        <v>4912000</v>
      </c>
      <c r="AA496" s="1">
        <f t="shared" si="291"/>
        <v>1.4678730242178358E-6</v>
      </c>
      <c r="AB496" s="1">
        <v>4950360</v>
      </c>
      <c r="AC496" s="2">
        <f t="shared" si="292"/>
        <v>384492085.54265141</v>
      </c>
      <c r="AE496" t="str">
        <f t="shared" si="293"/>
        <v>4.9120E+06 1.4514E-03</v>
      </c>
    </row>
    <row r="497" spans="23:31" x14ac:dyDescent="0.2">
      <c r="W497" s="1">
        <v>5028300</v>
      </c>
      <c r="X497" s="1">
        <v>1.5872200000000001E-3</v>
      </c>
      <c r="Y497" s="1">
        <f t="shared" si="294"/>
        <v>7.7899999999999997E-2</v>
      </c>
      <c r="Z497" s="1">
        <f t="shared" si="295"/>
        <v>4989350</v>
      </c>
      <c r="AA497" s="1">
        <f t="shared" si="291"/>
        <v>1.5825239499315501E-6</v>
      </c>
      <c r="AB497" s="1">
        <v>5028320</v>
      </c>
      <c r="AC497" s="2">
        <f t="shared" si="292"/>
        <v>390547201.32996893</v>
      </c>
      <c r="AE497" t="str">
        <f t="shared" si="293"/>
        <v>4.9894E+06 1.5872E-03</v>
      </c>
    </row>
    <row r="498" spans="23:31" x14ac:dyDescent="0.2">
      <c r="W498" s="1">
        <v>5107500</v>
      </c>
      <c r="X498" s="1">
        <v>1.4584800000000001E-3</v>
      </c>
      <c r="Y498" s="1">
        <f t="shared" si="294"/>
        <v>7.9200000000000007E-2</v>
      </c>
      <c r="Z498" s="1">
        <f t="shared" si="295"/>
        <v>5067900</v>
      </c>
      <c r="AA498" s="1">
        <f t="shared" si="291"/>
        <v>1.4302959808265505E-6</v>
      </c>
      <c r="AB498" s="1">
        <v>5107500</v>
      </c>
      <c r="AC498" s="2">
        <f t="shared" si="292"/>
        <v>396697073.93181348</v>
      </c>
      <c r="AE498" t="str">
        <f t="shared" si="293"/>
        <v>5.0679E+06 1.4585E-03</v>
      </c>
    </row>
    <row r="499" spans="23:31" x14ac:dyDescent="0.2">
      <c r="W499" s="1">
        <v>5187900</v>
      </c>
      <c r="X499" s="1">
        <v>1.4855199999999999E-3</v>
      </c>
      <c r="Y499" s="1">
        <f t="shared" si="294"/>
        <v>8.0399999999999999E-2</v>
      </c>
      <c r="Z499" s="1">
        <f t="shared" si="295"/>
        <v>5147700</v>
      </c>
      <c r="AA499" s="1">
        <f t="shared" si="291"/>
        <v>1.4350699689686359E-6</v>
      </c>
      <c r="AB499" s="1">
        <v>5187930</v>
      </c>
      <c r="AC499" s="2">
        <f t="shared" si="292"/>
        <v>402944033.43378824</v>
      </c>
      <c r="AE499" t="str">
        <f t="shared" si="293"/>
        <v>5.1477E+06 1.4855E-03</v>
      </c>
    </row>
    <row r="500" spans="23:31" x14ac:dyDescent="0.2">
      <c r="W500" s="1">
        <v>5269600</v>
      </c>
      <c r="X500" s="1">
        <v>1.6210199999999999E-3</v>
      </c>
      <c r="Y500" s="1">
        <f t="shared" si="294"/>
        <v>8.1699999999999995E-2</v>
      </c>
      <c r="Z500" s="1">
        <f t="shared" si="295"/>
        <v>5228750</v>
      </c>
      <c r="AA500" s="1">
        <f t="shared" si="291"/>
        <v>1.5410507402593284E-6</v>
      </c>
      <c r="AB500" s="1">
        <v>5269630</v>
      </c>
      <c r="AC500" s="2">
        <f t="shared" si="292"/>
        <v>409289633.22629511</v>
      </c>
      <c r="AE500" t="str">
        <f t="shared" si="293"/>
        <v>5.2288E+06 1.6210E-03</v>
      </c>
    </row>
    <row r="501" spans="23:31" x14ac:dyDescent="0.2">
      <c r="W501" s="1">
        <v>5352600</v>
      </c>
      <c r="X501" s="1">
        <v>1.5176E-3</v>
      </c>
      <c r="Y501" s="1">
        <f t="shared" si="294"/>
        <v>8.3000000000000004E-2</v>
      </c>
      <c r="Z501" s="1">
        <f t="shared" si="295"/>
        <v>5311100</v>
      </c>
      <c r="AA501" s="1">
        <f t="shared" si="291"/>
        <v>1.420135707349622E-6</v>
      </c>
      <c r="AB501" s="1">
        <v>5352610</v>
      </c>
      <c r="AC501" s="2">
        <f t="shared" si="292"/>
        <v>415734650.00453538</v>
      </c>
      <c r="AE501" t="str">
        <f t="shared" si="293"/>
        <v>5.3111E+06 1.5176E-03</v>
      </c>
    </row>
    <row r="502" spans="23:31" x14ac:dyDescent="0.2">
      <c r="W502" s="1">
        <v>5436900</v>
      </c>
      <c r="X502" s="1">
        <v>1.1603500000000001E-3</v>
      </c>
      <c r="Y502" s="1">
        <f t="shared" si="294"/>
        <v>8.43E-2</v>
      </c>
      <c r="Z502" s="1">
        <f t="shared" si="295"/>
        <v>5394750</v>
      </c>
      <c r="AA502" s="1">
        <f t="shared" si="291"/>
        <v>1.0690845510417594E-6</v>
      </c>
      <c r="AB502" s="1">
        <v>5436910</v>
      </c>
      <c r="AC502" s="2">
        <f t="shared" si="292"/>
        <v>422282190.54931301</v>
      </c>
      <c r="AE502" t="str">
        <f t="shared" si="293"/>
        <v>5.3948E+06 1.1604E-03</v>
      </c>
    </row>
    <row r="503" spans="23:31" x14ac:dyDescent="0.2">
      <c r="W503" s="1">
        <v>5522500</v>
      </c>
      <c r="X503" s="1">
        <v>1.5699799999999999E-3</v>
      </c>
      <c r="Y503" s="1">
        <f t="shared" si="294"/>
        <v>8.5599999999999996E-2</v>
      </c>
      <c r="Z503" s="1">
        <f t="shared" si="295"/>
        <v>5479700</v>
      </c>
      <c r="AA503" s="1">
        <f t="shared" si="291"/>
        <v>1.4245279576293533E-6</v>
      </c>
      <c r="AB503" s="1">
        <v>5522520</v>
      </c>
      <c r="AC503" s="2">
        <f t="shared" si="292"/>
        <v>428931478.16542703</v>
      </c>
      <c r="AE503" t="str">
        <f t="shared" si="293"/>
        <v>5.4797E+06 1.5700E-03</v>
      </c>
    </row>
    <row r="504" spans="23:31" x14ac:dyDescent="0.2">
      <c r="W504" s="1">
        <v>5609500</v>
      </c>
      <c r="X504" s="1">
        <v>1.6317E-3</v>
      </c>
      <c r="Y504" s="1">
        <f t="shared" si="294"/>
        <v>8.6999999999999994E-2</v>
      </c>
      <c r="Z504" s="1">
        <f t="shared" si="295"/>
        <v>5566000</v>
      </c>
      <c r="AA504" s="1">
        <f t="shared" si="291"/>
        <v>1.4567052408494162E-6</v>
      </c>
      <c r="AB504" s="1">
        <v>5609490</v>
      </c>
      <c r="AC504" s="2">
        <f t="shared" si="292"/>
        <v>435686396.32888269</v>
      </c>
      <c r="AE504" t="str">
        <f t="shared" si="293"/>
        <v>5.5660E+06 1.6317E-03</v>
      </c>
    </row>
    <row r="505" spans="23:31" x14ac:dyDescent="0.2">
      <c r="W505" s="1">
        <v>5697800</v>
      </c>
      <c r="X505" s="1">
        <v>1.51772E-3</v>
      </c>
      <c r="Y505" s="1">
        <f t="shared" si="294"/>
        <v>8.8300000000000003E-2</v>
      </c>
      <c r="Z505" s="1">
        <f t="shared" si="295"/>
        <v>5653650</v>
      </c>
      <c r="AA505" s="1">
        <f t="shared" si="291"/>
        <v>1.335000951896162E-6</v>
      </c>
      <c r="AB505" s="1">
        <v>5697830</v>
      </c>
      <c r="AC505" s="2">
        <f t="shared" si="292"/>
        <v>442547721.73488104</v>
      </c>
      <c r="AE505" t="str">
        <f t="shared" si="293"/>
        <v>5.6537E+06 1.5177E-03</v>
      </c>
    </row>
    <row r="506" spans="23:31" x14ac:dyDescent="0.2">
      <c r="W506" s="1">
        <v>5787600</v>
      </c>
      <c r="X506" s="1">
        <v>1.6742300000000001E-3</v>
      </c>
      <c r="Y506" s="1">
        <f t="shared" si="294"/>
        <v>8.9800000000000005E-2</v>
      </c>
      <c r="Z506" s="1">
        <f t="shared" si="295"/>
        <v>5742700</v>
      </c>
      <c r="AA506" s="1">
        <f t="shared" si="291"/>
        <v>1.4480694949212424E-6</v>
      </c>
      <c r="AB506" s="1">
        <v>5787560</v>
      </c>
      <c r="AC506" s="2">
        <f t="shared" si="292"/>
        <v>449517007.7738241</v>
      </c>
      <c r="AE506" t="str">
        <f t="shared" si="293"/>
        <v>5.7427E+06 1.6742E-03</v>
      </c>
    </row>
    <row r="507" spans="23:31" x14ac:dyDescent="0.2">
      <c r="W507" s="1">
        <v>5878700</v>
      </c>
      <c r="X507" s="1">
        <v>1.50176E-3</v>
      </c>
      <c r="Y507" s="1">
        <f t="shared" si="294"/>
        <v>9.11E-2</v>
      </c>
      <c r="Z507" s="1">
        <f t="shared" si="295"/>
        <v>5833150</v>
      </c>
      <c r="AA507" s="1">
        <f t="shared" si="291"/>
        <v>1.2803620034200802E-6</v>
      </c>
      <c r="AB507" s="1">
        <v>5878700</v>
      </c>
      <c r="AC507" s="2">
        <f t="shared" si="292"/>
        <v>456595807.83611393</v>
      </c>
      <c r="AE507" t="str">
        <f t="shared" si="293"/>
        <v>5.8332E+06 1.5018E-03</v>
      </c>
    </row>
    <row r="508" spans="23:31" x14ac:dyDescent="0.2">
      <c r="W508" s="1">
        <v>5971300</v>
      </c>
      <c r="X508" s="1">
        <v>1.45539E-3</v>
      </c>
      <c r="Y508" s="1">
        <f t="shared" si="294"/>
        <v>9.2600000000000002E-2</v>
      </c>
      <c r="Z508" s="1">
        <f t="shared" si="295"/>
        <v>5925000</v>
      </c>
      <c r="AA508" s="1">
        <f t="shared" si="291"/>
        <v>1.22072832466891E-6</v>
      </c>
      <c r="AB508" s="1">
        <v>5971270</v>
      </c>
      <c r="AC508" s="2">
        <f t="shared" si="292"/>
        <v>463785675.31215268</v>
      </c>
      <c r="AE508" t="str">
        <f t="shared" si="293"/>
        <v>5.9250E+06 1.4554E-03</v>
      </c>
    </row>
    <row r="509" spans="23:31" x14ac:dyDescent="0.2">
      <c r="W509" s="1">
        <v>6070000</v>
      </c>
      <c r="X509" s="1">
        <v>1.3418799999999999E-3</v>
      </c>
      <c r="Y509" s="1">
        <f t="shared" si="294"/>
        <v>9.8699999999999996E-2</v>
      </c>
      <c r="Z509" s="1">
        <f t="shared" si="295"/>
        <v>6020650</v>
      </c>
      <c r="AA509" s="1">
        <f t="shared" si="291"/>
        <v>1.0559592263153186E-6</v>
      </c>
      <c r="AB509" s="1">
        <v>6070000</v>
      </c>
      <c r="AC509" s="2">
        <f t="shared" si="292"/>
        <v>471453987.03203285</v>
      </c>
      <c r="AE509" t="str">
        <f t="shared" si="293"/>
        <v>6.0207E+06 1.3419E-03</v>
      </c>
    </row>
    <row r="510" spans="23:31" x14ac:dyDescent="0.2">
      <c r="W510" s="1">
        <v>6160800</v>
      </c>
      <c r="X510" s="1">
        <v>1.22792E-3</v>
      </c>
      <c r="Y510" s="1">
        <f t="shared" si="294"/>
        <v>9.0800000000000006E-2</v>
      </c>
      <c r="Z510" s="1">
        <f t="shared" si="295"/>
        <v>6115400</v>
      </c>
      <c r="AA510" s="1">
        <f t="shared" si="291"/>
        <v>1.0503519507296913E-6</v>
      </c>
      <c r="AB510" s="1">
        <v>6160820</v>
      </c>
      <c r="AC510" s="2">
        <f t="shared" si="292"/>
        <v>478507932.84788936</v>
      </c>
      <c r="AE510" t="str">
        <f t="shared" si="293"/>
        <v>6.1154E+06 1.2279E-03</v>
      </c>
    </row>
    <row r="511" spans="23:31" x14ac:dyDescent="0.2">
      <c r="W511" s="1">
        <v>6257800</v>
      </c>
      <c r="X511" s="1">
        <v>1.2132899999999999E-3</v>
      </c>
      <c r="Y511" s="1">
        <f t="shared" si="294"/>
        <v>9.7000000000000003E-2</v>
      </c>
      <c r="Z511" s="1">
        <f t="shared" si="295"/>
        <v>6209300</v>
      </c>
      <c r="AA511" s="1">
        <f t="shared" si="291"/>
        <v>9.7150156749621266E-7</v>
      </c>
      <c r="AB511" s="1">
        <v>6257840</v>
      </c>
      <c r="AC511" s="2">
        <f t="shared" si="292"/>
        <v>486043429.68839157</v>
      </c>
      <c r="AE511" t="str">
        <f t="shared" si="293"/>
        <v>6.2093E+06 1.2133E-03</v>
      </c>
    </row>
    <row r="512" spans="23:31" x14ac:dyDescent="0.2">
      <c r="W512" s="1">
        <v>6356400</v>
      </c>
      <c r="X512" s="1">
        <v>7.9884900000000002E-4</v>
      </c>
      <c r="Y512" s="1">
        <f t="shared" si="294"/>
        <v>9.8599999999999993E-2</v>
      </c>
      <c r="Z512" s="1">
        <f t="shared" si="295"/>
        <v>6307100</v>
      </c>
      <c r="AA512" s="1">
        <f t="shared" si="291"/>
        <v>6.2927199255232636E-7</v>
      </c>
      <c r="AB512" s="1">
        <v>6356390</v>
      </c>
      <c r="AC512" s="2">
        <f t="shared" si="292"/>
        <v>493697760.89465296</v>
      </c>
      <c r="AE512" t="str">
        <f t="shared" si="293"/>
        <v>6.3071E+06 7.9885E-04</v>
      </c>
    </row>
    <row r="513" spans="23:31" x14ac:dyDescent="0.2">
      <c r="W513" s="1">
        <v>6456500</v>
      </c>
      <c r="X513" s="1">
        <v>1.2452400000000001E-3</v>
      </c>
      <c r="Y513" s="1">
        <f t="shared" si="294"/>
        <v>0.10009999999999999</v>
      </c>
      <c r="Z513" s="1">
        <f t="shared" si="295"/>
        <v>6406450</v>
      </c>
      <c r="AA513" s="1">
        <f t="shared" si="291"/>
        <v>9.6620572641817612E-7</v>
      </c>
      <c r="AB513" s="1">
        <v>6456490</v>
      </c>
      <c r="AC513" s="2">
        <f t="shared" si="292"/>
        <v>501472479.85707581</v>
      </c>
      <c r="AE513" t="str">
        <f t="shared" si="293"/>
        <v>6.4065E+06 1.2452E-03</v>
      </c>
    </row>
    <row r="514" spans="23:31" x14ac:dyDescent="0.2">
      <c r="W514" s="1">
        <v>6558200</v>
      </c>
      <c r="X514" s="1">
        <v>1.44579E-3</v>
      </c>
      <c r="Y514" s="1">
        <f t="shared" si="294"/>
        <v>0.1017</v>
      </c>
      <c r="Z514" s="1">
        <f t="shared" si="295"/>
        <v>6507350</v>
      </c>
      <c r="AA514" s="1">
        <f t="shared" si="291"/>
        <v>1.1041673104360027E-6</v>
      </c>
      <c r="AB514" s="1">
        <v>6558160</v>
      </c>
      <c r="AC514" s="2">
        <f t="shared" si="292"/>
        <v>509369139.96606207</v>
      </c>
      <c r="AE514" t="str">
        <f t="shared" si="293"/>
        <v>6.5074E+06 1.4458E-03</v>
      </c>
    </row>
    <row r="515" spans="23:31" x14ac:dyDescent="0.2">
      <c r="W515" s="1">
        <v>6661400</v>
      </c>
      <c r="X515" s="1">
        <v>1.6603099999999999E-3</v>
      </c>
      <c r="Y515" s="1">
        <f t="shared" si="294"/>
        <v>0.1032</v>
      </c>
      <c r="Z515" s="1">
        <f t="shared" si="295"/>
        <v>6609800</v>
      </c>
      <c r="AA515" s="1">
        <f t="shared" si="291"/>
        <v>1.2495686136054086E-6</v>
      </c>
      <c r="AB515" s="1">
        <v>6661440</v>
      </c>
      <c r="AC515" s="2">
        <f t="shared" si="292"/>
        <v>517390848.00241596</v>
      </c>
      <c r="AE515" t="str">
        <f t="shared" si="293"/>
        <v>6.6098E+06 1.6603E-03</v>
      </c>
    </row>
    <row r="516" spans="23:31" x14ac:dyDescent="0.2">
      <c r="W516" s="1">
        <v>6766300</v>
      </c>
      <c r="X516" s="1">
        <v>1.6580500000000001E-3</v>
      </c>
      <c r="Y516" s="1">
        <f t="shared" si="294"/>
        <v>0.10489999999999999</v>
      </c>
      <c r="Z516" s="1">
        <f t="shared" si="295"/>
        <v>6713850</v>
      </c>
      <c r="AA516" s="1">
        <f t="shared" ref="AA516:AA579" si="296">X516/Y516*$A$1/$H$1/1000000</f>
        <v>1.2276448790147078E-6</v>
      </c>
      <c r="AB516" s="1">
        <v>6766340</v>
      </c>
      <c r="AC516" s="2">
        <f t="shared" ref="AC516:AC579" si="297">AB516*$A$1/$H$1</f>
        <v>525538380.66133863</v>
      </c>
      <c r="AE516" t="str">
        <f t="shared" ref="AE516:AE579" si="298">TEXT(Z516,"0.0000E+00")&amp;" "&amp;TEXT(MAX(X516,0.0000000001),"0.0000E+00")</f>
        <v>6.7139E+06 1.6581E-03</v>
      </c>
    </row>
    <row r="517" spans="23:31" x14ac:dyDescent="0.2">
      <c r="W517" s="1">
        <v>6872900</v>
      </c>
      <c r="X517" s="1">
        <v>1.60579E-3</v>
      </c>
      <c r="Y517" s="1">
        <f t="shared" ref="Y517:Y580" si="299">(W517-W516)/1000000</f>
        <v>0.1066</v>
      </c>
      <c r="Z517" s="1">
        <f t="shared" ref="Z517:Z580" si="300">(W517+W516)/2</f>
        <v>6819600</v>
      </c>
      <c r="AA517" s="1">
        <f t="shared" si="296"/>
        <v>1.1699900439774985E-6</v>
      </c>
      <c r="AB517" s="1">
        <v>6872890</v>
      </c>
      <c r="AC517" s="2">
        <f t="shared" si="297"/>
        <v>533814068.02843302</v>
      </c>
      <c r="AE517" t="str">
        <f t="shared" si="298"/>
        <v>6.8196E+06 1.6058E-03</v>
      </c>
    </row>
    <row r="518" spans="23:31" x14ac:dyDescent="0.2">
      <c r="W518" s="1">
        <v>6981100</v>
      </c>
      <c r="X518" s="1">
        <v>1.6629500000000001E-3</v>
      </c>
      <c r="Y518" s="1">
        <f t="shared" si="299"/>
        <v>0.1082</v>
      </c>
      <c r="Z518" s="1">
        <f t="shared" si="300"/>
        <v>6927000</v>
      </c>
      <c r="AA518" s="1">
        <f t="shared" si="296"/>
        <v>1.1937202260365346E-6</v>
      </c>
      <c r="AB518" s="1">
        <v>6981130</v>
      </c>
      <c r="AC518" s="2">
        <f t="shared" si="297"/>
        <v>542221016.88450336</v>
      </c>
      <c r="AE518" t="str">
        <f t="shared" si="298"/>
        <v>6.9270E+06 1.6630E-03</v>
      </c>
    </row>
    <row r="519" spans="23:31" x14ac:dyDescent="0.2">
      <c r="W519" s="1">
        <v>7091100</v>
      </c>
      <c r="X519" s="1">
        <v>1.7955200000000001E-3</v>
      </c>
      <c r="Y519" s="1">
        <f t="shared" si="299"/>
        <v>0.11</v>
      </c>
      <c r="Z519" s="1">
        <f t="shared" si="300"/>
        <v>7036100</v>
      </c>
      <c r="AA519" s="1">
        <f t="shared" si="296"/>
        <v>1.2677925157941527E-6</v>
      </c>
      <c r="AB519" s="1">
        <v>7091060</v>
      </c>
      <c r="AC519" s="2">
        <f t="shared" si="297"/>
        <v>550759227.22954977</v>
      </c>
      <c r="AE519" t="str">
        <f t="shared" si="298"/>
        <v>7.0361E+06 1.7955E-03</v>
      </c>
    </row>
    <row r="520" spans="23:31" x14ac:dyDescent="0.2">
      <c r="W520" s="1">
        <v>7202700</v>
      </c>
      <c r="X520" s="1">
        <v>1.7335499999999999E-3</v>
      </c>
      <c r="Y520" s="1">
        <f t="shared" si="299"/>
        <v>0.1116</v>
      </c>
      <c r="Z520" s="1">
        <f t="shared" si="300"/>
        <v>7146900</v>
      </c>
      <c r="AA520" s="1">
        <f t="shared" si="296"/>
        <v>1.2064874245206469E-6</v>
      </c>
      <c r="AB520" s="1">
        <v>7202730</v>
      </c>
      <c r="AC520" s="2">
        <f t="shared" si="297"/>
        <v>559432582.53957725</v>
      </c>
      <c r="AE520" t="str">
        <f t="shared" si="298"/>
        <v>7.1469E+06 1.7336E-03</v>
      </c>
    </row>
    <row r="521" spans="23:31" x14ac:dyDescent="0.2">
      <c r="W521" s="1">
        <v>7316200</v>
      </c>
      <c r="X521" s="1">
        <v>1.44461E-3</v>
      </c>
      <c r="Y521" s="1">
        <f t="shared" si="299"/>
        <v>0.1135</v>
      </c>
      <c r="Z521" s="1">
        <f t="shared" si="300"/>
        <v>7259450</v>
      </c>
      <c r="AA521" s="1">
        <f t="shared" si="296"/>
        <v>9.8856533425214623E-7</v>
      </c>
      <c r="AB521" s="1">
        <v>7316160</v>
      </c>
      <c r="AC521" s="2">
        <f t="shared" si="297"/>
        <v>568242636.204988</v>
      </c>
      <c r="AE521" t="str">
        <f t="shared" si="298"/>
        <v>7.2595E+06 1.4446E-03</v>
      </c>
    </row>
    <row r="522" spans="23:31" x14ac:dyDescent="0.2">
      <c r="W522" s="1">
        <v>7431400</v>
      </c>
      <c r="X522" s="1">
        <v>8.3664199999999996E-4</v>
      </c>
      <c r="Y522" s="1">
        <f t="shared" si="299"/>
        <v>0.1152</v>
      </c>
      <c r="Z522" s="1">
        <f t="shared" si="300"/>
        <v>7373800</v>
      </c>
      <c r="AA522" s="1">
        <f t="shared" si="296"/>
        <v>5.6407623818536926E-7</v>
      </c>
      <c r="AB522" s="1">
        <v>7431370</v>
      </c>
      <c r="AC522" s="2">
        <f t="shared" si="297"/>
        <v>577190941.61618423</v>
      </c>
      <c r="AE522" t="str">
        <f t="shared" si="298"/>
        <v>7.3738E+06 8.3664E-04</v>
      </c>
    </row>
    <row r="523" spans="23:31" x14ac:dyDescent="0.2">
      <c r="W523" s="1">
        <v>7548400</v>
      </c>
      <c r="X523" s="1">
        <v>8.5016400000000004E-4</v>
      </c>
      <c r="Y523" s="1">
        <f t="shared" si="299"/>
        <v>0.11700000000000001</v>
      </c>
      <c r="Z523" s="1">
        <f t="shared" si="300"/>
        <v>7489900</v>
      </c>
      <c r="AA523" s="1">
        <f t="shared" si="296"/>
        <v>5.6437461444275648E-7</v>
      </c>
      <c r="AB523" s="1">
        <v>7548400</v>
      </c>
      <c r="AC523" s="2">
        <f t="shared" si="297"/>
        <v>586280605.55396986</v>
      </c>
      <c r="AE523" t="str">
        <f t="shared" si="298"/>
        <v>7.4899E+06 8.5016E-04</v>
      </c>
    </row>
    <row r="524" spans="23:31" x14ac:dyDescent="0.2">
      <c r="W524" s="1">
        <v>7667300</v>
      </c>
      <c r="X524" s="1">
        <v>8.9590299999999998E-4</v>
      </c>
      <c r="Y524" s="1">
        <f t="shared" si="299"/>
        <v>0.11890000000000001</v>
      </c>
      <c r="Z524" s="1">
        <f t="shared" si="300"/>
        <v>7607850</v>
      </c>
      <c r="AA524" s="1">
        <f t="shared" si="296"/>
        <v>5.85234281495753E-7</v>
      </c>
      <c r="AB524" s="1">
        <v>7667270</v>
      </c>
      <c r="AC524" s="2">
        <f t="shared" si="297"/>
        <v>595513181.40874708</v>
      </c>
      <c r="AE524" t="str">
        <f t="shared" si="298"/>
        <v>7.6079E+06 8.9590E-04</v>
      </c>
    </row>
    <row r="525" spans="23:31" x14ac:dyDescent="0.2">
      <c r="W525" s="1">
        <v>7790000</v>
      </c>
      <c r="X525" s="1">
        <v>7.5069199999999996E-4</v>
      </c>
      <c r="Y525" s="1">
        <f t="shared" si="299"/>
        <v>0.1227</v>
      </c>
      <c r="Z525" s="1">
        <f t="shared" si="300"/>
        <v>7728650</v>
      </c>
      <c r="AA525" s="1">
        <f t="shared" si="296"/>
        <v>4.7519060624291013E-7</v>
      </c>
      <c r="AB525" s="1">
        <v>7790000</v>
      </c>
      <c r="AC525" s="2">
        <f t="shared" si="297"/>
        <v>605045561.61112618</v>
      </c>
      <c r="AE525" t="str">
        <f t="shared" si="298"/>
        <v>7.7287E+06 7.5069E-04</v>
      </c>
    </row>
    <row r="526" spans="23:31" x14ac:dyDescent="0.2">
      <c r="W526" s="1">
        <v>7910600</v>
      </c>
      <c r="X526" s="1">
        <v>7.0401100000000005E-4</v>
      </c>
      <c r="Y526" s="1">
        <f t="shared" si="299"/>
        <v>0.1206</v>
      </c>
      <c r="Z526" s="1">
        <f t="shared" si="300"/>
        <v>7850300</v>
      </c>
      <c r="AA526" s="1">
        <f t="shared" si="296"/>
        <v>4.5340129782773194E-7</v>
      </c>
      <c r="AB526" s="1">
        <v>7910650</v>
      </c>
      <c r="AC526" s="2">
        <f t="shared" si="297"/>
        <v>614416389.21168876</v>
      </c>
      <c r="AE526" t="str">
        <f t="shared" si="298"/>
        <v>7.8503E+06 7.0401E-04</v>
      </c>
    </row>
    <row r="527" spans="23:31" x14ac:dyDescent="0.2">
      <c r="W527" s="1">
        <v>8035200</v>
      </c>
      <c r="X527" s="1">
        <v>7.4210900000000002E-4</v>
      </c>
      <c r="Y527" s="1">
        <f t="shared" si="299"/>
        <v>0.1246</v>
      </c>
      <c r="Z527" s="1">
        <f t="shared" si="300"/>
        <v>7972900</v>
      </c>
      <c r="AA527" s="1">
        <f t="shared" si="296"/>
        <v>4.6259430092256329E-7</v>
      </c>
      <c r="AB527" s="1">
        <v>8035230</v>
      </c>
      <c r="AC527" s="2">
        <f t="shared" si="297"/>
        <v>624092458.0262605</v>
      </c>
      <c r="AE527" t="str">
        <f t="shared" si="298"/>
        <v>7.9729E+06 7.4211E-04</v>
      </c>
    </row>
    <row r="528" spans="23:31" x14ac:dyDescent="0.2">
      <c r="W528" s="1">
        <v>8161800</v>
      </c>
      <c r="X528" s="1">
        <v>7.8887200000000003E-4</v>
      </c>
      <c r="Y528" s="1">
        <f t="shared" si="299"/>
        <v>0.12659999999999999</v>
      </c>
      <c r="Z528" s="1">
        <f t="shared" si="300"/>
        <v>8098500</v>
      </c>
      <c r="AA528" s="1">
        <f t="shared" si="296"/>
        <v>4.8397558975971995E-7</v>
      </c>
      <c r="AB528" s="1">
        <v>8161760</v>
      </c>
      <c r="AC528" s="2">
        <f t="shared" si="297"/>
        <v>633919982.40503538</v>
      </c>
      <c r="AE528" t="str">
        <f t="shared" si="298"/>
        <v>8.0985E+06 7.8887E-04</v>
      </c>
    </row>
    <row r="529" spans="23:31" x14ac:dyDescent="0.2">
      <c r="W529" s="1">
        <v>8290300</v>
      </c>
      <c r="X529" s="1">
        <v>9.5904499999999995E-4</v>
      </c>
      <c r="Y529" s="1">
        <f t="shared" si="299"/>
        <v>0.1285</v>
      </c>
      <c r="Z529" s="1">
        <f t="shared" si="300"/>
        <v>8226050</v>
      </c>
      <c r="AA529" s="1">
        <f t="shared" si="296"/>
        <v>5.7967754792419935E-7</v>
      </c>
      <c r="AB529" s="1">
        <v>8290290</v>
      </c>
      <c r="AC529" s="2">
        <f t="shared" si="297"/>
        <v>643902845.82401848</v>
      </c>
      <c r="AE529" t="str">
        <f t="shared" si="298"/>
        <v>8.2261E+06 9.5905E-04</v>
      </c>
    </row>
    <row r="530" spans="23:31" x14ac:dyDescent="0.2">
      <c r="W530" s="1">
        <v>8420800</v>
      </c>
      <c r="X530" s="1">
        <v>1.0408399999999999E-3</v>
      </c>
      <c r="Y530" s="1">
        <f t="shared" si="299"/>
        <v>0.1305</v>
      </c>
      <c r="Z530" s="1">
        <f t="shared" si="300"/>
        <v>8355550</v>
      </c>
      <c r="AA530" s="1">
        <f t="shared" si="296"/>
        <v>6.1947542762587325E-7</v>
      </c>
      <c r="AB530" s="1">
        <v>8420840</v>
      </c>
      <c r="AC530" s="2">
        <f t="shared" si="297"/>
        <v>654042601.67361176</v>
      </c>
      <c r="AE530" t="str">
        <f t="shared" si="298"/>
        <v>8.3556E+06 1.0408E-03</v>
      </c>
    </row>
    <row r="531" spans="23:31" x14ac:dyDescent="0.2">
      <c r="W531" s="1">
        <v>8553400</v>
      </c>
      <c r="X531" s="1">
        <v>1.0362800000000001E-3</v>
      </c>
      <c r="Y531" s="1">
        <f t="shared" si="299"/>
        <v>0.1326</v>
      </c>
      <c r="Z531" s="1">
        <f t="shared" si="300"/>
        <v>8487100</v>
      </c>
      <c r="AA531" s="1">
        <f t="shared" si="296"/>
        <v>6.0699374278658881E-7</v>
      </c>
      <c r="AB531" s="1">
        <v>8553450</v>
      </c>
      <c r="AC531" s="2">
        <f t="shared" si="297"/>
        <v>664342356.73461962</v>
      </c>
      <c r="AE531" t="str">
        <f t="shared" si="298"/>
        <v>8.4871E+06 1.0363E-03</v>
      </c>
    </row>
    <row r="532" spans="23:31" x14ac:dyDescent="0.2">
      <c r="W532" s="1">
        <v>8688200</v>
      </c>
      <c r="X532" s="1">
        <v>9.6553899999999996E-4</v>
      </c>
      <c r="Y532" s="1">
        <f t="shared" si="299"/>
        <v>0.1348</v>
      </c>
      <c r="Z532" s="1">
        <f t="shared" si="300"/>
        <v>8620800</v>
      </c>
      <c r="AA532" s="1">
        <f t="shared" si="296"/>
        <v>5.5632752798082941E-7</v>
      </c>
      <c r="AB532" s="1">
        <v>8688150</v>
      </c>
      <c r="AC532" s="2">
        <f t="shared" si="297"/>
        <v>674804441.09264529</v>
      </c>
      <c r="AE532" t="str">
        <f t="shared" si="298"/>
        <v>8.6208E+06 9.6554E-04</v>
      </c>
    </row>
    <row r="533" spans="23:31" x14ac:dyDescent="0.2">
      <c r="W533" s="1">
        <v>8825000</v>
      </c>
      <c r="X533" s="1">
        <v>9.5305300000000004E-4</v>
      </c>
      <c r="Y533" s="1">
        <f t="shared" si="299"/>
        <v>0.1368</v>
      </c>
      <c r="Z533" s="1">
        <f t="shared" si="300"/>
        <v>8756600</v>
      </c>
      <c r="AA533" s="1">
        <f t="shared" si="296"/>
        <v>5.4110503760084595E-7</v>
      </c>
      <c r="AB533" s="1">
        <v>8824970</v>
      </c>
      <c r="AC533" s="2">
        <f t="shared" si="297"/>
        <v>685431184.83329141</v>
      </c>
      <c r="AE533" t="str">
        <f t="shared" si="298"/>
        <v>8.7566E+06 9.5305E-04</v>
      </c>
    </row>
    <row r="534" spans="23:31" x14ac:dyDescent="0.2">
      <c r="W534" s="1">
        <v>8963900</v>
      </c>
      <c r="X534" s="1">
        <v>8.9874799999999999E-4</v>
      </c>
      <c r="Y534" s="1">
        <f t="shared" si="299"/>
        <v>0.1389</v>
      </c>
      <c r="Z534" s="1">
        <f t="shared" si="300"/>
        <v>8894450</v>
      </c>
      <c r="AA534" s="1">
        <f t="shared" si="296"/>
        <v>5.0255814150137696E-7</v>
      </c>
      <c r="AB534" s="1">
        <v>8963940</v>
      </c>
      <c r="AC534" s="2">
        <f t="shared" si="297"/>
        <v>696224918.04216158</v>
      </c>
      <c r="AE534" t="str">
        <f t="shared" si="298"/>
        <v>8.8945E+06 8.9875E-04</v>
      </c>
    </row>
    <row r="535" spans="23:31" x14ac:dyDescent="0.2">
      <c r="W535" s="1">
        <v>9105100</v>
      </c>
      <c r="X535" s="1">
        <v>8.4738700000000001E-4</v>
      </c>
      <c r="Y535" s="1">
        <f t="shared" si="299"/>
        <v>0.14119999999999999</v>
      </c>
      <c r="Z535" s="1">
        <f t="shared" si="300"/>
        <v>9034500</v>
      </c>
      <c r="AA535" s="1">
        <f t="shared" si="296"/>
        <v>4.6611998323281419E-7</v>
      </c>
      <c r="AB535" s="1">
        <v>9105100</v>
      </c>
      <c r="AC535" s="2">
        <f t="shared" si="297"/>
        <v>707188747.50005972</v>
      </c>
      <c r="AE535" t="str">
        <f t="shared" si="298"/>
        <v>9.0345E+06 8.4739E-04</v>
      </c>
    </row>
    <row r="536" spans="23:31" x14ac:dyDescent="0.2">
      <c r="W536" s="1">
        <v>9248500</v>
      </c>
      <c r="X536" s="1">
        <v>8.2006199999999998E-4</v>
      </c>
      <c r="Y536" s="1">
        <f t="shared" si="299"/>
        <v>0.1434</v>
      </c>
      <c r="Z536" s="1">
        <f t="shared" si="300"/>
        <v>9176800</v>
      </c>
      <c r="AA536" s="1">
        <f t="shared" si="296"/>
        <v>4.4416891210340426E-7</v>
      </c>
      <c r="AB536" s="1">
        <v>9248490</v>
      </c>
      <c r="AC536" s="2">
        <f t="shared" si="297"/>
        <v>718325779.98778999</v>
      </c>
      <c r="AE536" t="str">
        <f t="shared" si="298"/>
        <v>9.1768E+06 8.2006E-04</v>
      </c>
    </row>
    <row r="537" spans="23:31" x14ac:dyDescent="0.2">
      <c r="W537" s="1">
        <v>9394100</v>
      </c>
      <c r="X537" s="1">
        <v>8.1435199999999996E-4</v>
      </c>
      <c r="Y537" s="1">
        <f t="shared" si="299"/>
        <v>0.14560000000000001</v>
      </c>
      <c r="Z537" s="1">
        <f t="shared" si="300"/>
        <v>9321300</v>
      </c>
      <c r="AA537" s="1">
        <f t="shared" si="296"/>
        <v>4.3441160052083523E-7</v>
      </c>
      <c r="AB537" s="1">
        <v>9394130</v>
      </c>
      <c r="AC537" s="2">
        <f t="shared" si="297"/>
        <v>729637568.89575469</v>
      </c>
      <c r="AE537" t="str">
        <f t="shared" si="298"/>
        <v>9.3213E+06 8.1435E-04</v>
      </c>
    </row>
    <row r="538" spans="23:31" x14ac:dyDescent="0.2">
      <c r="W538" s="1">
        <v>9542100</v>
      </c>
      <c r="X538" s="1">
        <v>9.2550599999999998E-4</v>
      </c>
      <c r="Y538" s="1">
        <f t="shared" si="299"/>
        <v>0.14799999999999999</v>
      </c>
      <c r="Z538" s="1">
        <f t="shared" si="300"/>
        <v>9468100</v>
      </c>
      <c r="AA538" s="1">
        <f t="shared" si="296"/>
        <v>4.8570004644248252E-7</v>
      </c>
      <c r="AB538" s="1">
        <v>9542070</v>
      </c>
      <c r="AC538" s="2">
        <f t="shared" si="297"/>
        <v>741127997.6999588</v>
      </c>
      <c r="AE538" t="str">
        <f t="shared" si="298"/>
        <v>9.4681E+06 9.2551E-04</v>
      </c>
    </row>
    <row r="539" spans="23:31" x14ac:dyDescent="0.2">
      <c r="W539" s="1">
        <v>9692300</v>
      </c>
      <c r="X539" s="1">
        <v>1.0254699999999999E-3</v>
      </c>
      <c r="Y539" s="1">
        <f t="shared" si="299"/>
        <v>0.1502</v>
      </c>
      <c r="Z539" s="1">
        <f t="shared" si="300"/>
        <v>9617200</v>
      </c>
      <c r="AA539" s="1">
        <f t="shared" si="296"/>
        <v>5.3027804781075941E-7</v>
      </c>
      <c r="AB539" s="1">
        <v>9692330</v>
      </c>
      <c r="AC539" s="2">
        <f t="shared" si="297"/>
        <v>752798619.79080451</v>
      </c>
      <c r="AE539" t="str">
        <f t="shared" si="298"/>
        <v>9.6172E+06 1.0255E-03</v>
      </c>
    </row>
    <row r="540" spans="23:31" x14ac:dyDescent="0.2">
      <c r="W540" s="1">
        <v>9845000</v>
      </c>
      <c r="X540" s="1">
        <v>1.0319000000000001E-3</v>
      </c>
      <c r="Y540" s="1">
        <f t="shared" si="299"/>
        <v>0.1527</v>
      </c>
      <c r="Z540" s="1">
        <f t="shared" si="300"/>
        <v>9768650</v>
      </c>
      <c r="AA540" s="1">
        <f t="shared" si="296"/>
        <v>5.2486691418104513E-7</v>
      </c>
      <c r="AB540" s="1">
        <v>9844960</v>
      </c>
      <c r="AC540" s="2">
        <f t="shared" si="297"/>
        <v>764653318.644297</v>
      </c>
      <c r="AE540" t="str">
        <f t="shared" si="298"/>
        <v>9.7687E+06 1.0319E-03</v>
      </c>
    </row>
    <row r="541" spans="23:31" x14ac:dyDescent="0.2">
      <c r="W541" s="1">
        <v>10000000</v>
      </c>
      <c r="X541" s="1">
        <v>1.1838599999999999E-3</v>
      </c>
      <c r="Y541" s="1">
        <f t="shared" si="299"/>
        <v>0.155</v>
      </c>
      <c r="Z541" s="1">
        <f t="shared" si="300"/>
        <v>9922500</v>
      </c>
      <c r="AA541" s="1">
        <f t="shared" si="296"/>
        <v>5.9322476174495661E-7</v>
      </c>
      <c r="AB541" s="1">
        <v>10000000</v>
      </c>
      <c r="AC541" s="2">
        <f t="shared" si="297"/>
        <v>776695201.04124033</v>
      </c>
      <c r="AE541" t="str">
        <f t="shared" si="298"/>
        <v>9.9225E+06 1.1839E-03</v>
      </c>
    </row>
    <row r="542" spans="23:31" x14ac:dyDescent="0.2">
      <c r="W542" s="1">
        <v>10125000</v>
      </c>
      <c r="X542" s="1">
        <v>9.9634700000000007E-4</v>
      </c>
      <c r="Y542" s="1">
        <f t="shared" si="299"/>
        <v>0.125</v>
      </c>
      <c r="Z542" s="1">
        <f t="shared" si="300"/>
        <v>10062500</v>
      </c>
      <c r="AA542" s="1">
        <f t="shared" si="296"/>
        <v>6.1908634677746936E-7</v>
      </c>
      <c r="AB542" s="1">
        <v>10125000</v>
      </c>
      <c r="AC542" s="2">
        <f t="shared" si="297"/>
        <v>786403891.05425572</v>
      </c>
      <c r="AE542" t="str">
        <f t="shared" si="298"/>
        <v>1.0063E+07 9.9635E-04</v>
      </c>
    </row>
    <row r="543" spans="23:31" x14ac:dyDescent="0.2">
      <c r="W543" s="1">
        <v>10250000</v>
      </c>
      <c r="X543" s="1">
        <v>1.0103200000000001E-3</v>
      </c>
      <c r="Y543" s="1">
        <f t="shared" si="299"/>
        <v>0.125</v>
      </c>
      <c r="Z543" s="1">
        <f t="shared" si="300"/>
        <v>10187500</v>
      </c>
      <c r="AA543" s="1">
        <f t="shared" si="296"/>
        <v>6.2776855641278882E-7</v>
      </c>
      <c r="AB543" s="1">
        <v>10250000</v>
      </c>
      <c r="AC543" s="2">
        <f t="shared" si="297"/>
        <v>796112581.06727135</v>
      </c>
      <c r="AE543" t="str">
        <f t="shared" si="298"/>
        <v>1.0188E+07 1.0103E-03</v>
      </c>
    </row>
    <row r="544" spans="23:31" x14ac:dyDescent="0.2">
      <c r="W544" s="1">
        <v>10375000</v>
      </c>
      <c r="X544" s="1">
        <v>9.788799999999999E-4</v>
      </c>
      <c r="Y544" s="1">
        <f t="shared" si="299"/>
        <v>0.125</v>
      </c>
      <c r="Z544" s="1">
        <f t="shared" si="300"/>
        <v>10312500</v>
      </c>
      <c r="AA544" s="1">
        <f t="shared" si="296"/>
        <v>6.0823311871619941E-7</v>
      </c>
      <c r="AB544" s="1">
        <v>10375000</v>
      </c>
      <c r="AC544" s="2">
        <f t="shared" si="297"/>
        <v>805821271.08028686</v>
      </c>
      <c r="AE544" t="str">
        <f t="shared" si="298"/>
        <v>1.0313E+07 9.7888E-04</v>
      </c>
    </row>
    <row r="545" spans="23:31" x14ac:dyDescent="0.2">
      <c r="W545" s="1">
        <v>10500000</v>
      </c>
      <c r="X545" s="1">
        <v>1.0062599999999999E-3</v>
      </c>
      <c r="Y545" s="1">
        <f t="shared" si="299"/>
        <v>0.125</v>
      </c>
      <c r="Z545" s="1">
        <f t="shared" si="300"/>
        <v>10437500</v>
      </c>
      <c r="AA545" s="1">
        <f t="shared" si="296"/>
        <v>6.252458503998067E-7</v>
      </c>
      <c r="AB545" s="1">
        <v>10500000</v>
      </c>
      <c r="AC545" s="2">
        <f t="shared" si="297"/>
        <v>815529961.09330225</v>
      </c>
      <c r="AE545" t="str">
        <f t="shared" si="298"/>
        <v>1.0438E+07 1.0063E-03</v>
      </c>
    </row>
    <row r="546" spans="23:31" x14ac:dyDescent="0.2">
      <c r="W546" s="1">
        <v>10625000</v>
      </c>
      <c r="X546" s="1">
        <v>9.852839999999999E-4</v>
      </c>
      <c r="Y546" s="1">
        <f t="shared" si="299"/>
        <v>0.125</v>
      </c>
      <c r="Z546" s="1">
        <f t="shared" si="300"/>
        <v>10562500</v>
      </c>
      <c r="AA546" s="1">
        <f t="shared" si="296"/>
        <v>6.122122835701739E-7</v>
      </c>
      <c r="AB546" s="1">
        <v>10625000</v>
      </c>
      <c r="AC546" s="2">
        <f t="shared" si="297"/>
        <v>825238651.10631788</v>
      </c>
      <c r="AE546" t="str">
        <f t="shared" si="298"/>
        <v>1.0563E+07 9.8528E-04</v>
      </c>
    </row>
    <row r="547" spans="23:31" x14ac:dyDescent="0.2">
      <c r="W547" s="1">
        <v>10750000</v>
      </c>
      <c r="X547" s="1">
        <v>9.43011E-4</v>
      </c>
      <c r="Y547" s="1">
        <f t="shared" si="299"/>
        <v>0.125</v>
      </c>
      <c r="Z547" s="1">
        <f t="shared" si="300"/>
        <v>10687500</v>
      </c>
      <c r="AA547" s="1">
        <f t="shared" si="296"/>
        <v>5.8594569458328089E-7</v>
      </c>
      <c r="AB547" s="1">
        <v>10750000</v>
      </c>
      <c r="AC547" s="2">
        <f t="shared" si="297"/>
        <v>834947341.11933339</v>
      </c>
      <c r="AE547" t="str">
        <f t="shared" si="298"/>
        <v>1.0688E+07 9.4301E-04</v>
      </c>
    </row>
    <row r="548" spans="23:31" x14ac:dyDescent="0.2">
      <c r="W548" s="1">
        <v>10875000</v>
      </c>
      <c r="X548" s="1">
        <v>8.9233300000000004E-4</v>
      </c>
      <c r="Y548" s="1">
        <f t="shared" si="299"/>
        <v>0.125</v>
      </c>
      <c r="Z548" s="1">
        <f t="shared" si="300"/>
        <v>10812500</v>
      </c>
      <c r="AA548" s="1">
        <f t="shared" si="296"/>
        <v>5.5445660706458656E-7</v>
      </c>
      <c r="AB548" s="1">
        <v>10875000</v>
      </c>
      <c r="AC548" s="2">
        <f t="shared" si="297"/>
        <v>844656031.13234878</v>
      </c>
      <c r="AE548" t="str">
        <f t="shared" si="298"/>
        <v>1.0813E+07 8.9233E-04</v>
      </c>
    </row>
    <row r="549" spans="23:31" x14ac:dyDescent="0.2">
      <c r="W549" s="1">
        <v>11000000</v>
      </c>
      <c r="X549" s="1">
        <v>8.3825499999999999E-4</v>
      </c>
      <c r="Y549" s="1">
        <f t="shared" si="299"/>
        <v>0.125</v>
      </c>
      <c r="Z549" s="1">
        <f t="shared" si="300"/>
        <v>10937500</v>
      </c>
      <c r="AA549" s="1">
        <f t="shared" si="296"/>
        <v>5.2085490859905989E-7</v>
      </c>
      <c r="AB549" s="1">
        <v>11000000</v>
      </c>
      <c r="AC549" s="2">
        <f t="shared" si="297"/>
        <v>854364721.1453644</v>
      </c>
      <c r="AE549" t="str">
        <f t="shared" si="298"/>
        <v>1.0938E+07 8.3826E-04</v>
      </c>
    </row>
    <row r="550" spans="23:31" x14ac:dyDescent="0.2">
      <c r="W550" s="1">
        <v>11125000</v>
      </c>
      <c r="X550" s="1">
        <v>8.5565999999999995E-4</v>
      </c>
      <c r="Y550" s="1">
        <f t="shared" si="299"/>
        <v>0.125</v>
      </c>
      <c r="Z550" s="1">
        <f t="shared" si="300"/>
        <v>11062500</v>
      </c>
      <c r="AA550" s="1">
        <f t="shared" si="296"/>
        <v>5.3166961257835814E-7</v>
      </c>
      <c r="AB550" s="1">
        <v>11125000</v>
      </c>
      <c r="AC550" s="2">
        <f t="shared" si="297"/>
        <v>864073411.15837979</v>
      </c>
      <c r="AE550" t="str">
        <f t="shared" si="298"/>
        <v>1.1063E+07 8.5566E-04</v>
      </c>
    </row>
    <row r="551" spans="23:31" x14ac:dyDescent="0.2">
      <c r="W551" s="1">
        <v>11250000</v>
      </c>
      <c r="X551" s="1">
        <v>8.1483300000000005E-4</v>
      </c>
      <c r="Y551" s="1">
        <f t="shared" si="299"/>
        <v>0.125</v>
      </c>
      <c r="Z551" s="1">
        <f t="shared" si="300"/>
        <v>11187500</v>
      </c>
      <c r="AA551" s="1">
        <f t="shared" si="296"/>
        <v>5.0630150460002965E-7</v>
      </c>
      <c r="AB551" s="1">
        <v>11250000</v>
      </c>
      <c r="AC551" s="2">
        <f t="shared" si="297"/>
        <v>873782101.1713953</v>
      </c>
      <c r="AE551" t="str">
        <f t="shared" si="298"/>
        <v>1.1188E+07 8.1483E-04</v>
      </c>
    </row>
    <row r="552" spans="23:31" x14ac:dyDescent="0.2">
      <c r="W552" s="1">
        <v>11375000</v>
      </c>
      <c r="X552" s="1">
        <v>8.4462600000000001E-4</v>
      </c>
      <c r="Y552" s="1">
        <f t="shared" si="299"/>
        <v>0.125</v>
      </c>
      <c r="Z552" s="1">
        <f t="shared" si="300"/>
        <v>11312500</v>
      </c>
      <c r="AA552" s="1">
        <f t="shared" si="296"/>
        <v>5.2481356869972695E-7</v>
      </c>
      <c r="AB552" s="1">
        <v>11375000</v>
      </c>
      <c r="AC552" s="2">
        <f t="shared" si="297"/>
        <v>883490791.18441093</v>
      </c>
      <c r="AE552" t="str">
        <f t="shared" si="298"/>
        <v>1.1313E+07 8.4463E-04</v>
      </c>
    </row>
    <row r="553" spans="23:31" x14ac:dyDescent="0.2">
      <c r="W553" s="1">
        <v>11500000</v>
      </c>
      <c r="X553" s="1">
        <v>9.0173499999999997E-4</v>
      </c>
      <c r="Y553" s="1">
        <f t="shared" si="299"/>
        <v>0.125</v>
      </c>
      <c r="Z553" s="1">
        <f t="shared" si="300"/>
        <v>11437500</v>
      </c>
      <c r="AA553" s="1">
        <f t="shared" si="296"/>
        <v>5.6029859768873821E-7</v>
      </c>
      <c r="AB553" s="1">
        <v>11500000</v>
      </c>
      <c r="AC553" s="2">
        <f t="shared" si="297"/>
        <v>893199481.19742632</v>
      </c>
      <c r="AE553" t="str">
        <f t="shared" si="298"/>
        <v>1.1438E+07 9.0174E-04</v>
      </c>
    </row>
    <row r="554" spans="23:31" x14ac:dyDescent="0.2">
      <c r="W554" s="1">
        <v>11625000</v>
      </c>
      <c r="X554" s="1">
        <v>8.4821799999999998E-4</v>
      </c>
      <c r="Y554" s="1">
        <f t="shared" si="299"/>
        <v>0.125</v>
      </c>
      <c r="Z554" s="1">
        <f t="shared" si="300"/>
        <v>11562500</v>
      </c>
      <c r="AA554" s="1">
        <f t="shared" si="296"/>
        <v>5.2704548002943907E-7</v>
      </c>
      <c r="AB554" s="1">
        <v>11625000</v>
      </c>
      <c r="AC554" s="2">
        <f t="shared" si="297"/>
        <v>902908171.21044183</v>
      </c>
      <c r="AE554" t="str">
        <f t="shared" si="298"/>
        <v>1.1563E+07 8.4822E-04</v>
      </c>
    </row>
    <row r="555" spans="23:31" x14ac:dyDescent="0.2">
      <c r="W555" s="1">
        <v>11750000</v>
      </c>
      <c r="X555" s="1">
        <v>8.7025199999999996E-4</v>
      </c>
      <c r="Y555" s="1">
        <f t="shared" si="299"/>
        <v>0.125</v>
      </c>
      <c r="Z555" s="1">
        <f t="shared" si="300"/>
        <v>11687500</v>
      </c>
      <c r="AA555" s="1">
        <f t="shared" si="296"/>
        <v>5.4073644167723314E-7</v>
      </c>
      <c r="AB555" s="1">
        <v>11750000</v>
      </c>
      <c r="AC555" s="2">
        <f t="shared" si="297"/>
        <v>912616861.22345746</v>
      </c>
      <c r="AE555" t="str">
        <f t="shared" si="298"/>
        <v>1.1688E+07 8.7025E-04</v>
      </c>
    </row>
    <row r="556" spans="23:31" x14ac:dyDescent="0.2">
      <c r="W556" s="1">
        <v>11875000</v>
      </c>
      <c r="X556" s="1">
        <v>8.9420400000000001E-4</v>
      </c>
      <c r="Y556" s="1">
        <f t="shared" si="299"/>
        <v>0.125</v>
      </c>
      <c r="Z556" s="1">
        <f t="shared" si="300"/>
        <v>11812500</v>
      </c>
      <c r="AA556" s="1">
        <f t="shared" si="296"/>
        <v>5.556191644415051E-7</v>
      </c>
      <c r="AB556" s="1">
        <v>11875000</v>
      </c>
      <c r="AC556" s="2">
        <f t="shared" si="297"/>
        <v>922325551.23647285</v>
      </c>
      <c r="AE556" t="str">
        <f t="shared" si="298"/>
        <v>1.1813E+07 8.9420E-04</v>
      </c>
    </row>
    <row r="557" spans="23:31" x14ac:dyDescent="0.2">
      <c r="W557" s="1">
        <v>12000000</v>
      </c>
      <c r="X557" s="1">
        <v>9.21093E-4</v>
      </c>
      <c r="Y557" s="1">
        <f t="shared" si="299"/>
        <v>0.125</v>
      </c>
      <c r="Z557" s="1">
        <f t="shared" si="300"/>
        <v>11937500</v>
      </c>
      <c r="AA557" s="1">
        <f t="shared" si="296"/>
        <v>5.7232681025014329E-7</v>
      </c>
      <c r="AB557" s="1">
        <v>12000000</v>
      </c>
      <c r="AC557" s="2">
        <f t="shared" si="297"/>
        <v>932034241.24948835</v>
      </c>
      <c r="AE557" t="str">
        <f t="shared" si="298"/>
        <v>1.1938E+07 9.2109E-04</v>
      </c>
    </row>
    <row r="558" spans="23:31" x14ac:dyDescent="0.2">
      <c r="W558" s="1">
        <v>12125000</v>
      </c>
      <c r="X558" s="1">
        <v>9.0207000000000004E-4</v>
      </c>
      <c r="Y558" s="1">
        <f t="shared" si="299"/>
        <v>0.125</v>
      </c>
      <c r="Z558" s="1">
        <f t="shared" si="300"/>
        <v>12062500</v>
      </c>
      <c r="AA558" s="1">
        <f t="shared" si="296"/>
        <v>5.6050675200261734E-7</v>
      </c>
      <c r="AB558" s="1">
        <v>12125000</v>
      </c>
      <c r="AC558" s="2">
        <f t="shared" si="297"/>
        <v>941742931.26250386</v>
      </c>
      <c r="AE558" t="str">
        <f t="shared" si="298"/>
        <v>1.2063E+07 9.0207E-04</v>
      </c>
    </row>
    <row r="559" spans="23:31" x14ac:dyDescent="0.2">
      <c r="W559" s="1">
        <v>12250000</v>
      </c>
      <c r="X559" s="1">
        <v>9.4785099999999999E-4</v>
      </c>
      <c r="Y559" s="1">
        <f t="shared" si="299"/>
        <v>0.125</v>
      </c>
      <c r="Z559" s="1">
        <f t="shared" si="300"/>
        <v>12187500</v>
      </c>
      <c r="AA559" s="1">
        <f t="shared" si="296"/>
        <v>5.8895305840171254E-7</v>
      </c>
      <c r="AB559" s="1">
        <v>12250000</v>
      </c>
      <c r="AC559" s="2">
        <f t="shared" si="297"/>
        <v>951451621.27551937</v>
      </c>
      <c r="AE559" t="str">
        <f t="shared" si="298"/>
        <v>1.2188E+07 9.4785E-04</v>
      </c>
    </row>
    <row r="560" spans="23:31" x14ac:dyDescent="0.2">
      <c r="W560" s="1">
        <v>12375000</v>
      </c>
      <c r="X560" s="1">
        <v>1.0610400000000001E-3</v>
      </c>
      <c r="Y560" s="1">
        <f t="shared" si="299"/>
        <v>0.125</v>
      </c>
      <c r="Z560" s="1">
        <f t="shared" si="300"/>
        <v>12312500</v>
      </c>
      <c r="AA560" s="1">
        <f t="shared" si="296"/>
        <v>6.5928374089023827E-7</v>
      </c>
      <c r="AB560" s="1">
        <v>12375000</v>
      </c>
      <c r="AC560" s="2">
        <f t="shared" si="297"/>
        <v>961160311.288535</v>
      </c>
      <c r="AE560" t="str">
        <f t="shared" si="298"/>
        <v>1.2313E+07 1.0610E-03</v>
      </c>
    </row>
    <row r="561" spans="23:31" x14ac:dyDescent="0.2">
      <c r="W561" s="1">
        <v>12500000</v>
      </c>
      <c r="X561" s="1">
        <v>1.2543599999999999E-3</v>
      </c>
      <c r="Y561" s="1">
        <f t="shared" si="299"/>
        <v>0.125</v>
      </c>
      <c r="Z561" s="1">
        <f t="shared" si="300"/>
        <v>12437500</v>
      </c>
      <c r="AA561" s="1">
        <f t="shared" si="296"/>
        <v>7.7940431390247219E-7</v>
      </c>
      <c r="AB561" s="1">
        <v>12500000</v>
      </c>
      <c r="AC561" s="2">
        <f t="shared" si="297"/>
        <v>970869001.30155039</v>
      </c>
      <c r="AE561" t="str">
        <f t="shared" si="298"/>
        <v>1.2438E+07 1.2544E-03</v>
      </c>
    </row>
    <row r="562" spans="23:31" x14ac:dyDescent="0.2">
      <c r="W562" s="1">
        <v>12625000</v>
      </c>
      <c r="X562" s="1">
        <v>1.1898099999999999E-3</v>
      </c>
      <c r="Y562" s="1">
        <f t="shared" si="299"/>
        <v>0.125</v>
      </c>
      <c r="Z562" s="1">
        <f t="shared" si="300"/>
        <v>12562500</v>
      </c>
      <c r="AA562" s="1">
        <f t="shared" si="296"/>
        <v>7.3929577372070251E-7</v>
      </c>
      <c r="AB562" s="1">
        <v>12625000</v>
      </c>
      <c r="AC562" s="2">
        <f t="shared" si="297"/>
        <v>980577691.3145659</v>
      </c>
      <c r="AE562" t="str">
        <f t="shared" si="298"/>
        <v>1.2563E+07 1.1898E-03</v>
      </c>
    </row>
    <row r="563" spans="23:31" x14ac:dyDescent="0.2">
      <c r="W563" s="1">
        <v>12750000</v>
      </c>
      <c r="X563" s="1">
        <v>1.20433E-3</v>
      </c>
      <c r="Y563" s="1">
        <f t="shared" si="299"/>
        <v>0.125</v>
      </c>
      <c r="Z563" s="1">
        <f t="shared" si="300"/>
        <v>12687500</v>
      </c>
      <c r="AA563" s="1">
        <f t="shared" si="296"/>
        <v>7.4831786517599757E-7</v>
      </c>
      <c r="AB563" s="1">
        <v>12750000</v>
      </c>
      <c r="AC563" s="2">
        <f t="shared" si="297"/>
        <v>990286381.32758152</v>
      </c>
      <c r="AE563" t="str">
        <f t="shared" si="298"/>
        <v>1.2688E+07 1.2043E-03</v>
      </c>
    </row>
    <row r="564" spans="23:31" x14ac:dyDescent="0.2">
      <c r="W564" s="1">
        <v>12875000</v>
      </c>
      <c r="X564" s="1">
        <v>1.3230900000000001E-3</v>
      </c>
      <c r="Y564" s="1">
        <f t="shared" si="299"/>
        <v>0.125</v>
      </c>
      <c r="Z564" s="1">
        <f t="shared" si="300"/>
        <v>12812500</v>
      </c>
      <c r="AA564" s="1">
        <f t="shared" si="296"/>
        <v>8.2211012283652372E-7</v>
      </c>
      <c r="AB564" s="1">
        <v>12875000</v>
      </c>
      <c r="AC564" s="2">
        <f t="shared" si="297"/>
        <v>999995071.34059691</v>
      </c>
      <c r="AE564" t="str">
        <f t="shared" si="298"/>
        <v>1.2813E+07 1.3231E-03</v>
      </c>
    </row>
    <row r="565" spans="23:31" x14ac:dyDescent="0.2">
      <c r="W565" s="1">
        <v>13000000</v>
      </c>
      <c r="X565" s="1">
        <v>1.36426E-3</v>
      </c>
      <c r="Y565" s="1">
        <f t="shared" si="299"/>
        <v>0.125</v>
      </c>
      <c r="Z565" s="1">
        <f t="shared" si="300"/>
        <v>12937500</v>
      </c>
      <c r="AA565" s="1">
        <f t="shared" si="296"/>
        <v>8.4769135597801805E-7</v>
      </c>
      <c r="AB565" s="1">
        <v>13000000</v>
      </c>
      <c r="AC565" s="2">
        <f t="shared" si="297"/>
        <v>1009703761.3536124</v>
      </c>
      <c r="AE565" t="str">
        <f t="shared" si="298"/>
        <v>1.2938E+07 1.3643E-03</v>
      </c>
    </row>
    <row r="566" spans="23:31" x14ac:dyDescent="0.2">
      <c r="W566" s="1">
        <v>13125000</v>
      </c>
      <c r="X566" s="1">
        <v>1.3412000000000001E-3</v>
      </c>
      <c r="Y566" s="1">
        <f t="shared" si="299"/>
        <v>0.125</v>
      </c>
      <c r="Z566" s="1">
        <f t="shared" si="300"/>
        <v>13062500</v>
      </c>
      <c r="AA566" s="1">
        <f t="shared" si="296"/>
        <v>8.3336288290920937E-7</v>
      </c>
      <c r="AB566" s="1">
        <v>13125000</v>
      </c>
      <c r="AC566" s="2">
        <f t="shared" si="297"/>
        <v>1019412451.3666278</v>
      </c>
      <c r="AE566" t="str">
        <f t="shared" si="298"/>
        <v>1.3063E+07 1.3412E-03</v>
      </c>
    </row>
    <row r="567" spans="23:31" x14ac:dyDescent="0.2">
      <c r="W567" s="1">
        <v>13250000</v>
      </c>
      <c r="X567" s="1">
        <v>1.39653E-3</v>
      </c>
      <c r="Y567" s="1">
        <f t="shared" si="299"/>
        <v>0.125</v>
      </c>
      <c r="Z567" s="1">
        <f t="shared" si="300"/>
        <v>13187500</v>
      </c>
      <c r="AA567" s="1">
        <f t="shared" si="296"/>
        <v>8.6774251928809861E-7</v>
      </c>
      <c r="AB567" s="1">
        <v>13250000</v>
      </c>
      <c r="AC567" s="2">
        <f t="shared" si="297"/>
        <v>1029121141.3796434</v>
      </c>
      <c r="AE567" t="str">
        <f t="shared" si="298"/>
        <v>1.3188E+07 1.3965E-03</v>
      </c>
    </row>
    <row r="568" spans="23:31" x14ac:dyDescent="0.2">
      <c r="W568" s="1">
        <v>13375000</v>
      </c>
      <c r="X568" s="1">
        <v>1.2841899999999999E-3</v>
      </c>
      <c r="Y568" s="1">
        <f t="shared" si="299"/>
        <v>0.125</v>
      </c>
      <c r="Z568" s="1">
        <f t="shared" si="300"/>
        <v>13312500</v>
      </c>
      <c r="AA568" s="1">
        <f t="shared" si="296"/>
        <v>7.9793936818012039E-7</v>
      </c>
      <c r="AB568" s="1">
        <v>13375000</v>
      </c>
      <c r="AC568" s="2">
        <f t="shared" si="297"/>
        <v>1038829831.3926589</v>
      </c>
      <c r="AE568" t="str">
        <f t="shared" si="298"/>
        <v>1.3313E+07 1.2842E-03</v>
      </c>
    </row>
    <row r="569" spans="23:31" x14ac:dyDescent="0.2">
      <c r="W569" s="1">
        <v>13500000</v>
      </c>
      <c r="X569" s="1">
        <v>1.2390999999999999E-3</v>
      </c>
      <c r="Y569" s="1">
        <f t="shared" si="299"/>
        <v>0.125</v>
      </c>
      <c r="Z569" s="1">
        <f t="shared" si="300"/>
        <v>13437500</v>
      </c>
      <c r="AA569" s="1">
        <f t="shared" si="296"/>
        <v>7.6992241888816056E-7</v>
      </c>
      <c r="AB569" s="1">
        <v>13500000</v>
      </c>
      <c r="AC569" s="2">
        <f t="shared" si="297"/>
        <v>1048538521.4056743</v>
      </c>
      <c r="AE569" t="str">
        <f t="shared" si="298"/>
        <v>1.3438E+07 1.2391E-03</v>
      </c>
    </row>
    <row r="570" spans="23:31" x14ac:dyDescent="0.2">
      <c r="W570" s="1">
        <v>13625000</v>
      </c>
      <c r="X570" s="1">
        <v>1.3227E-3</v>
      </c>
      <c r="Y570" s="1">
        <f t="shared" si="299"/>
        <v>0.125</v>
      </c>
      <c r="Z570" s="1">
        <f t="shared" si="300"/>
        <v>13562500</v>
      </c>
      <c r="AA570" s="1">
        <f t="shared" si="296"/>
        <v>8.2186779393379895E-7</v>
      </c>
      <c r="AB570" s="1">
        <v>13625000</v>
      </c>
      <c r="AC570" s="2">
        <f t="shared" si="297"/>
        <v>1058247211.41869</v>
      </c>
      <c r="AE570" t="str">
        <f t="shared" si="298"/>
        <v>1.3563E+07 1.3227E-03</v>
      </c>
    </row>
    <row r="571" spans="23:31" x14ac:dyDescent="0.2">
      <c r="W571" s="1">
        <v>13750000</v>
      </c>
      <c r="X571" s="1">
        <v>1.3695300000000001E-3</v>
      </c>
      <c r="Y571" s="1">
        <f t="shared" si="299"/>
        <v>0.125</v>
      </c>
      <c r="Z571" s="1">
        <f t="shared" si="300"/>
        <v>13687500</v>
      </c>
      <c r="AA571" s="1">
        <f t="shared" si="296"/>
        <v>8.5096590294560795E-7</v>
      </c>
      <c r="AB571" s="1">
        <v>13750000</v>
      </c>
      <c r="AC571" s="2">
        <f t="shared" si="297"/>
        <v>1067955901.4317055</v>
      </c>
      <c r="AE571" t="str">
        <f t="shared" si="298"/>
        <v>1.3688E+07 1.3695E-03</v>
      </c>
    </row>
    <row r="572" spans="23:31" x14ac:dyDescent="0.2">
      <c r="W572" s="1">
        <v>13875000</v>
      </c>
      <c r="X572" s="1">
        <v>1.36404E-3</v>
      </c>
      <c r="Y572" s="1">
        <f t="shared" si="299"/>
        <v>0.125</v>
      </c>
      <c r="Z572" s="1">
        <f t="shared" si="300"/>
        <v>13812500</v>
      </c>
      <c r="AA572" s="1">
        <f t="shared" si="296"/>
        <v>8.4755465762263486E-7</v>
      </c>
      <c r="AB572" s="1">
        <v>13875000</v>
      </c>
      <c r="AC572" s="2">
        <f t="shared" si="297"/>
        <v>1077664591.444721</v>
      </c>
      <c r="AE572" t="str">
        <f t="shared" si="298"/>
        <v>1.3813E+07 1.3640E-03</v>
      </c>
    </row>
    <row r="573" spans="23:31" x14ac:dyDescent="0.2">
      <c r="W573" s="1">
        <v>14000000</v>
      </c>
      <c r="X573" s="1">
        <v>1.4057099999999999E-3</v>
      </c>
      <c r="Y573" s="1">
        <f t="shared" si="299"/>
        <v>0.125</v>
      </c>
      <c r="Z573" s="1">
        <f t="shared" si="300"/>
        <v>13937500</v>
      </c>
      <c r="AA573" s="1">
        <f t="shared" si="296"/>
        <v>8.7344656884454555E-7</v>
      </c>
      <c r="AB573" s="1">
        <v>14000000</v>
      </c>
      <c r="AC573" s="2">
        <f t="shared" si="297"/>
        <v>1087373281.4577365</v>
      </c>
      <c r="AE573" t="str">
        <f t="shared" si="298"/>
        <v>1.3938E+07 1.4057E-03</v>
      </c>
    </row>
    <row r="574" spans="23:31" x14ac:dyDescent="0.2">
      <c r="W574" s="1">
        <v>14125000</v>
      </c>
      <c r="X574" s="1">
        <v>1.36805E-3</v>
      </c>
      <c r="Y574" s="1">
        <f t="shared" si="299"/>
        <v>0.125</v>
      </c>
      <c r="Z574" s="1">
        <f t="shared" si="300"/>
        <v>14062500</v>
      </c>
      <c r="AA574" s="1">
        <f t="shared" si="296"/>
        <v>8.5004629582757493E-7</v>
      </c>
      <c r="AB574" s="1">
        <v>14125000</v>
      </c>
      <c r="AC574" s="2">
        <f t="shared" si="297"/>
        <v>1097081971.470752</v>
      </c>
      <c r="AE574" t="str">
        <f t="shared" si="298"/>
        <v>1.4063E+07 1.3681E-03</v>
      </c>
    </row>
    <row r="575" spans="23:31" x14ac:dyDescent="0.2">
      <c r="W575" s="1">
        <v>14250000</v>
      </c>
      <c r="X575" s="1">
        <v>1.2966900000000001E-3</v>
      </c>
      <c r="Y575" s="1">
        <f t="shared" si="299"/>
        <v>0.125</v>
      </c>
      <c r="Z575" s="1">
        <f t="shared" si="300"/>
        <v>14187500</v>
      </c>
      <c r="AA575" s="1">
        <f t="shared" si="296"/>
        <v>8.0570632019053278E-7</v>
      </c>
      <c r="AB575" s="1">
        <v>14250000</v>
      </c>
      <c r="AC575" s="2">
        <f t="shared" si="297"/>
        <v>1106790661.4837675</v>
      </c>
      <c r="AE575" t="str">
        <f t="shared" si="298"/>
        <v>1.4188E+07 1.2967E-03</v>
      </c>
    </row>
    <row r="576" spans="23:31" x14ac:dyDescent="0.2">
      <c r="W576" s="1">
        <v>14375000</v>
      </c>
      <c r="X576" s="1">
        <v>1.22909E-3</v>
      </c>
      <c r="Y576" s="1">
        <f t="shared" si="299"/>
        <v>0.125</v>
      </c>
      <c r="Z576" s="1">
        <f t="shared" si="300"/>
        <v>14312500</v>
      </c>
      <c r="AA576" s="1">
        <f t="shared" si="296"/>
        <v>7.6370264371822237E-7</v>
      </c>
      <c r="AB576" s="1">
        <v>14375000</v>
      </c>
      <c r="AC576" s="2">
        <f t="shared" si="297"/>
        <v>1116499351.496783</v>
      </c>
      <c r="AE576" t="str">
        <f t="shared" si="298"/>
        <v>1.4313E+07 1.2291E-03</v>
      </c>
    </row>
    <row r="577" spans="23:31" x14ac:dyDescent="0.2">
      <c r="W577" s="1">
        <v>14500000</v>
      </c>
      <c r="X577" s="1">
        <v>1.2860199999999999E-3</v>
      </c>
      <c r="Y577" s="1">
        <f t="shared" si="299"/>
        <v>0.125</v>
      </c>
      <c r="Z577" s="1">
        <f t="shared" si="300"/>
        <v>14437500</v>
      </c>
      <c r="AA577" s="1">
        <f t="shared" si="296"/>
        <v>7.9907644995444468E-7</v>
      </c>
      <c r="AB577" s="1">
        <v>14500000</v>
      </c>
      <c r="AC577" s="2">
        <f t="shared" si="297"/>
        <v>1126208041.5097985</v>
      </c>
      <c r="AE577" t="str">
        <f t="shared" si="298"/>
        <v>1.4438E+07 1.2860E-03</v>
      </c>
    </row>
    <row r="578" spans="23:31" x14ac:dyDescent="0.2">
      <c r="W578" s="1">
        <v>14625000</v>
      </c>
      <c r="X578" s="1">
        <v>1.27005E-3</v>
      </c>
      <c r="Y578" s="1">
        <f t="shared" si="299"/>
        <v>0.125</v>
      </c>
      <c r="Z578" s="1">
        <f t="shared" si="300"/>
        <v>14562500</v>
      </c>
      <c r="AA578" s="1">
        <f t="shared" si="296"/>
        <v>7.8915339206594185E-7</v>
      </c>
      <c r="AB578" s="1">
        <v>14625000</v>
      </c>
      <c r="AC578" s="2">
        <f t="shared" si="297"/>
        <v>1135916731.522814</v>
      </c>
      <c r="AE578" t="str">
        <f t="shared" si="298"/>
        <v>1.4563E+07 1.2701E-03</v>
      </c>
    </row>
    <row r="579" spans="23:31" x14ac:dyDescent="0.2">
      <c r="W579" s="1">
        <v>14750000</v>
      </c>
      <c r="X579" s="1">
        <v>1.14985E-3</v>
      </c>
      <c r="Y579" s="1">
        <f t="shared" si="299"/>
        <v>0.125</v>
      </c>
      <c r="Z579" s="1">
        <f t="shared" si="300"/>
        <v>14687500</v>
      </c>
      <c r="AA579" s="1">
        <f t="shared" si="296"/>
        <v>7.1446638153381617E-7</v>
      </c>
      <c r="AB579" s="1">
        <v>14750000</v>
      </c>
      <c r="AC579" s="2">
        <f t="shared" si="297"/>
        <v>1145625421.5358295</v>
      </c>
      <c r="AE579" t="str">
        <f t="shared" si="298"/>
        <v>1.4688E+07 1.1499E-03</v>
      </c>
    </row>
    <row r="580" spans="23:31" x14ac:dyDescent="0.2">
      <c r="W580" s="1">
        <v>14875000</v>
      </c>
      <c r="X580" s="1">
        <v>1.1283199999999999E-3</v>
      </c>
      <c r="Y580" s="1">
        <f t="shared" si="299"/>
        <v>0.125</v>
      </c>
      <c r="Z580" s="1">
        <f t="shared" si="300"/>
        <v>14812500</v>
      </c>
      <c r="AA580" s="1">
        <f t="shared" ref="AA580:AA621" si="301">X580/Y580*$A$1/$H$1/1000000</f>
        <v>7.0108858339108171E-7</v>
      </c>
      <c r="AB580" s="1">
        <v>14875000</v>
      </c>
      <c r="AC580" s="2">
        <f t="shared" ref="AC580:AC621" si="302">AB580*$A$1/$H$1</f>
        <v>1155334111.5488451</v>
      </c>
      <c r="AE580" t="str">
        <f t="shared" ref="AE580:AE621" si="303">TEXT(Z580,"0.0000E+00")&amp;" "&amp;TEXT(MAX(X580,0.0000000001),"0.0000E+00")</f>
        <v>1.4813E+07 1.1283E-03</v>
      </c>
    </row>
    <row r="581" spans="23:31" x14ac:dyDescent="0.2">
      <c r="W581" s="1">
        <v>15000000</v>
      </c>
      <c r="X581" s="1">
        <v>1.07054E-3</v>
      </c>
      <c r="Y581" s="1">
        <f t="shared" ref="Y581:Y621" si="304">(W581-W580)/1000000</f>
        <v>0.125</v>
      </c>
      <c r="Z581" s="1">
        <f t="shared" ref="Z581:Z621" si="305">(W581+W580)/2</f>
        <v>14937500</v>
      </c>
      <c r="AA581" s="1">
        <f t="shared" si="301"/>
        <v>6.6518662441815155E-7</v>
      </c>
      <c r="AB581" s="1">
        <v>15000000</v>
      </c>
      <c r="AC581" s="2">
        <f t="shared" si="302"/>
        <v>1165042801.5618606</v>
      </c>
      <c r="AE581" t="str">
        <f t="shared" si="303"/>
        <v>1.4938E+07 1.0705E-03</v>
      </c>
    </row>
    <row r="582" spans="23:31" x14ac:dyDescent="0.2">
      <c r="W582" s="1">
        <v>15125000</v>
      </c>
      <c r="X582" s="1">
        <v>1.12371E-3</v>
      </c>
      <c r="Y582" s="1">
        <f t="shared" si="304"/>
        <v>0.125</v>
      </c>
      <c r="Z582" s="1">
        <f t="shared" si="305"/>
        <v>15062500</v>
      </c>
      <c r="AA582" s="1">
        <f t="shared" si="301"/>
        <v>6.9822413148964171E-7</v>
      </c>
      <c r="AB582" s="1">
        <v>15125000</v>
      </c>
      <c r="AC582" s="2">
        <f t="shared" si="302"/>
        <v>1174751491.5748758</v>
      </c>
      <c r="AE582" t="str">
        <f t="shared" si="303"/>
        <v>1.5063E+07 1.1237E-03</v>
      </c>
    </row>
    <row r="583" spans="23:31" x14ac:dyDescent="0.2">
      <c r="W583" s="1">
        <v>15250000</v>
      </c>
      <c r="X583" s="1">
        <v>1.0855400000000001E-3</v>
      </c>
      <c r="Y583" s="1">
        <f t="shared" si="304"/>
        <v>0.125</v>
      </c>
      <c r="Z583" s="1">
        <f t="shared" si="305"/>
        <v>15187500</v>
      </c>
      <c r="AA583" s="1">
        <f t="shared" si="301"/>
        <v>6.7450696683064649E-7</v>
      </c>
      <c r="AB583" s="1">
        <v>15250000</v>
      </c>
      <c r="AC583" s="2">
        <f t="shared" si="302"/>
        <v>1184460181.5878916</v>
      </c>
      <c r="AE583" t="str">
        <f t="shared" si="303"/>
        <v>1.5188E+07 1.0855E-03</v>
      </c>
    </row>
    <row r="584" spans="23:31" x14ac:dyDescent="0.2">
      <c r="W584" s="1">
        <v>15375000</v>
      </c>
      <c r="X584" s="1">
        <v>1.1974399999999999E-3</v>
      </c>
      <c r="Y584" s="1">
        <f t="shared" si="304"/>
        <v>0.125</v>
      </c>
      <c r="Z584" s="1">
        <f t="shared" si="305"/>
        <v>15312500</v>
      </c>
      <c r="AA584" s="1">
        <f t="shared" si="301"/>
        <v>7.4403672122785822E-7</v>
      </c>
      <c r="AB584" s="1">
        <v>15375000</v>
      </c>
      <c r="AC584" s="2">
        <f t="shared" si="302"/>
        <v>1194168871.6009071</v>
      </c>
      <c r="AE584" t="str">
        <f t="shared" si="303"/>
        <v>1.5313E+07 1.1974E-03</v>
      </c>
    </row>
    <row r="585" spans="23:31" x14ac:dyDescent="0.2">
      <c r="W585" s="1">
        <v>15500000</v>
      </c>
      <c r="X585" s="1">
        <v>1.2102700000000001E-3</v>
      </c>
      <c r="Y585" s="1">
        <f t="shared" si="304"/>
        <v>0.125</v>
      </c>
      <c r="Z585" s="1">
        <f t="shared" si="305"/>
        <v>15437500</v>
      </c>
      <c r="AA585" s="1">
        <f t="shared" si="301"/>
        <v>7.5200872077134561E-7</v>
      </c>
      <c r="AB585" s="1">
        <v>15500000</v>
      </c>
      <c r="AC585" s="2">
        <f t="shared" si="302"/>
        <v>1203877561.6139224</v>
      </c>
      <c r="AE585" t="str">
        <f t="shared" si="303"/>
        <v>1.5438E+07 1.2103E-03</v>
      </c>
    </row>
    <row r="586" spans="23:31" x14ac:dyDescent="0.2">
      <c r="W586" s="1">
        <v>15625000</v>
      </c>
      <c r="X586" s="1">
        <v>1.1288299999999999E-3</v>
      </c>
      <c r="Y586" s="1">
        <f t="shared" si="304"/>
        <v>0.125</v>
      </c>
      <c r="Z586" s="1">
        <f t="shared" si="305"/>
        <v>15562500</v>
      </c>
      <c r="AA586" s="1">
        <f t="shared" si="301"/>
        <v>7.0140547503310674E-7</v>
      </c>
      <c r="AB586" s="1">
        <v>15625000</v>
      </c>
      <c r="AC586" s="2">
        <f t="shared" si="302"/>
        <v>1213586251.6269381</v>
      </c>
      <c r="AE586" t="str">
        <f t="shared" si="303"/>
        <v>1.5563E+07 1.1288E-03</v>
      </c>
    </row>
    <row r="587" spans="23:31" x14ac:dyDescent="0.2">
      <c r="W587" s="1">
        <v>15750000</v>
      </c>
      <c r="X587" s="1">
        <v>1.29794E-3</v>
      </c>
      <c r="Y587" s="1">
        <f t="shared" si="304"/>
        <v>0.125</v>
      </c>
      <c r="Z587" s="1">
        <f t="shared" si="305"/>
        <v>15687500</v>
      </c>
      <c r="AA587" s="1">
        <f t="shared" si="301"/>
        <v>8.0648301539157395E-7</v>
      </c>
      <c r="AB587" s="1">
        <v>15750000</v>
      </c>
      <c r="AC587" s="2">
        <f t="shared" si="302"/>
        <v>1223294941.6399534</v>
      </c>
      <c r="AE587" t="str">
        <f t="shared" si="303"/>
        <v>1.5688E+07 1.2979E-03</v>
      </c>
    </row>
    <row r="588" spans="23:31" x14ac:dyDescent="0.2">
      <c r="W588" s="1">
        <v>15875000</v>
      </c>
      <c r="X588" s="1">
        <v>1.4658799999999999E-3</v>
      </c>
      <c r="Y588" s="1">
        <f t="shared" si="304"/>
        <v>0.125</v>
      </c>
      <c r="Z588" s="1">
        <f t="shared" si="305"/>
        <v>15812500</v>
      </c>
      <c r="AA588" s="1">
        <f t="shared" si="301"/>
        <v>9.1083356904186665E-7</v>
      </c>
      <c r="AB588" s="1">
        <v>15875000</v>
      </c>
      <c r="AC588" s="2">
        <f t="shared" si="302"/>
        <v>1233003631.6529689</v>
      </c>
      <c r="AE588" t="str">
        <f t="shared" si="303"/>
        <v>1.5813E+07 1.4659E-03</v>
      </c>
    </row>
    <row r="589" spans="23:31" x14ac:dyDescent="0.2">
      <c r="W589" s="1">
        <v>16000000</v>
      </c>
      <c r="X589" s="1">
        <v>1.37747E-3</v>
      </c>
      <c r="Y589" s="1">
        <f t="shared" si="304"/>
        <v>0.125</v>
      </c>
      <c r="Z589" s="1">
        <f t="shared" si="305"/>
        <v>15937500</v>
      </c>
      <c r="AA589" s="1">
        <f t="shared" si="301"/>
        <v>8.5589947086262186E-7</v>
      </c>
      <c r="AB589" s="1">
        <v>16000000</v>
      </c>
      <c r="AC589" s="2">
        <f t="shared" si="302"/>
        <v>1242712321.6659846</v>
      </c>
      <c r="AE589" t="str">
        <f t="shared" si="303"/>
        <v>1.5938E+07 1.3775E-03</v>
      </c>
    </row>
    <row r="590" spans="23:31" x14ac:dyDescent="0.2">
      <c r="W590" s="1">
        <v>16125000</v>
      </c>
      <c r="X590" s="1">
        <v>1.45246E-3</v>
      </c>
      <c r="Y590" s="1">
        <f t="shared" si="304"/>
        <v>0.125</v>
      </c>
      <c r="Z590" s="1">
        <f t="shared" si="305"/>
        <v>16062500</v>
      </c>
      <c r="AA590" s="1">
        <f t="shared" si="301"/>
        <v>9.0249496936348799E-7</v>
      </c>
      <c r="AB590" s="1">
        <v>16125000</v>
      </c>
      <c r="AC590" s="2">
        <f t="shared" si="302"/>
        <v>1252421011.6789999</v>
      </c>
      <c r="AE590" t="str">
        <f t="shared" si="303"/>
        <v>1.6063E+07 1.4525E-03</v>
      </c>
    </row>
    <row r="591" spans="23:31" x14ac:dyDescent="0.2">
      <c r="W591" s="1">
        <v>16250000</v>
      </c>
      <c r="X591" s="1">
        <v>1.58329E-3</v>
      </c>
      <c r="Y591" s="1">
        <f t="shared" si="304"/>
        <v>0.125</v>
      </c>
      <c r="Z591" s="1">
        <f t="shared" si="305"/>
        <v>16187500</v>
      </c>
      <c r="AA591" s="1">
        <f t="shared" si="301"/>
        <v>9.8378699588526839E-7</v>
      </c>
      <c r="AB591" s="1">
        <v>16250000</v>
      </c>
      <c r="AC591" s="2">
        <f t="shared" si="302"/>
        <v>1262129701.6920154</v>
      </c>
      <c r="AE591" t="str">
        <f t="shared" si="303"/>
        <v>1.6188E+07 1.5833E-03</v>
      </c>
    </row>
    <row r="592" spans="23:31" x14ac:dyDescent="0.2">
      <c r="W592" s="1">
        <v>16375000</v>
      </c>
      <c r="X592" s="1">
        <v>1.5479000000000001E-3</v>
      </c>
      <c r="Y592" s="1">
        <f t="shared" si="304"/>
        <v>0.125</v>
      </c>
      <c r="Z592" s="1">
        <f t="shared" si="305"/>
        <v>16312500</v>
      </c>
      <c r="AA592" s="1">
        <f t="shared" si="301"/>
        <v>9.6179720135338866E-7</v>
      </c>
      <c r="AB592" s="1">
        <v>16375000</v>
      </c>
      <c r="AC592" s="2">
        <f t="shared" si="302"/>
        <v>1271838391.7050312</v>
      </c>
      <c r="AE592" t="str">
        <f t="shared" si="303"/>
        <v>1.6313E+07 1.5479E-03</v>
      </c>
    </row>
    <row r="593" spans="23:31" x14ac:dyDescent="0.2">
      <c r="W593" s="1">
        <v>16500000</v>
      </c>
      <c r="X593" s="1">
        <v>1.79726E-3</v>
      </c>
      <c r="Y593" s="1">
        <f t="shared" si="304"/>
        <v>0.125</v>
      </c>
      <c r="Z593" s="1">
        <f t="shared" si="305"/>
        <v>16437500</v>
      </c>
      <c r="AA593" s="1">
        <f t="shared" si="301"/>
        <v>1.1167385736187037E-6</v>
      </c>
      <c r="AB593" s="1">
        <v>16500000</v>
      </c>
      <c r="AC593" s="2">
        <f t="shared" si="302"/>
        <v>1281547081.7180464</v>
      </c>
      <c r="AE593" t="str">
        <f t="shared" si="303"/>
        <v>1.6438E+07 1.7973E-03</v>
      </c>
    </row>
    <row r="594" spans="23:31" x14ac:dyDescent="0.2">
      <c r="W594" s="1">
        <v>16625000</v>
      </c>
      <c r="X594" s="1">
        <v>1.9599299999999999E-3</v>
      </c>
      <c r="Y594" s="1">
        <f t="shared" si="304"/>
        <v>0.125</v>
      </c>
      <c r="Z594" s="1">
        <f t="shared" si="305"/>
        <v>16562500</v>
      </c>
      <c r="AA594" s="1">
        <f t="shared" si="301"/>
        <v>1.2178145803014065E-6</v>
      </c>
      <c r="AB594" s="1">
        <v>16625000</v>
      </c>
      <c r="AC594" s="2">
        <f t="shared" si="302"/>
        <v>1291255771.7310619</v>
      </c>
      <c r="AE594" t="str">
        <f t="shared" si="303"/>
        <v>1.6563E+07 1.9599E-03</v>
      </c>
    </row>
    <row r="595" spans="23:31" x14ac:dyDescent="0.2">
      <c r="W595" s="1">
        <v>16750000</v>
      </c>
      <c r="X595" s="1">
        <v>2.17789E-3</v>
      </c>
      <c r="Y595" s="1">
        <f t="shared" si="304"/>
        <v>0.125</v>
      </c>
      <c r="Z595" s="1">
        <f t="shared" si="305"/>
        <v>16687500</v>
      </c>
      <c r="AA595" s="1">
        <f t="shared" si="301"/>
        <v>1.3532453691165657E-6</v>
      </c>
      <c r="AB595" s="1">
        <v>16750000</v>
      </c>
      <c r="AC595" s="2">
        <f t="shared" si="302"/>
        <v>1300964461.7440774</v>
      </c>
      <c r="AE595" t="str">
        <f t="shared" si="303"/>
        <v>1.6688E+07 2.1779E-03</v>
      </c>
    </row>
    <row r="596" spans="23:31" x14ac:dyDescent="0.2">
      <c r="W596" s="1">
        <v>16875000</v>
      </c>
      <c r="X596" s="1">
        <v>2.43582E-3</v>
      </c>
      <c r="Y596" s="1">
        <f t="shared" si="304"/>
        <v>0.125</v>
      </c>
      <c r="Z596" s="1">
        <f t="shared" si="305"/>
        <v>16812500</v>
      </c>
      <c r="AA596" s="1">
        <f t="shared" si="301"/>
        <v>1.5135117636802191E-6</v>
      </c>
      <c r="AB596" s="1">
        <v>16875000</v>
      </c>
      <c r="AC596" s="2">
        <f t="shared" si="302"/>
        <v>1310673151.757093</v>
      </c>
      <c r="AE596" t="str">
        <f t="shared" si="303"/>
        <v>1.6813E+07 2.4358E-03</v>
      </c>
    </row>
    <row r="597" spans="23:31" x14ac:dyDescent="0.2">
      <c r="W597" s="1">
        <v>17000000</v>
      </c>
      <c r="X597" s="1">
        <v>2.6677900000000002E-3</v>
      </c>
      <c r="Y597" s="1">
        <f t="shared" si="304"/>
        <v>0.125</v>
      </c>
      <c r="Z597" s="1">
        <f t="shared" si="305"/>
        <v>16937500</v>
      </c>
      <c r="AA597" s="1">
        <f t="shared" si="301"/>
        <v>1.6576477523086487E-6</v>
      </c>
      <c r="AB597" s="1">
        <v>17000000</v>
      </c>
      <c r="AC597" s="2">
        <f t="shared" si="302"/>
        <v>1320381841.7701085</v>
      </c>
      <c r="AE597" t="str">
        <f t="shared" si="303"/>
        <v>1.6938E+07 2.6678E-03</v>
      </c>
    </row>
    <row r="598" spans="23:31" x14ac:dyDescent="0.2">
      <c r="W598" s="1">
        <v>17125000</v>
      </c>
      <c r="X598" s="1">
        <v>2.9615700000000002E-3</v>
      </c>
      <c r="Y598" s="1">
        <f t="shared" si="304"/>
        <v>0.125</v>
      </c>
      <c r="Z598" s="1">
        <f t="shared" si="305"/>
        <v>17062500</v>
      </c>
      <c r="AA598" s="1">
        <f t="shared" si="301"/>
        <v>1.8401897652381651E-6</v>
      </c>
      <c r="AB598" s="1">
        <v>17125000</v>
      </c>
      <c r="AC598" s="2">
        <f t="shared" si="302"/>
        <v>1330090531.783124</v>
      </c>
      <c r="AE598" t="str">
        <f t="shared" si="303"/>
        <v>1.7063E+07 2.9616E-03</v>
      </c>
    </row>
    <row r="599" spans="23:31" x14ac:dyDescent="0.2">
      <c r="W599" s="1">
        <v>17250000</v>
      </c>
      <c r="X599" s="1">
        <v>3.5064200000000001E-3</v>
      </c>
      <c r="Y599" s="1">
        <f t="shared" si="304"/>
        <v>0.125</v>
      </c>
      <c r="Z599" s="1">
        <f t="shared" si="305"/>
        <v>17187500</v>
      </c>
      <c r="AA599" s="1">
        <f t="shared" si="301"/>
        <v>2.1787356694680205E-6</v>
      </c>
      <c r="AB599" s="1">
        <v>17250000</v>
      </c>
      <c r="AC599" s="2">
        <f t="shared" si="302"/>
        <v>1339799221.7961395</v>
      </c>
      <c r="AE599" t="str">
        <f t="shared" si="303"/>
        <v>1.7188E+07 3.5064E-03</v>
      </c>
    </row>
    <row r="600" spans="23:31" x14ac:dyDescent="0.2">
      <c r="W600" s="1">
        <v>17375000</v>
      </c>
      <c r="X600" s="1">
        <v>5.1296199999999997E-3</v>
      </c>
      <c r="Y600" s="1">
        <f t="shared" si="304"/>
        <v>0.125</v>
      </c>
      <c r="Z600" s="1">
        <f t="shared" si="305"/>
        <v>17312500</v>
      </c>
      <c r="AA600" s="1">
        <f t="shared" si="301"/>
        <v>3.1873209897321331E-6</v>
      </c>
      <c r="AB600" s="1">
        <v>17375000</v>
      </c>
      <c r="AC600" s="2">
        <f t="shared" si="302"/>
        <v>1349507911.8091552</v>
      </c>
      <c r="AE600" t="str">
        <f t="shared" si="303"/>
        <v>1.7313E+07 5.1296E-03</v>
      </c>
    </row>
    <row r="601" spans="23:31" x14ac:dyDescent="0.2">
      <c r="W601" s="1">
        <v>17500000</v>
      </c>
      <c r="X601" s="1">
        <v>7.5514800000000002E-3</v>
      </c>
      <c r="Y601" s="1">
        <f t="shared" si="304"/>
        <v>0.125</v>
      </c>
      <c r="Z601" s="1">
        <f t="shared" si="305"/>
        <v>17437500</v>
      </c>
      <c r="AA601" s="1">
        <f t="shared" si="301"/>
        <v>4.6921586214071241E-6</v>
      </c>
      <c r="AB601" s="1">
        <v>17500000</v>
      </c>
      <c r="AC601" s="2">
        <f t="shared" si="302"/>
        <v>1359216601.8221707</v>
      </c>
      <c r="AE601" t="str">
        <f t="shared" si="303"/>
        <v>1.7438E+07 7.5515E-03</v>
      </c>
    </row>
    <row r="602" spans="23:31" x14ac:dyDescent="0.2">
      <c r="W602" s="1">
        <v>17625000</v>
      </c>
      <c r="X602" s="1">
        <v>7.5871200000000001E-3</v>
      </c>
      <c r="Y602" s="1">
        <f t="shared" si="304"/>
        <v>0.125</v>
      </c>
      <c r="Z602" s="1">
        <f t="shared" si="305"/>
        <v>17562500</v>
      </c>
      <c r="AA602" s="1">
        <f t="shared" si="301"/>
        <v>4.7143037549792122E-6</v>
      </c>
      <c r="AB602" s="1">
        <v>17625000</v>
      </c>
      <c r="AC602" s="2">
        <f t="shared" si="302"/>
        <v>1368925291.835186</v>
      </c>
      <c r="AE602" t="str">
        <f t="shared" si="303"/>
        <v>1.7563E+07 7.5871E-03</v>
      </c>
    </row>
    <row r="603" spans="23:31" x14ac:dyDescent="0.2">
      <c r="W603" s="1">
        <v>17750000</v>
      </c>
      <c r="X603" s="1">
        <v>7.5584399999999996E-3</v>
      </c>
      <c r="Y603" s="1">
        <f t="shared" si="304"/>
        <v>0.125</v>
      </c>
      <c r="Z603" s="1">
        <f t="shared" si="305"/>
        <v>17687500</v>
      </c>
      <c r="AA603" s="1">
        <f t="shared" si="301"/>
        <v>4.6964832602865221E-6</v>
      </c>
      <c r="AB603" s="1">
        <v>17750000</v>
      </c>
      <c r="AC603" s="2">
        <f t="shared" si="302"/>
        <v>1378633981.8482015</v>
      </c>
      <c r="AE603" t="str">
        <f t="shared" si="303"/>
        <v>1.7688E+07 7.5584E-03</v>
      </c>
    </row>
    <row r="604" spans="23:31" x14ac:dyDescent="0.2">
      <c r="W604" s="1">
        <v>17875000</v>
      </c>
      <c r="X604" s="1">
        <v>7.4655600000000004E-3</v>
      </c>
      <c r="Y604" s="1">
        <f t="shared" si="304"/>
        <v>0.125</v>
      </c>
      <c r="Z604" s="1">
        <f t="shared" si="305"/>
        <v>17812500</v>
      </c>
      <c r="AA604" s="1">
        <f t="shared" si="301"/>
        <v>4.6387717000683537E-6</v>
      </c>
      <c r="AB604" s="1">
        <v>17875000</v>
      </c>
      <c r="AC604" s="2">
        <f t="shared" si="302"/>
        <v>1388342671.861217</v>
      </c>
      <c r="AE604" t="str">
        <f t="shared" si="303"/>
        <v>1.7813E+07 7.4656E-03</v>
      </c>
    </row>
    <row r="605" spans="23:31" x14ac:dyDescent="0.2">
      <c r="W605" s="1">
        <v>18000000</v>
      </c>
      <c r="X605" s="1">
        <v>7.1419099999999996E-3</v>
      </c>
      <c r="Y605" s="1">
        <f t="shared" si="304"/>
        <v>0.125</v>
      </c>
      <c r="Z605" s="1">
        <f t="shared" si="305"/>
        <v>17937500</v>
      </c>
      <c r="AA605" s="1">
        <f t="shared" si="301"/>
        <v>4.4376697786147555E-6</v>
      </c>
      <c r="AB605" s="1">
        <v>18000000</v>
      </c>
      <c r="AC605" s="2">
        <f t="shared" si="302"/>
        <v>1398051361.8742325</v>
      </c>
      <c r="AE605" t="str">
        <f t="shared" si="303"/>
        <v>1.7938E+07 7.1419E-03</v>
      </c>
    </row>
    <row r="606" spans="23:31" x14ac:dyDescent="0.2">
      <c r="W606" s="1">
        <v>18125000</v>
      </c>
      <c r="X606" s="1">
        <v>7.3212399999999997E-3</v>
      </c>
      <c r="Y606" s="1">
        <f t="shared" si="304"/>
        <v>0.125</v>
      </c>
      <c r="Z606" s="1">
        <f t="shared" si="305"/>
        <v>18062500</v>
      </c>
      <c r="AA606" s="1">
        <f t="shared" si="301"/>
        <v>4.5490975789369367E-6</v>
      </c>
      <c r="AB606" s="1">
        <v>18125000</v>
      </c>
      <c r="AC606" s="2">
        <f t="shared" si="302"/>
        <v>1407760051.8872483</v>
      </c>
      <c r="AE606" t="str">
        <f t="shared" si="303"/>
        <v>1.8063E+07 7.3212E-03</v>
      </c>
    </row>
    <row r="607" spans="23:31" x14ac:dyDescent="0.2">
      <c r="W607" s="1">
        <v>18250000</v>
      </c>
      <c r="X607" s="1">
        <v>7.0291800000000003E-3</v>
      </c>
      <c r="Y607" s="1">
        <f t="shared" si="304"/>
        <v>0.125</v>
      </c>
      <c r="Z607" s="1">
        <f t="shared" si="305"/>
        <v>18187500</v>
      </c>
      <c r="AA607" s="1">
        <f t="shared" si="301"/>
        <v>4.3676242986040524E-6</v>
      </c>
      <c r="AB607" s="1">
        <v>18250000</v>
      </c>
      <c r="AC607" s="2">
        <f t="shared" si="302"/>
        <v>1417468741.9002635</v>
      </c>
      <c r="AE607" t="str">
        <f t="shared" si="303"/>
        <v>1.8188E+07 7.0292E-03</v>
      </c>
    </row>
    <row r="608" spans="23:31" x14ac:dyDescent="0.2">
      <c r="W608" s="1">
        <v>18375000</v>
      </c>
      <c r="X608" s="1">
        <v>6.8194299999999996E-3</v>
      </c>
      <c r="Y608" s="1">
        <f t="shared" si="304"/>
        <v>0.125</v>
      </c>
      <c r="Z608" s="1">
        <f t="shared" si="305"/>
        <v>18312500</v>
      </c>
      <c r="AA608" s="1">
        <f t="shared" si="301"/>
        <v>4.237294843869332E-6</v>
      </c>
      <c r="AB608" s="1">
        <v>18375000</v>
      </c>
      <c r="AC608" s="2">
        <f t="shared" si="302"/>
        <v>1427177431.9132791</v>
      </c>
      <c r="AE608" t="str">
        <f t="shared" si="303"/>
        <v>1.8313E+07 6.8194E-03</v>
      </c>
    </row>
    <row r="609" spans="23:31" x14ac:dyDescent="0.2">
      <c r="W609" s="1">
        <v>18500000</v>
      </c>
      <c r="X609" s="1">
        <v>6.8085999999999997E-3</v>
      </c>
      <c r="Y609" s="1">
        <f t="shared" si="304"/>
        <v>0.125</v>
      </c>
      <c r="Z609" s="1">
        <f t="shared" si="305"/>
        <v>18437500</v>
      </c>
      <c r="AA609" s="1">
        <f t="shared" si="301"/>
        <v>4.2305655566475107E-6</v>
      </c>
      <c r="AB609" s="1">
        <v>18500000</v>
      </c>
      <c r="AC609" s="2">
        <f t="shared" si="302"/>
        <v>1436886121.9262946</v>
      </c>
      <c r="AE609" t="str">
        <f t="shared" si="303"/>
        <v>1.8438E+07 6.8086E-03</v>
      </c>
    </row>
    <row r="610" spans="23:31" x14ac:dyDescent="0.2">
      <c r="W610" s="1">
        <v>18625000</v>
      </c>
      <c r="X610" s="1">
        <v>6.5107300000000002E-3</v>
      </c>
      <c r="Y610" s="1">
        <f t="shared" si="304"/>
        <v>0.125</v>
      </c>
      <c r="Z610" s="1">
        <f t="shared" si="305"/>
        <v>18562500</v>
      </c>
      <c r="AA610" s="1">
        <f t="shared" si="301"/>
        <v>4.0454821970201875E-6</v>
      </c>
      <c r="AB610" s="1">
        <v>18625000</v>
      </c>
      <c r="AC610" s="2">
        <f t="shared" si="302"/>
        <v>1446594811.9393101</v>
      </c>
      <c r="AE610" t="str">
        <f t="shared" si="303"/>
        <v>1.8563E+07 6.5107E-03</v>
      </c>
    </row>
    <row r="611" spans="23:31" x14ac:dyDescent="0.2">
      <c r="W611" s="1">
        <v>18750000</v>
      </c>
      <c r="X611" s="1">
        <v>6.3213999999999996E-3</v>
      </c>
      <c r="Y611" s="1">
        <f t="shared" si="304"/>
        <v>0.125</v>
      </c>
      <c r="Z611" s="1">
        <f t="shared" si="305"/>
        <v>18687500</v>
      </c>
      <c r="AA611" s="1">
        <f t="shared" si="301"/>
        <v>3.927840835089677E-6</v>
      </c>
      <c r="AB611" s="1">
        <v>18750000</v>
      </c>
      <c r="AC611" s="2">
        <f t="shared" si="302"/>
        <v>1456303501.9523256</v>
      </c>
      <c r="AE611" t="str">
        <f t="shared" si="303"/>
        <v>1.8688E+07 6.3214E-03</v>
      </c>
    </row>
    <row r="612" spans="23:31" x14ac:dyDescent="0.2">
      <c r="W612" s="1">
        <v>18875000</v>
      </c>
      <c r="X612" s="1">
        <v>6.1854299999999996E-3</v>
      </c>
      <c r="Y612" s="1">
        <f t="shared" si="304"/>
        <v>0.125</v>
      </c>
      <c r="Z612" s="1">
        <f t="shared" si="305"/>
        <v>18812500</v>
      </c>
      <c r="AA612" s="1">
        <f t="shared" si="301"/>
        <v>3.8433550379012149E-6</v>
      </c>
      <c r="AB612" s="1">
        <v>18875000</v>
      </c>
      <c r="AC612" s="2">
        <f t="shared" si="302"/>
        <v>1466012191.9653413</v>
      </c>
      <c r="AE612" t="str">
        <f t="shared" si="303"/>
        <v>1.8813E+07 6.1854E-03</v>
      </c>
    </row>
    <row r="613" spans="23:31" x14ac:dyDescent="0.2">
      <c r="W613" s="1">
        <v>19000000</v>
      </c>
      <c r="X613" s="1">
        <v>5.9492499999999997E-3</v>
      </c>
      <c r="Y613" s="1">
        <f t="shared" si="304"/>
        <v>0.125</v>
      </c>
      <c r="Z613" s="1">
        <f t="shared" si="305"/>
        <v>18937500</v>
      </c>
      <c r="AA613" s="1">
        <f t="shared" si="301"/>
        <v>3.6966031398356788E-6</v>
      </c>
      <c r="AB613" s="1">
        <v>19000000</v>
      </c>
      <c r="AC613" s="2">
        <f t="shared" si="302"/>
        <v>1475720881.9783566</v>
      </c>
      <c r="AE613" t="str">
        <f t="shared" si="303"/>
        <v>1.8938E+07 5.9493E-03</v>
      </c>
    </row>
    <row r="614" spans="23:31" x14ac:dyDescent="0.2">
      <c r="W614" s="1">
        <v>19125000</v>
      </c>
      <c r="X614" s="1">
        <v>5.6101199999999997E-3</v>
      </c>
      <c r="Y614" s="1">
        <f t="shared" si="304"/>
        <v>0.125</v>
      </c>
      <c r="Z614" s="1">
        <f t="shared" si="305"/>
        <v>19062500</v>
      </c>
      <c r="AA614" s="1">
        <f t="shared" si="301"/>
        <v>3.4858826250123861E-6</v>
      </c>
      <c r="AB614" s="1">
        <v>19125000</v>
      </c>
      <c r="AC614" s="2">
        <f t="shared" si="302"/>
        <v>1485429571.9913721</v>
      </c>
      <c r="AE614" t="str">
        <f t="shared" si="303"/>
        <v>1.9063E+07 5.6101E-03</v>
      </c>
    </row>
    <row r="615" spans="23:31" x14ac:dyDescent="0.2">
      <c r="W615" s="1">
        <v>19250000</v>
      </c>
      <c r="X615" s="1">
        <v>5.3660899999999996E-3</v>
      </c>
      <c r="Y615" s="1">
        <f t="shared" si="304"/>
        <v>0.125</v>
      </c>
      <c r="Z615" s="1">
        <f t="shared" si="305"/>
        <v>19187500</v>
      </c>
      <c r="AA615" s="1">
        <f t="shared" si="301"/>
        <v>3.3342530810843111E-6</v>
      </c>
      <c r="AB615" s="1">
        <v>19250000</v>
      </c>
      <c r="AC615" s="2">
        <f t="shared" si="302"/>
        <v>1495138262.0043876</v>
      </c>
      <c r="AE615" t="str">
        <f t="shared" si="303"/>
        <v>1.9188E+07 5.3661E-03</v>
      </c>
    </row>
    <row r="616" spans="23:31" x14ac:dyDescent="0.2">
      <c r="W616" s="1">
        <v>19375000</v>
      </c>
      <c r="X616" s="1">
        <v>4.9020699999999997E-3</v>
      </c>
      <c r="Y616" s="1">
        <f t="shared" si="304"/>
        <v>0.125</v>
      </c>
      <c r="Z616" s="1">
        <f t="shared" si="305"/>
        <v>19312500</v>
      </c>
      <c r="AA616" s="1">
        <f t="shared" si="301"/>
        <v>3.0459313953345865E-6</v>
      </c>
      <c r="AB616" s="1">
        <v>19375000</v>
      </c>
      <c r="AC616" s="2">
        <f t="shared" si="302"/>
        <v>1504846952.0174031</v>
      </c>
      <c r="AE616" t="str">
        <f t="shared" si="303"/>
        <v>1.9313E+07 4.9021E-03</v>
      </c>
    </row>
    <row r="617" spans="23:31" x14ac:dyDescent="0.2">
      <c r="W617" s="1">
        <v>19500000</v>
      </c>
      <c r="X617" s="1">
        <v>4.3324399999999999E-3</v>
      </c>
      <c r="Y617" s="1">
        <f t="shared" si="304"/>
        <v>0.125</v>
      </c>
      <c r="Z617" s="1">
        <f t="shared" si="305"/>
        <v>19437500</v>
      </c>
      <c r="AA617" s="1">
        <f t="shared" si="301"/>
        <v>2.6919882854392891E-6</v>
      </c>
      <c r="AB617" s="1">
        <v>19500000</v>
      </c>
      <c r="AC617" s="2">
        <f t="shared" si="302"/>
        <v>1514555642.0304186</v>
      </c>
      <c r="AE617" t="str">
        <f t="shared" si="303"/>
        <v>1.9438E+07 4.3324E-03</v>
      </c>
    </row>
    <row r="618" spans="23:31" x14ac:dyDescent="0.2">
      <c r="W618" s="1">
        <v>19625000</v>
      </c>
      <c r="X618" s="1">
        <v>3.7987699999999999E-3</v>
      </c>
      <c r="Y618" s="1">
        <f t="shared" si="304"/>
        <v>0.125</v>
      </c>
      <c r="Z618" s="1">
        <f t="shared" si="305"/>
        <v>19562500</v>
      </c>
      <c r="AA618" s="1">
        <f t="shared" si="301"/>
        <v>2.3603891430875459E-6</v>
      </c>
      <c r="AB618" s="1">
        <v>19625000</v>
      </c>
      <c r="AC618" s="2">
        <f t="shared" si="302"/>
        <v>1524264332.0434339</v>
      </c>
      <c r="AE618" t="str">
        <f t="shared" si="303"/>
        <v>1.9563E+07 3.7988E-03</v>
      </c>
    </row>
    <row r="619" spans="23:31" x14ac:dyDescent="0.2">
      <c r="W619" s="1">
        <v>19750000</v>
      </c>
      <c r="X619" s="1">
        <v>4.0156700000000003E-4</v>
      </c>
      <c r="Y619" s="1">
        <f t="shared" si="304"/>
        <v>0.125</v>
      </c>
      <c r="Z619" s="1">
        <f t="shared" si="305"/>
        <v>19687500</v>
      </c>
      <c r="AA619" s="1">
        <f t="shared" si="301"/>
        <v>2.4951612943722222E-7</v>
      </c>
      <c r="AB619" s="1">
        <v>19750000</v>
      </c>
      <c r="AC619" s="2">
        <f t="shared" si="302"/>
        <v>1533973022.0564497</v>
      </c>
      <c r="AE619" t="str">
        <f t="shared" si="303"/>
        <v>1.9688E+07 4.0157E-04</v>
      </c>
    </row>
    <row r="620" spans="23:31" x14ac:dyDescent="0.2">
      <c r="W620" s="1">
        <v>19875000</v>
      </c>
      <c r="X620" s="1">
        <v>0</v>
      </c>
      <c r="Y620" s="1">
        <f t="shared" si="304"/>
        <v>0.125</v>
      </c>
      <c r="Z620" s="1">
        <f t="shared" si="305"/>
        <v>19812500</v>
      </c>
      <c r="AA620" s="1">
        <f t="shared" si="301"/>
        <v>0</v>
      </c>
      <c r="AB620" s="1">
        <v>19875000</v>
      </c>
      <c r="AC620" s="2">
        <f t="shared" si="302"/>
        <v>1543681712.0694652</v>
      </c>
      <c r="AE620" t="str">
        <f t="shared" si="303"/>
        <v>1.9813E+07 1.0000E-10</v>
      </c>
    </row>
    <row r="621" spans="23:31" x14ac:dyDescent="0.2">
      <c r="W621" s="1">
        <v>20000000</v>
      </c>
      <c r="X621" s="1">
        <v>0</v>
      </c>
      <c r="Y621" s="1">
        <f t="shared" si="304"/>
        <v>0.125</v>
      </c>
      <c r="Z621" s="1">
        <f t="shared" si="305"/>
        <v>19937500</v>
      </c>
      <c r="AA621" s="1">
        <f t="shared" si="301"/>
        <v>0</v>
      </c>
      <c r="AB621" s="1">
        <v>20000000</v>
      </c>
      <c r="AC621" s="2">
        <f t="shared" si="302"/>
        <v>1553390402.0824807</v>
      </c>
      <c r="AE621" t="str">
        <f t="shared" si="303"/>
        <v>1.9938E+07 1.0000E-10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4E8BB-4AC6-7E47-B4D4-256162CBB12C}">
  <dimension ref="A1:AN621"/>
  <sheetViews>
    <sheetView workbookViewId="0">
      <selection activeCell="A2" sqref="A2:B173"/>
    </sheetView>
  </sheetViews>
  <sheetFormatPr baseColWidth="10" defaultRowHeight="16" x14ac:dyDescent="0.2"/>
  <cols>
    <col min="19" max="19" width="12.1640625" bestFit="1" customWidth="1"/>
    <col min="37" max="39" width="22.33203125" customWidth="1"/>
  </cols>
  <sheetData>
    <row r="1" spans="1:40" x14ac:dyDescent="0.2">
      <c r="A1">
        <f>SUM(B2:B173)</f>
        <v>916.10688367930061</v>
      </c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s="1">
        <f>SUM(R2:R173)</f>
        <v>9.0602558900000005</v>
      </c>
      <c r="I1" s="1">
        <f ca="1">SUM(I2:I173)</f>
        <v>114293.57225742754</v>
      </c>
      <c r="R1" t="s">
        <v>6</v>
      </c>
    </row>
    <row r="2" spans="1:40" x14ac:dyDescent="0.2">
      <c r="A2" s="3">
        <v>0</v>
      </c>
      <c r="B2">
        <v>0</v>
      </c>
      <c r="C2" s="1">
        <v>17332500</v>
      </c>
      <c r="D2" s="1">
        <v>19640300</v>
      </c>
      <c r="E2" s="1">
        <f>D2-C2</f>
        <v>2307800</v>
      </c>
      <c r="F2" s="1">
        <f>0.5*(D2+C2)</f>
        <v>18486400</v>
      </c>
      <c r="G2" s="1">
        <f>B2/E2</f>
        <v>0</v>
      </c>
      <c r="H2" s="1">
        <f ca="1">INDIRECT(ADDRESS(O2,COLUMN(R1)))/E2</f>
        <v>0</v>
      </c>
      <c r="I2" s="1">
        <f ca="1">H2*$A$1/$H$1</f>
        <v>0</v>
      </c>
      <c r="J2" s="1" t="e">
        <f ca="1">G2/I2</f>
        <v>#DIV/0!</v>
      </c>
      <c r="N2">
        <v>172</v>
      </c>
      <c r="O2">
        <f>173</f>
        <v>173</v>
      </c>
      <c r="P2">
        <f ca="1">INDIRECT(ADDRESS(O2,3))</f>
        <v>1.0000099999999999E-5</v>
      </c>
      <c r="Q2">
        <f ca="1">INDIRECT(ADDRESS(O2,4))</f>
        <v>3.0000000000000001E-3</v>
      </c>
      <c r="R2" s="1">
        <v>3.9726400000000002E-2</v>
      </c>
      <c r="S2" s="2">
        <f ca="1">P2/1000000</f>
        <v>1.0000099999999999E-11</v>
      </c>
      <c r="W2" t="s">
        <v>7</v>
      </c>
      <c r="X2" t="s">
        <v>8</v>
      </c>
      <c r="Y2" t="s">
        <v>9</v>
      </c>
      <c r="Z2" t="s">
        <v>10</v>
      </c>
      <c r="AA2" t="s">
        <v>11</v>
      </c>
    </row>
    <row r="3" spans="1:40" x14ac:dyDescent="0.2">
      <c r="A3" s="3">
        <v>1</v>
      </c>
      <c r="B3">
        <v>0</v>
      </c>
      <c r="C3" s="1">
        <v>14918200</v>
      </c>
      <c r="D3" s="1">
        <v>17332500</v>
      </c>
      <c r="E3" s="1">
        <f t="shared" ref="E3:E66" si="0">D3-C3</f>
        <v>2414300</v>
      </c>
      <c r="F3" s="1">
        <f t="shared" ref="F3:F66" si="1">0.5*(D3+C3)</f>
        <v>16125350</v>
      </c>
      <c r="G3" s="1">
        <f t="shared" ref="G3:G66" si="2">B3/E3</f>
        <v>0</v>
      </c>
      <c r="H3" s="1">
        <f t="shared" ref="H3:H66" ca="1" si="3">INDIRECT(ADDRESS(O3,COLUMN(R2)))/E3</f>
        <v>0</v>
      </c>
      <c r="I3" s="1">
        <f t="shared" ref="I3:I66" ca="1" si="4">H3*$A$1/$H$1</f>
        <v>0</v>
      </c>
      <c r="J3" s="1" t="e">
        <f t="shared" ref="J3:J66" ca="1" si="5">G3/I3</f>
        <v>#DIV/0!</v>
      </c>
      <c r="N3">
        <v>171</v>
      </c>
      <c r="O3">
        <f>O2-1</f>
        <v>172</v>
      </c>
      <c r="P3">
        <f t="shared" ref="P3:P66" ca="1" si="6">INDIRECT(ADDRESS(O3,3))</f>
        <v>3.0000000000000001E-3</v>
      </c>
      <c r="Q3">
        <f t="shared" ref="Q3:Q66" ca="1" si="7">INDIRECT(ADDRESS(O3,4))</f>
        <v>5.0000000000000001E-3</v>
      </c>
      <c r="R3" s="1">
        <v>6.6573599999999997E-2</v>
      </c>
      <c r="S3" s="2">
        <f t="shared" ref="S3:S66" ca="1" si="8">P3/1000000</f>
        <v>3E-9</v>
      </c>
      <c r="W3" s="1">
        <v>1.0000000000000001E-5</v>
      </c>
      <c r="X3" s="1">
        <v>0</v>
      </c>
      <c r="Y3" s="1">
        <f>W3/1000000</f>
        <v>1.0000000000000001E-11</v>
      </c>
      <c r="Z3" s="1">
        <f>W3/2</f>
        <v>5.0000000000000004E-6</v>
      </c>
      <c r="AA3" s="1">
        <f>X3/Y3*$A$1/$H$1/1000000</f>
        <v>0</v>
      </c>
      <c r="AB3" s="1">
        <v>1.0000000000000001E-5</v>
      </c>
      <c r="AC3" s="2">
        <f>AB3*$A$1/$H$1</f>
        <v>1.0111269425518406E-3</v>
      </c>
      <c r="AE3" t="str">
        <f>TEXT(Z3,"0.0000E+00")&amp;" "&amp;TEXT(MAX(X3,0.0000000001),"0.0000E+00")</f>
        <v>5.0000E-06 1.0000E-10</v>
      </c>
      <c r="AH3">
        <v>3</v>
      </c>
      <c r="AI3">
        <v>4</v>
      </c>
      <c r="AJ3">
        <v>5</v>
      </c>
      <c r="AK3" t="str">
        <f ca="1">INDIRECT(ADDRESS(AH3,COLUMN($AE$1)))</f>
        <v>5.0000E-06 1.0000E-10</v>
      </c>
      <c r="AL3" t="str">
        <f t="shared" ref="AL3:AM18" ca="1" si="9">INDIRECT(ADDRESS(AI3,COLUMN($AE$1)))</f>
        <v>1.7845E-05 4.1452E-07</v>
      </c>
      <c r="AM3" t="str">
        <f t="shared" ca="1" si="9"/>
        <v>3.4023E-05 6.4107E-06</v>
      </c>
      <c r="AN3" t="str">
        <f ca="1">AK3&amp;" "&amp;AL3&amp;" "&amp;AM3</f>
        <v>5.0000E-06 1.0000E-10 1.7845E-05 4.1452E-07 3.4023E-05 6.4107E-06</v>
      </c>
    </row>
    <row r="4" spans="1:40" x14ac:dyDescent="0.2">
      <c r="A4" s="3">
        <v>2</v>
      </c>
      <c r="B4">
        <v>0</v>
      </c>
      <c r="C4" s="1">
        <v>13840300</v>
      </c>
      <c r="D4" s="1">
        <v>14918200</v>
      </c>
      <c r="E4" s="1">
        <f t="shared" si="0"/>
        <v>1077900</v>
      </c>
      <c r="F4" s="1">
        <f t="shared" si="1"/>
        <v>14379250</v>
      </c>
      <c r="G4" s="1">
        <f t="shared" si="2"/>
        <v>0</v>
      </c>
      <c r="H4" s="1">
        <f t="shared" ca="1" si="3"/>
        <v>0</v>
      </c>
      <c r="I4" s="1">
        <f t="shared" ca="1" si="4"/>
        <v>0</v>
      </c>
      <c r="J4" s="1" t="e">
        <f t="shared" ca="1" si="5"/>
        <v>#DIV/0!</v>
      </c>
      <c r="N4">
        <v>170</v>
      </c>
      <c r="O4">
        <f t="shared" ref="O4:O67" si="10">O3-1</f>
        <v>171</v>
      </c>
      <c r="P4">
        <f t="shared" ca="1" si="6"/>
        <v>5.0000000000000001E-3</v>
      </c>
      <c r="Q4">
        <f t="shared" ca="1" si="7"/>
        <v>6.8999999999999999E-3</v>
      </c>
      <c r="R4" s="1">
        <v>8.8521299999999997E-2</v>
      </c>
      <c r="S4" s="2">
        <f t="shared" ca="1" si="8"/>
        <v>5.0000000000000001E-9</v>
      </c>
      <c r="W4" s="1">
        <v>2.569E-5</v>
      </c>
      <c r="X4" s="1">
        <v>4.1452300000000001E-7</v>
      </c>
      <c r="Y4" s="1">
        <f>(W4-W3)/1000000</f>
        <v>1.569E-11</v>
      </c>
      <c r="Z4" s="1">
        <f>(W4+W3)/2</f>
        <v>1.7844999999999999E-5</v>
      </c>
      <c r="AA4" s="1">
        <f t="shared" ref="AA4:AA67" si="11">X4/Y4*$A$1/$H$1/1000000</f>
        <v>2.6713535602767156</v>
      </c>
      <c r="AB4" s="1">
        <v>2.56901E-5</v>
      </c>
      <c r="AC4" s="2">
        <f t="shared" ref="AC4:AC67" si="12">AB4*$A$1/$H$1</f>
        <v>2.5975952266851041E-3</v>
      </c>
      <c r="AE4" t="str">
        <f t="shared" ref="AE4:AE67" si="13">TEXT(Z4,"0.0000E+00")&amp;" "&amp;TEXT(MAX(X4,0.0000000001),"0.0000E+00")</f>
        <v>1.7845E-05 4.1452E-07</v>
      </c>
      <c r="AH4">
        <f>AJ3+1</f>
        <v>6</v>
      </c>
      <c r="AI4">
        <f>AH4+1</f>
        <v>7</v>
      </c>
      <c r="AJ4">
        <f>AI4+1</f>
        <v>8</v>
      </c>
      <c r="AK4" t="str">
        <f t="shared" ref="AK4:AM67" ca="1" si="14">INDIRECT(ADDRESS(AH4,COLUMN($AE$1)))</f>
        <v>5.6095E-05 9.2482E-06</v>
      </c>
      <c r="AL4" t="str">
        <f t="shared" ca="1" si="9"/>
        <v>9.2487E-05 2.5857E-05</v>
      </c>
      <c r="AM4" t="str">
        <f t="shared" ca="1" si="9"/>
        <v>1.2707E-04 2.7438E-05</v>
      </c>
      <c r="AN4" t="str">
        <f t="shared" ref="AN4:AN67" ca="1" si="15">AK4&amp;" "&amp;AL4&amp;" "&amp;AM4</f>
        <v>5.6095E-05 9.2482E-06 9.2487E-05 2.5857E-05 1.2707E-04 2.7438E-05</v>
      </c>
    </row>
    <row r="5" spans="1:40" x14ac:dyDescent="0.2">
      <c r="A5" s="3">
        <v>3</v>
      </c>
      <c r="B5">
        <v>0</v>
      </c>
      <c r="C5" s="1">
        <v>11618300</v>
      </c>
      <c r="D5" s="1">
        <v>13840300</v>
      </c>
      <c r="E5" s="1">
        <f t="shared" si="0"/>
        <v>2222000</v>
      </c>
      <c r="F5" s="1">
        <f t="shared" si="1"/>
        <v>12729300</v>
      </c>
      <c r="G5" s="1">
        <f t="shared" si="2"/>
        <v>0</v>
      </c>
      <c r="H5" s="1">
        <f t="shared" ca="1" si="3"/>
        <v>0</v>
      </c>
      <c r="I5" s="1">
        <f t="shared" ca="1" si="4"/>
        <v>0</v>
      </c>
      <c r="J5" s="1" t="e">
        <f t="shared" ca="1" si="5"/>
        <v>#DIV/0!</v>
      </c>
      <c r="N5">
        <v>169</v>
      </c>
      <c r="O5">
        <f t="shared" si="10"/>
        <v>170</v>
      </c>
      <c r="P5">
        <f t="shared" ca="1" si="6"/>
        <v>6.8999999999999999E-3</v>
      </c>
      <c r="Q5">
        <f t="shared" ca="1" si="7"/>
        <v>0.01</v>
      </c>
      <c r="R5" s="1">
        <v>0.186917</v>
      </c>
      <c r="S5" s="2">
        <f t="shared" ca="1" si="8"/>
        <v>6.8999999999999997E-9</v>
      </c>
      <c r="W5" s="1">
        <v>4.2355999999999999E-5</v>
      </c>
      <c r="X5" s="1">
        <v>6.4106500000000002E-6</v>
      </c>
      <c r="Y5" s="1">
        <f t="shared" ref="Y5:Y68" si="16">(W5-W4)/1000000</f>
        <v>1.6666E-11</v>
      </c>
      <c r="Z5" s="1">
        <f t="shared" ref="Z5:Z68" si="17">(W5+W4)/2</f>
        <v>3.4022999999999996E-5</v>
      </c>
      <c r="AA5" s="1">
        <f t="shared" si="11"/>
        <v>38.893441343273473</v>
      </c>
      <c r="AB5" s="1">
        <v>4.2355799999999999E-5</v>
      </c>
      <c r="AC5" s="2">
        <f t="shared" si="12"/>
        <v>4.2827090553337246E-3</v>
      </c>
      <c r="AE5" t="str">
        <f t="shared" si="13"/>
        <v>3.4023E-05 6.4107E-06</v>
      </c>
      <c r="AH5">
        <f t="shared" ref="AH5:AH68" si="18">AJ4+1</f>
        <v>9</v>
      </c>
      <c r="AI5">
        <f t="shared" ref="AI5:AJ20" si="19">AH5+1</f>
        <v>10</v>
      </c>
      <c r="AJ5">
        <f t="shared" si="19"/>
        <v>11</v>
      </c>
      <c r="AK5" t="str">
        <f t="shared" ca="1" si="14"/>
        <v>1.6442E-04 6.8634E-05</v>
      </c>
      <c r="AL5" t="str">
        <f t="shared" ca="1" si="9"/>
        <v>2.1679E-04 7.9541E-05</v>
      </c>
      <c r="AM5" t="str">
        <f t="shared" ca="1" si="9"/>
        <v>2.7836E-04 1.4511E-04</v>
      </c>
      <c r="AN5" t="str">
        <f t="shared" ca="1" si="15"/>
        <v>1.6442E-04 6.8634E-05 2.1679E-04 7.9541E-05 2.7836E-04 1.4511E-04</v>
      </c>
    </row>
    <row r="6" spans="1:40" x14ac:dyDescent="0.2">
      <c r="A6" s="3">
        <v>4</v>
      </c>
      <c r="B6">
        <v>0</v>
      </c>
      <c r="C6" s="1">
        <v>10000000</v>
      </c>
      <c r="D6" s="1">
        <v>11618300</v>
      </c>
      <c r="E6" s="1">
        <f t="shared" si="0"/>
        <v>1618300</v>
      </c>
      <c r="F6" s="1">
        <f t="shared" si="1"/>
        <v>10809150</v>
      </c>
      <c r="G6" s="1">
        <f t="shared" si="2"/>
        <v>0</v>
      </c>
      <c r="H6" s="1">
        <f t="shared" ca="1" si="3"/>
        <v>0</v>
      </c>
      <c r="I6" s="1">
        <f t="shared" ca="1" si="4"/>
        <v>0</v>
      </c>
      <c r="J6" s="1" t="e">
        <f t="shared" ca="1" si="5"/>
        <v>#DIV/0!</v>
      </c>
      <c r="N6">
        <v>168</v>
      </c>
      <c r="O6">
        <f t="shared" si="10"/>
        <v>169</v>
      </c>
      <c r="P6">
        <f t="shared" ca="1" si="6"/>
        <v>0.01</v>
      </c>
      <c r="Q6">
        <f t="shared" ca="1" si="7"/>
        <v>1.4999999999999999E-2</v>
      </c>
      <c r="R6" s="1">
        <v>0.382469</v>
      </c>
      <c r="S6" s="2">
        <f t="shared" ca="1" si="8"/>
        <v>1E-8</v>
      </c>
      <c r="W6" s="1">
        <v>6.9832999999999994E-5</v>
      </c>
      <c r="X6" s="1">
        <v>9.2482200000000004E-6</v>
      </c>
      <c r="Y6" s="1">
        <f t="shared" si="16"/>
        <v>2.7476999999999995E-11</v>
      </c>
      <c r="Z6" s="1">
        <f t="shared" si="17"/>
        <v>5.6094499999999996E-5</v>
      </c>
      <c r="AA6" s="1">
        <f t="shared" si="11"/>
        <v>34.032552362509684</v>
      </c>
      <c r="AB6" s="1">
        <v>6.9832999999999994E-5</v>
      </c>
      <c r="AC6" s="2">
        <f t="shared" si="12"/>
        <v>7.0610027779222685E-3</v>
      </c>
      <c r="AE6" t="str">
        <f t="shared" si="13"/>
        <v>5.6095E-05 9.2482E-06</v>
      </c>
      <c r="AH6">
        <f t="shared" si="18"/>
        <v>12</v>
      </c>
      <c r="AI6">
        <f t="shared" si="19"/>
        <v>13</v>
      </c>
      <c r="AJ6">
        <f t="shared" si="19"/>
        <v>14</v>
      </c>
      <c r="AK6" t="str">
        <f t="shared" ca="1" si="14"/>
        <v>3.5742E-04 1.8613E-04</v>
      </c>
      <c r="AL6" t="str">
        <f t="shared" ca="1" si="9"/>
        <v>4.5893E-04 3.1822E-04</v>
      </c>
      <c r="AM6" t="str">
        <f t="shared" ca="1" si="9"/>
        <v>5.8928E-04 5.1116E-04</v>
      </c>
      <c r="AN6" t="str">
        <f t="shared" ca="1" si="15"/>
        <v>3.5742E-04 1.8613E-04 4.5893E-04 3.1822E-04 5.8928E-04 5.1116E-04</v>
      </c>
    </row>
    <row r="7" spans="1:40" x14ac:dyDescent="0.2">
      <c r="A7" s="3">
        <v>5</v>
      </c>
      <c r="B7">
        <v>0</v>
      </c>
      <c r="C7" s="1">
        <v>8187310</v>
      </c>
      <c r="D7" s="1">
        <v>10000000</v>
      </c>
      <c r="E7" s="1">
        <f t="shared" si="0"/>
        <v>1812690</v>
      </c>
      <c r="F7" s="1">
        <f t="shared" si="1"/>
        <v>9093655</v>
      </c>
      <c r="G7" s="1">
        <f t="shared" si="2"/>
        <v>0</v>
      </c>
      <c r="H7" s="1">
        <f t="shared" ca="1" si="3"/>
        <v>0</v>
      </c>
      <c r="I7" s="1">
        <f t="shared" ca="1" si="4"/>
        <v>0</v>
      </c>
      <c r="J7" s="1" t="e">
        <f t="shared" ca="1" si="5"/>
        <v>#DIV/0!</v>
      </c>
      <c r="N7">
        <v>167</v>
      </c>
      <c r="O7">
        <f t="shared" si="10"/>
        <v>168</v>
      </c>
      <c r="P7">
        <f t="shared" ca="1" si="6"/>
        <v>1.4999999999999999E-2</v>
      </c>
      <c r="Q7">
        <f t="shared" ca="1" si="7"/>
        <v>0.02</v>
      </c>
      <c r="R7" s="1">
        <v>0.45112999999999998</v>
      </c>
      <c r="S7" s="2">
        <f t="shared" ca="1" si="8"/>
        <v>1.4999999999999999E-8</v>
      </c>
      <c r="W7" s="1">
        <v>1.1514E-4</v>
      </c>
      <c r="X7" s="1">
        <v>2.58571E-5</v>
      </c>
      <c r="Y7" s="1">
        <f t="shared" si="16"/>
        <v>4.5307000000000003E-11</v>
      </c>
      <c r="Z7" s="1">
        <f t="shared" si="17"/>
        <v>9.2486500000000003E-5</v>
      </c>
      <c r="AA7" s="1">
        <f t="shared" si="11"/>
        <v>57.705896365367813</v>
      </c>
      <c r="AB7" s="1">
        <v>1.15135E-4</v>
      </c>
      <c r="AC7" s="2">
        <f t="shared" si="12"/>
        <v>1.1641610053070616E-2</v>
      </c>
      <c r="AE7" t="str">
        <f t="shared" si="13"/>
        <v>9.2487E-05 2.5857E-05</v>
      </c>
      <c r="AH7">
        <f t="shared" si="18"/>
        <v>15</v>
      </c>
      <c r="AI7">
        <f t="shared" si="19"/>
        <v>16</v>
      </c>
      <c r="AJ7">
        <f t="shared" si="19"/>
        <v>17</v>
      </c>
      <c r="AK7" t="str">
        <f t="shared" ca="1" si="14"/>
        <v>7.5665E-04 8.0125E-04</v>
      </c>
      <c r="AL7" t="str">
        <f t="shared" ca="1" si="9"/>
        <v>9.7157E-04 1.3535E-03</v>
      </c>
      <c r="AM7" t="str">
        <f t="shared" ca="1" si="9"/>
        <v>1.1651E-03 9.5356E-04</v>
      </c>
      <c r="AN7" t="str">
        <f t="shared" ca="1" si="15"/>
        <v>7.5665E-04 8.0125E-04 9.7157E-04 1.3535E-03 1.1651E-03 9.5356E-04</v>
      </c>
    </row>
    <row r="8" spans="1:40" x14ac:dyDescent="0.2">
      <c r="A8" s="3">
        <v>6</v>
      </c>
      <c r="B8">
        <v>0</v>
      </c>
      <c r="C8" s="1">
        <v>6703200</v>
      </c>
      <c r="D8" s="1">
        <v>8187310</v>
      </c>
      <c r="E8" s="1">
        <f t="shared" si="0"/>
        <v>1484110</v>
      </c>
      <c r="F8" s="1">
        <f t="shared" si="1"/>
        <v>7445255</v>
      </c>
      <c r="G8" s="1">
        <f t="shared" si="2"/>
        <v>0</v>
      </c>
      <c r="H8" s="1">
        <f t="shared" ca="1" si="3"/>
        <v>0</v>
      </c>
      <c r="I8" s="1">
        <f t="shared" ca="1" si="4"/>
        <v>0</v>
      </c>
      <c r="J8" s="1" t="e">
        <f t="shared" ca="1" si="5"/>
        <v>#DIV/0!</v>
      </c>
      <c r="N8">
        <v>166</v>
      </c>
      <c r="O8">
        <f t="shared" si="10"/>
        <v>167</v>
      </c>
      <c r="P8">
        <f t="shared" ca="1" si="6"/>
        <v>0.02</v>
      </c>
      <c r="Q8">
        <f t="shared" ca="1" si="7"/>
        <v>2.5000000000000001E-2</v>
      </c>
      <c r="R8" s="1">
        <v>0.48182700000000001</v>
      </c>
      <c r="S8" s="2">
        <f t="shared" ca="1" si="8"/>
        <v>2E-8</v>
      </c>
      <c r="W8" s="1">
        <v>1.3899999999999999E-4</v>
      </c>
      <c r="X8" s="1">
        <v>2.7438400000000001E-5</v>
      </c>
      <c r="Y8" s="1">
        <f t="shared" si="16"/>
        <v>2.3859999999999992E-11</v>
      </c>
      <c r="Z8" s="1">
        <f t="shared" si="17"/>
        <v>1.2706999999999999E-4</v>
      </c>
      <c r="AA8" s="1">
        <f t="shared" si="11"/>
        <v>116.27705574398337</v>
      </c>
      <c r="AB8" s="1">
        <v>1.3899999999999999E-4</v>
      </c>
      <c r="AC8" s="2">
        <f t="shared" si="12"/>
        <v>1.4054664501470582E-2</v>
      </c>
      <c r="AE8" t="str">
        <f t="shared" si="13"/>
        <v>1.2707E-04 2.7438E-05</v>
      </c>
      <c r="AH8">
        <f t="shared" si="18"/>
        <v>18</v>
      </c>
      <c r="AI8">
        <f t="shared" si="19"/>
        <v>19</v>
      </c>
      <c r="AJ8">
        <f t="shared" si="19"/>
        <v>20</v>
      </c>
      <c r="AK8" t="str">
        <f t="shared" ca="1" si="14"/>
        <v>1.3202E-03 1.2854E-03</v>
      </c>
      <c r="AL8" t="str">
        <f t="shared" ca="1" si="9"/>
        <v>1.4960E-03 1.6571E-03</v>
      </c>
      <c r="AM8" t="str">
        <f t="shared" ca="1" si="9"/>
        <v>1.6952E-03 2.0484E-03</v>
      </c>
      <c r="AN8" t="str">
        <f t="shared" ca="1" si="15"/>
        <v>1.3202E-03 1.2854E-03 1.4960E-03 1.6571E-03 1.6952E-03 2.0484E-03</v>
      </c>
    </row>
    <row r="9" spans="1:40" x14ac:dyDescent="0.2">
      <c r="A9" s="3">
        <v>7</v>
      </c>
      <c r="B9">
        <v>0</v>
      </c>
      <c r="C9" s="1">
        <v>6065310</v>
      </c>
      <c r="D9" s="1">
        <v>6703200</v>
      </c>
      <c r="E9" s="1">
        <f t="shared" si="0"/>
        <v>637890</v>
      </c>
      <c r="F9" s="1">
        <f t="shared" si="1"/>
        <v>6384255</v>
      </c>
      <c r="G9" s="1">
        <f t="shared" si="2"/>
        <v>0</v>
      </c>
      <c r="H9" s="1">
        <f t="shared" ca="1" si="3"/>
        <v>0</v>
      </c>
      <c r="I9" s="1">
        <f t="shared" ca="1" si="4"/>
        <v>0</v>
      </c>
      <c r="J9" s="1" t="e">
        <f t="shared" ca="1" si="5"/>
        <v>#DIV/0!</v>
      </c>
      <c r="N9">
        <v>165</v>
      </c>
      <c r="O9">
        <f t="shared" si="10"/>
        <v>166</v>
      </c>
      <c r="P9">
        <f t="shared" ca="1" si="6"/>
        <v>2.5000000000000001E-2</v>
      </c>
      <c r="Q9">
        <f t="shared" ca="1" si="7"/>
        <v>0.03</v>
      </c>
      <c r="R9" s="1">
        <v>0.48832399999999998</v>
      </c>
      <c r="S9" s="2">
        <f t="shared" ca="1" si="8"/>
        <v>2.5000000000000002E-8</v>
      </c>
      <c r="W9" s="1">
        <v>1.8982999999999999E-4</v>
      </c>
      <c r="X9" s="1">
        <v>6.8633600000000006E-5</v>
      </c>
      <c r="Y9" s="1">
        <f t="shared" si="16"/>
        <v>5.0830000000000001E-11</v>
      </c>
      <c r="Z9" s="1">
        <f t="shared" si="17"/>
        <v>1.64415E-4</v>
      </c>
      <c r="AA9" s="1">
        <f t="shared" si="11"/>
        <v>136.52819619186701</v>
      </c>
      <c r="AB9" s="1">
        <v>1.8982600000000001E-4</v>
      </c>
      <c r="AC9" s="2">
        <f t="shared" si="12"/>
        <v>1.919381829968457E-2</v>
      </c>
      <c r="AE9" t="str">
        <f t="shared" si="13"/>
        <v>1.6442E-04 6.8634E-05</v>
      </c>
      <c r="AH9">
        <f t="shared" si="18"/>
        <v>21</v>
      </c>
      <c r="AI9">
        <f t="shared" si="19"/>
        <v>22</v>
      </c>
      <c r="AJ9">
        <f t="shared" si="19"/>
        <v>23</v>
      </c>
      <c r="AK9" t="str">
        <f t="shared" ca="1" si="14"/>
        <v>1.9209E-03 2.8104E-03</v>
      </c>
      <c r="AL9" t="str">
        <f t="shared" ca="1" si="9"/>
        <v>2.1767E-03 3.7704E-03</v>
      </c>
      <c r="AM9" t="str">
        <f t="shared" ca="1" si="9"/>
        <v>2.4666E-03 4.4215E-03</v>
      </c>
      <c r="AN9" t="str">
        <f t="shared" ca="1" si="15"/>
        <v>1.9209E-03 2.8104E-03 2.1767E-03 3.7704E-03 2.4666E-03 4.4215E-03</v>
      </c>
    </row>
    <row r="10" spans="1:40" x14ac:dyDescent="0.2">
      <c r="A10" s="3">
        <v>8</v>
      </c>
      <c r="B10">
        <v>0</v>
      </c>
      <c r="C10" s="1">
        <v>5488120</v>
      </c>
      <c r="D10" s="1">
        <v>6065310</v>
      </c>
      <c r="E10" s="1">
        <f t="shared" si="0"/>
        <v>577190</v>
      </c>
      <c r="F10" s="1">
        <f t="shared" si="1"/>
        <v>5776715</v>
      </c>
      <c r="G10" s="1">
        <f t="shared" si="2"/>
        <v>0</v>
      </c>
      <c r="H10" s="1">
        <f t="shared" ca="1" si="3"/>
        <v>0</v>
      </c>
      <c r="I10" s="1">
        <f t="shared" ca="1" si="4"/>
        <v>0</v>
      </c>
      <c r="J10" s="1" t="e">
        <f t="shared" ca="1" si="5"/>
        <v>#DIV/0!</v>
      </c>
      <c r="N10">
        <v>164</v>
      </c>
      <c r="O10">
        <f t="shared" si="10"/>
        <v>165</v>
      </c>
      <c r="P10">
        <f t="shared" ca="1" si="6"/>
        <v>0.03</v>
      </c>
      <c r="Q10">
        <f t="shared" ca="1" si="7"/>
        <v>3.5000000000000003E-2</v>
      </c>
      <c r="R10" s="1">
        <v>0.47978599999999999</v>
      </c>
      <c r="S10" s="2">
        <f t="shared" ca="1" si="8"/>
        <v>2.9999999999999997E-8</v>
      </c>
      <c r="W10" s="1">
        <v>2.4373999999999999E-4</v>
      </c>
      <c r="X10" s="1">
        <v>7.9540699999999996E-5</v>
      </c>
      <c r="Y10" s="1">
        <f t="shared" si="16"/>
        <v>5.3910000000000004E-11</v>
      </c>
      <c r="Z10" s="1">
        <f t="shared" si="17"/>
        <v>2.1678499999999999E-4</v>
      </c>
      <c r="AA10" s="1">
        <f t="shared" si="11"/>
        <v>149.18520645415168</v>
      </c>
      <c r="AB10" s="1">
        <v>2.4374100000000001E-4</v>
      </c>
      <c r="AC10" s="2">
        <f t="shared" si="12"/>
        <v>2.4645309210452819E-2</v>
      </c>
      <c r="AE10" t="str">
        <f t="shared" si="13"/>
        <v>2.1679E-04 7.9541E-05</v>
      </c>
      <c r="AH10">
        <f t="shared" si="18"/>
        <v>24</v>
      </c>
      <c r="AI10">
        <f t="shared" si="19"/>
        <v>25</v>
      </c>
      <c r="AJ10">
        <f t="shared" si="19"/>
        <v>26</v>
      </c>
      <c r="AK10" t="str">
        <f t="shared" ca="1" si="14"/>
        <v>2.7950E-03 6.1373E-03</v>
      </c>
      <c r="AL10" t="str">
        <f t="shared" ca="1" si="9"/>
        <v>3.1671E-03 7.4911E-03</v>
      </c>
      <c r="AM10" t="str">
        <f t="shared" ca="1" si="9"/>
        <v>3.5888E-03 9.4237E-03</v>
      </c>
      <c r="AN10" t="str">
        <f t="shared" ca="1" si="15"/>
        <v>2.7950E-03 6.1373E-03 3.1671E-03 7.4911E-03 3.5888E-03 9.4237E-03</v>
      </c>
    </row>
    <row r="11" spans="1:40" x14ac:dyDescent="0.2">
      <c r="A11" s="3">
        <v>9</v>
      </c>
      <c r="B11">
        <v>0</v>
      </c>
      <c r="C11" s="1">
        <v>4493290</v>
      </c>
      <c r="D11" s="1">
        <v>5488120</v>
      </c>
      <c r="E11" s="1">
        <f t="shared" si="0"/>
        <v>994830</v>
      </c>
      <c r="F11" s="1">
        <f t="shared" si="1"/>
        <v>4990705</v>
      </c>
      <c r="G11" s="1">
        <f t="shared" si="2"/>
        <v>0</v>
      </c>
      <c r="H11" s="1">
        <f t="shared" ca="1" si="3"/>
        <v>0</v>
      </c>
      <c r="I11" s="1">
        <f t="shared" ca="1" si="4"/>
        <v>0</v>
      </c>
      <c r="J11" s="1" t="e">
        <f t="shared" ca="1" si="5"/>
        <v>#DIV/0!</v>
      </c>
      <c r="N11">
        <v>163</v>
      </c>
      <c r="O11">
        <f t="shared" si="10"/>
        <v>164</v>
      </c>
      <c r="P11">
        <f t="shared" ca="1" si="6"/>
        <v>3.5000000000000003E-2</v>
      </c>
      <c r="Q11">
        <f t="shared" ca="1" si="7"/>
        <v>4.2000000000000003E-2</v>
      </c>
      <c r="R11" s="1">
        <v>0.63613399999999998</v>
      </c>
      <c r="S11" s="2">
        <f t="shared" ca="1" si="8"/>
        <v>3.5000000000000002E-8</v>
      </c>
      <c r="W11" s="1">
        <v>3.1296999999999998E-4</v>
      </c>
      <c r="X11" s="1">
        <v>1.4510599999999999E-4</v>
      </c>
      <c r="Y11" s="1">
        <f t="shared" si="16"/>
        <v>6.922999999999999E-11</v>
      </c>
      <c r="Z11" s="1">
        <f t="shared" si="17"/>
        <v>2.7835499999999999E-4</v>
      </c>
      <c r="AA11" s="1">
        <f t="shared" si="11"/>
        <v>211.93209031623198</v>
      </c>
      <c r="AB11" s="1">
        <v>3.1296999999999998E-4</v>
      </c>
      <c r="AC11" s="2">
        <f t="shared" si="12"/>
        <v>3.1645239921044954E-2</v>
      </c>
      <c r="AE11" t="str">
        <f t="shared" si="13"/>
        <v>2.7836E-04 1.4511E-04</v>
      </c>
      <c r="AH11">
        <f t="shared" si="18"/>
        <v>27</v>
      </c>
      <c r="AI11">
        <f t="shared" si="19"/>
        <v>28</v>
      </c>
      <c r="AJ11">
        <f t="shared" si="19"/>
        <v>29</v>
      </c>
      <c r="AK11" t="str">
        <f t="shared" ca="1" si="14"/>
        <v>4.0666E-03 1.1765E-02</v>
      </c>
      <c r="AL11" t="str">
        <f t="shared" ca="1" si="9"/>
        <v>4.6081E-03 1.4659E-02</v>
      </c>
      <c r="AM11" t="str">
        <f t="shared" ca="1" si="9"/>
        <v>5.2216E-03 1.8755E-02</v>
      </c>
      <c r="AN11" t="str">
        <f t="shared" ca="1" si="15"/>
        <v>4.0666E-03 1.1765E-02 4.6081E-03 1.4659E-02 5.2216E-03 1.8755E-02</v>
      </c>
    </row>
    <row r="12" spans="1:40" x14ac:dyDescent="0.2">
      <c r="A12" s="3">
        <v>10</v>
      </c>
      <c r="B12">
        <v>0</v>
      </c>
      <c r="C12" s="1">
        <v>3678790</v>
      </c>
      <c r="D12" s="1">
        <v>4493290</v>
      </c>
      <c r="E12" s="1">
        <f t="shared" si="0"/>
        <v>814500</v>
      </c>
      <c r="F12" s="1">
        <f t="shared" si="1"/>
        <v>4086040</v>
      </c>
      <c r="G12" s="1">
        <f t="shared" si="2"/>
        <v>0</v>
      </c>
      <c r="H12" s="1">
        <f t="shared" ca="1" si="3"/>
        <v>0</v>
      </c>
      <c r="I12" s="1">
        <f t="shared" ca="1" si="4"/>
        <v>0</v>
      </c>
      <c r="J12" s="1" t="e">
        <f t="shared" ca="1" si="5"/>
        <v>#DIV/0!</v>
      </c>
      <c r="N12">
        <v>162</v>
      </c>
      <c r="O12">
        <f t="shared" si="10"/>
        <v>163</v>
      </c>
      <c r="P12">
        <f t="shared" ca="1" si="6"/>
        <v>4.2000000000000003E-2</v>
      </c>
      <c r="Q12">
        <f t="shared" ca="1" si="7"/>
        <v>0.05</v>
      </c>
      <c r="R12" s="1">
        <v>0.65703599999999995</v>
      </c>
      <c r="S12" s="2">
        <f t="shared" ca="1" si="8"/>
        <v>4.2000000000000006E-8</v>
      </c>
      <c r="W12" s="1">
        <v>4.0185999999999998E-4</v>
      </c>
      <c r="X12" s="1">
        <v>1.8612899999999999E-4</v>
      </c>
      <c r="Y12" s="1">
        <f t="shared" si="16"/>
        <v>8.8890000000000003E-11</v>
      </c>
      <c r="Z12" s="1">
        <f t="shared" si="17"/>
        <v>3.5741499999999998E-4</v>
      </c>
      <c r="AA12" s="1">
        <f t="shared" si="11"/>
        <v>211.72240599643553</v>
      </c>
      <c r="AB12" s="1">
        <v>4.0186099999999999E-4</v>
      </c>
      <c r="AC12" s="2">
        <f t="shared" si="12"/>
        <v>4.063324842608252E-2</v>
      </c>
      <c r="AE12" t="str">
        <f t="shared" si="13"/>
        <v>3.5742E-04 1.8613E-04</v>
      </c>
      <c r="AH12">
        <f t="shared" si="18"/>
        <v>30</v>
      </c>
      <c r="AI12">
        <f t="shared" si="19"/>
        <v>31</v>
      </c>
      <c r="AJ12">
        <f t="shared" si="19"/>
        <v>32</v>
      </c>
      <c r="AK12" t="str">
        <f t="shared" ca="1" si="14"/>
        <v>5.9169E-03 2.3375E-02</v>
      </c>
      <c r="AL12" t="str">
        <f t="shared" ca="1" si="9"/>
        <v>6.7047E-03 2.9689E-02</v>
      </c>
      <c r="AM12" t="str">
        <f t="shared" ca="1" si="9"/>
        <v>7.5974E-03 3.6929E-02</v>
      </c>
      <c r="AN12" t="str">
        <f t="shared" ca="1" si="15"/>
        <v>5.9169E-03 2.3375E-02 6.7047E-03 2.9689E-02 7.5974E-03 3.6929E-02</v>
      </c>
    </row>
    <row r="13" spans="1:40" x14ac:dyDescent="0.2">
      <c r="A13" s="3">
        <v>11</v>
      </c>
      <c r="B13">
        <v>0</v>
      </c>
      <c r="C13" s="1">
        <v>3011940</v>
      </c>
      <c r="D13" s="1">
        <v>3678790</v>
      </c>
      <c r="E13" s="1">
        <f t="shared" si="0"/>
        <v>666850</v>
      </c>
      <c r="F13" s="1">
        <f t="shared" si="1"/>
        <v>3345365</v>
      </c>
      <c r="G13" s="1">
        <f t="shared" si="2"/>
        <v>0</v>
      </c>
      <c r="H13" s="1">
        <f t="shared" ca="1" si="3"/>
        <v>0</v>
      </c>
      <c r="I13" s="1">
        <f t="shared" ca="1" si="4"/>
        <v>0</v>
      </c>
      <c r="J13" s="1" t="e">
        <f t="shared" ca="1" si="5"/>
        <v>#DIV/0!</v>
      </c>
      <c r="N13">
        <v>161</v>
      </c>
      <c r="O13">
        <f t="shared" si="10"/>
        <v>162</v>
      </c>
      <c r="P13">
        <f t="shared" ca="1" si="6"/>
        <v>0.05</v>
      </c>
      <c r="Q13">
        <f t="shared" ca="1" si="7"/>
        <v>5.8000000000000003E-2</v>
      </c>
      <c r="R13" s="1">
        <v>0.57220899999999997</v>
      </c>
      <c r="S13" s="2">
        <f t="shared" ca="1" si="8"/>
        <v>5.0000000000000004E-8</v>
      </c>
      <c r="W13" s="1">
        <v>5.1599999999999997E-4</v>
      </c>
      <c r="X13" s="1">
        <v>3.1821600000000002E-4</v>
      </c>
      <c r="Y13" s="1">
        <f t="shared" si="16"/>
        <v>1.1413999999999999E-10</v>
      </c>
      <c r="Z13" s="1">
        <f t="shared" si="17"/>
        <v>4.5892999999999997E-4</v>
      </c>
      <c r="AA13" s="1">
        <f t="shared" si="11"/>
        <v>281.89659291315627</v>
      </c>
      <c r="AB13" s="1">
        <v>5.1599999999999997E-4</v>
      </c>
      <c r="AC13" s="2">
        <f t="shared" si="12"/>
        <v>5.2174150235674975E-2</v>
      </c>
      <c r="AE13" t="str">
        <f t="shared" si="13"/>
        <v>4.5893E-04 3.1822E-04</v>
      </c>
      <c r="AH13">
        <f t="shared" si="18"/>
        <v>33</v>
      </c>
      <c r="AI13">
        <f t="shared" si="19"/>
        <v>34</v>
      </c>
      <c r="AJ13">
        <f t="shared" si="19"/>
        <v>35</v>
      </c>
      <c r="AK13" t="str">
        <f t="shared" ca="1" si="14"/>
        <v>8.6090E-03 4.5006E-02</v>
      </c>
      <c r="AL13" t="str">
        <f t="shared" ca="1" si="9"/>
        <v>9.7552E-03 5.6169E-02</v>
      </c>
      <c r="AM13" t="str">
        <f t="shared" ca="1" si="9"/>
        <v>1.0699E-02 3.2652E-02</v>
      </c>
      <c r="AN13" t="str">
        <f t="shared" ca="1" si="15"/>
        <v>8.6090E-03 4.5006E-02 9.7552E-03 5.6169E-02 1.0699E-02 3.2652E-02</v>
      </c>
    </row>
    <row r="14" spans="1:40" x14ac:dyDescent="0.2">
      <c r="A14" s="3">
        <v>12</v>
      </c>
      <c r="B14">
        <v>0</v>
      </c>
      <c r="C14" s="1">
        <v>2465970</v>
      </c>
      <c r="D14" s="1">
        <v>3011940</v>
      </c>
      <c r="E14" s="1">
        <f t="shared" si="0"/>
        <v>545970</v>
      </c>
      <c r="F14" s="1">
        <f t="shared" si="1"/>
        <v>2738955</v>
      </c>
      <c r="G14" s="1">
        <f t="shared" si="2"/>
        <v>0</v>
      </c>
      <c r="H14" s="1">
        <f t="shared" ca="1" si="3"/>
        <v>0</v>
      </c>
      <c r="I14" s="1">
        <f t="shared" ca="1" si="4"/>
        <v>0</v>
      </c>
      <c r="J14" s="1" t="e">
        <f t="shared" ca="1" si="5"/>
        <v>#DIV/0!</v>
      </c>
      <c r="N14">
        <v>160</v>
      </c>
      <c r="O14">
        <f t="shared" si="10"/>
        <v>161</v>
      </c>
      <c r="P14">
        <f t="shared" ca="1" si="6"/>
        <v>5.8000000000000003E-2</v>
      </c>
      <c r="Q14">
        <f t="shared" ca="1" si="7"/>
        <v>6.7000000000000004E-2</v>
      </c>
      <c r="R14" s="1">
        <v>0.54236899999999999</v>
      </c>
      <c r="S14" s="2">
        <f t="shared" ca="1" si="8"/>
        <v>5.8000000000000003E-8</v>
      </c>
      <c r="W14" s="1">
        <v>6.6255999999999997E-4</v>
      </c>
      <c r="X14" s="1">
        <v>5.1115500000000001E-4</v>
      </c>
      <c r="Y14" s="1">
        <f t="shared" si="16"/>
        <v>1.4656000000000001E-10</v>
      </c>
      <c r="Z14" s="1">
        <f t="shared" si="17"/>
        <v>5.8927999999999997E-4</v>
      </c>
      <c r="AA14" s="1">
        <f t="shared" si="11"/>
        <v>352.64914869001507</v>
      </c>
      <c r="AB14" s="1">
        <v>6.6255700000000003E-4</v>
      </c>
      <c r="AC14" s="2">
        <f t="shared" si="12"/>
        <v>6.699292336763199E-2</v>
      </c>
      <c r="AE14" t="str">
        <f t="shared" si="13"/>
        <v>5.8928E-04 5.1116E-04</v>
      </c>
      <c r="AH14">
        <f t="shared" si="18"/>
        <v>36</v>
      </c>
      <c r="AI14">
        <f t="shared" si="19"/>
        <v>37</v>
      </c>
      <c r="AJ14">
        <f t="shared" si="19"/>
        <v>38</v>
      </c>
      <c r="AK14" t="str">
        <f t="shared" ca="1" si="14"/>
        <v>1.1389E-02 3.5413E-02</v>
      </c>
      <c r="AL14" t="str">
        <f t="shared" ca="1" si="9"/>
        <v>1.2123E-02 3.8393E-02</v>
      </c>
      <c r="AM14" t="str">
        <f t="shared" ca="1" si="9"/>
        <v>1.2905E-02 4.3555E-02</v>
      </c>
      <c r="AN14" t="str">
        <f t="shared" ca="1" si="15"/>
        <v>1.1389E-02 3.5413E-02 1.2123E-02 3.8393E-02 1.2905E-02 4.3555E-02</v>
      </c>
    </row>
    <row r="15" spans="1:40" x14ac:dyDescent="0.2">
      <c r="A15" s="3">
        <v>13</v>
      </c>
      <c r="B15">
        <v>0</v>
      </c>
      <c r="C15" s="1">
        <v>2231300</v>
      </c>
      <c r="D15" s="1">
        <v>2465970</v>
      </c>
      <c r="E15" s="1">
        <f t="shared" si="0"/>
        <v>234670</v>
      </c>
      <c r="F15" s="1">
        <f t="shared" si="1"/>
        <v>2348635</v>
      </c>
      <c r="G15" s="1">
        <f t="shared" si="2"/>
        <v>0</v>
      </c>
      <c r="H15" s="1">
        <f t="shared" ca="1" si="3"/>
        <v>0</v>
      </c>
      <c r="I15" s="1">
        <f t="shared" ca="1" si="4"/>
        <v>0</v>
      </c>
      <c r="J15" s="1" t="e">
        <f t="shared" ca="1" si="5"/>
        <v>#DIV/0!</v>
      </c>
      <c r="N15">
        <v>159</v>
      </c>
      <c r="O15">
        <f t="shared" si="10"/>
        <v>160</v>
      </c>
      <c r="P15">
        <f t="shared" ca="1" si="6"/>
        <v>6.7000000000000004E-2</v>
      </c>
      <c r="Q15">
        <f t="shared" ca="1" si="7"/>
        <v>7.6999999999999999E-2</v>
      </c>
      <c r="R15" s="1">
        <v>0.48795699999999997</v>
      </c>
      <c r="S15" s="2">
        <f t="shared" ca="1" si="8"/>
        <v>6.7000000000000004E-8</v>
      </c>
      <c r="W15" s="1">
        <v>8.5074E-4</v>
      </c>
      <c r="X15" s="1">
        <v>8.0125300000000003E-4</v>
      </c>
      <c r="Y15" s="1">
        <f t="shared" si="16"/>
        <v>1.8818000000000004E-10</v>
      </c>
      <c r="Z15" s="1">
        <f t="shared" si="17"/>
        <v>7.5664999999999999E-4</v>
      </c>
      <c r="AA15" s="1">
        <f t="shared" si="11"/>
        <v>430.52848129476547</v>
      </c>
      <c r="AB15" s="1">
        <v>8.5074E-4</v>
      </c>
      <c r="AC15" s="2">
        <f t="shared" si="12"/>
        <v>8.6020613510655292E-2</v>
      </c>
      <c r="AE15" t="str">
        <f t="shared" si="13"/>
        <v>7.5665E-04 8.0125E-04</v>
      </c>
      <c r="AH15">
        <f t="shared" si="18"/>
        <v>39</v>
      </c>
      <c r="AI15">
        <f t="shared" si="19"/>
        <v>40</v>
      </c>
      <c r="AJ15">
        <f t="shared" si="19"/>
        <v>41</v>
      </c>
      <c r="AK15" t="str">
        <f t="shared" ca="1" si="14"/>
        <v>1.3737E-02 4.7751E-02</v>
      </c>
      <c r="AL15" t="str">
        <f t="shared" ca="1" si="9"/>
        <v>1.4623E-02 5.1489E-02</v>
      </c>
      <c r="AM15" t="str">
        <f t="shared" ca="1" si="9"/>
        <v>1.5566E-02 5.7123E-02</v>
      </c>
      <c r="AN15" t="str">
        <f t="shared" ca="1" si="15"/>
        <v>1.3737E-02 4.7751E-02 1.4623E-02 5.1489E-02 1.5566E-02 5.7123E-02</v>
      </c>
    </row>
    <row r="16" spans="1:40" x14ac:dyDescent="0.2">
      <c r="A16" s="3">
        <v>14</v>
      </c>
      <c r="B16">
        <v>0</v>
      </c>
      <c r="C16" s="1">
        <v>2018960</v>
      </c>
      <c r="D16" s="1">
        <v>2231300</v>
      </c>
      <c r="E16" s="1">
        <f t="shared" si="0"/>
        <v>212340</v>
      </c>
      <c r="F16" s="1">
        <f t="shared" si="1"/>
        <v>2125130</v>
      </c>
      <c r="G16" s="1">
        <f t="shared" si="2"/>
        <v>0</v>
      </c>
      <c r="H16" s="1">
        <f t="shared" ca="1" si="3"/>
        <v>0</v>
      </c>
      <c r="I16" s="1">
        <f t="shared" ca="1" si="4"/>
        <v>0</v>
      </c>
      <c r="J16" s="1" t="e">
        <f t="shared" ca="1" si="5"/>
        <v>#DIV/0!</v>
      </c>
      <c r="N16">
        <v>158</v>
      </c>
      <c r="O16">
        <f t="shared" si="10"/>
        <v>159</v>
      </c>
      <c r="P16">
        <f t="shared" ca="1" si="6"/>
        <v>7.6999999999999999E-2</v>
      </c>
      <c r="Q16">
        <f t="shared" ca="1" si="7"/>
        <v>0.08</v>
      </c>
      <c r="R16" s="1">
        <v>0.12515999999999999</v>
      </c>
      <c r="S16" s="2">
        <f t="shared" ca="1" si="8"/>
        <v>7.7000000000000001E-8</v>
      </c>
      <c r="W16" s="1">
        <v>1.0924000000000001E-3</v>
      </c>
      <c r="X16" s="1">
        <v>1.3535000000000001E-3</v>
      </c>
      <c r="Y16" s="1">
        <f t="shared" si="16"/>
        <v>2.4166000000000007E-10</v>
      </c>
      <c r="Z16" s="1">
        <f t="shared" si="17"/>
        <v>9.7157000000000005E-4</v>
      </c>
      <c r="AA16" s="1">
        <f t="shared" si="11"/>
        <v>566.31644324419267</v>
      </c>
      <c r="AB16" s="1">
        <v>1.0923700000000001E-3</v>
      </c>
      <c r="AC16" s="2">
        <f t="shared" si="12"/>
        <v>0.11045247382353542</v>
      </c>
      <c r="AE16" t="str">
        <f t="shared" si="13"/>
        <v>9.7157E-04 1.3535E-03</v>
      </c>
      <c r="AH16">
        <f t="shared" si="18"/>
        <v>42</v>
      </c>
      <c r="AI16">
        <f t="shared" si="19"/>
        <v>43</v>
      </c>
      <c r="AJ16">
        <f t="shared" si="19"/>
        <v>44</v>
      </c>
      <c r="AK16" t="str">
        <f t="shared" ca="1" si="14"/>
        <v>1.6570E-02 6.2823E-02</v>
      </c>
      <c r="AL16" t="str">
        <f t="shared" ca="1" si="9"/>
        <v>1.7639E-02 6.8189E-02</v>
      </c>
      <c r="AM16" t="str">
        <f t="shared" ca="1" si="9"/>
        <v>1.8777E-02 7.4238E-02</v>
      </c>
      <c r="AN16" t="str">
        <f t="shared" ca="1" si="15"/>
        <v>1.6570E-02 6.2823E-02 1.7639E-02 6.8189E-02 1.8777E-02 7.4238E-02</v>
      </c>
    </row>
    <row r="17" spans="1:40" x14ac:dyDescent="0.2">
      <c r="A17" s="3">
        <v>15</v>
      </c>
      <c r="B17">
        <v>0</v>
      </c>
      <c r="C17" s="1">
        <v>1652990</v>
      </c>
      <c r="D17" s="1">
        <v>2018960</v>
      </c>
      <c r="E17" s="1">
        <f t="shared" si="0"/>
        <v>365970</v>
      </c>
      <c r="F17" s="1">
        <f t="shared" si="1"/>
        <v>1835975</v>
      </c>
      <c r="G17" s="1">
        <f t="shared" si="2"/>
        <v>0</v>
      </c>
      <c r="H17" s="1">
        <f t="shared" ca="1" si="3"/>
        <v>0</v>
      </c>
      <c r="I17" s="1">
        <f t="shared" ca="1" si="4"/>
        <v>0</v>
      </c>
      <c r="J17" s="1" t="e">
        <f t="shared" ca="1" si="5"/>
        <v>#DIV/0!</v>
      </c>
      <c r="N17">
        <v>157</v>
      </c>
      <c r="O17">
        <f t="shared" si="10"/>
        <v>158</v>
      </c>
      <c r="P17">
        <f t="shared" ca="1" si="6"/>
        <v>0.08</v>
      </c>
      <c r="Q17">
        <f t="shared" ca="1" si="7"/>
        <v>9.5000000000000001E-2</v>
      </c>
      <c r="R17" s="1">
        <v>0.50173999999999996</v>
      </c>
      <c r="S17" s="2">
        <f t="shared" ca="1" si="8"/>
        <v>8.0000000000000002E-8</v>
      </c>
      <c r="W17" s="1">
        <v>1.2378000000000001E-3</v>
      </c>
      <c r="X17" s="1">
        <v>9.5355600000000004E-4</v>
      </c>
      <c r="Y17" s="1">
        <f t="shared" si="16"/>
        <v>1.4539999999999996E-10</v>
      </c>
      <c r="Z17" s="1">
        <f t="shared" si="17"/>
        <v>1.1651000000000001E-3</v>
      </c>
      <c r="AA17" s="1">
        <f t="shared" si="11"/>
        <v>663.11290428608208</v>
      </c>
      <c r="AB17" s="1">
        <v>1.2378199999999999E-3</v>
      </c>
      <c r="AC17" s="2">
        <f t="shared" si="12"/>
        <v>0.12515931520295193</v>
      </c>
      <c r="AE17" t="str">
        <f t="shared" si="13"/>
        <v>1.1651E-03 9.5356E-04</v>
      </c>
      <c r="AH17">
        <f t="shared" si="18"/>
        <v>45</v>
      </c>
      <c r="AI17">
        <f t="shared" si="19"/>
        <v>46</v>
      </c>
      <c r="AJ17">
        <f t="shared" si="19"/>
        <v>47</v>
      </c>
      <c r="AK17" t="str">
        <f t="shared" ca="1" si="14"/>
        <v>1.9988E-02 8.0401E-02</v>
      </c>
      <c r="AL17" t="str">
        <f t="shared" ca="1" si="9"/>
        <v>2.1277E-02 8.7852E-02</v>
      </c>
      <c r="AM17" t="str">
        <f t="shared" ca="1" si="9"/>
        <v>2.2649E-02 9.3573E-02</v>
      </c>
      <c r="AN17" t="str">
        <f t="shared" ca="1" si="15"/>
        <v>1.9988E-02 8.0401E-02 2.1277E-02 8.7852E-02 2.2649E-02 9.3573E-02</v>
      </c>
    </row>
    <row r="18" spans="1:40" x14ac:dyDescent="0.2">
      <c r="A18" s="3">
        <v>16</v>
      </c>
      <c r="B18">
        <v>0</v>
      </c>
      <c r="C18" s="1">
        <v>1353350</v>
      </c>
      <c r="D18" s="1">
        <v>1652990</v>
      </c>
      <c r="E18" s="1">
        <f t="shared" si="0"/>
        <v>299640</v>
      </c>
      <c r="F18" s="1">
        <f t="shared" si="1"/>
        <v>1503170</v>
      </c>
      <c r="G18" s="1">
        <f t="shared" si="2"/>
        <v>0</v>
      </c>
      <c r="H18" s="1">
        <f t="shared" ca="1" si="3"/>
        <v>0</v>
      </c>
      <c r="I18" s="1">
        <f t="shared" ca="1" si="4"/>
        <v>0</v>
      </c>
      <c r="J18" s="1" t="e">
        <f t="shared" ca="1" si="5"/>
        <v>#DIV/0!</v>
      </c>
      <c r="N18">
        <v>156</v>
      </c>
      <c r="O18">
        <f t="shared" si="10"/>
        <v>157</v>
      </c>
      <c r="P18">
        <f t="shared" ca="1" si="6"/>
        <v>9.5000000000000001E-2</v>
      </c>
      <c r="Q18">
        <f t="shared" ca="1" si="7"/>
        <v>0.1</v>
      </c>
      <c r="R18" s="1">
        <v>0.128527</v>
      </c>
      <c r="S18" s="2">
        <f t="shared" ca="1" si="8"/>
        <v>9.5000000000000004E-8</v>
      </c>
      <c r="W18" s="1">
        <v>1.4025999999999999E-3</v>
      </c>
      <c r="X18" s="1">
        <v>1.2853700000000001E-3</v>
      </c>
      <c r="Y18" s="1">
        <f t="shared" si="16"/>
        <v>1.6479999999999989E-10</v>
      </c>
      <c r="Z18" s="1">
        <f t="shared" si="17"/>
        <v>1.3202000000000001E-3</v>
      </c>
      <c r="AA18" s="1">
        <f t="shared" si="11"/>
        <v>788.63606683729404</v>
      </c>
      <c r="AB18" s="1">
        <v>1.40263E-3</v>
      </c>
      <c r="AC18" s="2">
        <f t="shared" si="12"/>
        <v>0.14182369834314881</v>
      </c>
      <c r="AE18" t="str">
        <f t="shared" si="13"/>
        <v>1.3202E-03 1.2854E-03</v>
      </c>
      <c r="AH18">
        <f t="shared" si="18"/>
        <v>48</v>
      </c>
      <c r="AI18">
        <f t="shared" si="19"/>
        <v>49</v>
      </c>
      <c r="AJ18">
        <f t="shared" si="19"/>
        <v>50</v>
      </c>
      <c r="AK18" t="str">
        <f t="shared" ca="1" si="14"/>
        <v>2.4109E-02 1.0174E-01</v>
      </c>
      <c r="AL18" t="str">
        <f t="shared" ca="1" si="9"/>
        <v>2.5664E-02 1.0765E-01</v>
      </c>
      <c r="AM18" t="str">
        <f t="shared" ca="1" si="9"/>
        <v>2.7320E-02 1.1393E-01</v>
      </c>
      <c r="AN18" t="str">
        <f t="shared" ca="1" si="15"/>
        <v>2.4109E-02 1.0174E-01 2.5664E-02 1.0765E-01 2.7320E-02 1.1393E-01</v>
      </c>
    </row>
    <row r="19" spans="1:40" x14ac:dyDescent="0.2">
      <c r="A19" s="3">
        <v>17</v>
      </c>
      <c r="B19">
        <v>0</v>
      </c>
      <c r="C19" s="1">
        <v>1224560</v>
      </c>
      <c r="D19" s="1">
        <v>1353350</v>
      </c>
      <c r="E19" s="1">
        <f t="shared" si="0"/>
        <v>128790</v>
      </c>
      <c r="F19" s="1">
        <f t="shared" si="1"/>
        <v>1288955</v>
      </c>
      <c r="G19" s="1">
        <f t="shared" si="2"/>
        <v>0</v>
      </c>
      <c r="H19" s="1">
        <f t="shared" ca="1" si="3"/>
        <v>0</v>
      </c>
      <c r="I19" s="1">
        <f t="shared" ca="1" si="4"/>
        <v>0</v>
      </c>
      <c r="J19" s="1" t="e">
        <f t="shared" ca="1" si="5"/>
        <v>#DIV/0!</v>
      </c>
      <c r="N19">
        <v>155</v>
      </c>
      <c r="O19">
        <f t="shared" si="10"/>
        <v>156</v>
      </c>
      <c r="P19">
        <f t="shared" ca="1" si="6"/>
        <v>0.1</v>
      </c>
      <c r="Q19">
        <f t="shared" ca="1" si="7"/>
        <v>0.115</v>
      </c>
      <c r="R19" s="1">
        <v>0.29758400000000002</v>
      </c>
      <c r="S19" s="2">
        <f t="shared" ca="1" si="8"/>
        <v>1.0000000000000001E-7</v>
      </c>
      <c r="W19" s="1">
        <v>1.5893999999999999E-3</v>
      </c>
      <c r="X19" s="1">
        <v>1.65709E-3</v>
      </c>
      <c r="Y19" s="1">
        <f t="shared" si="16"/>
        <v>1.8679999999999999E-10</v>
      </c>
      <c r="Z19" s="1">
        <f t="shared" si="17"/>
        <v>1.4959999999999999E-3</v>
      </c>
      <c r="AA19" s="1">
        <f t="shared" si="11"/>
        <v>896.96378224476973</v>
      </c>
      <c r="AB19" s="1">
        <v>1.58939E-3</v>
      </c>
      <c r="AC19" s="2">
        <f t="shared" si="12"/>
        <v>0.16070750512224699</v>
      </c>
      <c r="AE19" t="str">
        <f t="shared" si="13"/>
        <v>1.4960E-03 1.6571E-03</v>
      </c>
      <c r="AH19">
        <f t="shared" si="18"/>
        <v>51</v>
      </c>
      <c r="AI19">
        <f t="shared" si="19"/>
        <v>52</v>
      </c>
      <c r="AJ19">
        <f t="shared" si="19"/>
        <v>53</v>
      </c>
      <c r="AK19" t="str">
        <f t="shared" ca="1" si="14"/>
        <v>2.9082E-02 1.2161E-01</v>
      </c>
      <c r="AL19" t="str">
        <f t="shared" ca="1" si="14"/>
        <v>3.0957E-02 1.2923E-01</v>
      </c>
      <c r="AM19" t="str">
        <f t="shared" ca="1" si="14"/>
        <v>3.2954E-02 1.3424E-01</v>
      </c>
      <c r="AN19" t="str">
        <f t="shared" ca="1" si="15"/>
        <v>2.9082E-02 1.2161E-01 3.0957E-02 1.2923E-01 3.2954E-02 1.3424E-01</v>
      </c>
    </row>
    <row r="20" spans="1:40" x14ac:dyDescent="0.2">
      <c r="A20" s="3">
        <v>18</v>
      </c>
      <c r="B20">
        <v>0</v>
      </c>
      <c r="C20" s="1">
        <v>1108030</v>
      </c>
      <c r="D20" s="1">
        <v>1224560</v>
      </c>
      <c r="E20" s="1">
        <f t="shared" si="0"/>
        <v>116530</v>
      </c>
      <c r="F20" s="1">
        <f t="shared" si="1"/>
        <v>1166295</v>
      </c>
      <c r="G20" s="1">
        <f t="shared" si="2"/>
        <v>0</v>
      </c>
      <c r="H20" s="1">
        <f t="shared" ca="1" si="3"/>
        <v>0</v>
      </c>
      <c r="I20" s="1">
        <f t="shared" ca="1" si="4"/>
        <v>0</v>
      </c>
      <c r="J20" s="1" t="e">
        <f t="shared" ca="1" si="5"/>
        <v>#DIV/0!</v>
      </c>
      <c r="N20">
        <v>154</v>
      </c>
      <c r="O20">
        <f t="shared" si="10"/>
        <v>155</v>
      </c>
      <c r="P20">
        <f t="shared" ca="1" si="6"/>
        <v>0.115</v>
      </c>
      <c r="Q20">
        <f t="shared" ca="1" si="7"/>
        <v>0.13400000000000001</v>
      </c>
      <c r="R20" s="1">
        <v>0.239034</v>
      </c>
      <c r="S20" s="2">
        <f t="shared" ca="1" si="8"/>
        <v>1.1500000000000001E-7</v>
      </c>
      <c r="W20" s="1">
        <v>1.8010000000000001E-3</v>
      </c>
      <c r="X20" s="1">
        <v>2.0484100000000001E-3</v>
      </c>
      <c r="Y20" s="1">
        <f t="shared" si="16"/>
        <v>2.1160000000000015E-10</v>
      </c>
      <c r="Z20" s="1">
        <f t="shared" si="17"/>
        <v>1.6952E-3</v>
      </c>
      <c r="AA20" s="1">
        <f t="shared" si="11"/>
        <v>978.82917787930739</v>
      </c>
      <c r="AB20" s="1">
        <v>1.80102E-3</v>
      </c>
      <c r="AC20" s="2">
        <f t="shared" si="12"/>
        <v>0.1821059846074716</v>
      </c>
      <c r="AE20" t="str">
        <f t="shared" si="13"/>
        <v>1.6952E-03 2.0484E-03</v>
      </c>
      <c r="AH20">
        <f t="shared" si="18"/>
        <v>54</v>
      </c>
      <c r="AI20">
        <f t="shared" si="19"/>
        <v>55</v>
      </c>
      <c r="AJ20">
        <f t="shared" si="19"/>
        <v>56</v>
      </c>
      <c r="AK20" t="str">
        <f t="shared" ca="1" si="14"/>
        <v>3.5079E-02 1.4097E-01</v>
      </c>
      <c r="AL20" t="str">
        <f t="shared" ca="1" si="14"/>
        <v>3.7341E-02 1.4688E-01</v>
      </c>
      <c r="AM20" t="str">
        <f t="shared" ca="1" si="14"/>
        <v>3.9749E-02 1.5171E-01</v>
      </c>
      <c r="AN20" t="str">
        <f t="shared" ca="1" si="15"/>
        <v>3.5079E-02 1.4097E-01 3.7341E-02 1.4688E-01 3.9749E-02 1.5171E-01</v>
      </c>
    </row>
    <row r="21" spans="1:40" x14ac:dyDescent="0.2">
      <c r="A21" s="3">
        <v>19</v>
      </c>
      <c r="B21">
        <v>0</v>
      </c>
      <c r="C21" s="1">
        <v>1002590</v>
      </c>
      <c r="D21" s="1">
        <v>1108030</v>
      </c>
      <c r="E21" s="1">
        <f t="shared" si="0"/>
        <v>105440</v>
      </c>
      <c r="F21" s="1">
        <f t="shared" si="1"/>
        <v>1055310</v>
      </c>
      <c r="G21" s="1">
        <f t="shared" si="2"/>
        <v>0</v>
      </c>
      <c r="H21" s="1">
        <f t="shared" ca="1" si="3"/>
        <v>0</v>
      </c>
      <c r="I21" s="1">
        <f t="shared" ca="1" si="4"/>
        <v>0</v>
      </c>
      <c r="J21" s="1" t="e">
        <f t="shared" ca="1" si="5"/>
        <v>#DIV/0!</v>
      </c>
      <c r="N21">
        <v>153</v>
      </c>
      <c r="O21">
        <f t="shared" si="10"/>
        <v>154</v>
      </c>
      <c r="P21">
        <f t="shared" ca="1" si="6"/>
        <v>0.13400000000000001</v>
      </c>
      <c r="Q21">
        <f t="shared" ca="1" si="7"/>
        <v>0.14000000000000001</v>
      </c>
      <c r="R21" s="1">
        <v>5.3354199999999997E-2</v>
      </c>
      <c r="S21" s="2">
        <f t="shared" ca="1" si="8"/>
        <v>1.3400000000000001E-7</v>
      </c>
      <c r="W21" s="1">
        <v>2.0408000000000002E-3</v>
      </c>
      <c r="X21" s="1">
        <v>2.81044E-3</v>
      </c>
      <c r="Y21" s="1">
        <f t="shared" si="16"/>
        <v>2.3980000000000009E-10</v>
      </c>
      <c r="Z21" s="1">
        <f t="shared" si="17"/>
        <v>1.9209000000000001E-3</v>
      </c>
      <c r="AA21" s="1">
        <f t="shared" si="11"/>
        <v>1185.0340302024163</v>
      </c>
      <c r="AB21" s="1">
        <v>2.04082E-3</v>
      </c>
      <c r="AC21" s="2">
        <f t="shared" si="12"/>
        <v>0.20635280868986475</v>
      </c>
      <c r="AE21" t="str">
        <f t="shared" si="13"/>
        <v>1.9209E-03 2.8104E-03</v>
      </c>
      <c r="AH21">
        <f t="shared" si="18"/>
        <v>57</v>
      </c>
      <c r="AI21">
        <f t="shared" ref="AI21:AJ36" si="20">AH21+1</f>
        <v>58</v>
      </c>
      <c r="AJ21">
        <f t="shared" si="20"/>
        <v>59</v>
      </c>
      <c r="AK21" t="str">
        <f t="shared" ca="1" si="14"/>
        <v>4.2313E-02 1.5690E-01</v>
      </c>
      <c r="AL21" t="str">
        <f t="shared" ca="1" si="14"/>
        <v>4.5042E-02 1.6059E-01</v>
      </c>
      <c r="AM21" t="str">
        <f t="shared" ca="1" si="14"/>
        <v>4.7947E-02 1.6353E-01</v>
      </c>
      <c r="AN21" t="str">
        <f t="shared" ca="1" si="15"/>
        <v>4.2313E-02 1.5690E-01 4.5042E-02 1.6059E-01 4.7947E-02 1.6353E-01</v>
      </c>
    </row>
    <row r="22" spans="1:40" x14ac:dyDescent="0.2">
      <c r="A22" s="3">
        <v>20</v>
      </c>
      <c r="B22">
        <v>4.6235166385532001</v>
      </c>
      <c r="C22" s="1">
        <v>907180</v>
      </c>
      <c r="D22" s="1">
        <v>1002590</v>
      </c>
      <c r="E22" s="1">
        <f t="shared" si="0"/>
        <v>95410</v>
      </c>
      <c r="F22" s="1">
        <f t="shared" si="1"/>
        <v>954885</v>
      </c>
      <c r="G22" s="1">
        <f t="shared" si="2"/>
        <v>4.845945538783356E-5</v>
      </c>
      <c r="H22" s="1">
        <f t="shared" ca="1" si="3"/>
        <v>4.7763022743947177E-7</v>
      </c>
      <c r="I22" s="1">
        <f t="shared" ca="1" si="4"/>
        <v>4.829447915412133E-5</v>
      </c>
      <c r="J22" s="1">
        <f t="shared" ca="1" si="5"/>
        <v>1.003416047477927</v>
      </c>
      <c r="N22">
        <v>152</v>
      </c>
      <c r="O22">
        <f t="shared" si="10"/>
        <v>153</v>
      </c>
      <c r="P22">
        <f t="shared" ca="1" si="6"/>
        <v>0.14000000000000001</v>
      </c>
      <c r="Q22">
        <f t="shared" ca="1" si="7"/>
        <v>0.16</v>
      </c>
      <c r="R22" s="1">
        <v>0.12722800000000001</v>
      </c>
      <c r="S22" s="2">
        <f t="shared" ca="1" si="8"/>
        <v>1.4000000000000001E-7</v>
      </c>
      <c r="W22" s="1">
        <v>2.3126000000000002E-3</v>
      </c>
      <c r="X22" s="1">
        <v>3.7703799999999998E-3</v>
      </c>
      <c r="Y22" s="1">
        <f t="shared" si="16"/>
        <v>2.7179999999999998E-10</v>
      </c>
      <c r="Z22" s="1">
        <f t="shared" si="17"/>
        <v>2.1767000000000002E-3</v>
      </c>
      <c r="AA22" s="1">
        <f t="shared" si="11"/>
        <v>1402.6242831709378</v>
      </c>
      <c r="AB22" s="1">
        <v>2.31255E-3</v>
      </c>
      <c r="AC22" s="2">
        <f t="shared" si="12"/>
        <v>0.2338281610998259</v>
      </c>
      <c r="AE22" t="str">
        <f t="shared" si="13"/>
        <v>2.1767E-03 3.7704E-03</v>
      </c>
      <c r="AH22">
        <f t="shared" si="18"/>
        <v>60</v>
      </c>
      <c r="AI22">
        <f t="shared" si="20"/>
        <v>61</v>
      </c>
      <c r="AJ22">
        <f t="shared" si="20"/>
        <v>62</v>
      </c>
      <c r="AK22" t="str">
        <f t="shared" ca="1" si="14"/>
        <v>5.1039E-02 1.6544E-01</v>
      </c>
      <c r="AL22" t="str">
        <f t="shared" ca="1" si="14"/>
        <v>5.4331E-02 1.6525E-01</v>
      </c>
      <c r="AM22" t="str">
        <f t="shared" ca="1" si="14"/>
        <v>5.7835E-02 1.6400E-01</v>
      </c>
      <c r="AN22" t="str">
        <f t="shared" ca="1" si="15"/>
        <v>5.1039E-02 1.6544E-01 5.4331E-02 1.6525E-01 5.7835E-02 1.6400E-01</v>
      </c>
    </row>
    <row r="23" spans="1:40" x14ac:dyDescent="0.2">
      <c r="A23" s="3">
        <v>21</v>
      </c>
      <c r="B23">
        <v>1.7982531968615001</v>
      </c>
      <c r="C23" s="1">
        <v>820850</v>
      </c>
      <c r="D23" s="1">
        <v>907180</v>
      </c>
      <c r="E23" s="1">
        <f t="shared" si="0"/>
        <v>86330</v>
      </c>
      <c r="F23" s="1">
        <f t="shared" si="1"/>
        <v>864015</v>
      </c>
      <c r="G23" s="1">
        <f t="shared" si="2"/>
        <v>2.082999185522414E-5</v>
      </c>
      <c r="H23" s="1">
        <f t="shared" ca="1" si="3"/>
        <v>2.0439476427661297E-7</v>
      </c>
      <c r="I23" s="1">
        <f t="shared" ca="1" si="4"/>
        <v>2.0666905307661585E-5</v>
      </c>
      <c r="J23" s="1">
        <f t="shared" ca="1" si="5"/>
        <v>1.0078911934387242</v>
      </c>
      <c r="N23">
        <v>151</v>
      </c>
      <c r="O23">
        <f t="shared" si="10"/>
        <v>152</v>
      </c>
      <c r="P23">
        <f t="shared" ca="1" si="6"/>
        <v>0.16</v>
      </c>
      <c r="Q23">
        <f t="shared" ca="1" si="7"/>
        <v>0.18</v>
      </c>
      <c r="R23" s="1">
        <v>7.6117299999999999E-2</v>
      </c>
      <c r="S23" s="2">
        <f t="shared" ca="1" si="8"/>
        <v>1.6E-7</v>
      </c>
      <c r="W23" s="1">
        <v>2.6205E-3</v>
      </c>
      <c r="X23" s="1">
        <v>4.4214600000000003E-3</v>
      </c>
      <c r="Y23" s="1">
        <f t="shared" si="16"/>
        <v>3.0789999999999984E-10</v>
      </c>
      <c r="Z23" s="1">
        <f t="shared" si="17"/>
        <v>2.4665500000000001E-3</v>
      </c>
      <c r="AA23" s="1">
        <f t="shared" si="11"/>
        <v>1451.9835438178836</v>
      </c>
      <c r="AB23" s="1">
        <v>2.6204599999999998E-3</v>
      </c>
      <c r="AC23" s="2">
        <f t="shared" si="12"/>
        <v>0.26496177078793959</v>
      </c>
      <c r="AE23" t="str">
        <f t="shared" si="13"/>
        <v>2.4666E-03 4.4215E-03</v>
      </c>
      <c r="AH23">
        <f t="shared" si="18"/>
        <v>63</v>
      </c>
      <c r="AI23">
        <f t="shared" si="20"/>
        <v>64</v>
      </c>
      <c r="AJ23">
        <f t="shared" si="20"/>
        <v>65</v>
      </c>
      <c r="AK23" t="str">
        <f t="shared" ca="1" si="14"/>
        <v>6.1565E-02 1.6158E-01</v>
      </c>
      <c r="AL23" t="str">
        <f t="shared" ca="1" si="14"/>
        <v>6.5536E-02 1.5731E-01</v>
      </c>
      <c r="AM23" t="str">
        <f t="shared" ca="1" si="14"/>
        <v>6.9762E-02 1.5317E-01</v>
      </c>
      <c r="AN23" t="str">
        <f t="shared" ca="1" si="15"/>
        <v>6.1565E-02 1.6158E-01 6.5536E-02 1.5731E-01 6.9762E-02 1.5317E-01</v>
      </c>
    </row>
    <row r="24" spans="1:40" x14ac:dyDescent="0.2">
      <c r="A24" s="3">
        <v>22</v>
      </c>
      <c r="B24">
        <v>6.5064380256862</v>
      </c>
      <c r="C24" s="1">
        <v>608101</v>
      </c>
      <c r="D24" s="1">
        <v>820850</v>
      </c>
      <c r="E24" s="1">
        <f t="shared" si="0"/>
        <v>212749</v>
      </c>
      <c r="F24" s="1">
        <f t="shared" si="1"/>
        <v>714475.5</v>
      </c>
      <c r="G24" s="1">
        <f t="shared" si="2"/>
        <v>3.0582696161609221E-5</v>
      </c>
      <c r="H24" s="1">
        <f t="shared" ca="1" si="3"/>
        <v>2.9463358229650903E-7</v>
      </c>
      <c r="I24" s="1">
        <f t="shared" ca="1" si="4"/>
        <v>2.9791195324056527E-5</v>
      </c>
      <c r="J24" s="1">
        <f t="shared" ca="1" si="5"/>
        <v>1.0265682806259726</v>
      </c>
      <c r="N24">
        <v>150</v>
      </c>
      <c r="O24">
        <f t="shared" si="10"/>
        <v>151</v>
      </c>
      <c r="P24">
        <f t="shared" ca="1" si="6"/>
        <v>0.18</v>
      </c>
      <c r="Q24">
        <f t="shared" ca="1" si="7"/>
        <v>0.189</v>
      </c>
      <c r="R24" s="1">
        <v>2.4046100000000001E-2</v>
      </c>
      <c r="S24" s="2">
        <f t="shared" ca="1" si="8"/>
        <v>1.8E-7</v>
      </c>
      <c r="W24" s="1">
        <v>2.9694000000000001E-3</v>
      </c>
      <c r="X24" s="1">
        <v>6.1372800000000002E-3</v>
      </c>
      <c r="Y24" s="1">
        <f t="shared" si="16"/>
        <v>3.4890000000000006E-10</v>
      </c>
      <c r="Z24" s="1">
        <f t="shared" si="17"/>
        <v>2.79495E-3</v>
      </c>
      <c r="AA24" s="1">
        <f t="shared" si="11"/>
        <v>1778.6096766937687</v>
      </c>
      <c r="AB24" s="1">
        <v>2.9693699999999998E-3</v>
      </c>
      <c r="AC24" s="2">
        <f t="shared" si="12"/>
        <v>0.30024100094051587</v>
      </c>
      <c r="AE24" t="str">
        <f t="shared" si="13"/>
        <v>2.7950E-03 6.1373E-03</v>
      </c>
      <c r="AH24">
        <f t="shared" si="18"/>
        <v>66</v>
      </c>
      <c r="AI24">
        <f t="shared" si="20"/>
        <v>67</v>
      </c>
      <c r="AJ24">
        <f t="shared" si="20"/>
        <v>68</v>
      </c>
      <c r="AK24" t="str">
        <f t="shared" ca="1" si="14"/>
        <v>7.4261E-02 1.4671E-01</v>
      </c>
      <c r="AL24" t="str">
        <f t="shared" ca="1" si="14"/>
        <v>7.9051E-02 1.3951E-01</v>
      </c>
      <c r="AM24" t="str">
        <f t="shared" ca="1" si="14"/>
        <v>8.4149E-02 1.3038E-01</v>
      </c>
      <c r="AN24" t="str">
        <f t="shared" ca="1" si="15"/>
        <v>7.4261E-02 1.4671E-01 7.9051E-02 1.3951E-01 8.4149E-02 1.3038E-01</v>
      </c>
    </row>
    <row r="25" spans="1:40" x14ac:dyDescent="0.2">
      <c r="A25" s="3">
        <v>23</v>
      </c>
      <c r="B25">
        <v>1.94532849148</v>
      </c>
      <c r="C25" s="1">
        <v>550232</v>
      </c>
      <c r="D25" s="1">
        <v>608101</v>
      </c>
      <c r="E25" s="1">
        <f t="shared" si="0"/>
        <v>57869</v>
      </c>
      <c r="F25" s="1">
        <f t="shared" si="1"/>
        <v>579166.5</v>
      </c>
      <c r="G25" s="1">
        <f t="shared" si="2"/>
        <v>3.361607236136792E-5</v>
      </c>
      <c r="H25" s="1">
        <f t="shared" ca="1" si="3"/>
        <v>3.3128272477492267E-7</v>
      </c>
      <c r="I25" s="1">
        <f t="shared" ca="1" si="4"/>
        <v>3.3496888862191044E-5</v>
      </c>
      <c r="J25" s="1">
        <f t="shared" ca="1" si="5"/>
        <v>1.0035580468283847</v>
      </c>
      <c r="N25">
        <v>149</v>
      </c>
      <c r="O25">
        <f t="shared" si="10"/>
        <v>150</v>
      </c>
      <c r="P25">
        <f t="shared" ca="1" si="6"/>
        <v>0.189</v>
      </c>
      <c r="Q25">
        <f t="shared" ca="1" si="7"/>
        <v>0.22</v>
      </c>
      <c r="R25" s="1">
        <v>5.5231200000000001E-2</v>
      </c>
      <c r="S25" s="2">
        <f t="shared" ca="1" si="8"/>
        <v>1.8900000000000001E-7</v>
      </c>
      <c r="W25" s="1">
        <v>3.3647E-3</v>
      </c>
      <c r="X25" s="1">
        <v>7.49105E-3</v>
      </c>
      <c r="Y25" s="1">
        <f t="shared" si="16"/>
        <v>3.9529999999999992E-10</v>
      </c>
      <c r="Z25" s="1">
        <f t="shared" si="17"/>
        <v>3.1670500000000002E-3</v>
      </c>
      <c r="AA25" s="1">
        <f t="shared" si="11"/>
        <v>1916.114971667839</v>
      </c>
      <c r="AB25" s="1">
        <v>3.3647400000000002E-3</v>
      </c>
      <c r="AC25" s="2">
        <f t="shared" si="12"/>
        <v>0.34021792686818803</v>
      </c>
      <c r="AE25" t="str">
        <f t="shared" si="13"/>
        <v>3.1671E-03 7.4911E-03</v>
      </c>
      <c r="AH25">
        <f t="shared" si="18"/>
        <v>69</v>
      </c>
      <c r="AI25">
        <f t="shared" si="20"/>
        <v>70</v>
      </c>
      <c r="AJ25">
        <f t="shared" si="20"/>
        <v>71</v>
      </c>
      <c r="AK25" t="str">
        <f t="shared" ca="1" si="14"/>
        <v>8.9576E-02 1.2054E-01</v>
      </c>
      <c r="AL25" t="str">
        <f t="shared" ca="1" si="14"/>
        <v>9.5353E-02 1.1086E-01</v>
      </c>
      <c r="AM25" t="str">
        <f t="shared" ca="1" si="14"/>
        <v>1.0150E-01 1.0061E-01</v>
      </c>
      <c r="AN25" t="str">
        <f t="shared" ca="1" si="15"/>
        <v>8.9576E-02 1.2054E-01 9.5353E-02 1.1086E-01 1.0150E-01 1.0061E-01</v>
      </c>
    </row>
    <row r="26" spans="1:40" x14ac:dyDescent="0.2">
      <c r="A26" s="3">
        <v>24</v>
      </c>
      <c r="B26">
        <v>1.8516142869948</v>
      </c>
      <c r="C26" s="1">
        <v>497871</v>
      </c>
      <c r="D26" s="1">
        <v>550232</v>
      </c>
      <c r="E26" s="1">
        <f t="shared" si="0"/>
        <v>52361</v>
      </c>
      <c r="F26" s="1">
        <f t="shared" si="1"/>
        <v>524051.5</v>
      </c>
      <c r="G26" s="1">
        <f t="shared" si="2"/>
        <v>3.5362469910712174E-5</v>
      </c>
      <c r="H26" s="1">
        <f t="shared" ca="1" si="3"/>
        <v>3.5539046236702889E-7</v>
      </c>
      <c r="I26" s="1">
        <f t="shared" ca="1" si="4"/>
        <v>3.5934487162525887E-5</v>
      </c>
      <c r="J26" s="1">
        <f t="shared" ca="1" si="5"/>
        <v>0.98408166368907468</v>
      </c>
      <c r="N26">
        <v>148</v>
      </c>
      <c r="O26">
        <f t="shared" si="10"/>
        <v>149</v>
      </c>
      <c r="P26">
        <f t="shared" ca="1" si="6"/>
        <v>0.22</v>
      </c>
      <c r="Q26">
        <f t="shared" ca="1" si="7"/>
        <v>0.248</v>
      </c>
      <c r="R26" s="1">
        <v>2.9796599999999999E-2</v>
      </c>
      <c r="S26" s="2">
        <f t="shared" ca="1" si="8"/>
        <v>2.2000000000000001E-7</v>
      </c>
      <c r="W26" s="1">
        <v>3.8127999999999999E-3</v>
      </c>
      <c r="X26" s="1">
        <v>9.4236700000000003E-3</v>
      </c>
      <c r="Y26" s="1">
        <f t="shared" si="16"/>
        <v>4.4809999999999988E-10</v>
      </c>
      <c r="Z26" s="1">
        <f t="shared" si="17"/>
        <v>3.5887499999999999E-3</v>
      </c>
      <c r="AA26" s="1">
        <f t="shared" si="11"/>
        <v>2126.4286174330528</v>
      </c>
      <c r="AB26" s="1">
        <v>3.8127500000000002E-3</v>
      </c>
      <c r="AC26" s="2">
        <f t="shared" si="12"/>
        <v>0.38551742502145303</v>
      </c>
      <c r="AE26" t="str">
        <f t="shared" si="13"/>
        <v>3.5888E-03 9.4237E-03</v>
      </c>
      <c r="AH26">
        <f t="shared" si="18"/>
        <v>72</v>
      </c>
      <c r="AI26">
        <f t="shared" si="20"/>
        <v>73</v>
      </c>
      <c r="AJ26">
        <f t="shared" si="20"/>
        <v>74</v>
      </c>
      <c r="AK26" t="str">
        <f t="shared" ca="1" si="14"/>
        <v>1.0805E-01 8.9903E-02</v>
      </c>
      <c r="AL26" t="str">
        <f t="shared" ca="1" si="14"/>
        <v>1.1502E-01 7.9365E-02</v>
      </c>
      <c r="AM26" t="str">
        <f t="shared" ca="1" si="14"/>
        <v>1.2244E-01 6.8959E-02</v>
      </c>
      <c r="AN26" t="str">
        <f t="shared" ca="1" si="15"/>
        <v>1.0805E-01 8.9903E-02 1.1502E-01 7.9365E-02 1.2244E-01 6.8959E-02</v>
      </c>
    </row>
    <row r="27" spans="1:40" x14ac:dyDescent="0.2">
      <c r="A27" s="3">
        <v>25</v>
      </c>
      <c r="B27">
        <v>1.7760456377297</v>
      </c>
      <c r="C27" s="1">
        <v>450492</v>
      </c>
      <c r="D27" s="1">
        <v>497871</v>
      </c>
      <c r="E27" s="1">
        <f t="shared" si="0"/>
        <v>47379</v>
      </c>
      <c r="F27" s="1">
        <f t="shared" si="1"/>
        <v>474181.5</v>
      </c>
      <c r="G27" s="1">
        <f t="shared" si="2"/>
        <v>3.7485924939945969E-5</v>
      </c>
      <c r="H27" s="1">
        <f t="shared" ca="1" si="3"/>
        <v>3.7436416977986028E-7</v>
      </c>
      <c r="I27" s="1">
        <f t="shared" ca="1" si="4"/>
        <v>3.7852969839046829E-5</v>
      </c>
      <c r="J27" s="1">
        <f t="shared" ca="1" si="5"/>
        <v>0.99030340550129725</v>
      </c>
      <c r="N27">
        <v>147</v>
      </c>
      <c r="O27">
        <f t="shared" si="10"/>
        <v>148</v>
      </c>
      <c r="P27">
        <f t="shared" ca="1" si="6"/>
        <v>0.248</v>
      </c>
      <c r="Q27">
        <f t="shared" ca="1" si="7"/>
        <v>0.28000000000000003</v>
      </c>
      <c r="R27" s="1">
        <v>2.3576699999999999E-2</v>
      </c>
      <c r="S27" s="2">
        <f t="shared" ca="1" si="8"/>
        <v>2.48E-7</v>
      </c>
      <c r="W27" s="1">
        <v>4.3204000000000003E-3</v>
      </c>
      <c r="X27" s="1">
        <v>1.17652E-2</v>
      </c>
      <c r="Y27" s="1">
        <f t="shared" si="16"/>
        <v>5.076000000000004E-10</v>
      </c>
      <c r="Z27" s="1">
        <f t="shared" si="17"/>
        <v>4.0666000000000001E-3</v>
      </c>
      <c r="AA27" s="1">
        <f t="shared" si="11"/>
        <v>2343.5994295726769</v>
      </c>
      <c r="AB27" s="1">
        <v>4.3204100000000002E-3</v>
      </c>
      <c r="AC27" s="2">
        <f t="shared" si="12"/>
        <v>0.43684829538703979</v>
      </c>
      <c r="AE27" t="str">
        <f t="shared" si="13"/>
        <v>4.0666E-03 1.1765E-02</v>
      </c>
      <c r="AH27">
        <f t="shared" si="18"/>
        <v>75</v>
      </c>
      <c r="AI27">
        <f t="shared" si="20"/>
        <v>76</v>
      </c>
      <c r="AJ27">
        <f t="shared" si="20"/>
        <v>77</v>
      </c>
      <c r="AK27" t="str">
        <f t="shared" ca="1" si="14"/>
        <v>1.3033E-01 5.9073E-02</v>
      </c>
      <c r="AL27" t="str">
        <f t="shared" ca="1" si="14"/>
        <v>1.3874E-01 5.0450E-02</v>
      </c>
      <c r="AM27" t="str">
        <f t="shared" ca="1" si="14"/>
        <v>1.4754E-01 4.1316E-02</v>
      </c>
      <c r="AN27" t="str">
        <f t="shared" ca="1" si="15"/>
        <v>1.3033E-01 5.9073E-02 1.3874E-01 5.0450E-02 1.4754E-01 4.1316E-02</v>
      </c>
    </row>
    <row r="28" spans="1:40" x14ac:dyDescent="0.2">
      <c r="A28" s="3">
        <v>26</v>
      </c>
      <c r="B28">
        <v>1.7209514870167999</v>
      </c>
      <c r="C28" s="1">
        <v>407622</v>
      </c>
      <c r="D28" s="1">
        <v>450492</v>
      </c>
      <c r="E28" s="1">
        <f t="shared" si="0"/>
        <v>42870</v>
      </c>
      <c r="F28" s="1">
        <f t="shared" si="1"/>
        <v>429057</v>
      </c>
      <c r="G28" s="1">
        <f t="shared" si="2"/>
        <v>4.0143491649563792E-5</v>
      </c>
      <c r="H28" s="1">
        <f t="shared" ca="1" si="3"/>
        <v>3.9907860975040817E-7</v>
      </c>
      <c r="I28" s="1">
        <f t="shared" ca="1" si="4"/>
        <v>4.0351913451476941E-5</v>
      </c>
      <c r="J28" s="1">
        <f t="shared" ca="1" si="5"/>
        <v>0.99483489668553693</v>
      </c>
      <c r="N28">
        <v>146</v>
      </c>
      <c r="O28">
        <f t="shared" si="10"/>
        <v>147</v>
      </c>
      <c r="P28">
        <f t="shared" ca="1" si="6"/>
        <v>0.28000000000000003</v>
      </c>
      <c r="Q28">
        <f t="shared" ca="1" si="7"/>
        <v>0.3</v>
      </c>
      <c r="R28" s="1">
        <v>1.1625099999999999E-2</v>
      </c>
      <c r="S28" s="2">
        <f t="shared" ca="1" si="8"/>
        <v>2.8000000000000002E-7</v>
      </c>
      <c r="W28" s="1">
        <v>4.8957000000000002E-3</v>
      </c>
      <c r="X28" s="1">
        <v>1.4659E-2</v>
      </c>
      <c r="Y28" s="1">
        <f t="shared" si="16"/>
        <v>5.7529999999999997E-10</v>
      </c>
      <c r="Z28" s="1">
        <f t="shared" si="17"/>
        <v>4.6080500000000007E-3</v>
      </c>
      <c r="AA28" s="1">
        <f t="shared" si="11"/>
        <v>2576.4140189235936</v>
      </c>
      <c r="AB28" s="1">
        <v>4.8956700000000004E-3</v>
      </c>
      <c r="AC28" s="2">
        <f t="shared" si="12"/>
        <v>0.49501438388427699</v>
      </c>
      <c r="AE28" t="str">
        <f t="shared" si="13"/>
        <v>4.6081E-03 1.4659E-02</v>
      </c>
      <c r="AH28">
        <f t="shared" si="18"/>
        <v>78</v>
      </c>
      <c r="AI28">
        <f t="shared" si="20"/>
        <v>79</v>
      </c>
      <c r="AJ28">
        <f t="shared" si="20"/>
        <v>80</v>
      </c>
      <c r="AK28" t="str">
        <f t="shared" ca="1" si="14"/>
        <v>1.5706E-01 3.6415E-02</v>
      </c>
      <c r="AL28" t="str">
        <f t="shared" ca="1" si="14"/>
        <v>1.6735E-01 2.8759E-02</v>
      </c>
      <c r="AM28" t="str">
        <f t="shared" ca="1" si="14"/>
        <v>1.7815E-01 2.3496E-02</v>
      </c>
      <c r="AN28" t="str">
        <f t="shared" ca="1" si="15"/>
        <v>1.5706E-01 3.6415E-02 1.6735E-01 2.8759E-02 1.7815E-01 2.3496E-02</v>
      </c>
    </row>
    <row r="29" spans="1:40" x14ac:dyDescent="0.2">
      <c r="A29" s="3">
        <v>27</v>
      </c>
      <c r="B29">
        <v>4.9964864651858996</v>
      </c>
      <c r="C29" s="1">
        <v>301974</v>
      </c>
      <c r="D29" s="1">
        <v>407622</v>
      </c>
      <c r="E29" s="1">
        <f t="shared" si="0"/>
        <v>105648</v>
      </c>
      <c r="F29" s="1">
        <f t="shared" si="1"/>
        <v>354798</v>
      </c>
      <c r="G29" s="1">
        <f t="shared" si="2"/>
        <v>4.7293715595050544E-5</v>
      </c>
      <c r="H29" s="1">
        <f t="shared" ca="1" si="3"/>
        <v>4.5781841587157348E-7</v>
      </c>
      <c r="I29" s="1">
        <f t="shared" ca="1" si="4"/>
        <v>4.6291253508415114E-5</v>
      </c>
      <c r="J29" s="1">
        <f t="shared" ca="1" si="5"/>
        <v>1.0216555398840776</v>
      </c>
      <c r="N29">
        <v>145</v>
      </c>
      <c r="O29">
        <f t="shared" si="10"/>
        <v>146</v>
      </c>
      <c r="P29">
        <f t="shared" ca="1" si="6"/>
        <v>0.3</v>
      </c>
      <c r="Q29">
        <f t="shared" ca="1" si="7"/>
        <v>0.3145</v>
      </c>
      <c r="R29" s="1">
        <v>7.4871800000000004E-3</v>
      </c>
      <c r="S29" s="2">
        <f t="shared" ca="1" si="8"/>
        <v>2.9999999999999999E-7</v>
      </c>
      <c r="W29" s="1">
        <v>5.5475000000000003E-3</v>
      </c>
      <c r="X29" s="1">
        <v>1.8754900000000001E-2</v>
      </c>
      <c r="Y29" s="1">
        <f t="shared" si="16"/>
        <v>6.5180000000000017E-10</v>
      </c>
      <c r="Z29" s="1">
        <f t="shared" si="17"/>
        <v>5.2215999999999999E-3</v>
      </c>
      <c r="AA29" s="1">
        <f t="shared" si="11"/>
        <v>2909.4177193718187</v>
      </c>
      <c r="AB29" s="1">
        <v>5.5475200000000002E-3</v>
      </c>
      <c r="AC29" s="2">
        <f t="shared" si="12"/>
        <v>0.56092469363451869</v>
      </c>
      <c r="AE29" t="str">
        <f t="shared" si="13"/>
        <v>5.2216E-03 1.8755E-02</v>
      </c>
      <c r="AH29">
        <f t="shared" si="18"/>
        <v>81</v>
      </c>
      <c r="AI29">
        <f t="shared" si="20"/>
        <v>82</v>
      </c>
      <c r="AJ29">
        <f t="shared" si="20"/>
        <v>83</v>
      </c>
      <c r="AK29" t="str">
        <f t="shared" ca="1" si="14"/>
        <v>1.8964E-01 1.9211E-02</v>
      </c>
      <c r="AL29" t="str">
        <f t="shared" ca="1" si="14"/>
        <v>2.0187E-01 1.5909E-02</v>
      </c>
      <c r="AM29" t="str">
        <f t="shared" ca="1" si="14"/>
        <v>2.1488E-01 1.2996E-02</v>
      </c>
      <c r="AN29" t="str">
        <f t="shared" ca="1" si="15"/>
        <v>1.8964E-01 1.9211E-02 2.0187E-01 1.5909E-02 2.1488E-01 1.2996E-02</v>
      </c>
    </row>
    <row r="30" spans="1:40" x14ac:dyDescent="0.2">
      <c r="A30" s="3">
        <v>28</v>
      </c>
      <c r="B30">
        <v>1.5561575761563999</v>
      </c>
      <c r="C30" s="1">
        <v>273237</v>
      </c>
      <c r="D30" s="1">
        <v>301974</v>
      </c>
      <c r="E30" s="1">
        <f t="shared" si="0"/>
        <v>28737</v>
      </c>
      <c r="F30" s="1">
        <f t="shared" si="1"/>
        <v>287605.5</v>
      </c>
      <c r="G30" s="1">
        <f t="shared" si="2"/>
        <v>5.4151706029035735E-5</v>
      </c>
      <c r="H30" s="1">
        <f t="shared" ca="1" si="3"/>
        <v>5.3089048961269439E-7</v>
      </c>
      <c r="I30" s="1">
        <f t="shared" ca="1" si="4"/>
        <v>5.3679767759193337E-5</v>
      </c>
      <c r="J30" s="1">
        <f t="shared" ca="1" si="5"/>
        <v>1.0087917345685904</v>
      </c>
      <c r="N30">
        <v>144</v>
      </c>
      <c r="O30">
        <f t="shared" si="10"/>
        <v>145</v>
      </c>
      <c r="P30">
        <f t="shared" ca="1" si="6"/>
        <v>0.3145</v>
      </c>
      <c r="Q30">
        <f t="shared" ca="1" si="7"/>
        <v>0.32</v>
      </c>
      <c r="R30" s="1">
        <v>2.66183E-3</v>
      </c>
      <c r="S30" s="2">
        <f t="shared" ca="1" si="8"/>
        <v>3.1450000000000002E-7</v>
      </c>
      <c r="W30" s="1">
        <v>6.2861999999999996E-3</v>
      </c>
      <c r="X30" s="1">
        <v>2.3375099999999999E-2</v>
      </c>
      <c r="Y30" s="1">
        <f t="shared" si="16"/>
        <v>7.3869999999999922E-10</v>
      </c>
      <c r="Z30" s="1">
        <f t="shared" si="17"/>
        <v>5.9168499999999995E-3</v>
      </c>
      <c r="AA30" s="1">
        <f t="shared" si="11"/>
        <v>3199.5659123925216</v>
      </c>
      <c r="AB30" s="1">
        <v>6.2861599999999998E-3</v>
      </c>
      <c r="AC30" s="2">
        <f t="shared" si="12"/>
        <v>0.63561057411916777</v>
      </c>
      <c r="AE30" t="str">
        <f t="shared" si="13"/>
        <v>5.9169E-03 2.3375E-02</v>
      </c>
      <c r="AH30">
        <f t="shared" si="18"/>
        <v>84</v>
      </c>
      <c r="AI30">
        <f t="shared" si="20"/>
        <v>85</v>
      </c>
      <c r="AJ30">
        <f t="shared" si="20"/>
        <v>86</v>
      </c>
      <c r="AK30" t="str">
        <f t="shared" ca="1" si="14"/>
        <v>2.2874E-01 1.1079E-02</v>
      </c>
      <c r="AL30" t="str">
        <f t="shared" ca="1" si="14"/>
        <v>2.4350E-01 9.4821E-03</v>
      </c>
      <c r="AM30" t="str">
        <f t="shared" ca="1" si="14"/>
        <v>2.5920E-01 8.3336E-03</v>
      </c>
      <c r="AN30" t="str">
        <f t="shared" ca="1" si="15"/>
        <v>2.2874E-01 1.1079E-02 2.4350E-01 9.4821E-03 2.5920E-01 8.3336E-03</v>
      </c>
    </row>
    <row r="31" spans="1:40" x14ac:dyDescent="0.2">
      <c r="A31" s="3">
        <v>29</v>
      </c>
      <c r="B31">
        <v>1.4954254850647</v>
      </c>
      <c r="C31" s="1">
        <v>247235</v>
      </c>
      <c r="D31" s="1">
        <v>273237</v>
      </c>
      <c r="E31" s="1">
        <f t="shared" si="0"/>
        <v>26002</v>
      </c>
      <c r="F31" s="1">
        <f t="shared" si="1"/>
        <v>260236</v>
      </c>
      <c r="G31" s="1">
        <f t="shared" si="2"/>
        <v>5.7511940814733484E-5</v>
      </c>
      <c r="H31" s="1">
        <f t="shared" ca="1" si="3"/>
        <v>5.7496346434889629E-7</v>
      </c>
      <c r="I31" s="1">
        <f t="shared" ca="1" si="4"/>
        <v>5.8136104978611375E-5</v>
      </c>
      <c r="J31" s="1">
        <f t="shared" ca="1" si="5"/>
        <v>0.98926374300260522</v>
      </c>
      <c r="N31">
        <v>143</v>
      </c>
      <c r="O31">
        <f t="shared" si="10"/>
        <v>144</v>
      </c>
      <c r="P31">
        <f t="shared" ca="1" si="6"/>
        <v>0.32</v>
      </c>
      <c r="Q31">
        <f t="shared" ca="1" si="7"/>
        <v>0.35</v>
      </c>
      <c r="R31" s="1">
        <v>1.3322499999999999E-2</v>
      </c>
      <c r="S31" s="2">
        <f t="shared" ca="1" si="8"/>
        <v>3.2000000000000001E-7</v>
      </c>
      <c r="W31" s="1">
        <v>7.1231999999999997E-3</v>
      </c>
      <c r="X31" s="1">
        <v>2.9689E-2</v>
      </c>
      <c r="Y31" s="1">
        <f t="shared" si="16"/>
        <v>8.3700000000000011E-10</v>
      </c>
      <c r="Z31" s="1">
        <f t="shared" si="17"/>
        <v>6.7046999999999992E-3</v>
      </c>
      <c r="AA31" s="1">
        <f t="shared" si="11"/>
        <v>3586.5409554864505</v>
      </c>
      <c r="AB31" s="1">
        <v>7.1231599999999999E-3</v>
      </c>
      <c r="AC31" s="2">
        <f t="shared" si="12"/>
        <v>0.72024189921075688</v>
      </c>
      <c r="AE31" t="str">
        <f t="shared" si="13"/>
        <v>6.7047E-03 2.9689E-02</v>
      </c>
      <c r="AH31">
        <f t="shared" si="18"/>
        <v>87</v>
      </c>
      <c r="AI31">
        <f t="shared" si="20"/>
        <v>88</v>
      </c>
      <c r="AJ31">
        <f t="shared" si="20"/>
        <v>89</v>
      </c>
      <c r="AK31" t="str">
        <f t="shared" ca="1" si="14"/>
        <v>2.7591E-01 7.6007E-03</v>
      </c>
      <c r="AL31" t="str">
        <f t="shared" ca="1" si="14"/>
        <v>2.9371E-01 7.0254E-03</v>
      </c>
      <c r="AM31" t="str">
        <f t="shared" ca="1" si="14"/>
        <v>3.1265E-01 6.5453E-03</v>
      </c>
      <c r="AN31" t="str">
        <f t="shared" ca="1" si="15"/>
        <v>2.7591E-01 7.6007E-03 2.9371E-01 7.0254E-03 3.1265E-01 6.5453E-03</v>
      </c>
    </row>
    <row r="32" spans="1:40" x14ac:dyDescent="0.2">
      <c r="A32" s="3">
        <v>30</v>
      </c>
      <c r="B32">
        <v>4.4477709504450003</v>
      </c>
      <c r="C32" s="1">
        <v>183156</v>
      </c>
      <c r="D32" s="1">
        <v>247235</v>
      </c>
      <c r="E32" s="1">
        <f t="shared" si="0"/>
        <v>64079</v>
      </c>
      <c r="F32" s="1">
        <f t="shared" si="1"/>
        <v>215195.5</v>
      </c>
      <c r="G32" s="1">
        <f t="shared" si="2"/>
        <v>6.9410742215780523E-5</v>
      </c>
      <c r="H32" s="1">
        <f t="shared" ca="1" si="3"/>
        <v>6.6886811591941194E-7</v>
      </c>
      <c r="I32" s="1">
        <f t="shared" ca="1" si="4"/>
        <v>6.763105730200051E-5</v>
      </c>
      <c r="J32" s="1">
        <f t="shared" ca="1" si="5"/>
        <v>1.0263146102512191</v>
      </c>
      <c r="N32">
        <v>142</v>
      </c>
      <c r="O32">
        <f t="shared" si="10"/>
        <v>143</v>
      </c>
      <c r="P32">
        <f t="shared" ca="1" si="6"/>
        <v>0.35</v>
      </c>
      <c r="Q32">
        <f t="shared" ca="1" si="7"/>
        <v>0.39100000000000001</v>
      </c>
      <c r="R32" s="1">
        <v>1.55409E-2</v>
      </c>
      <c r="S32" s="2">
        <f t="shared" ca="1" si="8"/>
        <v>3.4999999999999998E-7</v>
      </c>
      <c r="W32" s="1">
        <v>8.0716E-3</v>
      </c>
      <c r="X32" s="1">
        <v>3.6929299999999998E-2</v>
      </c>
      <c r="Y32" s="1">
        <f t="shared" si="16"/>
        <v>9.4840000000000036E-10</v>
      </c>
      <c r="Z32" s="1">
        <f t="shared" si="17"/>
        <v>7.5973999999999998E-3</v>
      </c>
      <c r="AA32" s="1">
        <f t="shared" si="11"/>
        <v>3937.1794811872278</v>
      </c>
      <c r="AB32" s="1">
        <v>8.07159E-3</v>
      </c>
      <c r="AC32" s="2">
        <f t="shared" si="12"/>
        <v>0.81614021182320118</v>
      </c>
      <c r="AE32" t="str">
        <f t="shared" si="13"/>
        <v>7.5974E-03 3.6929E-02</v>
      </c>
      <c r="AH32">
        <f t="shared" si="18"/>
        <v>90</v>
      </c>
      <c r="AI32">
        <f t="shared" si="20"/>
        <v>91</v>
      </c>
      <c r="AJ32">
        <f t="shared" si="20"/>
        <v>92</v>
      </c>
      <c r="AK32" t="str">
        <f t="shared" ca="1" si="14"/>
        <v>3.3282E-01 6.2696E-03</v>
      </c>
      <c r="AL32" t="str">
        <f t="shared" ca="1" si="14"/>
        <v>3.5428E-01 6.0873E-03</v>
      </c>
      <c r="AM32" t="str">
        <f t="shared" ca="1" si="14"/>
        <v>3.7713E-01 5.8236E-03</v>
      </c>
      <c r="AN32" t="str">
        <f t="shared" ca="1" si="15"/>
        <v>3.3282E-01 6.2696E-03 3.5428E-01 6.0873E-03 3.7713E-01 5.8236E-03</v>
      </c>
    </row>
    <row r="33" spans="1:40" x14ac:dyDescent="0.2">
      <c r="A33" s="3">
        <v>31</v>
      </c>
      <c r="B33">
        <v>5.8033293051254002</v>
      </c>
      <c r="C33" s="1">
        <v>122773</v>
      </c>
      <c r="D33" s="1">
        <v>183156</v>
      </c>
      <c r="E33" s="1">
        <f t="shared" si="0"/>
        <v>60383</v>
      </c>
      <c r="F33" s="1">
        <f t="shared" si="1"/>
        <v>152964.5</v>
      </c>
      <c r="G33" s="1">
        <f t="shared" si="2"/>
        <v>9.6108661463083981E-5</v>
      </c>
      <c r="H33" s="1">
        <f t="shared" ca="1" si="3"/>
        <v>8.8728615669973331E-7</v>
      </c>
      <c r="I33" s="1">
        <f t="shared" ca="1" si="4"/>
        <v>8.9715893879237465E-5</v>
      </c>
      <c r="J33" s="1">
        <f t="shared" ca="1" si="5"/>
        <v>1.0712556862271421</v>
      </c>
      <c r="N33">
        <v>141</v>
      </c>
      <c r="O33">
        <f t="shared" si="10"/>
        <v>142</v>
      </c>
      <c r="P33">
        <f t="shared" ca="1" si="6"/>
        <v>0.39100000000000001</v>
      </c>
      <c r="Q33">
        <f t="shared" ca="1" si="7"/>
        <v>0.4</v>
      </c>
      <c r="R33" s="1">
        <v>3.1193700000000002E-3</v>
      </c>
      <c r="S33" s="2">
        <f t="shared" ca="1" si="8"/>
        <v>3.9099999999999999E-7</v>
      </c>
      <c r="W33" s="1">
        <v>9.1462999999999996E-3</v>
      </c>
      <c r="X33" s="1">
        <v>4.5006299999999999E-2</v>
      </c>
      <c r="Y33" s="1">
        <f t="shared" si="16"/>
        <v>1.0746999999999996E-9</v>
      </c>
      <c r="Z33" s="1">
        <f t="shared" si="17"/>
        <v>8.6089500000000006E-3</v>
      </c>
      <c r="AA33" s="1">
        <f t="shared" si="11"/>
        <v>4234.3986707519234</v>
      </c>
      <c r="AB33" s="1">
        <v>9.1463099999999995E-3</v>
      </c>
      <c r="AC33" s="2">
        <f t="shared" si="12"/>
        <v>0.92480804659313254</v>
      </c>
      <c r="AE33" t="str">
        <f t="shared" si="13"/>
        <v>8.6090E-03 4.5006E-02</v>
      </c>
      <c r="AH33">
        <f t="shared" si="18"/>
        <v>93</v>
      </c>
      <c r="AI33">
        <f t="shared" si="20"/>
        <v>94</v>
      </c>
      <c r="AJ33">
        <f t="shared" si="20"/>
        <v>95</v>
      </c>
      <c r="AK33" t="str">
        <f t="shared" ca="1" si="14"/>
        <v>4.0146E-01 5.7753E-03</v>
      </c>
      <c r="AL33" t="str">
        <f t="shared" ca="1" si="14"/>
        <v>4.2735E-01 5.5619E-03</v>
      </c>
      <c r="AM33" t="str">
        <f t="shared" ca="1" si="14"/>
        <v>4.5491E-01 5.4654E-03</v>
      </c>
      <c r="AN33" t="str">
        <f t="shared" ca="1" si="15"/>
        <v>4.0146E-01 5.7753E-03 4.2735E-01 5.5619E-03 4.5491E-01 5.4654E-03</v>
      </c>
    </row>
    <row r="34" spans="1:40" x14ac:dyDescent="0.2">
      <c r="A34" s="3">
        <v>32</v>
      </c>
      <c r="B34">
        <v>1.3352698986497999</v>
      </c>
      <c r="C34" s="1">
        <v>111090</v>
      </c>
      <c r="D34" s="1">
        <v>122773</v>
      </c>
      <c r="E34" s="1">
        <f t="shared" si="0"/>
        <v>11683</v>
      </c>
      <c r="F34" s="1">
        <f t="shared" si="1"/>
        <v>116931.5</v>
      </c>
      <c r="G34" s="1">
        <f t="shared" si="2"/>
        <v>1.1429169722244286E-4</v>
      </c>
      <c r="H34" s="1">
        <f t="shared" ca="1" si="3"/>
        <v>1.1109903278267569E-6</v>
      </c>
      <c r="I34" s="1">
        <f t="shared" ca="1" si="4"/>
        <v>1.1233522533801358E-4</v>
      </c>
      <c r="J34" s="1">
        <f t="shared" ca="1" si="5"/>
        <v>1.0174163703196599</v>
      </c>
      <c r="N34">
        <v>140</v>
      </c>
      <c r="O34">
        <f t="shared" si="10"/>
        <v>141</v>
      </c>
      <c r="P34">
        <f t="shared" ca="1" si="6"/>
        <v>0.4</v>
      </c>
      <c r="Q34">
        <f t="shared" ca="1" si="7"/>
        <v>0.433</v>
      </c>
      <c r="R34" s="1">
        <v>1.0556299999999999E-2</v>
      </c>
      <c r="S34" s="2">
        <f t="shared" ca="1" si="8"/>
        <v>4.0000000000000003E-7</v>
      </c>
      <c r="W34" s="1">
        <v>1.0364E-2</v>
      </c>
      <c r="X34" s="1">
        <v>5.6168799999999998E-2</v>
      </c>
      <c r="Y34" s="1">
        <f t="shared" si="16"/>
        <v>1.2177000000000005E-9</v>
      </c>
      <c r="Z34" s="1">
        <f t="shared" si="17"/>
        <v>9.7551500000000006E-3</v>
      </c>
      <c r="AA34" s="1">
        <f t="shared" si="11"/>
        <v>4664.0212704940304</v>
      </c>
      <c r="AB34" s="1">
        <v>1.0364099999999999E-2</v>
      </c>
      <c r="AC34" s="2">
        <f t="shared" si="12"/>
        <v>1.0479420745301531</v>
      </c>
      <c r="AE34" t="str">
        <f t="shared" si="13"/>
        <v>9.7552E-03 5.6169E-02</v>
      </c>
      <c r="AH34">
        <f t="shared" si="18"/>
        <v>96</v>
      </c>
      <c r="AI34">
        <f t="shared" si="20"/>
        <v>97</v>
      </c>
      <c r="AJ34">
        <f t="shared" si="20"/>
        <v>98</v>
      </c>
      <c r="AK34" t="str">
        <f t="shared" ca="1" si="14"/>
        <v>4.8425E-01 5.3269E-03</v>
      </c>
      <c r="AL34" t="str">
        <f t="shared" ca="1" si="14"/>
        <v>5.1548E-01 5.3139E-03</v>
      </c>
      <c r="AM34" t="str">
        <f t="shared" ca="1" si="14"/>
        <v>5.4872E-01 5.2761E-03</v>
      </c>
      <c r="AN34" t="str">
        <f t="shared" ca="1" si="15"/>
        <v>4.8425E-01 5.3269E-03 5.1548E-01 5.3139E-03 5.4872E-01 5.2761E-03</v>
      </c>
    </row>
    <row r="35" spans="1:40" x14ac:dyDescent="0.2">
      <c r="A35" s="3">
        <v>33</v>
      </c>
      <c r="B35">
        <v>3.965404087934</v>
      </c>
      <c r="C35" s="1">
        <v>82297.5</v>
      </c>
      <c r="D35" s="1">
        <v>111090</v>
      </c>
      <c r="E35" s="1">
        <f t="shared" si="0"/>
        <v>28792.5</v>
      </c>
      <c r="F35" s="1">
        <f t="shared" si="1"/>
        <v>96693.75</v>
      </c>
      <c r="G35" s="1">
        <f t="shared" si="2"/>
        <v>1.3772350743888165E-4</v>
      </c>
      <c r="H35" s="1">
        <f t="shared" ca="1" si="3"/>
        <v>1.326400972475471E-6</v>
      </c>
      <c r="I35" s="1">
        <f t="shared" ca="1" si="4"/>
        <v>1.3411597598969111E-4</v>
      </c>
      <c r="J35" s="1">
        <f t="shared" ca="1" si="5"/>
        <v>1.0268985959545032</v>
      </c>
      <c r="N35">
        <v>139</v>
      </c>
      <c r="O35">
        <f t="shared" si="10"/>
        <v>140</v>
      </c>
      <c r="P35">
        <f t="shared" ca="1" si="6"/>
        <v>0.433</v>
      </c>
      <c r="Q35">
        <f t="shared" ca="1" si="7"/>
        <v>0.48499999999999999</v>
      </c>
      <c r="R35" s="1">
        <v>1.4685800000000001E-2</v>
      </c>
      <c r="S35" s="2">
        <f t="shared" ca="1" si="8"/>
        <v>4.3299999999999997E-7</v>
      </c>
      <c r="W35" s="1">
        <v>1.1032999999999999E-2</v>
      </c>
      <c r="X35" s="1">
        <v>3.2652E-2</v>
      </c>
      <c r="Y35" s="1">
        <f t="shared" si="16"/>
        <v>6.6899999999999945E-10</v>
      </c>
      <c r="Z35" s="1">
        <f t="shared" si="17"/>
        <v>1.06985E-2</v>
      </c>
      <c r="AA35" s="1">
        <f t="shared" si="11"/>
        <v>4935.0249518987639</v>
      </c>
      <c r="AB35" s="1">
        <v>1.10326E-2</v>
      </c>
      <c r="AC35" s="2">
        <f t="shared" si="12"/>
        <v>1.1155359106397438</v>
      </c>
      <c r="AE35" t="str">
        <f t="shared" si="13"/>
        <v>1.0699E-02 3.2652E-02</v>
      </c>
      <c r="AH35">
        <f t="shared" si="18"/>
        <v>99</v>
      </c>
      <c r="AI35">
        <f t="shared" si="20"/>
        <v>100</v>
      </c>
      <c r="AJ35">
        <f t="shared" si="20"/>
        <v>101</v>
      </c>
      <c r="AK35" t="str">
        <f t="shared" ca="1" si="14"/>
        <v>5.8411E-01 5.1444E-03</v>
      </c>
      <c r="AL35" t="str">
        <f t="shared" ca="1" si="14"/>
        <v>6.2179E-01 5.1328E-03</v>
      </c>
      <c r="AM35" t="str">
        <f t="shared" ca="1" si="14"/>
        <v>6.6189E-01 4.9750E-03</v>
      </c>
      <c r="AN35" t="str">
        <f t="shared" ca="1" si="15"/>
        <v>5.8411E-01 5.1444E-03 6.2179E-01 5.1328E-03 6.6189E-01 4.9750E-03</v>
      </c>
    </row>
    <row r="36" spans="1:40" x14ac:dyDescent="0.2">
      <c r="A36" s="3">
        <v>34</v>
      </c>
      <c r="B36">
        <v>2.5423232982625001</v>
      </c>
      <c r="C36" s="1">
        <v>67379.5</v>
      </c>
      <c r="D36" s="1">
        <v>82297.5</v>
      </c>
      <c r="E36" s="1">
        <f t="shared" si="0"/>
        <v>14918</v>
      </c>
      <c r="F36" s="1">
        <f t="shared" si="1"/>
        <v>74838.5</v>
      </c>
      <c r="G36" s="1">
        <f t="shared" si="2"/>
        <v>1.7041984838869152E-4</v>
      </c>
      <c r="H36" s="1">
        <f t="shared" ca="1" si="3"/>
        <v>1.6668119050811099E-6</v>
      </c>
      <c r="I36" s="1">
        <f t="shared" ca="1" si="4"/>
        <v>1.6853584253936714E-4</v>
      </c>
      <c r="J36" s="1">
        <f t="shared" ca="1" si="5"/>
        <v>1.0111786657421806</v>
      </c>
      <c r="N36">
        <v>138</v>
      </c>
      <c r="O36">
        <f t="shared" si="10"/>
        <v>139</v>
      </c>
      <c r="P36">
        <f t="shared" ca="1" si="6"/>
        <v>0.48499999999999999</v>
      </c>
      <c r="Q36">
        <f t="shared" ca="1" si="7"/>
        <v>0.5</v>
      </c>
      <c r="R36" s="1">
        <v>3.8471099999999999E-3</v>
      </c>
      <c r="S36" s="2">
        <f t="shared" ca="1" si="8"/>
        <v>4.8500000000000002E-7</v>
      </c>
      <c r="W36" s="1">
        <v>1.1743999999999999E-2</v>
      </c>
      <c r="X36" s="1">
        <v>3.54125E-2</v>
      </c>
      <c r="Y36" s="1">
        <f t="shared" si="16"/>
        <v>7.1099999999999982E-10</v>
      </c>
      <c r="Z36" s="1">
        <f t="shared" si="17"/>
        <v>1.1388499999999999E-2</v>
      </c>
      <c r="AA36" s="1">
        <f t="shared" si="11"/>
        <v>5036.0805700586598</v>
      </c>
      <c r="AB36" s="1">
        <v>1.17441E-2</v>
      </c>
      <c r="AC36" s="2">
        <f t="shared" si="12"/>
        <v>1.1874775926023071</v>
      </c>
      <c r="AE36" t="str">
        <f t="shared" si="13"/>
        <v>1.1389E-02 3.5413E-02</v>
      </c>
      <c r="AH36">
        <f t="shared" si="18"/>
        <v>102</v>
      </c>
      <c r="AI36">
        <f t="shared" si="20"/>
        <v>103</v>
      </c>
      <c r="AJ36">
        <f t="shared" si="20"/>
        <v>104</v>
      </c>
      <c r="AK36" t="str">
        <f t="shared" ca="1" si="14"/>
        <v>7.0457E-01 4.9391E-03</v>
      </c>
      <c r="AL36" t="str">
        <f t="shared" ca="1" si="14"/>
        <v>7.5001E-01 4.9161E-03</v>
      </c>
      <c r="AM36" t="str">
        <f t="shared" ca="1" si="14"/>
        <v>7.9838E-01 4.8173E-03</v>
      </c>
      <c r="AN36" t="str">
        <f t="shared" ca="1" si="15"/>
        <v>7.0457E-01 4.9391E-03 7.5001E-01 4.9161E-03 7.9838E-01 4.8173E-03</v>
      </c>
    </row>
    <row r="37" spans="1:40" x14ac:dyDescent="0.2">
      <c r="A37" s="3">
        <v>35</v>
      </c>
      <c r="B37">
        <v>2.490230329674</v>
      </c>
      <c r="C37" s="1">
        <v>55165.599999999999</v>
      </c>
      <c r="D37" s="1">
        <v>67379.5</v>
      </c>
      <c r="E37" s="1">
        <f t="shared" si="0"/>
        <v>12213.900000000001</v>
      </c>
      <c r="F37" s="1">
        <f t="shared" si="1"/>
        <v>61272.55</v>
      </c>
      <c r="G37" s="1">
        <f t="shared" si="2"/>
        <v>2.0388494499496473E-4</v>
      </c>
      <c r="H37" s="1">
        <f t="shared" ca="1" si="3"/>
        <v>2.0047978123285759E-6</v>
      </c>
      <c r="I37" s="1">
        <f t="shared" ca="1" si="4"/>
        <v>2.0271050824144116E-4</v>
      </c>
      <c r="J37" s="1">
        <f t="shared" ca="1" si="5"/>
        <v>1.0057936648855161</v>
      </c>
      <c r="N37">
        <v>137</v>
      </c>
      <c r="O37">
        <f t="shared" si="10"/>
        <v>138</v>
      </c>
      <c r="P37">
        <f t="shared" ca="1" si="6"/>
        <v>0.5</v>
      </c>
      <c r="Q37">
        <f t="shared" ca="1" si="7"/>
        <v>0.54</v>
      </c>
      <c r="R37" s="1">
        <v>9.6545399999999996E-3</v>
      </c>
      <c r="S37" s="2">
        <f t="shared" ca="1" si="8"/>
        <v>4.9999999999999998E-7</v>
      </c>
      <c r="W37" s="1">
        <v>1.2501999999999999E-2</v>
      </c>
      <c r="X37" s="1">
        <v>3.8392999999999997E-2</v>
      </c>
      <c r="Y37" s="1">
        <f t="shared" si="16"/>
        <v>7.5799999999999997E-10</v>
      </c>
      <c r="Z37" s="1">
        <f t="shared" si="17"/>
        <v>1.2122999999999998E-2</v>
      </c>
      <c r="AA37" s="1">
        <f t="shared" si="11"/>
        <v>5121.3979822417959</v>
      </c>
      <c r="AB37" s="1">
        <v>1.25015E-2</v>
      </c>
      <c r="AC37" s="2">
        <f t="shared" si="12"/>
        <v>1.2640603472311835</v>
      </c>
      <c r="AE37" t="str">
        <f t="shared" si="13"/>
        <v>1.2123E-02 3.8393E-02</v>
      </c>
      <c r="AH37">
        <f t="shared" si="18"/>
        <v>105</v>
      </c>
      <c r="AI37">
        <f t="shared" ref="AI37:AJ52" si="21">AH37+1</f>
        <v>106</v>
      </c>
      <c r="AJ37">
        <f t="shared" si="21"/>
        <v>107</v>
      </c>
      <c r="AK37" t="str">
        <f t="shared" ca="1" si="14"/>
        <v>8.4988E-01 4.7731E-03</v>
      </c>
      <c r="AL37" t="str">
        <f t="shared" ca="1" si="14"/>
        <v>9.0469E-01 4.7357E-03</v>
      </c>
      <c r="AM37" t="str">
        <f t="shared" ca="1" si="14"/>
        <v>9.6304E-01 4.7691E-03</v>
      </c>
      <c r="AN37" t="str">
        <f t="shared" ca="1" si="15"/>
        <v>8.4988E-01 4.7731E-03 9.0469E-01 4.7357E-03 9.6304E-01 4.7691E-03</v>
      </c>
    </row>
    <row r="38" spans="1:40" x14ac:dyDescent="0.2">
      <c r="A38" s="3">
        <v>36</v>
      </c>
      <c r="B38">
        <v>3.7588905199659002</v>
      </c>
      <c r="C38" s="1">
        <v>40867.699999999997</v>
      </c>
      <c r="D38" s="1">
        <v>55165.599999999999</v>
      </c>
      <c r="E38" s="1">
        <f t="shared" si="0"/>
        <v>14297.900000000001</v>
      </c>
      <c r="F38" s="1">
        <f t="shared" si="1"/>
        <v>48016.649999999994</v>
      </c>
      <c r="G38" s="1">
        <f t="shared" si="2"/>
        <v>2.6289808433167805E-4</v>
      </c>
      <c r="H38" s="1">
        <f t="shared" ca="1" si="3"/>
        <v>2.5231187796809316E-6</v>
      </c>
      <c r="I38" s="1">
        <f t="shared" ca="1" si="4"/>
        <v>2.5511933773939119E-4</v>
      </c>
      <c r="J38" s="1">
        <f t="shared" ca="1" si="5"/>
        <v>1.0304906192576941</v>
      </c>
      <c r="N38">
        <v>136</v>
      </c>
      <c r="O38">
        <f t="shared" si="10"/>
        <v>137</v>
      </c>
      <c r="P38">
        <f t="shared" ca="1" si="6"/>
        <v>0.54</v>
      </c>
      <c r="Q38">
        <f t="shared" ca="1" si="7"/>
        <v>0.625</v>
      </c>
      <c r="R38" s="1">
        <v>1.7740800000000001E-2</v>
      </c>
      <c r="S38" s="2">
        <f t="shared" ca="1" si="8"/>
        <v>5.4000000000000002E-7</v>
      </c>
      <c r="W38" s="1">
        <v>1.3308E-2</v>
      </c>
      <c r="X38" s="1">
        <v>4.3554700000000002E-2</v>
      </c>
      <c r="Y38" s="1">
        <f t="shared" si="16"/>
        <v>8.0600000000000115E-10</v>
      </c>
      <c r="Z38" s="1">
        <f t="shared" si="17"/>
        <v>1.2905E-2</v>
      </c>
      <c r="AA38" s="1">
        <f t="shared" si="11"/>
        <v>5463.9368045611163</v>
      </c>
      <c r="AB38" s="1">
        <v>1.33078E-2</v>
      </c>
      <c r="AC38" s="2">
        <f t="shared" si="12"/>
        <v>1.3455875126091383</v>
      </c>
      <c r="AE38" t="str">
        <f t="shared" si="13"/>
        <v>1.2905E-02 4.3555E-02</v>
      </c>
      <c r="AH38">
        <f t="shared" si="18"/>
        <v>108</v>
      </c>
      <c r="AI38">
        <f t="shared" si="21"/>
        <v>109</v>
      </c>
      <c r="AJ38">
        <f t="shared" si="21"/>
        <v>110</v>
      </c>
      <c r="AK38" t="str">
        <f t="shared" ca="1" si="14"/>
        <v>1.0252E+00 4.7306E-03</v>
      </c>
      <c r="AL38" t="str">
        <f t="shared" ca="1" si="14"/>
        <v>1.0936E+00 5.0013E-03</v>
      </c>
      <c r="AM38" t="str">
        <f t="shared" ca="1" si="14"/>
        <v>1.1640E+00 4.4117E-03</v>
      </c>
      <c r="AN38" t="str">
        <f t="shared" ca="1" si="15"/>
        <v>1.0252E+00 4.7306E-03 1.0936E+00 5.0013E-03 1.1640E+00 4.4117E-03</v>
      </c>
    </row>
    <row r="39" spans="1:40" x14ac:dyDescent="0.2">
      <c r="A39" s="3">
        <v>37</v>
      </c>
      <c r="B39">
        <v>1.2210033533142</v>
      </c>
      <c r="C39" s="1">
        <v>36978.6</v>
      </c>
      <c r="D39" s="1">
        <v>40867.699999999997</v>
      </c>
      <c r="E39" s="1">
        <f t="shared" si="0"/>
        <v>3889.0999999999985</v>
      </c>
      <c r="F39" s="1">
        <f t="shared" si="1"/>
        <v>38923.149999999994</v>
      </c>
      <c r="G39" s="1">
        <f t="shared" si="2"/>
        <v>3.13955247567355E-4</v>
      </c>
      <c r="H39" s="1">
        <f t="shared" ca="1" si="3"/>
        <v>3.0606824200971961E-6</v>
      </c>
      <c r="I39" s="1">
        <f t="shared" ca="1" si="4"/>
        <v>3.0947384575550458E-4</v>
      </c>
      <c r="J39" s="1">
        <f t="shared" ca="1" si="5"/>
        <v>1.0144807125814144</v>
      </c>
      <c r="N39">
        <v>135</v>
      </c>
      <c r="O39">
        <f t="shared" si="10"/>
        <v>136</v>
      </c>
      <c r="P39">
        <f t="shared" ca="1" si="6"/>
        <v>0.625</v>
      </c>
      <c r="Q39">
        <f t="shared" ca="1" si="7"/>
        <v>0.70499999999999996</v>
      </c>
      <c r="R39" s="1">
        <v>1.4238199999999999E-2</v>
      </c>
      <c r="S39" s="2">
        <f t="shared" ca="1" si="8"/>
        <v>6.2500000000000005E-7</v>
      </c>
      <c r="W39" s="1">
        <v>1.4166E-2</v>
      </c>
      <c r="X39" s="1">
        <v>4.7751399999999999E-2</v>
      </c>
      <c r="Y39" s="1">
        <f t="shared" si="16"/>
        <v>8.5799999999999942E-10</v>
      </c>
      <c r="Z39" s="1">
        <f t="shared" si="17"/>
        <v>1.3736999999999999E-2</v>
      </c>
      <c r="AA39" s="1">
        <f t="shared" si="11"/>
        <v>5627.3574690641026</v>
      </c>
      <c r="AB39" s="1">
        <v>1.4166099999999999E-2</v>
      </c>
      <c r="AC39" s="2">
        <f t="shared" si="12"/>
        <v>1.4323725380883627</v>
      </c>
      <c r="AE39" t="str">
        <f t="shared" si="13"/>
        <v>1.3737E-02 4.7751E-02</v>
      </c>
      <c r="AH39">
        <f t="shared" si="18"/>
        <v>111</v>
      </c>
      <c r="AI39">
        <f t="shared" si="21"/>
        <v>112</v>
      </c>
      <c r="AJ39">
        <f t="shared" si="21"/>
        <v>113</v>
      </c>
      <c r="AK39" t="str">
        <f t="shared" ca="1" si="14"/>
        <v>1.2366E+00 4.6225E-03</v>
      </c>
      <c r="AL39" t="str">
        <f t="shared" ca="1" si="14"/>
        <v>1.3163E+00 4.4568E-03</v>
      </c>
      <c r="AM39" t="str">
        <f t="shared" ca="1" si="14"/>
        <v>1.4012E+00 4.6194E-03</v>
      </c>
      <c r="AN39" t="str">
        <f t="shared" ca="1" si="15"/>
        <v>1.2366E+00 4.6225E-03 1.3163E+00 4.4568E-03 1.4012E+00 4.6194E-03</v>
      </c>
    </row>
    <row r="40" spans="1:40" x14ac:dyDescent="0.2">
      <c r="A40" s="3">
        <v>38</v>
      </c>
      <c r="B40">
        <v>2.8049317999207002</v>
      </c>
      <c r="C40" s="1">
        <v>29283</v>
      </c>
      <c r="D40" s="1">
        <v>36978.6</v>
      </c>
      <c r="E40" s="1">
        <f t="shared" si="0"/>
        <v>7695.5999999999985</v>
      </c>
      <c r="F40" s="1">
        <f t="shared" si="1"/>
        <v>33130.800000000003</v>
      </c>
      <c r="G40" s="1">
        <f t="shared" si="2"/>
        <v>3.6448513435218834E-4</v>
      </c>
      <c r="H40" s="1">
        <f t="shared" ca="1" si="3"/>
        <v>3.5830474556889657E-6</v>
      </c>
      <c r="I40" s="1">
        <f t="shared" ca="1" si="4"/>
        <v>3.6229158188889356E-4</v>
      </c>
      <c r="J40" s="1">
        <f t="shared" ca="1" si="5"/>
        <v>1.006054660314927</v>
      </c>
      <c r="N40">
        <v>134</v>
      </c>
      <c r="O40">
        <f t="shared" si="10"/>
        <v>135</v>
      </c>
      <c r="P40">
        <f t="shared" ca="1" si="6"/>
        <v>0.70499999999999996</v>
      </c>
      <c r="Q40">
        <f t="shared" ca="1" si="7"/>
        <v>0.78</v>
      </c>
      <c r="R40" s="1">
        <v>1.17927E-2</v>
      </c>
      <c r="S40" s="2">
        <f t="shared" ca="1" si="8"/>
        <v>7.0499999999999992E-7</v>
      </c>
      <c r="W40" s="1">
        <v>1.508E-2</v>
      </c>
      <c r="X40" s="1">
        <v>5.1488899999999997E-2</v>
      </c>
      <c r="Y40" s="1">
        <f t="shared" si="16"/>
        <v>9.1399999999999984E-10</v>
      </c>
      <c r="Z40" s="1">
        <f t="shared" si="17"/>
        <v>1.4623000000000001E-2</v>
      </c>
      <c r="AA40" s="1">
        <f t="shared" si="11"/>
        <v>5696.0409225774047</v>
      </c>
      <c r="AB40" s="1">
        <v>1.50797E-2</v>
      </c>
      <c r="AC40" s="2">
        <f t="shared" si="12"/>
        <v>1.524749095559899</v>
      </c>
      <c r="AE40" t="str">
        <f t="shared" si="13"/>
        <v>1.4623E-02 5.1489E-02</v>
      </c>
      <c r="AH40">
        <f t="shared" si="18"/>
        <v>114</v>
      </c>
      <c r="AI40">
        <f t="shared" si="21"/>
        <v>115</v>
      </c>
      <c r="AJ40">
        <f t="shared" si="21"/>
        <v>116</v>
      </c>
      <c r="AK40" t="str">
        <f t="shared" ca="1" si="14"/>
        <v>1.4916E+00 4.5387E-03</v>
      </c>
      <c r="AL40" t="str">
        <f t="shared" ca="1" si="14"/>
        <v>1.5878E+00 4.5366E-03</v>
      </c>
      <c r="AM40" t="str">
        <f t="shared" ca="1" si="14"/>
        <v>1.6902E+00 4.5199E-03</v>
      </c>
      <c r="AN40" t="str">
        <f t="shared" ca="1" si="15"/>
        <v>1.4916E+00 4.5387E-03 1.5878E+00 4.5366E-03 1.6902E+00 4.5199E-03</v>
      </c>
    </row>
    <row r="41" spans="1:40" x14ac:dyDescent="0.2">
      <c r="A41" s="3">
        <v>39</v>
      </c>
      <c r="B41">
        <v>0.79326969341233</v>
      </c>
      <c r="C41" s="1">
        <v>27394.5</v>
      </c>
      <c r="D41" s="1">
        <v>29283</v>
      </c>
      <c r="E41" s="1">
        <f t="shared" si="0"/>
        <v>1888.5</v>
      </c>
      <c r="F41" s="1">
        <f t="shared" si="1"/>
        <v>28338.75</v>
      </c>
      <c r="G41" s="1">
        <f t="shared" si="2"/>
        <v>4.2005278973382578E-4</v>
      </c>
      <c r="H41" s="1">
        <f t="shared" ca="1" si="3"/>
        <v>4.1221339687582735E-6</v>
      </c>
      <c r="I41" s="1">
        <f t="shared" ca="1" si="4"/>
        <v>4.1680007166196379E-4</v>
      </c>
      <c r="J41" s="1">
        <f t="shared" ca="1" si="5"/>
        <v>1.007804024742347</v>
      </c>
      <c r="N41">
        <v>133</v>
      </c>
      <c r="O41">
        <f t="shared" si="10"/>
        <v>134</v>
      </c>
      <c r="P41">
        <f t="shared" ca="1" si="6"/>
        <v>0.78</v>
      </c>
      <c r="Q41">
        <f t="shared" ca="1" si="7"/>
        <v>0.79</v>
      </c>
      <c r="R41" s="1">
        <v>1.46744E-3</v>
      </c>
      <c r="S41" s="2">
        <f t="shared" ca="1" si="8"/>
        <v>7.8000000000000005E-7</v>
      </c>
      <c r="W41" s="1">
        <v>1.6052E-2</v>
      </c>
      <c r="X41" s="1">
        <v>5.7123100000000003E-2</v>
      </c>
      <c r="Y41" s="1">
        <f t="shared" si="16"/>
        <v>9.7200000000000057E-10</v>
      </c>
      <c r="Z41" s="1">
        <f t="shared" si="17"/>
        <v>1.5566E-2</v>
      </c>
      <c r="AA41" s="1">
        <f t="shared" si="11"/>
        <v>5942.253647333644</v>
      </c>
      <c r="AB41" s="1">
        <v>1.6052299999999999E-2</v>
      </c>
      <c r="AC41" s="2">
        <f t="shared" si="12"/>
        <v>1.6230913019924911</v>
      </c>
      <c r="AE41" t="str">
        <f t="shared" si="13"/>
        <v>1.5566E-02 5.7123E-02</v>
      </c>
      <c r="AH41">
        <f t="shared" si="18"/>
        <v>117</v>
      </c>
      <c r="AI41">
        <f t="shared" si="21"/>
        <v>118</v>
      </c>
      <c r="AJ41">
        <f t="shared" si="21"/>
        <v>119</v>
      </c>
      <c r="AK41" t="str">
        <f t="shared" ca="1" si="14"/>
        <v>1.7992E+00 4.4401E-03</v>
      </c>
      <c r="AL41" t="str">
        <f t="shared" ca="1" si="14"/>
        <v>1.9152E+00 4.4843E-03</v>
      </c>
      <c r="AM41" t="str">
        <f t="shared" ca="1" si="14"/>
        <v>2.0387E+00 4.4311E-03</v>
      </c>
      <c r="AN41" t="str">
        <f t="shared" ca="1" si="15"/>
        <v>1.7992E+00 4.4401E-03 1.9152E+00 4.4843E-03 2.0387E+00 4.4311E-03</v>
      </c>
    </row>
    <row r="42" spans="1:40" x14ac:dyDescent="0.2">
      <c r="A42" s="3">
        <v>40</v>
      </c>
      <c r="B42">
        <v>1.1810304401120999</v>
      </c>
      <c r="C42" s="1">
        <v>24787.5</v>
      </c>
      <c r="D42" s="1">
        <v>27394.5</v>
      </c>
      <c r="E42" s="1">
        <f t="shared" si="0"/>
        <v>2607</v>
      </c>
      <c r="F42" s="1">
        <f t="shared" si="1"/>
        <v>26091</v>
      </c>
      <c r="G42" s="1">
        <f t="shared" si="2"/>
        <v>4.5302280019643263E-4</v>
      </c>
      <c r="H42" s="1">
        <f t="shared" ca="1" si="3"/>
        <v>4.4858841580360574E-6</v>
      </c>
      <c r="I42" s="1">
        <f t="shared" ca="1" si="4"/>
        <v>4.5357983333567365E-4</v>
      </c>
      <c r="J42" s="1">
        <f t="shared" ca="1" si="5"/>
        <v>0.99877191819763123</v>
      </c>
      <c r="N42">
        <v>132</v>
      </c>
      <c r="O42">
        <f t="shared" si="10"/>
        <v>133</v>
      </c>
      <c r="P42">
        <f t="shared" ca="1" si="6"/>
        <v>0.79</v>
      </c>
      <c r="Q42">
        <f t="shared" ca="1" si="7"/>
        <v>0.85</v>
      </c>
      <c r="R42" s="1">
        <v>8.3614599999999994E-3</v>
      </c>
      <c r="S42" s="2">
        <f t="shared" ca="1" si="8"/>
        <v>7.9000000000000006E-7</v>
      </c>
      <c r="W42" s="1">
        <v>1.7087999999999999E-2</v>
      </c>
      <c r="X42" s="1">
        <v>6.2822500000000003E-2</v>
      </c>
      <c r="Y42" s="1">
        <f t="shared" si="16"/>
        <v>1.0359999999999987E-9</v>
      </c>
      <c r="Z42" s="1">
        <f t="shared" si="17"/>
        <v>1.6570000000000001E-2</v>
      </c>
      <c r="AA42" s="1">
        <f t="shared" si="11"/>
        <v>6131.4210761064769</v>
      </c>
      <c r="AB42" s="1">
        <v>1.7087600000000001E-2</v>
      </c>
      <c r="AC42" s="2">
        <f t="shared" si="12"/>
        <v>1.7277732743548833</v>
      </c>
      <c r="AE42" t="str">
        <f t="shared" si="13"/>
        <v>1.6570E-02 6.2823E-02</v>
      </c>
      <c r="AH42">
        <f t="shared" si="18"/>
        <v>120</v>
      </c>
      <c r="AI42">
        <f t="shared" si="21"/>
        <v>121</v>
      </c>
      <c r="AJ42">
        <f t="shared" si="21"/>
        <v>122</v>
      </c>
      <c r="AK42" t="str">
        <f t="shared" ca="1" si="14"/>
        <v>2.1702E+00 4.4923E-03</v>
      </c>
      <c r="AL42" t="str">
        <f t="shared" ca="1" si="14"/>
        <v>2.3102E+00 4.3651E-03</v>
      </c>
      <c r="AM42" t="str">
        <f t="shared" ca="1" si="14"/>
        <v>2.4592E+00 4.3775E-03</v>
      </c>
      <c r="AN42" t="str">
        <f t="shared" ca="1" si="15"/>
        <v>2.1702E+00 4.4923E-03 2.3102E+00 4.3651E-03 2.4592E+00 4.3775E-03</v>
      </c>
    </row>
    <row r="43" spans="1:40" x14ac:dyDescent="0.2">
      <c r="A43" s="3">
        <v>41</v>
      </c>
      <c r="B43">
        <v>5.0566464553071997</v>
      </c>
      <c r="C43" s="1">
        <v>16615.599999999999</v>
      </c>
      <c r="D43" s="1">
        <v>24787.5</v>
      </c>
      <c r="E43" s="1">
        <f t="shared" si="0"/>
        <v>8171.9000000000015</v>
      </c>
      <c r="F43" s="1">
        <f t="shared" si="1"/>
        <v>20701.55</v>
      </c>
      <c r="G43" s="1">
        <f t="shared" si="2"/>
        <v>6.187846712890758E-4</v>
      </c>
      <c r="H43" s="1">
        <f t="shared" ca="1" si="3"/>
        <v>5.6599199696520999E-6</v>
      </c>
      <c r="I43" s="1">
        <f t="shared" ca="1" si="4"/>
        <v>5.7228975740024346E-4</v>
      </c>
      <c r="J43" s="1">
        <f t="shared" ca="1" si="5"/>
        <v>1.0812436589815029</v>
      </c>
      <c r="N43">
        <v>131</v>
      </c>
      <c r="O43">
        <f t="shared" si="10"/>
        <v>132</v>
      </c>
      <c r="P43">
        <f t="shared" ca="1" si="6"/>
        <v>0.85</v>
      </c>
      <c r="Q43">
        <f t="shared" ca="1" si="7"/>
        <v>0.86</v>
      </c>
      <c r="R43" s="1">
        <v>1.33354E-3</v>
      </c>
      <c r="S43" s="2">
        <f t="shared" ca="1" si="8"/>
        <v>8.5000000000000001E-7</v>
      </c>
      <c r="W43" s="1">
        <v>1.8190000000000001E-2</v>
      </c>
      <c r="X43" s="1">
        <v>6.8188899999999997E-2</v>
      </c>
      <c r="Y43" s="1">
        <f t="shared" si="16"/>
        <v>1.1020000000000022E-9</v>
      </c>
      <c r="Z43" s="1">
        <f t="shared" si="17"/>
        <v>1.7639000000000002E-2</v>
      </c>
      <c r="AA43" s="1">
        <f t="shared" si="11"/>
        <v>6256.5911046255051</v>
      </c>
      <c r="AB43" s="1">
        <v>1.81896E-2</v>
      </c>
      <c r="AC43" s="2">
        <f t="shared" si="12"/>
        <v>1.8391994634240958</v>
      </c>
      <c r="AE43" t="str">
        <f t="shared" si="13"/>
        <v>1.7639E-02 6.8189E-02</v>
      </c>
      <c r="AH43">
        <f t="shared" si="18"/>
        <v>123</v>
      </c>
      <c r="AI43">
        <f t="shared" si="21"/>
        <v>124</v>
      </c>
      <c r="AJ43">
        <f t="shared" si="21"/>
        <v>125</v>
      </c>
      <c r="AK43" t="str">
        <f t="shared" ca="1" si="14"/>
        <v>2.6178E+00 4.4335E-03</v>
      </c>
      <c r="AL43" t="str">
        <f t="shared" ca="1" si="14"/>
        <v>2.7867E+00 4.3659E-03</v>
      </c>
      <c r="AM43" t="str">
        <f t="shared" ca="1" si="14"/>
        <v>2.9669E+00 4.4251E-03</v>
      </c>
      <c r="AN43" t="str">
        <f t="shared" ca="1" si="15"/>
        <v>2.6178E+00 4.4335E-03 2.7867E+00 4.3659E-03 2.9669E+00 4.4251E-03</v>
      </c>
    </row>
    <row r="44" spans="1:40" x14ac:dyDescent="0.2">
      <c r="A44" s="3">
        <v>42</v>
      </c>
      <c r="B44">
        <v>1.1808289046171001</v>
      </c>
      <c r="C44" s="1">
        <v>15034.4</v>
      </c>
      <c r="D44" s="1">
        <v>16615.599999999999</v>
      </c>
      <c r="E44" s="1">
        <f t="shared" si="0"/>
        <v>1581.1999999999989</v>
      </c>
      <c r="F44" s="1">
        <f t="shared" si="1"/>
        <v>15825</v>
      </c>
      <c r="G44" s="1">
        <f t="shared" si="2"/>
        <v>7.4679288174620603E-4</v>
      </c>
      <c r="H44" s="1">
        <f t="shared" ca="1" si="3"/>
        <v>7.2551226916266185E-6</v>
      </c>
      <c r="I44" s="1">
        <f t="shared" ca="1" si="4"/>
        <v>7.3358500250229029E-4</v>
      </c>
      <c r="J44" s="1">
        <f t="shared" ca="1" si="5"/>
        <v>1.0180045655225545</v>
      </c>
      <c r="N44">
        <v>130</v>
      </c>
      <c r="O44">
        <f t="shared" si="10"/>
        <v>131</v>
      </c>
      <c r="P44">
        <f t="shared" ca="1" si="6"/>
        <v>0.86</v>
      </c>
      <c r="Q44">
        <f t="shared" ca="1" si="7"/>
        <v>0.91</v>
      </c>
      <c r="R44" s="1">
        <v>6.38881E-3</v>
      </c>
      <c r="S44" s="2">
        <f t="shared" ca="1" si="8"/>
        <v>8.6000000000000002E-7</v>
      </c>
      <c r="W44" s="1">
        <v>1.9362999999999998E-2</v>
      </c>
      <c r="X44" s="1">
        <v>7.4237700000000004E-2</v>
      </c>
      <c r="Y44" s="1">
        <f t="shared" si="16"/>
        <v>1.1729999999999969E-9</v>
      </c>
      <c r="Z44" s="1">
        <f t="shared" si="17"/>
        <v>1.8776500000000002E-2</v>
      </c>
      <c r="AA44" s="1">
        <f t="shared" si="11"/>
        <v>6399.2957052924967</v>
      </c>
      <c r="AB44" s="1">
        <v>1.93627E-2</v>
      </c>
      <c r="AC44" s="2">
        <f t="shared" si="12"/>
        <v>1.9578147650548525</v>
      </c>
      <c r="AE44" t="str">
        <f t="shared" si="13"/>
        <v>1.8777E-02 7.4238E-02</v>
      </c>
      <c r="AH44">
        <f t="shared" si="18"/>
        <v>126</v>
      </c>
      <c r="AI44">
        <f t="shared" si="21"/>
        <v>127</v>
      </c>
      <c r="AJ44">
        <f t="shared" si="21"/>
        <v>128</v>
      </c>
      <c r="AK44" t="str">
        <f t="shared" ca="1" si="14"/>
        <v>3.1582E+00 4.3531E-03</v>
      </c>
      <c r="AL44" t="str">
        <f t="shared" ca="1" si="14"/>
        <v>3.3613E+00 4.3489E-03</v>
      </c>
      <c r="AM44" t="str">
        <f t="shared" ca="1" si="14"/>
        <v>3.5781E+00 4.4044E-03</v>
      </c>
      <c r="AN44" t="str">
        <f t="shared" ca="1" si="15"/>
        <v>3.1582E+00 4.3531E-03 3.3613E+00 4.3489E-03 3.5781E+00 4.4044E-03</v>
      </c>
    </row>
    <row r="45" spans="1:40" x14ac:dyDescent="0.2">
      <c r="A45" s="3">
        <v>43</v>
      </c>
      <c r="B45">
        <v>3.5609754506821001</v>
      </c>
      <c r="C45" s="1">
        <v>11137.8</v>
      </c>
      <c r="D45" s="1">
        <v>15034.4</v>
      </c>
      <c r="E45" s="1">
        <f t="shared" si="0"/>
        <v>3896.6000000000004</v>
      </c>
      <c r="F45" s="1">
        <f t="shared" si="1"/>
        <v>13086.099999999999</v>
      </c>
      <c r="G45" s="1">
        <f t="shared" si="2"/>
        <v>9.1386733323464036E-4</v>
      </c>
      <c r="H45" s="1">
        <f t="shared" ca="1" si="3"/>
        <v>8.780115998562849E-6</v>
      </c>
      <c r="I45" s="1">
        <f t="shared" ca="1" si="4"/>
        <v>8.8778118448773556E-4</v>
      </c>
      <c r="J45" s="1">
        <f t="shared" ca="1" si="5"/>
        <v>1.0293835341441224</v>
      </c>
      <c r="N45">
        <v>129</v>
      </c>
      <c r="O45">
        <f t="shared" si="10"/>
        <v>130</v>
      </c>
      <c r="P45">
        <f t="shared" ca="1" si="6"/>
        <v>0.91</v>
      </c>
      <c r="Q45">
        <f t="shared" ca="1" si="7"/>
        <v>0.93</v>
      </c>
      <c r="R45" s="1">
        <v>2.4551799999999999E-3</v>
      </c>
      <c r="S45" s="2">
        <f t="shared" ca="1" si="8"/>
        <v>9.1000000000000008E-7</v>
      </c>
      <c r="W45" s="1">
        <v>2.0611999999999998E-2</v>
      </c>
      <c r="X45" s="1">
        <v>8.0401399999999998E-2</v>
      </c>
      <c r="Y45" s="1">
        <f t="shared" si="16"/>
        <v>1.2490000000000001E-9</v>
      </c>
      <c r="Z45" s="1">
        <f t="shared" si="17"/>
        <v>1.9987499999999998E-2</v>
      </c>
      <c r="AA45" s="1">
        <f t="shared" si="11"/>
        <v>6508.8888517924388</v>
      </c>
      <c r="AB45" s="1">
        <v>2.0611500000000001E-2</v>
      </c>
      <c r="AC45" s="2">
        <f t="shared" si="12"/>
        <v>2.0840842976407266</v>
      </c>
      <c r="AE45" t="str">
        <f t="shared" si="13"/>
        <v>1.9988E-02 8.0401E-02</v>
      </c>
      <c r="AH45">
        <f t="shared" si="18"/>
        <v>129</v>
      </c>
      <c r="AI45">
        <f t="shared" si="21"/>
        <v>130</v>
      </c>
      <c r="AJ45">
        <f t="shared" si="21"/>
        <v>131</v>
      </c>
      <c r="AK45" t="str">
        <f t="shared" ca="1" si="14"/>
        <v>3.8089E+00 4.3475E-03</v>
      </c>
      <c r="AL45" t="str">
        <f t="shared" ca="1" si="14"/>
        <v>4.0546E+00 4.4214E-03</v>
      </c>
      <c r="AM45" t="str">
        <f t="shared" ca="1" si="14"/>
        <v>4.3160E+00 4.4027E-03</v>
      </c>
      <c r="AN45" t="str">
        <f t="shared" ca="1" si="15"/>
        <v>3.8089E+00 4.3475E-03 4.0546E+00 4.4214E-03 4.3160E+00 4.4027E-03</v>
      </c>
    </row>
    <row r="46" spans="1:40" x14ac:dyDescent="0.2">
      <c r="A46" s="3">
        <v>44</v>
      </c>
      <c r="B46">
        <v>2.319304904484</v>
      </c>
      <c r="C46" s="1">
        <v>9118.82</v>
      </c>
      <c r="D46" s="1">
        <v>11137.8</v>
      </c>
      <c r="E46" s="1">
        <f t="shared" si="0"/>
        <v>2018.9799999999996</v>
      </c>
      <c r="F46" s="1">
        <f t="shared" si="1"/>
        <v>10128.31</v>
      </c>
      <c r="G46" s="1">
        <f t="shared" si="2"/>
        <v>1.1487508070827845E-3</v>
      </c>
      <c r="H46" s="1">
        <f t="shared" ca="1" si="3"/>
        <v>1.1215316645038586E-5</v>
      </c>
      <c r="I46" s="1">
        <f t="shared" ca="1" si="4"/>
        <v>1.1340108829048633E-3</v>
      </c>
      <c r="J46" s="1">
        <f t="shared" ca="1" si="5"/>
        <v>1.0129980447278986</v>
      </c>
      <c r="N46">
        <v>128</v>
      </c>
      <c r="O46">
        <f t="shared" si="10"/>
        <v>129</v>
      </c>
      <c r="P46">
        <f t="shared" ca="1" si="6"/>
        <v>0.93</v>
      </c>
      <c r="Q46">
        <f t="shared" ca="1" si="7"/>
        <v>0.95</v>
      </c>
      <c r="R46" s="1">
        <v>2.3981100000000002E-3</v>
      </c>
      <c r="S46" s="2">
        <f t="shared" ca="1" si="8"/>
        <v>9.300000000000001E-7</v>
      </c>
      <c r="W46" s="1">
        <v>2.1940999999999999E-2</v>
      </c>
      <c r="X46" s="1">
        <v>8.7851600000000002E-2</v>
      </c>
      <c r="Y46" s="1">
        <f t="shared" si="16"/>
        <v>1.3290000000000003E-9</v>
      </c>
      <c r="Z46" s="1">
        <f t="shared" si="17"/>
        <v>2.1276499999999997E-2</v>
      </c>
      <c r="AA46" s="1">
        <f t="shared" si="11"/>
        <v>6683.9066746642029</v>
      </c>
      <c r="AB46" s="1">
        <v>2.1940899999999999E-2</v>
      </c>
      <c r="AC46" s="2">
        <f t="shared" si="12"/>
        <v>2.2185035133835678</v>
      </c>
      <c r="AE46" t="str">
        <f t="shared" si="13"/>
        <v>2.1277E-02 8.7852E-02</v>
      </c>
      <c r="AH46">
        <f t="shared" si="18"/>
        <v>132</v>
      </c>
      <c r="AI46">
        <f t="shared" si="21"/>
        <v>133</v>
      </c>
      <c r="AJ46">
        <f t="shared" si="21"/>
        <v>134</v>
      </c>
      <c r="AK46" t="str">
        <f t="shared" ca="1" si="14"/>
        <v>4.5944E+00 4.3549E-03</v>
      </c>
      <c r="AL46" t="str">
        <f t="shared" ca="1" si="14"/>
        <v>4.8907E+00 4.4043E-03</v>
      </c>
      <c r="AM46" t="str">
        <f t="shared" ca="1" si="14"/>
        <v>5.2062E+00 4.4007E-03</v>
      </c>
      <c r="AN46" t="str">
        <f t="shared" ca="1" si="15"/>
        <v>4.5944E+00 4.3549E-03 4.8907E+00 4.4043E-03 5.2062E+00 4.4007E-03</v>
      </c>
    </row>
    <row r="47" spans="1:40" x14ac:dyDescent="0.2">
      <c r="A47" s="3">
        <v>45</v>
      </c>
      <c r="B47">
        <v>2.2944085727346</v>
      </c>
      <c r="C47" s="1">
        <v>7465.86</v>
      </c>
      <c r="D47" s="1">
        <v>9118.82</v>
      </c>
      <c r="E47" s="1">
        <f t="shared" si="0"/>
        <v>1652.96</v>
      </c>
      <c r="F47" s="1">
        <f t="shared" si="1"/>
        <v>8292.34</v>
      </c>
      <c r="G47" s="1">
        <f t="shared" si="2"/>
        <v>1.3880605536338447E-3</v>
      </c>
      <c r="H47" s="1">
        <f t="shared" ca="1" si="3"/>
        <v>1.3632574290968929E-5</v>
      </c>
      <c r="I47" s="1">
        <f t="shared" ca="1" si="4"/>
        <v>1.378426316193824E-3</v>
      </c>
      <c r="J47" s="1">
        <f t="shared" ca="1" si="5"/>
        <v>1.0069893017325897</v>
      </c>
      <c r="N47">
        <v>127</v>
      </c>
      <c r="O47">
        <f t="shared" si="10"/>
        <v>128</v>
      </c>
      <c r="P47">
        <f t="shared" ca="1" si="6"/>
        <v>0.95</v>
      </c>
      <c r="Q47">
        <f t="shared" ca="1" si="7"/>
        <v>0.97199999999999998</v>
      </c>
      <c r="R47" s="1">
        <v>2.5671299999999999E-3</v>
      </c>
      <c r="S47" s="2">
        <f t="shared" ca="1" si="8"/>
        <v>9.499999999999999E-7</v>
      </c>
      <c r="W47" s="1">
        <v>2.3355999999999998E-2</v>
      </c>
      <c r="X47" s="1">
        <v>9.3572799999999998E-2</v>
      </c>
      <c r="Y47" s="1">
        <f t="shared" si="16"/>
        <v>1.4149999999999996E-9</v>
      </c>
      <c r="Z47" s="1">
        <f t="shared" si="17"/>
        <v>2.2648499999999998E-2</v>
      </c>
      <c r="AA47" s="1">
        <f t="shared" si="11"/>
        <v>6686.5002947006997</v>
      </c>
      <c r="AB47" s="1">
        <v>2.3355899999999999E-2</v>
      </c>
      <c r="AC47" s="2">
        <f t="shared" si="12"/>
        <v>2.3615779757546536</v>
      </c>
      <c r="AE47" t="str">
        <f t="shared" si="13"/>
        <v>2.2649E-02 9.3573E-02</v>
      </c>
      <c r="AH47">
        <f t="shared" si="18"/>
        <v>135</v>
      </c>
      <c r="AI47">
        <f t="shared" si="21"/>
        <v>136</v>
      </c>
      <c r="AJ47">
        <f t="shared" si="21"/>
        <v>137</v>
      </c>
      <c r="AK47" t="str">
        <f t="shared" ca="1" si="14"/>
        <v>5.5419E+00 4.3840E-03</v>
      </c>
      <c r="AL47" t="str">
        <f t="shared" ca="1" si="14"/>
        <v>5.8993E+00 4.3767E-03</v>
      </c>
      <c r="AM47" t="str">
        <f t="shared" ca="1" si="14"/>
        <v>6.2798E+00 4.3210E-03</v>
      </c>
      <c r="AN47" t="str">
        <f t="shared" ca="1" si="15"/>
        <v>5.5419E+00 4.3840E-03 5.8993E+00 4.3767E-03 6.2798E+00 4.3210E-03</v>
      </c>
    </row>
    <row r="48" spans="1:40" x14ac:dyDescent="0.2">
      <c r="A48" s="3">
        <v>46</v>
      </c>
      <c r="B48">
        <v>3.5021770583687002</v>
      </c>
      <c r="C48" s="1">
        <v>5530.84</v>
      </c>
      <c r="D48" s="1">
        <v>7465.86</v>
      </c>
      <c r="E48" s="1">
        <f t="shared" si="0"/>
        <v>1935.0199999999995</v>
      </c>
      <c r="F48" s="1">
        <f t="shared" si="1"/>
        <v>6498.35</v>
      </c>
      <c r="G48" s="1">
        <f t="shared" si="2"/>
        <v>1.8098919175867439E-3</v>
      </c>
      <c r="H48" s="1">
        <f t="shared" ca="1" si="3"/>
        <v>1.7377029694783521E-5</v>
      </c>
      <c r="I48" s="1">
        <f t="shared" ca="1" si="4"/>
        <v>1.7570382905919004E-3</v>
      </c>
      <c r="J48" s="1">
        <f t="shared" ca="1" si="5"/>
        <v>1.0300810900239621</v>
      </c>
      <c r="N48">
        <v>126</v>
      </c>
      <c r="O48">
        <f t="shared" si="10"/>
        <v>127</v>
      </c>
      <c r="P48">
        <f t="shared" ca="1" si="6"/>
        <v>0.97199999999999998</v>
      </c>
      <c r="Q48">
        <f t="shared" ca="1" si="7"/>
        <v>0.98599999999999999</v>
      </c>
      <c r="R48" s="1">
        <v>1.6006099999999999E-3</v>
      </c>
      <c r="S48" s="2">
        <f t="shared" ca="1" si="8"/>
        <v>9.7199999999999997E-7</v>
      </c>
      <c r="W48" s="1">
        <v>2.4861999999999999E-2</v>
      </c>
      <c r="X48" s="1">
        <v>0.10174</v>
      </c>
      <c r="Y48" s="1">
        <f t="shared" si="16"/>
        <v>1.5060000000000004E-9</v>
      </c>
      <c r="Z48" s="1">
        <f t="shared" si="17"/>
        <v>2.4108999999999998E-2</v>
      </c>
      <c r="AA48" s="1">
        <f t="shared" si="11"/>
        <v>6830.8137539989539</v>
      </c>
      <c r="AB48" s="1">
        <v>2.48623E-2</v>
      </c>
      <c r="AC48" s="2">
        <f t="shared" si="12"/>
        <v>2.5138941383806626</v>
      </c>
      <c r="AE48" t="str">
        <f t="shared" si="13"/>
        <v>2.4109E-02 1.0174E-01</v>
      </c>
      <c r="AH48">
        <f t="shared" si="18"/>
        <v>138</v>
      </c>
      <c r="AI48">
        <f t="shared" si="21"/>
        <v>139</v>
      </c>
      <c r="AJ48">
        <f t="shared" si="21"/>
        <v>140</v>
      </c>
      <c r="AK48" t="str">
        <f t="shared" ca="1" si="14"/>
        <v>6.6848E+00 4.3954E-03</v>
      </c>
      <c r="AL48" t="str">
        <f t="shared" ca="1" si="14"/>
        <v>7.1159E+00 4.2839E-03</v>
      </c>
      <c r="AM48" t="str">
        <f t="shared" ca="1" si="14"/>
        <v>7.5749E+00 4.5017E-03</v>
      </c>
      <c r="AN48" t="str">
        <f t="shared" ca="1" si="15"/>
        <v>6.6848E+00 4.3954E-03 7.1159E+00 4.2839E-03 7.5749E+00 4.5017E-03</v>
      </c>
    </row>
    <row r="49" spans="1:40" x14ac:dyDescent="0.2">
      <c r="A49" s="3">
        <v>47</v>
      </c>
      <c r="B49">
        <v>1.1459292277433</v>
      </c>
      <c r="C49" s="1">
        <v>5004.51</v>
      </c>
      <c r="D49" s="1">
        <v>5530.84</v>
      </c>
      <c r="E49" s="1">
        <f t="shared" si="0"/>
        <v>526.32999999999993</v>
      </c>
      <c r="F49" s="1">
        <f t="shared" si="1"/>
        <v>5267.6750000000002</v>
      </c>
      <c r="G49" s="1">
        <f t="shared" si="2"/>
        <v>2.1772067481300706E-3</v>
      </c>
      <c r="H49" s="1">
        <f t="shared" ca="1" si="3"/>
        <v>2.1167898466741401E-5</v>
      </c>
      <c r="I49" s="1">
        <f t="shared" ca="1" si="4"/>
        <v>2.1403432456924029E-3</v>
      </c>
      <c r="J49" s="1">
        <f t="shared" ca="1" si="5"/>
        <v>1.0172231732045121</v>
      </c>
      <c r="N49">
        <v>125</v>
      </c>
      <c r="O49">
        <f t="shared" si="10"/>
        <v>126</v>
      </c>
      <c r="P49">
        <f t="shared" ca="1" si="6"/>
        <v>0.98599999999999999</v>
      </c>
      <c r="Q49">
        <f t="shared" ca="1" si="7"/>
        <v>0.996</v>
      </c>
      <c r="R49" s="1">
        <v>1.1325E-3</v>
      </c>
      <c r="S49" s="2">
        <f t="shared" ca="1" si="8"/>
        <v>9.8599999999999996E-7</v>
      </c>
      <c r="W49" s="1">
        <v>2.6466E-2</v>
      </c>
      <c r="X49" s="1">
        <v>0.107651</v>
      </c>
      <c r="Y49" s="1">
        <f t="shared" si="16"/>
        <v>1.6040000000000013E-9</v>
      </c>
      <c r="Z49" s="1">
        <f t="shared" si="17"/>
        <v>2.5663999999999999E-2</v>
      </c>
      <c r="AA49" s="1">
        <f t="shared" si="11"/>
        <v>6786.0864396912775</v>
      </c>
      <c r="AB49" s="1">
        <v>2.6465700000000002E-2</v>
      </c>
      <c r="AC49" s="2">
        <f t="shared" si="12"/>
        <v>2.676018232349425</v>
      </c>
      <c r="AE49" t="str">
        <f t="shared" si="13"/>
        <v>2.5664E-02 1.0765E-01</v>
      </c>
      <c r="AH49">
        <f t="shared" si="18"/>
        <v>141</v>
      </c>
      <c r="AI49">
        <f t="shared" si="21"/>
        <v>142</v>
      </c>
      <c r="AJ49">
        <f t="shared" si="21"/>
        <v>143</v>
      </c>
      <c r="AK49" t="str">
        <f t="shared" ca="1" si="14"/>
        <v>8.0658E+00 4.5025E-03</v>
      </c>
      <c r="AL49" t="str">
        <f t="shared" ca="1" si="14"/>
        <v>8.5858E+00 4.3536E-03</v>
      </c>
      <c r="AM49" t="str">
        <f t="shared" ca="1" si="14"/>
        <v>9.1370E+00 4.3853E-03</v>
      </c>
      <c r="AN49" t="str">
        <f t="shared" ca="1" si="15"/>
        <v>8.0658E+00 4.5025E-03 8.5858E+00 4.3536E-03 9.1370E+00 4.3853E-03</v>
      </c>
    </row>
    <row r="50" spans="1:40" x14ac:dyDescent="0.2">
      <c r="A50" s="3">
        <v>48</v>
      </c>
      <c r="B50">
        <v>4.1416227483538997</v>
      </c>
      <c r="C50" s="1">
        <v>3526.62</v>
      </c>
      <c r="D50" s="1">
        <v>5004.51</v>
      </c>
      <c r="E50" s="1">
        <f t="shared" si="0"/>
        <v>1477.8900000000003</v>
      </c>
      <c r="F50" s="1">
        <f t="shared" si="1"/>
        <v>4265.5650000000005</v>
      </c>
      <c r="G50" s="1">
        <f t="shared" si="2"/>
        <v>2.8023890467855513E-3</v>
      </c>
      <c r="H50" s="1">
        <f t="shared" ca="1" si="3"/>
        <v>2.6270223088321858E-5</v>
      </c>
      <c r="I50" s="1">
        <f t="shared" ca="1" si="4"/>
        <v>2.6562530351449654E-3</v>
      </c>
      <c r="J50" s="1">
        <f t="shared" ca="1" si="5"/>
        <v>1.0550158474012286</v>
      </c>
      <c r="N50">
        <v>124</v>
      </c>
      <c r="O50">
        <f t="shared" si="10"/>
        <v>125</v>
      </c>
      <c r="P50">
        <f t="shared" ca="1" si="6"/>
        <v>0.996</v>
      </c>
      <c r="Q50">
        <f t="shared" ca="1" si="7"/>
        <v>1.02</v>
      </c>
      <c r="R50" s="1">
        <v>2.6432700000000001E-3</v>
      </c>
      <c r="S50" s="2">
        <f t="shared" ca="1" si="8"/>
        <v>9.9600000000000008E-7</v>
      </c>
      <c r="W50" s="1">
        <v>2.8173E-2</v>
      </c>
      <c r="X50" s="1">
        <v>0.11393399999999999</v>
      </c>
      <c r="Y50" s="1">
        <f t="shared" si="16"/>
        <v>1.7070000000000002E-9</v>
      </c>
      <c r="Z50" s="1">
        <f t="shared" si="17"/>
        <v>2.73195E-2</v>
      </c>
      <c r="AA50" s="1">
        <f t="shared" si="11"/>
        <v>6748.7836597950427</v>
      </c>
      <c r="AB50" s="1">
        <v>2.8172599999999999E-2</v>
      </c>
      <c r="AC50" s="2">
        <f t="shared" si="12"/>
        <v>2.8486074901735985</v>
      </c>
      <c r="AE50" t="str">
        <f t="shared" si="13"/>
        <v>2.7320E-02 1.1393E-01</v>
      </c>
      <c r="AH50">
        <f t="shared" si="18"/>
        <v>144</v>
      </c>
      <c r="AI50">
        <f t="shared" si="21"/>
        <v>145</v>
      </c>
      <c r="AJ50">
        <f t="shared" si="21"/>
        <v>146</v>
      </c>
      <c r="AK50" t="str">
        <f t="shared" ca="1" si="14"/>
        <v>9.7262E+00 4.3141E-03</v>
      </c>
      <c r="AL50" t="str">
        <f t="shared" ca="1" si="14"/>
        <v>1.0354E+01 4.2400E-03</v>
      </c>
      <c r="AM50" t="str">
        <f t="shared" ca="1" si="14"/>
        <v>1.1022E+01 4.2859E-03</v>
      </c>
      <c r="AN50" t="str">
        <f t="shared" ca="1" si="15"/>
        <v>9.7262E+00 4.3141E-03 1.0354E+01 4.2400E-03 1.1022E+01 4.2859E-03</v>
      </c>
    </row>
    <row r="51" spans="1:40" x14ac:dyDescent="0.2">
      <c r="A51" s="3">
        <v>49</v>
      </c>
      <c r="B51">
        <v>0.57388950850026998</v>
      </c>
      <c r="C51" s="1">
        <v>3354.63</v>
      </c>
      <c r="D51" s="1">
        <v>3526.62</v>
      </c>
      <c r="E51" s="1">
        <f t="shared" si="0"/>
        <v>171.98999999999978</v>
      </c>
      <c r="F51" s="1">
        <f t="shared" si="1"/>
        <v>3440.625</v>
      </c>
      <c r="G51" s="1">
        <f t="shared" si="2"/>
        <v>3.3367609076124815E-3</v>
      </c>
      <c r="H51" s="1">
        <f t="shared" ca="1" si="3"/>
        <v>3.2102273387987716E-5</v>
      </c>
      <c r="I51" s="1">
        <f t="shared" ca="1" si="4"/>
        <v>3.2459473539759335E-3</v>
      </c>
      <c r="J51" s="1">
        <f t="shared" ca="1" si="5"/>
        <v>1.0279775189592373</v>
      </c>
      <c r="N51">
        <v>123</v>
      </c>
      <c r="O51">
        <f t="shared" si="10"/>
        <v>124</v>
      </c>
      <c r="P51">
        <f t="shared" ca="1" si="6"/>
        <v>1.02</v>
      </c>
      <c r="Q51">
        <f t="shared" ca="1" si="7"/>
        <v>1.0349999999999999</v>
      </c>
      <c r="R51" s="1">
        <v>1.6158800000000001E-3</v>
      </c>
      <c r="S51" s="2">
        <f t="shared" ca="1" si="8"/>
        <v>1.02E-6</v>
      </c>
      <c r="W51" s="1">
        <v>2.9989999999999999E-2</v>
      </c>
      <c r="X51" s="1">
        <v>0.121614</v>
      </c>
      <c r="Y51" s="1">
        <f t="shared" si="16"/>
        <v>1.8169999999999992E-9</v>
      </c>
      <c r="Z51" s="1">
        <f t="shared" si="17"/>
        <v>2.90815E-2</v>
      </c>
      <c r="AA51" s="1">
        <f t="shared" si="11"/>
        <v>6767.5944959548497</v>
      </c>
      <c r="AB51" s="1">
        <v>2.9989600000000002E-2</v>
      </c>
      <c r="AC51" s="2">
        <f t="shared" si="12"/>
        <v>3.0323292556352683</v>
      </c>
      <c r="AE51" t="str">
        <f t="shared" si="13"/>
        <v>2.9082E-02 1.2161E-01</v>
      </c>
      <c r="AH51">
        <f t="shared" si="18"/>
        <v>147</v>
      </c>
      <c r="AI51">
        <f t="shared" si="21"/>
        <v>148</v>
      </c>
      <c r="AJ51">
        <f t="shared" si="21"/>
        <v>149</v>
      </c>
      <c r="AK51" t="str">
        <f t="shared" ca="1" si="14"/>
        <v>1.1733E+01 4.2873E-03</v>
      </c>
      <c r="AL51" t="str">
        <f t="shared" ca="1" si="14"/>
        <v>1.2489E+01 4.2807E-03</v>
      </c>
      <c r="AM51" t="str">
        <f t="shared" ca="1" si="14"/>
        <v>1.3295E+01 4.2245E-03</v>
      </c>
      <c r="AN51" t="str">
        <f t="shared" ca="1" si="15"/>
        <v>1.1733E+01 4.2873E-03 1.2489E+01 4.2807E-03 1.3295E+01 4.2245E-03</v>
      </c>
    </row>
    <row r="52" spans="1:40" x14ac:dyDescent="0.2">
      <c r="A52" s="3">
        <v>50</v>
      </c>
      <c r="B52">
        <v>4.8167081730288999</v>
      </c>
      <c r="C52" s="1">
        <v>2248.67</v>
      </c>
      <c r="D52" s="1">
        <v>3354.63</v>
      </c>
      <c r="E52" s="1">
        <f t="shared" si="0"/>
        <v>1105.96</v>
      </c>
      <c r="F52" s="1">
        <f t="shared" si="1"/>
        <v>2801.65</v>
      </c>
      <c r="G52" s="1">
        <f t="shared" si="2"/>
        <v>4.3552281936316863E-3</v>
      </c>
      <c r="H52" s="1">
        <f t="shared" ca="1" si="3"/>
        <v>3.9851260443415676E-5</v>
      </c>
      <c r="I52" s="1">
        <f t="shared" ca="1" si="4"/>
        <v>4.0294683128988002E-3</v>
      </c>
      <c r="J52" s="1">
        <f t="shared" ca="1" si="5"/>
        <v>1.0808443832875148</v>
      </c>
      <c r="N52">
        <v>122</v>
      </c>
      <c r="O52">
        <f t="shared" si="10"/>
        <v>123</v>
      </c>
      <c r="P52">
        <f t="shared" ca="1" si="6"/>
        <v>1.0349999999999999</v>
      </c>
      <c r="Q52">
        <f t="shared" ca="1" si="7"/>
        <v>1.0449999999999999</v>
      </c>
      <c r="R52" s="1">
        <v>1.0644599999999999E-3</v>
      </c>
      <c r="S52" s="2">
        <f t="shared" ca="1" si="8"/>
        <v>1.0349999999999998E-6</v>
      </c>
      <c r="W52" s="1">
        <v>3.1924000000000001E-2</v>
      </c>
      <c r="X52" s="1">
        <v>0.12923000000000001</v>
      </c>
      <c r="Y52" s="1">
        <f t="shared" si="16"/>
        <v>1.9340000000000018E-9</v>
      </c>
      <c r="Z52" s="1">
        <f t="shared" si="17"/>
        <v>3.0956999999999998E-2</v>
      </c>
      <c r="AA52" s="1">
        <f t="shared" si="11"/>
        <v>6756.3565039283476</v>
      </c>
      <c r="AB52" s="1">
        <v>3.1923800000000002E-2</v>
      </c>
      <c r="AC52" s="2">
        <f t="shared" si="12"/>
        <v>3.2279014288636452</v>
      </c>
      <c r="AE52" t="str">
        <f t="shared" si="13"/>
        <v>3.0957E-02 1.2923E-01</v>
      </c>
      <c r="AH52">
        <f t="shared" si="18"/>
        <v>150</v>
      </c>
      <c r="AI52">
        <f t="shared" si="21"/>
        <v>151</v>
      </c>
      <c r="AJ52">
        <f t="shared" si="21"/>
        <v>152</v>
      </c>
      <c r="AK52" t="str">
        <f t="shared" ca="1" si="14"/>
        <v>1.4152E+01 4.2151E-03</v>
      </c>
      <c r="AL52" t="str">
        <f t="shared" ca="1" si="14"/>
        <v>1.5065E+01 4.3070E-03</v>
      </c>
      <c r="AM52" t="str">
        <f t="shared" ca="1" si="14"/>
        <v>1.6036E+01 4.3510E-03</v>
      </c>
      <c r="AN52" t="str">
        <f t="shared" ca="1" si="15"/>
        <v>1.4152E+01 4.2151E-03 1.5065E+01 4.3070E-03 1.6036E+01 4.3510E-03</v>
      </c>
    </row>
    <row r="53" spans="1:40" x14ac:dyDescent="0.2">
      <c r="A53" s="3">
        <v>51</v>
      </c>
      <c r="B53">
        <v>1.1283750078870001</v>
      </c>
      <c r="C53" s="1">
        <v>2034.68</v>
      </c>
      <c r="D53" s="1">
        <v>2248.67</v>
      </c>
      <c r="E53" s="1">
        <f t="shared" si="0"/>
        <v>213.99</v>
      </c>
      <c r="F53" s="1">
        <f t="shared" si="1"/>
        <v>2141.6750000000002</v>
      </c>
      <c r="G53" s="1">
        <f t="shared" si="2"/>
        <v>5.2730268138090567E-3</v>
      </c>
      <c r="H53" s="1">
        <f t="shared" ca="1" si="3"/>
        <v>5.1185569419131732E-5</v>
      </c>
      <c r="I53" s="1">
        <f t="shared" ca="1" si="4"/>
        <v>5.1755108309541661E-3</v>
      </c>
      <c r="J53" s="1">
        <f t="shared" ca="1" si="5"/>
        <v>1.0188418082852146</v>
      </c>
      <c r="N53">
        <v>121</v>
      </c>
      <c r="O53">
        <f t="shared" si="10"/>
        <v>122</v>
      </c>
      <c r="P53">
        <f t="shared" ca="1" si="6"/>
        <v>1.0449999999999999</v>
      </c>
      <c r="Q53">
        <f t="shared" ca="1" si="7"/>
        <v>1.071</v>
      </c>
      <c r="R53" s="1">
        <v>2.7273900000000001E-3</v>
      </c>
      <c r="S53" s="2">
        <f t="shared" ca="1" si="8"/>
        <v>1.0449999999999999E-6</v>
      </c>
      <c r="W53" s="1">
        <v>3.3982999999999999E-2</v>
      </c>
      <c r="X53" s="1">
        <v>0.13423499999999999</v>
      </c>
      <c r="Y53" s="1">
        <f t="shared" si="16"/>
        <v>2.0589999999999984E-9</v>
      </c>
      <c r="Z53" s="1">
        <f t="shared" si="17"/>
        <v>3.2953499999999997E-2</v>
      </c>
      <c r="AA53" s="1">
        <f t="shared" si="11"/>
        <v>6591.9681949221185</v>
      </c>
      <c r="AB53" s="1">
        <v>3.3982699999999998E-2</v>
      </c>
      <c r="AC53" s="2">
        <f t="shared" si="12"/>
        <v>3.4360823550656434</v>
      </c>
      <c r="AE53" t="str">
        <f t="shared" si="13"/>
        <v>3.2954E-02 1.3424E-01</v>
      </c>
      <c r="AH53">
        <f t="shared" si="18"/>
        <v>153</v>
      </c>
      <c r="AI53">
        <f t="shared" ref="AI53:AJ68" si="22">AH53+1</f>
        <v>154</v>
      </c>
      <c r="AJ53">
        <f t="shared" si="22"/>
        <v>155</v>
      </c>
      <c r="AK53" t="str">
        <f t="shared" ca="1" si="14"/>
        <v>1.7071E+01 4.2566E-03</v>
      </c>
      <c r="AL53" t="str">
        <f t="shared" ca="1" si="14"/>
        <v>1.8172E+01 4.3978E-03</v>
      </c>
      <c r="AM53" t="str">
        <f t="shared" ca="1" si="14"/>
        <v>1.9343E+01 4.2452E-03</v>
      </c>
      <c r="AN53" t="str">
        <f t="shared" ca="1" si="15"/>
        <v>1.7071E+01 4.2566E-03 1.8172E+01 4.3978E-03 1.9343E+01 4.2452E-03</v>
      </c>
    </row>
    <row r="54" spans="1:40" x14ac:dyDescent="0.2">
      <c r="A54" s="3">
        <v>52</v>
      </c>
      <c r="B54">
        <v>3.4103400368204002</v>
      </c>
      <c r="C54" s="1">
        <v>1507.33</v>
      </c>
      <c r="D54" s="1">
        <v>2034.68</v>
      </c>
      <c r="E54" s="1">
        <f t="shared" si="0"/>
        <v>527.35000000000014</v>
      </c>
      <c r="F54" s="1">
        <f t="shared" si="1"/>
        <v>1771.0050000000001</v>
      </c>
      <c r="G54" s="1">
        <f t="shared" si="2"/>
        <v>6.4669385357360373E-3</v>
      </c>
      <c r="H54" s="1">
        <f t="shared" ca="1" si="3"/>
        <v>6.2152270787901756E-5</v>
      </c>
      <c r="I54" s="1">
        <f t="shared" ca="1" si="4"/>
        <v>6.2843835534425185E-3</v>
      </c>
      <c r="J54" s="1">
        <f t="shared" ca="1" si="5"/>
        <v>1.0290489879780678</v>
      </c>
      <c r="N54">
        <v>120</v>
      </c>
      <c r="O54">
        <f t="shared" si="10"/>
        <v>121</v>
      </c>
      <c r="P54">
        <f t="shared" ca="1" si="6"/>
        <v>1.071</v>
      </c>
      <c r="Q54">
        <f t="shared" ca="1" si="7"/>
        <v>1.097</v>
      </c>
      <c r="R54" s="1">
        <v>2.6533899999999998E-3</v>
      </c>
      <c r="S54" s="2">
        <f t="shared" ca="1" si="8"/>
        <v>1.071E-6</v>
      </c>
      <c r="W54" s="1">
        <v>3.6173999999999998E-2</v>
      </c>
      <c r="X54" s="1">
        <v>0.14096500000000001</v>
      </c>
      <c r="Y54" s="1">
        <f t="shared" si="16"/>
        <v>2.1909999999999983E-9</v>
      </c>
      <c r="Z54" s="1">
        <f t="shared" si="17"/>
        <v>3.5078499999999999E-2</v>
      </c>
      <c r="AA54" s="1">
        <f t="shared" si="11"/>
        <v>6505.4089208954965</v>
      </c>
      <c r="AB54" s="1">
        <v>3.6174400000000002E-2</v>
      </c>
      <c r="AC54" s="2">
        <f t="shared" si="12"/>
        <v>3.6576910470647306</v>
      </c>
      <c r="AE54" t="str">
        <f t="shared" si="13"/>
        <v>3.5079E-02 1.4097E-01</v>
      </c>
      <c r="AH54">
        <f t="shared" si="18"/>
        <v>156</v>
      </c>
      <c r="AI54">
        <f t="shared" si="22"/>
        <v>157</v>
      </c>
      <c r="AJ54">
        <f t="shared" si="22"/>
        <v>158</v>
      </c>
      <c r="AK54" t="str">
        <f t="shared" ca="1" si="14"/>
        <v>2.0591E+01 4.3517E-03</v>
      </c>
      <c r="AL54" t="str">
        <f t="shared" ca="1" si="14"/>
        <v>2.1917E+01 4.2800E-03</v>
      </c>
      <c r="AM54" t="str">
        <f t="shared" ca="1" si="14"/>
        <v>2.3331E+01 4.2647E-03</v>
      </c>
      <c r="AN54" t="str">
        <f t="shared" ca="1" si="15"/>
        <v>2.0591E+01 4.3517E-03 2.1917E+01 4.2800E-03 2.3331E+01 4.2647E-03</v>
      </c>
    </row>
    <row r="55" spans="1:40" x14ac:dyDescent="0.2">
      <c r="A55" s="3">
        <v>53</v>
      </c>
      <c r="B55">
        <v>0.56175415928038996</v>
      </c>
      <c r="C55" s="1">
        <v>1433.82</v>
      </c>
      <c r="D55" s="1">
        <v>1507.33</v>
      </c>
      <c r="E55" s="1">
        <f t="shared" si="0"/>
        <v>73.509999999999991</v>
      </c>
      <c r="F55" s="1">
        <f t="shared" si="1"/>
        <v>1470.5749999999998</v>
      </c>
      <c r="G55" s="1">
        <f t="shared" si="2"/>
        <v>7.6418740209548367E-3</v>
      </c>
      <c r="H55" s="1">
        <f t="shared" ca="1" si="3"/>
        <v>7.407060263909672E-5</v>
      </c>
      <c r="I55" s="1">
        <f t="shared" ca="1" si="4"/>
        <v>7.4894781979442165E-3</v>
      </c>
      <c r="J55" s="1">
        <f t="shared" ca="1" si="5"/>
        <v>1.0203479894036478</v>
      </c>
      <c r="N55">
        <v>119</v>
      </c>
      <c r="O55">
        <f t="shared" si="10"/>
        <v>120</v>
      </c>
      <c r="P55">
        <f t="shared" ca="1" si="6"/>
        <v>1.097</v>
      </c>
      <c r="Q55">
        <f t="shared" ca="1" si="7"/>
        <v>1.1100000000000001</v>
      </c>
      <c r="R55" s="1">
        <v>1.29948E-3</v>
      </c>
      <c r="S55" s="2">
        <f t="shared" ca="1" si="8"/>
        <v>1.097E-6</v>
      </c>
      <c r="W55" s="1">
        <v>3.8507E-2</v>
      </c>
      <c r="X55" s="1">
        <v>0.14688000000000001</v>
      </c>
      <c r="Y55" s="1">
        <f t="shared" si="16"/>
        <v>2.3330000000000018E-9</v>
      </c>
      <c r="Z55" s="1">
        <f t="shared" si="17"/>
        <v>3.7340499999999999E-2</v>
      </c>
      <c r="AA55" s="1">
        <f t="shared" si="11"/>
        <v>6365.8090579517457</v>
      </c>
      <c r="AB55" s="1">
        <v>3.8507399999999997E-2</v>
      </c>
      <c r="AC55" s="2">
        <f t="shared" si="12"/>
        <v>3.8935869627620741</v>
      </c>
      <c r="AE55" t="str">
        <f t="shared" si="13"/>
        <v>3.7341E-02 1.4688E-01</v>
      </c>
      <c r="AH55">
        <f t="shared" si="18"/>
        <v>159</v>
      </c>
      <c r="AI55">
        <f t="shared" si="22"/>
        <v>160</v>
      </c>
      <c r="AJ55">
        <f t="shared" si="22"/>
        <v>161</v>
      </c>
      <c r="AK55" t="str">
        <f t="shared" ca="1" si="14"/>
        <v>2.4837E+01 4.3255E-03</v>
      </c>
      <c r="AL55" t="str">
        <f t="shared" ca="1" si="14"/>
        <v>2.6439E+01 4.3028E-03</v>
      </c>
      <c r="AM55" t="str">
        <f t="shared" ca="1" si="14"/>
        <v>2.8144E+01 4.3373E-03</v>
      </c>
      <c r="AN55" t="str">
        <f t="shared" ca="1" si="15"/>
        <v>2.4837E+01 4.3255E-03 2.6439E+01 4.3028E-03 2.8144E+01 4.3373E-03</v>
      </c>
    </row>
    <row r="56" spans="1:40" x14ac:dyDescent="0.2">
      <c r="A56" s="3">
        <v>54</v>
      </c>
      <c r="B56">
        <v>1.6496339693266</v>
      </c>
      <c r="C56" s="1">
        <v>1234.0999999999999</v>
      </c>
      <c r="D56" s="1">
        <v>1433.82</v>
      </c>
      <c r="E56" s="1">
        <f t="shared" si="0"/>
        <v>199.72000000000003</v>
      </c>
      <c r="F56" s="1">
        <f t="shared" si="1"/>
        <v>1333.96</v>
      </c>
      <c r="G56" s="1">
        <f t="shared" si="2"/>
        <v>8.2597334734958935E-3</v>
      </c>
      <c r="H56" s="1">
        <f t="shared" ca="1" si="3"/>
        <v>8.1748447826957731E-5</v>
      </c>
      <c r="I56" s="1">
        <f t="shared" ca="1" si="4"/>
        <v>8.2658058109630426E-3</v>
      </c>
      <c r="J56" s="1">
        <f t="shared" ca="1" si="5"/>
        <v>0.99926536654670794</v>
      </c>
      <c r="N56">
        <v>118</v>
      </c>
      <c r="O56">
        <f t="shared" si="10"/>
        <v>119</v>
      </c>
      <c r="P56">
        <f t="shared" ca="1" si="6"/>
        <v>1.1100000000000001</v>
      </c>
      <c r="Q56">
        <f t="shared" ca="1" si="7"/>
        <v>1.123</v>
      </c>
      <c r="R56" s="1">
        <v>1.2769000000000001E-3</v>
      </c>
      <c r="S56" s="2">
        <f t="shared" ca="1" si="8"/>
        <v>1.1100000000000002E-6</v>
      </c>
      <c r="W56" s="1">
        <v>4.0991E-2</v>
      </c>
      <c r="X56" s="1">
        <v>0.15170800000000001</v>
      </c>
      <c r="Y56" s="1">
        <f t="shared" si="16"/>
        <v>2.4840000000000001E-9</v>
      </c>
      <c r="Z56" s="1">
        <f t="shared" si="17"/>
        <v>3.9749E-2</v>
      </c>
      <c r="AA56" s="1">
        <f t="shared" si="11"/>
        <v>6175.3641787703164</v>
      </c>
      <c r="AB56" s="1">
        <v>4.0990899999999997E-2</v>
      </c>
      <c r="AC56" s="2">
        <f t="shared" si="12"/>
        <v>4.1447003389448245</v>
      </c>
      <c r="AE56" t="str">
        <f t="shared" si="13"/>
        <v>3.9749E-02 1.5171E-01</v>
      </c>
      <c r="AH56">
        <f t="shared" si="18"/>
        <v>162</v>
      </c>
      <c r="AI56">
        <f t="shared" si="22"/>
        <v>163</v>
      </c>
      <c r="AJ56">
        <f t="shared" si="22"/>
        <v>164</v>
      </c>
      <c r="AK56" t="str">
        <f t="shared" ca="1" si="14"/>
        <v>2.9959E+01 4.2778E-03</v>
      </c>
      <c r="AL56" t="str">
        <f t="shared" ca="1" si="14"/>
        <v>3.1892E+01 4.3821E-03</v>
      </c>
      <c r="AM56" t="str">
        <f t="shared" ca="1" si="14"/>
        <v>3.3949E+01 4.2946E-03</v>
      </c>
      <c r="AN56" t="str">
        <f t="shared" ca="1" si="15"/>
        <v>2.9959E+01 4.2778E-03 3.1892E+01 4.3821E-03 3.3949E+01 4.2946E-03</v>
      </c>
    </row>
    <row r="57" spans="1:40" x14ac:dyDescent="0.2">
      <c r="A57" s="3">
        <v>55</v>
      </c>
      <c r="B57">
        <v>2.2010353058026002</v>
      </c>
      <c r="C57" s="1">
        <v>1010.39</v>
      </c>
      <c r="D57" s="1">
        <v>1234.0999999999999</v>
      </c>
      <c r="E57" s="1">
        <f t="shared" si="0"/>
        <v>223.70999999999992</v>
      </c>
      <c r="F57" s="1">
        <f t="shared" si="1"/>
        <v>1122.2449999999999</v>
      </c>
      <c r="G57" s="1">
        <f t="shared" si="2"/>
        <v>9.8387881891851096E-3</v>
      </c>
      <c r="H57" s="1">
        <f t="shared" ca="1" si="3"/>
        <v>9.6971972643154119E-5</v>
      </c>
      <c r="I57" s="1">
        <f t="shared" ca="1" si="4"/>
        <v>9.8050974211893148E-3</v>
      </c>
      <c r="J57" s="1">
        <f t="shared" ca="1" si="5"/>
        <v>1.0034360462266276</v>
      </c>
      <c r="N57">
        <v>117</v>
      </c>
      <c r="O57">
        <f t="shared" si="10"/>
        <v>118</v>
      </c>
      <c r="P57">
        <f t="shared" ca="1" si="6"/>
        <v>1.123</v>
      </c>
      <c r="Q57">
        <f t="shared" ca="1" si="7"/>
        <v>1.1499999999999999</v>
      </c>
      <c r="R57" s="1">
        <v>2.5816599999999999E-3</v>
      </c>
      <c r="S57" s="2">
        <f t="shared" ca="1" si="8"/>
        <v>1.1230000000000001E-6</v>
      </c>
      <c r="W57" s="1">
        <v>4.3635E-2</v>
      </c>
      <c r="X57" s="1">
        <v>0.15689900000000001</v>
      </c>
      <c r="Y57" s="1">
        <f t="shared" si="16"/>
        <v>2.6440000000000004E-9</v>
      </c>
      <c r="Z57" s="1">
        <f t="shared" si="17"/>
        <v>4.2313000000000003E-2</v>
      </c>
      <c r="AA57" s="1">
        <f t="shared" si="11"/>
        <v>6000.1817760756894</v>
      </c>
      <c r="AB57" s="1">
        <v>4.3634600000000003E-2</v>
      </c>
      <c r="AC57" s="2">
        <f t="shared" si="12"/>
        <v>4.4120119687472545</v>
      </c>
      <c r="AE57" t="str">
        <f t="shared" si="13"/>
        <v>4.2313E-02 1.5690E-01</v>
      </c>
      <c r="AH57">
        <f t="shared" si="18"/>
        <v>165</v>
      </c>
      <c r="AI57">
        <f t="shared" si="22"/>
        <v>166</v>
      </c>
      <c r="AJ57">
        <f t="shared" si="22"/>
        <v>167</v>
      </c>
      <c r="AK57" t="str">
        <f t="shared" ca="1" si="14"/>
        <v>3.6138E+01 4.3782E-03</v>
      </c>
      <c r="AL57" t="str">
        <f t="shared" ca="1" si="14"/>
        <v>3.8469E+01 4.3053E-03</v>
      </c>
      <c r="AM57" t="str">
        <f t="shared" ca="1" si="14"/>
        <v>4.0949E+01 4.3035E-03</v>
      </c>
      <c r="AN57" t="str">
        <f t="shared" ca="1" si="15"/>
        <v>3.6138E+01 4.3782E-03 3.8469E+01 4.3053E-03 4.0949E+01 4.3035E-03</v>
      </c>
    </row>
    <row r="58" spans="1:40" x14ac:dyDescent="0.2">
      <c r="A58" s="3">
        <v>56</v>
      </c>
      <c r="B58">
        <v>1.0897539221098</v>
      </c>
      <c r="C58" s="1">
        <v>914.24199999999996</v>
      </c>
      <c r="D58" s="1">
        <v>1010.39</v>
      </c>
      <c r="E58" s="1">
        <f t="shared" si="0"/>
        <v>96.148000000000025</v>
      </c>
      <c r="F58" s="1">
        <f t="shared" si="1"/>
        <v>962.31600000000003</v>
      </c>
      <c r="G58" s="1">
        <f t="shared" si="2"/>
        <v>1.1334129905040144E-2</v>
      </c>
      <c r="H58" s="1">
        <f t="shared" ca="1" si="3"/>
        <v>1.1266485002288136E-4</v>
      </c>
      <c r="I58" s="1">
        <f t="shared" ca="1" si="4"/>
        <v>1.139184653366977E-2</v>
      </c>
      <c r="J58" s="1">
        <f t="shared" ca="1" si="5"/>
        <v>0.99493351420605614</v>
      </c>
      <c r="N58">
        <v>116</v>
      </c>
      <c r="O58">
        <f t="shared" si="10"/>
        <v>117</v>
      </c>
      <c r="P58">
        <f t="shared" ca="1" si="6"/>
        <v>1.1499999999999999</v>
      </c>
      <c r="Q58">
        <f t="shared" ca="1" si="7"/>
        <v>1.17</v>
      </c>
      <c r="R58" s="1">
        <v>1.9061499999999999E-3</v>
      </c>
      <c r="S58" s="2">
        <f t="shared" ca="1" si="8"/>
        <v>1.15E-6</v>
      </c>
      <c r="W58" s="1">
        <v>4.6448999999999997E-2</v>
      </c>
      <c r="X58" s="1">
        <v>0.16058700000000001</v>
      </c>
      <c r="Y58" s="1">
        <f t="shared" si="16"/>
        <v>2.8139999999999971E-9</v>
      </c>
      <c r="Z58" s="1">
        <f t="shared" si="17"/>
        <v>4.5041999999999999E-2</v>
      </c>
      <c r="AA58" s="1">
        <f t="shared" si="11"/>
        <v>5770.2147236521896</v>
      </c>
      <c r="AB58" s="1">
        <v>4.6448799999999998E-2</v>
      </c>
      <c r="AC58" s="2">
        <f t="shared" si="12"/>
        <v>4.6965633129201931</v>
      </c>
      <c r="AE58" t="str">
        <f t="shared" si="13"/>
        <v>4.5042E-02 1.6059E-01</v>
      </c>
      <c r="AH58">
        <f t="shared" si="18"/>
        <v>168</v>
      </c>
      <c r="AI58">
        <f t="shared" si="22"/>
        <v>169</v>
      </c>
      <c r="AJ58">
        <f t="shared" si="22"/>
        <v>170</v>
      </c>
      <c r="AK58" t="str">
        <f t="shared" ca="1" si="14"/>
        <v>4.3590E+01 4.3749E-03</v>
      </c>
      <c r="AL58" t="str">
        <f t="shared" ca="1" si="14"/>
        <v>4.6402E+01 4.3319E-03</v>
      </c>
      <c r="AM58" t="str">
        <f t="shared" ca="1" si="14"/>
        <v>4.9394E+01 4.2812E-03</v>
      </c>
      <c r="AN58" t="str">
        <f t="shared" ca="1" si="15"/>
        <v>4.3590E+01 4.3749E-03 4.6402E+01 4.3319E-03 4.9394E+01 4.2812E-03</v>
      </c>
    </row>
    <row r="59" spans="1:40" x14ac:dyDescent="0.2">
      <c r="A59" s="3">
        <v>57</v>
      </c>
      <c r="B59">
        <v>2.1863278653410001</v>
      </c>
      <c r="C59" s="1">
        <v>748.51800000000003</v>
      </c>
      <c r="D59" s="1">
        <v>914.24199999999996</v>
      </c>
      <c r="E59" s="1">
        <f t="shared" si="0"/>
        <v>165.72399999999993</v>
      </c>
      <c r="F59" s="1">
        <f t="shared" si="1"/>
        <v>831.38</v>
      </c>
      <c r="G59" s="1">
        <f t="shared" si="2"/>
        <v>1.3192584449693472E-2</v>
      </c>
      <c r="H59" s="1">
        <f t="shared" ca="1" si="3"/>
        <v>1.3007952982066576E-4</v>
      </c>
      <c r="I59" s="1">
        <f t="shared" ca="1" si="4"/>
        <v>1.3152691727615075E-2</v>
      </c>
      <c r="J59" s="1">
        <f t="shared" ca="1" si="5"/>
        <v>1.0030330462314903</v>
      </c>
      <c r="N59">
        <v>115</v>
      </c>
      <c r="O59">
        <f t="shared" si="10"/>
        <v>116</v>
      </c>
      <c r="P59">
        <f t="shared" ca="1" si="6"/>
        <v>1.17</v>
      </c>
      <c r="Q59">
        <f t="shared" ca="1" si="7"/>
        <v>1.2350000000000001</v>
      </c>
      <c r="R59" s="1">
        <v>5.9325000000000003E-3</v>
      </c>
      <c r="S59" s="2">
        <f t="shared" ca="1" si="8"/>
        <v>1.17E-6</v>
      </c>
      <c r="W59" s="1">
        <v>4.9445000000000003E-2</v>
      </c>
      <c r="X59" s="1">
        <v>0.16353100000000001</v>
      </c>
      <c r="Y59" s="1">
        <f t="shared" si="16"/>
        <v>2.9960000000000058E-9</v>
      </c>
      <c r="Z59" s="1">
        <f t="shared" si="17"/>
        <v>4.7947000000000004E-2</v>
      </c>
      <c r="AA59" s="1">
        <f t="shared" si="11"/>
        <v>5519.0453952751914</v>
      </c>
      <c r="AB59" s="1">
        <v>4.9444500000000002E-2</v>
      </c>
      <c r="AC59" s="2">
        <f t="shared" si="12"/>
        <v>4.9994666111004484</v>
      </c>
      <c r="AE59" t="str">
        <f t="shared" si="13"/>
        <v>4.7947E-02 1.6353E-01</v>
      </c>
      <c r="AH59">
        <f t="shared" si="18"/>
        <v>171</v>
      </c>
      <c r="AI59">
        <f t="shared" si="22"/>
        <v>172</v>
      </c>
      <c r="AJ59">
        <f t="shared" si="22"/>
        <v>173</v>
      </c>
      <c r="AK59" t="str">
        <f t="shared" ca="1" si="14"/>
        <v>5.2580E+01 4.3915E-03</v>
      </c>
      <c r="AL59" t="str">
        <f t="shared" ca="1" si="14"/>
        <v>5.5971E+01 4.3640E-03</v>
      </c>
      <c r="AM59" t="str">
        <f t="shared" ca="1" si="14"/>
        <v>5.9560E+01 4.2873E-03</v>
      </c>
      <c r="AN59" t="str">
        <f t="shared" ca="1" si="15"/>
        <v>5.2580E+01 4.3915E-03 5.5971E+01 4.3640E-03 5.9560E+01 4.2873E-03</v>
      </c>
    </row>
    <row r="60" spans="1:40" x14ac:dyDescent="0.2">
      <c r="A60" s="3">
        <v>58</v>
      </c>
      <c r="B60">
        <v>1.0862102082314999</v>
      </c>
      <c r="C60" s="1">
        <v>677.28700000000003</v>
      </c>
      <c r="D60" s="1">
        <v>748.51800000000003</v>
      </c>
      <c r="E60" s="1">
        <f t="shared" si="0"/>
        <v>71.230999999999995</v>
      </c>
      <c r="F60" s="1">
        <f t="shared" si="1"/>
        <v>712.90250000000003</v>
      </c>
      <c r="G60" s="1">
        <f t="shared" si="2"/>
        <v>1.5249121986656091E-2</v>
      </c>
      <c r="H60" s="1">
        <f t="shared" ca="1" si="3"/>
        <v>1.5124454240429027E-4</v>
      </c>
      <c r="I60" s="1">
        <f t="shared" ca="1" si="4"/>
        <v>1.5292743173890224E-2</v>
      </c>
      <c r="J60" s="1">
        <f t="shared" ca="1" si="5"/>
        <v>0.99714758910562173</v>
      </c>
      <c r="N60">
        <v>114</v>
      </c>
      <c r="O60">
        <f t="shared" si="10"/>
        <v>115</v>
      </c>
      <c r="P60">
        <f t="shared" ca="1" si="6"/>
        <v>1.2350000000000001</v>
      </c>
      <c r="Q60">
        <f t="shared" ca="1" si="7"/>
        <v>1.3</v>
      </c>
      <c r="R60" s="1">
        <v>5.5757899999999997E-3</v>
      </c>
      <c r="S60" s="2">
        <f t="shared" ca="1" si="8"/>
        <v>1.235E-6</v>
      </c>
      <c r="W60" s="1">
        <v>5.2632999999999999E-2</v>
      </c>
      <c r="X60" s="1">
        <v>0.16544200000000001</v>
      </c>
      <c r="Y60" s="1">
        <f t="shared" si="16"/>
        <v>3.1879999999999964E-9</v>
      </c>
      <c r="Z60" s="1">
        <f t="shared" si="17"/>
        <v>5.1039000000000001E-2</v>
      </c>
      <c r="AA60" s="1">
        <f t="shared" si="11"/>
        <v>5247.2667386970452</v>
      </c>
      <c r="AB60" s="1">
        <v>5.2633399999999997E-2</v>
      </c>
      <c r="AC60" s="2">
        <f t="shared" si="12"/>
        <v>5.3219048818108048</v>
      </c>
      <c r="AE60" t="str">
        <f t="shared" si="13"/>
        <v>5.1039E-02 1.6544E-01</v>
      </c>
      <c r="AH60">
        <f t="shared" si="18"/>
        <v>174</v>
      </c>
      <c r="AI60">
        <f t="shared" si="22"/>
        <v>175</v>
      </c>
      <c r="AJ60">
        <f t="shared" si="22"/>
        <v>176</v>
      </c>
      <c r="AK60" t="str">
        <f t="shared" ca="1" si="14"/>
        <v>6.3403E+01 4.3378E-03</v>
      </c>
      <c r="AL60" t="str">
        <f t="shared" ca="1" si="14"/>
        <v>6.7514E+01 4.3597E-03</v>
      </c>
      <c r="AM60" t="str">
        <f t="shared" ca="1" si="14"/>
        <v>7.1868E+01 4.3954E-03</v>
      </c>
      <c r="AN60" t="str">
        <f t="shared" ca="1" si="15"/>
        <v>6.3403E+01 4.3378E-03 6.7514E+01 4.3597E-03 7.1868E+01 4.3954E-03</v>
      </c>
    </row>
    <row r="61" spans="1:40" x14ac:dyDescent="0.2">
      <c r="A61" s="3">
        <v>59</v>
      </c>
      <c r="B61">
        <v>4.6912635590273002</v>
      </c>
      <c r="C61" s="1">
        <v>453.99900000000002</v>
      </c>
      <c r="D61" s="1">
        <v>677.28700000000003</v>
      </c>
      <c r="E61" s="1">
        <f t="shared" si="0"/>
        <v>223.28800000000001</v>
      </c>
      <c r="F61" s="1">
        <f t="shared" si="1"/>
        <v>565.64300000000003</v>
      </c>
      <c r="G61" s="1">
        <f t="shared" si="2"/>
        <v>2.1009922427659793E-2</v>
      </c>
      <c r="H61" s="1">
        <f t="shared" ca="1" si="3"/>
        <v>1.9223155745046755E-4</v>
      </c>
      <c r="I61" s="1">
        <f t="shared" ca="1" si="4"/>
        <v>1.9437050694686975E-2</v>
      </c>
      <c r="J61" s="1">
        <f t="shared" ca="1" si="5"/>
        <v>1.0809213165968001</v>
      </c>
      <c r="N61">
        <v>113</v>
      </c>
      <c r="O61">
        <f t="shared" si="10"/>
        <v>114</v>
      </c>
      <c r="P61">
        <f t="shared" ca="1" si="6"/>
        <v>1.3</v>
      </c>
      <c r="Q61">
        <f t="shared" ca="1" si="7"/>
        <v>1.3374999999999999</v>
      </c>
      <c r="R61" s="1">
        <v>3.08151E-3</v>
      </c>
      <c r="S61" s="2">
        <f t="shared" ca="1" si="8"/>
        <v>1.3E-6</v>
      </c>
      <c r="W61" s="1">
        <v>5.6028000000000001E-2</v>
      </c>
      <c r="X61" s="1">
        <v>0.16525000000000001</v>
      </c>
      <c r="Y61" s="1">
        <f t="shared" si="16"/>
        <v>3.395000000000002E-9</v>
      </c>
      <c r="Z61" s="1">
        <f t="shared" si="17"/>
        <v>5.4330500000000004E-2</v>
      </c>
      <c r="AA61" s="1">
        <f t="shared" si="11"/>
        <v>4921.6119957788387</v>
      </c>
      <c r="AB61" s="1">
        <v>5.6028000000000001E-2</v>
      </c>
      <c r="AC61" s="2">
        <f t="shared" si="12"/>
        <v>5.6651420337294534</v>
      </c>
      <c r="AE61" t="str">
        <f t="shared" si="13"/>
        <v>5.4331E-02 1.6525E-01</v>
      </c>
      <c r="AH61">
        <f t="shared" si="18"/>
        <v>177</v>
      </c>
      <c r="AI61">
        <f t="shared" si="22"/>
        <v>178</v>
      </c>
      <c r="AJ61">
        <f t="shared" si="22"/>
        <v>179</v>
      </c>
      <c r="AK61" t="str">
        <f t="shared" ca="1" si="14"/>
        <v>7.6503E+01 4.3104E-03</v>
      </c>
      <c r="AL61" t="str">
        <f t="shared" ca="1" si="14"/>
        <v>8.1437E+01 4.3006E-03</v>
      </c>
      <c r="AM61" t="str">
        <f t="shared" ca="1" si="14"/>
        <v>8.6690E+01 4.3644E-03</v>
      </c>
      <c r="AN61" t="str">
        <f t="shared" ca="1" si="15"/>
        <v>7.6503E+01 4.3104E-03 8.1437E+01 4.3006E-03 8.6690E+01 4.3644E-03</v>
      </c>
    </row>
    <row r="62" spans="1:40" x14ac:dyDescent="0.2">
      <c r="A62" s="3">
        <v>60</v>
      </c>
      <c r="B62">
        <v>2.1861696440284</v>
      </c>
      <c r="C62" s="1">
        <v>371.70299999999997</v>
      </c>
      <c r="D62" s="1">
        <v>453.99900000000002</v>
      </c>
      <c r="E62" s="1">
        <f t="shared" si="0"/>
        <v>82.296000000000049</v>
      </c>
      <c r="F62" s="1">
        <f t="shared" si="1"/>
        <v>412.851</v>
      </c>
      <c r="G62" s="1">
        <f t="shared" si="2"/>
        <v>2.6564713279240773E-2</v>
      </c>
      <c r="H62" s="1">
        <f t="shared" ca="1" si="3"/>
        <v>2.5978905414600936E-4</v>
      </c>
      <c r="I62" s="1">
        <f t="shared" ca="1" si="4"/>
        <v>2.6267971202708903E-2</v>
      </c>
      <c r="J62" s="1">
        <f t="shared" ca="1" si="5"/>
        <v>1.011296726124828</v>
      </c>
      <c r="N62">
        <v>112</v>
      </c>
      <c r="O62">
        <f t="shared" si="10"/>
        <v>113</v>
      </c>
      <c r="P62">
        <f t="shared" ca="1" si="6"/>
        <v>1.3374999999999999</v>
      </c>
      <c r="Q62">
        <f t="shared" ca="1" si="7"/>
        <v>1.37</v>
      </c>
      <c r="R62" s="1">
        <v>2.6063900000000001E-3</v>
      </c>
      <c r="S62" s="2">
        <f t="shared" ca="1" si="8"/>
        <v>1.3374999999999999E-6</v>
      </c>
      <c r="W62" s="1">
        <v>5.9642000000000001E-2</v>
      </c>
      <c r="X62" s="1">
        <v>0.163996</v>
      </c>
      <c r="Y62" s="1">
        <f t="shared" si="16"/>
        <v>3.6139999999999993E-9</v>
      </c>
      <c r="Z62" s="1">
        <f t="shared" si="17"/>
        <v>5.7834999999999998E-2</v>
      </c>
      <c r="AA62" s="1">
        <f t="shared" si="11"/>
        <v>4588.2892659305944</v>
      </c>
      <c r="AB62" s="1">
        <v>5.96415E-2</v>
      </c>
      <c r="AC62" s="2">
        <f t="shared" si="12"/>
        <v>6.0305127544205597</v>
      </c>
      <c r="AE62" t="str">
        <f t="shared" si="13"/>
        <v>5.7835E-02 1.6400E-01</v>
      </c>
      <c r="AH62">
        <f t="shared" si="18"/>
        <v>180</v>
      </c>
      <c r="AI62">
        <f t="shared" si="22"/>
        <v>181</v>
      </c>
      <c r="AJ62">
        <f t="shared" si="22"/>
        <v>182</v>
      </c>
      <c r="AK62" t="str">
        <f t="shared" ca="1" si="14"/>
        <v>9.2281E+01 4.3821E-03</v>
      </c>
      <c r="AL62" t="str">
        <f t="shared" ca="1" si="14"/>
        <v>9.8232E+01 4.3862E-03</v>
      </c>
      <c r="AM62" t="str">
        <f t="shared" ca="1" si="14"/>
        <v>1.0457E+02 4.3601E-03</v>
      </c>
      <c r="AN62" t="str">
        <f t="shared" ca="1" si="15"/>
        <v>9.2281E+01 4.3821E-03 9.8232E+01 4.3862E-03 1.0457E+02 4.3601E-03</v>
      </c>
    </row>
    <row r="63" spans="1:40" x14ac:dyDescent="0.2">
      <c r="A63" s="3">
        <v>61</v>
      </c>
      <c r="B63">
        <v>2.1657418190117999</v>
      </c>
      <c r="C63" s="1">
        <v>304.32499999999999</v>
      </c>
      <c r="D63" s="1">
        <v>371.70299999999997</v>
      </c>
      <c r="E63" s="1">
        <f t="shared" si="0"/>
        <v>67.377999999999986</v>
      </c>
      <c r="F63" s="1">
        <f t="shared" si="1"/>
        <v>338.01400000000001</v>
      </c>
      <c r="G63" s="1">
        <f t="shared" si="2"/>
        <v>3.2143159770426553E-2</v>
      </c>
      <c r="H63" s="1">
        <f t="shared" ca="1" si="3"/>
        <v>3.1639555938140054E-4</v>
      </c>
      <c r="I63" s="1">
        <f t="shared" ca="1" si="4"/>
        <v>3.1991607459429486E-2</v>
      </c>
      <c r="J63" s="1">
        <f t="shared" ca="1" si="5"/>
        <v>1.0047372521430584</v>
      </c>
      <c r="N63">
        <v>111</v>
      </c>
      <c r="O63">
        <f t="shared" si="10"/>
        <v>112</v>
      </c>
      <c r="P63">
        <f t="shared" ca="1" si="6"/>
        <v>1.37</v>
      </c>
      <c r="Q63">
        <f t="shared" ca="1" si="7"/>
        <v>1.44</v>
      </c>
      <c r="R63" s="1">
        <v>5.3565499999999999E-3</v>
      </c>
      <c r="S63" s="2">
        <f t="shared" ca="1" si="8"/>
        <v>1.37E-6</v>
      </c>
      <c r="W63" s="1">
        <v>6.3488000000000003E-2</v>
      </c>
      <c r="X63" s="1">
        <v>0.161577</v>
      </c>
      <c r="Y63" s="1">
        <f t="shared" si="16"/>
        <v>3.8460000000000018E-9</v>
      </c>
      <c r="Z63" s="1">
        <f t="shared" si="17"/>
        <v>6.1565000000000002E-2</v>
      </c>
      <c r="AA63" s="1">
        <f t="shared" si="11"/>
        <v>4247.9162245631487</v>
      </c>
      <c r="AB63" s="1">
        <v>6.3488000000000003E-2</v>
      </c>
      <c r="AC63" s="2">
        <f t="shared" si="12"/>
        <v>6.4194427328731258</v>
      </c>
      <c r="AE63" t="str">
        <f t="shared" si="13"/>
        <v>6.1565E-02 1.6158E-01</v>
      </c>
      <c r="AH63">
        <f t="shared" si="18"/>
        <v>183</v>
      </c>
      <c r="AI63">
        <f t="shared" si="22"/>
        <v>184</v>
      </c>
      <c r="AJ63">
        <f t="shared" si="22"/>
        <v>185</v>
      </c>
      <c r="AK63" t="str">
        <f t="shared" ca="1" si="14"/>
        <v>1.1131E+02 4.3761E-03</v>
      </c>
      <c r="AL63" t="str">
        <f t="shared" ca="1" si="14"/>
        <v>1.1849E+02 4.3133E-03</v>
      </c>
      <c r="AM63" t="str">
        <f t="shared" ca="1" si="14"/>
        <v>1.2613E+02 4.4225E-03</v>
      </c>
      <c r="AN63" t="str">
        <f t="shared" ca="1" si="15"/>
        <v>1.1131E+02 4.3761E-03 1.1849E+02 4.3133E-03 1.2613E+02 4.4225E-03</v>
      </c>
    </row>
    <row r="64" spans="1:40" x14ac:dyDescent="0.2">
      <c r="A64" s="3">
        <v>62</v>
      </c>
      <c r="B64">
        <v>4.6354107032599998</v>
      </c>
      <c r="C64" s="1">
        <v>203.995</v>
      </c>
      <c r="D64" s="1">
        <v>304.32499999999999</v>
      </c>
      <c r="E64" s="1">
        <f t="shared" si="0"/>
        <v>100.32999999999998</v>
      </c>
      <c r="F64" s="1">
        <f t="shared" si="1"/>
        <v>254.16</v>
      </c>
      <c r="G64" s="1">
        <f t="shared" si="2"/>
        <v>4.6201641615269615E-2</v>
      </c>
      <c r="H64" s="1">
        <f t="shared" ca="1" si="3"/>
        <v>4.2295823781520988E-4</v>
      </c>
      <c r="I64" s="1">
        <f t="shared" ca="1" si="4"/>
        <v>4.2766446982920744E-2</v>
      </c>
      <c r="J64" s="1">
        <f t="shared" ca="1" si="5"/>
        <v>1.0803245271630995</v>
      </c>
      <c r="N64">
        <v>110</v>
      </c>
      <c r="O64">
        <f t="shared" si="10"/>
        <v>111</v>
      </c>
      <c r="P64">
        <f t="shared" ca="1" si="6"/>
        <v>1.44</v>
      </c>
      <c r="Q64">
        <f t="shared" ca="1" si="7"/>
        <v>1.4750000000000001</v>
      </c>
      <c r="R64" s="1">
        <v>2.5722000000000002E-3</v>
      </c>
      <c r="S64" s="2">
        <f t="shared" ca="1" si="8"/>
        <v>1.44E-6</v>
      </c>
      <c r="W64" s="1">
        <v>6.7583000000000004E-2</v>
      </c>
      <c r="X64" s="1">
        <v>0.157308</v>
      </c>
      <c r="Y64" s="1">
        <f t="shared" si="16"/>
        <v>4.0950000000000013E-9</v>
      </c>
      <c r="Z64" s="1">
        <f t="shared" si="17"/>
        <v>6.5535499999999997E-2</v>
      </c>
      <c r="AA64" s="1">
        <f t="shared" si="11"/>
        <v>3884.208964076799</v>
      </c>
      <c r="AB64" s="1">
        <v>6.7582600000000007E-2</v>
      </c>
      <c r="AC64" s="2">
        <f t="shared" si="12"/>
        <v>6.8334587707704024</v>
      </c>
      <c r="AE64" t="str">
        <f t="shared" si="13"/>
        <v>6.5536E-02 1.5731E-01</v>
      </c>
      <c r="AH64">
        <f t="shared" si="18"/>
        <v>186</v>
      </c>
      <c r="AI64">
        <f t="shared" si="22"/>
        <v>187</v>
      </c>
      <c r="AJ64">
        <f t="shared" si="22"/>
        <v>188</v>
      </c>
      <c r="AK64" t="str">
        <f t="shared" ca="1" si="14"/>
        <v>1.3427E+02 4.4161E-03</v>
      </c>
      <c r="AL64" t="str">
        <f t="shared" ca="1" si="14"/>
        <v>1.4293E+02 4.3972E-03</v>
      </c>
      <c r="AM64" t="str">
        <f t="shared" ca="1" si="14"/>
        <v>1.5215E+02 4.3748E-03</v>
      </c>
      <c r="AN64" t="str">
        <f t="shared" ca="1" si="15"/>
        <v>1.3427E+02 4.4161E-03 1.4293E+02 4.3972E-03 1.5215E+02 4.3748E-03</v>
      </c>
    </row>
    <row r="65" spans="1:40" x14ac:dyDescent="0.2">
      <c r="A65" s="3">
        <v>63</v>
      </c>
      <c r="B65">
        <v>3.4990164870928</v>
      </c>
      <c r="C65" s="1">
        <v>148.625</v>
      </c>
      <c r="D65" s="1">
        <v>203.995</v>
      </c>
      <c r="E65" s="1">
        <f t="shared" si="0"/>
        <v>55.370000000000005</v>
      </c>
      <c r="F65" s="1">
        <f t="shared" si="1"/>
        <v>176.31</v>
      </c>
      <c r="G65" s="1">
        <f t="shared" si="2"/>
        <v>6.3193362598750219E-2</v>
      </c>
      <c r="H65" s="1">
        <f t="shared" ca="1" si="3"/>
        <v>6.0432905905725108E-4</v>
      </c>
      <c r="I65" s="1">
        <f t="shared" ca="1" si="4"/>
        <v>6.1105339377978893E-2</v>
      </c>
      <c r="J65" s="1">
        <f t="shared" ca="1" si="5"/>
        <v>1.0341708800249918</v>
      </c>
      <c r="N65">
        <v>109</v>
      </c>
      <c r="O65">
        <f t="shared" si="10"/>
        <v>110</v>
      </c>
      <c r="P65">
        <f t="shared" ca="1" si="6"/>
        <v>1.4750000000000001</v>
      </c>
      <c r="Q65">
        <f t="shared" ca="1" si="7"/>
        <v>1.5</v>
      </c>
      <c r="R65" s="1">
        <v>1.80357E-3</v>
      </c>
      <c r="S65" s="2">
        <f t="shared" ca="1" si="8"/>
        <v>1.4750000000000001E-6</v>
      </c>
      <c r="W65" s="1">
        <v>7.1941000000000005E-2</v>
      </c>
      <c r="X65" s="1">
        <v>0.153171</v>
      </c>
      <c r="Y65" s="1">
        <f t="shared" si="16"/>
        <v>4.3580000000000009E-9</v>
      </c>
      <c r="Z65" s="1">
        <f t="shared" si="17"/>
        <v>6.9762000000000005E-2</v>
      </c>
      <c r="AA65" s="1">
        <f t="shared" si="11"/>
        <v>3553.8165423957767</v>
      </c>
      <c r="AB65" s="1">
        <v>7.19413E-2</v>
      </c>
      <c r="AC65" s="2">
        <f t="shared" si="12"/>
        <v>7.2741786712204739</v>
      </c>
      <c r="AE65" t="str">
        <f t="shared" si="13"/>
        <v>6.9762E-02 1.5317E-01</v>
      </c>
      <c r="AH65">
        <f t="shared" si="18"/>
        <v>189</v>
      </c>
      <c r="AI65">
        <f t="shared" si="22"/>
        <v>190</v>
      </c>
      <c r="AJ65">
        <f t="shared" si="22"/>
        <v>191</v>
      </c>
      <c r="AK65" t="str">
        <f t="shared" ca="1" si="14"/>
        <v>1.6195E+02 4.4339E-03</v>
      </c>
      <c r="AL65" t="str">
        <f t="shared" ca="1" si="14"/>
        <v>1.7240E+02 4.4275E-03</v>
      </c>
      <c r="AM65" t="str">
        <f t="shared" ca="1" si="14"/>
        <v>1.8352E+02 4.4146E-03</v>
      </c>
      <c r="AN65" t="str">
        <f t="shared" ca="1" si="15"/>
        <v>1.6195E+02 4.4339E-03 1.7240E+02 4.4275E-03 1.8352E+02 4.4146E-03</v>
      </c>
    </row>
    <row r="66" spans="1:40" x14ac:dyDescent="0.2">
      <c r="A66" s="3">
        <v>64</v>
      </c>
      <c r="B66">
        <v>0.90263171975459</v>
      </c>
      <c r="C66" s="1">
        <v>136.74199999999999</v>
      </c>
      <c r="D66" s="1">
        <v>148.625</v>
      </c>
      <c r="E66" s="1">
        <f t="shared" si="0"/>
        <v>11.88300000000001</v>
      </c>
      <c r="F66" s="1">
        <f t="shared" si="1"/>
        <v>142.68349999999998</v>
      </c>
      <c r="G66" s="1">
        <f t="shared" si="2"/>
        <v>7.5959919191667863E-2</v>
      </c>
      <c r="H66" s="1">
        <f t="shared" ca="1" si="3"/>
        <v>7.3710763275267131E-4</v>
      </c>
      <c r="I66" s="1">
        <f t="shared" ca="1" si="4"/>
        <v>7.4530938703683353E-2</v>
      </c>
      <c r="J66" s="1">
        <f t="shared" ca="1" si="5"/>
        <v>1.0191729839022394</v>
      </c>
      <c r="N66">
        <v>108</v>
      </c>
      <c r="O66">
        <f t="shared" si="10"/>
        <v>109</v>
      </c>
      <c r="P66">
        <f t="shared" ca="1" si="6"/>
        <v>1.5</v>
      </c>
      <c r="Q66">
        <f t="shared" ca="1" si="7"/>
        <v>1.59</v>
      </c>
      <c r="R66" s="1">
        <v>6.2090799999999996E-3</v>
      </c>
      <c r="S66" s="2">
        <f t="shared" ca="1" si="8"/>
        <v>1.5E-6</v>
      </c>
      <c r="W66" s="1">
        <v>7.6580999999999996E-2</v>
      </c>
      <c r="X66" s="1">
        <v>0.14671400000000001</v>
      </c>
      <c r="Y66" s="1">
        <f t="shared" si="16"/>
        <v>4.6399999999999914E-9</v>
      </c>
      <c r="Z66" s="1">
        <f t="shared" si="17"/>
        <v>7.4260999999999994E-2</v>
      </c>
      <c r="AA66" s="1">
        <f t="shared" si="11"/>
        <v>3197.1223760679104</v>
      </c>
      <c r="AB66" s="1">
        <v>7.6581099999999999E-2</v>
      </c>
      <c r="AC66" s="2">
        <f t="shared" si="12"/>
        <v>7.743321350025675</v>
      </c>
      <c r="AE66" t="str">
        <f t="shared" si="13"/>
        <v>7.4261E-02 1.4671E-01</v>
      </c>
      <c r="AH66">
        <f t="shared" si="18"/>
        <v>192</v>
      </c>
      <c r="AI66">
        <f t="shared" si="22"/>
        <v>193</v>
      </c>
      <c r="AJ66">
        <f t="shared" si="22"/>
        <v>194</v>
      </c>
      <c r="AK66" t="str">
        <f t="shared" ca="1" si="14"/>
        <v>1.9536E+02 4.3459E-03</v>
      </c>
      <c r="AL66" t="str">
        <f t="shared" ca="1" si="14"/>
        <v>2.0796E+02 4.4625E-03</v>
      </c>
      <c r="AM66" t="str">
        <f t="shared" ca="1" si="14"/>
        <v>2.2137E+02 4.4651E-03</v>
      </c>
      <c r="AN66" t="str">
        <f t="shared" ca="1" si="15"/>
        <v>1.9536E+02 4.3459E-03 2.0796E+02 4.4625E-03 2.2137E+02 4.4651E-03</v>
      </c>
    </row>
    <row r="67" spans="1:40" x14ac:dyDescent="0.2">
      <c r="A67" s="3">
        <v>65</v>
      </c>
      <c r="B67">
        <v>4.5818637368762998</v>
      </c>
      <c r="C67" s="1">
        <v>91.660899999999998</v>
      </c>
      <c r="D67" s="1">
        <v>136.74199999999999</v>
      </c>
      <c r="E67" s="1">
        <f t="shared" ref="E67:E130" si="23">D67-C67</f>
        <v>45.081099999999992</v>
      </c>
      <c r="F67" s="1">
        <f t="shared" ref="F67:F130" si="24">0.5*(D67+C67)</f>
        <v>114.20144999999999</v>
      </c>
      <c r="G67" s="1">
        <f t="shared" ref="G67:G130" si="25">B67/E67</f>
        <v>0.10163602345276181</v>
      </c>
      <c r="H67" s="1">
        <f t="shared" ref="H67:H130" ca="1" si="26">INDIRECT(ADDRESS(O67,COLUMN(R66)))/E67</f>
        <v>9.3114409364456515E-4</v>
      </c>
      <c r="I67" s="1">
        <f t="shared" ref="I67:I130" ca="1" si="27">H67*$A$1/$H$1</f>
        <v>9.415048804820339E-2</v>
      </c>
      <c r="J67" s="1">
        <f t="shared" ref="J67:J130" ca="1" si="28">G67/I67</f>
        <v>1.0795060711817654</v>
      </c>
      <c r="N67">
        <v>107</v>
      </c>
      <c r="O67">
        <f t="shared" si="10"/>
        <v>108</v>
      </c>
      <c r="P67">
        <f t="shared" ref="P67:P130" ca="1" si="29">INDIRECT(ADDRESS(O67,3))</f>
        <v>1.59</v>
      </c>
      <c r="Q67">
        <f t="shared" ref="Q67:Q130" ca="1" si="30">INDIRECT(ADDRESS(O67,4))</f>
        <v>1.67</v>
      </c>
      <c r="R67" s="1">
        <v>5.2232499999999996E-3</v>
      </c>
      <c r="S67" s="2">
        <f t="shared" ref="S67:S130" ca="1" si="31">P67/1000000</f>
        <v>1.59E-6</v>
      </c>
      <c r="W67" s="1">
        <v>8.1519999999999995E-2</v>
      </c>
      <c r="X67" s="1">
        <v>0.13950499999999999</v>
      </c>
      <c r="Y67" s="1">
        <f t="shared" si="16"/>
        <v>4.9389999999999988E-9</v>
      </c>
      <c r="Z67" s="1">
        <f t="shared" si="17"/>
        <v>7.9050499999999996E-2</v>
      </c>
      <c r="AA67" s="1">
        <f t="shared" si="11"/>
        <v>2855.9883401638904</v>
      </c>
      <c r="AB67" s="1">
        <v>8.1520200000000001E-2</v>
      </c>
      <c r="AC67" s="2">
        <f t="shared" si="12"/>
        <v>8.2427270582214547</v>
      </c>
      <c r="AE67" t="str">
        <f t="shared" si="13"/>
        <v>7.9051E-02 1.3951E-01</v>
      </c>
      <c r="AH67">
        <f t="shared" si="18"/>
        <v>195</v>
      </c>
      <c r="AI67">
        <f t="shared" si="22"/>
        <v>196</v>
      </c>
      <c r="AJ67">
        <f t="shared" si="22"/>
        <v>197</v>
      </c>
      <c r="AK67" t="str">
        <f t="shared" ca="1" si="14"/>
        <v>2.3565E+02 4.4141E-03</v>
      </c>
      <c r="AL67" t="str">
        <f t="shared" ca="1" si="14"/>
        <v>2.5085E+02 4.4316E-03</v>
      </c>
      <c r="AM67" t="str">
        <f t="shared" ca="1" si="14"/>
        <v>2.6702E+02 4.4653E-03</v>
      </c>
      <c r="AN67" t="str">
        <f t="shared" ca="1" si="15"/>
        <v>2.3565E+02 4.4141E-03 2.5085E+02 4.4316E-03 2.6702E+02 4.4653E-03</v>
      </c>
    </row>
    <row r="68" spans="1:40" x14ac:dyDescent="0.2">
      <c r="A68" s="3">
        <v>66</v>
      </c>
      <c r="B68">
        <v>2.0464087846349002</v>
      </c>
      <c r="C68" s="1">
        <v>75.673599999999993</v>
      </c>
      <c r="D68" s="1">
        <v>91.660899999999998</v>
      </c>
      <c r="E68" s="1">
        <f t="shared" si="23"/>
        <v>15.987300000000005</v>
      </c>
      <c r="F68" s="1">
        <f t="shared" si="24"/>
        <v>83.667249999999996</v>
      </c>
      <c r="G68" s="1">
        <f t="shared" si="25"/>
        <v>0.12800215074683652</v>
      </c>
      <c r="H68" s="1">
        <f t="shared" ca="1" si="26"/>
        <v>1.2540016137809382E-3</v>
      </c>
      <c r="I68" s="1">
        <f t="shared" ca="1" si="27"/>
        <v>0.1267954817697394</v>
      </c>
      <c r="J68" s="1">
        <f t="shared" ca="1" si="28"/>
        <v>1.0095166559585178</v>
      </c>
      <c r="N68">
        <v>106</v>
      </c>
      <c r="O68">
        <f t="shared" ref="O68:O131" si="32">O67-1</f>
        <v>107</v>
      </c>
      <c r="P68">
        <f t="shared" ca="1" si="29"/>
        <v>1.67</v>
      </c>
      <c r="Q68">
        <f t="shared" ca="1" si="30"/>
        <v>1.7549999999999999</v>
      </c>
      <c r="R68" s="1">
        <v>5.29621E-3</v>
      </c>
      <c r="S68" s="2">
        <f t="shared" ca="1" si="31"/>
        <v>1.6699999999999999E-6</v>
      </c>
      <c r="W68" s="1">
        <v>8.6777999999999994E-2</v>
      </c>
      <c r="X68" s="1">
        <v>0.13037699999999999</v>
      </c>
      <c r="Y68" s="1">
        <f t="shared" si="16"/>
        <v>5.257999999999999E-9</v>
      </c>
      <c r="Z68" s="1">
        <f t="shared" si="17"/>
        <v>8.4149000000000002E-2</v>
      </c>
      <c r="AA68" s="1">
        <f t="shared" ref="AA68:AA131" si="33">X68/Y68*$A$1/$H$1/1000000</f>
        <v>2507.1832900167624</v>
      </c>
      <c r="AB68" s="1">
        <v>8.6777800000000002E-2</v>
      </c>
      <c r="AC68" s="2">
        <f t="shared" ref="AC68:AC131" si="34">AB68*$A$1/$H$1</f>
        <v>8.774337159537513</v>
      </c>
      <c r="AE68" t="str">
        <f t="shared" ref="AE68:AE131" si="35">TEXT(Z68,"0.0000E+00")&amp;" "&amp;TEXT(MAX(X68,0.0000000001),"0.0000E+00")</f>
        <v>8.4149E-02 1.3038E-01</v>
      </c>
      <c r="AH68">
        <f t="shared" si="18"/>
        <v>198</v>
      </c>
      <c r="AI68">
        <f t="shared" si="22"/>
        <v>199</v>
      </c>
      <c r="AJ68">
        <f t="shared" si="22"/>
        <v>200</v>
      </c>
      <c r="AK68" t="str">
        <f t="shared" ref="AK68:AM131" ca="1" si="36">INDIRECT(ADDRESS(AH68,COLUMN($AE$1)))</f>
        <v>2.8424E+02 4.4540E-03</v>
      </c>
      <c r="AL68" t="str">
        <f t="shared" ca="1" si="36"/>
        <v>3.0258E+02 4.4304E-03</v>
      </c>
      <c r="AM68" t="str">
        <f t="shared" ca="1" si="36"/>
        <v>3.2209E+02 4.4094E-03</v>
      </c>
      <c r="AN68" t="str">
        <f t="shared" ref="AN68:AN131" ca="1" si="37">AK68&amp;" "&amp;AL68&amp;" "&amp;AM68</f>
        <v>2.8424E+02 4.4540E-03 3.0258E+02 4.4304E-03 3.2209E+02 4.4094E-03</v>
      </c>
    </row>
    <row r="69" spans="1:40" x14ac:dyDescent="0.2">
      <c r="A69" s="3">
        <v>67</v>
      </c>
      <c r="B69">
        <v>1.1279309246417999</v>
      </c>
      <c r="C69" s="1">
        <v>67.903999999999996</v>
      </c>
      <c r="D69" s="1">
        <v>75.673599999999993</v>
      </c>
      <c r="E69" s="1">
        <f t="shared" si="23"/>
        <v>7.769599999999997</v>
      </c>
      <c r="F69" s="1">
        <f t="shared" si="24"/>
        <v>71.788799999999995</v>
      </c>
      <c r="G69" s="1">
        <f t="shared" si="25"/>
        <v>0.14517232864520702</v>
      </c>
      <c r="H69" s="1">
        <f t="shared" ca="1" si="26"/>
        <v>1.4560466433278425E-3</v>
      </c>
      <c r="I69" s="1">
        <f t="shared" ca="1" si="27"/>
        <v>0.14722479906809516</v>
      </c>
      <c r="J69" s="1">
        <f t="shared" ca="1" si="28"/>
        <v>0.98605893547907764</v>
      </c>
      <c r="N69">
        <v>105</v>
      </c>
      <c r="O69">
        <f t="shared" si="32"/>
        <v>106</v>
      </c>
      <c r="P69">
        <f t="shared" ca="1" si="29"/>
        <v>1.7549999999999999</v>
      </c>
      <c r="Q69">
        <f t="shared" ca="1" si="30"/>
        <v>1.84</v>
      </c>
      <c r="R69" s="1">
        <v>5.0255400000000002E-3</v>
      </c>
      <c r="S69" s="2">
        <f t="shared" ca="1" si="31"/>
        <v>1.7549999999999999E-6</v>
      </c>
      <c r="W69" s="1">
        <v>9.2373999999999998E-2</v>
      </c>
      <c r="X69" s="1">
        <v>0.12053899999999999</v>
      </c>
      <c r="Y69" s="1">
        <f t="shared" ref="Y69:Y132" si="38">(W69-W68)/1000000</f>
        <v>5.5960000000000034E-9</v>
      </c>
      <c r="Z69" s="1">
        <f t="shared" ref="Z69:Z132" si="39">(W69+W68)/2</f>
        <v>8.9575999999999989E-2</v>
      </c>
      <c r="AA69" s="1">
        <f t="shared" si="33"/>
        <v>2177.9883940002901</v>
      </c>
      <c r="AB69" s="1">
        <v>9.2374499999999998E-2</v>
      </c>
      <c r="AC69" s="2">
        <f t="shared" si="34"/>
        <v>9.340234575475499</v>
      </c>
      <c r="AE69" t="str">
        <f t="shared" si="35"/>
        <v>8.9576E-02 1.2054E-01</v>
      </c>
      <c r="AH69">
        <f t="shared" ref="AH69:AH132" si="40">AJ68+1</f>
        <v>201</v>
      </c>
      <c r="AI69">
        <f t="shared" ref="AI69:AJ84" si="41">AH69+1</f>
        <v>202</v>
      </c>
      <c r="AJ69">
        <f t="shared" si="41"/>
        <v>203</v>
      </c>
      <c r="AK69" t="str">
        <f t="shared" ca="1" si="36"/>
        <v>3.4286E+02 4.4936E-03</v>
      </c>
      <c r="AL69" t="str">
        <f t="shared" ca="1" si="36"/>
        <v>3.6498E+02 4.4315E-03</v>
      </c>
      <c r="AM69" t="str">
        <f t="shared" ca="1" si="36"/>
        <v>3.8852E+02 4.5184E-03</v>
      </c>
      <c r="AN69" t="str">
        <f t="shared" ca="1" si="37"/>
        <v>3.4286E+02 4.4936E-03 3.6498E+02 4.4315E-03 3.8852E+02 4.5184E-03</v>
      </c>
    </row>
    <row r="70" spans="1:40" x14ac:dyDescent="0.2">
      <c r="A70" s="3">
        <v>68</v>
      </c>
      <c r="B70">
        <v>2.1068158129843999</v>
      </c>
      <c r="C70" s="1">
        <v>55.595100000000002</v>
      </c>
      <c r="D70" s="1">
        <v>67.903999999999996</v>
      </c>
      <c r="E70" s="1">
        <f t="shared" si="23"/>
        <v>12.308899999999994</v>
      </c>
      <c r="F70" s="1">
        <f t="shared" si="24"/>
        <v>61.749549999999999</v>
      </c>
      <c r="G70" s="1">
        <f t="shared" si="25"/>
        <v>0.17116198953475947</v>
      </c>
      <c r="H70" s="1">
        <f t="shared" ca="1" si="26"/>
        <v>1.6896473283559057E-3</v>
      </c>
      <c r="I70" s="1">
        <f t="shared" ca="1" si="27"/>
        <v>0.17084479371113928</v>
      </c>
      <c r="J70" s="1">
        <f t="shared" ca="1" si="28"/>
        <v>1.0018566314883233</v>
      </c>
      <c r="N70">
        <v>104</v>
      </c>
      <c r="O70">
        <f t="shared" si="32"/>
        <v>105</v>
      </c>
      <c r="P70">
        <f t="shared" ca="1" si="29"/>
        <v>1.84</v>
      </c>
      <c r="Q70">
        <f t="shared" ca="1" si="30"/>
        <v>1.93</v>
      </c>
      <c r="R70" s="1">
        <v>5.0876799999999998E-3</v>
      </c>
      <c r="S70" s="2">
        <f t="shared" ca="1" si="31"/>
        <v>1.8400000000000002E-6</v>
      </c>
      <c r="W70" s="1">
        <v>9.8332000000000003E-2</v>
      </c>
      <c r="X70" s="1">
        <v>0.110861</v>
      </c>
      <c r="Y70" s="1">
        <f t="shared" si="38"/>
        <v>5.9580000000000053E-9</v>
      </c>
      <c r="Z70" s="1">
        <f t="shared" si="39"/>
        <v>9.5352999999999993E-2</v>
      </c>
      <c r="AA70" s="1">
        <f t="shared" si="33"/>
        <v>1881.4122856367824</v>
      </c>
      <c r="AB70" s="1">
        <v>9.8332100000000006E-2</v>
      </c>
      <c r="AC70" s="2">
        <f t="shared" si="34"/>
        <v>9.9426235627701853</v>
      </c>
      <c r="AE70" t="str">
        <f t="shared" si="35"/>
        <v>9.5353E-02 1.1086E-01</v>
      </c>
      <c r="AH70">
        <f t="shared" si="40"/>
        <v>204</v>
      </c>
      <c r="AI70">
        <f t="shared" si="41"/>
        <v>205</v>
      </c>
      <c r="AJ70">
        <f t="shared" si="41"/>
        <v>206</v>
      </c>
      <c r="AK70" t="str">
        <f t="shared" ca="1" si="36"/>
        <v>4.1357E+02 4.4305E-03</v>
      </c>
      <c r="AL70" t="str">
        <f t="shared" ca="1" si="36"/>
        <v>4.4025E+02 4.4626E-03</v>
      </c>
      <c r="AM70" t="str">
        <f t="shared" ca="1" si="36"/>
        <v>4.6864E+02 4.4962E-03</v>
      </c>
      <c r="AN70" t="str">
        <f t="shared" ca="1" si="37"/>
        <v>4.1357E+02 4.4305E-03 4.4025E+02 4.4626E-03 4.6864E+02 4.4962E-03</v>
      </c>
    </row>
    <row r="71" spans="1:40" x14ac:dyDescent="0.2">
      <c r="A71" s="3">
        <v>69</v>
      </c>
      <c r="B71">
        <v>0.78278494055964998</v>
      </c>
      <c r="C71" s="1">
        <v>51.578000000000003</v>
      </c>
      <c r="D71" s="1">
        <v>55.595100000000002</v>
      </c>
      <c r="E71" s="1">
        <f t="shared" si="23"/>
        <v>4.0170999999999992</v>
      </c>
      <c r="F71" s="1">
        <f t="shared" si="24"/>
        <v>53.586550000000003</v>
      </c>
      <c r="G71" s="1">
        <f t="shared" si="25"/>
        <v>0.1948631949813672</v>
      </c>
      <c r="H71" s="1">
        <f t="shared" ca="1" si="26"/>
        <v>1.9340320131438107E-3</v>
      </c>
      <c r="I71" s="1">
        <f t="shared" ca="1" si="27"/>
        <v>0.19555518762474827</v>
      </c>
      <c r="J71" s="1">
        <f t="shared" ca="1" si="28"/>
        <v>0.9964613945976778</v>
      </c>
      <c r="N71">
        <v>103</v>
      </c>
      <c r="O71">
        <f t="shared" si="32"/>
        <v>104</v>
      </c>
      <c r="P71">
        <f t="shared" ca="1" si="29"/>
        <v>1.93</v>
      </c>
      <c r="Q71">
        <f t="shared" ca="1" si="30"/>
        <v>2.02</v>
      </c>
      <c r="R71" s="1">
        <v>4.8049399999999997E-3</v>
      </c>
      <c r="S71" s="2">
        <f t="shared" ca="1" si="31"/>
        <v>1.9299999999999997E-6</v>
      </c>
      <c r="W71" s="1">
        <v>0.10467</v>
      </c>
      <c r="X71" s="1">
        <v>0.10061</v>
      </c>
      <c r="Y71" s="1">
        <f t="shared" si="38"/>
        <v>6.3379999999999961E-9</v>
      </c>
      <c r="Z71" s="1">
        <f t="shared" si="39"/>
        <v>0.10150100000000001</v>
      </c>
      <c r="AA71" s="1">
        <f t="shared" si="33"/>
        <v>1605.0722892101726</v>
      </c>
      <c r="AB71" s="1">
        <v>0.104674</v>
      </c>
      <c r="AC71" s="2">
        <f t="shared" si="34"/>
        <v>10.583870158467137</v>
      </c>
      <c r="AE71" t="str">
        <f t="shared" si="35"/>
        <v>1.0150E-01 1.0061E-01</v>
      </c>
      <c r="AH71">
        <f t="shared" si="40"/>
        <v>207</v>
      </c>
      <c r="AI71">
        <f t="shared" si="41"/>
        <v>208</v>
      </c>
      <c r="AJ71">
        <f t="shared" si="41"/>
        <v>209</v>
      </c>
      <c r="AK71" t="str">
        <f t="shared" ca="1" si="36"/>
        <v>4.9887E+02 4.4382E-03</v>
      </c>
      <c r="AL71" t="str">
        <f t="shared" ca="1" si="36"/>
        <v>5.3104E+02 4.3860E-03</v>
      </c>
      <c r="AM71" t="str">
        <f t="shared" ca="1" si="36"/>
        <v>5.6529E+02 4.4701E-03</v>
      </c>
      <c r="AN71" t="str">
        <f t="shared" ca="1" si="37"/>
        <v>4.9887E+02 4.4382E-03 5.3104E+02 4.3860E-03 5.6529E+02 4.4701E-03</v>
      </c>
    </row>
    <row r="72" spans="1:40" x14ac:dyDescent="0.2">
      <c r="A72" s="3">
        <v>70</v>
      </c>
      <c r="B72">
        <v>0.69562272750473997</v>
      </c>
      <c r="C72" s="1">
        <v>48.251600000000003</v>
      </c>
      <c r="D72" s="1">
        <v>51.578000000000003</v>
      </c>
      <c r="E72" s="1">
        <f t="shared" si="23"/>
        <v>3.3263999999999996</v>
      </c>
      <c r="F72" s="1">
        <f t="shared" si="24"/>
        <v>49.9148</v>
      </c>
      <c r="G72" s="1">
        <f t="shared" si="25"/>
        <v>0.20912179157790406</v>
      </c>
      <c r="H72" s="1">
        <f t="shared" ca="1" si="26"/>
        <v>2.077026214526215E-3</v>
      </c>
      <c r="I72" s="1">
        <f t="shared" ca="1" si="27"/>
        <v>0.21001371658939152</v>
      </c>
      <c r="J72" s="1">
        <f t="shared" ca="1" si="28"/>
        <v>0.99575301544121853</v>
      </c>
      <c r="N72">
        <v>102</v>
      </c>
      <c r="O72">
        <f t="shared" si="32"/>
        <v>103</v>
      </c>
      <c r="P72">
        <f t="shared" ca="1" si="29"/>
        <v>2.02</v>
      </c>
      <c r="Q72">
        <f t="shared" ca="1" si="30"/>
        <v>2.1</v>
      </c>
      <c r="R72" s="1">
        <v>4.10444E-3</v>
      </c>
      <c r="S72" s="2">
        <f t="shared" ca="1" si="31"/>
        <v>2.0200000000000001E-6</v>
      </c>
      <c r="W72" s="1">
        <v>0.11142000000000001</v>
      </c>
      <c r="X72" s="1">
        <v>8.9903200000000003E-2</v>
      </c>
      <c r="Y72" s="1">
        <f t="shared" si="38"/>
        <v>6.7500000000000058E-9</v>
      </c>
      <c r="Z72" s="1">
        <f t="shared" si="39"/>
        <v>0.108045</v>
      </c>
      <c r="AA72" s="1">
        <f t="shared" si="33"/>
        <v>1346.7192258018752</v>
      </c>
      <c r="AB72" s="1">
        <v>0.111425</v>
      </c>
      <c r="AC72" s="2">
        <f t="shared" si="34"/>
        <v>11.266481957383883</v>
      </c>
      <c r="AE72" t="str">
        <f t="shared" si="35"/>
        <v>1.0805E-01 8.9903E-02</v>
      </c>
      <c r="AH72">
        <f t="shared" si="40"/>
        <v>210</v>
      </c>
      <c r="AI72">
        <f t="shared" si="41"/>
        <v>211</v>
      </c>
      <c r="AJ72">
        <f t="shared" si="41"/>
        <v>212</v>
      </c>
      <c r="AK72" t="str">
        <f t="shared" ca="1" si="36"/>
        <v>6.0175E+02 4.4747E-03</v>
      </c>
      <c r="AL72" t="str">
        <f t="shared" ca="1" si="36"/>
        <v>6.4056E+02 4.4805E-03</v>
      </c>
      <c r="AM72" t="str">
        <f t="shared" ca="1" si="36"/>
        <v>6.8187E+02 4.4986E-03</v>
      </c>
      <c r="AN72" t="str">
        <f t="shared" ca="1" si="37"/>
        <v>6.0175E+02 4.4747E-03 6.4056E+02 4.4805E-03 6.8187E+02 4.4986E-03</v>
      </c>
    </row>
    <row r="73" spans="1:40" x14ac:dyDescent="0.2">
      <c r="A73" s="3">
        <v>71</v>
      </c>
      <c r="B73">
        <v>0.60500815329122004</v>
      </c>
      <c r="C73" s="1">
        <v>45.517400000000002</v>
      </c>
      <c r="D73" s="1">
        <v>48.251600000000003</v>
      </c>
      <c r="E73" s="1">
        <f t="shared" si="23"/>
        <v>2.7342000000000013</v>
      </c>
      <c r="F73" s="1">
        <f t="shared" si="24"/>
        <v>46.884500000000003</v>
      </c>
      <c r="G73" s="1">
        <f t="shared" si="25"/>
        <v>0.22127428618653344</v>
      </c>
      <c r="H73" s="1">
        <f t="shared" ca="1" si="26"/>
        <v>2.2180162387535648E-3</v>
      </c>
      <c r="I73" s="1">
        <f t="shared" ca="1" si="27"/>
        <v>0.22426959780212252</v>
      </c>
      <c r="J73" s="1">
        <f t="shared" ca="1" si="28"/>
        <v>0.98664414773583398</v>
      </c>
      <c r="N73">
        <v>101</v>
      </c>
      <c r="O73">
        <f t="shared" si="32"/>
        <v>102</v>
      </c>
      <c r="P73">
        <f t="shared" ca="1" si="29"/>
        <v>2.1</v>
      </c>
      <c r="Q73">
        <f t="shared" ca="1" si="30"/>
        <v>2.13</v>
      </c>
      <c r="R73" s="1">
        <v>1.4927199999999999E-3</v>
      </c>
      <c r="S73" s="2">
        <f t="shared" ca="1" si="31"/>
        <v>2.1000000000000002E-6</v>
      </c>
      <c r="W73" s="1">
        <v>0.11860999999999999</v>
      </c>
      <c r="X73" s="1">
        <v>7.9364500000000004E-2</v>
      </c>
      <c r="Y73" s="1">
        <f t="shared" si="38"/>
        <v>7.1899999999999878E-9</v>
      </c>
      <c r="Z73" s="1">
        <f t="shared" si="39"/>
        <v>0.11501500000000001</v>
      </c>
      <c r="AA73" s="1">
        <f t="shared" si="33"/>
        <v>1116.0999197796341</v>
      </c>
      <c r="AB73" s="1">
        <v>0.11861099999999999</v>
      </c>
      <c r="AC73" s="2">
        <f t="shared" si="34"/>
        <v>11.993077778301636</v>
      </c>
      <c r="AE73" t="str">
        <f t="shared" si="35"/>
        <v>1.1502E-01 7.9365E-02</v>
      </c>
      <c r="AH73">
        <f t="shared" si="40"/>
        <v>213</v>
      </c>
      <c r="AI73">
        <f t="shared" si="41"/>
        <v>214</v>
      </c>
      <c r="AJ73">
        <f t="shared" si="41"/>
        <v>215</v>
      </c>
      <c r="AK73" t="str">
        <f t="shared" ca="1" si="36"/>
        <v>7.2585E+02 4.4671E-03</v>
      </c>
      <c r="AL73" t="str">
        <f t="shared" ca="1" si="36"/>
        <v>7.7266E+02 4.4745E-03</v>
      </c>
      <c r="AM73" t="str">
        <f t="shared" ca="1" si="36"/>
        <v>8.2249E+02 4.4898E-03</v>
      </c>
      <c r="AN73" t="str">
        <f t="shared" ca="1" si="37"/>
        <v>7.2585E+02 4.4671E-03 7.7266E+02 4.4745E-03 8.2249E+02 4.4898E-03</v>
      </c>
    </row>
    <row r="74" spans="1:40" x14ac:dyDescent="0.2">
      <c r="A74" s="3">
        <v>72</v>
      </c>
      <c r="B74">
        <v>1.291238960427</v>
      </c>
      <c r="C74" s="1">
        <v>40.168999999999997</v>
      </c>
      <c r="D74" s="1">
        <v>45.517400000000002</v>
      </c>
      <c r="E74" s="1">
        <f t="shared" si="23"/>
        <v>5.3484000000000052</v>
      </c>
      <c r="F74" s="1">
        <f t="shared" si="24"/>
        <v>42.843199999999996</v>
      </c>
      <c r="G74" s="1">
        <f t="shared" si="25"/>
        <v>0.24142527866782568</v>
      </c>
      <c r="H74" s="1">
        <f t="shared" ca="1" si="26"/>
        <v>2.4142734275671208E-3</v>
      </c>
      <c r="I74" s="1">
        <f t="shared" ca="1" si="27"/>
        <v>0.24411369093000956</v>
      </c>
      <c r="J74" s="1">
        <f t="shared" ca="1" si="28"/>
        <v>0.98898704840379192</v>
      </c>
      <c r="N74">
        <v>100</v>
      </c>
      <c r="O74">
        <f t="shared" si="32"/>
        <v>101</v>
      </c>
      <c r="P74">
        <f t="shared" ca="1" si="29"/>
        <v>2.13</v>
      </c>
      <c r="Q74">
        <f t="shared" ca="1" si="30"/>
        <v>2.36</v>
      </c>
      <c r="R74" s="1">
        <v>1.0808699999999999E-2</v>
      </c>
      <c r="S74" s="2">
        <f t="shared" ca="1" si="31"/>
        <v>2.1299999999999999E-6</v>
      </c>
      <c r="W74" s="1">
        <v>0.12626000000000001</v>
      </c>
      <c r="X74" s="1">
        <v>6.8958900000000004E-2</v>
      </c>
      <c r="Y74" s="1">
        <f t="shared" si="38"/>
        <v>7.6500000000000172E-9</v>
      </c>
      <c r="Z74" s="1">
        <f t="shared" si="39"/>
        <v>0.122435</v>
      </c>
      <c r="AA74" s="1">
        <f t="shared" si="33"/>
        <v>911.45361723840483</v>
      </c>
      <c r="AB74" s="1">
        <v>0.12626100000000001</v>
      </c>
      <c r="AC74" s="2">
        <f t="shared" si="34"/>
        <v>12.766589889353796</v>
      </c>
      <c r="AE74" t="str">
        <f t="shared" si="35"/>
        <v>1.2244E-01 6.8959E-02</v>
      </c>
      <c r="AH74">
        <f t="shared" si="40"/>
        <v>216</v>
      </c>
      <c r="AI74">
        <f t="shared" si="41"/>
        <v>217</v>
      </c>
      <c r="AJ74">
        <f t="shared" si="41"/>
        <v>218</v>
      </c>
      <c r="AK74" t="str">
        <f t="shared" ca="1" si="36"/>
        <v>8.7553E+02 4.4888E-03</v>
      </c>
      <c r="AL74" t="str">
        <f t="shared" ca="1" si="36"/>
        <v>9.3200E+02 4.5090E-03</v>
      </c>
      <c r="AM74" t="str">
        <f t="shared" ca="1" si="36"/>
        <v>9.9211E+02 4.4834E-03</v>
      </c>
      <c r="AN74" t="str">
        <f t="shared" ca="1" si="37"/>
        <v>8.7553E+02 4.4888E-03 9.3200E+02 4.5090E-03 9.9211E+02 4.4834E-03</v>
      </c>
    </row>
    <row r="75" spans="1:40" x14ac:dyDescent="0.2">
      <c r="A75" s="3">
        <v>73</v>
      </c>
      <c r="B75">
        <v>0.77592741196574</v>
      </c>
      <c r="C75" s="1">
        <v>37.266500000000001</v>
      </c>
      <c r="D75" s="1">
        <v>40.168999999999997</v>
      </c>
      <c r="E75" s="1">
        <f t="shared" si="23"/>
        <v>2.9024999999999963</v>
      </c>
      <c r="F75" s="1">
        <f t="shared" si="24"/>
        <v>38.717749999999995</v>
      </c>
      <c r="G75" s="1">
        <f t="shared" si="25"/>
        <v>0.26733071902351113</v>
      </c>
      <c r="H75" s="1">
        <f t="shared" ca="1" si="26"/>
        <v>2.6744668389319585E-3</v>
      </c>
      <c r="I75" s="1">
        <f t="shared" ca="1" si="27"/>
        <v>0.27042254778055574</v>
      </c>
      <c r="J75" s="1">
        <f t="shared" ca="1" si="28"/>
        <v>0.98856667544026844</v>
      </c>
      <c r="N75">
        <v>99</v>
      </c>
      <c r="O75">
        <f t="shared" si="32"/>
        <v>100</v>
      </c>
      <c r="P75">
        <f t="shared" ca="1" si="29"/>
        <v>2.36</v>
      </c>
      <c r="Q75">
        <f t="shared" ca="1" si="30"/>
        <v>2.5499999999999998</v>
      </c>
      <c r="R75" s="1">
        <v>8.1190099999999994E-3</v>
      </c>
      <c r="S75" s="2">
        <f t="shared" ca="1" si="31"/>
        <v>2.3599999999999999E-6</v>
      </c>
      <c r="W75" s="1">
        <v>0.13439999999999999</v>
      </c>
      <c r="X75" s="1">
        <v>5.9073100000000003E-2</v>
      </c>
      <c r="Y75" s="1">
        <f t="shared" si="38"/>
        <v>8.1399999999999806E-9</v>
      </c>
      <c r="Z75" s="1">
        <f t="shared" si="39"/>
        <v>0.13033</v>
      </c>
      <c r="AA75" s="1">
        <f t="shared" si="33"/>
        <v>733.78873452161281</v>
      </c>
      <c r="AB75" s="1">
        <v>0.134404</v>
      </c>
      <c r="AC75" s="2">
        <f t="shared" si="34"/>
        <v>13.589950558673758</v>
      </c>
      <c r="AE75" t="str">
        <f t="shared" si="35"/>
        <v>1.3033E-01 5.9073E-02</v>
      </c>
      <c r="AH75">
        <f t="shared" si="40"/>
        <v>219</v>
      </c>
      <c r="AI75">
        <f t="shared" si="41"/>
        <v>220</v>
      </c>
      <c r="AJ75">
        <f t="shared" si="41"/>
        <v>221</v>
      </c>
      <c r="AK75" t="str">
        <f t="shared" ca="1" si="36"/>
        <v>1.0394E+03 2.2811E-03</v>
      </c>
      <c r="AL75" t="str">
        <f t="shared" ca="1" si="36"/>
        <v>1.0724E+03 2.2464E-03</v>
      </c>
      <c r="AM75" t="str">
        <f t="shared" ca="1" si="36"/>
        <v>1.1064E+03 2.2488E-03</v>
      </c>
      <c r="AN75" t="str">
        <f t="shared" ca="1" si="37"/>
        <v>1.0394E+03 2.2811E-03 1.0724E+03 2.2464E-03 1.1064E+03 2.2488E-03</v>
      </c>
    </row>
    <row r="76" spans="1:40" x14ac:dyDescent="0.2">
      <c r="A76" s="3">
        <v>74</v>
      </c>
      <c r="B76">
        <v>1.0342430700012</v>
      </c>
      <c r="C76" s="1">
        <v>33.720100000000002</v>
      </c>
      <c r="D76" s="1">
        <v>37.266500000000001</v>
      </c>
      <c r="E76" s="1">
        <f t="shared" si="23"/>
        <v>3.5463999999999984</v>
      </c>
      <c r="F76" s="1">
        <f t="shared" si="24"/>
        <v>35.493300000000005</v>
      </c>
      <c r="G76" s="1">
        <f t="shared" si="25"/>
        <v>0.2916318153623958</v>
      </c>
      <c r="H76" s="1">
        <f t="shared" ca="1" si="26"/>
        <v>2.912474622152043E-3</v>
      </c>
      <c r="I76" s="1">
        <f t="shared" ca="1" si="27"/>
        <v>0.29448815599564226</v>
      </c>
      <c r="J76" s="1">
        <f t="shared" ca="1" si="28"/>
        <v>0.9903006603997726</v>
      </c>
      <c r="N76">
        <v>98</v>
      </c>
      <c r="O76">
        <f t="shared" si="32"/>
        <v>99</v>
      </c>
      <c r="P76">
        <f t="shared" ca="1" si="29"/>
        <v>2.5499999999999998</v>
      </c>
      <c r="Q76">
        <f t="shared" ca="1" si="30"/>
        <v>2.6</v>
      </c>
      <c r="R76" s="1">
        <v>2.0599799999999999E-3</v>
      </c>
      <c r="S76" s="2">
        <f t="shared" ca="1" si="31"/>
        <v>2.5499999999999997E-6</v>
      </c>
      <c r="W76" s="1">
        <v>0.14307</v>
      </c>
      <c r="X76" s="1">
        <v>5.0450299999999997E-2</v>
      </c>
      <c r="Y76" s="1">
        <f t="shared" si="38"/>
        <v>8.6700000000000108E-9</v>
      </c>
      <c r="Z76" s="1">
        <f t="shared" si="39"/>
        <v>0.138735</v>
      </c>
      <c r="AA76" s="1">
        <f t="shared" si="33"/>
        <v>588.36975305447584</v>
      </c>
      <c r="AB76" s="1">
        <v>0.143072</v>
      </c>
      <c r="AC76" s="2">
        <f t="shared" si="34"/>
        <v>14.466395392477693</v>
      </c>
      <c r="AE76" t="str">
        <f t="shared" si="35"/>
        <v>1.3874E-01 5.0450E-02</v>
      </c>
      <c r="AH76">
        <f t="shared" si="40"/>
        <v>222</v>
      </c>
      <c r="AI76">
        <f t="shared" si="41"/>
        <v>223</v>
      </c>
      <c r="AJ76">
        <f t="shared" si="41"/>
        <v>224</v>
      </c>
      <c r="AK76" t="str">
        <f t="shared" ca="1" si="36"/>
        <v>1.1415E+03 2.1968E-03</v>
      </c>
      <c r="AL76" t="str">
        <f t="shared" ca="1" si="36"/>
        <v>1.1777E+03 2.2505E-03</v>
      </c>
      <c r="AM76" t="str">
        <f t="shared" ca="1" si="36"/>
        <v>1.2156E+03 2.3214E-03</v>
      </c>
      <c r="AN76" t="str">
        <f t="shared" ca="1" si="37"/>
        <v>1.1415E+03 2.1968E-03 1.1777E+03 2.2505E-03 1.2156E+03 2.3214E-03</v>
      </c>
    </row>
    <row r="77" spans="1:40" x14ac:dyDescent="0.2">
      <c r="A77" s="3">
        <v>75</v>
      </c>
      <c r="B77">
        <v>1.0309794595102999</v>
      </c>
      <c r="C77" s="1">
        <v>30.511299999999999</v>
      </c>
      <c r="D77" s="1">
        <v>33.720100000000002</v>
      </c>
      <c r="E77" s="1">
        <f t="shared" si="23"/>
        <v>3.2088000000000036</v>
      </c>
      <c r="F77" s="1">
        <f t="shared" si="24"/>
        <v>32.115700000000004</v>
      </c>
      <c r="G77" s="1">
        <f t="shared" si="25"/>
        <v>0.32129751293639325</v>
      </c>
      <c r="H77" s="1">
        <f t="shared" ca="1" si="26"/>
        <v>3.2138805784093704E-3</v>
      </c>
      <c r="I77" s="1">
        <f t="shared" ca="1" si="27"/>
        <v>0.32496412429738081</v>
      </c>
      <c r="J77" s="1">
        <f t="shared" ca="1" si="28"/>
        <v>0.98871687338128389</v>
      </c>
      <c r="N77">
        <v>97</v>
      </c>
      <c r="O77">
        <f t="shared" si="32"/>
        <v>98</v>
      </c>
      <c r="P77">
        <f t="shared" ca="1" si="29"/>
        <v>2.6</v>
      </c>
      <c r="Q77">
        <f t="shared" ca="1" si="30"/>
        <v>2.72</v>
      </c>
      <c r="R77" s="1">
        <v>4.7292499999999999E-3</v>
      </c>
      <c r="S77" s="2">
        <f t="shared" ca="1" si="31"/>
        <v>2.6000000000000001E-6</v>
      </c>
      <c r="W77" s="1">
        <v>0.152</v>
      </c>
      <c r="X77" s="1">
        <v>4.1315999999999999E-2</v>
      </c>
      <c r="Y77" s="1">
        <f t="shared" si="38"/>
        <v>8.9299999999999929E-9</v>
      </c>
      <c r="Z77" s="1">
        <f t="shared" si="39"/>
        <v>0.147535</v>
      </c>
      <c r="AA77" s="1">
        <f t="shared" si="33"/>
        <v>467.81322237930431</v>
      </c>
      <c r="AB77" s="1">
        <v>0.152</v>
      </c>
      <c r="AC77" s="2">
        <f t="shared" si="34"/>
        <v>15.369129526787978</v>
      </c>
      <c r="AE77" t="str">
        <f t="shared" si="35"/>
        <v>1.4754E-01 4.1316E-02</v>
      </c>
      <c r="AH77">
        <f t="shared" si="40"/>
        <v>225</v>
      </c>
      <c r="AI77">
        <f t="shared" si="41"/>
        <v>226</v>
      </c>
      <c r="AJ77">
        <f t="shared" si="41"/>
        <v>227</v>
      </c>
      <c r="AK77" t="str">
        <f t="shared" ca="1" si="36"/>
        <v>1.2542E+03 2.2068E-03</v>
      </c>
      <c r="AL77" t="str">
        <f t="shared" ca="1" si="36"/>
        <v>1.2935E+03 2.2508E-03</v>
      </c>
      <c r="AM77" t="str">
        <f t="shared" ca="1" si="36"/>
        <v>1.3346E+03 2.3336E-03</v>
      </c>
      <c r="AN77" t="str">
        <f t="shared" ca="1" si="37"/>
        <v>1.2542E+03 2.2068E-03 1.2935E+03 2.2508E-03 1.3346E+03 2.3336E-03</v>
      </c>
    </row>
    <row r="78" spans="1:40" x14ac:dyDescent="0.2">
      <c r="A78" s="3">
        <v>76</v>
      </c>
      <c r="B78">
        <v>1.0300560161857999</v>
      </c>
      <c r="C78" s="1">
        <v>27.607700000000001</v>
      </c>
      <c r="D78" s="1">
        <v>30.511299999999999</v>
      </c>
      <c r="E78" s="1">
        <f t="shared" si="23"/>
        <v>2.9035999999999973</v>
      </c>
      <c r="F78" s="1">
        <f t="shared" si="24"/>
        <v>29.0595</v>
      </c>
      <c r="G78" s="1">
        <f t="shared" si="25"/>
        <v>0.35475134873460562</v>
      </c>
      <c r="H78" s="1">
        <f t="shared" ca="1" si="26"/>
        <v>3.5491114478578352E-3</v>
      </c>
      <c r="I78" s="1">
        <f t="shared" ca="1" si="27"/>
        <v>0.35886022070482293</v>
      </c>
      <c r="J78" s="1">
        <f t="shared" ca="1" si="28"/>
        <v>0.98855021611994986</v>
      </c>
      <c r="N78">
        <v>96</v>
      </c>
      <c r="O78">
        <f t="shared" si="32"/>
        <v>97</v>
      </c>
      <c r="P78">
        <f t="shared" ca="1" si="29"/>
        <v>2.72</v>
      </c>
      <c r="Q78">
        <f t="shared" ca="1" si="30"/>
        <v>2.7679200000000002</v>
      </c>
      <c r="R78" s="1">
        <v>1.8401299999999999E-3</v>
      </c>
      <c r="S78" s="2">
        <f t="shared" ca="1" si="31"/>
        <v>2.7200000000000002E-6</v>
      </c>
      <c r="W78" s="1">
        <v>0.16211999999999999</v>
      </c>
      <c r="X78" s="1">
        <v>3.6415099999999999E-2</v>
      </c>
      <c r="Y78" s="1">
        <f t="shared" si="38"/>
        <v>1.0119999999999991E-8</v>
      </c>
      <c r="Z78" s="1">
        <f t="shared" si="39"/>
        <v>0.15705999999999998</v>
      </c>
      <c r="AA78" s="1">
        <f t="shared" si="33"/>
        <v>363.836845115806</v>
      </c>
      <c r="AB78" s="1">
        <v>0.16212199999999999</v>
      </c>
      <c r="AC78" s="2">
        <f t="shared" si="34"/>
        <v>16.392592218038949</v>
      </c>
      <c r="AE78" t="str">
        <f t="shared" si="35"/>
        <v>1.5706E-01 3.6415E-02</v>
      </c>
      <c r="AH78">
        <f t="shared" si="40"/>
        <v>228</v>
      </c>
      <c r="AI78">
        <f t="shared" si="41"/>
        <v>229</v>
      </c>
      <c r="AJ78">
        <f t="shared" si="41"/>
        <v>230</v>
      </c>
      <c r="AK78" t="str">
        <f t="shared" ca="1" si="36"/>
        <v>1.3769E+03 2.2443E-03</v>
      </c>
      <c r="AL78" t="str">
        <f t="shared" ca="1" si="36"/>
        <v>1.4206E+03 2.2764E-03</v>
      </c>
      <c r="AM78" t="str">
        <f t="shared" ca="1" si="36"/>
        <v>1.4657E+03 2.2974E-03</v>
      </c>
      <c r="AN78" t="str">
        <f t="shared" ca="1" si="37"/>
        <v>1.3769E+03 2.2443E-03 1.4206E+03 2.2764E-03 1.4657E+03 2.2974E-03</v>
      </c>
    </row>
    <row r="79" spans="1:40" x14ac:dyDescent="0.2">
      <c r="A79" s="3">
        <v>77</v>
      </c>
      <c r="B79">
        <v>1.0292358849425001</v>
      </c>
      <c r="C79" s="1">
        <v>24.980499999999999</v>
      </c>
      <c r="D79" s="1">
        <v>27.607700000000001</v>
      </c>
      <c r="E79" s="1">
        <f t="shared" si="23"/>
        <v>2.627200000000002</v>
      </c>
      <c r="F79" s="1">
        <f t="shared" si="24"/>
        <v>26.2941</v>
      </c>
      <c r="G79" s="1">
        <f t="shared" si="25"/>
        <v>0.39176152745984288</v>
      </c>
      <c r="H79" s="1">
        <f t="shared" ca="1" si="26"/>
        <v>3.9209043848964648E-3</v>
      </c>
      <c r="I79" s="1">
        <f t="shared" ca="1" si="27"/>
        <v>0.39645320627384678</v>
      </c>
      <c r="J79" s="1">
        <f t="shared" ca="1" si="28"/>
        <v>0.98816586991917743</v>
      </c>
      <c r="N79">
        <v>95</v>
      </c>
      <c r="O79">
        <f t="shared" si="32"/>
        <v>96</v>
      </c>
      <c r="P79">
        <f t="shared" ca="1" si="29"/>
        <v>2.7679200000000002</v>
      </c>
      <c r="Q79">
        <f t="shared" ca="1" si="30"/>
        <v>3.3</v>
      </c>
      <c r="R79" s="1">
        <v>1.83626E-2</v>
      </c>
      <c r="S79" s="2">
        <f t="shared" ca="1" si="31"/>
        <v>2.7679200000000003E-6</v>
      </c>
      <c r="W79" s="1">
        <v>0.17258000000000001</v>
      </c>
      <c r="X79" s="1">
        <v>2.87589E-2</v>
      </c>
      <c r="Y79" s="1">
        <f t="shared" si="38"/>
        <v>1.0460000000000026E-8</v>
      </c>
      <c r="Z79" s="1">
        <f t="shared" si="39"/>
        <v>0.16735</v>
      </c>
      <c r="AA79" s="1">
        <f t="shared" si="33"/>
        <v>278.00094290778253</v>
      </c>
      <c r="AB79" s="1">
        <v>0.17257800000000001</v>
      </c>
      <c r="AC79" s="2">
        <f t="shared" si="34"/>
        <v>17.449826549171156</v>
      </c>
      <c r="AE79" t="str">
        <f t="shared" si="35"/>
        <v>1.6735E-01 2.8759E-02</v>
      </c>
      <c r="AH79">
        <f t="shared" si="40"/>
        <v>231</v>
      </c>
      <c r="AI79">
        <f t="shared" si="41"/>
        <v>232</v>
      </c>
      <c r="AJ79">
        <f t="shared" si="41"/>
        <v>233</v>
      </c>
      <c r="AK79" t="str">
        <f t="shared" ca="1" si="36"/>
        <v>1.5123E+03 2.2508E-03</v>
      </c>
      <c r="AL79" t="str">
        <f t="shared" ca="1" si="36"/>
        <v>1.5603E+03 2.2526E-03</v>
      </c>
      <c r="AM79" t="str">
        <f t="shared" ca="1" si="36"/>
        <v>1.6098E+03 2.3389E-03</v>
      </c>
      <c r="AN79" t="str">
        <f t="shared" ca="1" si="37"/>
        <v>1.5123E+03 2.2508E-03 1.5603E+03 2.2526E-03 1.6098E+03 2.3389E-03</v>
      </c>
    </row>
    <row r="80" spans="1:40" x14ac:dyDescent="0.2">
      <c r="A80" s="3">
        <v>78</v>
      </c>
      <c r="B80">
        <v>1.0275146147753</v>
      </c>
      <c r="C80" s="1">
        <v>22.603300000000001</v>
      </c>
      <c r="D80" s="1">
        <v>24.980499999999999</v>
      </c>
      <c r="E80" s="1">
        <f t="shared" si="23"/>
        <v>2.3771999999999984</v>
      </c>
      <c r="F80" s="1">
        <f t="shared" si="24"/>
        <v>23.791899999999998</v>
      </c>
      <c r="G80" s="1">
        <f t="shared" si="25"/>
        <v>0.43223734426018035</v>
      </c>
      <c r="H80" s="1">
        <f t="shared" ca="1" si="26"/>
        <v>4.3185259969712297E-3</v>
      </c>
      <c r="I80" s="1">
        <f t="shared" ca="1" si="27"/>
        <v>0.43665779876481592</v>
      </c>
      <c r="J80" s="1">
        <f t="shared" ca="1" si="28"/>
        <v>0.98987661615768729</v>
      </c>
      <c r="N80">
        <v>94</v>
      </c>
      <c r="O80">
        <f t="shared" si="32"/>
        <v>95</v>
      </c>
      <c r="P80">
        <f t="shared" ca="1" si="29"/>
        <v>3.3</v>
      </c>
      <c r="Q80">
        <f t="shared" ca="1" si="30"/>
        <v>3.3807499999999999</v>
      </c>
      <c r="R80" s="1">
        <v>2.5123099999999998E-3</v>
      </c>
      <c r="S80" s="2">
        <f t="shared" ca="1" si="31"/>
        <v>3.2999999999999997E-6</v>
      </c>
      <c r="W80" s="1">
        <v>0.18371000000000001</v>
      </c>
      <c r="X80" s="1">
        <v>2.3496199999999998E-2</v>
      </c>
      <c r="Y80" s="1">
        <f t="shared" si="38"/>
        <v>1.1130000000000001E-8</v>
      </c>
      <c r="Z80" s="1">
        <f t="shared" si="39"/>
        <v>0.178145</v>
      </c>
      <c r="AA80" s="1">
        <f t="shared" si="33"/>
        <v>213.45589279053507</v>
      </c>
      <c r="AB80" s="1">
        <v>0.18370900000000001</v>
      </c>
      <c r="AC80" s="2">
        <f t="shared" si="34"/>
        <v>18.575311948925609</v>
      </c>
      <c r="AE80" t="str">
        <f t="shared" si="35"/>
        <v>1.7815E-01 2.3496E-02</v>
      </c>
      <c r="AH80">
        <f t="shared" si="40"/>
        <v>234</v>
      </c>
      <c r="AI80">
        <f t="shared" si="41"/>
        <v>235</v>
      </c>
      <c r="AJ80">
        <f t="shared" si="41"/>
        <v>236</v>
      </c>
      <c r="AK80" t="str">
        <f t="shared" ca="1" si="36"/>
        <v>1.6609E+03 2.2493E-03</v>
      </c>
      <c r="AL80" t="str">
        <f t="shared" ca="1" si="36"/>
        <v>1.7136E+03 2.2496E-03</v>
      </c>
      <c r="AM80" t="str">
        <f t="shared" ca="1" si="36"/>
        <v>1.7680E+03 2.3101E-03</v>
      </c>
      <c r="AN80" t="str">
        <f t="shared" ca="1" si="37"/>
        <v>1.6609E+03 2.2493E-03 1.7136E+03 2.2496E-03 1.7680E+03 2.3101E-03</v>
      </c>
    </row>
    <row r="81" spans="1:40" x14ac:dyDescent="0.2">
      <c r="A81" s="3">
        <v>79</v>
      </c>
      <c r="B81">
        <v>1.5462360411117</v>
      </c>
      <c r="C81" s="1">
        <v>19.454799999999999</v>
      </c>
      <c r="D81" s="1">
        <v>22.603300000000001</v>
      </c>
      <c r="E81" s="1">
        <f t="shared" si="23"/>
        <v>3.1485000000000021</v>
      </c>
      <c r="F81" s="1">
        <f t="shared" si="24"/>
        <v>21.029049999999998</v>
      </c>
      <c r="G81" s="1">
        <f t="shared" si="25"/>
        <v>0.49110244278599302</v>
      </c>
      <c r="H81" s="1">
        <f t="shared" ca="1" si="26"/>
        <v>4.891757979990469E-3</v>
      </c>
      <c r="I81" s="1">
        <f t="shared" ca="1" si="27"/>
        <v>0.49461882900113308</v>
      </c>
      <c r="J81" s="1">
        <f t="shared" ca="1" si="28"/>
        <v>0.99289071501333404</v>
      </c>
      <c r="N81">
        <v>93</v>
      </c>
      <c r="O81">
        <f t="shared" si="32"/>
        <v>94</v>
      </c>
      <c r="P81">
        <f t="shared" ca="1" si="29"/>
        <v>3.3807499999999999</v>
      </c>
      <c r="Q81">
        <f t="shared" ca="1" si="30"/>
        <v>4</v>
      </c>
      <c r="R81" s="1">
        <v>1.7518200000000001E-2</v>
      </c>
      <c r="S81" s="2">
        <f t="shared" ca="1" si="31"/>
        <v>3.3807499999999998E-6</v>
      </c>
      <c r="W81" s="1">
        <v>0.19556000000000001</v>
      </c>
      <c r="X81" s="1">
        <v>1.92114E-2</v>
      </c>
      <c r="Y81" s="1">
        <f t="shared" si="38"/>
        <v>1.185E-8</v>
      </c>
      <c r="Z81" s="1">
        <f t="shared" si="39"/>
        <v>0.189635</v>
      </c>
      <c r="AA81" s="1">
        <f t="shared" si="33"/>
        <v>163.92543581553107</v>
      </c>
      <c r="AB81" s="1">
        <v>0.19555700000000001</v>
      </c>
      <c r="AC81" s="2">
        <f t="shared" si="34"/>
        <v>19.773295150461028</v>
      </c>
      <c r="AE81" t="str">
        <f t="shared" si="35"/>
        <v>1.8964E-01 1.9211E-02</v>
      </c>
      <c r="AH81">
        <f t="shared" si="40"/>
        <v>237</v>
      </c>
      <c r="AI81">
        <f t="shared" si="41"/>
        <v>238</v>
      </c>
      <c r="AJ81">
        <f t="shared" si="41"/>
        <v>239</v>
      </c>
      <c r="AK81" t="str">
        <f t="shared" ca="1" si="36"/>
        <v>1.8241E+03 2.2857E-03</v>
      </c>
      <c r="AL81" t="str">
        <f t="shared" ca="1" si="36"/>
        <v>1.8820E+03 2.2601E-03</v>
      </c>
      <c r="AM81" t="str">
        <f t="shared" ca="1" si="36"/>
        <v>1.9418E+03 2.3028E-03</v>
      </c>
      <c r="AN81" t="str">
        <f t="shared" ca="1" si="37"/>
        <v>1.8241E+03 2.2857E-03 1.8820E+03 2.2601E-03 1.9418E+03 2.3028E-03</v>
      </c>
    </row>
    <row r="82" spans="1:40" x14ac:dyDescent="0.2">
      <c r="A82" s="3">
        <v>80</v>
      </c>
      <c r="B82">
        <v>2.0762782339038002</v>
      </c>
      <c r="C82" s="1">
        <v>15.9283</v>
      </c>
      <c r="D82" s="1">
        <v>19.454799999999999</v>
      </c>
      <c r="E82" s="1">
        <f t="shared" si="23"/>
        <v>3.5264999999999986</v>
      </c>
      <c r="F82" s="1">
        <f t="shared" si="24"/>
        <v>17.691549999999999</v>
      </c>
      <c r="G82" s="1">
        <f t="shared" si="25"/>
        <v>0.5887645637044665</v>
      </c>
      <c r="H82" s="1">
        <f t="shared" ca="1" si="26"/>
        <v>5.786303700552959E-3</v>
      </c>
      <c r="I82" s="1">
        <f t="shared" ca="1" si="27"/>
        <v>0.5850687569416515</v>
      </c>
      <c r="J82" s="1">
        <f t="shared" ca="1" si="28"/>
        <v>1.0063168759551171</v>
      </c>
      <c r="N82">
        <v>92</v>
      </c>
      <c r="O82">
        <f t="shared" si="32"/>
        <v>93</v>
      </c>
      <c r="P82">
        <f t="shared" ca="1" si="29"/>
        <v>4</v>
      </c>
      <c r="Q82">
        <f t="shared" ca="1" si="30"/>
        <v>4.1292499999999999</v>
      </c>
      <c r="R82" s="1">
        <v>3.3350799999999998E-3</v>
      </c>
      <c r="S82" s="2">
        <f t="shared" ca="1" si="31"/>
        <v>3.9999999999999998E-6</v>
      </c>
      <c r="W82" s="1">
        <v>0.20816999999999999</v>
      </c>
      <c r="X82" s="1">
        <v>1.5908800000000001E-2</v>
      </c>
      <c r="Y82" s="1">
        <f t="shared" si="38"/>
        <v>1.2609999999999982E-8</v>
      </c>
      <c r="Z82" s="1">
        <f t="shared" si="39"/>
        <v>0.20186500000000002</v>
      </c>
      <c r="AA82" s="1">
        <f t="shared" si="33"/>
        <v>127.56396751521606</v>
      </c>
      <c r="AB82" s="1">
        <v>0.20816899999999999</v>
      </c>
      <c r="AC82" s="2">
        <f t="shared" si="34"/>
        <v>21.04852845040741</v>
      </c>
      <c r="AE82" t="str">
        <f t="shared" si="35"/>
        <v>2.0187E-01 1.5909E-02</v>
      </c>
      <c r="AH82">
        <f t="shared" si="40"/>
        <v>240</v>
      </c>
      <c r="AI82">
        <f t="shared" si="41"/>
        <v>241</v>
      </c>
      <c r="AJ82">
        <f t="shared" si="41"/>
        <v>242</v>
      </c>
      <c r="AK82" t="str">
        <f t="shared" ca="1" si="36"/>
        <v>2.0034E+03 2.2361E-03</v>
      </c>
      <c r="AL82" t="str">
        <f t="shared" ca="1" si="36"/>
        <v>2.0670E+03 2.2593E-03</v>
      </c>
      <c r="AM82" t="str">
        <f t="shared" ca="1" si="36"/>
        <v>2.1326E+03 2.2846E-03</v>
      </c>
      <c r="AN82" t="str">
        <f t="shared" ca="1" si="37"/>
        <v>2.0034E+03 2.2361E-03 2.0670E+03 2.2593E-03 2.1326E+03 2.2846E-03</v>
      </c>
    </row>
    <row r="83" spans="1:40" x14ac:dyDescent="0.2">
      <c r="A83" s="3">
        <v>81</v>
      </c>
      <c r="B83">
        <v>1.5487757233407999</v>
      </c>
      <c r="C83" s="1">
        <v>13.7096</v>
      </c>
      <c r="D83" s="1">
        <v>15.9283</v>
      </c>
      <c r="E83" s="1">
        <f t="shared" si="23"/>
        <v>2.2187000000000001</v>
      </c>
      <c r="F83" s="1">
        <f t="shared" si="24"/>
        <v>14.818950000000001</v>
      </c>
      <c r="G83" s="1">
        <f t="shared" si="25"/>
        <v>0.69805549346049478</v>
      </c>
      <c r="H83" s="1">
        <f t="shared" ca="1" si="26"/>
        <v>6.9204038400865362E-3</v>
      </c>
      <c r="I83" s="1">
        <f t="shared" ca="1" si="27"/>
        <v>0.69974067760507164</v>
      </c>
      <c r="J83" s="1">
        <f t="shared" ca="1" si="28"/>
        <v>0.99759170189970292</v>
      </c>
      <c r="N83">
        <v>91</v>
      </c>
      <c r="O83">
        <f t="shared" si="32"/>
        <v>92</v>
      </c>
      <c r="P83">
        <f t="shared" ca="1" si="29"/>
        <v>4.1292499999999999</v>
      </c>
      <c r="Q83">
        <f t="shared" ca="1" si="30"/>
        <v>5.0434799999999997</v>
      </c>
      <c r="R83" s="1">
        <v>2.0850500000000001E-2</v>
      </c>
      <c r="S83" s="2">
        <f t="shared" ca="1" si="31"/>
        <v>4.1292499999999995E-6</v>
      </c>
      <c r="W83" s="1">
        <v>0.22159000000000001</v>
      </c>
      <c r="X83" s="1">
        <v>1.29956E-2</v>
      </c>
      <c r="Y83" s="1">
        <f t="shared" si="38"/>
        <v>1.3420000000000015E-8</v>
      </c>
      <c r="Z83" s="1">
        <f t="shared" si="39"/>
        <v>0.21488000000000002</v>
      </c>
      <c r="AA83" s="1">
        <f t="shared" si="33"/>
        <v>97.915061807948476</v>
      </c>
      <c r="AB83" s="1">
        <v>0.22159499999999999</v>
      </c>
      <c r="AC83" s="2">
        <f t="shared" si="34"/>
        <v>22.406067483477511</v>
      </c>
      <c r="AE83" t="str">
        <f t="shared" si="35"/>
        <v>2.1488E-01 1.2996E-02</v>
      </c>
      <c r="AH83">
        <f t="shared" si="40"/>
        <v>243</v>
      </c>
      <c r="AI83">
        <f t="shared" si="41"/>
        <v>244</v>
      </c>
      <c r="AJ83">
        <f t="shared" si="41"/>
        <v>245</v>
      </c>
      <c r="AK83" t="str">
        <f t="shared" ca="1" si="36"/>
        <v>2.2003E+03 2.2558E-03</v>
      </c>
      <c r="AL83" t="str">
        <f t="shared" ca="1" si="36"/>
        <v>2.2702E+03 2.2581E-03</v>
      </c>
      <c r="AM83" t="str">
        <f t="shared" ca="1" si="36"/>
        <v>2.3422E+03 2.3236E-03</v>
      </c>
      <c r="AN83" t="str">
        <f t="shared" ca="1" si="37"/>
        <v>2.2003E+03 2.2558E-03 2.2702E+03 2.2581E-03 2.3422E+03 2.3236E-03</v>
      </c>
    </row>
    <row r="84" spans="1:40" x14ac:dyDescent="0.2">
      <c r="A84" s="3">
        <v>82</v>
      </c>
      <c r="B84">
        <v>2.0645736072970999</v>
      </c>
      <c r="C84" s="1">
        <v>11.224500000000001</v>
      </c>
      <c r="D84" s="1">
        <v>13.7096</v>
      </c>
      <c r="E84" s="1">
        <f t="shared" si="23"/>
        <v>2.4850999999999992</v>
      </c>
      <c r="F84" s="1">
        <f t="shared" si="24"/>
        <v>12.46705</v>
      </c>
      <c r="G84" s="1">
        <f t="shared" si="25"/>
        <v>0.83078089706534974</v>
      </c>
      <c r="H84" s="1">
        <f t="shared" ca="1" si="26"/>
        <v>8.1995895537402951E-3</v>
      </c>
      <c r="I84" s="1">
        <f t="shared" ca="1" si="27"/>
        <v>0.82908259156534359</v>
      </c>
      <c r="J84" s="1">
        <f t="shared" ca="1" si="28"/>
        <v>1.0020484153415883</v>
      </c>
      <c r="N84">
        <v>90</v>
      </c>
      <c r="O84">
        <f t="shared" si="32"/>
        <v>91</v>
      </c>
      <c r="P84">
        <f t="shared" ca="1" si="29"/>
        <v>5.0434799999999997</v>
      </c>
      <c r="Q84">
        <f t="shared" ca="1" si="30"/>
        <v>5.3464299999999998</v>
      </c>
      <c r="R84" s="1">
        <v>6.0812399999999999E-3</v>
      </c>
      <c r="S84" s="2">
        <f t="shared" ca="1" si="31"/>
        <v>5.0434799999999995E-6</v>
      </c>
      <c r="W84" s="1">
        <v>0.23588999999999999</v>
      </c>
      <c r="X84" s="1">
        <v>1.1078599999999999E-2</v>
      </c>
      <c r="Y84" s="1">
        <f t="shared" si="38"/>
        <v>1.4299999999999979E-8</v>
      </c>
      <c r="Z84" s="1">
        <f t="shared" si="39"/>
        <v>0.22874</v>
      </c>
      <c r="AA84" s="1">
        <f t="shared" si="33"/>
        <v>78.334761858425423</v>
      </c>
      <c r="AB84" s="1">
        <v>0.23588700000000001</v>
      </c>
      <c r="AC84" s="2">
        <f t="shared" si="34"/>
        <v>23.851170109772607</v>
      </c>
      <c r="AE84" t="str">
        <f t="shared" si="35"/>
        <v>2.2874E-01 1.1079E-02</v>
      </c>
      <c r="AH84">
        <f t="shared" si="40"/>
        <v>246</v>
      </c>
      <c r="AI84">
        <f t="shared" si="41"/>
        <v>247</v>
      </c>
      <c r="AJ84">
        <f t="shared" si="41"/>
        <v>248</v>
      </c>
      <c r="AK84" t="str">
        <f t="shared" ca="1" si="36"/>
        <v>2.4166E+03 2.2635E-03</v>
      </c>
      <c r="AL84" t="str">
        <f t="shared" ca="1" si="36"/>
        <v>2.4933E+03 2.2800E-03</v>
      </c>
      <c r="AM84" t="str">
        <f t="shared" ca="1" si="36"/>
        <v>2.5724E+03 2.2653E-03</v>
      </c>
      <c r="AN84" t="str">
        <f t="shared" ca="1" si="37"/>
        <v>2.4166E+03 2.2635E-03 2.4933E+03 2.2800E-03 2.5724E+03 2.2653E-03</v>
      </c>
    </row>
    <row r="85" spans="1:40" x14ac:dyDescent="0.2">
      <c r="A85" s="3">
        <v>83</v>
      </c>
      <c r="B85">
        <v>1.2814500970711</v>
      </c>
      <c r="C85" s="1">
        <v>9.9055499999999999</v>
      </c>
      <c r="D85" s="1">
        <v>11.224500000000001</v>
      </c>
      <c r="E85" s="1">
        <f t="shared" si="23"/>
        <v>1.318950000000001</v>
      </c>
      <c r="F85" s="1">
        <f t="shared" si="24"/>
        <v>10.565025</v>
      </c>
      <c r="G85" s="1">
        <f t="shared" si="25"/>
        <v>0.97156836655756407</v>
      </c>
      <c r="H85" s="1">
        <f t="shared" ca="1" si="26"/>
        <v>9.650782819667152E-3</v>
      </c>
      <c r="I85" s="1">
        <f t="shared" ca="1" si="27"/>
        <v>0.97581665256818784</v>
      </c>
      <c r="J85" s="1">
        <f t="shared" ca="1" si="28"/>
        <v>0.99564643009581466</v>
      </c>
      <c r="N85">
        <v>89</v>
      </c>
      <c r="O85">
        <f t="shared" si="32"/>
        <v>90</v>
      </c>
      <c r="P85">
        <f t="shared" ca="1" si="29"/>
        <v>5.3464299999999998</v>
      </c>
      <c r="Q85">
        <f t="shared" ca="1" si="30"/>
        <v>6.16012</v>
      </c>
      <c r="R85" s="1">
        <v>1.47473E-2</v>
      </c>
      <c r="S85" s="2">
        <f t="shared" ca="1" si="31"/>
        <v>5.3464299999999997E-6</v>
      </c>
      <c r="W85" s="1">
        <v>0.25109999999999999</v>
      </c>
      <c r="X85" s="1">
        <v>9.4821100000000002E-3</v>
      </c>
      <c r="Y85" s="1">
        <f t="shared" si="38"/>
        <v>1.5210000000000002E-8</v>
      </c>
      <c r="Z85" s="1">
        <f t="shared" si="39"/>
        <v>0.24349499999999999</v>
      </c>
      <c r="AA85" s="1">
        <f t="shared" si="33"/>
        <v>63.034956563052155</v>
      </c>
      <c r="AB85" s="1">
        <v>0.25109999999999999</v>
      </c>
      <c r="AC85" s="2">
        <f t="shared" si="34"/>
        <v>25.389397527476717</v>
      </c>
      <c r="AE85" t="str">
        <f t="shared" si="35"/>
        <v>2.4350E-01 9.4821E-03</v>
      </c>
      <c r="AH85">
        <f t="shared" si="40"/>
        <v>249</v>
      </c>
      <c r="AI85">
        <f t="shared" ref="AI85:AJ100" si="42">AH85+1</f>
        <v>250</v>
      </c>
      <c r="AJ85">
        <f t="shared" si="42"/>
        <v>251</v>
      </c>
      <c r="AK85" t="str">
        <f t="shared" ca="1" si="36"/>
        <v>2.6541E+03 2.2400E-03</v>
      </c>
      <c r="AL85" t="str">
        <f t="shared" ca="1" si="36"/>
        <v>2.7383E+03 2.3125E-03</v>
      </c>
      <c r="AM85" t="str">
        <f t="shared" ca="1" si="36"/>
        <v>2.8253E+03 2.2712E-03</v>
      </c>
      <c r="AN85" t="str">
        <f t="shared" ca="1" si="37"/>
        <v>2.6541E+03 2.2400E-03 2.7383E+03 2.3125E-03 2.8253E+03 2.2712E-03</v>
      </c>
    </row>
    <row r="86" spans="1:40" x14ac:dyDescent="0.2">
      <c r="A86" s="3">
        <v>84</v>
      </c>
      <c r="B86">
        <v>0.76459219739607998</v>
      </c>
      <c r="C86" s="1">
        <v>9.1898099999999996</v>
      </c>
      <c r="D86" s="1">
        <v>9.9055499999999999</v>
      </c>
      <c r="E86" s="1">
        <f t="shared" si="23"/>
        <v>0.71574000000000026</v>
      </c>
      <c r="F86" s="1">
        <f t="shared" si="24"/>
        <v>9.5476799999999997</v>
      </c>
      <c r="G86" s="1">
        <f t="shared" si="25"/>
        <v>1.0682541109845469</v>
      </c>
      <c r="H86" s="1">
        <f t="shared" ca="1" si="26"/>
        <v>1.077523961214966E-2</v>
      </c>
      <c r="I86" s="1">
        <f t="shared" ca="1" si="27"/>
        <v>1.0895135084296366</v>
      </c>
      <c r="J86" s="1">
        <f t="shared" ca="1" si="28"/>
        <v>0.98048725666950953</v>
      </c>
      <c r="N86">
        <v>88</v>
      </c>
      <c r="O86">
        <f t="shared" si="32"/>
        <v>89</v>
      </c>
      <c r="P86">
        <f t="shared" ca="1" si="29"/>
        <v>6.16012</v>
      </c>
      <c r="Q86">
        <f t="shared" ca="1" si="30"/>
        <v>7.5239799999999999</v>
      </c>
      <c r="R86" s="1">
        <v>2.07198E-2</v>
      </c>
      <c r="S86" s="2">
        <f t="shared" ca="1" si="31"/>
        <v>6.1601200000000002E-6</v>
      </c>
      <c r="W86" s="1">
        <v>0.26729000000000003</v>
      </c>
      <c r="X86" s="1">
        <v>8.3336199999999999E-3</v>
      </c>
      <c r="Y86" s="1">
        <f t="shared" si="38"/>
        <v>1.6190000000000038E-8</v>
      </c>
      <c r="Z86" s="1">
        <f t="shared" si="39"/>
        <v>0.25919500000000001</v>
      </c>
      <c r="AA86" s="1">
        <f t="shared" si="33"/>
        <v>52.046619586095439</v>
      </c>
      <c r="AB86" s="1">
        <v>0.26729399999999998</v>
      </c>
      <c r="AC86" s="2">
        <f t="shared" si="34"/>
        <v>27.026816498245164</v>
      </c>
      <c r="AE86" t="str">
        <f t="shared" si="35"/>
        <v>2.5920E-01 8.3336E-03</v>
      </c>
      <c r="AH86">
        <f t="shared" si="40"/>
        <v>252</v>
      </c>
      <c r="AI86">
        <f t="shared" si="42"/>
        <v>253</v>
      </c>
      <c r="AJ86">
        <f t="shared" si="42"/>
        <v>254</v>
      </c>
      <c r="AK86" t="str">
        <f t="shared" ca="1" si="36"/>
        <v>2.9149E+03 2.3297E-03</v>
      </c>
      <c r="AL86" t="str">
        <f t="shared" ca="1" si="36"/>
        <v>3.0074E+03 2.2838E-03</v>
      </c>
      <c r="AM86" t="str">
        <f t="shared" ca="1" si="36"/>
        <v>3.1029E+03 2.2614E-03</v>
      </c>
      <c r="AN86" t="str">
        <f t="shared" ca="1" si="37"/>
        <v>2.9149E+03 2.3297E-03 3.0074E+03 2.2838E-03 3.1029E+03 2.2614E-03</v>
      </c>
    </row>
    <row r="87" spans="1:40" x14ac:dyDescent="0.2">
      <c r="A87" s="3">
        <v>85</v>
      </c>
      <c r="B87">
        <v>1.0108858341317</v>
      </c>
      <c r="C87" s="1">
        <v>8.3152899999999992</v>
      </c>
      <c r="D87" s="1">
        <v>9.1898099999999996</v>
      </c>
      <c r="E87" s="1">
        <f t="shared" si="23"/>
        <v>0.87452000000000041</v>
      </c>
      <c r="F87" s="1">
        <f t="shared" si="24"/>
        <v>8.7525499999999994</v>
      </c>
      <c r="G87" s="1">
        <f t="shared" si="25"/>
        <v>1.1559322075329317</v>
      </c>
      <c r="H87" s="1">
        <f t="shared" ca="1" si="26"/>
        <v>1.2049810181585321E-2</v>
      </c>
      <c r="I87" s="1">
        <f t="shared" ca="1" si="27"/>
        <v>1.2183887727236404</v>
      </c>
      <c r="J87" s="1">
        <f t="shared" ca="1" si="28"/>
        <v>0.94873839402583249</v>
      </c>
      <c r="N87">
        <v>87</v>
      </c>
      <c r="O87">
        <f t="shared" si="32"/>
        <v>88</v>
      </c>
      <c r="P87">
        <f t="shared" ca="1" si="29"/>
        <v>7.5239799999999999</v>
      </c>
      <c r="Q87">
        <f t="shared" ca="1" si="30"/>
        <v>8.3152899999999992</v>
      </c>
      <c r="R87" s="1">
        <v>1.0671E-2</v>
      </c>
      <c r="S87" s="2">
        <f t="shared" ca="1" si="31"/>
        <v>7.5239799999999997E-6</v>
      </c>
      <c r="W87" s="1">
        <v>0.28453000000000001</v>
      </c>
      <c r="X87" s="1">
        <v>7.60073E-3</v>
      </c>
      <c r="Y87" s="1">
        <f t="shared" si="38"/>
        <v>1.7239999999999978E-8</v>
      </c>
      <c r="Z87" s="1">
        <f t="shared" si="39"/>
        <v>0.27590999999999999</v>
      </c>
      <c r="AA87" s="1">
        <f t="shared" si="33"/>
        <v>44.578323005000364</v>
      </c>
      <c r="AB87" s="1">
        <v>0.28453299999999998</v>
      </c>
      <c r="AC87" s="2">
        <f t="shared" si="34"/>
        <v>28.769898234510286</v>
      </c>
      <c r="AE87" t="str">
        <f t="shared" si="35"/>
        <v>2.7591E-01 7.6007E-03</v>
      </c>
      <c r="AH87">
        <f t="shared" si="40"/>
        <v>255</v>
      </c>
      <c r="AI87">
        <f t="shared" si="42"/>
        <v>256</v>
      </c>
      <c r="AJ87">
        <f t="shared" si="42"/>
        <v>257</v>
      </c>
      <c r="AK87" t="str">
        <f t="shared" ca="1" si="36"/>
        <v>3.2014E+03 2.2738E-03</v>
      </c>
      <c r="AL87" t="str">
        <f t="shared" ca="1" si="36"/>
        <v>3.3007E+03 2.1787E-03</v>
      </c>
      <c r="AM87" t="str">
        <f t="shared" ca="1" si="36"/>
        <v>3.4056E+03 2.3821E-03</v>
      </c>
      <c r="AN87" t="str">
        <f t="shared" ca="1" si="37"/>
        <v>3.2014E+03 2.2738E-03 3.3007E+03 2.1787E-03 3.4056E+03 2.3821E-03</v>
      </c>
    </row>
    <row r="88" spans="1:40" x14ac:dyDescent="0.2">
      <c r="A88" s="3">
        <v>86</v>
      </c>
      <c r="B88">
        <v>1.0139815879891001</v>
      </c>
      <c r="C88" s="1">
        <v>7.5239799999999999</v>
      </c>
      <c r="D88" s="1">
        <v>8.3152899999999992</v>
      </c>
      <c r="E88" s="1">
        <f t="shared" si="23"/>
        <v>0.79130999999999929</v>
      </c>
      <c r="F88" s="1">
        <f t="shared" si="24"/>
        <v>7.9196349999999995</v>
      </c>
      <c r="G88" s="1">
        <f t="shared" si="25"/>
        <v>1.2813961506730625</v>
      </c>
      <c r="H88" s="1">
        <f t="shared" ca="1" si="26"/>
        <v>1.3485233347234345E-2</v>
      </c>
      <c r="I88" s="1">
        <f t="shared" ca="1" si="27"/>
        <v>1.3635282763987187</v>
      </c>
      <c r="J88" s="1">
        <f t="shared" ca="1" si="28"/>
        <v>0.93976500000236196</v>
      </c>
      <c r="N88">
        <v>86</v>
      </c>
      <c r="O88">
        <f t="shared" si="32"/>
        <v>87</v>
      </c>
      <c r="P88">
        <f t="shared" ca="1" si="29"/>
        <v>8.3152899999999992</v>
      </c>
      <c r="Q88">
        <f t="shared" ca="1" si="30"/>
        <v>9.1898099999999996</v>
      </c>
      <c r="R88" s="1">
        <v>1.05378E-2</v>
      </c>
      <c r="S88" s="2">
        <f t="shared" ca="1" si="31"/>
        <v>8.3152899999999991E-6</v>
      </c>
      <c r="W88" s="1">
        <v>0.30287999999999998</v>
      </c>
      <c r="X88" s="1">
        <v>7.0254000000000002E-3</v>
      </c>
      <c r="Y88" s="1">
        <f t="shared" si="38"/>
        <v>1.8349999999999979E-8</v>
      </c>
      <c r="Z88" s="1">
        <f t="shared" si="39"/>
        <v>0.29370499999999999</v>
      </c>
      <c r="AA88" s="1">
        <f t="shared" si="33"/>
        <v>38.711559794025661</v>
      </c>
      <c r="AB88" s="1">
        <v>0.30288399999999999</v>
      </c>
      <c r="AC88" s="2">
        <f t="shared" si="34"/>
        <v>30.625417286787172</v>
      </c>
      <c r="AE88" t="str">
        <f t="shared" si="35"/>
        <v>2.9371E-01 7.0254E-03</v>
      </c>
      <c r="AH88">
        <f t="shared" si="40"/>
        <v>258</v>
      </c>
      <c r="AI88">
        <f t="shared" si="42"/>
        <v>259</v>
      </c>
      <c r="AJ88">
        <f t="shared" si="42"/>
        <v>260</v>
      </c>
      <c r="AK88" t="str">
        <f t="shared" ca="1" si="36"/>
        <v>3.5161E+03 2.2738E-03</v>
      </c>
      <c r="AL88" t="str">
        <f t="shared" ca="1" si="36"/>
        <v>3.6277E+03 2.2844E-03</v>
      </c>
      <c r="AM88" t="str">
        <f t="shared" ca="1" si="36"/>
        <v>3.7428E+03 2.2951E-03</v>
      </c>
      <c r="AN88" t="str">
        <f t="shared" ca="1" si="37"/>
        <v>3.5161E+03 2.2738E-03 3.6277E+03 2.2844E-03 3.7428E+03 2.2951E-03</v>
      </c>
    </row>
    <row r="89" spans="1:40" x14ac:dyDescent="0.2">
      <c r="A89" s="3">
        <v>87</v>
      </c>
      <c r="B89">
        <v>2.0458422222788002</v>
      </c>
      <c r="C89" s="1">
        <v>6.16012</v>
      </c>
      <c r="D89" s="1">
        <v>7.5239799999999999</v>
      </c>
      <c r="E89" s="1">
        <f t="shared" si="23"/>
        <v>1.3638599999999999</v>
      </c>
      <c r="F89" s="1">
        <f t="shared" si="24"/>
        <v>6.8420500000000004</v>
      </c>
      <c r="G89" s="1">
        <f t="shared" si="25"/>
        <v>1.5000382900582174</v>
      </c>
      <c r="H89" s="1">
        <f t="shared" ca="1" si="26"/>
        <v>1.51920285073248E-2</v>
      </c>
      <c r="I89" s="1">
        <f t="shared" ca="1" si="27"/>
        <v>1.5361069335771729</v>
      </c>
      <c r="J89" s="1">
        <f t="shared" ca="1" si="28"/>
        <v>0.97651944488333153</v>
      </c>
      <c r="N89">
        <v>85</v>
      </c>
      <c r="O89">
        <f t="shared" si="32"/>
        <v>86</v>
      </c>
      <c r="P89">
        <f t="shared" ca="1" si="29"/>
        <v>9.1898099999999996</v>
      </c>
      <c r="Q89">
        <f t="shared" ca="1" si="30"/>
        <v>9.9055499999999999</v>
      </c>
      <c r="R89" s="1">
        <v>7.7122700000000002E-3</v>
      </c>
      <c r="S89" s="2">
        <f t="shared" ca="1" si="31"/>
        <v>9.1898100000000004E-6</v>
      </c>
      <c r="W89" s="1">
        <v>0.32241999999999998</v>
      </c>
      <c r="X89" s="1">
        <v>6.5452699999999997E-3</v>
      </c>
      <c r="Y89" s="1">
        <f t="shared" si="38"/>
        <v>1.9540000000000002E-8</v>
      </c>
      <c r="Z89" s="1">
        <f t="shared" si="39"/>
        <v>0.31264999999999998</v>
      </c>
      <c r="AA89" s="1">
        <f t="shared" si="33"/>
        <v>33.869492544914465</v>
      </c>
      <c r="AB89" s="1">
        <v>0.32241900000000001</v>
      </c>
      <c r="AC89" s="2">
        <f t="shared" si="34"/>
        <v>32.600653769062191</v>
      </c>
      <c r="AE89" t="str">
        <f t="shared" si="35"/>
        <v>3.1265E-01 6.5453E-03</v>
      </c>
      <c r="AH89">
        <f t="shared" si="40"/>
        <v>261</v>
      </c>
      <c r="AI89">
        <f t="shared" si="42"/>
        <v>262</v>
      </c>
      <c r="AJ89">
        <f t="shared" si="42"/>
        <v>263</v>
      </c>
      <c r="AK89" t="str">
        <f t="shared" ca="1" si="36"/>
        <v>3.8617E+03 2.2954E-03</v>
      </c>
      <c r="AL89" t="str">
        <f t="shared" ca="1" si="36"/>
        <v>3.9842E+03 2.2746E-03</v>
      </c>
      <c r="AM89" t="str">
        <f t="shared" ca="1" si="36"/>
        <v>4.1107E+03 2.3152E-03</v>
      </c>
      <c r="AN89" t="str">
        <f t="shared" ca="1" si="37"/>
        <v>3.8617E+03 2.2954E-03 3.9842E+03 2.2746E-03 4.1107E+03 2.3152E-03</v>
      </c>
    </row>
    <row r="90" spans="1:40" x14ac:dyDescent="0.2">
      <c r="A90" s="3">
        <v>88</v>
      </c>
      <c r="B90">
        <v>1.4450414766023001</v>
      </c>
      <c r="C90" s="1">
        <v>5.3464299999999998</v>
      </c>
      <c r="D90" s="1">
        <v>6.16012</v>
      </c>
      <c r="E90" s="1">
        <f t="shared" si="23"/>
        <v>0.81369000000000025</v>
      </c>
      <c r="F90" s="1">
        <f t="shared" si="24"/>
        <v>5.7532750000000004</v>
      </c>
      <c r="G90" s="1">
        <f t="shared" si="25"/>
        <v>1.7759115591961308</v>
      </c>
      <c r="H90" s="1">
        <f t="shared" ca="1" si="26"/>
        <v>1.8123978419299726E-2</v>
      </c>
      <c r="I90" s="1">
        <f t="shared" ca="1" si="27"/>
        <v>1.8325642885982074</v>
      </c>
      <c r="J90" s="1">
        <f t="shared" ca="1" si="28"/>
        <v>0.96908554327149288</v>
      </c>
      <c r="N90">
        <v>84</v>
      </c>
      <c r="O90">
        <f t="shared" si="32"/>
        <v>85</v>
      </c>
      <c r="P90">
        <f t="shared" ca="1" si="29"/>
        <v>9.9055499999999999</v>
      </c>
      <c r="Q90">
        <f t="shared" ca="1" si="30"/>
        <v>11.224500000000001</v>
      </c>
      <c r="R90" s="1">
        <v>1.27289E-2</v>
      </c>
      <c r="S90" s="2">
        <f t="shared" ca="1" si="31"/>
        <v>9.9055500000000004E-6</v>
      </c>
      <c r="W90" s="1">
        <v>0.34321000000000002</v>
      </c>
      <c r="X90" s="1">
        <v>6.2695900000000002E-3</v>
      </c>
      <c r="Y90" s="1">
        <f t="shared" si="38"/>
        <v>2.0790000000000029E-8</v>
      </c>
      <c r="Z90" s="1">
        <f t="shared" si="39"/>
        <v>0.33281499999999997</v>
      </c>
      <c r="AA90" s="1">
        <f t="shared" si="33"/>
        <v>30.492310571205319</v>
      </c>
      <c r="AB90" s="1">
        <v>0.34321299999999999</v>
      </c>
      <c r="AC90" s="2">
        <f t="shared" si="34"/>
        <v>34.703191133404488</v>
      </c>
      <c r="AE90" t="str">
        <f t="shared" si="35"/>
        <v>3.3282E-01 6.2696E-03</v>
      </c>
      <c r="AH90">
        <f t="shared" si="40"/>
        <v>264</v>
      </c>
      <c r="AI90">
        <f t="shared" si="42"/>
        <v>265</v>
      </c>
      <c r="AJ90">
        <f t="shared" si="42"/>
        <v>266</v>
      </c>
      <c r="AK90" t="str">
        <f t="shared" ca="1" si="36"/>
        <v>4.2412E+03 2.2957E-03</v>
      </c>
      <c r="AL90" t="str">
        <f t="shared" ca="1" si="36"/>
        <v>4.3758E+03 2.3244E-03</v>
      </c>
      <c r="AM90" t="str">
        <f t="shared" ca="1" si="36"/>
        <v>4.5147E+03 2.3390E-03</v>
      </c>
      <c r="AN90" t="str">
        <f t="shared" ca="1" si="37"/>
        <v>4.2412E+03 2.2957E-03 4.3758E+03 2.3244E-03 4.5147E+03 2.3390E-03</v>
      </c>
    </row>
    <row r="91" spans="1:40" x14ac:dyDescent="0.2">
      <c r="A91" s="3">
        <v>89</v>
      </c>
      <c r="B91">
        <v>0.58909467805061999</v>
      </c>
      <c r="C91" s="1">
        <v>5.0434799999999997</v>
      </c>
      <c r="D91" s="1">
        <v>5.3464299999999998</v>
      </c>
      <c r="E91" s="1">
        <f t="shared" si="23"/>
        <v>0.30295000000000005</v>
      </c>
      <c r="F91" s="1">
        <f t="shared" si="24"/>
        <v>5.1949550000000002</v>
      </c>
      <c r="G91" s="1">
        <f t="shared" si="25"/>
        <v>1.9445277374174612</v>
      </c>
      <c r="H91" s="1">
        <f t="shared" ca="1" si="26"/>
        <v>2.0073411454035316E-2</v>
      </c>
      <c r="I91" s="1">
        <f t="shared" ca="1" si="27"/>
        <v>2.0296767150103827</v>
      </c>
      <c r="J91" s="1">
        <f t="shared" ca="1" si="28"/>
        <v>0.95804800983171057</v>
      </c>
      <c r="N91">
        <v>83</v>
      </c>
      <c r="O91">
        <f t="shared" si="32"/>
        <v>84</v>
      </c>
      <c r="P91">
        <f t="shared" ca="1" si="29"/>
        <v>11.224500000000001</v>
      </c>
      <c r="Q91">
        <f t="shared" ca="1" si="30"/>
        <v>13.7096</v>
      </c>
      <c r="R91" s="1">
        <v>2.03768E-2</v>
      </c>
      <c r="S91" s="2">
        <f t="shared" ca="1" si="31"/>
        <v>1.1224500000000001E-5</v>
      </c>
      <c r="W91" s="1">
        <v>0.36535000000000001</v>
      </c>
      <c r="X91" s="1">
        <v>6.0873200000000002E-3</v>
      </c>
      <c r="Y91" s="1">
        <f t="shared" si="38"/>
        <v>2.2139999999999992E-8</v>
      </c>
      <c r="Z91" s="1">
        <f t="shared" si="39"/>
        <v>0.35428000000000004</v>
      </c>
      <c r="AA91" s="1">
        <f t="shared" si="33"/>
        <v>27.800601896723904</v>
      </c>
      <c r="AB91" s="1">
        <v>0.36534800000000001</v>
      </c>
      <c r="AC91" s="2">
        <f t="shared" si="34"/>
        <v>36.941320620742985</v>
      </c>
      <c r="AE91" t="str">
        <f t="shared" si="35"/>
        <v>3.5428E-01 6.0873E-03</v>
      </c>
      <c r="AH91">
        <f t="shared" si="40"/>
        <v>267</v>
      </c>
      <c r="AI91">
        <f t="shared" si="42"/>
        <v>268</v>
      </c>
      <c r="AJ91">
        <f t="shared" si="42"/>
        <v>269</v>
      </c>
      <c r="AK91" t="str">
        <f t="shared" ca="1" si="36"/>
        <v>4.6580E+03 2.3090E-03</v>
      </c>
      <c r="AL91" t="str">
        <f t="shared" ca="1" si="36"/>
        <v>4.8059E+03 2.2703E-03</v>
      </c>
      <c r="AM91" t="str">
        <f t="shared" ca="1" si="36"/>
        <v>4.9584E+03 2.3000E-03</v>
      </c>
      <c r="AN91" t="str">
        <f t="shared" ca="1" si="37"/>
        <v>4.6580E+03 2.3090E-03 4.8059E+03 2.2703E-03 4.9584E+03 2.3000E-03</v>
      </c>
    </row>
    <row r="92" spans="1:40" x14ac:dyDescent="0.2">
      <c r="A92" s="3">
        <v>90</v>
      </c>
      <c r="B92">
        <v>2.0377075538384002</v>
      </c>
      <c r="C92" s="1">
        <v>4.1292499999999999</v>
      </c>
      <c r="D92" s="1">
        <v>5.0434799999999997</v>
      </c>
      <c r="E92" s="1">
        <f t="shared" si="23"/>
        <v>0.91422999999999988</v>
      </c>
      <c r="F92" s="1">
        <f t="shared" si="24"/>
        <v>4.5863649999999998</v>
      </c>
      <c r="G92" s="1">
        <f t="shared" si="25"/>
        <v>2.2288784592918636</v>
      </c>
      <c r="H92" s="1">
        <f t="shared" ca="1" si="26"/>
        <v>2.2806624153659368E-2</v>
      </c>
      <c r="I92" s="1">
        <f t="shared" ca="1" si="27"/>
        <v>2.3060392150418556</v>
      </c>
      <c r="J92" s="1">
        <f t="shared" ca="1" si="28"/>
        <v>0.96653970355461127</v>
      </c>
      <c r="N92">
        <v>82</v>
      </c>
      <c r="O92">
        <f t="shared" si="32"/>
        <v>83</v>
      </c>
      <c r="P92">
        <f t="shared" ca="1" si="29"/>
        <v>13.7096</v>
      </c>
      <c r="Q92">
        <f t="shared" ca="1" si="30"/>
        <v>15.9283</v>
      </c>
      <c r="R92" s="1">
        <v>1.53543E-2</v>
      </c>
      <c r="S92" s="2">
        <f t="shared" ca="1" si="31"/>
        <v>1.37096E-5</v>
      </c>
      <c r="W92" s="1">
        <v>0.38890999999999998</v>
      </c>
      <c r="X92" s="1">
        <v>5.8235500000000003E-3</v>
      </c>
      <c r="Y92" s="1">
        <f t="shared" si="38"/>
        <v>2.3559999999999971E-8</v>
      </c>
      <c r="Z92" s="1">
        <f t="shared" si="39"/>
        <v>0.37712999999999997</v>
      </c>
      <c r="AA92" s="1">
        <f t="shared" si="33"/>
        <v>24.992989415525376</v>
      </c>
      <c r="AB92" s="1">
        <v>0.38891100000000001</v>
      </c>
      <c r="AC92" s="2">
        <f t="shared" si="34"/>
        <v>39.323839035477889</v>
      </c>
      <c r="AE92" t="str">
        <f t="shared" si="35"/>
        <v>3.7713E-01 5.8236E-03</v>
      </c>
      <c r="AH92">
        <f t="shared" si="40"/>
        <v>270</v>
      </c>
      <c r="AI92">
        <f t="shared" si="42"/>
        <v>271</v>
      </c>
      <c r="AJ92">
        <f t="shared" si="42"/>
        <v>272</v>
      </c>
      <c r="AK92" t="str">
        <f t="shared" ca="1" si="36"/>
        <v>5.1159E+03 2.3018E-03</v>
      </c>
      <c r="AL92" t="str">
        <f t="shared" ca="1" si="36"/>
        <v>5.2783E+03 2.3021E-03</v>
      </c>
      <c r="AM92" t="str">
        <f t="shared" ca="1" si="36"/>
        <v>5.4458E+03 2.3165E-03</v>
      </c>
      <c r="AN92" t="str">
        <f t="shared" ca="1" si="37"/>
        <v>5.1159E+03 2.3018E-03 5.2783E+03 2.3021E-03 5.4458E+03 2.3165E-03</v>
      </c>
    </row>
    <row r="93" spans="1:40" x14ac:dyDescent="0.2">
      <c r="A93" s="3">
        <v>91</v>
      </c>
      <c r="B93">
        <v>0.34114744886447002</v>
      </c>
      <c r="C93" s="1">
        <v>4</v>
      </c>
      <c r="D93" s="1">
        <v>4.1292499999999999</v>
      </c>
      <c r="E93" s="1">
        <f t="shared" si="23"/>
        <v>0.12924999999999986</v>
      </c>
      <c r="F93" s="1">
        <f t="shared" si="24"/>
        <v>4.0646249999999995</v>
      </c>
      <c r="G93" s="1">
        <f t="shared" si="25"/>
        <v>2.6394386759340067</v>
      </c>
      <c r="H93" s="1">
        <f t="shared" ca="1" si="26"/>
        <v>2.5803326885880103E-2</v>
      </c>
      <c r="I93" s="1">
        <f t="shared" ca="1" si="27"/>
        <v>2.6090439021785654</v>
      </c>
      <c r="J93" s="1">
        <f t="shared" ca="1" si="28"/>
        <v>1.0116497747431776</v>
      </c>
      <c r="N93">
        <v>81</v>
      </c>
      <c r="O93">
        <f t="shared" si="32"/>
        <v>82</v>
      </c>
      <c r="P93">
        <f t="shared" ca="1" si="29"/>
        <v>15.9283</v>
      </c>
      <c r="Q93">
        <f t="shared" ca="1" si="30"/>
        <v>19.454799999999999</v>
      </c>
      <c r="R93" s="1">
        <v>2.0405400000000001E-2</v>
      </c>
      <c r="S93" s="2">
        <f t="shared" ca="1" si="31"/>
        <v>1.5928300000000001E-5</v>
      </c>
      <c r="W93" s="1">
        <v>0.41399999999999998</v>
      </c>
      <c r="X93" s="1">
        <v>5.7753400000000003E-3</v>
      </c>
      <c r="Y93" s="1">
        <f t="shared" si="38"/>
        <v>2.5090000000000002E-8</v>
      </c>
      <c r="Z93" s="1">
        <f t="shared" si="39"/>
        <v>0.40145500000000001</v>
      </c>
      <c r="AA93" s="1">
        <f t="shared" si="33"/>
        <v>23.274618877629919</v>
      </c>
      <c r="AB93" s="1">
        <v>0.41399999999999998</v>
      </c>
      <c r="AC93" s="2">
        <f t="shared" si="34"/>
        <v>41.8606554216462</v>
      </c>
      <c r="AE93" t="str">
        <f t="shared" si="35"/>
        <v>4.0146E-01 5.7753E-03</v>
      </c>
      <c r="AH93">
        <f t="shared" si="40"/>
        <v>273</v>
      </c>
      <c r="AI93">
        <f t="shared" si="42"/>
        <v>274</v>
      </c>
      <c r="AJ93">
        <f t="shared" si="42"/>
        <v>275</v>
      </c>
      <c r="AK93" t="str">
        <f t="shared" ca="1" si="36"/>
        <v>5.6186E+03 2.3446E-03</v>
      </c>
      <c r="AL93" t="str">
        <f t="shared" ca="1" si="36"/>
        <v>5.7970E+03 2.3306E-03</v>
      </c>
      <c r="AM93" t="str">
        <f t="shared" ca="1" si="36"/>
        <v>5.9810E+03 2.2991E-03</v>
      </c>
      <c r="AN93" t="str">
        <f t="shared" ca="1" si="37"/>
        <v>5.6186E+03 2.3446E-03 5.7970E+03 2.3306E-03 5.9810E+03 2.2991E-03</v>
      </c>
    </row>
    <row r="94" spans="1:40" x14ac:dyDescent="0.2">
      <c r="A94" s="3">
        <v>92</v>
      </c>
      <c r="B94">
        <v>1.8739232727551001</v>
      </c>
      <c r="C94" s="1">
        <v>3.3807499999999999</v>
      </c>
      <c r="D94" s="1">
        <v>4</v>
      </c>
      <c r="E94" s="1">
        <f t="shared" si="23"/>
        <v>0.61925000000000008</v>
      </c>
      <c r="F94" s="1">
        <f t="shared" si="24"/>
        <v>3.690375</v>
      </c>
      <c r="G94" s="1">
        <f t="shared" si="25"/>
        <v>3.0261175175698019</v>
      </c>
      <c r="H94" s="1">
        <f t="shared" ca="1" si="26"/>
        <v>2.8289382317319336E-2</v>
      </c>
      <c r="I94" s="1">
        <f t="shared" ca="1" si="27"/>
        <v>2.8604156649191204</v>
      </c>
      <c r="J94" s="1">
        <f t="shared" ca="1" si="28"/>
        <v>1.0579292914253309</v>
      </c>
      <c r="N94">
        <v>80</v>
      </c>
      <c r="O94">
        <f t="shared" si="32"/>
        <v>81</v>
      </c>
      <c r="P94">
        <f t="shared" ca="1" si="29"/>
        <v>19.454799999999999</v>
      </c>
      <c r="Q94">
        <f t="shared" ca="1" si="30"/>
        <v>22.603300000000001</v>
      </c>
      <c r="R94" s="1">
        <v>1.5401700000000001E-2</v>
      </c>
      <c r="S94" s="2">
        <f t="shared" ca="1" si="31"/>
        <v>1.9454799999999999E-5</v>
      </c>
      <c r="W94" s="1">
        <v>0.44069000000000003</v>
      </c>
      <c r="X94" s="1">
        <v>5.5619299999999997E-3</v>
      </c>
      <c r="Y94" s="1">
        <f t="shared" si="38"/>
        <v>2.6690000000000046E-8</v>
      </c>
      <c r="Z94" s="1">
        <f t="shared" si="39"/>
        <v>0.42734499999999997</v>
      </c>
      <c r="AA94" s="1">
        <f t="shared" si="33"/>
        <v>21.070877765407822</v>
      </c>
      <c r="AB94" s="1">
        <v>0.44069399999999997</v>
      </c>
      <c r="AC94" s="2">
        <f t="shared" si="34"/>
        <v>44.55975768209408</v>
      </c>
      <c r="AE94" t="str">
        <f t="shared" si="35"/>
        <v>4.2735E-01 5.5619E-03</v>
      </c>
      <c r="AH94">
        <f t="shared" si="40"/>
        <v>276</v>
      </c>
      <c r="AI94">
        <f t="shared" si="42"/>
        <v>277</v>
      </c>
      <c r="AJ94">
        <f t="shared" si="42"/>
        <v>278</v>
      </c>
      <c r="AK94" t="str">
        <f t="shared" ca="1" si="36"/>
        <v>6.1709E+03 2.3534E-03</v>
      </c>
      <c r="AL94" t="str">
        <f t="shared" ca="1" si="36"/>
        <v>6.3668E+03 2.3592E-03</v>
      </c>
      <c r="AM94" t="str">
        <f t="shared" ca="1" si="36"/>
        <v>6.5689E+03 2.3226E-03</v>
      </c>
      <c r="AN94" t="str">
        <f t="shared" ca="1" si="37"/>
        <v>6.1709E+03 2.3534E-03 6.3668E+03 2.3592E-03 6.5689E+03 2.3226E-03</v>
      </c>
    </row>
    <row r="95" spans="1:40" x14ac:dyDescent="0.2">
      <c r="A95" s="3">
        <v>93</v>
      </c>
      <c r="B95">
        <v>0.26880264187803998</v>
      </c>
      <c r="C95" s="1">
        <v>3.3</v>
      </c>
      <c r="D95" s="1">
        <v>3.3807499999999999</v>
      </c>
      <c r="E95" s="1">
        <f t="shared" si="23"/>
        <v>8.0750000000000099E-2</v>
      </c>
      <c r="F95" s="1">
        <f t="shared" si="24"/>
        <v>3.3403749999999999</v>
      </c>
      <c r="G95" s="1">
        <f t="shared" si="25"/>
        <v>3.3288252864153516</v>
      </c>
      <c r="H95" s="1">
        <f t="shared" ca="1" si="26"/>
        <v>3.111219814241482E-2</v>
      </c>
      <c r="I95" s="1">
        <f t="shared" ca="1" si="27"/>
        <v>3.145838178380695</v>
      </c>
      <c r="J95" s="1">
        <f t="shared" ca="1" si="28"/>
        <v>1.0581679977349783</v>
      </c>
      <c r="N95">
        <v>79</v>
      </c>
      <c r="O95">
        <f t="shared" si="32"/>
        <v>80</v>
      </c>
      <c r="P95">
        <f t="shared" ca="1" si="29"/>
        <v>22.603300000000001</v>
      </c>
      <c r="Q95">
        <f t="shared" ca="1" si="30"/>
        <v>24.980499999999999</v>
      </c>
      <c r="R95" s="1">
        <v>1.0266000000000001E-2</v>
      </c>
      <c r="S95" s="2">
        <f t="shared" ca="1" si="31"/>
        <v>2.2603300000000001E-5</v>
      </c>
      <c r="W95" s="1">
        <v>0.46911999999999998</v>
      </c>
      <c r="X95" s="1">
        <v>5.4653999999999996E-3</v>
      </c>
      <c r="Y95" s="1">
        <f t="shared" si="38"/>
        <v>2.8429999999999954E-8</v>
      </c>
      <c r="Z95" s="1">
        <f t="shared" si="39"/>
        <v>0.454905</v>
      </c>
      <c r="AA95" s="1">
        <f t="shared" si="33"/>
        <v>19.437964093643473</v>
      </c>
      <c r="AB95" s="1">
        <v>0.46911599999999998</v>
      </c>
      <c r="AC95" s="2">
        <f t="shared" si="34"/>
        <v>47.433582678214925</v>
      </c>
      <c r="AE95" t="str">
        <f t="shared" si="35"/>
        <v>4.5491E-01 5.4654E-03</v>
      </c>
      <c r="AH95">
        <f t="shared" si="40"/>
        <v>279</v>
      </c>
      <c r="AI95">
        <f t="shared" si="42"/>
        <v>280</v>
      </c>
      <c r="AJ95">
        <f t="shared" si="42"/>
        <v>281</v>
      </c>
      <c r="AK95" t="str">
        <f t="shared" ca="1" si="36"/>
        <v>6.7774E+03 2.3042E-03</v>
      </c>
      <c r="AL95" t="str">
        <f t="shared" ca="1" si="36"/>
        <v>6.9925E+03 2.3350E-03</v>
      </c>
      <c r="AM95" t="str">
        <f t="shared" ca="1" si="36"/>
        <v>7.2145E+03 2.2815E-03</v>
      </c>
      <c r="AN95" t="str">
        <f t="shared" ca="1" si="37"/>
        <v>6.7774E+03 2.3042E-03 6.9925E+03 2.3350E-03 7.2145E+03 2.2815E-03</v>
      </c>
    </row>
    <row r="96" spans="1:40" x14ac:dyDescent="0.2">
      <c r="A96" s="3">
        <v>94</v>
      </c>
      <c r="B96">
        <v>1.8467203272098001</v>
      </c>
      <c r="C96" s="1">
        <v>2.7679200000000002</v>
      </c>
      <c r="D96" s="1">
        <v>3.3</v>
      </c>
      <c r="E96" s="1">
        <f t="shared" si="23"/>
        <v>0.53207999999999966</v>
      </c>
      <c r="F96" s="1">
        <f t="shared" si="24"/>
        <v>3.03396</v>
      </c>
      <c r="G96" s="1">
        <f t="shared" si="25"/>
        <v>3.4707568922150829</v>
      </c>
      <c r="H96" s="1">
        <f t="shared" ca="1" si="26"/>
        <v>3.4510975793113838E-2</v>
      </c>
      <c r="I96" s="1">
        <f t="shared" ca="1" si="27"/>
        <v>3.4894977438171777</v>
      </c>
      <c r="J96" s="1">
        <f t="shared" ca="1" si="28"/>
        <v>0.99462935557551213</v>
      </c>
      <c r="N96">
        <v>78</v>
      </c>
      <c r="O96">
        <f t="shared" si="32"/>
        <v>79</v>
      </c>
      <c r="P96">
        <f t="shared" ca="1" si="29"/>
        <v>24.980499999999999</v>
      </c>
      <c r="Q96">
        <f t="shared" ca="1" si="30"/>
        <v>27.607700000000001</v>
      </c>
      <c r="R96" s="1">
        <v>1.0300999999999999E-2</v>
      </c>
      <c r="S96" s="2">
        <f t="shared" ca="1" si="31"/>
        <v>2.4980499999999999E-5</v>
      </c>
      <c r="W96" s="1">
        <v>0.49936999999999998</v>
      </c>
      <c r="X96" s="1">
        <v>5.3268899999999999E-3</v>
      </c>
      <c r="Y96" s="1">
        <f t="shared" si="38"/>
        <v>3.0249999999999996E-8</v>
      </c>
      <c r="Z96" s="1">
        <f t="shared" si="39"/>
        <v>0.48424499999999998</v>
      </c>
      <c r="AA96" s="1">
        <f t="shared" si="33"/>
        <v>17.805494211603225</v>
      </c>
      <c r="AB96" s="1">
        <v>0.49937199999999998</v>
      </c>
      <c r="AC96" s="2">
        <f t="shared" si="34"/>
        <v>50.492848355599776</v>
      </c>
      <c r="AE96" t="str">
        <f t="shared" si="35"/>
        <v>4.8425E-01 5.3269E-03</v>
      </c>
      <c r="AH96">
        <f t="shared" si="40"/>
        <v>282</v>
      </c>
      <c r="AI96">
        <f t="shared" si="42"/>
        <v>283</v>
      </c>
      <c r="AJ96">
        <f t="shared" si="42"/>
        <v>284</v>
      </c>
      <c r="AK96" t="str">
        <f t="shared" ca="1" si="36"/>
        <v>7.4435E+03 2.3131E-03</v>
      </c>
      <c r="AL96" t="str">
        <f t="shared" ca="1" si="36"/>
        <v>7.6798E+03 2.3746E-03</v>
      </c>
      <c r="AM96" t="str">
        <f t="shared" ca="1" si="36"/>
        <v>7.9235E+03 2.3563E-03</v>
      </c>
      <c r="AN96" t="str">
        <f t="shared" ca="1" si="37"/>
        <v>7.4435E+03 2.3131E-03 7.6798E+03 2.3746E-03 7.9235E+03 2.3563E-03</v>
      </c>
    </row>
    <row r="97" spans="1:40" x14ac:dyDescent="0.2">
      <c r="A97" s="3">
        <v>95</v>
      </c>
      <c r="B97">
        <v>0.18047761736317999</v>
      </c>
      <c r="C97" s="1">
        <v>2.72</v>
      </c>
      <c r="D97" s="1">
        <v>2.7679200000000002</v>
      </c>
      <c r="E97" s="1">
        <f t="shared" si="23"/>
        <v>4.7919999999999963E-2</v>
      </c>
      <c r="F97" s="1">
        <f t="shared" si="24"/>
        <v>2.7439600000000004</v>
      </c>
      <c r="G97" s="1">
        <f t="shared" si="25"/>
        <v>3.7662274074119395</v>
      </c>
      <c r="H97" s="1">
        <f t="shared" ca="1" si="26"/>
        <v>3.8400041736227075E-2</v>
      </c>
      <c r="I97" s="1">
        <f t="shared" ca="1" si="27"/>
        <v>3.8827316794614353</v>
      </c>
      <c r="J97" s="1">
        <f t="shared" ca="1" si="28"/>
        <v>0.96999425104089199</v>
      </c>
      <c r="N97">
        <v>77</v>
      </c>
      <c r="O97">
        <f t="shared" si="32"/>
        <v>78</v>
      </c>
      <c r="P97">
        <f t="shared" ca="1" si="29"/>
        <v>27.607700000000001</v>
      </c>
      <c r="Q97">
        <f t="shared" ca="1" si="30"/>
        <v>30.511299999999999</v>
      </c>
      <c r="R97" s="1">
        <v>1.03052E-2</v>
      </c>
      <c r="S97" s="2">
        <f t="shared" ca="1" si="31"/>
        <v>2.76077E-5</v>
      </c>
      <c r="W97" s="1">
        <v>0.53158000000000005</v>
      </c>
      <c r="X97" s="1">
        <v>5.3138899999999999E-3</v>
      </c>
      <c r="Y97" s="1">
        <f t="shared" si="38"/>
        <v>3.2210000000000075E-8</v>
      </c>
      <c r="Z97" s="1">
        <f t="shared" si="39"/>
        <v>0.51547500000000002</v>
      </c>
      <c r="AA97" s="1">
        <f t="shared" si="33"/>
        <v>16.681208782231568</v>
      </c>
      <c r="AB97" s="1">
        <v>0.53157900000000002</v>
      </c>
      <c r="AC97" s="2">
        <f t="shared" si="34"/>
        <v>53.749384899476489</v>
      </c>
      <c r="AE97" t="str">
        <f t="shared" si="35"/>
        <v>5.1548E-01 5.3139E-03</v>
      </c>
      <c r="AH97">
        <f t="shared" si="40"/>
        <v>285</v>
      </c>
      <c r="AI97">
        <f t="shared" si="42"/>
        <v>286</v>
      </c>
      <c r="AJ97">
        <f t="shared" si="42"/>
        <v>287</v>
      </c>
      <c r="AK97" t="str">
        <f t="shared" ca="1" si="36"/>
        <v>8.1751E+03 2.2647E-03</v>
      </c>
      <c r="AL97" t="str">
        <f t="shared" ca="1" si="36"/>
        <v>8.4346E+03 2.3532E-03</v>
      </c>
      <c r="AM97" t="str">
        <f t="shared" ca="1" si="36"/>
        <v>8.7023E+03 2.3240E-03</v>
      </c>
      <c r="AN97" t="str">
        <f t="shared" ca="1" si="37"/>
        <v>8.1751E+03 2.2647E-03 8.4346E+03 2.3532E-03 8.7023E+03 2.3240E-03</v>
      </c>
    </row>
    <row r="98" spans="1:40" x14ac:dyDescent="0.2">
      <c r="A98" s="3">
        <v>96</v>
      </c>
      <c r="B98">
        <v>0.46939001882254999</v>
      </c>
      <c r="C98" s="1">
        <v>2.6</v>
      </c>
      <c r="D98" s="1">
        <v>2.72</v>
      </c>
      <c r="E98" s="1">
        <f t="shared" si="23"/>
        <v>0.12000000000000011</v>
      </c>
      <c r="F98" s="1">
        <f t="shared" si="24"/>
        <v>2.66</v>
      </c>
      <c r="G98" s="1">
        <f t="shared" si="25"/>
        <v>3.9115834901879132</v>
      </c>
      <c r="H98" s="1">
        <f t="shared" ca="1" si="26"/>
        <v>3.9410416666666628E-2</v>
      </c>
      <c r="I98" s="1">
        <f t="shared" ca="1" si="27"/>
        <v>3.9848934108860727</v>
      </c>
      <c r="J98" s="1">
        <f t="shared" ca="1" si="28"/>
        <v>0.98160304100032159</v>
      </c>
      <c r="N98">
        <v>76</v>
      </c>
      <c r="O98">
        <f t="shared" si="32"/>
        <v>77</v>
      </c>
      <c r="P98">
        <f t="shared" ca="1" si="29"/>
        <v>30.511299999999999</v>
      </c>
      <c r="Q98">
        <f t="shared" ca="1" si="30"/>
        <v>33.720100000000002</v>
      </c>
      <c r="R98" s="1">
        <v>1.0312699999999999E-2</v>
      </c>
      <c r="S98" s="2">
        <f t="shared" ca="1" si="31"/>
        <v>3.0511299999999997E-5</v>
      </c>
      <c r="W98" s="1">
        <v>0.56586000000000003</v>
      </c>
      <c r="X98" s="1">
        <v>5.2761099999999997E-3</v>
      </c>
      <c r="Y98" s="1">
        <f t="shared" si="38"/>
        <v>3.427999999999998E-8</v>
      </c>
      <c r="Z98" s="1">
        <f t="shared" si="39"/>
        <v>0.5487200000000001</v>
      </c>
      <c r="AA98" s="1">
        <f t="shared" si="33"/>
        <v>15.562476583626589</v>
      </c>
      <c r="AB98" s="1">
        <v>0.56586199999999998</v>
      </c>
      <c r="AC98" s="2">
        <f t="shared" si="34"/>
        <v>57.21583139662696</v>
      </c>
      <c r="AE98" t="str">
        <f t="shared" si="35"/>
        <v>5.4872E-01 5.2761E-03</v>
      </c>
      <c r="AH98">
        <f t="shared" si="40"/>
        <v>288</v>
      </c>
      <c r="AI98">
        <f t="shared" si="42"/>
        <v>289</v>
      </c>
      <c r="AJ98">
        <f t="shared" si="42"/>
        <v>290</v>
      </c>
      <c r="AK98" t="str">
        <f t="shared" ca="1" si="36"/>
        <v>8.9792E+03 2.3328E-03</v>
      </c>
      <c r="AL98" t="str">
        <f t="shared" ca="1" si="36"/>
        <v>9.2642E+03 2.2858E-03</v>
      </c>
      <c r="AM98" t="str">
        <f t="shared" ca="1" si="36"/>
        <v>9.5576E+03 2.3260E-03</v>
      </c>
      <c r="AN98" t="str">
        <f t="shared" ca="1" si="37"/>
        <v>8.9792E+03 2.3328E-03 9.2642E+03 2.2858E-03 9.5576E+03 2.3260E-03</v>
      </c>
    </row>
    <row r="99" spans="1:40" x14ac:dyDescent="0.2">
      <c r="A99" s="3">
        <v>97</v>
      </c>
      <c r="B99">
        <v>0.20277914974802</v>
      </c>
      <c r="C99" s="1">
        <v>2.5499999999999998</v>
      </c>
      <c r="D99" s="1">
        <v>2.6</v>
      </c>
      <c r="E99" s="1">
        <f t="shared" si="23"/>
        <v>5.0000000000000266E-2</v>
      </c>
      <c r="F99" s="1">
        <f t="shared" si="24"/>
        <v>2.5750000000000002</v>
      </c>
      <c r="G99" s="1">
        <f t="shared" si="25"/>
        <v>4.0555829949603783</v>
      </c>
      <c r="H99" s="1">
        <f t="shared" ca="1" si="26"/>
        <v>4.1199599999999781E-2</v>
      </c>
      <c r="I99" s="1">
        <f t="shared" ca="1" si="27"/>
        <v>4.1658025582358587</v>
      </c>
      <c r="J99" s="1">
        <f t="shared" ca="1" si="28"/>
        <v>0.97354181775668303</v>
      </c>
      <c r="N99">
        <v>75</v>
      </c>
      <c r="O99">
        <f t="shared" si="32"/>
        <v>76</v>
      </c>
      <c r="P99">
        <f t="shared" ca="1" si="29"/>
        <v>33.720100000000002</v>
      </c>
      <c r="Q99">
        <f t="shared" ca="1" si="30"/>
        <v>37.266500000000001</v>
      </c>
      <c r="R99" s="1">
        <v>1.0328800000000001E-2</v>
      </c>
      <c r="S99" s="2">
        <f t="shared" ca="1" si="31"/>
        <v>3.3720100000000003E-5</v>
      </c>
      <c r="W99" s="1">
        <v>0.60236000000000001</v>
      </c>
      <c r="X99" s="1">
        <v>5.1443900000000004E-3</v>
      </c>
      <c r="Y99" s="1">
        <f t="shared" si="38"/>
        <v>3.6499999999999976E-8</v>
      </c>
      <c r="Z99" s="1">
        <f t="shared" si="39"/>
        <v>0.58411000000000002</v>
      </c>
      <c r="AA99" s="1">
        <f t="shared" si="33"/>
        <v>14.251044745189775</v>
      </c>
      <c r="AB99" s="1">
        <v>0.60235700000000003</v>
      </c>
      <c r="AC99" s="2">
        <f t="shared" si="34"/>
        <v>60.90593917346991</v>
      </c>
      <c r="AE99" t="str">
        <f t="shared" si="35"/>
        <v>5.8411E-01 5.1444E-03</v>
      </c>
      <c r="AH99">
        <f t="shared" si="40"/>
        <v>291</v>
      </c>
      <c r="AI99">
        <f t="shared" si="42"/>
        <v>292</v>
      </c>
      <c r="AJ99">
        <f t="shared" si="42"/>
        <v>293</v>
      </c>
      <c r="AK99" t="str">
        <f t="shared" ca="1" si="36"/>
        <v>9.8610E+03 2.3425E-03</v>
      </c>
      <c r="AL99" t="str">
        <f t="shared" ca="1" si="36"/>
        <v>1.0174E+04 2.3430E-03</v>
      </c>
      <c r="AM99" t="str">
        <f t="shared" ca="1" si="36"/>
        <v>1.0497E+04 2.3491E-03</v>
      </c>
      <c r="AN99" t="str">
        <f t="shared" ca="1" si="37"/>
        <v>9.8610E+03 2.3425E-03 1.0174E+04 2.3430E-03 1.0497E+04 2.3491E-03</v>
      </c>
    </row>
    <row r="100" spans="1:40" x14ac:dyDescent="0.2">
      <c r="A100" s="3">
        <v>98</v>
      </c>
      <c r="B100">
        <v>0.81194497089602002</v>
      </c>
      <c r="C100" s="1">
        <v>2.36</v>
      </c>
      <c r="D100" s="1">
        <v>2.5499999999999998</v>
      </c>
      <c r="E100" s="1">
        <f t="shared" si="23"/>
        <v>0.18999999999999995</v>
      </c>
      <c r="F100" s="1">
        <f t="shared" si="24"/>
        <v>2.4550000000000001</v>
      </c>
      <c r="G100" s="1">
        <f t="shared" si="25"/>
        <v>4.2733945836632641</v>
      </c>
      <c r="H100" s="1">
        <f t="shared" ca="1" si="26"/>
        <v>4.2731631578947375E-2</v>
      </c>
      <c r="I100" s="1">
        <f t="shared" ca="1" si="27"/>
        <v>4.3207103988672744</v>
      </c>
      <c r="J100" s="1">
        <f t="shared" ca="1" si="28"/>
        <v>0.98904906581648822</v>
      </c>
      <c r="N100">
        <v>74</v>
      </c>
      <c r="O100">
        <f t="shared" si="32"/>
        <v>75</v>
      </c>
      <c r="P100">
        <f t="shared" ca="1" si="29"/>
        <v>37.266500000000001</v>
      </c>
      <c r="Q100">
        <f t="shared" ca="1" si="30"/>
        <v>40.168999999999997</v>
      </c>
      <c r="R100" s="1">
        <v>7.7626400000000003E-3</v>
      </c>
      <c r="S100" s="2">
        <f t="shared" ca="1" si="31"/>
        <v>3.72665E-5</v>
      </c>
      <c r="W100" s="1">
        <v>0.64120999999999995</v>
      </c>
      <c r="X100" s="1">
        <v>5.13277E-3</v>
      </c>
      <c r="Y100" s="1">
        <f t="shared" si="38"/>
        <v>3.8849999999999941E-8</v>
      </c>
      <c r="Z100" s="1">
        <f t="shared" si="39"/>
        <v>0.62178500000000003</v>
      </c>
      <c r="AA100" s="1">
        <f t="shared" si="33"/>
        <v>13.358769721806484</v>
      </c>
      <c r="AB100" s="1">
        <v>0.64120600000000005</v>
      </c>
      <c r="AC100" s="2">
        <f t="shared" si="34"/>
        <v>64.834066232589564</v>
      </c>
      <c r="AE100" t="str">
        <f t="shared" si="35"/>
        <v>6.2179E-01 5.1328E-03</v>
      </c>
      <c r="AH100">
        <f t="shared" si="40"/>
        <v>294</v>
      </c>
      <c r="AI100">
        <f t="shared" si="42"/>
        <v>295</v>
      </c>
      <c r="AJ100">
        <f t="shared" si="42"/>
        <v>296</v>
      </c>
      <c r="AK100" t="str">
        <f t="shared" ca="1" si="36"/>
        <v>1.0830E+04 2.3530E-03</v>
      </c>
      <c r="AL100" t="str">
        <f t="shared" ca="1" si="36"/>
        <v>1.1174E+04 2.3569E-03</v>
      </c>
      <c r="AM100" t="str">
        <f t="shared" ca="1" si="36"/>
        <v>1.1529E+04 2.3458E-03</v>
      </c>
      <c r="AN100" t="str">
        <f t="shared" ca="1" si="37"/>
        <v>1.0830E+04 2.3530E-03 1.1174E+04 2.3569E-03 1.1529E+04 2.3458E-03</v>
      </c>
    </row>
    <row r="101" spans="1:40" x14ac:dyDescent="0.2">
      <c r="A101" s="3">
        <v>99</v>
      </c>
      <c r="B101">
        <v>1.0786241797755001</v>
      </c>
      <c r="C101" s="1">
        <v>2.13</v>
      </c>
      <c r="D101" s="1">
        <v>2.36</v>
      </c>
      <c r="E101" s="1">
        <f t="shared" si="23"/>
        <v>0.22999999999999998</v>
      </c>
      <c r="F101" s="1">
        <f t="shared" si="24"/>
        <v>2.2450000000000001</v>
      </c>
      <c r="G101" s="1">
        <f t="shared" si="25"/>
        <v>4.6896703468500007</v>
      </c>
      <c r="H101" s="1">
        <f t="shared" ca="1" si="26"/>
        <v>4.6994347826086955E-2</v>
      </c>
      <c r="I101" s="1">
        <f t="shared" ca="1" si="27"/>
        <v>4.7517251234609041</v>
      </c>
      <c r="J101" s="1">
        <f t="shared" ca="1" si="28"/>
        <v>0.98694057947406988</v>
      </c>
      <c r="N101">
        <v>73</v>
      </c>
      <c r="O101">
        <f t="shared" si="32"/>
        <v>74</v>
      </c>
      <c r="P101">
        <f t="shared" ca="1" si="29"/>
        <v>40.168999999999997</v>
      </c>
      <c r="Q101">
        <f t="shared" ca="1" si="30"/>
        <v>45.517400000000002</v>
      </c>
      <c r="R101" s="1">
        <v>1.29125E-2</v>
      </c>
      <c r="S101" s="2">
        <f t="shared" ca="1" si="31"/>
        <v>4.0168999999999994E-5</v>
      </c>
      <c r="W101" s="1">
        <v>0.68255999999999994</v>
      </c>
      <c r="X101" s="1">
        <v>4.9750100000000002E-3</v>
      </c>
      <c r="Y101" s="1">
        <f t="shared" si="38"/>
        <v>4.1349999999999996E-8</v>
      </c>
      <c r="Z101" s="1">
        <f t="shared" si="39"/>
        <v>0.66188499999999995</v>
      </c>
      <c r="AA101" s="1">
        <f t="shared" si="33"/>
        <v>12.165336518657396</v>
      </c>
      <c r="AB101" s="1">
        <v>0.68255999999999994</v>
      </c>
      <c r="AC101" s="2">
        <f t="shared" si="34"/>
        <v>69.015480590818427</v>
      </c>
      <c r="AE101" t="str">
        <f t="shared" si="35"/>
        <v>6.6189E-01 4.9750E-03</v>
      </c>
      <c r="AH101">
        <f t="shared" si="40"/>
        <v>297</v>
      </c>
      <c r="AI101">
        <f t="shared" ref="AI101:AJ116" si="43">AH101+1</f>
        <v>298</v>
      </c>
      <c r="AJ101">
        <f t="shared" si="43"/>
        <v>299</v>
      </c>
      <c r="AK101" t="str">
        <f t="shared" ca="1" si="36"/>
        <v>1.1895E+04 2.3536E-03</v>
      </c>
      <c r="AL101" t="str">
        <f t="shared" ca="1" si="36"/>
        <v>1.2272E+04 2.3893E-03</v>
      </c>
      <c r="AM101" t="str">
        <f t="shared" ca="1" si="36"/>
        <v>1.2662E+04 2.3835E-03</v>
      </c>
      <c r="AN101" t="str">
        <f t="shared" ca="1" si="37"/>
        <v>1.1895E+04 2.3536E-03 1.2272E+04 2.3893E-03 1.2662E+04 2.3835E-03</v>
      </c>
    </row>
    <row r="102" spans="1:40" x14ac:dyDescent="0.2">
      <c r="A102" s="3">
        <v>100</v>
      </c>
      <c r="B102">
        <v>0.14911100170732</v>
      </c>
      <c r="C102" s="1">
        <v>2.1</v>
      </c>
      <c r="D102" s="1">
        <v>2.13</v>
      </c>
      <c r="E102" s="1">
        <f t="shared" si="23"/>
        <v>2.9999999999999805E-2</v>
      </c>
      <c r="F102" s="1">
        <f t="shared" si="24"/>
        <v>2.1150000000000002</v>
      </c>
      <c r="G102" s="1">
        <f t="shared" si="25"/>
        <v>4.9703667235773654</v>
      </c>
      <c r="H102" s="1">
        <f t="shared" ca="1" si="26"/>
        <v>4.9757333333333653E-2</v>
      </c>
      <c r="I102" s="1">
        <f t="shared" ca="1" si="27"/>
        <v>5.0310980322866437</v>
      </c>
      <c r="J102" s="1">
        <f t="shared" ca="1" si="28"/>
        <v>0.98792881627041651</v>
      </c>
      <c r="N102">
        <v>72</v>
      </c>
      <c r="O102">
        <f t="shared" si="32"/>
        <v>73</v>
      </c>
      <c r="P102">
        <f t="shared" ca="1" si="29"/>
        <v>45.517400000000002</v>
      </c>
      <c r="Q102">
        <f t="shared" ca="1" si="30"/>
        <v>48.251600000000003</v>
      </c>
      <c r="R102" s="1">
        <v>6.0644999999999996E-3</v>
      </c>
      <c r="S102" s="2">
        <f t="shared" ca="1" si="31"/>
        <v>4.5517399999999999E-5</v>
      </c>
      <c r="W102" s="1">
        <v>0.72658</v>
      </c>
      <c r="X102" s="1">
        <v>4.9390600000000003E-3</v>
      </c>
      <c r="Y102" s="1">
        <f t="shared" si="38"/>
        <v>4.4020000000000059E-8</v>
      </c>
      <c r="Z102" s="1">
        <f t="shared" si="39"/>
        <v>0.70456999999999992</v>
      </c>
      <c r="AA102" s="1">
        <f t="shared" si="33"/>
        <v>11.344881046978845</v>
      </c>
      <c r="AB102" s="1">
        <v>0.72658199999999995</v>
      </c>
      <c r="AC102" s="2">
        <f t="shared" si="34"/>
        <v>73.466663617320137</v>
      </c>
      <c r="AE102" t="str">
        <f t="shared" si="35"/>
        <v>7.0457E-01 4.9391E-03</v>
      </c>
      <c r="AH102">
        <f t="shared" si="40"/>
        <v>300</v>
      </c>
      <c r="AI102">
        <f t="shared" si="43"/>
        <v>301</v>
      </c>
      <c r="AJ102">
        <f t="shared" si="43"/>
        <v>302</v>
      </c>
      <c r="AK102" t="str">
        <f t="shared" ca="1" si="36"/>
        <v>1.3064E+04 2.3741E-03</v>
      </c>
      <c r="AL102" t="str">
        <f t="shared" ca="1" si="36"/>
        <v>1.3479E+04 2.2885E-03</v>
      </c>
      <c r="AM102" t="str">
        <f t="shared" ca="1" si="36"/>
        <v>1.3907E+04 2.2927E-03</v>
      </c>
      <c r="AN102" t="str">
        <f t="shared" ca="1" si="37"/>
        <v>1.3064E+04 2.3741E-03 1.3479E+04 2.2885E-03 1.3907E+04 2.2927E-03</v>
      </c>
    </row>
    <row r="103" spans="1:40" x14ac:dyDescent="0.2">
      <c r="A103" s="3">
        <v>101</v>
      </c>
      <c r="B103">
        <v>0.40859303123098001</v>
      </c>
      <c r="C103" s="1">
        <v>2.02</v>
      </c>
      <c r="D103" s="1">
        <v>2.1</v>
      </c>
      <c r="E103" s="1">
        <f t="shared" si="23"/>
        <v>8.0000000000000071E-2</v>
      </c>
      <c r="F103" s="1">
        <f t="shared" si="24"/>
        <v>2.06</v>
      </c>
      <c r="G103" s="1">
        <f t="shared" si="25"/>
        <v>5.1074128903872458</v>
      </c>
      <c r="H103" s="1">
        <f t="shared" ca="1" si="26"/>
        <v>5.1305499999999955E-2</v>
      </c>
      <c r="I103" s="1">
        <f t="shared" ca="1" si="27"/>
        <v>5.1876373351093417</v>
      </c>
      <c r="J103" s="1">
        <f t="shared" ca="1" si="28"/>
        <v>0.98453545621257177</v>
      </c>
      <c r="N103">
        <v>71</v>
      </c>
      <c r="O103">
        <f t="shared" si="32"/>
        <v>72</v>
      </c>
      <c r="P103">
        <f t="shared" ca="1" si="29"/>
        <v>48.251600000000003</v>
      </c>
      <c r="Q103">
        <f t="shared" ca="1" si="30"/>
        <v>51.578000000000003</v>
      </c>
      <c r="R103" s="1">
        <v>6.9090200000000001E-3</v>
      </c>
      <c r="S103" s="2">
        <f t="shared" ca="1" si="31"/>
        <v>4.8251600000000004E-5</v>
      </c>
      <c r="W103" s="1">
        <v>0.77344000000000002</v>
      </c>
      <c r="X103" s="1">
        <v>4.9160699999999998E-3</v>
      </c>
      <c r="Y103" s="1">
        <f t="shared" si="38"/>
        <v>4.6860000000000011E-8</v>
      </c>
      <c r="Z103" s="1">
        <f t="shared" si="39"/>
        <v>0.75001000000000007</v>
      </c>
      <c r="AA103" s="1">
        <f t="shared" si="33"/>
        <v>10.607705566519048</v>
      </c>
      <c r="AB103" s="1">
        <v>0.77344199999999996</v>
      </c>
      <c r="AC103" s="2">
        <f t="shared" si="34"/>
        <v>78.204804470118063</v>
      </c>
      <c r="AE103" t="str">
        <f t="shared" si="35"/>
        <v>7.5001E-01 4.9161E-03</v>
      </c>
      <c r="AH103">
        <f t="shared" si="40"/>
        <v>303</v>
      </c>
      <c r="AI103">
        <f t="shared" si="43"/>
        <v>304</v>
      </c>
      <c r="AJ103">
        <f t="shared" si="43"/>
        <v>305</v>
      </c>
      <c r="AK103" t="str">
        <f t="shared" ca="1" si="36"/>
        <v>1.4348E+04 2.4115E-03</v>
      </c>
      <c r="AL103" t="str">
        <f t="shared" ca="1" si="36"/>
        <v>1.4803E+04 2.3473E-03</v>
      </c>
      <c r="AM103" t="str">
        <f t="shared" ca="1" si="36"/>
        <v>1.5273E+04 2.3882E-03</v>
      </c>
      <c r="AN103" t="str">
        <f t="shared" ca="1" si="37"/>
        <v>1.4348E+04 2.4115E-03 1.4803E+04 2.3473E-03 1.5273E+04 2.3882E-03</v>
      </c>
    </row>
    <row r="104" spans="1:40" x14ac:dyDescent="0.2">
      <c r="A104" s="3">
        <v>102</v>
      </c>
      <c r="B104">
        <v>0.48024071168958998</v>
      </c>
      <c r="C104" s="1">
        <v>1.93</v>
      </c>
      <c r="D104" s="1">
        <v>2.02</v>
      </c>
      <c r="E104" s="1">
        <f t="shared" si="23"/>
        <v>9.000000000000008E-2</v>
      </c>
      <c r="F104" s="1">
        <f t="shared" si="24"/>
        <v>1.9750000000000001</v>
      </c>
      <c r="G104" s="1">
        <f t="shared" si="25"/>
        <v>5.3360079076621059</v>
      </c>
      <c r="H104" s="1">
        <f t="shared" ca="1" si="26"/>
        <v>5.338822222222217E-2</v>
      </c>
      <c r="I104" s="1">
        <f t="shared" ca="1" si="27"/>
        <v>5.3982269903833737</v>
      </c>
      <c r="J104" s="1">
        <f t="shared" ca="1" si="28"/>
        <v>0.98847416330730298</v>
      </c>
      <c r="N104">
        <v>70</v>
      </c>
      <c r="O104">
        <f t="shared" si="32"/>
        <v>71</v>
      </c>
      <c r="P104">
        <f t="shared" ca="1" si="29"/>
        <v>51.578000000000003</v>
      </c>
      <c r="Q104">
        <f t="shared" ca="1" si="30"/>
        <v>55.595100000000002</v>
      </c>
      <c r="R104" s="1">
        <v>7.7692000000000004E-3</v>
      </c>
      <c r="S104" s="2">
        <f t="shared" ca="1" si="31"/>
        <v>5.1578E-5</v>
      </c>
      <c r="W104" s="1">
        <v>0.82332000000000005</v>
      </c>
      <c r="X104" s="1">
        <v>4.8172600000000003E-3</v>
      </c>
      <c r="Y104" s="1">
        <f t="shared" si="38"/>
        <v>4.9880000000000034E-8</v>
      </c>
      <c r="Z104" s="1">
        <f t="shared" si="39"/>
        <v>0.79838000000000009</v>
      </c>
      <c r="AA104" s="1">
        <f t="shared" si="33"/>
        <v>9.7651591324724869</v>
      </c>
      <c r="AB104" s="1">
        <v>0.82332499999999997</v>
      </c>
      <c r="AC104" s="2">
        <f t="shared" si="34"/>
        <v>83.248608997649413</v>
      </c>
      <c r="AE104" t="str">
        <f t="shared" si="35"/>
        <v>7.9838E-01 4.8173E-03</v>
      </c>
      <c r="AH104">
        <f t="shared" si="40"/>
        <v>306</v>
      </c>
      <c r="AI104">
        <f t="shared" si="43"/>
        <v>307</v>
      </c>
      <c r="AJ104">
        <f t="shared" si="43"/>
        <v>308</v>
      </c>
      <c r="AK104" t="str">
        <f t="shared" ca="1" si="36"/>
        <v>1.5758E+04 2.3504E-03</v>
      </c>
      <c r="AL104" t="str">
        <f t="shared" ca="1" si="36"/>
        <v>1.6258E+04 2.4114E-03</v>
      </c>
      <c r="AM104" t="str">
        <f t="shared" ca="1" si="36"/>
        <v>1.6774E+04 2.3329E-03</v>
      </c>
      <c r="AN104" t="str">
        <f t="shared" ca="1" si="37"/>
        <v>1.5758E+04 2.3504E-03 1.6258E+04 2.4114E-03 1.6774E+04 2.3329E-03</v>
      </c>
    </row>
    <row r="105" spans="1:40" x14ac:dyDescent="0.2">
      <c r="A105" s="3">
        <v>103</v>
      </c>
      <c r="B105">
        <v>0.50421504891793001</v>
      </c>
      <c r="C105" s="1">
        <v>1.84</v>
      </c>
      <c r="D105" s="1">
        <v>1.93</v>
      </c>
      <c r="E105" s="1">
        <f t="shared" si="23"/>
        <v>8.9999999999999858E-2</v>
      </c>
      <c r="F105" s="1">
        <f t="shared" si="24"/>
        <v>1.885</v>
      </c>
      <c r="G105" s="1">
        <f t="shared" si="25"/>
        <v>5.6023894324214538</v>
      </c>
      <c r="H105" s="1">
        <f t="shared" ca="1" si="26"/>
        <v>5.6529777777777866E-2</v>
      </c>
      <c r="I105" s="1">
        <f t="shared" ca="1" si="27"/>
        <v>5.7158781367579516</v>
      </c>
      <c r="J105" s="1">
        <f t="shared" ca="1" si="28"/>
        <v>0.98014500980931185</v>
      </c>
      <c r="N105">
        <v>69</v>
      </c>
      <c r="O105">
        <f t="shared" si="32"/>
        <v>70</v>
      </c>
      <c r="P105">
        <f t="shared" ca="1" si="29"/>
        <v>55.595100000000002</v>
      </c>
      <c r="Q105">
        <f t="shared" ca="1" si="30"/>
        <v>67.903999999999996</v>
      </c>
      <c r="R105" s="1">
        <v>2.0797699999999999E-2</v>
      </c>
      <c r="S105" s="2">
        <f t="shared" ca="1" si="31"/>
        <v>5.5595099999999999E-5</v>
      </c>
      <c r="W105" s="1">
        <v>0.87643000000000004</v>
      </c>
      <c r="X105" s="1">
        <v>4.7730799999999999E-3</v>
      </c>
      <c r="Y105" s="1">
        <f t="shared" si="38"/>
        <v>5.3109999999999991E-8</v>
      </c>
      <c r="Z105" s="1">
        <f t="shared" si="39"/>
        <v>0.84987500000000005</v>
      </c>
      <c r="AA105" s="1">
        <f t="shared" si="33"/>
        <v>9.0871583260315205</v>
      </c>
      <c r="AB105" s="1">
        <v>0.87642500000000001</v>
      </c>
      <c r="AC105" s="2">
        <f t="shared" si="34"/>
        <v>88.617693062599685</v>
      </c>
      <c r="AE105" t="str">
        <f t="shared" si="35"/>
        <v>8.4988E-01 4.7731E-03</v>
      </c>
      <c r="AH105">
        <f t="shared" si="40"/>
        <v>309</v>
      </c>
      <c r="AI105">
        <f t="shared" si="43"/>
        <v>310</v>
      </c>
      <c r="AJ105">
        <f t="shared" si="43"/>
        <v>311</v>
      </c>
      <c r="AK105" t="str">
        <f t="shared" ca="1" si="36"/>
        <v>1.7307E+04 2.3549E-03</v>
      </c>
      <c r="AL105" t="str">
        <f t="shared" ca="1" si="36"/>
        <v>1.7856E+04 2.3886E-03</v>
      </c>
      <c r="AM105" t="str">
        <f t="shared" ca="1" si="36"/>
        <v>1.8423E+04 2.3438E-03</v>
      </c>
      <c r="AN105" t="str">
        <f t="shared" ca="1" si="37"/>
        <v>1.7307E+04 2.3549E-03 1.7856E+04 2.3886E-03 1.8423E+04 2.3438E-03</v>
      </c>
    </row>
    <row r="106" spans="1:40" x14ac:dyDescent="0.2">
      <c r="A106" s="3">
        <v>104</v>
      </c>
      <c r="B106">
        <v>0.50071454220072997</v>
      </c>
      <c r="C106" s="1">
        <v>1.7549999999999999</v>
      </c>
      <c r="D106" s="1">
        <v>1.84</v>
      </c>
      <c r="E106" s="1">
        <f t="shared" si="23"/>
        <v>8.5000000000000187E-2</v>
      </c>
      <c r="F106" s="1">
        <f t="shared" si="24"/>
        <v>1.7974999999999999</v>
      </c>
      <c r="G106" s="1">
        <f t="shared" si="25"/>
        <v>5.8907593200085753</v>
      </c>
      <c r="H106" s="1">
        <f t="shared" ca="1" si="26"/>
        <v>5.9123999999999871E-2</v>
      </c>
      <c r="I106" s="1">
        <f t="shared" ca="1" si="27"/>
        <v>5.9781869351434898</v>
      </c>
      <c r="J106" s="1">
        <f t="shared" ca="1" si="28"/>
        <v>0.98537556351392075</v>
      </c>
      <c r="N106">
        <v>68</v>
      </c>
      <c r="O106">
        <f t="shared" si="32"/>
        <v>69</v>
      </c>
      <c r="P106">
        <f t="shared" ca="1" si="29"/>
        <v>67.903999999999996</v>
      </c>
      <c r="Q106">
        <f t="shared" ca="1" si="30"/>
        <v>75.673599999999993</v>
      </c>
      <c r="R106" s="1">
        <v>1.1312900000000001E-2</v>
      </c>
      <c r="S106" s="2">
        <f t="shared" ca="1" si="31"/>
        <v>6.7903999999999992E-5</v>
      </c>
      <c r="W106" s="1">
        <v>0.93294999999999995</v>
      </c>
      <c r="X106" s="1">
        <v>4.7356899999999999E-3</v>
      </c>
      <c r="Y106" s="1">
        <f t="shared" si="38"/>
        <v>5.6519999999999907E-8</v>
      </c>
      <c r="Z106" s="1">
        <f t="shared" si="39"/>
        <v>0.90468999999999999</v>
      </c>
      <c r="AA106" s="1">
        <f t="shared" si="33"/>
        <v>8.4720165438310939</v>
      </c>
      <c r="AB106" s="1">
        <v>0.93294900000000003</v>
      </c>
      <c r="AC106" s="2">
        <f t="shared" si="34"/>
        <v>94.332986992679707</v>
      </c>
      <c r="AE106" t="str">
        <f t="shared" si="35"/>
        <v>9.0469E-01 4.7357E-03</v>
      </c>
      <c r="AH106">
        <f t="shared" si="40"/>
        <v>312</v>
      </c>
      <c r="AI106">
        <f t="shared" si="43"/>
        <v>313</v>
      </c>
      <c r="AJ106">
        <f t="shared" si="43"/>
        <v>314</v>
      </c>
      <c r="AK106" t="str">
        <f t="shared" ca="1" si="36"/>
        <v>1.9008E+04 2.3940E-03</v>
      </c>
      <c r="AL106" t="str">
        <f t="shared" ca="1" si="36"/>
        <v>1.9611E+04 2.3987E-03</v>
      </c>
      <c r="AM106" t="str">
        <f t="shared" ca="1" si="36"/>
        <v>2.0234E+04 2.3521E-03</v>
      </c>
      <c r="AN106" t="str">
        <f t="shared" ca="1" si="37"/>
        <v>1.9008E+04 2.3940E-03 1.9611E+04 2.3987E-03 2.0234E+04 2.3521E-03</v>
      </c>
    </row>
    <row r="107" spans="1:40" x14ac:dyDescent="0.2">
      <c r="A107" s="3">
        <v>105</v>
      </c>
      <c r="B107">
        <v>0.52676873352928999</v>
      </c>
      <c r="C107" s="1">
        <v>1.67</v>
      </c>
      <c r="D107" s="1">
        <v>1.7549999999999999</v>
      </c>
      <c r="E107" s="1">
        <f t="shared" si="23"/>
        <v>8.4999999999999964E-2</v>
      </c>
      <c r="F107" s="1">
        <f t="shared" si="24"/>
        <v>1.7124999999999999</v>
      </c>
      <c r="G107" s="1">
        <f t="shared" si="25"/>
        <v>6.1972792179916496</v>
      </c>
      <c r="H107" s="1">
        <f t="shared" ca="1" si="26"/>
        <v>6.2308352941176495E-2</v>
      </c>
      <c r="I107" s="1">
        <f t="shared" ca="1" si="27"/>
        <v>6.3001654404852774</v>
      </c>
      <c r="J107" s="1">
        <f t="shared" ca="1" si="28"/>
        <v>0.98366928242352591</v>
      </c>
      <c r="N107">
        <v>67</v>
      </c>
      <c r="O107">
        <f t="shared" si="32"/>
        <v>68</v>
      </c>
      <c r="P107">
        <f t="shared" ca="1" si="29"/>
        <v>75.673599999999993</v>
      </c>
      <c r="Q107">
        <f t="shared" ca="1" si="30"/>
        <v>91.660899999999998</v>
      </c>
      <c r="R107" s="1">
        <v>2.0048099999999999E-2</v>
      </c>
      <c r="S107" s="2">
        <f t="shared" ca="1" si="31"/>
        <v>7.5673599999999993E-5</v>
      </c>
      <c r="W107" s="1">
        <v>0.99312</v>
      </c>
      <c r="X107" s="1">
        <v>4.7690900000000001E-3</v>
      </c>
      <c r="Y107" s="1">
        <f t="shared" si="38"/>
        <v>6.0170000000000055E-8</v>
      </c>
      <c r="Z107" s="1">
        <f t="shared" si="39"/>
        <v>0.96303499999999997</v>
      </c>
      <c r="AA107" s="1">
        <f t="shared" si="33"/>
        <v>8.0142186977805441</v>
      </c>
      <c r="AB107" s="1">
        <v>0.99311899999999997</v>
      </c>
      <c r="AC107" s="2">
        <f t="shared" si="34"/>
        <v>100.41693780601415</v>
      </c>
      <c r="AE107" t="str">
        <f t="shared" si="35"/>
        <v>9.6304E-01 4.7691E-03</v>
      </c>
      <c r="AH107">
        <f t="shared" si="40"/>
        <v>315</v>
      </c>
      <c r="AI107">
        <f t="shared" si="43"/>
        <v>316</v>
      </c>
      <c r="AJ107">
        <f t="shared" si="43"/>
        <v>317</v>
      </c>
      <c r="AK107" t="str">
        <f t="shared" ca="1" si="36"/>
        <v>2.0876E+04 2.3726E-03</v>
      </c>
      <c r="AL107" t="str">
        <f t="shared" ca="1" si="36"/>
        <v>2.1539E+04 2.3861E-03</v>
      </c>
      <c r="AM107" t="str">
        <f t="shared" ca="1" si="36"/>
        <v>2.2222E+04 2.3917E-03</v>
      </c>
      <c r="AN107" t="str">
        <f t="shared" ca="1" si="37"/>
        <v>2.0876E+04 2.3726E-03 2.1539E+04 2.3861E-03 2.2222E+04 2.3917E-03</v>
      </c>
    </row>
    <row r="108" spans="1:40" x14ac:dyDescent="0.2">
      <c r="A108" s="3">
        <v>106</v>
      </c>
      <c r="B108">
        <v>0.52238577879202996</v>
      </c>
      <c r="C108" s="1">
        <v>1.59</v>
      </c>
      <c r="D108" s="1">
        <v>1.67</v>
      </c>
      <c r="E108" s="1">
        <f t="shared" si="23"/>
        <v>7.9999999999999849E-2</v>
      </c>
      <c r="F108" s="1">
        <f t="shared" si="24"/>
        <v>1.63</v>
      </c>
      <c r="G108" s="1">
        <f t="shared" si="25"/>
        <v>6.5298222349003865</v>
      </c>
      <c r="H108" s="1">
        <f t="shared" ca="1" si="26"/>
        <v>6.5290625000000116E-2</v>
      </c>
      <c r="I108" s="1">
        <f t="shared" ca="1" si="27"/>
        <v>6.6017110033548887</v>
      </c>
      <c r="J108" s="1">
        <f t="shared" ca="1" si="28"/>
        <v>0.98911058535916374</v>
      </c>
      <c r="N108">
        <v>66</v>
      </c>
      <c r="O108">
        <f t="shared" si="32"/>
        <v>67</v>
      </c>
      <c r="P108">
        <f t="shared" ca="1" si="29"/>
        <v>91.660899999999998</v>
      </c>
      <c r="Q108">
        <f t="shared" ca="1" si="30"/>
        <v>136.74199999999999</v>
      </c>
      <c r="R108" s="1">
        <v>4.1977E-2</v>
      </c>
      <c r="S108" s="2">
        <f t="shared" ca="1" si="31"/>
        <v>9.1660899999999995E-5</v>
      </c>
      <c r="W108" s="1">
        <v>1.0571999999999999</v>
      </c>
      <c r="X108" s="1">
        <v>4.7305999999999997E-3</v>
      </c>
      <c r="Y108" s="1">
        <f t="shared" si="38"/>
        <v>6.4079999999999909E-8</v>
      </c>
      <c r="Z108" s="1">
        <f t="shared" si="39"/>
        <v>1.0251600000000001</v>
      </c>
      <c r="AA108" s="1">
        <f t="shared" si="33"/>
        <v>7.4644773945626461</v>
      </c>
      <c r="AB108" s="1">
        <v>1.0571699999999999</v>
      </c>
      <c r="AC108" s="2">
        <f t="shared" si="34"/>
        <v>106.89330698575293</v>
      </c>
      <c r="AE108" t="str">
        <f t="shared" si="35"/>
        <v>1.0252E+00 4.7306E-03</v>
      </c>
      <c r="AH108">
        <f t="shared" si="40"/>
        <v>318</v>
      </c>
      <c r="AI108">
        <f t="shared" si="43"/>
        <v>319</v>
      </c>
      <c r="AJ108">
        <f t="shared" si="43"/>
        <v>320</v>
      </c>
      <c r="AK108" t="str">
        <f t="shared" ca="1" si="36"/>
        <v>2.2928E+04 2.4161E-03</v>
      </c>
      <c r="AL108" t="str">
        <f t="shared" ca="1" si="36"/>
        <v>2.3656E+04 2.3812E-03</v>
      </c>
      <c r="AM108" t="str">
        <f t="shared" ca="1" si="36"/>
        <v>2.4413E+04 2.4440E-03</v>
      </c>
      <c r="AN108" t="str">
        <f t="shared" ca="1" si="37"/>
        <v>2.2928E+04 2.4161E-03 2.3656E+04 2.3812E-03 2.4413E+04 2.4440E-03</v>
      </c>
    </row>
    <row r="109" spans="1:40" x14ac:dyDescent="0.2">
      <c r="A109" s="3">
        <v>107</v>
      </c>
      <c r="B109">
        <v>0.62235850014670002</v>
      </c>
      <c r="C109" s="1">
        <v>1.5</v>
      </c>
      <c r="D109" s="1">
        <v>1.59</v>
      </c>
      <c r="E109" s="1">
        <f t="shared" si="23"/>
        <v>9.000000000000008E-2</v>
      </c>
      <c r="F109" s="1">
        <f t="shared" si="24"/>
        <v>1.5449999999999999</v>
      </c>
      <c r="G109" s="1">
        <f t="shared" si="25"/>
        <v>6.9150944460744386</v>
      </c>
      <c r="H109" s="1">
        <f t="shared" ca="1" si="26"/>
        <v>6.8989777777777719E-2</v>
      </c>
      <c r="I109" s="1">
        <f t="shared" ca="1" si="27"/>
        <v>6.9757423071775309</v>
      </c>
      <c r="J109" s="1">
        <f t="shared" ca="1" si="28"/>
        <v>0.99130589141162939</v>
      </c>
      <c r="N109">
        <v>65</v>
      </c>
      <c r="O109">
        <f t="shared" si="32"/>
        <v>66</v>
      </c>
      <c r="P109">
        <f t="shared" ca="1" si="29"/>
        <v>136.74199999999999</v>
      </c>
      <c r="Q109">
        <f t="shared" ca="1" si="30"/>
        <v>148.625</v>
      </c>
      <c r="R109" s="1">
        <v>8.7590500000000009E-3</v>
      </c>
      <c r="S109" s="2">
        <f t="shared" ca="1" si="31"/>
        <v>1.36742E-4</v>
      </c>
      <c r="W109" s="1">
        <v>1.1299999999999999</v>
      </c>
      <c r="X109" s="1">
        <v>5.00134E-3</v>
      </c>
      <c r="Y109" s="1">
        <f t="shared" si="38"/>
        <v>7.2799999999999977E-8</v>
      </c>
      <c r="Z109" s="1">
        <f t="shared" si="39"/>
        <v>1.0935999999999999</v>
      </c>
      <c r="AA109" s="1">
        <f t="shared" si="33"/>
        <v>6.9464143171184398</v>
      </c>
      <c r="AB109" s="1">
        <v>1.1299999999999999</v>
      </c>
      <c r="AC109" s="2">
        <f t="shared" si="34"/>
        <v>114.25734450835797</v>
      </c>
      <c r="AE109" t="str">
        <f t="shared" si="35"/>
        <v>1.0936E+00 5.0013E-03</v>
      </c>
      <c r="AH109">
        <f t="shared" si="40"/>
        <v>321</v>
      </c>
      <c r="AI109">
        <f t="shared" si="43"/>
        <v>322</v>
      </c>
      <c r="AJ109">
        <f t="shared" si="43"/>
        <v>323</v>
      </c>
      <c r="AK109" t="str">
        <f t="shared" ca="1" si="36"/>
        <v>2.5187E+04 2.3479E-03</v>
      </c>
      <c r="AL109" t="str">
        <f t="shared" ca="1" si="36"/>
        <v>2.5980E+04 2.3990E-03</v>
      </c>
      <c r="AM109" t="str">
        <f t="shared" ca="1" si="36"/>
        <v>2.6805E+04 2.3896E-03</v>
      </c>
      <c r="AN109" t="str">
        <f t="shared" ca="1" si="37"/>
        <v>2.5187E+04 2.3479E-03 2.5980E+04 2.3990E-03 2.6805E+04 2.3896E-03</v>
      </c>
    </row>
    <row r="110" spans="1:40" x14ac:dyDescent="0.2">
      <c r="A110" s="3">
        <v>108</v>
      </c>
      <c r="B110">
        <v>0.17987838538775999</v>
      </c>
      <c r="C110" s="1">
        <v>1.4750000000000001</v>
      </c>
      <c r="D110" s="1">
        <v>1.5</v>
      </c>
      <c r="E110" s="1">
        <f t="shared" si="23"/>
        <v>2.4999999999999911E-2</v>
      </c>
      <c r="F110" s="1">
        <f t="shared" si="24"/>
        <v>1.4875</v>
      </c>
      <c r="G110" s="1">
        <f t="shared" si="25"/>
        <v>7.1951354155104257</v>
      </c>
      <c r="H110" s="1">
        <f t="shared" ca="1" si="26"/>
        <v>7.2142800000000257E-2</v>
      </c>
      <c r="I110" s="1">
        <f t="shared" ca="1" si="27"/>
        <v>7.2945528791129188</v>
      </c>
      <c r="J110" s="1">
        <f t="shared" ca="1" si="28"/>
        <v>0.98637099966919661</v>
      </c>
      <c r="N110">
        <v>64</v>
      </c>
      <c r="O110">
        <f t="shared" si="32"/>
        <v>65</v>
      </c>
      <c r="P110">
        <f t="shared" ca="1" si="29"/>
        <v>148.625</v>
      </c>
      <c r="Q110">
        <f t="shared" ca="1" si="30"/>
        <v>203.995</v>
      </c>
      <c r="R110" s="1">
        <v>3.3461699999999997E-2</v>
      </c>
      <c r="S110" s="2">
        <f t="shared" ca="1" si="31"/>
        <v>1.4862499999999999E-4</v>
      </c>
      <c r="W110" s="1">
        <v>1.1979</v>
      </c>
      <c r="X110" s="1">
        <v>4.4117000000000002E-3</v>
      </c>
      <c r="Y110" s="1">
        <f t="shared" si="38"/>
        <v>6.7900000000000072E-8</v>
      </c>
      <c r="Z110" s="1">
        <f t="shared" si="39"/>
        <v>1.1639499999999998</v>
      </c>
      <c r="AA110" s="1">
        <f t="shared" si="33"/>
        <v>6.5696446722473505</v>
      </c>
      <c r="AB110" s="1">
        <v>1.1979299999999999</v>
      </c>
      <c r="AC110" s="2">
        <f t="shared" si="34"/>
        <v>121.12592982911264</v>
      </c>
      <c r="AE110" t="str">
        <f t="shared" si="35"/>
        <v>1.1640E+00 4.4117E-03</v>
      </c>
      <c r="AH110">
        <f t="shared" si="40"/>
        <v>324</v>
      </c>
      <c r="AI110">
        <f t="shared" si="43"/>
        <v>325</v>
      </c>
      <c r="AJ110">
        <f t="shared" si="43"/>
        <v>326</v>
      </c>
      <c r="AK110" t="str">
        <f t="shared" ca="1" si="36"/>
        <v>2.7656E+04 2.3662E-03</v>
      </c>
      <c r="AL110" t="str">
        <f t="shared" ca="1" si="36"/>
        <v>2.8534E+04 2.4226E-03</v>
      </c>
      <c r="AM110" t="str">
        <f t="shared" ca="1" si="36"/>
        <v>2.9440E+04 2.4187E-03</v>
      </c>
      <c r="AN110" t="str">
        <f t="shared" ca="1" si="37"/>
        <v>2.7656E+04 2.3662E-03 2.8534E+04 2.4226E-03 2.9440E+04 2.4187E-03</v>
      </c>
    </row>
    <row r="111" spans="1:40" x14ac:dyDescent="0.2">
      <c r="A111" s="3">
        <v>109</v>
      </c>
      <c r="B111">
        <v>0.25739745147999998</v>
      </c>
      <c r="C111" s="1">
        <v>1.44</v>
      </c>
      <c r="D111" s="1">
        <v>1.4750000000000001</v>
      </c>
      <c r="E111" s="1">
        <f t="shared" si="23"/>
        <v>3.5000000000000142E-2</v>
      </c>
      <c r="F111" s="1">
        <f t="shared" si="24"/>
        <v>1.4575</v>
      </c>
      <c r="G111" s="1">
        <f t="shared" si="25"/>
        <v>7.354212899428541</v>
      </c>
      <c r="H111" s="1">
        <f t="shared" ca="1" si="26"/>
        <v>7.3491428571428277E-2</v>
      </c>
      <c r="I111" s="1">
        <f t="shared" ca="1" si="27"/>
        <v>7.4309163475195268</v>
      </c>
      <c r="J111" s="1">
        <f t="shared" ca="1" si="28"/>
        <v>0.98967779416375889</v>
      </c>
      <c r="N111">
        <v>63</v>
      </c>
      <c r="O111">
        <f t="shared" si="32"/>
        <v>64</v>
      </c>
      <c r="P111">
        <f t="shared" ca="1" si="29"/>
        <v>203.995</v>
      </c>
      <c r="Q111">
        <f t="shared" ca="1" si="30"/>
        <v>304.32499999999999</v>
      </c>
      <c r="R111" s="1">
        <v>4.2435399999999998E-2</v>
      </c>
      <c r="S111" s="2">
        <f t="shared" ca="1" si="31"/>
        <v>2.03995E-4</v>
      </c>
      <c r="W111" s="1">
        <v>1.2751999999999999</v>
      </c>
      <c r="X111" s="1">
        <v>4.6225199999999998E-3</v>
      </c>
      <c r="Y111" s="1">
        <f t="shared" si="38"/>
        <v>7.7299999999999918E-8</v>
      </c>
      <c r="Z111" s="1">
        <f t="shared" si="39"/>
        <v>1.2365499999999998</v>
      </c>
      <c r="AA111" s="1">
        <f t="shared" si="33"/>
        <v>6.0465129553489509</v>
      </c>
      <c r="AB111" s="1">
        <v>1.27519</v>
      </c>
      <c r="AC111" s="2">
        <f t="shared" si="34"/>
        <v>128.93789658726817</v>
      </c>
      <c r="AE111" t="str">
        <f t="shared" si="35"/>
        <v>1.2366E+00 4.6225E-03</v>
      </c>
      <c r="AH111">
        <f t="shared" si="40"/>
        <v>327</v>
      </c>
      <c r="AI111">
        <f t="shared" si="43"/>
        <v>328</v>
      </c>
      <c r="AJ111">
        <f t="shared" si="43"/>
        <v>329</v>
      </c>
      <c r="AK111" t="str">
        <f t="shared" ca="1" si="36"/>
        <v>3.0375E+04 2.4424E-03</v>
      </c>
      <c r="AL111" t="str">
        <f t="shared" ca="1" si="36"/>
        <v>3.1339E+04 2.4497E-03</v>
      </c>
      <c r="AM111" t="str">
        <f t="shared" ca="1" si="36"/>
        <v>3.2333E+04 2.4288E-03</v>
      </c>
      <c r="AN111" t="str">
        <f t="shared" ca="1" si="37"/>
        <v>3.0375E+04 2.4424E-03 3.1339E+04 2.4497E-03 3.2333E+04 2.4288E-03</v>
      </c>
    </row>
    <row r="112" spans="1:40" x14ac:dyDescent="0.2">
      <c r="A112" s="3">
        <v>110</v>
      </c>
      <c r="B112">
        <v>0.53555788273183003</v>
      </c>
      <c r="C112" s="1">
        <v>1.37</v>
      </c>
      <c r="D112" s="1">
        <v>1.44</v>
      </c>
      <c r="E112" s="1">
        <f t="shared" si="23"/>
        <v>6.999999999999984E-2</v>
      </c>
      <c r="F112" s="1">
        <f t="shared" si="24"/>
        <v>1.405</v>
      </c>
      <c r="G112" s="1">
        <f t="shared" si="25"/>
        <v>7.6508268961690176</v>
      </c>
      <c r="H112" s="1">
        <f t="shared" ca="1" si="26"/>
        <v>7.6522142857143025E-2</v>
      </c>
      <c r="I112" s="1">
        <f t="shared" ca="1" si="27"/>
        <v>7.7373600344658202</v>
      </c>
      <c r="J112" s="1">
        <f t="shared" ca="1" si="28"/>
        <v>0.98881619339007831</v>
      </c>
      <c r="N112">
        <v>62</v>
      </c>
      <c r="O112">
        <f t="shared" si="32"/>
        <v>63</v>
      </c>
      <c r="P112">
        <f t="shared" ca="1" si="29"/>
        <v>304.32499999999999</v>
      </c>
      <c r="Q112">
        <f t="shared" ca="1" si="30"/>
        <v>371.70299999999997</v>
      </c>
      <c r="R112" s="1">
        <v>2.13181E-2</v>
      </c>
      <c r="S112" s="2">
        <f t="shared" ca="1" si="31"/>
        <v>3.0432499999999998E-4</v>
      </c>
      <c r="W112" s="1">
        <v>1.3573999999999999</v>
      </c>
      <c r="X112" s="1">
        <v>4.4568000000000003E-3</v>
      </c>
      <c r="Y112" s="1">
        <f t="shared" si="38"/>
        <v>8.2200000000000048E-8</v>
      </c>
      <c r="Z112" s="1">
        <f t="shared" si="39"/>
        <v>1.3163</v>
      </c>
      <c r="AA112" s="1">
        <f t="shared" si="33"/>
        <v>5.4822269556752321</v>
      </c>
      <c r="AB112" s="1">
        <v>1.3574299999999999</v>
      </c>
      <c r="AC112" s="2">
        <f t="shared" si="34"/>
        <v>137.2534045628145</v>
      </c>
      <c r="AE112" t="str">
        <f t="shared" si="35"/>
        <v>1.3163E+00 4.4568E-03</v>
      </c>
      <c r="AH112">
        <f t="shared" si="40"/>
        <v>330</v>
      </c>
      <c r="AI112">
        <f t="shared" si="43"/>
        <v>331</v>
      </c>
      <c r="AJ112">
        <f t="shared" si="43"/>
        <v>332</v>
      </c>
      <c r="AK112" t="str">
        <f t="shared" ca="1" si="36"/>
        <v>3.3359E+04 2.4008E-03</v>
      </c>
      <c r="AL112" t="str">
        <f t="shared" ca="1" si="36"/>
        <v>3.4418E+04 2.3872E-03</v>
      </c>
      <c r="AM112" t="str">
        <f t="shared" ca="1" si="36"/>
        <v>3.5511E+04 2.3990E-03</v>
      </c>
      <c r="AN112" t="str">
        <f t="shared" ca="1" si="37"/>
        <v>3.3359E+04 2.4008E-03 3.4418E+04 2.3872E-03 3.5511E+04 2.3990E-03</v>
      </c>
    </row>
    <row r="113" spans="1:40" x14ac:dyDescent="0.2">
      <c r="A113" s="3">
        <v>111</v>
      </c>
      <c r="B113">
        <v>0.25873108125921002</v>
      </c>
      <c r="C113" s="1">
        <v>1.3374999999999999</v>
      </c>
      <c r="D113" s="1">
        <v>1.37</v>
      </c>
      <c r="E113" s="1">
        <f t="shared" si="23"/>
        <v>3.2500000000000195E-2</v>
      </c>
      <c r="F113" s="1">
        <f t="shared" si="24"/>
        <v>1.35375</v>
      </c>
      <c r="G113" s="1">
        <f t="shared" si="25"/>
        <v>7.9609563464371833</v>
      </c>
      <c r="H113" s="1">
        <f t="shared" ca="1" si="26"/>
        <v>8.0196615384614908E-2</v>
      </c>
      <c r="I113" s="1">
        <f t="shared" ca="1" si="27"/>
        <v>8.1088958516851584</v>
      </c>
      <c r="J113" s="1">
        <f t="shared" ca="1" si="28"/>
        <v>0.98175590019235104</v>
      </c>
      <c r="N113">
        <v>61</v>
      </c>
      <c r="O113">
        <f t="shared" si="32"/>
        <v>62</v>
      </c>
      <c r="P113">
        <f t="shared" ca="1" si="29"/>
        <v>371.70299999999997</v>
      </c>
      <c r="Q113">
        <f t="shared" ca="1" si="30"/>
        <v>453.99900000000002</v>
      </c>
      <c r="R113" s="1">
        <v>2.1379599999999999E-2</v>
      </c>
      <c r="S113" s="2">
        <f t="shared" ca="1" si="31"/>
        <v>3.7170299999999997E-4</v>
      </c>
      <c r="W113" s="1">
        <v>1.4450000000000001</v>
      </c>
      <c r="X113" s="1">
        <v>4.6193500000000004E-3</v>
      </c>
      <c r="Y113" s="1">
        <f t="shared" si="38"/>
        <v>8.7600000000000123E-8</v>
      </c>
      <c r="Z113" s="1">
        <f t="shared" si="39"/>
        <v>1.4012</v>
      </c>
      <c r="AA113" s="1">
        <f t="shared" si="33"/>
        <v>5.3319055274849756</v>
      </c>
      <c r="AB113" s="1">
        <v>1.4449799999999999</v>
      </c>
      <c r="AC113" s="2">
        <f t="shared" si="34"/>
        <v>146.10582094485588</v>
      </c>
      <c r="AE113" t="str">
        <f t="shared" si="35"/>
        <v>1.4012E+00 4.6194E-03</v>
      </c>
      <c r="AH113">
        <f t="shared" si="40"/>
        <v>333</v>
      </c>
      <c r="AI113">
        <f t="shared" si="43"/>
        <v>334</v>
      </c>
      <c r="AJ113">
        <f t="shared" si="43"/>
        <v>335</v>
      </c>
      <c r="AK113" t="str">
        <f t="shared" ca="1" si="36"/>
        <v>3.6638E+04 2.4918E-03</v>
      </c>
      <c r="AL113" t="str">
        <f t="shared" ca="1" si="36"/>
        <v>3.7801E+04 2.4607E-03</v>
      </c>
      <c r="AM113" t="str">
        <f t="shared" ca="1" si="36"/>
        <v>3.9001E+04 2.4671E-03</v>
      </c>
      <c r="AN113" t="str">
        <f t="shared" ca="1" si="37"/>
        <v>3.6638E+04 2.4918E-03 3.7801E+04 2.4607E-03 3.9001E+04 2.4671E-03</v>
      </c>
    </row>
    <row r="114" spans="1:40" x14ac:dyDescent="0.2">
      <c r="A114" s="3">
        <v>112</v>
      </c>
      <c r="B114">
        <v>0.30705188580109</v>
      </c>
      <c r="C114" s="1">
        <v>1.3</v>
      </c>
      <c r="D114" s="1">
        <v>1.3374999999999999</v>
      </c>
      <c r="E114" s="1">
        <f t="shared" si="23"/>
        <v>3.7499999999999867E-2</v>
      </c>
      <c r="F114" s="1">
        <f t="shared" si="24"/>
        <v>1.3187500000000001</v>
      </c>
      <c r="G114" s="1">
        <f t="shared" si="25"/>
        <v>8.1880502880290962</v>
      </c>
      <c r="H114" s="1">
        <f t="shared" ca="1" si="26"/>
        <v>8.2173600000000291E-2</v>
      </c>
      <c r="I114" s="1">
        <f t="shared" ca="1" si="27"/>
        <v>8.3087940926478208</v>
      </c>
      <c r="J114" s="1">
        <f t="shared" ca="1" si="28"/>
        <v>0.98546795079137095</v>
      </c>
      <c r="N114">
        <v>60</v>
      </c>
      <c r="O114">
        <f t="shared" si="32"/>
        <v>61</v>
      </c>
      <c r="P114">
        <f t="shared" ca="1" si="29"/>
        <v>453.99900000000002</v>
      </c>
      <c r="Q114">
        <f t="shared" ca="1" si="30"/>
        <v>677.28700000000003</v>
      </c>
      <c r="R114" s="1">
        <v>4.2923000000000003E-2</v>
      </c>
      <c r="S114" s="2">
        <f t="shared" ca="1" si="31"/>
        <v>4.5399900000000001E-4</v>
      </c>
      <c r="W114" s="1">
        <v>1.5382</v>
      </c>
      <c r="X114" s="1">
        <v>4.5387400000000003E-3</v>
      </c>
      <c r="Y114" s="1">
        <f t="shared" si="38"/>
        <v>9.3199999999999948E-8</v>
      </c>
      <c r="Z114" s="1">
        <f t="shared" si="39"/>
        <v>1.4916</v>
      </c>
      <c r="AA114" s="1">
        <f t="shared" si="33"/>
        <v>4.9240797202121724</v>
      </c>
      <c r="AB114" s="1">
        <v>1.53817</v>
      </c>
      <c r="AC114" s="2">
        <f t="shared" si="34"/>
        <v>155.52851292249647</v>
      </c>
      <c r="AE114" t="str">
        <f t="shared" si="35"/>
        <v>1.4916E+00 4.5387E-03</v>
      </c>
      <c r="AH114">
        <f t="shared" si="40"/>
        <v>336</v>
      </c>
      <c r="AI114">
        <f t="shared" si="43"/>
        <v>337</v>
      </c>
      <c r="AJ114">
        <f t="shared" si="43"/>
        <v>338</v>
      </c>
      <c r="AK114" t="str">
        <f t="shared" ca="1" si="36"/>
        <v>4.0239E+04 2.4558E-03</v>
      </c>
      <c r="AL114" t="str">
        <f t="shared" ca="1" si="36"/>
        <v>4.1517E+04 2.4726E-03</v>
      </c>
      <c r="AM114" t="str">
        <f t="shared" ca="1" si="36"/>
        <v>4.2835E+04 2.4451E-03</v>
      </c>
      <c r="AN114" t="str">
        <f t="shared" ca="1" si="37"/>
        <v>4.0239E+04 2.4558E-03 4.1517E+04 2.4726E-03 4.2835E+04 2.4451E-03</v>
      </c>
    </row>
    <row r="115" spans="1:40" x14ac:dyDescent="0.2">
      <c r="A115" s="3">
        <v>113</v>
      </c>
      <c r="B115">
        <v>0.55601791464615002</v>
      </c>
      <c r="C115" s="1">
        <v>1.2350000000000001</v>
      </c>
      <c r="D115" s="1">
        <v>1.3</v>
      </c>
      <c r="E115" s="1">
        <f t="shared" si="23"/>
        <v>6.4999999999999947E-2</v>
      </c>
      <c r="F115" s="1">
        <f t="shared" si="24"/>
        <v>1.2675000000000001</v>
      </c>
      <c r="G115" s="1">
        <f t="shared" si="25"/>
        <v>8.5541217637869309</v>
      </c>
      <c r="H115" s="1">
        <f t="shared" ca="1" si="26"/>
        <v>8.5781384615384676E-2</v>
      </c>
      <c r="I115" s="1">
        <f t="shared" ca="1" si="27"/>
        <v>8.6735869154017404</v>
      </c>
      <c r="J115" s="1">
        <f t="shared" ca="1" si="28"/>
        <v>0.98622655738853848</v>
      </c>
      <c r="N115">
        <v>59</v>
      </c>
      <c r="O115">
        <f t="shared" si="32"/>
        <v>60</v>
      </c>
      <c r="P115">
        <f t="shared" ca="1" si="29"/>
        <v>677.28700000000003</v>
      </c>
      <c r="Q115">
        <f t="shared" ca="1" si="30"/>
        <v>748.51800000000003</v>
      </c>
      <c r="R115" s="1">
        <v>1.07733E-2</v>
      </c>
      <c r="S115" s="2">
        <f t="shared" ca="1" si="31"/>
        <v>6.7728700000000005E-4</v>
      </c>
      <c r="W115" s="1">
        <v>1.6374</v>
      </c>
      <c r="X115" s="1">
        <v>4.5366E-3</v>
      </c>
      <c r="Y115" s="1">
        <f t="shared" si="38"/>
        <v>9.9199999999999949E-8</v>
      </c>
      <c r="Z115" s="1">
        <f t="shared" si="39"/>
        <v>1.5878000000000001</v>
      </c>
      <c r="AA115" s="1">
        <f t="shared" si="33"/>
        <v>4.6240710560289138</v>
      </c>
      <c r="AB115" s="1">
        <v>1.6373800000000001</v>
      </c>
      <c r="AC115" s="2">
        <f t="shared" si="34"/>
        <v>165.55990331955329</v>
      </c>
      <c r="AE115" t="str">
        <f t="shared" si="35"/>
        <v>1.5878E+00 4.5366E-03</v>
      </c>
      <c r="AH115">
        <f t="shared" si="40"/>
        <v>339</v>
      </c>
      <c r="AI115">
        <f t="shared" si="43"/>
        <v>340</v>
      </c>
      <c r="AJ115">
        <f t="shared" si="43"/>
        <v>341</v>
      </c>
      <c r="AK115" t="str">
        <f t="shared" ca="1" si="36"/>
        <v>4.4194E+04 2.4286E-03</v>
      </c>
      <c r="AL115" t="str">
        <f t="shared" ca="1" si="36"/>
        <v>4.5597E+04 2.5008E-03</v>
      </c>
      <c r="AM115" t="str">
        <f t="shared" ca="1" si="36"/>
        <v>4.7044E+04 2.5019E-03</v>
      </c>
      <c r="AN115" t="str">
        <f t="shared" ca="1" si="37"/>
        <v>4.4194E+04 2.4286E-03 4.5597E+04 2.5008E-03 4.7044E+04 2.5019E-03</v>
      </c>
    </row>
    <row r="116" spans="1:40" x14ac:dyDescent="0.2">
      <c r="A116" s="3">
        <v>114</v>
      </c>
      <c r="B116">
        <v>0.58837941569023999</v>
      </c>
      <c r="C116" s="1">
        <v>1.17</v>
      </c>
      <c r="D116" s="1">
        <v>1.2350000000000001</v>
      </c>
      <c r="E116" s="1">
        <f t="shared" si="23"/>
        <v>6.5000000000000169E-2</v>
      </c>
      <c r="F116" s="1">
        <f t="shared" si="24"/>
        <v>1.2025000000000001</v>
      </c>
      <c r="G116" s="1">
        <f t="shared" si="25"/>
        <v>9.0519910106190533</v>
      </c>
      <c r="H116" s="1">
        <f t="shared" ca="1" si="26"/>
        <v>9.1269230769230533E-2</v>
      </c>
      <c r="I116" s="1">
        <f t="shared" ca="1" si="27"/>
        <v>9.2284778256750446</v>
      </c>
      <c r="J116" s="1">
        <f t="shared" ca="1" si="28"/>
        <v>0.98087584774111092</v>
      </c>
      <c r="N116">
        <v>58</v>
      </c>
      <c r="O116">
        <f t="shared" si="32"/>
        <v>59</v>
      </c>
      <c r="P116">
        <f t="shared" ca="1" si="29"/>
        <v>748.51800000000003</v>
      </c>
      <c r="Q116">
        <f t="shared" ca="1" si="30"/>
        <v>914.24199999999996</v>
      </c>
      <c r="R116" s="1">
        <v>2.1557300000000001E-2</v>
      </c>
      <c r="S116" s="2">
        <f t="shared" ca="1" si="31"/>
        <v>7.4851799999999999E-4</v>
      </c>
      <c r="W116" s="1">
        <v>1.7430000000000001</v>
      </c>
      <c r="X116" s="1">
        <v>4.5199100000000002E-3</v>
      </c>
      <c r="Y116" s="1">
        <f t="shared" si="38"/>
        <v>1.0560000000000014E-7</v>
      </c>
      <c r="Z116" s="1">
        <f t="shared" si="39"/>
        <v>1.6901999999999999</v>
      </c>
      <c r="AA116" s="1">
        <f t="shared" si="33"/>
        <v>4.3278435406339808</v>
      </c>
      <c r="AB116" s="1">
        <v>1.74298</v>
      </c>
      <c r="AC116" s="2">
        <f t="shared" si="34"/>
        <v>176.2374038329007</v>
      </c>
      <c r="AE116" t="str">
        <f t="shared" si="35"/>
        <v>1.6902E+00 4.5199E-03</v>
      </c>
      <c r="AH116">
        <f t="shared" si="40"/>
        <v>342</v>
      </c>
      <c r="AI116">
        <f t="shared" si="43"/>
        <v>343</v>
      </c>
      <c r="AJ116">
        <f t="shared" si="43"/>
        <v>344</v>
      </c>
      <c r="AK116" t="str">
        <f t="shared" ca="1" si="36"/>
        <v>4.8538E+04 2.4733E-03</v>
      </c>
      <c r="AL116" t="str">
        <f t="shared" ca="1" si="36"/>
        <v>5.0079E+04 2.5280E-03</v>
      </c>
      <c r="AM116" t="str">
        <f t="shared" ca="1" si="36"/>
        <v>5.1668E+04 2.4572E-03</v>
      </c>
      <c r="AN116" t="str">
        <f t="shared" ca="1" si="37"/>
        <v>4.8538E+04 2.4733E-03 5.0079E+04 2.5280E-03 5.1668E+04 2.4572E-03</v>
      </c>
    </row>
    <row r="117" spans="1:40" x14ac:dyDescent="0.2">
      <c r="A117" s="3">
        <v>115</v>
      </c>
      <c r="B117">
        <v>0.18824470421959</v>
      </c>
      <c r="C117" s="1">
        <v>1.1499999999999999</v>
      </c>
      <c r="D117" s="1">
        <v>1.17</v>
      </c>
      <c r="E117" s="1">
        <f t="shared" si="23"/>
        <v>2.0000000000000018E-2</v>
      </c>
      <c r="F117" s="1">
        <f t="shared" si="24"/>
        <v>1.1599999999999999</v>
      </c>
      <c r="G117" s="1">
        <f t="shared" si="25"/>
        <v>9.4122352109794907</v>
      </c>
      <c r="H117" s="1">
        <f t="shared" ca="1" si="26"/>
        <v>9.5307499999999906E-2</v>
      </c>
      <c r="I117" s="1">
        <f t="shared" ca="1" si="27"/>
        <v>9.6367981077259444</v>
      </c>
      <c r="J117" s="1">
        <f t="shared" ca="1" si="28"/>
        <v>0.97669735380609268</v>
      </c>
      <c r="N117">
        <v>57</v>
      </c>
      <c r="O117">
        <f t="shared" si="32"/>
        <v>58</v>
      </c>
      <c r="P117">
        <f t="shared" ca="1" si="29"/>
        <v>914.24199999999996</v>
      </c>
      <c r="Q117">
        <f t="shared" ca="1" si="30"/>
        <v>1010.39</v>
      </c>
      <c r="R117" s="1">
        <v>1.08325E-2</v>
      </c>
      <c r="S117" s="2">
        <f t="shared" ca="1" si="31"/>
        <v>9.1424200000000001E-4</v>
      </c>
      <c r="W117" s="1">
        <v>1.8553999999999999</v>
      </c>
      <c r="X117" s="1">
        <v>4.44006E-3</v>
      </c>
      <c r="Y117" s="1">
        <f t="shared" si="38"/>
        <v>1.1239999999999983E-7</v>
      </c>
      <c r="Z117" s="1">
        <f t="shared" si="39"/>
        <v>1.7991999999999999</v>
      </c>
      <c r="AA117" s="1">
        <f t="shared" si="33"/>
        <v>3.9941853136536758</v>
      </c>
      <c r="AB117" s="1">
        <v>1.8553900000000001</v>
      </c>
      <c r="AC117" s="2">
        <f t="shared" si="34"/>
        <v>187.60348179412597</v>
      </c>
      <c r="AE117" t="str">
        <f t="shared" si="35"/>
        <v>1.7992E+00 4.4401E-03</v>
      </c>
      <c r="AH117">
        <f t="shared" si="40"/>
        <v>345</v>
      </c>
      <c r="AI117">
        <f t="shared" ref="AI117:AJ132" si="44">AH117+1</f>
        <v>346</v>
      </c>
      <c r="AJ117">
        <f t="shared" si="44"/>
        <v>347</v>
      </c>
      <c r="AK117" t="str">
        <f t="shared" ca="1" si="36"/>
        <v>5.3308E+04 2.4801E-03</v>
      </c>
      <c r="AL117" t="str">
        <f t="shared" ca="1" si="36"/>
        <v>5.5001E+04 2.5170E-03</v>
      </c>
      <c r="AM117" t="str">
        <f t="shared" ca="1" si="36"/>
        <v>5.6747E+04 2.4434E-03</v>
      </c>
      <c r="AN117" t="str">
        <f t="shared" ca="1" si="37"/>
        <v>5.3308E+04 2.4801E-03 5.5001E+04 2.5170E-03 5.6747E+04 2.4434E-03</v>
      </c>
    </row>
    <row r="118" spans="1:40" x14ac:dyDescent="0.2">
      <c r="A118" s="3">
        <v>116</v>
      </c>
      <c r="B118">
        <v>0.25982801251289001</v>
      </c>
      <c r="C118" s="1">
        <v>1.123</v>
      </c>
      <c r="D118" s="1">
        <v>1.1499999999999999</v>
      </c>
      <c r="E118" s="1">
        <f t="shared" si="23"/>
        <v>2.6999999999999913E-2</v>
      </c>
      <c r="F118" s="1">
        <f t="shared" si="24"/>
        <v>1.1364999999999998</v>
      </c>
      <c r="G118" s="1">
        <f t="shared" si="25"/>
        <v>9.623259722699661</v>
      </c>
      <c r="H118" s="1">
        <f t="shared" ca="1" si="26"/>
        <v>9.5617037037037347E-2</v>
      </c>
      <c r="I118" s="1">
        <f t="shared" ca="1" si="27"/>
        <v>9.6680962315125676</v>
      </c>
      <c r="J118" s="1">
        <f t="shared" ca="1" si="28"/>
        <v>0.99536242629994054</v>
      </c>
      <c r="N118">
        <v>56</v>
      </c>
      <c r="O118">
        <f t="shared" si="32"/>
        <v>57</v>
      </c>
      <c r="P118">
        <f t="shared" ca="1" si="29"/>
        <v>1010.39</v>
      </c>
      <c r="Q118">
        <f t="shared" ca="1" si="30"/>
        <v>1234.0999999999999</v>
      </c>
      <c r="R118" s="1">
        <v>2.16936E-2</v>
      </c>
      <c r="S118" s="2">
        <f t="shared" ca="1" si="31"/>
        <v>1.0103899999999999E-3</v>
      </c>
      <c r="W118" s="1">
        <v>1.9750000000000001</v>
      </c>
      <c r="X118" s="1">
        <v>4.4842700000000003E-3</v>
      </c>
      <c r="Y118" s="1">
        <f t="shared" si="38"/>
        <v>1.1960000000000014E-7</v>
      </c>
      <c r="Z118" s="1">
        <f t="shared" si="39"/>
        <v>1.9152</v>
      </c>
      <c r="AA118" s="1">
        <f t="shared" si="33"/>
        <v>3.7911088751479411</v>
      </c>
      <c r="AB118" s="1">
        <v>1.97505</v>
      </c>
      <c r="AC118" s="2">
        <f t="shared" si="34"/>
        <v>199.70262678870125</v>
      </c>
      <c r="AE118" t="str">
        <f t="shared" si="35"/>
        <v>1.9152E+00 4.4843E-03</v>
      </c>
      <c r="AH118">
        <f t="shared" si="40"/>
        <v>348</v>
      </c>
      <c r="AI118">
        <f t="shared" si="44"/>
        <v>349</v>
      </c>
      <c r="AJ118">
        <f t="shared" si="44"/>
        <v>350</v>
      </c>
      <c r="AK118" t="str">
        <f t="shared" ca="1" si="36"/>
        <v>5.8548E+04 2.4538E-03</v>
      </c>
      <c r="AL118" t="str">
        <f t="shared" ca="1" si="36"/>
        <v>6.0406E+04 2.4725E-03</v>
      </c>
      <c r="AM118" t="str">
        <f t="shared" ca="1" si="36"/>
        <v>6.2324E+04 2.4957E-03</v>
      </c>
      <c r="AN118" t="str">
        <f t="shared" ca="1" si="37"/>
        <v>5.8548E+04 2.4538E-03 6.0406E+04 2.4725E-03 6.2324E+04 2.4957E-03</v>
      </c>
    </row>
    <row r="119" spans="1:40" x14ac:dyDescent="0.2">
      <c r="A119" s="3">
        <v>117</v>
      </c>
      <c r="B119">
        <v>0.12746916477278999</v>
      </c>
      <c r="C119" s="1">
        <v>1.1100000000000001</v>
      </c>
      <c r="D119" s="1">
        <v>1.123</v>
      </c>
      <c r="E119" s="1">
        <f t="shared" si="23"/>
        <v>1.2999999999999901E-2</v>
      </c>
      <c r="F119" s="1">
        <f t="shared" si="24"/>
        <v>1.1165</v>
      </c>
      <c r="G119" s="1">
        <f t="shared" si="25"/>
        <v>9.8053203671377673</v>
      </c>
      <c r="H119" s="1">
        <f t="shared" ca="1" si="26"/>
        <v>9.8223076923077676E-2</v>
      </c>
      <c r="I119" s="1">
        <f t="shared" ca="1" si="27"/>
        <v>9.9315999457265782</v>
      </c>
      <c r="J119" s="1">
        <f t="shared" ca="1" si="28"/>
        <v>0.98728507196434678</v>
      </c>
      <c r="N119">
        <v>55</v>
      </c>
      <c r="O119">
        <f t="shared" si="32"/>
        <v>56</v>
      </c>
      <c r="P119">
        <f t="shared" ca="1" si="29"/>
        <v>1234.0999999999999</v>
      </c>
      <c r="Q119">
        <f t="shared" ca="1" si="30"/>
        <v>1433.82</v>
      </c>
      <c r="R119" s="1">
        <v>1.6326799999999999E-2</v>
      </c>
      <c r="S119" s="2">
        <f t="shared" ca="1" si="31"/>
        <v>1.2340999999999999E-3</v>
      </c>
      <c r="W119" s="1">
        <v>2.1023999999999998</v>
      </c>
      <c r="X119" s="1">
        <v>4.4310699999999996E-3</v>
      </c>
      <c r="Y119" s="1">
        <f t="shared" si="38"/>
        <v>1.2739999999999972E-7</v>
      </c>
      <c r="Z119" s="1">
        <f t="shared" si="39"/>
        <v>2.0387</v>
      </c>
      <c r="AA119" s="1">
        <f t="shared" si="33"/>
        <v>3.5167772851908894</v>
      </c>
      <c r="AB119" s="1">
        <v>2.10243</v>
      </c>
      <c r="AC119" s="2">
        <f t="shared" si="34"/>
        <v>212.58236178292663</v>
      </c>
      <c r="AE119" t="str">
        <f t="shared" si="35"/>
        <v>2.0387E+00 4.4311E-03</v>
      </c>
      <c r="AH119">
        <f t="shared" si="40"/>
        <v>351</v>
      </c>
      <c r="AI119">
        <f t="shared" si="44"/>
        <v>352</v>
      </c>
      <c r="AJ119">
        <f t="shared" si="44"/>
        <v>353</v>
      </c>
      <c r="AK119" t="str">
        <f t="shared" ca="1" si="36"/>
        <v>6.4302E+04 2.5108E-03</v>
      </c>
      <c r="AL119" t="str">
        <f t="shared" ca="1" si="36"/>
        <v>6.6453E+04 2.7891E-03</v>
      </c>
      <c r="AM119" t="str">
        <f t="shared" ca="1" si="36"/>
        <v>6.8559E+04 2.2675E-03</v>
      </c>
      <c r="AN119" t="str">
        <f t="shared" ca="1" si="37"/>
        <v>6.4302E+04 2.5108E-03 6.6453E+04 2.7891E-03 6.8559E+04 2.2675E-03</v>
      </c>
    </row>
    <row r="120" spans="1:40" x14ac:dyDescent="0.2">
      <c r="A120" s="3">
        <v>118</v>
      </c>
      <c r="B120">
        <v>0.12927532615726001</v>
      </c>
      <c r="C120" s="1">
        <v>1.097</v>
      </c>
      <c r="D120" s="1">
        <v>1.1100000000000001</v>
      </c>
      <c r="E120" s="1">
        <f t="shared" si="23"/>
        <v>1.3000000000000123E-2</v>
      </c>
      <c r="F120" s="1">
        <f t="shared" si="24"/>
        <v>1.1034999999999999</v>
      </c>
      <c r="G120" s="1">
        <f t="shared" si="25"/>
        <v>9.9442558582506759</v>
      </c>
      <c r="H120" s="1">
        <f t="shared" ca="1" si="26"/>
        <v>9.9959999999999063E-2</v>
      </c>
      <c r="I120" s="1">
        <f t="shared" ca="1" si="27"/>
        <v>10.107224917748104</v>
      </c>
      <c r="J120" s="1">
        <f t="shared" ca="1" si="28"/>
        <v>0.98387598368259743</v>
      </c>
      <c r="N120">
        <v>54</v>
      </c>
      <c r="O120">
        <f t="shared" si="32"/>
        <v>55</v>
      </c>
      <c r="P120">
        <f t="shared" ca="1" si="29"/>
        <v>1433.82</v>
      </c>
      <c r="Q120">
        <f t="shared" ca="1" si="30"/>
        <v>1507.33</v>
      </c>
      <c r="R120" s="1">
        <v>5.4449299999999997E-3</v>
      </c>
      <c r="S120" s="2">
        <f t="shared" ca="1" si="31"/>
        <v>1.4338199999999999E-3</v>
      </c>
      <c r="W120" s="1">
        <v>2.238</v>
      </c>
      <c r="X120" s="1">
        <v>4.4922900000000003E-3</v>
      </c>
      <c r="Y120" s="1">
        <f t="shared" si="38"/>
        <v>1.3560000000000016E-7</v>
      </c>
      <c r="Z120" s="1">
        <f t="shared" si="39"/>
        <v>2.1701999999999999</v>
      </c>
      <c r="AA120" s="1">
        <f t="shared" si="33"/>
        <v>3.3497606583747808</v>
      </c>
      <c r="AB120" s="1">
        <v>2.2380300000000002</v>
      </c>
      <c r="AC120" s="2">
        <f t="shared" si="34"/>
        <v>226.29324312392959</v>
      </c>
      <c r="AE120" t="str">
        <f t="shared" si="35"/>
        <v>2.1702E+00 4.4923E-03</v>
      </c>
      <c r="AH120">
        <f t="shared" si="40"/>
        <v>354</v>
      </c>
      <c r="AI120">
        <f t="shared" si="44"/>
        <v>355</v>
      </c>
      <c r="AJ120">
        <f t="shared" si="44"/>
        <v>356</v>
      </c>
      <c r="AK120" t="str">
        <f t="shared" ca="1" si="36"/>
        <v>7.0622E+04 2.5811E-03</v>
      </c>
      <c r="AL120" t="str">
        <f t="shared" ca="1" si="36"/>
        <v>7.2864E+04 2.5117E-03</v>
      </c>
      <c r="AM120" t="str">
        <f t="shared" ca="1" si="36"/>
        <v>7.5177E+04 2.5551E-03</v>
      </c>
      <c r="AN120" t="str">
        <f t="shared" ca="1" si="37"/>
        <v>7.0622E+04 2.5811E-03 7.2864E+04 2.5117E-03 7.5177E+04 2.5551E-03</v>
      </c>
    </row>
    <row r="121" spans="1:40" x14ac:dyDescent="0.2">
      <c r="A121" s="3">
        <v>119</v>
      </c>
      <c r="B121">
        <v>0.26350430655320001</v>
      </c>
      <c r="C121" s="1">
        <v>1.071</v>
      </c>
      <c r="D121" s="1">
        <v>1.097</v>
      </c>
      <c r="E121" s="1">
        <f t="shared" si="23"/>
        <v>2.6000000000000023E-2</v>
      </c>
      <c r="F121" s="1">
        <f t="shared" si="24"/>
        <v>1.0840000000000001</v>
      </c>
      <c r="G121" s="1">
        <f t="shared" si="25"/>
        <v>10.134781021276915</v>
      </c>
      <c r="H121" s="1">
        <f t="shared" ca="1" si="26"/>
        <v>0.10205346153846144</v>
      </c>
      <c r="I121" s="1">
        <f t="shared" ca="1" si="27"/>
        <v>10.318900454221637</v>
      </c>
      <c r="J121" s="1">
        <f t="shared" ca="1" si="28"/>
        <v>0.98215706859838969</v>
      </c>
      <c r="N121">
        <v>53</v>
      </c>
      <c r="O121">
        <f t="shared" si="32"/>
        <v>54</v>
      </c>
      <c r="P121">
        <f t="shared" ca="1" si="29"/>
        <v>1507.33</v>
      </c>
      <c r="Q121">
        <f t="shared" ca="1" si="30"/>
        <v>2034.68</v>
      </c>
      <c r="R121" s="1">
        <v>3.2776E-2</v>
      </c>
      <c r="S121" s="2">
        <f t="shared" ca="1" si="31"/>
        <v>1.5073299999999999E-3</v>
      </c>
      <c r="W121" s="1">
        <v>2.3824000000000001</v>
      </c>
      <c r="X121" s="1">
        <v>4.3650900000000003E-3</v>
      </c>
      <c r="Y121" s="1">
        <f t="shared" si="38"/>
        <v>1.4440000000000008E-7</v>
      </c>
      <c r="Z121" s="1">
        <f t="shared" si="39"/>
        <v>2.3102</v>
      </c>
      <c r="AA121" s="1">
        <f t="shared" si="33"/>
        <v>3.0565513197116427</v>
      </c>
      <c r="AB121" s="1">
        <v>2.3823699999999999</v>
      </c>
      <c r="AC121" s="2">
        <f t="shared" si="34"/>
        <v>240.88784941272283</v>
      </c>
      <c r="AE121" t="str">
        <f t="shared" si="35"/>
        <v>2.3102E+00 4.3651E-03</v>
      </c>
      <c r="AH121">
        <f t="shared" si="40"/>
        <v>357</v>
      </c>
      <c r="AI121">
        <f t="shared" si="44"/>
        <v>358</v>
      </c>
      <c r="AJ121">
        <f t="shared" si="44"/>
        <v>359</v>
      </c>
      <c r="AK121" t="str">
        <f t="shared" ca="1" si="36"/>
        <v>7.7563E+04 2.5604E-03</v>
      </c>
      <c r="AL121" t="str">
        <f t="shared" ca="1" si="36"/>
        <v>8.0025E+04 2.5365E-03</v>
      </c>
      <c r="AM121" t="str">
        <f t="shared" ca="1" si="36"/>
        <v>8.2565E+04 2.5506E-03</v>
      </c>
      <c r="AN121" t="str">
        <f t="shared" ca="1" si="37"/>
        <v>7.7563E+04 2.5604E-03 8.0025E+04 2.5365E-03 8.2565E+04 2.5506E-03</v>
      </c>
    </row>
    <row r="122" spans="1:40" x14ac:dyDescent="0.2">
      <c r="A122" s="3">
        <v>120</v>
      </c>
      <c r="B122">
        <v>0.27074695179136998</v>
      </c>
      <c r="C122" s="1">
        <v>1.0449999999999999</v>
      </c>
      <c r="D122" s="1">
        <v>1.071</v>
      </c>
      <c r="E122" s="1">
        <f t="shared" si="23"/>
        <v>2.6000000000000023E-2</v>
      </c>
      <c r="F122" s="1">
        <f t="shared" si="24"/>
        <v>1.0579999999999998</v>
      </c>
      <c r="G122" s="1">
        <f t="shared" si="25"/>
        <v>10.413344299668067</v>
      </c>
      <c r="H122" s="1">
        <f t="shared" ca="1" si="26"/>
        <v>0.1048996153846153</v>
      </c>
      <c r="I122" s="1">
        <f t="shared" ca="1" si="27"/>
        <v>10.60668273787101</v>
      </c>
      <c r="J122" s="1">
        <f t="shared" ca="1" si="28"/>
        <v>0.98177201647479928</v>
      </c>
      <c r="N122">
        <v>52</v>
      </c>
      <c r="O122">
        <f t="shared" si="32"/>
        <v>53</v>
      </c>
      <c r="P122">
        <f t="shared" ca="1" si="29"/>
        <v>2034.68</v>
      </c>
      <c r="Q122">
        <f t="shared" ca="1" si="30"/>
        <v>2248.67</v>
      </c>
      <c r="R122" s="1">
        <v>1.09532E-2</v>
      </c>
      <c r="S122" s="2">
        <f t="shared" ca="1" si="31"/>
        <v>2.0346800000000001E-3</v>
      </c>
      <c r="W122" s="1">
        <v>2.536</v>
      </c>
      <c r="X122" s="1">
        <v>4.3775300000000001E-3</v>
      </c>
      <c r="Y122" s="1">
        <f t="shared" si="38"/>
        <v>1.5359999999999995E-7</v>
      </c>
      <c r="Z122" s="1">
        <f t="shared" si="39"/>
        <v>2.4592000000000001</v>
      </c>
      <c r="AA122" s="1">
        <f t="shared" si="33"/>
        <v>2.8816657062688544</v>
      </c>
      <c r="AB122" s="1">
        <v>2.5360200000000002</v>
      </c>
      <c r="AC122" s="2">
        <f t="shared" si="34"/>
        <v>256.4238148850319</v>
      </c>
      <c r="AE122" t="str">
        <f t="shared" si="35"/>
        <v>2.4592E+00 4.3775E-03</v>
      </c>
      <c r="AH122">
        <f t="shared" si="40"/>
        <v>360</v>
      </c>
      <c r="AI122">
        <f t="shared" si="44"/>
        <v>361</v>
      </c>
      <c r="AJ122">
        <f t="shared" si="44"/>
        <v>362</v>
      </c>
      <c r="AK122" t="str">
        <f t="shared" ca="1" si="36"/>
        <v>8.5186E+04 2.5572E-03</v>
      </c>
      <c r="AL122" t="str">
        <f t="shared" ca="1" si="36"/>
        <v>8.7890E+04 2.5847E-03</v>
      </c>
      <c r="AM122" t="str">
        <f t="shared" ca="1" si="36"/>
        <v>9.0680E+04 2.5777E-03</v>
      </c>
      <c r="AN122" t="str">
        <f t="shared" ca="1" si="37"/>
        <v>8.5186E+04 2.5572E-03 8.7890E+04 2.5847E-03 9.0680E+04 2.5777E-03</v>
      </c>
    </row>
    <row r="123" spans="1:40" x14ac:dyDescent="0.2">
      <c r="A123" s="3">
        <v>121</v>
      </c>
      <c r="B123">
        <v>0.10610073361587</v>
      </c>
      <c r="C123" s="1">
        <v>1.0349999999999999</v>
      </c>
      <c r="D123" s="1">
        <v>1.0449999999999999</v>
      </c>
      <c r="E123" s="1">
        <f t="shared" si="23"/>
        <v>1.0000000000000009E-2</v>
      </c>
      <c r="F123" s="1">
        <f t="shared" si="24"/>
        <v>1.04</v>
      </c>
      <c r="G123" s="1">
        <f t="shared" si="25"/>
        <v>10.61007336158699</v>
      </c>
      <c r="H123" s="1">
        <f t="shared" ca="1" si="26"/>
        <v>0.1064459999999999</v>
      </c>
      <c r="I123" s="1">
        <f t="shared" ca="1" si="27"/>
        <v>10.763041852687312</v>
      </c>
      <c r="J123" s="1">
        <f t="shared" ca="1" si="28"/>
        <v>0.9857876153234385</v>
      </c>
      <c r="N123">
        <v>51</v>
      </c>
      <c r="O123">
        <f t="shared" si="32"/>
        <v>52</v>
      </c>
      <c r="P123">
        <f t="shared" ca="1" si="29"/>
        <v>2248.67</v>
      </c>
      <c r="Q123">
        <f t="shared" ca="1" si="30"/>
        <v>3354.63</v>
      </c>
      <c r="R123" s="1">
        <v>4.4073899999999999E-2</v>
      </c>
      <c r="S123" s="2">
        <f t="shared" ca="1" si="31"/>
        <v>2.2486699999999999E-3</v>
      </c>
      <c r="W123" s="1">
        <v>2.6996000000000002</v>
      </c>
      <c r="X123" s="1">
        <v>4.4335099999999999E-3</v>
      </c>
      <c r="Y123" s="1">
        <f t="shared" si="38"/>
        <v>1.6360000000000019E-7</v>
      </c>
      <c r="Z123" s="1">
        <f t="shared" si="39"/>
        <v>2.6177999999999999</v>
      </c>
      <c r="AA123" s="1">
        <f t="shared" si="33"/>
        <v>2.7401231119028151</v>
      </c>
      <c r="AB123" s="1">
        <v>2.6995800000000001</v>
      </c>
      <c r="AC123" s="2">
        <f t="shared" si="34"/>
        <v>272.96180715740979</v>
      </c>
      <c r="AE123" t="str">
        <f t="shared" si="35"/>
        <v>2.6178E+00 4.4335E-03</v>
      </c>
      <c r="AH123">
        <f t="shared" si="40"/>
        <v>363</v>
      </c>
      <c r="AI123">
        <f t="shared" si="44"/>
        <v>364</v>
      </c>
      <c r="AJ123">
        <f t="shared" si="44"/>
        <v>365</v>
      </c>
      <c r="AK123" t="str">
        <f t="shared" ca="1" si="36"/>
        <v>9.3559E+04 2.5181E-03</v>
      </c>
      <c r="AL123" t="str">
        <f t="shared" ca="1" si="36"/>
        <v>9.6529E+04 2.6784E-03</v>
      </c>
      <c r="AM123" t="str">
        <f t="shared" ca="1" si="36"/>
        <v>9.9594E+04 2.6318E-03</v>
      </c>
      <c r="AN123" t="str">
        <f t="shared" ca="1" si="37"/>
        <v>9.3559E+04 2.5181E-03 9.6529E+04 2.6784E-03 9.9594E+04 2.6318E-03</v>
      </c>
    </row>
    <row r="124" spans="1:40" x14ac:dyDescent="0.2">
      <c r="A124" s="3">
        <v>122</v>
      </c>
      <c r="B124">
        <v>0.16120380729930001</v>
      </c>
      <c r="C124" s="1">
        <v>1.02</v>
      </c>
      <c r="D124" s="1">
        <v>1.0349999999999999</v>
      </c>
      <c r="E124" s="1">
        <f t="shared" si="23"/>
        <v>1.4999999999999902E-2</v>
      </c>
      <c r="F124" s="1">
        <f t="shared" si="24"/>
        <v>1.0274999999999999</v>
      </c>
      <c r="G124" s="1">
        <f t="shared" si="25"/>
        <v>10.74692048662007</v>
      </c>
      <c r="H124" s="1">
        <f t="shared" ca="1" si="26"/>
        <v>0.10772533333333405</v>
      </c>
      <c r="I124" s="1">
        <f t="shared" ca="1" si="27"/>
        <v>10.892398692871193</v>
      </c>
      <c r="J124" s="1">
        <f t="shared" ca="1" si="28"/>
        <v>0.98664406157421181</v>
      </c>
      <c r="N124">
        <v>50</v>
      </c>
      <c r="O124">
        <f t="shared" si="32"/>
        <v>51</v>
      </c>
      <c r="P124">
        <f t="shared" ca="1" si="29"/>
        <v>3354.63</v>
      </c>
      <c r="Q124">
        <f t="shared" ca="1" si="30"/>
        <v>3526.62</v>
      </c>
      <c r="R124" s="1">
        <v>5.52127E-3</v>
      </c>
      <c r="S124" s="2">
        <f t="shared" ca="1" si="31"/>
        <v>3.3546299999999999E-3</v>
      </c>
      <c r="W124" s="1">
        <v>2.8736999999999999</v>
      </c>
      <c r="X124" s="1">
        <v>4.3658899999999999E-3</v>
      </c>
      <c r="Y124" s="1">
        <f t="shared" si="38"/>
        <v>1.7409999999999969E-7</v>
      </c>
      <c r="Z124" s="1">
        <f t="shared" si="39"/>
        <v>2.7866499999999998</v>
      </c>
      <c r="AA124" s="1">
        <f t="shared" si="33"/>
        <v>2.535593915690789</v>
      </c>
      <c r="AB124" s="1">
        <v>2.8736899999999999</v>
      </c>
      <c r="AC124" s="2">
        <f t="shared" si="34"/>
        <v>290.5665383541799</v>
      </c>
      <c r="AE124" t="str">
        <f t="shared" si="35"/>
        <v>2.7867E+00 4.3659E-03</v>
      </c>
      <c r="AH124">
        <f t="shared" si="40"/>
        <v>366</v>
      </c>
      <c r="AI124">
        <f t="shared" si="44"/>
        <v>367</v>
      </c>
      <c r="AJ124">
        <f t="shared" si="44"/>
        <v>368</v>
      </c>
      <c r="AK124" t="str">
        <f t="shared" ca="1" si="36"/>
        <v>1.0276E+05 2.5647E-03</v>
      </c>
      <c r="AL124" t="str">
        <f t="shared" ca="1" si="36"/>
        <v>1.0602E+05 2.5633E-03</v>
      </c>
      <c r="AM124" t="str">
        <f t="shared" ca="1" si="36"/>
        <v>1.0938E+05 2.6084E-03</v>
      </c>
      <c r="AN124" t="str">
        <f t="shared" ca="1" si="37"/>
        <v>1.0276E+05 2.5647E-03 1.0602E+05 2.5633E-03 1.0938E+05 2.6084E-03</v>
      </c>
    </row>
    <row r="125" spans="1:40" x14ac:dyDescent="0.2">
      <c r="A125" s="3">
        <v>123</v>
      </c>
      <c r="B125">
        <v>0.26358091462062</v>
      </c>
      <c r="C125" s="1">
        <v>0.996</v>
      </c>
      <c r="D125" s="1">
        <v>1.02</v>
      </c>
      <c r="E125" s="1">
        <f t="shared" si="23"/>
        <v>2.4000000000000021E-2</v>
      </c>
      <c r="F125" s="1">
        <f t="shared" si="24"/>
        <v>1.008</v>
      </c>
      <c r="G125" s="1">
        <f t="shared" si="25"/>
        <v>10.98253810919249</v>
      </c>
      <c r="H125" s="1">
        <f t="shared" ca="1" si="26"/>
        <v>0.11013624999999991</v>
      </c>
      <c r="I125" s="1">
        <f t="shared" ca="1" si="27"/>
        <v>11.136172972662505</v>
      </c>
      <c r="J125" s="1">
        <f t="shared" ca="1" si="28"/>
        <v>0.98620398014226573</v>
      </c>
      <c r="N125">
        <v>49</v>
      </c>
      <c r="O125">
        <f t="shared" si="32"/>
        <v>50</v>
      </c>
      <c r="P125">
        <f t="shared" ca="1" si="29"/>
        <v>3526.62</v>
      </c>
      <c r="Q125">
        <f t="shared" ca="1" si="30"/>
        <v>5004.51</v>
      </c>
      <c r="R125" s="1">
        <v>3.8824499999999998E-2</v>
      </c>
      <c r="S125" s="2">
        <f t="shared" ca="1" si="31"/>
        <v>3.5266199999999998E-3</v>
      </c>
      <c r="W125" s="1">
        <v>3.06</v>
      </c>
      <c r="X125" s="1">
        <v>4.4251100000000003E-3</v>
      </c>
      <c r="Y125" s="1">
        <f t="shared" si="38"/>
        <v>1.8630000000000013E-7</v>
      </c>
      <c r="Z125" s="1">
        <f t="shared" si="39"/>
        <v>2.96685</v>
      </c>
      <c r="AA125" s="1">
        <f t="shared" si="33"/>
        <v>2.4016897180652563</v>
      </c>
      <c r="AB125" s="1">
        <v>3.06</v>
      </c>
      <c r="AC125" s="2">
        <f t="shared" si="34"/>
        <v>309.40484442086324</v>
      </c>
      <c r="AE125" t="str">
        <f t="shared" si="35"/>
        <v>2.9669E+00 4.4251E-03</v>
      </c>
      <c r="AH125">
        <f t="shared" si="40"/>
        <v>369</v>
      </c>
      <c r="AI125">
        <f t="shared" si="44"/>
        <v>370</v>
      </c>
      <c r="AJ125">
        <f t="shared" si="44"/>
        <v>371</v>
      </c>
      <c r="AK125" t="str">
        <f t="shared" ca="1" si="36"/>
        <v>1.1286E+05 2.5536E-03</v>
      </c>
      <c r="AL125" t="str">
        <f t="shared" ca="1" si="36"/>
        <v>1.1644E+05 2.6270E-03</v>
      </c>
      <c r="AM125" t="str">
        <f t="shared" ca="1" si="36"/>
        <v>1.2014E+05 2.6053E-03</v>
      </c>
      <c r="AN125" t="str">
        <f t="shared" ca="1" si="37"/>
        <v>1.1286E+05 2.5536E-03 1.1644E+05 2.6270E-03 1.2014E+05 2.6053E-03</v>
      </c>
    </row>
    <row r="126" spans="1:40" x14ac:dyDescent="0.2">
      <c r="A126" s="3">
        <v>124</v>
      </c>
      <c r="B126">
        <v>0.11196354000779001</v>
      </c>
      <c r="C126" s="1">
        <v>0.98599999999999999</v>
      </c>
      <c r="D126" s="1">
        <v>0.996</v>
      </c>
      <c r="E126" s="1">
        <f t="shared" si="23"/>
        <v>1.0000000000000009E-2</v>
      </c>
      <c r="F126" s="1">
        <f t="shared" si="24"/>
        <v>0.99099999999999999</v>
      </c>
      <c r="G126" s="1">
        <f t="shared" si="25"/>
        <v>11.196354000778991</v>
      </c>
      <c r="H126" s="1">
        <f t="shared" ca="1" si="26"/>
        <v>0.11324999999999991</v>
      </c>
      <c r="I126" s="1">
        <f t="shared" ca="1" si="27"/>
        <v>11.451012624399585</v>
      </c>
      <c r="J126" s="1">
        <f t="shared" ca="1" si="28"/>
        <v>0.97776103896017252</v>
      </c>
      <c r="N126">
        <v>48</v>
      </c>
      <c r="O126">
        <f t="shared" si="32"/>
        <v>49</v>
      </c>
      <c r="P126">
        <f t="shared" ca="1" si="29"/>
        <v>5004.51</v>
      </c>
      <c r="Q126">
        <f t="shared" ca="1" si="30"/>
        <v>5530.84</v>
      </c>
      <c r="R126" s="1">
        <v>1.11413E-2</v>
      </c>
      <c r="S126" s="2">
        <f t="shared" ca="1" si="31"/>
        <v>5.0045100000000002E-3</v>
      </c>
      <c r="W126" s="1">
        <v>3.2563</v>
      </c>
      <c r="X126" s="1">
        <v>4.3530900000000004E-3</v>
      </c>
      <c r="Y126" s="1">
        <f t="shared" si="38"/>
        <v>1.9629999999999992E-7</v>
      </c>
      <c r="Z126" s="1">
        <f t="shared" si="39"/>
        <v>3.15815</v>
      </c>
      <c r="AA126" s="1">
        <f t="shared" si="33"/>
        <v>2.2422448203530281</v>
      </c>
      <c r="AB126" s="1">
        <v>3.25631</v>
      </c>
      <c r="AC126" s="2">
        <f t="shared" si="34"/>
        <v>329.2542774300984</v>
      </c>
      <c r="AE126" t="str">
        <f t="shared" si="35"/>
        <v>3.1582E+00 4.3531E-03</v>
      </c>
      <c r="AH126">
        <f t="shared" si="40"/>
        <v>372</v>
      </c>
      <c r="AI126">
        <f t="shared" si="44"/>
        <v>373</v>
      </c>
      <c r="AJ126">
        <f t="shared" si="44"/>
        <v>374</v>
      </c>
      <c r="AK126" t="str">
        <f t="shared" ca="1" si="36"/>
        <v>1.2395E+05 2.6170E-03</v>
      </c>
      <c r="AL126" t="str">
        <f t="shared" ca="1" si="36"/>
        <v>1.2788E+05 2.6023E-03</v>
      </c>
      <c r="AM126" t="str">
        <f t="shared" ca="1" si="36"/>
        <v>1.3194E+05 2.5862E-03</v>
      </c>
      <c r="AN126" t="str">
        <f t="shared" ca="1" si="37"/>
        <v>1.2395E+05 2.6170E-03 1.2788E+05 2.6023E-03 1.3194E+05 2.5862E-03</v>
      </c>
    </row>
    <row r="127" spans="1:40" x14ac:dyDescent="0.2">
      <c r="A127" s="3">
        <v>125</v>
      </c>
      <c r="B127">
        <v>0.15890604100340999</v>
      </c>
      <c r="C127" s="1">
        <v>0.97199999999999998</v>
      </c>
      <c r="D127" s="1">
        <v>0.98599999999999999</v>
      </c>
      <c r="E127" s="1">
        <f t="shared" si="23"/>
        <v>1.4000000000000012E-2</v>
      </c>
      <c r="F127" s="1">
        <f t="shared" si="24"/>
        <v>0.97899999999999998</v>
      </c>
      <c r="G127" s="1">
        <f t="shared" si="25"/>
        <v>11.350431500243561</v>
      </c>
      <c r="H127" s="1">
        <f t="shared" ca="1" si="26"/>
        <v>0.11432928571428561</v>
      </c>
      <c r="I127" s="1">
        <f t="shared" ca="1" si="27"/>
        <v>11.560142110842143</v>
      </c>
      <c r="J127" s="1">
        <f t="shared" ca="1" si="28"/>
        <v>0.98185916673101303</v>
      </c>
      <c r="N127">
        <v>47</v>
      </c>
      <c r="O127">
        <f t="shared" si="32"/>
        <v>48</v>
      </c>
      <c r="P127">
        <f t="shared" ca="1" si="29"/>
        <v>5530.84</v>
      </c>
      <c r="Q127">
        <f t="shared" ca="1" si="30"/>
        <v>7465.86</v>
      </c>
      <c r="R127" s="1">
        <v>3.3624899999999999E-2</v>
      </c>
      <c r="S127" s="2">
        <f t="shared" ca="1" si="31"/>
        <v>5.5308400000000004E-3</v>
      </c>
      <c r="W127" s="1">
        <v>3.4662999999999999</v>
      </c>
      <c r="X127" s="1">
        <v>4.3489100000000001E-3</v>
      </c>
      <c r="Y127" s="1">
        <f t="shared" si="38"/>
        <v>2.0999999999999997E-7</v>
      </c>
      <c r="Z127" s="1">
        <f t="shared" si="39"/>
        <v>3.3613</v>
      </c>
      <c r="AA127" s="1">
        <f t="shared" si="33"/>
        <v>2.093952415111012</v>
      </c>
      <c r="AB127" s="1">
        <v>3.4663300000000001</v>
      </c>
      <c r="AC127" s="2">
        <f t="shared" si="34"/>
        <v>350.48996547757218</v>
      </c>
      <c r="AE127" t="str">
        <f t="shared" si="35"/>
        <v>3.3613E+00 4.3489E-03</v>
      </c>
      <c r="AH127">
        <f t="shared" si="40"/>
        <v>375</v>
      </c>
      <c r="AI127">
        <f t="shared" si="44"/>
        <v>376</v>
      </c>
      <c r="AJ127">
        <f t="shared" si="44"/>
        <v>377</v>
      </c>
      <c r="AK127" t="str">
        <f t="shared" ca="1" si="36"/>
        <v>1.3613E+05 2.6194E-03</v>
      </c>
      <c r="AL127" t="str">
        <f t="shared" ca="1" si="36"/>
        <v>1.4045E+05 2.6629E-03</v>
      </c>
      <c r="AM127" t="str">
        <f t="shared" ca="1" si="36"/>
        <v>1.4491E+05 2.6231E-03</v>
      </c>
      <c r="AN127" t="str">
        <f t="shared" ca="1" si="37"/>
        <v>1.3613E+05 2.6194E-03 1.4045E+05 2.6629E-03 1.4491E+05 2.6231E-03</v>
      </c>
    </row>
    <row r="128" spans="1:40" x14ac:dyDescent="0.2">
      <c r="A128" s="3">
        <v>126</v>
      </c>
      <c r="B128">
        <v>0.25495394218730999</v>
      </c>
      <c r="C128" s="1">
        <v>0.95</v>
      </c>
      <c r="D128" s="1">
        <v>0.97199999999999998</v>
      </c>
      <c r="E128" s="1">
        <f t="shared" si="23"/>
        <v>2.200000000000002E-2</v>
      </c>
      <c r="F128" s="1">
        <f t="shared" si="24"/>
        <v>0.96099999999999997</v>
      </c>
      <c r="G128" s="1">
        <f t="shared" si="25"/>
        <v>11.588815553968626</v>
      </c>
      <c r="H128" s="1">
        <f t="shared" ca="1" si="26"/>
        <v>0.11668772727272717</v>
      </c>
      <c r="I128" s="1">
        <f t="shared" ca="1" si="27"/>
        <v>11.798610491059565</v>
      </c>
      <c r="J128" s="1">
        <f t="shared" ca="1" si="28"/>
        <v>0.98221867420321129</v>
      </c>
      <c r="N128">
        <v>46</v>
      </c>
      <c r="O128">
        <f t="shared" si="32"/>
        <v>47</v>
      </c>
      <c r="P128">
        <f t="shared" ca="1" si="29"/>
        <v>7465.86</v>
      </c>
      <c r="Q128">
        <f t="shared" ca="1" si="30"/>
        <v>9118.82</v>
      </c>
      <c r="R128" s="1">
        <v>2.2534100000000001E-2</v>
      </c>
      <c r="S128" s="2">
        <f t="shared" ca="1" si="31"/>
        <v>7.4658599999999995E-3</v>
      </c>
      <c r="W128" s="1">
        <v>3.6899000000000002</v>
      </c>
      <c r="X128" s="1">
        <v>4.4043700000000003E-3</v>
      </c>
      <c r="Y128" s="1">
        <f t="shared" si="38"/>
        <v>2.2360000000000026E-7</v>
      </c>
      <c r="Z128" s="1">
        <f t="shared" si="39"/>
        <v>3.5781000000000001</v>
      </c>
      <c r="AA128" s="1">
        <f t="shared" si="33"/>
        <v>1.9916713649226501</v>
      </c>
      <c r="AB128" s="1">
        <v>3.6898900000000001</v>
      </c>
      <c r="AC128" s="2">
        <f t="shared" si="34"/>
        <v>373.09471940526112</v>
      </c>
      <c r="AE128" t="str">
        <f t="shared" si="35"/>
        <v>3.5781E+00 4.4044E-03</v>
      </c>
      <c r="AH128">
        <f t="shared" si="40"/>
        <v>378</v>
      </c>
      <c r="AI128">
        <f t="shared" si="44"/>
        <v>379</v>
      </c>
      <c r="AJ128">
        <f t="shared" si="44"/>
        <v>380</v>
      </c>
      <c r="AK128" t="str">
        <f t="shared" ca="1" si="36"/>
        <v>1.4951E+05 2.5974E-03</v>
      </c>
      <c r="AL128" t="str">
        <f t="shared" ca="1" si="36"/>
        <v>1.5425E+05 2.5852E-03</v>
      </c>
      <c r="AM128" t="str">
        <f t="shared" ca="1" si="36"/>
        <v>1.5915E+05 2.7050E-03</v>
      </c>
      <c r="AN128" t="str">
        <f t="shared" ca="1" si="37"/>
        <v>1.4951E+05 2.5974E-03 1.5425E+05 2.5852E-03 1.5915E+05 2.7050E-03</v>
      </c>
    </row>
    <row r="129" spans="1:40" x14ac:dyDescent="0.2">
      <c r="A129" s="3">
        <v>127</v>
      </c>
      <c r="B129">
        <v>0.23755773463811999</v>
      </c>
      <c r="C129" s="1">
        <v>0.93</v>
      </c>
      <c r="D129" s="1">
        <v>0.95</v>
      </c>
      <c r="E129" s="1">
        <f t="shared" si="23"/>
        <v>1.9999999999999907E-2</v>
      </c>
      <c r="F129" s="1">
        <f t="shared" si="24"/>
        <v>0.94</v>
      </c>
      <c r="G129" s="1">
        <f t="shared" si="25"/>
        <v>11.877886731906056</v>
      </c>
      <c r="H129" s="1">
        <f t="shared" ca="1" si="26"/>
        <v>0.11990550000000057</v>
      </c>
      <c r="I129" s="1">
        <f t="shared" ca="1" si="27"/>
        <v>12.12396816101503</v>
      </c>
      <c r="J129" s="1">
        <f t="shared" ca="1" si="28"/>
        <v>0.97970289711744241</v>
      </c>
      <c r="N129">
        <v>45</v>
      </c>
      <c r="O129">
        <f t="shared" si="32"/>
        <v>46</v>
      </c>
      <c r="P129">
        <f t="shared" ca="1" si="29"/>
        <v>9118.82</v>
      </c>
      <c r="Q129">
        <f t="shared" ca="1" si="30"/>
        <v>11137.8</v>
      </c>
      <c r="R129" s="1">
        <v>2.26435E-2</v>
      </c>
      <c r="S129" s="2">
        <f t="shared" ca="1" si="31"/>
        <v>9.1188199999999997E-3</v>
      </c>
      <c r="W129" s="1">
        <v>3.9279000000000002</v>
      </c>
      <c r="X129" s="1">
        <v>4.3474999999999998E-3</v>
      </c>
      <c r="Y129" s="1">
        <f t="shared" si="38"/>
        <v>2.3799999999999999E-7</v>
      </c>
      <c r="Z129" s="1">
        <f t="shared" si="39"/>
        <v>3.8089000000000004</v>
      </c>
      <c r="AA129" s="1">
        <f t="shared" si="33"/>
        <v>1.8470060431698012</v>
      </c>
      <c r="AB129" s="1">
        <v>3.9278599999999999</v>
      </c>
      <c r="AC129" s="2">
        <f t="shared" si="34"/>
        <v>397.15650725716728</v>
      </c>
      <c r="AE129" t="str">
        <f t="shared" si="35"/>
        <v>3.8089E+00 4.3475E-03</v>
      </c>
      <c r="AH129">
        <f t="shared" si="40"/>
        <v>381</v>
      </c>
      <c r="AI129">
        <f t="shared" si="44"/>
        <v>382</v>
      </c>
      <c r="AJ129">
        <f t="shared" si="44"/>
        <v>383</v>
      </c>
      <c r="AK129" t="str">
        <f t="shared" ca="1" si="36"/>
        <v>1.6421E+05 2.7296E-03</v>
      </c>
      <c r="AL129" t="str">
        <f t="shared" ca="1" si="36"/>
        <v>1.6942E+05 2.7747E-03</v>
      </c>
      <c r="AM129" t="str">
        <f t="shared" ca="1" si="36"/>
        <v>1.7479E+05 2.7330E-03</v>
      </c>
      <c r="AN129" t="str">
        <f t="shared" ca="1" si="37"/>
        <v>1.6421E+05 2.7296E-03 1.6942E+05 2.7747E-03 1.7479E+05 2.7330E-03</v>
      </c>
    </row>
    <row r="130" spans="1:40" x14ac:dyDescent="0.2">
      <c r="A130" s="3">
        <v>128</v>
      </c>
      <c r="B130">
        <v>0.24356803474172001</v>
      </c>
      <c r="C130" s="1">
        <v>0.91</v>
      </c>
      <c r="D130" s="1">
        <v>0.93</v>
      </c>
      <c r="E130" s="1">
        <f t="shared" si="23"/>
        <v>2.0000000000000018E-2</v>
      </c>
      <c r="F130" s="1">
        <f t="shared" si="24"/>
        <v>0.92</v>
      </c>
      <c r="G130" s="1">
        <f t="shared" si="25"/>
        <v>12.17840173708599</v>
      </c>
      <c r="H130" s="1">
        <f t="shared" ca="1" si="26"/>
        <v>0.12275899999999988</v>
      </c>
      <c r="I130" s="1">
        <f t="shared" ca="1" si="27"/>
        <v>12.412493234072128</v>
      </c>
      <c r="J130" s="1">
        <f t="shared" ca="1" si="28"/>
        <v>0.98114065461533861</v>
      </c>
      <c r="N130">
        <v>44</v>
      </c>
      <c r="O130">
        <f t="shared" si="32"/>
        <v>45</v>
      </c>
      <c r="P130">
        <f t="shared" ca="1" si="29"/>
        <v>11137.8</v>
      </c>
      <c r="Q130">
        <f t="shared" ca="1" si="30"/>
        <v>15034.4</v>
      </c>
      <c r="R130" s="1">
        <v>3.4212600000000003E-2</v>
      </c>
      <c r="S130" s="2">
        <f t="shared" ca="1" si="31"/>
        <v>1.11378E-2</v>
      </c>
      <c r="W130" s="1">
        <v>4.1811999999999996</v>
      </c>
      <c r="X130" s="1">
        <v>4.4213999999999998E-3</v>
      </c>
      <c r="Y130" s="1">
        <f t="shared" si="38"/>
        <v>2.5329999999999939E-7</v>
      </c>
      <c r="Z130" s="1">
        <f t="shared" si="39"/>
        <v>4.0545499999999999</v>
      </c>
      <c r="AA130" s="1">
        <f t="shared" si="33"/>
        <v>1.7649414385308795</v>
      </c>
      <c r="AB130" s="1">
        <v>4.18119</v>
      </c>
      <c r="AC130" s="2">
        <f t="shared" si="34"/>
        <v>422.77138609283304</v>
      </c>
      <c r="AE130" t="str">
        <f t="shared" si="35"/>
        <v>4.0546E+00 4.4214E-03</v>
      </c>
      <c r="AH130">
        <f t="shared" si="40"/>
        <v>384</v>
      </c>
      <c r="AI130">
        <f t="shared" si="44"/>
        <v>385</v>
      </c>
      <c r="AJ130">
        <f t="shared" si="44"/>
        <v>386</v>
      </c>
      <c r="AK130" t="str">
        <f t="shared" ca="1" si="36"/>
        <v>1.8076E+05 3.1222E-03</v>
      </c>
      <c r="AL130" t="str">
        <f t="shared" ca="1" si="36"/>
        <v>1.8649E+05 2.3528E-03</v>
      </c>
      <c r="AM130" t="str">
        <f t="shared" ca="1" si="36"/>
        <v>1.9197E+05 2.7636E-03</v>
      </c>
      <c r="AN130" t="str">
        <f t="shared" ca="1" si="37"/>
        <v>1.8076E+05 3.1222E-03 1.8649E+05 2.3528E-03 1.9197E+05 2.7636E-03</v>
      </c>
    </row>
    <row r="131" spans="1:40" x14ac:dyDescent="0.2">
      <c r="A131" s="3">
        <v>129</v>
      </c>
      <c r="B131">
        <v>0.63655063790835997</v>
      </c>
      <c r="C131" s="1">
        <v>0.86</v>
      </c>
      <c r="D131" s="1">
        <v>0.91</v>
      </c>
      <c r="E131" s="1">
        <f t="shared" ref="E131:E173" si="45">D131-C131</f>
        <v>5.0000000000000044E-2</v>
      </c>
      <c r="F131" s="1">
        <f t="shared" ref="F131:F173" si="46">0.5*(D131+C131)</f>
        <v>0.88500000000000001</v>
      </c>
      <c r="G131" s="1">
        <f t="shared" ref="G131:G173" si="47">B131/E131</f>
        <v>12.731012758167187</v>
      </c>
      <c r="H131" s="1">
        <f t="shared" ref="H131:H173" ca="1" si="48">INDIRECT(ADDRESS(O131,COLUMN(R130)))/E131</f>
        <v>0.1277761999999999</v>
      </c>
      <c r="I131" s="1">
        <f t="shared" ref="I131:I173" ca="1" si="49">H131*$A$1/$H$1</f>
        <v>12.91979584368924</v>
      </c>
      <c r="J131" s="1">
        <f t="shared" ref="J131:J173" ca="1" si="50">G131/I131</f>
        <v>0.98538807518276195</v>
      </c>
      <c r="N131">
        <v>43</v>
      </c>
      <c r="O131">
        <f t="shared" si="32"/>
        <v>44</v>
      </c>
      <c r="P131">
        <f t="shared" ref="P131:P173" ca="1" si="51">INDIRECT(ADDRESS(O131,3))</f>
        <v>15034.4</v>
      </c>
      <c r="Q131">
        <f t="shared" ref="Q131:Q173" ca="1" si="52">INDIRECT(ADDRESS(O131,4))</f>
        <v>16615.599999999999</v>
      </c>
      <c r="R131" s="1">
        <v>1.1471800000000001E-2</v>
      </c>
      <c r="S131" s="2">
        <f t="shared" ref="S131:S174" ca="1" si="53">P131/1000000</f>
        <v>1.50344E-2</v>
      </c>
      <c r="W131" s="1">
        <v>4.4508000000000001</v>
      </c>
      <c r="X131" s="1">
        <v>4.4026999999999998E-3</v>
      </c>
      <c r="Y131" s="1">
        <f t="shared" si="38"/>
        <v>2.6960000000000051E-7</v>
      </c>
      <c r="Z131" s="1">
        <f t="shared" si="39"/>
        <v>4.3159999999999998</v>
      </c>
      <c r="AA131" s="1">
        <f t="shared" si="33"/>
        <v>1.6512198034024406</v>
      </c>
      <c r="AB131" s="1">
        <v>4.45085</v>
      </c>
      <c r="AC131" s="2">
        <f t="shared" si="34"/>
        <v>450.03743522568601</v>
      </c>
      <c r="AE131" t="str">
        <f t="shared" si="35"/>
        <v>4.3160E+00 4.4027E-03</v>
      </c>
      <c r="AH131">
        <f t="shared" si="40"/>
        <v>387</v>
      </c>
      <c r="AI131">
        <f t="shared" si="44"/>
        <v>388</v>
      </c>
      <c r="AJ131">
        <f t="shared" si="44"/>
        <v>389</v>
      </c>
      <c r="AK131" t="str">
        <f t="shared" ca="1" si="36"/>
        <v>1.9807E+05 2.7965E-03</v>
      </c>
      <c r="AL131" t="str">
        <f t="shared" ca="1" si="36"/>
        <v>2.0435E+05 2.8164E-03</v>
      </c>
      <c r="AM131" t="str">
        <f t="shared" ca="1" si="36"/>
        <v>2.1084E+05 2.8126E-03</v>
      </c>
      <c r="AN131" t="str">
        <f t="shared" ca="1" si="37"/>
        <v>1.9807E+05 2.7965E-03 2.0435E+05 2.8164E-03 2.1084E+05 2.8126E-03</v>
      </c>
    </row>
    <row r="132" spans="1:40" x14ac:dyDescent="0.2">
      <c r="A132" s="3">
        <v>130</v>
      </c>
      <c r="B132">
        <v>0.13244013701362001</v>
      </c>
      <c r="C132" s="1">
        <v>0.85</v>
      </c>
      <c r="D132" s="1">
        <v>0.86</v>
      </c>
      <c r="E132" s="1">
        <f t="shared" si="45"/>
        <v>1.0000000000000009E-2</v>
      </c>
      <c r="F132" s="1">
        <f t="shared" si="46"/>
        <v>0.85499999999999998</v>
      </c>
      <c r="G132" s="1">
        <f t="shared" si="47"/>
        <v>13.24401370136199</v>
      </c>
      <c r="H132" s="1">
        <f t="shared" ca="1" si="48"/>
        <v>0.13335399999999989</v>
      </c>
      <c r="I132" s="1">
        <f t="shared" ca="1" si="49"/>
        <v>13.483782229705804</v>
      </c>
      <c r="J132" s="1">
        <f t="shared" ca="1" si="50"/>
        <v>0.98221800647183499</v>
      </c>
      <c r="N132">
        <v>42</v>
      </c>
      <c r="O132">
        <f t="shared" ref="O132:O173" si="54">O131-1</f>
        <v>43</v>
      </c>
      <c r="P132">
        <f t="shared" ca="1" si="51"/>
        <v>16615.599999999999</v>
      </c>
      <c r="Q132">
        <f t="shared" ca="1" si="52"/>
        <v>24787.5</v>
      </c>
      <c r="R132" s="1">
        <v>4.6252300000000003E-2</v>
      </c>
      <c r="S132" s="2">
        <f t="shared" ca="1" si="53"/>
        <v>1.6615599999999998E-2</v>
      </c>
      <c r="W132" s="1">
        <v>4.7378999999999998</v>
      </c>
      <c r="X132" s="1">
        <v>4.3548600000000003E-3</v>
      </c>
      <c r="Y132" s="1">
        <f t="shared" si="38"/>
        <v>2.8709999999999971E-7</v>
      </c>
      <c r="Z132" s="1">
        <f t="shared" si="39"/>
        <v>4.5943500000000004</v>
      </c>
      <c r="AA132" s="1">
        <f t="shared" ref="AA132:AA195" si="55">X132/Y132*$A$1/$H$1/1000000</f>
        <v>1.5337221445633276</v>
      </c>
      <c r="AB132" s="1">
        <v>4.7379100000000003</v>
      </c>
      <c r="AC132" s="2">
        <f t="shared" ref="AC132:AC195" si="56">AB132*$A$1/$H$1</f>
        <v>479.0628452385792</v>
      </c>
      <c r="AE132" t="str">
        <f t="shared" ref="AE132:AE195" si="57">TEXT(Z132,"0.0000E+00")&amp;" "&amp;TEXT(MAX(X132,0.0000000001),"0.0000E+00")</f>
        <v>4.5944E+00 4.3549E-03</v>
      </c>
      <c r="AH132">
        <f t="shared" si="40"/>
        <v>390</v>
      </c>
      <c r="AI132">
        <f t="shared" si="44"/>
        <v>391</v>
      </c>
      <c r="AJ132">
        <f t="shared" si="44"/>
        <v>392</v>
      </c>
      <c r="AK132" t="str">
        <f t="shared" ref="AK132:AM195" ca="1" si="58">INDIRECT(ADDRESS(AH132,COLUMN($AE$1)))</f>
        <v>2.1753E+05 2.8301E-03</v>
      </c>
      <c r="AL132" t="str">
        <f t="shared" ca="1" si="58"/>
        <v>2.2444E+05 2.8410E-03</v>
      </c>
      <c r="AM132" t="str">
        <f t="shared" ca="1" si="58"/>
        <v>2.3156E+05 2.7411E-03</v>
      </c>
      <c r="AN132" t="str">
        <f t="shared" ref="AN132:AN195" ca="1" si="59">AK132&amp;" "&amp;AL132&amp;" "&amp;AM132</f>
        <v>2.1753E+05 2.8301E-03 2.2444E+05 2.8410E-03 2.3156E+05 2.7411E-03</v>
      </c>
    </row>
    <row r="133" spans="1:40" x14ac:dyDescent="0.2">
      <c r="A133" s="3">
        <v>131</v>
      </c>
      <c r="B133">
        <v>0.83439570159819998</v>
      </c>
      <c r="C133" s="1">
        <v>0.79</v>
      </c>
      <c r="D133" s="1">
        <v>0.85</v>
      </c>
      <c r="E133" s="1">
        <f t="shared" si="45"/>
        <v>5.9999999999999942E-2</v>
      </c>
      <c r="F133" s="1">
        <f t="shared" si="46"/>
        <v>0.82000000000000006</v>
      </c>
      <c r="G133" s="1">
        <f t="shared" si="47"/>
        <v>13.90659502663668</v>
      </c>
      <c r="H133" s="1">
        <f t="shared" ca="1" si="48"/>
        <v>0.1393576666666668</v>
      </c>
      <c r="I133" s="1">
        <f t="shared" ca="1" si="49"/>
        <v>14.090829141782535</v>
      </c>
      <c r="J133" s="1">
        <f t="shared" ca="1" si="50"/>
        <v>0.98692524667696391</v>
      </c>
      <c r="N133">
        <v>41</v>
      </c>
      <c r="O133">
        <f t="shared" si="54"/>
        <v>42</v>
      </c>
      <c r="P133">
        <f t="shared" ca="1" si="51"/>
        <v>24787.5</v>
      </c>
      <c r="Q133">
        <f t="shared" ca="1" si="52"/>
        <v>27394.5</v>
      </c>
      <c r="R133" s="1">
        <v>1.1694700000000001E-2</v>
      </c>
      <c r="S133" s="2">
        <f t="shared" ca="1" si="53"/>
        <v>2.4787500000000001E-2</v>
      </c>
      <c r="W133" s="1">
        <v>5.0434999999999999</v>
      </c>
      <c r="X133" s="1">
        <v>4.4042899999999999E-3</v>
      </c>
      <c r="Y133" s="1">
        <f t="shared" ref="Y133:Y196" si="60">(W133-W132)/1000000</f>
        <v>3.0560000000000009E-7</v>
      </c>
      <c r="Z133" s="1">
        <f t="shared" ref="Z133:Z196" si="61">(W133+W132)/2</f>
        <v>4.8906999999999998</v>
      </c>
      <c r="AA133" s="1">
        <f t="shared" si="55"/>
        <v>1.4572304587079989</v>
      </c>
      <c r="AB133" s="1">
        <v>5.0434799999999997</v>
      </c>
      <c r="AC133" s="2">
        <f t="shared" si="56"/>
        <v>509.95985122213568</v>
      </c>
      <c r="AE133" t="str">
        <f t="shared" si="57"/>
        <v>4.8907E+00 4.4043E-03</v>
      </c>
      <c r="AH133">
        <f t="shared" ref="AH133:AH196" si="62">AJ132+1</f>
        <v>393</v>
      </c>
      <c r="AI133">
        <f t="shared" ref="AI133:AJ148" si="63">AH133+1</f>
        <v>394</v>
      </c>
      <c r="AJ133">
        <f t="shared" si="63"/>
        <v>395</v>
      </c>
      <c r="AK133" t="str">
        <f t="shared" ca="1" si="58"/>
        <v>2.3891E+05 2.7651E-03</v>
      </c>
      <c r="AL133" t="str">
        <f t="shared" ca="1" si="58"/>
        <v>2.4649E+05 2.8595E-03</v>
      </c>
      <c r="AM133" t="str">
        <f t="shared" ca="1" si="58"/>
        <v>2.5432E+05 2.8217E-03</v>
      </c>
      <c r="AN133" t="str">
        <f t="shared" ca="1" si="59"/>
        <v>2.3891E+05 2.7651E-03 2.4649E+05 2.8595E-03 2.5432E+05 2.8217E-03</v>
      </c>
    </row>
    <row r="134" spans="1:40" x14ac:dyDescent="0.2">
      <c r="A134" s="3">
        <v>132</v>
      </c>
      <c r="B134">
        <v>0.14632696651777</v>
      </c>
      <c r="C134" s="1">
        <v>0.78</v>
      </c>
      <c r="D134" s="1">
        <v>0.79</v>
      </c>
      <c r="E134" s="1">
        <f t="shared" si="45"/>
        <v>1.0000000000000009E-2</v>
      </c>
      <c r="F134" s="1">
        <f t="shared" si="46"/>
        <v>0.78500000000000003</v>
      </c>
      <c r="G134" s="1">
        <f t="shared" si="47"/>
        <v>14.632696651776987</v>
      </c>
      <c r="H134" s="1">
        <f t="shared" ca="1" si="48"/>
        <v>0.14674399999999987</v>
      </c>
      <c r="I134" s="1">
        <f t="shared" ca="1" si="49"/>
        <v>14.837681205782717</v>
      </c>
      <c r="J134" s="1">
        <f t="shared" ca="1" si="50"/>
        <v>0.98618486600683664</v>
      </c>
      <c r="N134">
        <v>40</v>
      </c>
      <c r="O134">
        <f t="shared" si="54"/>
        <v>41</v>
      </c>
      <c r="P134">
        <f t="shared" ca="1" si="51"/>
        <v>27394.5</v>
      </c>
      <c r="Q134">
        <f t="shared" ca="1" si="52"/>
        <v>29283</v>
      </c>
      <c r="R134" s="1">
        <v>7.7846499999999997E-3</v>
      </c>
      <c r="S134" s="2">
        <f t="shared" ca="1" si="53"/>
        <v>2.7394499999999999E-2</v>
      </c>
      <c r="W134" s="1">
        <v>5.3688000000000002</v>
      </c>
      <c r="X134" s="1">
        <v>4.4006899999999996E-3</v>
      </c>
      <c r="Y134" s="1">
        <f t="shared" si="60"/>
        <v>3.2530000000000035E-7</v>
      </c>
      <c r="Z134" s="1">
        <f t="shared" si="61"/>
        <v>5.2061500000000001</v>
      </c>
      <c r="AA134" s="1">
        <f t="shared" si="55"/>
        <v>1.3678623500825253</v>
      </c>
      <c r="AB134" s="1">
        <v>5.3687500000000004</v>
      </c>
      <c r="AC134" s="2">
        <f t="shared" si="56"/>
        <v>542.84877728251945</v>
      </c>
      <c r="AE134" t="str">
        <f t="shared" si="57"/>
        <v>5.2062E+00 4.4007E-03</v>
      </c>
      <c r="AH134">
        <f t="shared" si="62"/>
        <v>396</v>
      </c>
      <c r="AI134">
        <f t="shared" si="63"/>
        <v>397</v>
      </c>
      <c r="AJ134">
        <f t="shared" si="63"/>
        <v>398</v>
      </c>
      <c r="AK134" t="str">
        <f t="shared" ca="1" si="58"/>
        <v>2.6239E+05 2.8384E-03</v>
      </c>
      <c r="AL134" t="str">
        <f t="shared" ca="1" si="58"/>
        <v>2.7072E+05 2.8566E-03</v>
      </c>
      <c r="AM134" t="str">
        <f t="shared" ca="1" si="58"/>
        <v>2.7932E+05 2.8767E-03</v>
      </c>
      <c r="AN134" t="str">
        <f t="shared" ca="1" si="59"/>
        <v>2.6239E+05 2.8384E-03 2.7072E+05 2.8566E-03 2.7932E+05 2.8767E-03</v>
      </c>
    </row>
    <row r="135" spans="1:40" x14ac:dyDescent="0.2">
      <c r="A135" s="3">
        <v>133</v>
      </c>
      <c r="B135">
        <v>1.1737010372090999</v>
      </c>
      <c r="C135" s="1">
        <v>0.70499999999999996</v>
      </c>
      <c r="D135" s="1">
        <v>0.78</v>
      </c>
      <c r="E135" s="1">
        <f t="shared" si="45"/>
        <v>7.5000000000000067E-2</v>
      </c>
      <c r="F135" s="1">
        <f t="shared" si="46"/>
        <v>0.74249999999999994</v>
      </c>
      <c r="G135" s="1">
        <f t="shared" si="47"/>
        <v>15.649347162787985</v>
      </c>
      <c r="H135" s="1">
        <f t="shared" ca="1" si="48"/>
        <v>0.15723599999999985</v>
      </c>
      <c r="I135" s="1">
        <f t="shared" ca="1" si="49"/>
        <v>15.898555593908105</v>
      </c>
      <c r="J135" s="1">
        <f t="shared" ca="1" si="50"/>
        <v>0.98432508980780553</v>
      </c>
      <c r="N135">
        <v>39</v>
      </c>
      <c r="O135">
        <f t="shared" si="54"/>
        <v>40</v>
      </c>
      <c r="P135">
        <f t="shared" ca="1" si="51"/>
        <v>29283</v>
      </c>
      <c r="Q135">
        <f t="shared" ca="1" si="52"/>
        <v>36978.6</v>
      </c>
      <c r="R135" s="1">
        <v>2.75737E-2</v>
      </c>
      <c r="S135" s="2">
        <f t="shared" ca="1" si="53"/>
        <v>2.9283E-2</v>
      </c>
      <c r="W135" s="1">
        <v>5.7149999999999999</v>
      </c>
      <c r="X135" s="1">
        <v>4.3840399999999996E-3</v>
      </c>
      <c r="Y135" s="1">
        <f t="shared" si="60"/>
        <v>3.4619999999999959E-7</v>
      </c>
      <c r="Z135" s="1">
        <f t="shared" si="61"/>
        <v>5.5419</v>
      </c>
      <c r="AA135" s="1">
        <f t="shared" si="55"/>
        <v>1.2804219991984331</v>
      </c>
      <c r="AB135" s="1">
        <v>5.7150100000000004</v>
      </c>
      <c r="AC135" s="2">
        <f t="shared" si="56"/>
        <v>577.86005879531956</v>
      </c>
      <c r="AE135" t="str">
        <f t="shared" si="57"/>
        <v>5.5419E+00 4.3840E-03</v>
      </c>
      <c r="AH135">
        <f t="shared" si="62"/>
        <v>399</v>
      </c>
      <c r="AI135">
        <f t="shared" si="63"/>
        <v>400</v>
      </c>
      <c r="AJ135">
        <f t="shared" si="63"/>
        <v>401</v>
      </c>
      <c r="AK135" t="str">
        <f t="shared" ca="1" si="58"/>
        <v>2.8818E+05 2.9249E-03</v>
      </c>
      <c r="AL135" t="str">
        <f t="shared" ca="1" si="58"/>
        <v>2.9784E+05 3.2459E-03</v>
      </c>
      <c r="AM135" t="str">
        <f t="shared" ca="1" si="58"/>
        <v>3.0728E+05 2.6102E-03</v>
      </c>
      <c r="AN135" t="str">
        <f t="shared" ca="1" si="59"/>
        <v>2.8818E+05 2.9249E-03 2.9784E+05 3.2459E-03 3.0728E+05 2.6102E-03</v>
      </c>
    </row>
    <row r="136" spans="1:40" x14ac:dyDescent="0.2">
      <c r="A136" s="3">
        <v>134</v>
      </c>
      <c r="B136">
        <v>1.4295927367612</v>
      </c>
      <c r="C136" s="1">
        <v>0.625</v>
      </c>
      <c r="D136" s="1">
        <v>0.70499999999999996</v>
      </c>
      <c r="E136" s="1">
        <f t="shared" si="45"/>
        <v>7.999999999999996E-2</v>
      </c>
      <c r="F136" s="1">
        <f t="shared" si="46"/>
        <v>0.66500000000000004</v>
      </c>
      <c r="G136" s="1">
        <f t="shared" si="47"/>
        <v>17.869909209515008</v>
      </c>
      <c r="H136" s="1">
        <f t="shared" ca="1" si="48"/>
        <v>0.17797750000000009</v>
      </c>
      <c r="I136" s="1">
        <f t="shared" ca="1" si="49"/>
        <v>17.995784541802028</v>
      </c>
      <c r="J136" s="1">
        <f t="shared" ca="1" si="50"/>
        <v>0.99300528787757891</v>
      </c>
      <c r="N136">
        <v>38</v>
      </c>
      <c r="O136">
        <f t="shared" si="54"/>
        <v>39</v>
      </c>
      <c r="P136">
        <f t="shared" ca="1" si="51"/>
        <v>36978.6</v>
      </c>
      <c r="Q136">
        <f t="shared" ca="1" si="52"/>
        <v>40867.699999999997</v>
      </c>
      <c r="R136" s="1">
        <v>1.19033E-2</v>
      </c>
      <c r="S136" s="2">
        <f t="shared" ca="1" si="53"/>
        <v>3.69786E-2</v>
      </c>
      <c r="W136" s="1">
        <v>6.0835999999999997</v>
      </c>
      <c r="X136" s="1">
        <v>4.37667E-3</v>
      </c>
      <c r="Y136" s="1">
        <f t="shared" si="60"/>
        <v>3.6859999999999979E-7</v>
      </c>
      <c r="Z136" s="1">
        <f t="shared" si="61"/>
        <v>5.8993000000000002</v>
      </c>
      <c r="AA136" s="1">
        <f t="shared" si="55"/>
        <v>1.2005884307266323</v>
      </c>
      <c r="AB136" s="1">
        <v>6.0835900000000001</v>
      </c>
      <c r="AC136" s="2">
        <f t="shared" si="56"/>
        <v>615.12817564389525</v>
      </c>
      <c r="AE136" t="str">
        <f t="shared" si="57"/>
        <v>5.8993E+00 4.3767E-03</v>
      </c>
      <c r="AH136">
        <f t="shared" si="62"/>
        <v>402</v>
      </c>
      <c r="AI136">
        <f t="shared" si="63"/>
        <v>403</v>
      </c>
      <c r="AJ136">
        <f t="shared" si="63"/>
        <v>404</v>
      </c>
      <c r="AK136" t="str">
        <f t="shared" ca="1" si="58"/>
        <v>3.1651E+05 2.9077E-03</v>
      </c>
      <c r="AL136" t="str">
        <f t="shared" ca="1" si="58"/>
        <v>3.2655E+05 2.9697E-03</v>
      </c>
      <c r="AM136" t="str">
        <f t="shared" ca="1" si="58"/>
        <v>3.3692E+05 2.9538E-03</v>
      </c>
      <c r="AN136" t="str">
        <f t="shared" ca="1" si="59"/>
        <v>3.1651E+05 2.9077E-03 3.2655E+05 2.9697E-03 3.3692E+05 2.9538E-03</v>
      </c>
    </row>
    <row r="137" spans="1:40" x14ac:dyDescent="0.2">
      <c r="A137" s="3">
        <v>135</v>
      </c>
      <c r="B137">
        <v>1.7838002981079</v>
      </c>
      <c r="C137" s="1">
        <v>0.54</v>
      </c>
      <c r="D137" s="1">
        <v>0.625</v>
      </c>
      <c r="E137" s="1">
        <f t="shared" si="45"/>
        <v>8.4999999999999964E-2</v>
      </c>
      <c r="F137" s="1">
        <f t="shared" si="46"/>
        <v>0.58250000000000002</v>
      </c>
      <c r="G137" s="1">
        <f t="shared" si="47"/>
        <v>20.985885860092949</v>
      </c>
      <c r="H137" s="1">
        <f t="shared" ca="1" si="48"/>
        <v>0.20871529411764717</v>
      </c>
      <c r="I137" s="1">
        <f t="shared" ca="1" si="49"/>
        <v>21.103765720498473</v>
      </c>
      <c r="J137" s="1">
        <f t="shared" ca="1" si="50"/>
        <v>0.99441427364354107</v>
      </c>
      <c r="N137">
        <v>37</v>
      </c>
      <c r="O137">
        <f t="shared" si="54"/>
        <v>38</v>
      </c>
      <c r="P137">
        <f t="shared" ca="1" si="51"/>
        <v>40867.699999999997</v>
      </c>
      <c r="Q137">
        <f t="shared" ca="1" si="52"/>
        <v>55165.599999999999</v>
      </c>
      <c r="R137" s="1">
        <v>3.6075299999999998E-2</v>
      </c>
      <c r="S137" s="2">
        <f t="shared" ca="1" si="53"/>
        <v>4.08677E-2</v>
      </c>
      <c r="W137" s="1">
        <v>6.476</v>
      </c>
      <c r="X137" s="1">
        <v>4.3209700000000004E-3</v>
      </c>
      <c r="Y137" s="1">
        <f t="shared" si="60"/>
        <v>3.9240000000000031E-7</v>
      </c>
      <c r="Z137" s="1">
        <f t="shared" si="61"/>
        <v>6.2797999999999998</v>
      </c>
      <c r="AA137" s="1">
        <f t="shared" si="55"/>
        <v>1.1134172234857858</v>
      </c>
      <c r="AB137" s="1">
        <v>6.4759500000000001</v>
      </c>
      <c r="AC137" s="2">
        <f t="shared" si="56"/>
        <v>654.80075236185917</v>
      </c>
      <c r="AE137" t="str">
        <f t="shared" si="57"/>
        <v>6.2798E+00 4.3210E-03</v>
      </c>
      <c r="AH137">
        <f t="shared" si="62"/>
        <v>405</v>
      </c>
      <c r="AI137">
        <f t="shared" si="63"/>
        <v>406</v>
      </c>
      <c r="AJ137">
        <f t="shared" si="63"/>
        <v>407</v>
      </c>
      <c r="AK137" t="str">
        <f t="shared" ca="1" si="58"/>
        <v>3.4761E+05 2.9572E-03</v>
      </c>
      <c r="AL137" t="str">
        <f t="shared" ca="1" si="58"/>
        <v>3.5865E+05 2.9512E-03</v>
      </c>
      <c r="AM137" t="str">
        <f t="shared" ca="1" si="58"/>
        <v>3.7003E+05 2.9844E-03</v>
      </c>
      <c r="AN137" t="str">
        <f t="shared" ca="1" si="59"/>
        <v>3.4761E+05 2.9572E-03 3.5865E+05 2.9512E-03 3.7003E+05 2.9844E-03</v>
      </c>
    </row>
    <row r="138" spans="1:40" x14ac:dyDescent="0.2">
      <c r="A138" s="3">
        <v>136</v>
      </c>
      <c r="B138">
        <v>0.95975567931104</v>
      </c>
      <c r="C138" s="1">
        <v>0.5</v>
      </c>
      <c r="D138" s="1">
        <v>0.54</v>
      </c>
      <c r="E138" s="1">
        <f t="shared" si="45"/>
        <v>4.0000000000000036E-2</v>
      </c>
      <c r="F138" s="1">
        <f t="shared" si="46"/>
        <v>0.52</v>
      </c>
      <c r="G138" s="1">
        <f t="shared" si="47"/>
        <v>23.993891982775978</v>
      </c>
      <c r="H138" s="1">
        <f t="shared" ca="1" si="48"/>
        <v>0.24136349999999979</v>
      </c>
      <c r="I138" s="1">
        <f t="shared" ca="1" si="49"/>
        <v>24.404913779861097</v>
      </c>
      <c r="J138" s="1">
        <f t="shared" ca="1" si="50"/>
        <v>0.98315823605063113</v>
      </c>
      <c r="N138">
        <v>36</v>
      </c>
      <c r="O138">
        <f t="shared" si="54"/>
        <v>37</v>
      </c>
      <c r="P138">
        <f t="shared" ca="1" si="51"/>
        <v>55165.599999999999</v>
      </c>
      <c r="Q138">
        <f t="shared" ca="1" si="52"/>
        <v>67379.5</v>
      </c>
      <c r="R138" s="1">
        <v>2.4486399999999998E-2</v>
      </c>
      <c r="S138" s="2">
        <f t="shared" ca="1" si="53"/>
        <v>5.5165599999999995E-2</v>
      </c>
      <c r="W138" s="1">
        <v>6.8936000000000002</v>
      </c>
      <c r="X138" s="1">
        <v>4.3953999999999998E-3</v>
      </c>
      <c r="Y138" s="1">
        <f t="shared" si="60"/>
        <v>4.1760000000000019E-7</v>
      </c>
      <c r="Z138" s="1">
        <f t="shared" si="61"/>
        <v>6.6848000000000001</v>
      </c>
      <c r="AA138" s="1">
        <f t="shared" si="55"/>
        <v>1.0642498475316948</v>
      </c>
      <c r="AB138" s="1">
        <v>6.8936200000000003</v>
      </c>
      <c r="AC138" s="2">
        <f t="shared" si="56"/>
        <v>697.03249137142188</v>
      </c>
      <c r="AE138" t="str">
        <f t="shared" si="57"/>
        <v>6.6848E+00 4.3954E-03</v>
      </c>
      <c r="AH138">
        <f t="shared" si="62"/>
        <v>408</v>
      </c>
      <c r="AI138">
        <f t="shared" si="63"/>
        <v>409</v>
      </c>
      <c r="AJ138">
        <f t="shared" si="63"/>
        <v>410</v>
      </c>
      <c r="AK138" t="str">
        <f t="shared" ca="1" si="58"/>
        <v>3.8178E+05 2.9702E-03</v>
      </c>
      <c r="AL138" t="str">
        <f t="shared" ca="1" si="58"/>
        <v>3.9390E+05 2.9485E-03</v>
      </c>
      <c r="AM138" t="str">
        <f t="shared" ca="1" si="58"/>
        <v>4.0640E+05 3.0382E-03</v>
      </c>
      <c r="AN138" t="str">
        <f t="shared" ca="1" si="59"/>
        <v>3.8178E+05 2.9702E-03 3.9390E+05 2.9485E-03 4.0640E+05 3.0382E-03</v>
      </c>
    </row>
    <row r="139" spans="1:40" x14ac:dyDescent="0.2">
      <c r="A139" s="3">
        <v>137</v>
      </c>
      <c r="B139">
        <v>0.38617991638721</v>
      </c>
      <c r="C139" s="1">
        <v>0.48499999999999999</v>
      </c>
      <c r="D139" s="1">
        <v>0.5</v>
      </c>
      <c r="E139" s="1">
        <f t="shared" si="45"/>
        <v>1.5000000000000013E-2</v>
      </c>
      <c r="F139" s="1">
        <f t="shared" si="46"/>
        <v>0.49249999999999999</v>
      </c>
      <c r="G139" s="1">
        <f t="shared" si="47"/>
        <v>25.745327759147312</v>
      </c>
      <c r="H139" s="1">
        <f t="shared" ca="1" si="48"/>
        <v>0.25647399999999976</v>
      </c>
      <c r="I139" s="1">
        <f t="shared" ca="1" si="49"/>
        <v>25.93277714640405</v>
      </c>
      <c r="J139" s="1">
        <f t="shared" ca="1" si="50"/>
        <v>0.99277171950391241</v>
      </c>
      <c r="N139">
        <v>35</v>
      </c>
      <c r="O139">
        <f t="shared" si="54"/>
        <v>36</v>
      </c>
      <c r="P139">
        <f t="shared" ca="1" si="51"/>
        <v>67379.5</v>
      </c>
      <c r="Q139">
        <f t="shared" ca="1" si="52"/>
        <v>82297.5</v>
      </c>
      <c r="R139" s="1">
        <v>2.4865499999999999E-2</v>
      </c>
      <c r="S139" s="2">
        <f t="shared" ca="1" si="53"/>
        <v>6.7379499999999995E-2</v>
      </c>
      <c r="W139" s="1">
        <v>7.3381999999999996</v>
      </c>
      <c r="X139" s="1">
        <v>4.2838599999999996E-3</v>
      </c>
      <c r="Y139" s="1">
        <f t="shared" si="60"/>
        <v>4.4459999999999942E-7</v>
      </c>
      <c r="Z139" s="1">
        <f t="shared" si="61"/>
        <v>7.1158999999999999</v>
      </c>
      <c r="AA139" s="1">
        <f t="shared" si="55"/>
        <v>0.97425242107965215</v>
      </c>
      <c r="AB139" s="1">
        <v>7.3382199999999997</v>
      </c>
      <c r="AC139" s="2">
        <f t="shared" si="56"/>
        <v>741.98719523727675</v>
      </c>
      <c r="AE139" t="str">
        <f t="shared" si="57"/>
        <v>7.1159E+00 4.2839E-03</v>
      </c>
      <c r="AH139">
        <f t="shared" si="62"/>
        <v>411</v>
      </c>
      <c r="AI139">
        <f t="shared" si="63"/>
        <v>412</v>
      </c>
      <c r="AJ139">
        <f t="shared" si="63"/>
        <v>413</v>
      </c>
      <c r="AK139" t="str">
        <f t="shared" ca="1" si="58"/>
        <v>4.1930E+05 3.0638E-03</v>
      </c>
      <c r="AL139" t="str">
        <f t="shared" ca="1" si="58"/>
        <v>4.3261E+05 3.0436E-03</v>
      </c>
      <c r="AM139" t="str">
        <f t="shared" ca="1" si="58"/>
        <v>4.4635E+05 3.0637E-03</v>
      </c>
      <c r="AN139" t="str">
        <f t="shared" ca="1" si="59"/>
        <v>4.1930E+05 3.0638E-03 4.3261E+05 3.0436E-03 4.4635E+05 3.0637E-03</v>
      </c>
    </row>
    <row r="140" spans="1:40" x14ac:dyDescent="0.2">
      <c r="A140" s="3">
        <v>138</v>
      </c>
      <c r="B140">
        <v>1.4702104071057001</v>
      </c>
      <c r="C140" s="1">
        <v>0.433</v>
      </c>
      <c r="D140" s="1">
        <v>0.48499999999999999</v>
      </c>
      <c r="E140" s="1">
        <f t="shared" si="45"/>
        <v>5.1999999999999991E-2</v>
      </c>
      <c r="F140" s="1">
        <f t="shared" si="46"/>
        <v>0.45899999999999996</v>
      </c>
      <c r="G140" s="1">
        <f t="shared" si="47"/>
        <v>28.273277059725007</v>
      </c>
      <c r="H140" s="1">
        <f t="shared" ca="1" si="48"/>
        <v>0.28241923076923081</v>
      </c>
      <c r="I140" s="1">
        <f t="shared" ca="1" si="49"/>
        <v>28.556169332553505</v>
      </c>
      <c r="J140" s="1">
        <f t="shared" ca="1" si="50"/>
        <v>0.99009347964238303</v>
      </c>
      <c r="N140">
        <v>34</v>
      </c>
      <c r="O140">
        <f t="shared" si="54"/>
        <v>35</v>
      </c>
      <c r="P140">
        <f t="shared" ca="1" si="51"/>
        <v>82297.5</v>
      </c>
      <c r="Q140">
        <f t="shared" ca="1" si="52"/>
        <v>111090</v>
      </c>
      <c r="R140" s="1">
        <v>3.8190399999999999E-2</v>
      </c>
      <c r="S140" s="2">
        <f t="shared" ca="1" si="53"/>
        <v>8.2297499999999996E-2</v>
      </c>
      <c r="W140" s="1">
        <v>7.8114999999999997</v>
      </c>
      <c r="X140" s="1">
        <v>4.5016500000000003E-3</v>
      </c>
      <c r="Y140" s="1">
        <f t="shared" si="60"/>
        <v>4.7330000000000004E-7</v>
      </c>
      <c r="Z140" s="1">
        <f t="shared" si="61"/>
        <v>7.5748499999999996</v>
      </c>
      <c r="AA140" s="1">
        <f t="shared" si="55"/>
        <v>0.9617028525118303</v>
      </c>
      <c r="AB140" s="1">
        <v>7.81149</v>
      </c>
      <c r="AC140" s="2">
        <f t="shared" si="56"/>
        <v>789.84080004742782</v>
      </c>
      <c r="AE140" t="str">
        <f t="shared" si="57"/>
        <v>7.5749E+00 4.5017E-03</v>
      </c>
      <c r="AH140">
        <f t="shared" si="62"/>
        <v>414</v>
      </c>
      <c r="AI140">
        <f t="shared" si="63"/>
        <v>415</v>
      </c>
      <c r="AJ140">
        <f t="shared" si="63"/>
        <v>416</v>
      </c>
      <c r="AK140" t="str">
        <f t="shared" ca="1" si="58"/>
        <v>4.6052E+05 3.0525E-03</v>
      </c>
      <c r="AL140" t="str">
        <f t="shared" ca="1" si="58"/>
        <v>4.7513E+05 3.1121E-03</v>
      </c>
      <c r="AM140" t="str">
        <f t="shared" ca="1" si="58"/>
        <v>4.9128E+05 3.6069E-03</v>
      </c>
      <c r="AN140" t="str">
        <f t="shared" ca="1" si="59"/>
        <v>4.6052E+05 3.0525E-03 4.7513E+05 3.1121E-03 4.9128E+05 3.6069E-03</v>
      </c>
    </row>
    <row r="141" spans="1:40" x14ac:dyDescent="0.2">
      <c r="A141" s="3">
        <v>139</v>
      </c>
      <c r="B141">
        <v>1.0600939090751</v>
      </c>
      <c r="C141" s="1">
        <v>0.4</v>
      </c>
      <c r="D141" s="1">
        <v>0.433</v>
      </c>
      <c r="E141" s="1">
        <f t="shared" si="45"/>
        <v>3.2999999999999974E-2</v>
      </c>
      <c r="F141" s="1">
        <f t="shared" si="46"/>
        <v>0.41649999999999998</v>
      </c>
      <c r="G141" s="1">
        <f t="shared" si="47"/>
        <v>32.124057850760636</v>
      </c>
      <c r="H141" s="1">
        <f t="shared" ca="1" si="48"/>
        <v>0.319887878787879</v>
      </c>
      <c r="I141" s="1">
        <f t="shared" ca="1" si="49"/>
        <v>32.344725283818192</v>
      </c>
      <c r="J141" s="1">
        <f t="shared" ca="1" si="50"/>
        <v>0.99317763774089141</v>
      </c>
      <c r="N141">
        <v>33</v>
      </c>
      <c r="O141">
        <f t="shared" si="54"/>
        <v>34</v>
      </c>
      <c r="P141">
        <f t="shared" ca="1" si="51"/>
        <v>111090</v>
      </c>
      <c r="Q141">
        <f t="shared" ca="1" si="52"/>
        <v>122773</v>
      </c>
      <c r="R141" s="1">
        <v>1.29797E-2</v>
      </c>
      <c r="S141" s="2">
        <f t="shared" ca="1" si="53"/>
        <v>0.11108999999999999</v>
      </c>
      <c r="W141" s="1">
        <v>8.32</v>
      </c>
      <c r="X141" s="1">
        <v>4.5024599999999998E-3</v>
      </c>
      <c r="Y141" s="1">
        <f t="shared" si="60"/>
        <v>5.0850000000000062E-7</v>
      </c>
      <c r="Z141" s="1">
        <f t="shared" si="61"/>
        <v>8.0657499999999995</v>
      </c>
      <c r="AA141" s="1">
        <f t="shared" si="55"/>
        <v>0.89529176278504508</v>
      </c>
      <c r="AB141" s="1">
        <v>8.32</v>
      </c>
      <c r="AC141" s="2">
        <f t="shared" si="56"/>
        <v>841.25761620313142</v>
      </c>
      <c r="AE141" t="str">
        <f t="shared" si="57"/>
        <v>8.0658E+00 4.5025E-03</v>
      </c>
      <c r="AH141">
        <f t="shared" si="62"/>
        <v>417</v>
      </c>
      <c r="AI141">
        <f t="shared" si="63"/>
        <v>418</v>
      </c>
      <c r="AJ141">
        <f t="shared" si="63"/>
        <v>419</v>
      </c>
      <c r="AK141" t="str">
        <f t="shared" ca="1" si="58"/>
        <v>5.0684E+05 2.6386E-03</v>
      </c>
      <c r="AL141" t="str">
        <f t="shared" ca="1" si="58"/>
        <v>5.2183E+05 3.1337E-03</v>
      </c>
      <c r="AM141" t="str">
        <f t="shared" ca="1" si="58"/>
        <v>5.3839E+05 3.1060E-03</v>
      </c>
      <c r="AN141" t="str">
        <f t="shared" ca="1" si="59"/>
        <v>5.0684E+05 2.6386E-03 5.2183E+05 3.1337E-03 5.3839E+05 3.1060E-03</v>
      </c>
    </row>
    <row r="142" spans="1:40" x14ac:dyDescent="0.2">
      <c r="A142" s="3">
        <v>140</v>
      </c>
      <c r="B142">
        <v>0.31098385548169</v>
      </c>
      <c r="C142" s="1">
        <v>0.39100000000000001</v>
      </c>
      <c r="D142" s="1">
        <v>0.4</v>
      </c>
      <c r="E142" s="1">
        <f t="shared" si="45"/>
        <v>9.000000000000008E-3</v>
      </c>
      <c r="F142" s="1">
        <f t="shared" si="46"/>
        <v>0.39550000000000002</v>
      </c>
      <c r="G142" s="1">
        <f t="shared" si="47"/>
        <v>34.553761720187744</v>
      </c>
      <c r="H142" s="1">
        <f t="shared" ca="1" si="48"/>
        <v>0.34659666666666639</v>
      </c>
      <c r="I142" s="1">
        <f t="shared" ca="1" si="49"/>
        <v>35.04532278653258</v>
      </c>
      <c r="J142" s="1">
        <f t="shared" ca="1" si="50"/>
        <v>0.98597356145528969</v>
      </c>
      <c r="N142">
        <v>32</v>
      </c>
      <c r="O142">
        <f t="shared" si="54"/>
        <v>33</v>
      </c>
      <c r="P142">
        <f t="shared" ca="1" si="51"/>
        <v>122773</v>
      </c>
      <c r="Q142">
        <f t="shared" ca="1" si="52"/>
        <v>183156</v>
      </c>
      <c r="R142" s="1">
        <v>5.3577E-2</v>
      </c>
      <c r="S142" s="2">
        <f t="shared" ca="1" si="53"/>
        <v>0.12277299999999999</v>
      </c>
      <c r="W142" s="1">
        <v>8.8515999999999995</v>
      </c>
      <c r="X142" s="1">
        <v>4.3536299999999998E-3</v>
      </c>
      <c r="Y142" s="1">
        <f t="shared" si="60"/>
        <v>5.3159999999999918E-7</v>
      </c>
      <c r="Z142" s="1">
        <f t="shared" si="61"/>
        <v>8.585799999999999</v>
      </c>
      <c r="AA142" s="1">
        <f t="shared" si="55"/>
        <v>0.82807987037283226</v>
      </c>
      <c r="AB142" s="1">
        <v>8.8515800000000002</v>
      </c>
      <c r="AC142" s="2">
        <f t="shared" si="56"/>
        <v>895.00710221530221</v>
      </c>
      <c r="AE142" t="str">
        <f t="shared" si="57"/>
        <v>8.5858E+00 4.3536E-03</v>
      </c>
      <c r="AH142">
        <f t="shared" si="62"/>
        <v>420</v>
      </c>
      <c r="AI142">
        <f t="shared" si="63"/>
        <v>421</v>
      </c>
      <c r="AJ142">
        <f t="shared" si="63"/>
        <v>422</v>
      </c>
      <c r="AK142" t="str">
        <f t="shared" ca="1" si="58"/>
        <v>5.5548E+05 3.1261E-03</v>
      </c>
      <c r="AL142" t="str">
        <f t="shared" ca="1" si="58"/>
        <v>5.7312E+05 3.2208E-03</v>
      </c>
      <c r="AM142" t="str">
        <f t="shared" ca="1" si="58"/>
        <v>5.9131E+05 3.2168E-03</v>
      </c>
      <c r="AN142" t="str">
        <f t="shared" ca="1" si="59"/>
        <v>5.5548E+05 3.1261E-03 5.7312E+05 3.2208E-03 5.9131E+05 3.2168E-03</v>
      </c>
    </row>
    <row r="143" spans="1:40" x14ac:dyDescent="0.2">
      <c r="A143" s="3">
        <v>141</v>
      </c>
      <c r="B143">
        <v>1.5618486345247999</v>
      </c>
      <c r="C143" s="1">
        <v>0.35</v>
      </c>
      <c r="D143" s="1">
        <v>0.39100000000000001</v>
      </c>
      <c r="E143" s="1">
        <f t="shared" si="45"/>
        <v>4.1000000000000036E-2</v>
      </c>
      <c r="F143" s="1">
        <f t="shared" si="46"/>
        <v>0.3705</v>
      </c>
      <c r="G143" s="1">
        <f t="shared" si="47"/>
        <v>38.093869134751188</v>
      </c>
      <c r="H143" s="1">
        <f t="shared" ca="1" si="48"/>
        <v>0.37904634146341432</v>
      </c>
      <c r="I143" s="1">
        <f t="shared" ca="1" si="49"/>
        <v>38.326396832936311</v>
      </c>
      <c r="J143" s="1">
        <f t="shared" ca="1" si="50"/>
        <v>0.99393296220360328</v>
      </c>
      <c r="N143">
        <v>31</v>
      </c>
      <c r="O143">
        <f t="shared" si="54"/>
        <v>32</v>
      </c>
      <c r="P143">
        <f t="shared" ca="1" si="51"/>
        <v>183156</v>
      </c>
      <c r="Q143">
        <f t="shared" ca="1" si="52"/>
        <v>247235</v>
      </c>
      <c r="R143" s="1">
        <v>4.28604E-2</v>
      </c>
      <c r="S143" s="2">
        <f t="shared" ca="1" si="53"/>
        <v>0.18315600000000001</v>
      </c>
      <c r="W143" s="1">
        <v>9.4223999999999997</v>
      </c>
      <c r="X143" s="1">
        <v>4.3853199999999998E-3</v>
      </c>
      <c r="Y143" s="1">
        <f t="shared" si="60"/>
        <v>5.7080000000000021E-7</v>
      </c>
      <c r="Z143" s="1">
        <f t="shared" si="61"/>
        <v>9.1370000000000005</v>
      </c>
      <c r="AA143" s="1">
        <f t="shared" si="55"/>
        <v>0.77682466778406389</v>
      </c>
      <c r="AB143" s="1">
        <v>9.4224499999999995</v>
      </c>
      <c r="AC143" s="2">
        <f t="shared" si="56"/>
        <v>952.72930598475898</v>
      </c>
      <c r="AE143" t="str">
        <f t="shared" si="57"/>
        <v>9.1370E+00 4.3853E-03</v>
      </c>
      <c r="AH143">
        <f t="shared" si="62"/>
        <v>423</v>
      </c>
      <c r="AI143">
        <f t="shared" si="63"/>
        <v>424</v>
      </c>
      <c r="AJ143">
        <f t="shared" si="63"/>
        <v>425</v>
      </c>
      <c r="AK143" t="str">
        <f t="shared" ca="1" si="58"/>
        <v>6.1008E+05 3.2131E-03</v>
      </c>
      <c r="AL143" t="str">
        <f t="shared" ca="1" si="58"/>
        <v>6.2945E+05 3.2413E-03</v>
      </c>
      <c r="AM143" t="str">
        <f t="shared" ca="1" si="58"/>
        <v>6.4943E+05 3.2556E-03</v>
      </c>
      <c r="AN143" t="str">
        <f t="shared" ca="1" si="59"/>
        <v>6.1008E+05 3.2131E-03 6.2945E+05 3.2413E-03 6.4943E+05 3.2556E-03</v>
      </c>
    </row>
    <row r="144" spans="1:40" x14ac:dyDescent="0.2">
      <c r="A144" s="3">
        <v>142</v>
      </c>
      <c r="B144">
        <v>1.3396330926022</v>
      </c>
      <c r="C144" s="1">
        <v>0.32</v>
      </c>
      <c r="D144" s="1">
        <v>0.35</v>
      </c>
      <c r="E144" s="1">
        <f t="shared" si="45"/>
        <v>2.9999999999999971E-2</v>
      </c>
      <c r="F144" s="1">
        <f t="shared" si="46"/>
        <v>0.33499999999999996</v>
      </c>
      <c r="G144" s="1">
        <f t="shared" si="47"/>
        <v>44.654436420073374</v>
      </c>
      <c r="H144" s="1">
        <f t="shared" ca="1" si="48"/>
        <v>0.44408333333333372</v>
      </c>
      <c r="I144" s="1">
        <f t="shared" ca="1" si="49"/>
        <v>44.902462307156362</v>
      </c>
      <c r="J144" s="1">
        <f t="shared" ca="1" si="50"/>
        <v>0.99447634106596738</v>
      </c>
      <c r="N144">
        <v>30</v>
      </c>
      <c r="O144">
        <f t="shared" si="54"/>
        <v>31</v>
      </c>
      <c r="P144">
        <f t="shared" ca="1" si="51"/>
        <v>247235</v>
      </c>
      <c r="Q144">
        <f t="shared" ca="1" si="52"/>
        <v>273237</v>
      </c>
      <c r="R144" s="1">
        <v>1.49502E-2</v>
      </c>
      <c r="S144" s="2">
        <f t="shared" ca="1" si="53"/>
        <v>0.24723500000000001</v>
      </c>
      <c r="W144" s="1">
        <v>10.029999999999999</v>
      </c>
      <c r="X144" s="1">
        <v>4.3140599999999998E-3</v>
      </c>
      <c r="Y144" s="1">
        <f t="shared" si="60"/>
        <v>6.075999999999997E-7</v>
      </c>
      <c r="Z144" s="1">
        <f t="shared" si="61"/>
        <v>9.7261999999999986</v>
      </c>
      <c r="AA144" s="1">
        <f t="shared" si="55"/>
        <v>0.71791677053739222</v>
      </c>
      <c r="AB144" s="1">
        <v>10.030200000000001</v>
      </c>
      <c r="AC144" s="2">
        <f t="shared" si="56"/>
        <v>1014.1805459183472</v>
      </c>
      <c r="AE144" t="str">
        <f t="shared" si="57"/>
        <v>9.7262E+00 4.3141E-03</v>
      </c>
      <c r="AH144">
        <f t="shared" si="62"/>
        <v>426</v>
      </c>
      <c r="AI144">
        <f t="shared" si="63"/>
        <v>427</v>
      </c>
      <c r="AJ144">
        <f t="shared" si="63"/>
        <v>428</v>
      </c>
      <c r="AK144" t="str">
        <f t="shared" ca="1" si="58"/>
        <v>6.7004E+05 3.2787E-03</v>
      </c>
      <c r="AL144" t="str">
        <f t="shared" ca="1" si="58"/>
        <v>6.9131E+05 3.3027E-03</v>
      </c>
      <c r="AM144" t="str">
        <f t="shared" ca="1" si="58"/>
        <v>7.1326E+05 3.2975E-03</v>
      </c>
      <c r="AN144" t="str">
        <f t="shared" ca="1" si="59"/>
        <v>6.7004E+05 3.2787E-03 6.9131E+05 3.3027E-03 7.1326E+05 3.2975E-03</v>
      </c>
    </row>
    <row r="145" spans="1:40" x14ac:dyDescent="0.2">
      <c r="A145" s="3">
        <v>143</v>
      </c>
      <c r="B145">
        <v>0.27044896017033998</v>
      </c>
      <c r="C145" s="1">
        <v>0.3145</v>
      </c>
      <c r="D145" s="1">
        <v>0.32</v>
      </c>
      <c r="E145" s="1">
        <f t="shared" si="45"/>
        <v>5.5000000000000049E-3</v>
      </c>
      <c r="F145" s="1">
        <f t="shared" si="46"/>
        <v>0.31725000000000003</v>
      </c>
      <c r="G145" s="1">
        <f t="shared" si="47"/>
        <v>49.172538212789043</v>
      </c>
      <c r="H145" s="1">
        <f t="shared" ca="1" si="48"/>
        <v>0.48396909090909046</v>
      </c>
      <c r="I145" s="1">
        <f t="shared" ca="1" si="49"/>
        <v>48.935418718050244</v>
      </c>
      <c r="J145" s="1">
        <f t="shared" ca="1" si="50"/>
        <v>1.0048455597387447</v>
      </c>
      <c r="N145">
        <v>29</v>
      </c>
      <c r="O145">
        <f t="shared" si="54"/>
        <v>30</v>
      </c>
      <c r="P145">
        <f t="shared" ca="1" si="51"/>
        <v>273237</v>
      </c>
      <c r="Q145">
        <f t="shared" ca="1" si="52"/>
        <v>301974</v>
      </c>
      <c r="R145" s="1">
        <v>1.5256199999999999E-2</v>
      </c>
      <c r="S145" s="2">
        <f t="shared" ca="1" si="53"/>
        <v>0.27323700000000001</v>
      </c>
      <c r="W145" s="1">
        <v>10.677</v>
      </c>
      <c r="X145" s="1">
        <v>4.2399600000000001E-3</v>
      </c>
      <c r="Y145" s="1">
        <f t="shared" si="60"/>
        <v>6.4700000000000022E-7</v>
      </c>
      <c r="Z145" s="1">
        <f t="shared" si="61"/>
        <v>10.3535</v>
      </c>
      <c r="AA145" s="1">
        <f t="shared" si="55"/>
        <v>0.66261789665256576</v>
      </c>
      <c r="AB145" s="1">
        <v>10.677</v>
      </c>
      <c r="AC145" s="2">
        <f t="shared" si="56"/>
        <v>1079.5802365626002</v>
      </c>
      <c r="AE145" t="str">
        <f t="shared" si="57"/>
        <v>1.0354E+01 4.2400E-03</v>
      </c>
      <c r="AH145">
        <f t="shared" si="62"/>
        <v>429</v>
      </c>
      <c r="AI145">
        <f t="shared" si="63"/>
        <v>430</v>
      </c>
      <c r="AJ145">
        <f t="shared" si="63"/>
        <v>431</v>
      </c>
      <c r="AK145" t="str">
        <f t="shared" ca="1" si="58"/>
        <v>7.3590E+05 3.3153E-03</v>
      </c>
      <c r="AL145" t="str">
        <f t="shared" ca="1" si="58"/>
        <v>7.5926E+05 3.3685E-03</v>
      </c>
      <c r="AM145" t="str">
        <f t="shared" ca="1" si="58"/>
        <v>7.8336E+05 3.3700E-03</v>
      </c>
      <c r="AN145" t="str">
        <f t="shared" ca="1" si="59"/>
        <v>7.3590E+05 3.3153E-03 7.5926E+05 3.3685E-03 7.8336E+05 3.3700E-03</v>
      </c>
    </row>
    <row r="146" spans="1:40" x14ac:dyDescent="0.2">
      <c r="A146" s="3">
        <v>144</v>
      </c>
      <c r="B146">
        <v>0.76047003034242999</v>
      </c>
      <c r="C146" s="1">
        <v>0.3</v>
      </c>
      <c r="D146" s="1">
        <v>0.3145</v>
      </c>
      <c r="E146" s="1">
        <f t="shared" si="45"/>
        <v>1.4500000000000013E-2</v>
      </c>
      <c r="F146" s="1">
        <f t="shared" si="46"/>
        <v>0.30725000000000002</v>
      </c>
      <c r="G146" s="1">
        <f t="shared" si="47"/>
        <v>52.446208989133055</v>
      </c>
      <c r="H146" s="1">
        <f t="shared" ca="1" si="48"/>
        <v>0.51635724137930994</v>
      </c>
      <c r="I146" s="1">
        <f t="shared" ca="1" si="49"/>
        <v>52.210271874036444</v>
      </c>
      <c r="J146" s="1">
        <f t="shared" ca="1" si="50"/>
        <v>1.004518978864271</v>
      </c>
      <c r="N146">
        <v>28</v>
      </c>
      <c r="O146">
        <f t="shared" si="54"/>
        <v>29</v>
      </c>
      <c r="P146">
        <f t="shared" ca="1" si="51"/>
        <v>301974</v>
      </c>
      <c r="Q146">
        <f t="shared" ca="1" si="52"/>
        <v>407622</v>
      </c>
      <c r="R146" s="1">
        <v>4.8367599999999997E-2</v>
      </c>
      <c r="S146" s="2">
        <f t="shared" ca="1" si="53"/>
        <v>0.30197400000000002</v>
      </c>
      <c r="W146" s="1">
        <v>11.366</v>
      </c>
      <c r="X146" s="1">
        <v>4.2858599999999998E-3</v>
      </c>
      <c r="Y146" s="1">
        <f t="shared" si="60"/>
        <v>6.8900000000000009E-7</v>
      </c>
      <c r="Z146" s="1">
        <f t="shared" si="61"/>
        <v>11.0215</v>
      </c>
      <c r="AA146" s="1">
        <f t="shared" si="55"/>
        <v>0.62896204905736297</v>
      </c>
      <c r="AB146" s="1">
        <v>11.3657</v>
      </c>
      <c r="AC146" s="2">
        <f t="shared" si="56"/>
        <v>1149.2165490961454</v>
      </c>
      <c r="AE146" t="str">
        <f t="shared" si="57"/>
        <v>1.1022E+01 4.2859E-03</v>
      </c>
      <c r="AH146">
        <f t="shared" si="62"/>
        <v>432</v>
      </c>
      <c r="AI146">
        <f t="shared" si="63"/>
        <v>433</v>
      </c>
      <c r="AJ146">
        <f t="shared" si="63"/>
        <v>434</v>
      </c>
      <c r="AK146" t="str">
        <f t="shared" ca="1" si="58"/>
        <v>8.0930E+05 3.7178E-03</v>
      </c>
      <c r="AL146" t="str">
        <f t="shared" ca="1" si="58"/>
        <v>8.3496E+05 3.0397E-03</v>
      </c>
      <c r="AM146" t="str">
        <f t="shared" ca="1" si="58"/>
        <v>8.6035E+05 3.3869E-03</v>
      </c>
      <c r="AN146" t="str">
        <f t="shared" ca="1" si="59"/>
        <v>8.0930E+05 3.7178E-03 8.3496E+05 3.0397E-03 8.6035E+05 3.3869E-03</v>
      </c>
    </row>
    <row r="147" spans="1:40" x14ac:dyDescent="0.2">
      <c r="A147" s="3">
        <v>145</v>
      </c>
      <c r="B147">
        <v>1.196910008635</v>
      </c>
      <c r="C147" s="1">
        <v>0.28000000000000003</v>
      </c>
      <c r="D147" s="1">
        <v>0.3</v>
      </c>
      <c r="E147" s="1">
        <f t="shared" si="45"/>
        <v>1.9999999999999962E-2</v>
      </c>
      <c r="F147" s="1">
        <f t="shared" si="46"/>
        <v>0.29000000000000004</v>
      </c>
      <c r="G147" s="1">
        <f t="shared" si="47"/>
        <v>59.845500431750111</v>
      </c>
      <c r="H147" s="1">
        <f t="shared" ca="1" si="48"/>
        <v>0.58125500000000108</v>
      </c>
      <c r="I147" s="1">
        <f t="shared" ca="1" si="49"/>
        <v>58.772259099297123</v>
      </c>
      <c r="J147" s="1">
        <f t="shared" ca="1" si="50"/>
        <v>1.0182610188701393</v>
      </c>
      <c r="N147">
        <v>27</v>
      </c>
      <c r="O147">
        <f t="shared" si="54"/>
        <v>28</v>
      </c>
      <c r="P147">
        <f t="shared" ca="1" si="51"/>
        <v>407622</v>
      </c>
      <c r="Q147">
        <f t="shared" ca="1" si="52"/>
        <v>450492</v>
      </c>
      <c r="R147" s="1">
        <v>1.7108499999999999E-2</v>
      </c>
      <c r="S147" s="2">
        <f t="shared" ca="1" si="53"/>
        <v>0.40762199999999998</v>
      </c>
      <c r="W147" s="1">
        <v>12.099</v>
      </c>
      <c r="X147" s="1">
        <v>4.2872700000000001E-3</v>
      </c>
      <c r="Y147" s="1">
        <f t="shared" si="60"/>
        <v>7.3300000000000054E-7</v>
      </c>
      <c r="Z147" s="1">
        <f t="shared" si="61"/>
        <v>11.7325</v>
      </c>
      <c r="AA147" s="1">
        <f t="shared" si="55"/>
        <v>0.59140166534709782</v>
      </c>
      <c r="AB147" s="1">
        <v>12.098699999999999</v>
      </c>
      <c r="AC147" s="2">
        <f t="shared" si="56"/>
        <v>1223.3321539851954</v>
      </c>
      <c r="AE147" t="str">
        <f t="shared" si="57"/>
        <v>1.1733E+01 4.2873E-03</v>
      </c>
      <c r="AH147">
        <f t="shared" si="62"/>
        <v>435</v>
      </c>
      <c r="AI147">
        <f t="shared" si="63"/>
        <v>436</v>
      </c>
      <c r="AJ147">
        <f t="shared" si="63"/>
        <v>437</v>
      </c>
      <c r="AK147" t="str">
        <f t="shared" ca="1" si="58"/>
        <v>8.8766E+05 3.4378E-03</v>
      </c>
      <c r="AL147" t="str">
        <f t="shared" ca="1" si="58"/>
        <v>9.1584E+05 3.5400E-03</v>
      </c>
      <c r="AM147" t="str">
        <f t="shared" ca="1" si="58"/>
        <v>9.4491E+05 3.6077E-03</v>
      </c>
      <c r="AN147" t="str">
        <f t="shared" ca="1" si="59"/>
        <v>8.8766E+05 3.4378E-03 9.1584E+05 3.5400E-03 9.4491E+05 3.6077E-03</v>
      </c>
    </row>
    <row r="148" spans="1:40" x14ac:dyDescent="0.2">
      <c r="A148" s="3">
        <v>146</v>
      </c>
      <c r="B148">
        <v>2.4497947237903999</v>
      </c>
      <c r="C148" s="1">
        <v>0.248</v>
      </c>
      <c r="D148" s="1">
        <v>0.28000000000000003</v>
      </c>
      <c r="E148" s="1">
        <f t="shared" si="45"/>
        <v>3.2000000000000028E-2</v>
      </c>
      <c r="F148" s="1">
        <f t="shared" si="46"/>
        <v>0.26400000000000001</v>
      </c>
      <c r="G148" s="1">
        <f t="shared" si="47"/>
        <v>76.556085118449928</v>
      </c>
      <c r="H148" s="1">
        <f t="shared" ca="1" si="48"/>
        <v>0.7367718749999993</v>
      </c>
      <c r="I148" s="1">
        <f t="shared" ca="1" si="49"/>
        <v>74.496989332693616</v>
      </c>
      <c r="J148" s="1">
        <f t="shared" ca="1" si="50"/>
        <v>1.0276399865847017</v>
      </c>
      <c r="N148">
        <v>26</v>
      </c>
      <c r="O148">
        <f t="shared" si="54"/>
        <v>27</v>
      </c>
      <c r="P148">
        <f t="shared" ca="1" si="51"/>
        <v>450492</v>
      </c>
      <c r="Q148">
        <f t="shared" ca="1" si="52"/>
        <v>497871</v>
      </c>
      <c r="R148" s="1">
        <v>1.7736999999999999E-2</v>
      </c>
      <c r="S148" s="2">
        <f t="shared" ca="1" si="53"/>
        <v>0.450492</v>
      </c>
      <c r="W148" s="1">
        <v>12.879</v>
      </c>
      <c r="X148" s="1">
        <v>4.2806800000000002E-3</v>
      </c>
      <c r="Y148" s="1">
        <f t="shared" si="60"/>
        <v>7.7999999999999931E-7</v>
      </c>
      <c r="Z148" s="1">
        <f t="shared" si="61"/>
        <v>12.489000000000001</v>
      </c>
      <c r="AA148" s="1">
        <f t="shared" si="55"/>
        <v>0.55491165133882281</v>
      </c>
      <c r="AB148" s="1">
        <v>12.879</v>
      </c>
      <c r="AC148" s="2">
        <f t="shared" si="56"/>
        <v>1302.2303893125154</v>
      </c>
      <c r="AE148" t="str">
        <f t="shared" si="57"/>
        <v>1.2489E+01 4.2807E-03</v>
      </c>
      <c r="AH148">
        <f t="shared" si="62"/>
        <v>438</v>
      </c>
      <c r="AI148">
        <f t="shared" si="63"/>
        <v>439</v>
      </c>
      <c r="AJ148">
        <f t="shared" si="63"/>
        <v>440</v>
      </c>
      <c r="AK148" t="str">
        <f t="shared" ca="1" si="58"/>
        <v>9.7490E+05 3.4949E-03</v>
      </c>
      <c r="AL148" t="str">
        <f t="shared" ca="1" si="58"/>
        <v>1.0059E+06 3.5524E-03</v>
      </c>
      <c r="AM148" t="str">
        <f t="shared" ca="1" si="58"/>
        <v>1.0378E+06 3.6995E-03</v>
      </c>
      <c r="AN148" t="str">
        <f t="shared" ca="1" si="59"/>
        <v>9.7490E+05 3.4949E-03 1.0059E+06 3.5524E-03 1.0378E+06 3.6995E-03</v>
      </c>
    </row>
    <row r="149" spans="1:40" x14ac:dyDescent="0.2">
      <c r="A149" s="3">
        <v>147</v>
      </c>
      <c r="B149">
        <v>3.1473087099691002</v>
      </c>
      <c r="C149" s="1">
        <v>0.22</v>
      </c>
      <c r="D149" s="1">
        <v>0.248</v>
      </c>
      <c r="E149" s="1">
        <f t="shared" si="45"/>
        <v>2.7999999999999997E-2</v>
      </c>
      <c r="F149" s="1">
        <f t="shared" si="46"/>
        <v>0.23399999999999999</v>
      </c>
      <c r="G149" s="1">
        <f t="shared" si="47"/>
        <v>112.40388249889645</v>
      </c>
      <c r="H149" s="1">
        <f t="shared" ca="1" si="48"/>
        <v>1.0641642857142859</v>
      </c>
      <c r="I149" s="1">
        <f t="shared" ca="1" si="49"/>
        <v>107.60051805871493</v>
      </c>
      <c r="J149" s="1">
        <f t="shared" ca="1" si="50"/>
        <v>1.0446407185285154</v>
      </c>
      <c r="N149">
        <v>25</v>
      </c>
      <c r="O149">
        <f t="shared" si="54"/>
        <v>26</v>
      </c>
      <c r="P149">
        <f t="shared" ca="1" si="51"/>
        <v>497871</v>
      </c>
      <c r="Q149">
        <f t="shared" ca="1" si="52"/>
        <v>550232</v>
      </c>
      <c r="R149" s="1">
        <v>1.8608599999999999E-2</v>
      </c>
      <c r="S149" s="2">
        <f t="shared" ca="1" si="53"/>
        <v>0.49787100000000001</v>
      </c>
      <c r="W149" s="1">
        <v>13.71</v>
      </c>
      <c r="X149" s="1">
        <v>4.2245E-3</v>
      </c>
      <c r="Y149" s="1">
        <f t="shared" si="60"/>
        <v>8.3100000000000134E-7</v>
      </c>
      <c r="Z149" s="1">
        <f t="shared" si="61"/>
        <v>13.294499999999999</v>
      </c>
      <c r="AA149" s="1">
        <f t="shared" si="55"/>
        <v>0.51401994811194263</v>
      </c>
      <c r="AB149" s="1">
        <v>13.7096</v>
      </c>
      <c r="AC149" s="2">
        <f t="shared" si="56"/>
        <v>1386.2145931608713</v>
      </c>
      <c r="AE149" t="str">
        <f t="shared" si="57"/>
        <v>1.3295E+01 4.2245E-03</v>
      </c>
      <c r="AH149">
        <f t="shared" si="62"/>
        <v>441</v>
      </c>
      <c r="AI149">
        <f t="shared" ref="AI149:AJ164" si="64">AH149+1</f>
        <v>442</v>
      </c>
      <c r="AJ149">
        <f t="shared" si="64"/>
        <v>443</v>
      </c>
      <c r="AK149" t="str">
        <f t="shared" ca="1" si="58"/>
        <v>1.0707E+06 3.7014E-03</v>
      </c>
      <c r="AL149" t="str">
        <f t="shared" ca="1" si="58"/>
        <v>1.1047E+06 3.6079E-03</v>
      </c>
      <c r="AM149" t="str">
        <f t="shared" ca="1" si="58"/>
        <v>1.1398E+06 3.6511E-03</v>
      </c>
      <c r="AN149" t="str">
        <f t="shared" ca="1" si="59"/>
        <v>1.0707E+06 3.7014E-03 1.1047E+06 3.6079E-03 1.1398E+06 3.6511E-03</v>
      </c>
    </row>
    <row r="150" spans="1:40" x14ac:dyDescent="0.2">
      <c r="A150" s="3">
        <v>148</v>
      </c>
      <c r="B150">
        <v>5.8113091762111999</v>
      </c>
      <c r="C150" s="1">
        <v>0.189</v>
      </c>
      <c r="D150" s="1">
        <v>0.22</v>
      </c>
      <c r="E150" s="1">
        <f t="shared" si="45"/>
        <v>3.1E-2</v>
      </c>
      <c r="F150" s="1">
        <f t="shared" si="46"/>
        <v>0.20450000000000002</v>
      </c>
      <c r="G150" s="1">
        <f t="shared" si="47"/>
        <v>187.46158632939355</v>
      </c>
      <c r="H150" s="1">
        <f t="shared" ca="1" si="48"/>
        <v>1.7816516129032258</v>
      </c>
      <c r="I150" s="1">
        <f t="shared" ca="1" si="49"/>
        <v>180.14759480473941</v>
      </c>
      <c r="J150" s="1">
        <f t="shared" ca="1" si="50"/>
        <v>1.0405999954236509</v>
      </c>
      <c r="N150">
        <v>24</v>
      </c>
      <c r="O150">
        <f t="shared" si="54"/>
        <v>25</v>
      </c>
      <c r="P150">
        <f t="shared" ca="1" si="51"/>
        <v>550232</v>
      </c>
      <c r="Q150">
        <f t="shared" ca="1" si="52"/>
        <v>608101</v>
      </c>
      <c r="R150" s="1">
        <v>1.9171000000000001E-2</v>
      </c>
      <c r="S150" s="2">
        <f t="shared" ca="1" si="53"/>
        <v>0.55023200000000005</v>
      </c>
      <c r="W150" s="1">
        <v>14.593999999999999</v>
      </c>
      <c r="X150" s="1">
        <v>4.2151100000000002E-3</v>
      </c>
      <c r="Y150" s="1">
        <f t="shared" si="60"/>
        <v>8.8399999999999855E-7</v>
      </c>
      <c r="Z150" s="1">
        <f t="shared" si="61"/>
        <v>14.152000000000001</v>
      </c>
      <c r="AA150" s="1">
        <f t="shared" si="55"/>
        <v>0.48212797362213761</v>
      </c>
      <c r="AB150" s="1">
        <v>14.5938</v>
      </c>
      <c r="AC150" s="2">
        <f t="shared" si="56"/>
        <v>1475.6184374213051</v>
      </c>
      <c r="AE150" t="str">
        <f t="shared" si="57"/>
        <v>1.4152E+01 4.2151E-03</v>
      </c>
      <c r="AH150">
        <f t="shared" si="62"/>
        <v>444</v>
      </c>
      <c r="AI150">
        <f t="shared" si="64"/>
        <v>445</v>
      </c>
      <c r="AJ150">
        <f t="shared" si="64"/>
        <v>446</v>
      </c>
      <c r="AK150" t="str">
        <f t="shared" ca="1" si="58"/>
        <v>1.1760E+06 3.7454E-03</v>
      </c>
      <c r="AL150" t="str">
        <f t="shared" ca="1" si="58"/>
        <v>1.2133E+06 3.7569E-03</v>
      </c>
      <c r="AM150" t="str">
        <f t="shared" ca="1" si="58"/>
        <v>1.2518E+06 3.8015E-03</v>
      </c>
      <c r="AN150" t="str">
        <f t="shared" ca="1" si="59"/>
        <v>1.1760E+06 3.7454E-03 1.2133E+06 3.7569E-03 1.2518E+06 3.8015E-03</v>
      </c>
    </row>
    <row r="151" spans="1:40" x14ac:dyDescent="0.2">
      <c r="A151" s="3">
        <v>149</v>
      </c>
      <c r="B151">
        <v>2.5322492263290002</v>
      </c>
      <c r="C151" s="1">
        <v>0.18</v>
      </c>
      <c r="D151" s="1">
        <v>0.189</v>
      </c>
      <c r="E151" s="1">
        <f t="shared" si="45"/>
        <v>9.000000000000008E-3</v>
      </c>
      <c r="F151" s="1">
        <f t="shared" si="46"/>
        <v>0.1845</v>
      </c>
      <c r="G151" s="1">
        <f t="shared" si="47"/>
        <v>281.36102514766645</v>
      </c>
      <c r="H151" s="1">
        <f t="shared" ca="1" si="48"/>
        <v>2.6717888888888868</v>
      </c>
      <c r="I151" s="1">
        <f t="shared" ca="1" si="49"/>
        <v>270.15177303661994</v>
      </c>
      <c r="J151" s="1">
        <f t="shared" ca="1" si="50"/>
        <v>1.0414924247398039</v>
      </c>
      <c r="N151">
        <v>23</v>
      </c>
      <c r="O151">
        <f t="shared" si="54"/>
        <v>24</v>
      </c>
      <c r="P151">
        <f t="shared" ca="1" si="51"/>
        <v>608101</v>
      </c>
      <c r="Q151">
        <f t="shared" ca="1" si="52"/>
        <v>820850</v>
      </c>
      <c r="R151" s="1">
        <v>6.2683000000000003E-2</v>
      </c>
      <c r="S151" s="2">
        <f t="shared" ca="1" si="53"/>
        <v>0.608101</v>
      </c>
      <c r="W151" s="1">
        <v>15.535</v>
      </c>
      <c r="X151" s="1">
        <v>4.30701E-3</v>
      </c>
      <c r="Y151" s="1">
        <f t="shared" si="60"/>
        <v>9.4100000000000071E-7</v>
      </c>
      <c r="Z151" s="1">
        <f t="shared" si="61"/>
        <v>15.064499999999999</v>
      </c>
      <c r="AA151" s="1">
        <f t="shared" si="55"/>
        <v>0.46279849658238043</v>
      </c>
      <c r="AB151" s="1">
        <v>15.535</v>
      </c>
      <c r="AC151" s="2">
        <f t="shared" si="56"/>
        <v>1570.7857052542843</v>
      </c>
      <c r="AE151" t="str">
        <f t="shared" si="57"/>
        <v>1.5065E+01 4.3070E-03</v>
      </c>
      <c r="AH151">
        <f t="shared" si="62"/>
        <v>447</v>
      </c>
      <c r="AI151">
        <f t="shared" si="64"/>
        <v>448</v>
      </c>
      <c r="AJ151">
        <f t="shared" si="64"/>
        <v>449</v>
      </c>
      <c r="AK151" t="str">
        <f t="shared" ca="1" si="58"/>
        <v>1.2916E+06 3.8200E-03</v>
      </c>
      <c r="AL151" t="str">
        <f t="shared" ca="1" si="58"/>
        <v>1.3324E+06 3.8868E-03</v>
      </c>
      <c r="AM151" t="str">
        <f t="shared" ca="1" si="58"/>
        <v>1.3747E+06 3.8038E-03</v>
      </c>
      <c r="AN151" t="str">
        <f t="shared" ca="1" si="59"/>
        <v>1.2916E+06 3.8200E-03 1.3324E+06 3.8868E-03 1.3747E+06 3.8038E-03</v>
      </c>
    </row>
    <row r="152" spans="1:40" x14ac:dyDescent="0.2">
      <c r="A152" s="3">
        <v>150</v>
      </c>
      <c r="B152">
        <v>8.013464200464</v>
      </c>
      <c r="C152" s="1">
        <v>0.16</v>
      </c>
      <c r="D152" s="1">
        <v>0.18</v>
      </c>
      <c r="E152" s="1">
        <f t="shared" si="45"/>
        <v>1.999999999999999E-2</v>
      </c>
      <c r="F152" s="1">
        <f t="shared" si="46"/>
        <v>0.16999999999999998</v>
      </c>
      <c r="G152" s="1">
        <f t="shared" si="47"/>
        <v>400.67321002320023</v>
      </c>
      <c r="H152" s="1">
        <f t="shared" ca="1" si="48"/>
        <v>3.8058650000000021</v>
      </c>
      <c r="I152" s="1">
        <f t="shared" ca="1" si="49"/>
        <v>384.82126412150626</v>
      </c>
      <c r="J152" s="1">
        <f t="shared" ca="1" si="50"/>
        <v>1.0411930092737514</v>
      </c>
      <c r="N152">
        <v>22</v>
      </c>
      <c r="O152">
        <f t="shared" si="54"/>
        <v>23</v>
      </c>
      <c r="P152">
        <f t="shared" ca="1" si="51"/>
        <v>820850</v>
      </c>
      <c r="Q152">
        <f t="shared" ca="1" si="52"/>
        <v>907180</v>
      </c>
      <c r="R152" s="1">
        <v>1.7645399999999999E-2</v>
      </c>
      <c r="S152" s="2">
        <f t="shared" ca="1" si="53"/>
        <v>0.82084999999999997</v>
      </c>
      <c r="W152" s="1">
        <v>16.536999999999999</v>
      </c>
      <c r="X152" s="1">
        <v>4.3509500000000001E-3</v>
      </c>
      <c r="Y152" s="1">
        <f t="shared" si="60"/>
        <v>1.0019999999999988E-6</v>
      </c>
      <c r="Z152" s="1">
        <f t="shared" si="61"/>
        <v>16.036000000000001</v>
      </c>
      <c r="AA152" s="1">
        <f t="shared" si="55"/>
        <v>0.43905816074809734</v>
      </c>
      <c r="AB152" s="1">
        <v>16.536899999999999</v>
      </c>
      <c r="AC152" s="2">
        <f t="shared" si="56"/>
        <v>1672.0905136285533</v>
      </c>
      <c r="AE152" t="str">
        <f t="shared" si="57"/>
        <v>1.6036E+01 4.3510E-03</v>
      </c>
      <c r="AH152">
        <f t="shared" si="62"/>
        <v>450</v>
      </c>
      <c r="AI152">
        <f t="shared" si="64"/>
        <v>451</v>
      </c>
      <c r="AJ152">
        <f t="shared" si="64"/>
        <v>452</v>
      </c>
      <c r="AK152" t="str">
        <f t="shared" ca="1" si="58"/>
        <v>1.4185E+06 3.9376E-03</v>
      </c>
      <c r="AL152" t="str">
        <f t="shared" ca="1" si="58"/>
        <v>1.4635E+06 4.0372E-03</v>
      </c>
      <c r="AM152" t="str">
        <f t="shared" ca="1" si="58"/>
        <v>1.5100E+06 4.1317E-03</v>
      </c>
      <c r="AN152" t="str">
        <f t="shared" ca="1" si="59"/>
        <v>1.4185E+06 3.9376E-03 1.4635E+06 4.0372E-03 1.5100E+06 4.1317E-03</v>
      </c>
    </row>
    <row r="153" spans="1:40" x14ac:dyDescent="0.2">
      <c r="A153" s="3">
        <v>151</v>
      </c>
      <c r="B153">
        <v>13.280371970819999</v>
      </c>
      <c r="C153" s="1">
        <v>0.14000000000000001</v>
      </c>
      <c r="D153" s="1">
        <v>0.16</v>
      </c>
      <c r="E153" s="1">
        <f t="shared" si="45"/>
        <v>1.999999999999999E-2</v>
      </c>
      <c r="F153" s="1">
        <f t="shared" si="46"/>
        <v>0.15000000000000002</v>
      </c>
      <c r="G153" s="1">
        <f t="shared" si="47"/>
        <v>664.0185985410003</v>
      </c>
      <c r="H153" s="1">
        <f t="shared" ca="1" si="48"/>
        <v>6.3614000000000033</v>
      </c>
      <c r="I153" s="1">
        <f t="shared" ca="1" si="49"/>
        <v>643.21829323492818</v>
      </c>
      <c r="J153" s="1">
        <f t="shared" ca="1" si="50"/>
        <v>1.0323378634047571</v>
      </c>
      <c r="N153">
        <v>21</v>
      </c>
      <c r="O153">
        <f t="shared" si="54"/>
        <v>22</v>
      </c>
      <c r="P153">
        <f t="shared" ca="1" si="51"/>
        <v>907180</v>
      </c>
      <c r="Q153">
        <f t="shared" ca="1" si="52"/>
        <v>1002590</v>
      </c>
      <c r="R153" s="1">
        <v>4.5570699999999999E-2</v>
      </c>
      <c r="S153" s="2">
        <f t="shared" ca="1" si="53"/>
        <v>0.90717999999999999</v>
      </c>
      <c r="W153" s="1">
        <v>17.603999999999999</v>
      </c>
      <c r="X153" s="1">
        <v>4.2565600000000004E-3</v>
      </c>
      <c r="Y153" s="1">
        <f t="shared" si="60"/>
        <v>1.0670000000000001E-6</v>
      </c>
      <c r="Z153" s="1">
        <f t="shared" si="61"/>
        <v>17.070499999999999</v>
      </c>
      <c r="AA153" s="1">
        <f t="shared" si="55"/>
        <v>0.40336668215449512</v>
      </c>
      <c r="AB153" s="1">
        <v>17.6035</v>
      </c>
      <c r="AC153" s="2">
        <f t="shared" si="56"/>
        <v>1779.9373133211327</v>
      </c>
      <c r="AE153" t="str">
        <f t="shared" si="57"/>
        <v>1.7071E+01 4.2566E-03</v>
      </c>
      <c r="AH153">
        <f t="shared" si="62"/>
        <v>453</v>
      </c>
      <c r="AI153">
        <f t="shared" si="64"/>
        <v>454</v>
      </c>
      <c r="AJ153">
        <f t="shared" si="64"/>
        <v>455</v>
      </c>
      <c r="AK153" t="str">
        <f t="shared" ca="1" si="58"/>
        <v>1.5579E+06 3.9496E-03</v>
      </c>
      <c r="AL153" t="str">
        <f t="shared" ca="1" si="58"/>
        <v>1.6074E+06 4.0648E-03</v>
      </c>
      <c r="AM153" t="str">
        <f t="shared" ca="1" si="58"/>
        <v>1.6584E+06 3.9559E-03</v>
      </c>
      <c r="AN153" t="str">
        <f t="shared" ca="1" si="59"/>
        <v>1.5579E+06 3.9496E-03 1.6074E+06 4.0648E-03 1.6584E+06 3.9559E-03</v>
      </c>
    </row>
    <row r="154" spans="1:40" x14ac:dyDescent="0.2">
      <c r="A154" s="3">
        <v>152</v>
      </c>
      <c r="B154">
        <v>5.5507945510430003</v>
      </c>
      <c r="C154" s="1">
        <v>0.13400000000000001</v>
      </c>
      <c r="D154" s="1">
        <v>0.14000000000000001</v>
      </c>
      <c r="E154" s="1">
        <f t="shared" si="45"/>
        <v>6.0000000000000053E-3</v>
      </c>
      <c r="F154" s="1">
        <f t="shared" si="46"/>
        <v>0.13700000000000001</v>
      </c>
      <c r="G154" s="1">
        <f t="shared" si="47"/>
        <v>925.13242517383253</v>
      </c>
      <c r="H154" s="1">
        <f t="shared" ca="1" si="48"/>
        <v>8.8923666666666588</v>
      </c>
      <c r="I154" s="1">
        <f t="shared" ca="1" si="49"/>
        <v>899.1311519716561</v>
      </c>
      <c r="J154" s="1">
        <f t="shared" ca="1" si="50"/>
        <v>1.0289182208236916</v>
      </c>
      <c r="N154">
        <v>20</v>
      </c>
      <c r="O154">
        <f t="shared" si="54"/>
        <v>21</v>
      </c>
      <c r="P154">
        <f t="shared" ca="1" si="51"/>
        <v>1002590</v>
      </c>
      <c r="Q154">
        <f t="shared" ca="1" si="52"/>
        <v>1108030</v>
      </c>
      <c r="R154" s="1">
        <v>0</v>
      </c>
      <c r="S154" s="2">
        <f t="shared" ca="1" si="53"/>
        <v>1.0025900000000001</v>
      </c>
      <c r="W154" s="1">
        <v>18.739000000000001</v>
      </c>
      <c r="X154" s="1">
        <v>4.3978300000000001E-3</v>
      </c>
      <c r="Y154" s="1">
        <f t="shared" si="60"/>
        <v>1.1350000000000016E-6</v>
      </c>
      <c r="Z154" s="1">
        <f t="shared" si="61"/>
        <v>18.171500000000002</v>
      </c>
      <c r="AA154" s="1">
        <f t="shared" si="55"/>
        <v>0.39178540984693871</v>
      </c>
      <c r="AB154" s="1">
        <v>18.738800000000001</v>
      </c>
      <c r="AC154" s="2">
        <f t="shared" si="56"/>
        <v>1894.7305551090431</v>
      </c>
      <c r="AE154" t="str">
        <f t="shared" si="57"/>
        <v>1.8172E+01 4.3978E-03</v>
      </c>
      <c r="AH154">
        <f t="shared" si="62"/>
        <v>456</v>
      </c>
      <c r="AI154">
        <f t="shared" si="64"/>
        <v>457</v>
      </c>
      <c r="AJ154">
        <f t="shared" si="64"/>
        <v>458</v>
      </c>
      <c r="AK154" t="str">
        <f t="shared" ca="1" si="58"/>
        <v>1.7112E+06 3.9367E-03</v>
      </c>
      <c r="AL154" t="str">
        <f t="shared" ca="1" si="58"/>
        <v>1.7655E+06 3.8667E-03</v>
      </c>
      <c r="AM154" t="str">
        <f t="shared" ca="1" si="58"/>
        <v>1.8214E+06 3.9554E-03</v>
      </c>
      <c r="AN154" t="str">
        <f t="shared" ca="1" si="59"/>
        <v>1.7112E+06 3.9367E-03 1.7655E+06 3.8667E-03 1.8214E+06 3.9554E-03</v>
      </c>
    </row>
    <row r="155" spans="1:40" x14ac:dyDescent="0.2">
      <c r="A155" s="3">
        <v>153</v>
      </c>
      <c r="B155">
        <v>24.596981583712999</v>
      </c>
      <c r="C155" s="1">
        <v>0.115</v>
      </c>
      <c r="D155" s="1">
        <v>0.13400000000000001</v>
      </c>
      <c r="E155" s="1">
        <f t="shared" si="45"/>
        <v>1.9000000000000003E-2</v>
      </c>
      <c r="F155" s="1">
        <f t="shared" si="46"/>
        <v>0.1245</v>
      </c>
      <c r="G155" s="1">
        <f t="shared" si="47"/>
        <v>1294.5779780901576</v>
      </c>
      <c r="H155" s="1">
        <f t="shared" ca="1" si="48"/>
        <v>12.58073684210526</v>
      </c>
      <c r="I155" s="1">
        <f t="shared" ca="1" si="49"/>
        <v>1272.0721978207189</v>
      </c>
      <c r="J155" s="1">
        <f t="shared" ca="1" si="50"/>
        <v>1.0176922192844047</v>
      </c>
      <c r="N155">
        <v>19</v>
      </c>
      <c r="O155">
        <f t="shared" si="54"/>
        <v>20</v>
      </c>
      <c r="P155">
        <f t="shared" ca="1" si="51"/>
        <v>1108030</v>
      </c>
      <c r="Q155">
        <f t="shared" ca="1" si="52"/>
        <v>1224560</v>
      </c>
      <c r="R155" s="1">
        <v>0</v>
      </c>
      <c r="S155" s="2">
        <f t="shared" ca="1" si="53"/>
        <v>1.1080300000000001</v>
      </c>
      <c r="W155" s="1">
        <v>19.946999999999999</v>
      </c>
      <c r="X155" s="1">
        <v>4.2451800000000003E-3</v>
      </c>
      <c r="Y155" s="1">
        <f t="shared" si="60"/>
        <v>1.2079999999999984E-6</v>
      </c>
      <c r="Z155" s="1">
        <f t="shared" si="61"/>
        <v>19.343</v>
      </c>
      <c r="AA155" s="1">
        <f t="shared" si="55"/>
        <v>0.35533243989919111</v>
      </c>
      <c r="AB155" s="1">
        <v>19.947299999999998</v>
      </c>
      <c r="AC155" s="2">
        <f t="shared" si="56"/>
        <v>2016.9252461164328</v>
      </c>
      <c r="AE155" t="str">
        <f t="shared" si="57"/>
        <v>1.9343E+01 4.2452E-03</v>
      </c>
      <c r="AH155">
        <f t="shared" si="62"/>
        <v>459</v>
      </c>
      <c r="AI155">
        <f t="shared" si="64"/>
        <v>460</v>
      </c>
      <c r="AJ155">
        <f t="shared" si="64"/>
        <v>461</v>
      </c>
      <c r="AK155" t="str">
        <f t="shared" ca="1" si="58"/>
        <v>1.8792E+06 4.0324E-03</v>
      </c>
      <c r="AL155" t="str">
        <f t="shared" ca="1" si="58"/>
        <v>1.9388E+06 4.0997E-03</v>
      </c>
      <c r="AM155" t="str">
        <f t="shared" ca="1" si="58"/>
        <v>2.0004E+06 4.1702E-03</v>
      </c>
      <c r="AN155" t="str">
        <f t="shared" ca="1" si="59"/>
        <v>1.8792E+06 4.0324E-03 1.9388E+06 4.0997E-03 2.0004E+06 4.1702E-03</v>
      </c>
    </row>
    <row r="156" spans="1:40" x14ac:dyDescent="0.2">
      <c r="A156" s="3">
        <v>154</v>
      </c>
      <c r="B156">
        <v>30.375698523941001</v>
      </c>
      <c r="C156" s="1">
        <v>0.1</v>
      </c>
      <c r="D156" s="1">
        <v>0.115</v>
      </c>
      <c r="E156" s="1">
        <f t="shared" si="45"/>
        <v>1.4999999999999999E-2</v>
      </c>
      <c r="F156" s="1">
        <f t="shared" si="46"/>
        <v>0.10750000000000001</v>
      </c>
      <c r="G156" s="1">
        <f t="shared" si="47"/>
        <v>2025.0465682627334</v>
      </c>
      <c r="H156" s="1">
        <f t="shared" ca="1" si="48"/>
        <v>19.838933333333333</v>
      </c>
      <c r="I156" s="1">
        <f t="shared" ca="1" si="49"/>
        <v>2005.9680004823128</v>
      </c>
      <c r="J156" s="1">
        <f t="shared" ca="1" si="50"/>
        <v>1.0095109033523133</v>
      </c>
      <c r="N156">
        <v>18</v>
      </c>
      <c r="O156">
        <f t="shared" si="54"/>
        <v>19</v>
      </c>
      <c r="P156">
        <f t="shared" ca="1" si="51"/>
        <v>1224560</v>
      </c>
      <c r="Q156">
        <f t="shared" ca="1" si="52"/>
        <v>1353350</v>
      </c>
      <c r="R156" s="1">
        <v>0</v>
      </c>
      <c r="S156" s="2">
        <f t="shared" ca="1" si="53"/>
        <v>1.2245600000000001</v>
      </c>
      <c r="W156" s="1">
        <v>21.234000000000002</v>
      </c>
      <c r="X156" s="1">
        <v>4.3517399999999998E-3</v>
      </c>
      <c r="Y156" s="1">
        <f t="shared" si="60"/>
        <v>1.2870000000000027E-6</v>
      </c>
      <c r="Z156" s="1">
        <f t="shared" si="61"/>
        <v>20.590499999999999</v>
      </c>
      <c r="AA156" s="1">
        <f t="shared" si="55"/>
        <v>0.3418928951810829</v>
      </c>
      <c r="AB156" s="1">
        <v>21.233799999999999</v>
      </c>
      <c r="AC156" s="2">
        <f t="shared" si="56"/>
        <v>2147.0067272757269</v>
      </c>
      <c r="AE156" t="str">
        <f t="shared" si="57"/>
        <v>2.0591E+01 4.3517E-03</v>
      </c>
      <c r="AH156">
        <f t="shared" si="62"/>
        <v>462</v>
      </c>
      <c r="AI156">
        <f t="shared" si="64"/>
        <v>463</v>
      </c>
      <c r="AJ156">
        <f t="shared" si="64"/>
        <v>464</v>
      </c>
      <c r="AK156" t="str">
        <f t="shared" ca="1" si="58"/>
        <v>2.0639E+06 3.5909E-03</v>
      </c>
      <c r="AL156" t="str">
        <f t="shared" ca="1" si="58"/>
        <v>2.1294E+06 3.8709E-03</v>
      </c>
      <c r="AM156" t="str">
        <f t="shared" ca="1" si="58"/>
        <v>2.1973E+06 3.7886E-03</v>
      </c>
      <c r="AN156" t="str">
        <f t="shared" ca="1" si="59"/>
        <v>2.0639E+06 3.5909E-03 2.1294E+06 3.8709E-03 2.1973E+06 3.7886E-03</v>
      </c>
    </row>
    <row r="157" spans="1:40" x14ac:dyDescent="0.2">
      <c r="A157" s="3">
        <v>155</v>
      </c>
      <c r="B157">
        <v>13.095790148409</v>
      </c>
      <c r="C157" s="1">
        <v>9.5000000000000001E-2</v>
      </c>
      <c r="D157" s="1">
        <v>0.1</v>
      </c>
      <c r="E157" s="1">
        <f t="shared" si="45"/>
        <v>5.0000000000000044E-3</v>
      </c>
      <c r="F157" s="1">
        <f t="shared" si="46"/>
        <v>9.7500000000000003E-2</v>
      </c>
      <c r="G157" s="1">
        <f t="shared" si="47"/>
        <v>2619.1580296817974</v>
      </c>
      <c r="H157" s="1">
        <f t="shared" ca="1" si="48"/>
        <v>25.705399999999976</v>
      </c>
      <c r="I157" s="1">
        <f t="shared" ca="1" si="49"/>
        <v>2599.1422509072058</v>
      </c>
      <c r="J157" s="1">
        <f t="shared" ca="1" si="50"/>
        <v>1.0077009170112199</v>
      </c>
      <c r="N157">
        <v>17</v>
      </c>
      <c r="O157">
        <f t="shared" si="54"/>
        <v>18</v>
      </c>
      <c r="P157">
        <f t="shared" ca="1" si="51"/>
        <v>1353350</v>
      </c>
      <c r="Q157">
        <f t="shared" ca="1" si="52"/>
        <v>1652990</v>
      </c>
      <c r="R157" s="1">
        <v>0</v>
      </c>
      <c r="S157" s="2">
        <f t="shared" ca="1" si="53"/>
        <v>1.3533500000000001</v>
      </c>
      <c r="W157" s="1">
        <v>22.6</v>
      </c>
      <c r="X157" s="1">
        <v>4.2799700000000001E-3</v>
      </c>
      <c r="Y157" s="1">
        <f t="shared" si="60"/>
        <v>1.3659999999999997E-6</v>
      </c>
      <c r="Z157" s="1">
        <f t="shared" si="61"/>
        <v>21.917000000000002</v>
      </c>
      <c r="AA157" s="1">
        <f t="shared" si="55"/>
        <v>0.31680768523525638</v>
      </c>
      <c r="AB157" s="1">
        <v>22.6</v>
      </c>
      <c r="AC157" s="2">
        <f t="shared" si="56"/>
        <v>2285.1468901671601</v>
      </c>
      <c r="AE157" t="str">
        <f t="shared" si="57"/>
        <v>2.1917E+01 4.2800E-03</v>
      </c>
      <c r="AH157">
        <f t="shared" si="62"/>
        <v>465</v>
      </c>
      <c r="AI157">
        <f t="shared" si="64"/>
        <v>466</v>
      </c>
      <c r="AJ157">
        <f t="shared" si="64"/>
        <v>467</v>
      </c>
      <c r="AK157" t="str">
        <f t="shared" ca="1" si="58"/>
        <v>2.2671E+06 3.5820E-03</v>
      </c>
      <c r="AL157" t="str">
        <f t="shared" ca="1" si="58"/>
        <v>2.3387E+06 3.6695E-03</v>
      </c>
      <c r="AM157" t="str">
        <f t="shared" ca="1" si="58"/>
        <v>2.4129E+06 3.6233E-03</v>
      </c>
      <c r="AN157" t="str">
        <f t="shared" ca="1" si="59"/>
        <v>2.2671E+06 3.5820E-03 2.3387E+06 3.6695E-03 2.4129E+06 3.6233E-03</v>
      </c>
    </row>
    <row r="158" spans="1:40" x14ac:dyDescent="0.2">
      <c r="A158" s="3">
        <v>156</v>
      </c>
      <c r="B158">
        <v>50.644808374404001</v>
      </c>
      <c r="C158" s="1">
        <v>0.08</v>
      </c>
      <c r="D158" s="1">
        <v>9.5000000000000001E-2</v>
      </c>
      <c r="E158" s="1">
        <f t="shared" si="45"/>
        <v>1.4999999999999999E-2</v>
      </c>
      <c r="F158" s="1">
        <f t="shared" si="46"/>
        <v>8.7499999999999994E-2</v>
      </c>
      <c r="G158" s="1">
        <f t="shared" si="47"/>
        <v>3376.3205582936002</v>
      </c>
      <c r="H158" s="1">
        <f t="shared" ca="1" si="48"/>
        <v>33.449333333333335</v>
      </c>
      <c r="I158" s="1">
        <f t="shared" ca="1" si="49"/>
        <v>3382.1522143730699</v>
      </c>
      <c r="J158" s="1">
        <f t="shared" ca="1" si="50"/>
        <v>0.99827575587677964</v>
      </c>
      <c r="N158">
        <v>16</v>
      </c>
      <c r="O158">
        <f t="shared" si="54"/>
        <v>17</v>
      </c>
      <c r="P158">
        <f t="shared" ca="1" si="51"/>
        <v>1652990</v>
      </c>
      <c r="Q158">
        <f t="shared" ca="1" si="52"/>
        <v>2018960</v>
      </c>
      <c r="R158" s="1">
        <v>0</v>
      </c>
      <c r="S158" s="2">
        <f t="shared" ca="1" si="53"/>
        <v>1.65299</v>
      </c>
      <c r="W158" s="1">
        <v>24.061</v>
      </c>
      <c r="X158" s="1">
        <v>4.2647199999999996E-3</v>
      </c>
      <c r="Y158" s="1">
        <f t="shared" si="60"/>
        <v>1.4609999999999986E-6</v>
      </c>
      <c r="Z158" s="1">
        <f t="shared" si="61"/>
        <v>23.330500000000001</v>
      </c>
      <c r="AA158" s="1">
        <f t="shared" si="55"/>
        <v>0.2951521762107932</v>
      </c>
      <c r="AB158" s="1">
        <v>24.0611</v>
      </c>
      <c r="AC158" s="2">
        <f t="shared" si="56"/>
        <v>2432.8826477434091</v>
      </c>
      <c r="AE158" t="str">
        <f t="shared" si="57"/>
        <v>2.3331E+01 4.2647E-03</v>
      </c>
      <c r="AH158">
        <f t="shared" si="62"/>
        <v>468</v>
      </c>
      <c r="AI158">
        <f t="shared" si="64"/>
        <v>469</v>
      </c>
      <c r="AJ158">
        <f t="shared" si="64"/>
        <v>470</v>
      </c>
      <c r="AK158" t="str">
        <f t="shared" ca="1" si="58"/>
        <v>2.4895E+06 3.6951E-03</v>
      </c>
      <c r="AL158" t="str">
        <f t="shared" ca="1" si="58"/>
        <v>2.5686E+06 3.5597E-03</v>
      </c>
      <c r="AM158" t="str">
        <f t="shared" ca="1" si="58"/>
        <v>2.6501E+06 3.5049E-03</v>
      </c>
      <c r="AN158" t="str">
        <f t="shared" ca="1" si="59"/>
        <v>2.4895E+06 3.6951E-03 2.5686E+06 3.5597E-03 2.6501E+06 3.5049E-03</v>
      </c>
    </row>
    <row r="159" spans="1:40" x14ac:dyDescent="0.2">
      <c r="A159" s="3">
        <v>157</v>
      </c>
      <c r="B159">
        <v>12.662048193542001</v>
      </c>
      <c r="C159" s="1">
        <v>7.6999999999999999E-2</v>
      </c>
      <c r="D159" s="1">
        <v>0.08</v>
      </c>
      <c r="E159" s="1">
        <f t="shared" si="45"/>
        <v>3.0000000000000027E-3</v>
      </c>
      <c r="F159" s="1">
        <f t="shared" si="46"/>
        <v>7.85E-2</v>
      </c>
      <c r="G159" s="1">
        <f t="shared" si="47"/>
        <v>4220.6827311806628</v>
      </c>
      <c r="H159" s="1">
        <f t="shared" ca="1" si="48"/>
        <v>41.719999999999963</v>
      </c>
      <c r="I159" s="1">
        <f t="shared" ca="1" si="49"/>
        <v>4218.4216043262759</v>
      </c>
      <c r="J159" s="1">
        <f t="shared" ca="1" si="50"/>
        <v>1.0005360125341829</v>
      </c>
      <c r="N159">
        <v>15</v>
      </c>
      <c r="O159">
        <f t="shared" si="54"/>
        <v>16</v>
      </c>
      <c r="P159">
        <f t="shared" ca="1" si="51"/>
        <v>2018960</v>
      </c>
      <c r="Q159">
        <f t="shared" ca="1" si="52"/>
        <v>2231300</v>
      </c>
      <c r="R159" s="1">
        <v>0</v>
      </c>
      <c r="S159" s="2">
        <f t="shared" ca="1" si="53"/>
        <v>2.0189599999999999</v>
      </c>
      <c r="W159" s="1">
        <v>25.613</v>
      </c>
      <c r="X159" s="1">
        <v>4.3255100000000003E-3</v>
      </c>
      <c r="Y159" s="1">
        <f t="shared" si="60"/>
        <v>1.5519999999999995E-6</v>
      </c>
      <c r="Z159" s="1">
        <f t="shared" si="61"/>
        <v>24.837</v>
      </c>
      <c r="AA159" s="1">
        <f t="shared" si="55"/>
        <v>0.28180668178333851</v>
      </c>
      <c r="AB159" s="1">
        <v>25.6129</v>
      </c>
      <c r="AC159" s="2">
        <f t="shared" si="56"/>
        <v>2589.789326688604</v>
      </c>
      <c r="AE159" t="str">
        <f t="shared" si="57"/>
        <v>2.4837E+01 4.3255E-03</v>
      </c>
      <c r="AH159">
        <f t="shared" si="62"/>
        <v>471</v>
      </c>
      <c r="AI159">
        <f t="shared" si="64"/>
        <v>472</v>
      </c>
      <c r="AJ159">
        <f t="shared" si="64"/>
        <v>473</v>
      </c>
      <c r="AK159" t="str">
        <f t="shared" ca="1" si="58"/>
        <v>2.7342E+06 3.1759E-03</v>
      </c>
      <c r="AL159" t="str">
        <f t="shared" ca="1" si="58"/>
        <v>2.8210E+06 2.6688E-03</v>
      </c>
      <c r="AM159" t="str">
        <f t="shared" ca="1" si="58"/>
        <v>2.9105E+06 1.9730E-03</v>
      </c>
      <c r="AN159" t="str">
        <f t="shared" ca="1" si="59"/>
        <v>2.7342E+06 3.1759E-03 2.8210E+06 2.6688E-03 2.9105E+06 1.9730E-03</v>
      </c>
    </row>
    <row r="160" spans="1:40" x14ac:dyDescent="0.2">
      <c r="A160" s="3">
        <v>158</v>
      </c>
      <c r="B160">
        <v>49.044362295292999</v>
      </c>
      <c r="C160" s="1">
        <v>6.7000000000000004E-2</v>
      </c>
      <c r="D160" s="1">
        <v>7.6999999999999999E-2</v>
      </c>
      <c r="E160" s="1">
        <f t="shared" si="45"/>
        <v>9.999999999999995E-3</v>
      </c>
      <c r="F160" s="1">
        <f t="shared" si="46"/>
        <v>7.2000000000000008E-2</v>
      </c>
      <c r="G160" s="1">
        <f t="shared" si="47"/>
        <v>4904.4362295293022</v>
      </c>
      <c r="H160" s="1">
        <f t="shared" ca="1" si="48"/>
        <v>48.795700000000025</v>
      </c>
      <c r="I160" s="1">
        <f t="shared" ca="1" si="49"/>
        <v>4933.8646950676875</v>
      </c>
      <c r="J160" s="1">
        <f t="shared" ca="1" si="50"/>
        <v>0.99403541293546116</v>
      </c>
      <c r="N160">
        <v>14</v>
      </c>
      <c r="O160">
        <f t="shared" si="54"/>
        <v>15</v>
      </c>
      <c r="P160">
        <f t="shared" ca="1" si="51"/>
        <v>2231300</v>
      </c>
      <c r="Q160">
        <f t="shared" ca="1" si="52"/>
        <v>2465970</v>
      </c>
      <c r="R160" s="1">
        <v>0</v>
      </c>
      <c r="S160" s="2">
        <f t="shared" ca="1" si="53"/>
        <v>2.2313000000000001</v>
      </c>
      <c r="W160" s="1">
        <v>27.265000000000001</v>
      </c>
      <c r="X160" s="1">
        <v>4.3027500000000002E-3</v>
      </c>
      <c r="Y160" s="1">
        <f t="shared" si="60"/>
        <v>1.6520000000000011E-6</v>
      </c>
      <c r="Z160" s="1">
        <f t="shared" si="61"/>
        <v>26.439</v>
      </c>
      <c r="AA160" s="1">
        <f t="shared" si="55"/>
        <v>0.26335511211046786</v>
      </c>
      <c r="AB160" s="1">
        <v>27.264800000000001</v>
      </c>
      <c r="AC160" s="2">
        <f t="shared" si="56"/>
        <v>2756.8173863287425</v>
      </c>
      <c r="AE160" t="str">
        <f t="shared" si="57"/>
        <v>2.6439E+01 4.3028E-03</v>
      </c>
      <c r="AH160">
        <f t="shared" si="62"/>
        <v>474</v>
      </c>
      <c r="AI160">
        <f t="shared" si="64"/>
        <v>475</v>
      </c>
      <c r="AJ160">
        <f t="shared" si="64"/>
        <v>476</v>
      </c>
      <c r="AK160" t="str">
        <f t="shared" ca="1" si="58"/>
        <v>3.0029E+06 3.2745E-03</v>
      </c>
      <c r="AL160" t="str">
        <f t="shared" ca="1" si="58"/>
        <v>3.0982E+06 2.8019E-03</v>
      </c>
      <c r="AM160" t="str">
        <f t="shared" ca="1" si="58"/>
        <v>3.1966E+06 2.2286E-03</v>
      </c>
      <c r="AN160" t="str">
        <f t="shared" ca="1" si="59"/>
        <v>3.0029E+06 3.2745E-03 3.0982E+06 2.8019E-03 3.1966E+06 2.2286E-03</v>
      </c>
    </row>
    <row r="161" spans="1:40" x14ac:dyDescent="0.2">
      <c r="A161" s="3">
        <v>159</v>
      </c>
      <c r="B161">
        <v>54.415943080559003</v>
      </c>
      <c r="C161" s="1">
        <v>5.8000000000000003E-2</v>
      </c>
      <c r="D161" s="1">
        <v>6.7000000000000004E-2</v>
      </c>
      <c r="E161" s="1">
        <f t="shared" si="45"/>
        <v>9.0000000000000011E-3</v>
      </c>
      <c r="F161" s="1">
        <f t="shared" si="46"/>
        <v>6.25E-2</v>
      </c>
      <c r="G161" s="1">
        <f t="shared" si="47"/>
        <v>6046.2158978398884</v>
      </c>
      <c r="H161" s="1">
        <f t="shared" ca="1" si="48"/>
        <v>60.263222222222211</v>
      </c>
      <c r="I161" s="1">
        <f t="shared" ca="1" si="49"/>
        <v>6093.3767633877678</v>
      </c>
      <c r="J161" s="1">
        <f t="shared" ca="1" si="50"/>
        <v>0.992260306989181</v>
      </c>
      <c r="N161">
        <v>13</v>
      </c>
      <c r="O161">
        <f t="shared" si="54"/>
        <v>14</v>
      </c>
      <c r="P161">
        <f t="shared" ca="1" si="51"/>
        <v>2465970</v>
      </c>
      <c r="Q161">
        <f t="shared" ca="1" si="52"/>
        <v>3011940</v>
      </c>
      <c r="R161" s="1">
        <v>0</v>
      </c>
      <c r="S161" s="2">
        <f t="shared" ca="1" si="53"/>
        <v>2.46597</v>
      </c>
      <c r="W161" s="1">
        <v>29.023</v>
      </c>
      <c r="X161" s="1">
        <v>4.3373099999999996E-3</v>
      </c>
      <c r="Y161" s="1">
        <f t="shared" si="60"/>
        <v>1.7579999999999991E-6</v>
      </c>
      <c r="Z161" s="1">
        <f t="shared" si="61"/>
        <v>28.143999999999998</v>
      </c>
      <c r="AA161" s="1">
        <f t="shared" si="55"/>
        <v>0.24946365183159985</v>
      </c>
      <c r="AB161" s="1">
        <v>29.023199999999999</v>
      </c>
      <c r="AC161" s="2">
        <f t="shared" si="56"/>
        <v>2934.613947907058</v>
      </c>
      <c r="AE161" t="str">
        <f t="shared" si="57"/>
        <v>2.8144E+01 4.3373E-03</v>
      </c>
      <c r="AH161">
        <f t="shared" si="62"/>
        <v>477</v>
      </c>
      <c r="AI161">
        <f t="shared" si="64"/>
        <v>478</v>
      </c>
      <c r="AJ161">
        <f t="shared" si="64"/>
        <v>479</v>
      </c>
      <c r="AK161" t="str">
        <f t="shared" ca="1" si="58"/>
        <v>3.2981E+06 2.0536E-03</v>
      </c>
      <c r="AL161" t="str">
        <f t="shared" ca="1" si="58"/>
        <v>3.4028E+06 1.9381E-03</v>
      </c>
      <c r="AM161" t="str">
        <f t="shared" ca="1" si="58"/>
        <v>3.5108E+06 2.0220E-03</v>
      </c>
      <c r="AN161" t="str">
        <f t="shared" ca="1" si="59"/>
        <v>3.2981E+06 2.0536E-03 3.4028E+06 1.9381E-03 3.5108E+06 2.0220E-03</v>
      </c>
    </row>
    <row r="162" spans="1:40" x14ac:dyDescent="0.2">
      <c r="A162" s="3">
        <v>160</v>
      </c>
      <c r="B162">
        <v>57.36583293783</v>
      </c>
      <c r="C162" s="1">
        <v>0.05</v>
      </c>
      <c r="D162" s="1">
        <v>5.8000000000000003E-2</v>
      </c>
      <c r="E162" s="1">
        <f t="shared" si="45"/>
        <v>8.0000000000000002E-3</v>
      </c>
      <c r="F162" s="1">
        <f t="shared" si="46"/>
        <v>5.4000000000000006E-2</v>
      </c>
      <c r="G162" s="1">
        <f t="shared" si="47"/>
        <v>7170.7291172287496</v>
      </c>
      <c r="H162" s="1">
        <f t="shared" ca="1" si="48"/>
        <v>71.526124999999993</v>
      </c>
      <c r="I162" s="1">
        <f t="shared" ca="1" si="49"/>
        <v>7232.1992083830764</v>
      </c>
      <c r="J162" s="1">
        <f t="shared" ca="1" si="50"/>
        <v>0.99150049806660812</v>
      </c>
      <c r="N162">
        <v>12</v>
      </c>
      <c r="O162">
        <f t="shared" si="54"/>
        <v>13</v>
      </c>
      <c r="P162">
        <f t="shared" ca="1" si="51"/>
        <v>3011940</v>
      </c>
      <c r="Q162">
        <f t="shared" ca="1" si="52"/>
        <v>3678790</v>
      </c>
      <c r="R162" s="1">
        <v>0</v>
      </c>
      <c r="S162" s="2">
        <f t="shared" ca="1" si="53"/>
        <v>3.0119400000000001</v>
      </c>
      <c r="W162" s="1">
        <v>30.895</v>
      </c>
      <c r="X162" s="1">
        <v>4.2777500000000003E-3</v>
      </c>
      <c r="Y162" s="1">
        <f t="shared" si="60"/>
        <v>1.8719999999999998E-6</v>
      </c>
      <c r="Z162" s="1">
        <f t="shared" si="61"/>
        <v>29.959</v>
      </c>
      <c r="AA162" s="1">
        <f t="shared" si="55"/>
        <v>0.23105492940711203</v>
      </c>
      <c r="AB162" s="1">
        <v>30.895</v>
      </c>
      <c r="AC162" s="2">
        <f t="shared" si="56"/>
        <v>3123.8766890139118</v>
      </c>
      <c r="AE162" t="str">
        <f t="shared" si="57"/>
        <v>2.9959E+01 4.2778E-03</v>
      </c>
      <c r="AH162">
        <f t="shared" si="62"/>
        <v>480</v>
      </c>
      <c r="AI162">
        <f t="shared" si="64"/>
        <v>481</v>
      </c>
      <c r="AJ162">
        <f t="shared" si="64"/>
        <v>482</v>
      </c>
      <c r="AK162" t="str">
        <f t="shared" ca="1" si="58"/>
        <v>3.6228E+06 2.1541E-03</v>
      </c>
      <c r="AL162" t="str">
        <f t="shared" ca="1" si="58"/>
        <v>3.7378E+06 2.3320E-03</v>
      </c>
      <c r="AM162" t="str">
        <f t="shared" ca="1" si="58"/>
        <v>3.8559E+06 2.5911E-03</v>
      </c>
      <c r="AN162" t="str">
        <f t="shared" ca="1" si="59"/>
        <v>3.6228E+06 2.1541E-03 3.7378E+06 2.3320E-03 3.8559E+06 2.5911E-03</v>
      </c>
    </row>
    <row r="163" spans="1:40" x14ac:dyDescent="0.2">
      <c r="A163" s="3">
        <v>161</v>
      </c>
      <c r="B163">
        <v>65.793199206829001</v>
      </c>
      <c r="C163" s="1">
        <v>4.2000000000000003E-2</v>
      </c>
      <c r="D163" s="1">
        <v>0.05</v>
      </c>
      <c r="E163" s="1">
        <f t="shared" si="45"/>
        <v>8.0000000000000002E-3</v>
      </c>
      <c r="F163" s="1">
        <f t="shared" si="46"/>
        <v>4.5999999999999999E-2</v>
      </c>
      <c r="G163" s="1">
        <f t="shared" si="47"/>
        <v>8224.1499008536248</v>
      </c>
      <c r="H163" s="1">
        <f t="shared" ca="1" si="48"/>
        <v>82.129499999999993</v>
      </c>
      <c r="I163" s="1">
        <f t="shared" ca="1" si="49"/>
        <v>8304.3350228311392</v>
      </c>
      <c r="J163" s="1">
        <f t="shared" ca="1" si="50"/>
        <v>0.99034418508440936</v>
      </c>
      <c r="N163">
        <v>11</v>
      </c>
      <c r="O163">
        <f t="shared" si="54"/>
        <v>12</v>
      </c>
      <c r="P163">
        <f t="shared" ca="1" si="51"/>
        <v>3678790</v>
      </c>
      <c r="Q163">
        <f t="shared" ca="1" si="52"/>
        <v>4493290</v>
      </c>
      <c r="R163" s="1">
        <v>0</v>
      </c>
      <c r="S163" s="2">
        <f t="shared" ca="1" si="53"/>
        <v>3.6787899999999998</v>
      </c>
      <c r="W163" s="1">
        <v>32.887999999999998</v>
      </c>
      <c r="X163" s="1">
        <v>4.3821199999999998E-3</v>
      </c>
      <c r="Y163" s="1">
        <f t="shared" si="60"/>
        <v>1.9929999999999985E-6</v>
      </c>
      <c r="Z163" s="1">
        <f t="shared" si="61"/>
        <v>31.891500000000001</v>
      </c>
      <c r="AA163" s="1">
        <f t="shared" si="55"/>
        <v>0.22232210725013923</v>
      </c>
      <c r="AB163" s="1">
        <v>32.887599999999999</v>
      </c>
      <c r="AC163" s="2">
        <f t="shared" si="56"/>
        <v>3325.3538435867913</v>
      </c>
      <c r="AE163" t="str">
        <f t="shared" si="57"/>
        <v>3.1892E+01 4.3821E-03</v>
      </c>
      <c r="AH163">
        <f t="shared" si="62"/>
        <v>483</v>
      </c>
      <c r="AI163">
        <f t="shared" si="64"/>
        <v>484</v>
      </c>
      <c r="AJ163">
        <f t="shared" si="64"/>
        <v>485</v>
      </c>
      <c r="AK163" t="str">
        <f t="shared" ca="1" si="58"/>
        <v>3.9783E+06 2.9146E-03</v>
      </c>
      <c r="AL163" t="str">
        <f t="shared" ca="1" si="58"/>
        <v>4.0722E+06 1.5707E-03</v>
      </c>
      <c r="AM163" t="str">
        <f t="shared" ca="1" si="58"/>
        <v>4.1363E+06 1.6084E-03</v>
      </c>
      <c r="AN163" t="str">
        <f t="shared" ca="1" si="59"/>
        <v>3.9783E+06 2.9146E-03 4.0722E+06 1.5707E-03 4.1363E+06 1.6084E-03</v>
      </c>
    </row>
    <row r="164" spans="1:40" x14ac:dyDescent="0.2">
      <c r="A164" s="3">
        <v>162</v>
      </c>
      <c r="B164">
        <v>63.711637542456003</v>
      </c>
      <c r="C164" s="1">
        <v>3.5000000000000003E-2</v>
      </c>
      <c r="D164" s="1">
        <v>4.2000000000000003E-2</v>
      </c>
      <c r="E164" s="1">
        <f t="shared" si="45"/>
        <v>6.9999999999999993E-3</v>
      </c>
      <c r="F164" s="1">
        <f t="shared" si="46"/>
        <v>3.8500000000000006E-2</v>
      </c>
      <c r="G164" s="1">
        <f t="shared" si="47"/>
        <v>9101.662506065144</v>
      </c>
      <c r="H164" s="1">
        <f t="shared" ca="1" si="48"/>
        <v>90.876285714285714</v>
      </c>
      <c r="I164" s="1">
        <f t="shared" ca="1" si="49"/>
        <v>9188.7460924753232</v>
      </c>
      <c r="J164" s="1">
        <f t="shared" ca="1" si="50"/>
        <v>0.99052279978859226</v>
      </c>
      <c r="N164">
        <v>10</v>
      </c>
      <c r="O164">
        <f t="shared" si="54"/>
        <v>11</v>
      </c>
      <c r="P164">
        <f t="shared" ca="1" si="51"/>
        <v>4493290</v>
      </c>
      <c r="Q164">
        <f t="shared" ca="1" si="52"/>
        <v>5488120</v>
      </c>
      <c r="R164" s="1">
        <v>0</v>
      </c>
      <c r="S164" s="2">
        <f t="shared" ca="1" si="53"/>
        <v>4.49329</v>
      </c>
      <c r="W164" s="1">
        <v>35.009</v>
      </c>
      <c r="X164" s="1">
        <v>4.2945500000000003E-3</v>
      </c>
      <c r="Y164" s="1">
        <f t="shared" si="60"/>
        <v>2.1210000000000022E-6</v>
      </c>
      <c r="Z164" s="1">
        <f t="shared" si="61"/>
        <v>33.948499999999996</v>
      </c>
      <c r="AA164" s="1">
        <f t="shared" si="55"/>
        <v>0.20473056158114111</v>
      </c>
      <c r="AB164" s="1">
        <v>35.008699999999997</v>
      </c>
      <c r="AC164" s="2">
        <f t="shared" si="56"/>
        <v>3539.823979371462</v>
      </c>
      <c r="AE164" t="str">
        <f t="shared" si="57"/>
        <v>3.3949E+01 4.2946E-03</v>
      </c>
      <c r="AH164">
        <f t="shared" si="62"/>
        <v>486</v>
      </c>
      <c r="AI164">
        <f t="shared" si="64"/>
        <v>487</v>
      </c>
      <c r="AJ164">
        <f t="shared" si="64"/>
        <v>488</v>
      </c>
      <c r="AK164" t="str">
        <f t="shared" ca="1" si="58"/>
        <v>4.2015E+06 1.3862E-03</v>
      </c>
      <c r="AL164" t="str">
        <f t="shared" ca="1" si="58"/>
        <v>4.2677E+06 1.3169E-03</v>
      </c>
      <c r="AM164" t="str">
        <f t="shared" ca="1" si="58"/>
        <v>4.3349E+06 1.3970E-03</v>
      </c>
      <c r="AN164" t="str">
        <f t="shared" ca="1" si="59"/>
        <v>4.2015E+06 1.3862E-03 4.2677E+06 1.3169E-03 4.3349E+06 1.3970E-03</v>
      </c>
    </row>
    <row r="165" spans="1:40" x14ac:dyDescent="0.2">
      <c r="A165" s="3">
        <v>163</v>
      </c>
      <c r="B165">
        <v>48.140657409325001</v>
      </c>
      <c r="C165" s="1">
        <v>0.03</v>
      </c>
      <c r="D165" s="1">
        <v>3.5000000000000003E-2</v>
      </c>
      <c r="E165" s="1">
        <f t="shared" si="45"/>
        <v>5.0000000000000044E-3</v>
      </c>
      <c r="F165" s="1">
        <f t="shared" si="46"/>
        <v>3.2500000000000001E-2</v>
      </c>
      <c r="G165" s="1">
        <f t="shared" si="47"/>
        <v>9628.1314818649917</v>
      </c>
      <c r="H165" s="1">
        <f t="shared" ca="1" si="48"/>
        <v>95.957199999999915</v>
      </c>
      <c r="I165" s="1">
        <f t="shared" ca="1" si="49"/>
        <v>9702.491025183539</v>
      </c>
      <c r="J165" s="1">
        <f t="shared" ca="1" si="50"/>
        <v>0.99233603585661234</v>
      </c>
      <c r="N165">
        <v>9</v>
      </c>
      <c r="O165">
        <f t="shared" si="54"/>
        <v>10</v>
      </c>
      <c r="P165">
        <f t="shared" ca="1" si="51"/>
        <v>5488120</v>
      </c>
      <c r="Q165">
        <f t="shared" ca="1" si="52"/>
        <v>6065310</v>
      </c>
      <c r="R165" s="1">
        <v>0</v>
      </c>
      <c r="S165" s="2">
        <f t="shared" ca="1" si="53"/>
        <v>5.4881200000000003</v>
      </c>
      <c r="W165" s="1">
        <v>37.267000000000003</v>
      </c>
      <c r="X165" s="1">
        <v>4.3781699999999998E-3</v>
      </c>
      <c r="Y165" s="1">
        <f t="shared" si="60"/>
        <v>2.2580000000000028E-6</v>
      </c>
      <c r="Z165" s="1">
        <f t="shared" si="61"/>
        <v>36.138000000000005</v>
      </c>
      <c r="AA165" s="1">
        <f t="shared" si="55"/>
        <v>0.19605339442303749</v>
      </c>
      <c r="AB165" s="1">
        <v>37.266500000000001</v>
      </c>
      <c r="AC165" s="2">
        <f t="shared" si="56"/>
        <v>3768.1162204608167</v>
      </c>
      <c r="AE165" t="str">
        <f t="shared" si="57"/>
        <v>3.6138E+01 4.3782E-03</v>
      </c>
      <c r="AH165">
        <f t="shared" si="62"/>
        <v>489</v>
      </c>
      <c r="AI165">
        <f t="shared" ref="AI165:AJ180" si="65">AH165+1</f>
        <v>490</v>
      </c>
      <c r="AJ165">
        <f t="shared" si="65"/>
        <v>491</v>
      </c>
      <c r="AK165" t="str">
        <f t="shared" ca="1" si="58"/>
        <v>4.4031E+06 1.4430E-03</v>
      </c>
      <c r="AL165" t="str">
        <f t="shared" ca="1" si="58"/>
        <v>4.4725E+06 1.5564E-03</v>
      </c>
      <c r="AM165" t="str">
        <f t="shared" ca="1" si="58"/>
        <v>4.5429E+06 1.6023E-03</v>
      </c>
      <c r="AN165" t="str">
        <f t="shared" ca="1" si="59"/>
        <v>4.4031E+06 1.4430E-03 4.4725E+06 1.5564E-03 4.5429E+06 1.6023E-03</v>
      </c>
    </row>
    <row r="166" spans="1:40" x14ac:dyDescent="0.2">
      <c r="A166" s="3">
        <v>164</v>
      </c>
      <c r="B166">
        <v>49.001094910741003</v>
      </c>
      <c r="C166" s="1">
        <v>2.5000000000000001E-2</v>
      </c>
      <c r="D166" s="1">
        <v>0.03</v>
      </c>
      <c r="E166" s="1">
        <f t="shared" si="45"/>
        <v>4.9999999999999975E-3</v>
      </c>
      <c r="F166" s="1">
        <f t="shared" si="46"/>
        <v>2.75E-2</v>
      </c>
      <c r="G166" s="1">
        <f t="shared" si="47"/>
        <v>9800.2189821482061</v>
      </c>
      <c r="H166" s="1">
        <f t="shared" ca="1" si="48"/>
        <v>97.664800000000042</v>
      </c>
      <c r="I166" s="1">
        <f t="shared" ca="1" si="49"/>
        <v>9875.1510618937045</v>
      </c>
      <c r="J166" s="1">
        <f t="shared" ca="1" si="50"/>
        <v>0.99241205736744154</v>
      </c>
      <c r="N166">
        <v>8</v>
      </c>
      <c r="O166">
        <f t="shared" si="54"/>
        <v>9</v>
      </c>
      <c r="P166">
        <f t="shared" ca="1" si="51"/>
        <v>6065310</v>
      </c>
      <c r="Q166">
        <f t="shared" ca="1" si="52"/>
        <v>6703200</v>
      </c>
      <c r="R166" s="1">
        <v>0</v>
      </c>
      <c r="S166" s="2">
        <f t="shared" ca="1" si="53"/>
        <v>6.0653100000000002</v>
      </c>
      <c r="W166" s="1">
        <v>39.67</v>
      </c>
      <c r="X166" s="1">
        <v>4.3052899999999998E-3</v>
      </c>
      <c r="Y166" s="1">
        <f t="shared" si="60"/>
        <v>2.4029999999999988E-6</v>
      </c>
      <c r="Z166" s="1">
        <f t="shared" si="61"/>
        <v>38.468500000000006</v>
      </c>
      <c r="AA166" s="1">
        <f t="shared" si="55"/>
        <v>0.1811566672700381</v>
      </c>
      <c r="AB166" s="1">
        <v>39.67</v>
      </c>
      <c r="AC166" s="2">
        <f t="shared" si="56"/>
        <v>4011.1405811031518</v>
      </c>
      <c r="AE166" t="str">
        <f t="shared" si="57"/>
        <v>3.8469E+01 4.3053E-03</v>
      </c>
      <c r="AH166">
        <f t="shared" si="62"/>
        <v>492</v>
      </c>
      <c r="AI166">
        <f t="shared" si="65"/>
        <v>493</v>
      </c>
      <c r="AJ166">
        <f t="shared" si="65"/>
        <v>494</v>
      </c>
      <c r="AK166" t="str">
        <f t="shared" ca="1" si="58"/>
        <v>4.6144E+06 1.6485E-03</v>
      </c>
      <c r="AL166" t="str">
        <f t="shared" ca="1" si="58"/>
        <v>4.6871E+06 1.6550E-03</v>
      </c>
      <c r="AM166" t="str">
        <f t="shared" ca="1" si="58"/>
        <v>4.7609E+06 1.6813E-03</v>
      </c>
      <c r="AN166" t="str">
        <f t="shared" ca="1" si="59"/>
        <v>4.6144E+06 1.6485E-03 4.6871E+06 1.6550E-03 4.7609E+06 1.6813E-03</v>
      </c>
    </row>
    <row r="167" spans="1:40" x14ac:dyDescent="0.2">
      <c r="A167" s="3">
        <v>165</v>
      </c>
      <c r="B167">
        <v>48.450917037917002</v>
      </c>
      <c r="C167" s="1">
        <v>0.02</v>
      </c>
      <c r="D167" s="1">
        <v>2.5000000000000001E-2</v>
      </c>
      <c r="E167" s="1">
        <f t="shared" si="45"/>
        <v>5.000000000000001E-3</v>
      </c>
      <c r="F167" s="1">
        <f t="shared" si="46"/>
        <v>2.2499999999999999E-2</v>
      </c>
      <c r="G167" s="1">
        <f t="shared" si="47"/>
        <v>9690.1834075833976</v>
      </c>
      <c r="H167" s="1">
        <f t="shared" ca="1" si="48"/>
        <v>96.36539999999998</v>
      </c>
      <c r="I167" s="1">
        <f t="shared" ca="1" si="49"/>
        <v>9743.7652269785121</v>
      </c>
      <c r="J167" s="1">
        <f t="shared" ca="1" si="50"/>
        <v>0.99450091231193083</v>
      </c>
      <c r="N167">
        <v>7</v>
      </c>
      <c r="O167">
        <f t="shared" si="54"/>
        <v>8</v>
      </c>
      <c r="P167">
        <f t="shared" ca="1" si="51"/>
        <v>6703200</v>
      </c>
      <c r="Q167">
        <f t="shared" ca="1" si="52"/>
        <v>8187310</v>
      </c>
      <c r="R167" s="1">
        <v>0</v>
      </c>
      <c r="S167" s="2">
        <f t="shared" ca="1" si="53"/>
        <v>6.7031999999999998</v>
      </c>
      <c r="W167" s="1">
        <v>42.228000000000002</v>
      </c>
      <c r="X167" s="1">
        <v>4.3034700000000002E-3</v>
      </c>
      <c r="Y167" s="1">
        <f t="shared" si="60"/>
        <v>2.5579999999999999E-6</v>
      </c>
      <c r="Z167" s="1">
        <f t="shared" si="61"/>
        <v>40.948999999999998</v>
      </c>
      <c r="AA167" s="1">
        <f t="shared" si="55"/>
        <v>0.17010768035432253</v>
      </c>
      <c r="AB167" s="1">
        <v>42.228499999999997</v>
      </c>
      <c r="AC167" s="2">
        <f t="shared" si="56"/>
        <v>4269.8374093550401</v>
      </c>
      <c r="AE167" t="str">
        <f t="shared" si="57"/>
        <v>4.0949E+01 4.3035E-03</v>
      </c>
      <c r="AH167">
        <f t="shared" si="62"/>
        <v>495</v>
      </c>
      <c r="AI167">
        <f t="shared" si="65"/>
        <v>496</v>
      </c>
      <c r="AJ167">
        <f t="shared" si="65"/>
        <v>497</v>
      </c>
      <c r="AK167" t="str">
        <f t="shared" ca="1" si="58"/>
        <v>4.8358E+06 1.6326E-03</v>
      </c>
      <c r="AL167" t="str">
        <f t="shared" ca="1" si="58"/>
        <v>4.9120E+06 1.4514E-03</v>
      </c>
      <c r="AM167" t="str">
        <f t="shared" ca="1" si="58"/>
        <v>4.9894E+06 1.5872E-03</v>
      </c>
      <c r="AN167" t="str">
        <f t="shared" ca="1" si="59"/>
        <v>4.8358E+06 1.6326E-03 4.9120E+06 1.4514E-03 4.9894E+06 1.5872E-03</v>
      </c>
    </row>
    <row r="168" spans="1:40" x14ac:dyDescent="0.2">
      <c r="A168" s="3">
        <v>166</v>
      </c>
      <c r="B168">
        <v>45.365939569418003</v>
      </c>
      <c r="C168" s="1">
        <v>1.4999999999999999E-2</v>
      </c>
      <c r="D168" s="1">
        <v>0.02</v>
      </c>
      <c r="E168" s="1">
        <f t="shared" si="45"/>
        <v>5.000000000000001E-3</v>
      </c>
      <c r="F168" s="1">
        <f t="shared" si="46"/>
        <v>1.7500000000000002E-2</v>
      </c>
      <c r="G168" s="1">
        <f t="shared" si="47"/>
        <v>9073.1879138835993</v>
      </c>
      <c r="H168" s="1">
        <f t="shared" ca="1" si="48"/>
        <v>90.225999999999971</v>
      </c>
      <c r="I168" s="1">
        <f t="shared" ca="1" si="49"/>
        <v>9122.9939518682349</v>
      </c>
      <c r="J168" s="1">
        <f t="shared" ca="1" si="50"/>
        <v>0.99454060385796528</v>
      </c>
      <c r="N168">
        <v>6</v>
      </c>
      <c r="O168">
        <f t="shared" si="54"/>
        <v>7</v>
      </c>
      <c r="P168">
        <f t="shared" ca="1" si="51"/>
        <v>8187310</v>
      </c>
      <c r="Q168">
        <f t="shared" ca="1" si="52"/>
        <v>10000000</v>
      </c>
      <c r="R168" s="1">
        <v>0</v>
      </c>
      <c r="S168" s="2">
        <f t="shared" ca="1" si="53"/>
        <v>8.1873100000000001</v>
      </c>
      <c r="W168" s="1">
        <v>44.951999999999998</v>
      </c>
      <c r="X168" s="1">
        <v>4.3749399999999999E-3</v>
      </c>
      <c r="Y168" s="1">
        <f t="shared" si="60"/>
        <v>2.7239999999999967E-6</v>
      </c>
      <c r="Z168" s="1">
        <f t="shared" si="61"/>
        <v>43.59</v>
      </c>
      <c r="AA168" s="1">
        <f t="shared" si="55"/>
        <v>0.16239426233655488</v>
      </c>
      <c r="AB168" s="1">
        <v>44.951999999999998</v>
      </c>
      <c r="AC168" s="2">
        <f t="shared" si="56"/>
        <v>4545.2178321590336</v>
      </c>
      <c r="AE168" t="str">
        <f t="shared" si="57"/>
        <v>4.3590E+01 4.3749E-03</v>
      </c>
      <c r="AH168">
        <f t="shared" si="62"/>
        <v>498</v>
      </c>
      <c r="AI168">
        <f t="shared" si="65"/>
        <v>499</v>
      </c>
      <c r="AJ168">
        <f t="shared" si="65"/>
        <v>500</v>
      </c>
      <c r="AK168" t="str">
        <f t="shared" ca="1" si="58"/>
        <v>5.0679E+06 1.4585E-03</v>
      </c>
      <c r="AL168" t="str">
        <f t="shared" ca="1" si="58"/>
        <v>5.1477E+06 1.4855E-03</v>
      </c>
      <c r="AM168" t="str">
        <f t="shared" ca="1" si="58"/>
        <v>5.2288E+06 1.6210E-03</v>
      </c>
      <c r="AN168" t="str">
        <f t="shared" ca="1" si="59"/>
        <v>5.0679E+06 1.4585E-03 5.1477E+06 1.4855E-03 5.2288E+06 1.6210E-03</v>
      </c>
    </row>
    <row r="169" spans="1:40" x14ac:dyDescent="0.2">
      <c r="A169" s="3">
        <v>167</v>
      </c>
      <c r="B169">
        <v>38.412084372123999</v>
      </c>
      <c r="C169" s="1">
        <v>0.01</v>
      </c>
      <c r="D169" s="1">
        <v>1.4999999999999999E-2</v>
      </c>
      <c r="E169" s="1">
        <f t="shared" si="45"/>
        <v>4.9999999999999992E-3</v>
      </c>
      <c r="F169" s="1">
        <f t="shared" si="46"/>
        <v>1.2500000000000001E-2</v>
      </c>
      <c r="G169" s="1">
        <f t="shared" si="47"/>
        <v>7682.4168744248009</v>
      </c>
      <c r="H169" s="1">
        <f t="shared" ca="1" si="48"/>
        <v>76.493800000000007</v>
      </c>
      <c r="I169" s="1">
        <f t="shared" ca="1" si="49"/>
        <v>7734.4942118172003</v>
      </c>
      <c r="J169" s="1">
        <f t="shared" ca="1" si="50"/>
        <v>0.99326687227810806</v>
      </c>
      <c r="N169">
        <v>5</v>
      </c>
      <c r="O169">
        <f t="shared" si="54"/>
        <v>6</v>
      </c>
      <c r="P169">
        <f t="shared" ca="1" si="51"/>
        <v>10000000</v>
      </c>
      <c r="Q169">
        <f t="shared" ca="1" si="52"/>
        <v>11618300</v>
      </c>
      <c r="R169" s="1">
        <v>0</v>
      </c>
      <c r="S169" s="2">
        <f t="shared" ca="1" si="53"/>
        <v>10</v>
      </c>
      <c r="W169" s="1">
        <v>47.850999999999999</v>
      </c>
      <c r="X169" s="1">
        <v>4.3318599999999999E-3</v>
      </c>
      <c r="Y169" s="1">
        <f t="shared" si="60"/>
        <v>2.899000000000001E-6</v>
      </c>
      <c r="Z169" s="1">
        <f t="shared" si="61"/>
        <v>46.401499999999999</v>
      </c>
      <c r="AA169" s="1">
        <f t="shared" si="55"/>
        <v>0.15108866358615436</v>
      </c>
      <c r="AB169" s="1">
        <v>47.851199999999999</v>
      </c>
      <c r="AC169" s="2">
        <f t="shared" si="56"/>
        <v>4838.3637553436638</v>
      </c>
      <c r="AE169" t="str">
        <f t="shared" si="57"/>
        <v>4.6402E+01 4.3319E-03</v>
      </c>
      <c r="AH169">
        <f t="shared" si="62"/>
        <v>501</v>
      </c>
      <c r="AI169">
        <f t="shared" si="65"/>
        <v>502</v>
      </c>
      <c r="AJ169">
        <f t="shared" si="65"/>
        <v>503</v>
      </c>
      <c r="AK169" t="str">
        <f t="shared" ca="1" si="58"/>
        <v>5.3111E+06 1.5176E-03</v>
      </c>
      <c r="AL169" t="str">
        <f t="shared" ca="1" si="58"/>
        <v>5.3948E+06 1.1604E-03</v>
      </c>
      <c r="AM169" t="str">
        <f t="shared" ca="1" si="58"/>
        <v>5.4797E+06 1.5700E-03</v>
      </c>
      <c r="AN169" t="str">
        <f t="shared" ca="1" si="59"/>
        <v>5.3111E+06 1.5176E-03 5.3948E+06 1.1604E-03 5.4797E+06 1.5700E-03</v>
      </c>
    </row>
    <row r="170" spans="1:40" x14ac:dyDescent="0.2">
      <c r="A170" s="3">
        <v>168</v>
      </c>
      <c r="B170">
        <v>18.761491079186001</v>
      </c>
      <c r="C170" s="1">
        <v>6.8999999999999999E-3</v>
      </c>
      <c r="D170" s="1">
        <v>0.01</v>
      </c>
      <c r="E170" s="1">
        <f t="shared" si="45"/>
        <v>3.1000000000000003E-3</v>
      </c>
      <c r="F170" s="1">
        <f t="shared" si="46"/>
        <v>8.4499999999999992E-3</v>
      </c>
      <c r="G170" s="1">
        <f t="shared" si="47"/>
        <v>6052.0938965116129</v>
      </c>
      <c r="H170" s="1">
        <f t="shared" ca="1" si="48"/>
        <v>60.295806451612897</v>
      </c>
      <c r="I170" s="1">
        <f t="shared" ca="1" si="49"/>
        <v>6096.6714426116896</v>
      </c>
      <c r="J170" s="1">
        <f t="shared" ca="1" si="50"/>
        <v>0.99268821577155864</v>
      </c>
      <c r="N170">
        <v>4</v>
      </c>
      <c r="O170">
        <f t="shared" si="54"/>
        <v>5</v>
      </c>
      <c r="P170">
        <f t="shared" ca="1" si="51"/>
        <v>11618300</v>
      </c>
      <c r="Q170">
        <f t="shared" ca="1" si="52"/>
        <v>13840300</v>
      </c>
      <c r="R170" s="1">
        <v>0</v>
      </c>
      <c r="S170" s="2">
        <f t="shared" ca="1" si="53"/>
        <v>11.6183</v>
      </c>
      <c r="W170" s="1">
        <v>50.936999999999998</v>
      </c>
      <c r="X170" s="1">
        <v>4.2811999999999998E-3</v>
      </c>
      <c r="Y170" s="1">
        <f t="shared" si="60"/>
        <v>3.0859999999999985E-6</v>
      </c>
      <c r="Z170" s="1">
        <f t="shared" si="61"/>
        <v>49.393999999999998</v>
      </c>
      <c r="AA170" s="1">
        <f t="shared" si="55"/>
        <v>0.14027338517345889</v>
      </c>
      <c r="AB170" s="1">
        <v>50.9373</v>
      </c>
      <c r="AC170" s="2">
        <f t="shared" si="56"/>
        <v>5150.4076410845873</v>
      </c>
      <c r="AE170" t="str">
        <f t="shared" si="57"/>
        <v>4.9394E+01 4.2812E-03</v>
      </c>
      <c r="AH170">
        <f t="shared" si="62"/>
        <v>504</v>
      </c>
      <c r="AI170">
        <f t="shared" si="65"/>
        <v>505</v>
      </c>
      <c r="AJ170">
        <f t="shared" si="65"/>
        <v>506</v>
      </c>
      <c r="AK170" t="str">
        <f t="shared" ca="1" si="58"/>
        <v>5.5660E+06 1.6317E-03</v>
      </c>
      <c r="AL170" t="str">
        <f t="shared" ca="1" si="58"/>
        <v>5.6537E+06 1.5177E-03</v>
      </c>
      <c r="AM170" t="str">
        <f t="shared" ca="1" si="58"/>
        <v>5.7427E+06 1.6742E-03</v>
      </c>
      <c r="AN170" t="str">
        <f t="shared" ca="1" si="59"/>
        <v>5.5660E+06 1.6317E-03 5.6537E+06 1.5177E-03 5.7427E+06 1.6742E-03</v>
      </c>
    </row>
    <row r="171" spans="1:40" x14ac:dyDescent="0.2">
      <c r="A171" s="3">
        <v>169</v>
      </c>
      <c r="B171">
        <v>8.8553726990281998</v>
      </c>
      <c r="C171" s="1">
        <v>5.0000000000000001E-3</v>
      </c>
      <c r="D171" s="1">
        <v>6.8999999999999999E-3</v>
      </c>
      <c r="E171" s="1">
        <f t="shared" si="45"/>
        <v>1.8999999999999998E-3</v>
      </c>
      <c r="F171" s="1">
        <f t="shared" si="46"/>
        <v>5.9500000000000004E-3</v>
      </c>
      <c r="G171" s="1">
        <f t="shared" si="47"/>
        <v>4660.7224731727374</v>
      </c>
      <c r="H171" s="1">
        <f t="shared" ca="1" si="48"/>
        <v>46.590157894736848</v>
      </c>
      <c r="I171" s="1">
        <f t="shared" ca="1" si="49"/>
        <v>4710.8563905112769</v>
      </c>
      <c r="J171" s="1">
        <f t="shared" ca="1" si="50"/>
        <v>0.98935779119917122</v>
      </c>
      <c r="N171">
        <v>3</v>
      </c>
      <c r="O171">
        <f t="shared" si="54"/>
        <v>4</v>
      </c>
      <c r="P171">
        <f t="shared" ca="1" si="51"/>
        <v>13840300</v>
      </c>
      <c r="Q171">
        <f t="shared" ca="1" si="52"/>
        <v>14918200</v>
      </c>
      <c r="R171" s="1">
        <v>0</v>
      </c>
      <c r="S171" s="2">
        <f t="shared" ca="1" si="53"/>
        <v>13.840299999999999</v>
      </c>
      <c r="W171" s="1">
        <v>54.222000000000001</v>
      </c>
      <c r="X171" s="1">
        <v>4.3915200000000003E-3</v>
      </c>
      <c r="Y171" s="1">
        <f t="shared" si="60"/>
        <v>3.2850000000000037E-6</v>
      </c>
      <c r="Z171" s="1">
        <f t="shared" si="61"/>
        <v>52.579499999999996</v>
      </c>
      <c r="AA171" s="1">
        <f t="shared" si="55"/>
        <v>0.13517151265617214</v>
      </c>
      <c r="AB171" s="1">
        <v>54.222499999999997</v>
      </c>
      <c r="AC171" s="2">
        <f t="shared" si="56"/>
        <v>5482.5830642517176</v>
      </c>
      <c r="AE171" t="str">
        <f t="shared" si="57"/>
        <v>5.2580E+01 4.3915E-03</v>
      </c>
      <c r="AH171">
        <f t="shared" si="62"/>
        <v>507</v>
      </c>
      <c r="AI171">
        <f t="shared" si="65"/>
        <v>508</v>
      </c>
      <c r="AJ171">
        <f t="shared" si="65"/>
        <v>509</v>
      </c>
      <c r="AK171" t="str">
        <f t="shared" ca="1" si="58"/>
        <v>5.8332E+06 1.5018E-03</v>
      </c>
      <c r="AL171" t="str">
        <f t="shared" ca="1" si="58"/>
        <v>5.9250E+06 1.4554E-03</v>
      </c>
      <c r="AM171" t="str">
        <f t="shared" ca="1" si="58"/>
        <v>6.0207E+06 1.3419E-03</v>
      </c>
      <c r="AN171" t="str">
        <f t="shared" ca="1" si="59"/>
        <v>5.8332E+06 1.5018E-03 5.9250E+06 1.4554E-03 6.0207E+06 1.3419E-03</v>
      </c>
    </row>
    <row r="172" spans="1:40" x14ac:dyDescent="0.2">
      <c r="A172" s="3">
        <v>170</v>
      </c>
      <c r="B172">
        <v>6.6387708834275001</v>
      </c>
      <c r="C172" s="1">
        <v>3.0000000000000001E-3</v>
      </c>
      <c r="D172" s="1">
        <v>5.0000000000000001E-3</v>
      </c>
      <c r="E172" s="1">
        <f t="shared" si="45"/>
        <v>2E-3</v>
      </c>
      <c r="F172" s="1">
        <f t="shared" si="46"/>
        <v>4.0000000000000001E-3</v>
      </c>
      <c r="G172" s="1">
        <f t="shared" si="47"/>
        <v>3319.38544171375</v>
      </c>
      <c r="H172" s="1">
        <f t="shared" ca="1" si="48"/>
        <v>33.286799999999999</v>
      </c>
      <c r="I172" s="1">
        <f t="shared" ca="1" si="49"/>
        <v>3365.7180311334605</v>
      </c>
      <c r="J172" s="1">
        <f t="shared" ca="1" si="50"/>
        <v>0.9862339658310274</v>
      </c>
      <c r="N172">
        <v>2</v>
      </c>
      <c r="O172">
        <f t="shared" si="54"/>
        <v>3</v>
      </c>
      <c r="P172">
        <f t="shared" ca="1" si="51"/>
        <v>14918200</v>
      </c>
      <c r="Q172">
        <f t="shared" ca="1" si="52"/>
        <v>17332500</v>
      </c>
      <c r="R172" s="1">
        <v>0</v>
      </c>
      <c r="S172" s="2">
        <f t="shared" ca="1" si="53"/>
        <v>14.918200000000001</v>
      </c>
      <c r="W172" s="1">
        <v>57.719000000000001</v>
      </c>
      <c r="X172" s="1">
        <v>4.3640399999999996E-3</v>
      </c>
      <c r="Y172" s="1">
        <f t="shared" si="60"/>
        <v>3.4969999999999997E-6</v>
      </c>
      <c r="Z172" s="1">
        <f t="shared" si="61"/>
        <v>55.970500000000001</v>
      </c>
      <c r="AA172" s="1">
        <f t="shared" si="55"/>
        <v>0.12618239697952344</v>
      </c>
      <c r="AB172" s="1">
        <v>57.719499999999996</v>
      </c>
      <c r="AC172" s="2">
        <f t="shared" si="56"/>
        <v>5836.1741560620958</v>
      </c>
      <c r="AE172" t="str">
        <f t="shared" si="57"/>
        <v>5.5971E+01 4.3640E-03</v>
      </c>
      <c r="AH172">
        <f t="shared" si="62"/>
        <v>510</v>
      </c>
      <c r="AI172">
        <f t="shared" si="65"/>
        <v>511</v>
      </c>
      <c r="AJ172">
        <f t="shared" si="65"/>
        <v>512</v>
      </c>
      <c r="AK172" t="str">
        <f t="shared" ca="1" si="58"/>
        <v>6.1154E+06 1.2279E-03</v>
      </c>
      <c r="AL172" t="str">
        <f t="shared" ca="1" si="58"/>
        <v>6.2093E+06 1.2133E-03</v>
      </c>
      <c r="AM172" t="str">
        <f t="shared" ca="1" si="58"/>
        <v>6.3071E+06 7.9885E-04</v>
      </c>
      <c r="AN172" t="str">
        <f t="shared" ca="1" si="59"/>
        <v>6.1154E+06 1.2279E-03 6.2093E+06 1.2133E-03 6.3071E+06 7.9885E-04</v>
      </c>
    </row>
    <row r="173" spans="1:40" x14ac:dyDescent="0.2">
      <c r="A173" s="3">
        <v>171</v>
      </c>
      <c r="B173">
        <v>3.0975889274832</v>
      </c>
      <c r="C173" s="1">
        <v>1.0000099999999999E-5</v>
      </c>
      <c r="D173" s="1">
        <v>3.0000000000000001E-3</v>
      </c>
      <c r="E173" s="1">
        <f t="shared" si="45"/>
        <v>2.9899999E-3</v>
      </c>
      <c r="F173" s="1">
        <f t="shared" si="46"/>
        <v>1.5050000500000001E-3</v>
      </c>
      <c r="G173" s="1">
        <f t="shared" si="47"/>
        <v>1035.9829535389617</v>
      </c>
      <c r="H173" s="1">
        <f t="shared" ca="1" si="48"/>
        <v>13.28642184904421</v>
      </c>
      <c r="I173" s="1">
        <f t="shared" ca="1" si="49"/>
        <v>1343.4259101678044</v>
      </c>
      <c r="J173" s="1">
        <f t="shared" ca="1" si="50"/>
        <v>0.77115004683031563</v>
      </c>
      <c r="N173">
        <v>1</v>
      </c>
      <c r="O173">
        <f t="shared" si="54"/>
        <v>2</v>
      </c>
      <c r="P173">
        <f t="shared" ca="1" si="51"/>
        <v>17332500</v>
      </c>
      <c r="Q173">
        <f t="shared" ca="1" si="52"/>
        <v>19640300</v>
      </c>
      <c r="R173" s="1">
        <v>0</v>
      </c>
      <c r="S173" s="2">
        <f t="shared" ca="1" si="53"/>
        <v>17.3325</v>
      </c>
      <c r="W173" s="1">
        <v>61.4</v>
      </c>
      <c r="X173" s="1">
        <v>4.2873199999999998E-3</v>
      </c>
      <c r="Y173" s="1">
        <f t="shared" si="60"/>
        <v>3.6809999999999975E-6</v>
      </c>
      <c r="Z173" s="1">
        <f t="shared" si="61"/>
        <v>59.5595</v>
      </c>
      <c r="AA173" s="1">
        <f t="shared" si="55"/>
        <v>0.11776758389952077</v>
      </c>
      <c r="AB173" s="1">
        <v>61.4</v>
      </c>
      <c r="AC173" s="2">
        <f t="shared" si="56"/>
        <v>6208.3194272683013</v>
      </c>
      <c r="AE173" t="str">
        <f t="shared" si="57"/>
        <v>5.9560E+01 4.2873E-03</v>
      </c>
      <c r="AH173">
        <f t="shared" si="62"/>
        <v>513</v>
      </c>
      <c r="AI173">
        <f t="shared" si="65"/>
        <v>514</v>
      </c>
      <c r="AJ173">
        <f t="shared" si="65"/>
        <v>515</v>
      </c>
      <c r="AK173" t="str">
        <f t="shared" ca="1" si="58"/>
        <v>6.4065E+06 1.2452E-03</v>
      </c>
      <c r="AL173" t="str">
        <f t="shared" ca="1" si="58"/>
        <v>6.5074E+06 1.4458E-03</v>
      </c>
      <c r="AM173" t="str">
        <f t="shared" ca="1" si="58"/>
        <v>6.6098E+06 1.6603E-03</v>
      </c>
      <c r="AN173" t="str">
        <f t="shared" ca="1" si="59"/>
        <v>6.4065E+06 1.2452E-03 6.5074E+06 1.4458E-03 6.6098E+06 1.6603E-03</v>
      </c>
    </row>
    <row r="174" spans="1:40" x14ac:dyDescent="0.2">
      <c r="N174">
        <v>0</v>
      </c>
      <c r="O174">
        <v>1</v>
      </c>
      <c r="P174">
        <f ca="1">Q173</f>
        <v>19640300</v>
      </c>
      <c r="R174" s="1">
        <v>0.108526</v>
      </c>
      <c r="S174" s="2">
        <f t="shared" ca="1" si="53"/>
        <v>19.6403</v>
      </c>
      <c r="W174" s="1">
        <v>65.405000000000001</v>
      </c>
      <c r="X174" s="1">
        <v>4.3377800000000003E-3</v>
      </c>
      <c r="Y174" s="1">
        <f t="shared" si="60"/>
        <v>4.0050000000000023E-6</v>
      </c>
      <c r="Z174" s="1">
        <f t="shared" si="61"/>
        <v>63.402500000000003</v>
      </c>
      <c r="AA174" s="1">
        <f t="shared" si="55"/>
        <v>0.10951426289294683</v>
      </c>
      <c r="AB174" s="1">
        <v>65.404799999999994</v>
      </c>
      <c r="AC174" s="2">
        <f t="shared" si="56"/>
        <v>6613.2555452214619</v>
      </c>
      <c r="AE174" t="str">
        <f t="shared" si="57"/>
        <v>6.3403E+01 4.3378E-03</v>
      </c>
      <c r="AH174">
        <f t="shared" si="62"/>
        <v>516</v>
      </c>
      <c r="AI174">
        <f t="shared" si="65"/>
        <v>517</v>
      </c>
      <c r="AJ174">
        <f t="shared" si="65"/>
        <v>518</v>
      </c>
      <c r="AK174" t="str">
        <f t="shared" ca="1" si="58"/>
        <v>6.7139E+06 1.6581E-03</v>
      </c>
      <c r="AL174" t="str">
        <f t="shared" ca="1" si="58"/>
        <v>6.8196E+06 1.6058E-03</v>
      </c>
      <c r="AM174" t="str">
        <f t="shared" ca="1" si="58"/>
        <v>6.9270E+06 1.6630E-03</v>
      </c>
      <c r="AN174" t="str">
        <f t="shared" ca="1" si="59"/>
        <v>6.7139E+06 1.6581E-03 6.8196E+06 1.6058E-03 6.9270E+06 1.6630E-03</v>
      </c>
    </row>
    <row r="175" spans="1:40" x14ac:dyDescent="0.2">
      <c r="W175" s="1">
        <v>69.623000000000005</v>
      </c>
      <c r="X175" s="1">
        <v>4.3596700000000004E-3</v>
      </c>
      <c r="Y175" s="1">
        <f t="shared" si="60"/>
        <v>4.2180000000000035E-6</v>
      </c>
      <c r="Z175" s="1">
        <f t="shared" si="61"/>
        <v>67.51400000000001</v>
      </c>
      <c r="AA175" s="1">
        <f t="shared" si="55"/>
        <v>0.10450876713217117</v>
      </c>
      <c r="AB175" s="1">
        <v>69.623000000000005</v>
      </c>
      <c r="AC175" s="2">
        <f t="shared" si="56"/>
        <v>7039.7691121286807</v>
      </c>
      <c r="AE175" t="str">
        <f t="shared" si="57"/>
        <v>6.7514E+01 4.3597E-03</v>
      </c>
      <c r="AH175">
        <f t="shared" si="62"/>
        <v>519</v>
      </c>
      <c r="AI175">
        <f t="shared" si="65"/>
        <v>520</v>
      </c>
      <c r="AJ175">
        <f t="shared" si="65"/>
        <v>521</v>
      </c>
      <c r="AK175" t="str">
        <f t="shared" ca="1" si="58"/>
        <v>7.0361E+06 1.7955E-03</v>
      </c>
      <c r="AL175" t="str">
        <f t="shared" ca="1" si="58"/>
        <v>7.1469E+06 1.7336E-03</v>
      </c>
      <c r="AM175" t="str">
        <f t="shared" ca="1" si="58"/>
        <v>7.2595E+06 1.4446E-03</v>
      </c>
      <c r="AN175" t="str">
        <f t="shared" ca="1" si="59"/>
        <v>7.0361E+06 1.7955E-03 7.1469E+06 1.7336E-03 7.2595E+06 1.4446E-03</v>
      </c>
    </row>
    <row r="176" spans="1:40" x14ac:dyDescent="0.2">
      <c r="W176" s="1">
        <v>74.113</v>
      </c>
      <c r="X176" s="1">
        <v>4.3954299999999996E-3</v>
      </c>
      <c r="Y176" s="1">
        <f t="shared" si="60"/>
        <v>4.4899999999999951E-6</v>
      </c>
      <c r="Z176" s="1">
        <f t="shared" si="61"/>
        <v>71.867999999999995</v>
      </c>
      <c r="AA176" s="1">
        <f t="shared" si="55"/>
        <v>9.8983022207141225E-2</v>
      </c>
      <c r="AB176" s="1">
        <v>74.113299999999995</v>
      </c>
      <c r="AC176" s="2">
        <f t="shared" si="56"/>
        <v>7493.7954431427315</v>
      </c>
      <c r="AE176" t="str">
        <f t="shared" si="57"/>
        <v>7.1868E+01 4.3954E-03</v>
      </c>
      <c r="AH176">
        <f t="shared" si="62"/>
        <v>522</v>
      </c>
      <c r="AI176">
        <f t="shared" si="65"/>
        <v>523</v>
      </c>
      <c r="AJ176">
        <f t="shared" si="65"/>
        <v>524</v>
      </c>
      <c r="AK176" t="str">
        <f t="shared" ca="1" si="58"/>
        <v>7.3738E+06 8.3664E-04</v>
      </c>
      <c r="AL176" t="str">
        <f t="shared" ca="1" si="58"/>
        <v>7.4899E+06 8.5016E-04</v>
      </c>
      <c r="AM176" t="str">
        <f t="shared" ca="1" si="58"/>
        <v>7.6079E+06 8.9590E-04</v>
      </c>
      <c r="AN176" t="str">
        <f t="shared" ca="1" si="59"/>
        <v>7.3738E+06 8.3664E-04 7.4899E+06 8.5016E-04 7.6079E+06 8.9590E-04</v>
      </c>
    </row>
    <row r="177" spans="23:40" x14ac:dyDescent="0.2">
      <c r="W177" s="1">
        <v>78.893000000000001</v>
      </c>
      <c r="X177" s="1">
        <v>4.3103500000000001E-3</v>
      </c>
      <c r="Y177" s="1">
        <f t="shared" si="60"/>
        <v>4.7800000000000008E-6</v>
      </c>
      <c r="Z177" s="1">
        <f t="shared" si="61"/>
        <v>76.503</v>
      </c>
      <c r="AA177" s="1">
        <f t="shared" si="55"/>
        <v>9.1178054745362461E-2</v>
      </c>
      <c r="AB177" s="1">
        <v>78.893199999999993</v>
      </c>
      <c r="AC177" s="2">
        <f t="shared" si="56"/>
        <v>7977.1040104130861</v>
      </c>
      <c r="AE177" t="str">
        <f t="shared" si="57"/>
        <v>7.6503E+01 4.3104E-03</v>
      </c>
      <c r="AH177">
        <f t="shared" si="62"/>
        <v>525</v>
      </c>
      <c r="AI177">
        <f t="shared" si="65"/>
        <v>526</v>
      </c>
      <c r="AJ177">
        <f t="shared" si="65"/>
        <v>527</v>
      </c>
      <c r="AK177" t="str">
        <f t="shared" ca="1" si="58"/>
        <v>7.7287E+06 7.5069E-04</v>
      </c>
      <c r="AL177" t="str">
        <f t="shared" ca="1" si="58"/>
        <v>7.8503E+06 7.0401E-04</v>
      </c>
      <c r="AM177" t="str">
        <f t="shared" ca="1" si="58"/>
        <v>7.9729E+06 7.4211E-04</v>
      </c>
      <c r="AN177" t="str">
        <f t="shared" ca="1" si="59"/>
        <v>7.7287E+06 7.5069E-04 7.8503E+06 7.0401E-04 7.9729E+06 7.4211E-04</v>
      </c>
    </row>
    <row r="178" spans="23:40" x14ac:dyDescent="0.2">
      <c r="W178" s="1">
        <v>83.980999999999995</v>
      </c>
      <c r="X178" s="1">
        <v>4.3005500000000002E-3</v>
      </c>
      <c r="Y178" s="1">
        <f t="shared" si="60"/>
        <v>5.0879999999999935E-6</v>
      </c>
      <c r="Z178" s="1">
        <f t="shared" si="61"/>
        <v>81.436999999999998</v>
      </c>
      <c r="AA178" s="1">
        <f t="shared" si="55"/>
        <v>8.5463875251401811E-2</v>
      </c>
      <c r="AB178" s="1">
        <v>83.981399999999994</v>
      </c>
      <c r="AC178" s="2">
        <f t="shared" si="56"/>
        <v>8491.5856213223142</v>
      </c>
      <c r="AE178" t="str">
        <f t="shared" si="57"/>
        <v>8.1437E+01 4.3006E-03</v>
      </c>
      <c r="AH178">
        <f t="shared" si="62"/>
        <v>528</v>
      </c>
      <c r="AI178">
        <f t="shared" si="65"/>
        <v>529</v>
      </c>
      <c r="AJ178">
        <f t="shared" si="65"/>
        <v>530</v>
      </c>
      <c r="AK178" t="str">
        <f t="shared" ca="1" si="58"/>
        <v>8.0985E+06 7.8887E-04</v>
      </c>
      <c r="AL178" t="str">
        <f t="shared" ca="1" si="58"/>
        <v>8.2261E+06 9.5905E-04</v>
      </c>
      <c r="AM178" t="str">
        <f t="shared" ca="1" si="58"/>
        <v>8.3556E+06 1.0408E-03</v>
      </c>
      <c r="AN178" t="str">
        <f t="shared" ca="1" si="59"/>
        <v>8.0985E+06 7.8887E-04 8.2261E+06 9.5905E-04 8.3556E+06 1.0408E-03</v>
      </c>
    </row>
    <row r="179" spans="23:40" x14ac:dyDescent="0.2">
      <c r="W179" s="1">
        <v>89.397999999999996</v>
      </c>
      <c r="X179" s="1">
        <v>4.3643500000000003E-3</v>
      </c>
      <c r="Y179" s="1">
        <f t="shared" si="60"/>
        <v>5.4170000000000017E-6</v>
      </c>
      <c r="Z179" s="1">
        <f t="shared" si="61"/>
        <v>86.689499999999995</v>
      </c>
      <c r="AA179" s="1">
        <f t="shared" si="55"/>
        <v>8.1464129070077981E-2</v>
      </c>
      <c r="AB179" s="1">
        <v>89.397800000000004</v>
      </c>
      <c r="AC179" s="2">
        <f t="shared" si="56"/>
        <v>9039.252418486094</v>
      </c>
      <c r="AE179" t="str">
        <f t="shared" si="57"/>
        <v>8.6690E+01 4.3644E-03</v>
      </c>
      <c r="AH179">
        <f t="shared" si="62"/>
        <v>531</v>
      </c>
      <c r="AI179">
        <f t="shared" si="65"/>
        <v>532</v>
      </c>
      <c r="AJ179">
        <f t="shared" si="65"/>
        <v>533</v>
      </c>
      <c r="AK179" t="str">
        <f t="shared" ca="1" si="58"/>
        <v>8.4871E+06 1.0363E-03</v>
      </c>
      <c r="AL179" t="str">
        <f t="shared" ca="1" si="58"/>
        <v>8.6208E+06 9.6554E-04</v>
      </c>
      <c r="AM179" t="str">
        <f t="shared" ca="1" si="58"/>
        <v>8.7566E+06 9.5305E-04</v>
      </c>
      <c r="AN179" t="str">
        <f t="shared" ca="1" si="59"/>
        <v>8.4871E+06 1.0363E-03 8.6208E+06 9.6554E-04 8.7566E+06 9.5305E-04</v>
      </c>
    </row>
    <row r="180" spans="23:40" x14ac:dyDescent="0.2">
      <c r="W180" s="1">
        <v>95.162999999999997</v>
      </c>
      <c r="X180" s="1">
        <v>4.3820500000000002E-3</v>
      </c>
      <c r="Y180" s="1">
        <f t="shared" si="60"/>
        <v>5.7650000000000007E-6</v>
      </c>
      <c r="Z180" s="1">
        <f t="shared" si="61"/>
        <v>92.280499999999989</v>
      </c>
      <c r="AA180" s="1">
        <f t="shared" si="55"/>
        <v>7.6857048024445665E-2</v>
      </c>
      <c r="AB180" s="1">
        <v>95.163399999999996</v>
      </c>
      <c r="AC180" s="2">
        <f t="shared" si="56"/>
        <v>9622.2277684837827</v>
      </c>
      <c r="AE180" t="str">
        <f t="shared" si="57"/>
        <v>9.2281E+01 4.3821E-03</v>
      </c>
      <c r="AH180">
        <f t="shared" si="62"/>
        <v>534</v>
      </c>
      <c r="AI180">
        <f t="shared" si="65"/>
        <v>535</v>
      </c>
      <c r="AJ180">
        <f t="shared" si="65"/>
        <v>536</v>
      </c>
      <c r="AK180" t="str">
        <f t="shared" ca="1" si="58"/>
        <v>8.8945E+06 8.9875E-04</v>
      </c>
      <c r="AL180" t="str">
        <f t="shared" ca="1" si="58"/>
        <v>9.0345E+06 8.4739E-04</v>
      </c>
      <c r="AM180" t="str">
        <f t="shared" ca="1" si="58"/>
        <v>9.1768E+06 8.2006E-04</v>
      </c>
      <c r="AN180" t="str">
        <f t="shared" ca="1" si="59"/>
        <v>8.8945E+06 8.9875E-04 9.0345E+06 8.4739E-04 9.1768E+06 8.2006E-04</v>
      </c>
    </row>
    <row r="181" spans="23:40" x14ac:dyDescent="0.2">
      <c r="W181" s="1">
        <v>101.3</v>
      </c>
      <c r="X181" s="1">
        <v>4.3862399999999996E-3</v>
      </c>
      <c r="Y181" s="1">
        <f t="shared" si="60"/>
        <v>6.1370000000000007E-6</v>
      </c>
      <c r="Z181" s="1">
        <f t="shared" si="61"/>
        <v>98.231499999999997</v>
      </c>
      <c r="AA181" s="1">
        <f t="shared" si="55"/>
        <v>7.2267320197141674E-2</v>
      </c>
      <c r="AB181" s="1">
        <v>101.301</v>
      </c>
      <c r="AC181" s="2">
        <f t="shared" si="56"/>
        <v>10242.817040744399</v>
      </c>
      <c r="AE181" t="str">
        <f t="shared" si="57"/>
        <v>9.8232E+01 4.3862E-03</v>
      </c>
      <c r="AH181">
        <f t="shared" si="62"/>
        <v>537</v>
      </c>
      <c r="AI181">
        <f t="shared" ref="AI181:AJ196" si="66">AH181+1</f>
        <v>538</v>
      </c>
      <c r="AJ181">
        <f t="shared" si="66"/>
        <v>539</v>
      </c>
      <c r="AK181" t="str">
        <f t="shared" ca="1" si="58"/>
        <v>9.3213E+06 8.1435E-04</v>
      </c>
      <c r="AL181" t="str">
        <f t="shared" ca="1" si="58"/>
        <v>9.4681E+06 9.2551E-04</v>
      </c>
      <c r="AM181" t="str">
        <f t="shared" ca="1" si="58"/>
        <v>9.6172E+06 1.0255E-03</v>
      </c>
      <c r="AN181" t="str">
        <f t="shared" ca="1" si="59"/>
        <v>9.3213E+06 8.1435E-04 9.4681E+06 9.2551E-04 9.6172E+06 1.0255E-03</v>
      </c>
    </row>
    <row r="182" spans="23:40" x14ac:dyDescent="0.2">
      <c r="W182" s="1">
        <v>107.83</v>
      </c>
      <c r="X182" s="1">
        <v>4.3600499999999999E-3</v>
      </c>
      <c r="Y182" s="1">
        <f t="shared" si="60"/>
        <v>6.530000000000001E-6</v>
      </c>
      <c r="Z182" s="1">
        <f t="shared" si="61"/>
        <v>104.565</v>
      </c>
      <c r="AA182" s="1">
        <f t="shared" si="55"/>
        <v>6.7512465939864499E-2</v>
      </c>
      <c r="AB182" s="1">
        <v>107.834</v>
      </c>
      <c r="AC182" s="2">
        <f t="shared" si="56"/>
        <v>10903.386272313519</v>
      </c>
      <c r="AE182" t="str">
        <f t="shared" si="57"/>
        <v>1.0457E+02 4.3601E-03</v>
      </c>
      <c r="AH182">
        <f t="shared" si="62"/>
        <v>540</v>
      </c>
      <c r="AI182">
        <f t="shared" si="66"/>
        <v>541</v>
      </c>
      <c r="AJ182">
        <f t="shared" si="66"/>
        <v>542</v>
      </c>
      <c r="AK182" t="str">
        <f t="shared" ca="1" si="58"/>
        <v>9.7687E+06 1.0319E-03</v>
      </c>
      <c r="AL182" t="str">
        <f t="shared" ca="1" si="58"/>
        <v>9.9225E+06 1.1839E-03</v>
      </c>
      <c r="AM182" t="str">
        <f t="shared" ca="1" si="58"/>
        <v>1.0063E+07 9.9635E-04</v>
      </c>
      <c r="AN182" t="str">
        <f t="shared" ca="1" si="59"/>
        <v>9.7687E+06 1.0319E-03 9.9225E+06 1.1839E-03 1.0063E+07 9.9635E-04</v>
      </c>
    </row>
    <row r="183" spans="23:40" x14ac:dyDescent="0.2">
      <c r="W183" s="1">
        <v>114.79</v>
      </c>
      <c r="X183" s="1">
        <v>4.3760700000000001E-3</v>
      </c>
      <c r="Y183" s="1">
        <f t="shared" si="60"/>
        <v>6.9600000000000079E-6</v>
      </c>
      <c r="Z183" s="1">
        <f t="shared" si="61"/>
        <v>111.31</v>
      </c>
      <c r="AA183" s="1">
        <f t="shared" si="55"/>
        <v>6.3574170682368231E-2</v>
      </c>
      <c r="AB183" s="1">
        <v>114.789</v>
      </c>
      <c r="AC183" s="2">
        <f t="shared" si="56"/>
        <v>11606.625060858323</v>
      </c>
      <c r="AE183" t="str">
        <f t="shared" si="57"/>
        <v>1.1131E+02 4.3761E-03</v>
      </c>
      <c r="AH183">
        <f t="shared" si="62"/>
        <v>543</v>
      </c>
      <c r="AI183">
        <f t="shared" si="66"/>
        <v>544</v>
      </c>
      <c r="AJ183">
        <f t="shared" si="66"/>
        <v>545</v>
      </c>
      <c r="AK183" t="str">
        <f t="shared" ca="1" si="58"/>
        <v>1.0188E+07 1.0103E-03</v>
      </c>
      <c r="AL183" t="str">
        <f t="shared" ca="1" si="58"/>
        <v>1.0313E+07 9.7888E-04</v>
      </c>
      <c r="AM183" t="str">
        <f t="shared" ca="1" si="58"/>
        <v>1.0438E+07 1.0063E-03</v>
      </c>
      <c r="AN183" t="str">
        <f t="shared" ca="1" si="59"/>
        <v>1.0188E+07 1.0103E-03 1.0313E+07 9.7888E-04 1.0438E+07 1.0063E-03</v>
      </c>
    </row>
    <row r="184" spans="23:40" x14ac:dyDescent="0.2">
      <c r="W184" s="1">
        <v>122.19</v>
      </c>
      <c r="X184" s="1">
        <v>4.3133399999999997E-3</v>
      </c>
      <c r="Y184" s="1">
        <f t="shared" si="60"/>
        <v>7.3999999999999918E-6</v>
      </c>
      <c r="Z184" s="1">
        <f t="shared" si="61"/>
        <v>118.49000000000001</v>
      </c>
      <c r="AA184" s="1">
        <f t="shared" si="55"/>
        <v>5.8936949816034596E-2</v>
      </c>
      <c r="AB184" s="1">
        <v>122.19199999999999</v>
      </c>
      <c r="AC184" s="2">
        <f t="shared" si="56"/>
        <v>12355.16233642945</v>
      </c>
      <c r="AE184" t="str">
        <f t="shared" si="57"/>
        <v>1.1849E+02 4.3133E-03</v>
      </c>
      <c r="AH184">
        <f t="shared" si="62"/>
        <v>546</v>
      </c>
      <c r="AI184">
        <f t="shared" si="66"/>
        <v>547</v>
      </c>
      <c r="AJ184">
        <f t="shared" si="66"/>
        <v>548</v>
      </c>
      <c r="AK184" t="str">
        <f t="shared" ca="1" si="58"/>
        <v>1.0563E+07 9.8528E-04</v>
      </c>
      <c r="AL184" t="str">
        <f t="shared" ca="1" si="58"/>
        <v>1.0688E+07 9.4301E-04</v>
      </c>
      <c r="AM184" t="str">
        <f t="shared" ca="1" si="58"/>
        <v>1.0813E+07 8.9233E-04</v>
      </c>
      <c r="AN184" t="str">
        <f t="shared" ca="1" si="59"/>
        <v>1.0563E+07 9.8528E-04 1.0688E+07 9.4301E-04 1.0813E+07 8.9233E-04</v>
      </c>
    </row>
    <row r="185" spans="23:40" x14ac:dyDescent="0.2">
      <c r="W185" s="1">
        <v>130.07</v>
      </c>
      <c r="X185" s="1">
        <v>4.4225200000000001E-3</v>
      </c>
      <c r="Y185" s="1">
        <f t="shared" si="60"/>
        <v>7.8799999999999957E-6</v>
      </c>
      <c r="Z185" s="1">
        <f t="shared" si="61"/>
        <v>126.13</v>
      </c>
      <c r="AA185" s="1">
        <f t="shared" si="55"/>
        <v>5.674783154789808E-2</v>
      </c>
      <c r="AB185" s="1">
        <v>130.07300000000001</v>
      </c>
      <c r="AC185" s="2">
        <f t="shared" si="56"/>
        <v>13152.031479854557</v>
      </c>
      <c r="AE185" t="str">
        <f t="shared" si="57"/>
        <v>1.2613E+02 4.4225E-03</v>
      </c>
      <c r="AH185">
        <f t="shared" si="62"/>
        <v>549</v>
      </c>
      <c r="AI185">
        <f t="shared" si="66"/>
        <v>550</v>
      </c>
      <c r="AJ185">
        <f t="shared" si="66"/>
        <v>551</v>
      </c>
      <c r="AK185" t="str">
        <f t="shared" ca="1" si="58"/>
        <v>1.0938E+07 8.3826E-04</v>
      </c>
      <c r="AL185" t="str">
        <f t="shared" ca="1" si="58"/>
        <v>1.1063E+07 8.5566E-04</v>
      </c>
      <c r="AM185" t="str">
        <f t="shared" ca="1" si="58"/>
        <v>1.1188E+07 8.1483E-04</v>
      </c>
      <c r="AN185" t="str">
        <f t="shared" ca="1" si="59"/>
        <v>1.0938E+07 8.3826E-04 1.1063E+07 8.5566E-04 1.1188E+07 8.1483E-04</v>
      </c>
    </row>
    <row r="186" spans="23:40" x14ac:dyDescent="0.2">
      <c r="W186" s="1">
        <v>138.46</v>
      </c>
      <c r="X186" s="1">
        <v>4.4160900000000001E-3</v>
      </c>
      <c r="Y186" s="1">
        <f t="shared" si="60"/>
        <v>8.3900000000000145E-6</v>
      </c>
      <c r="Z186" s="1">
        <f t="shared" si="61"/>
        <v>134.26499999999999</v>
      </c>
      <c r="AA186" s="1">
        <f t="shared" si="55"/>
        <v>5.3220829317446372E-2</v>
      </c>
      <c r="AB186" s="1">
        <v>138.46199999999999</v>
      </c>
      <c r="AC186" s="2">
        <f t="shared" si="56"/>
        <v>14000.265871961294</v>
      </c>
      <c r="AE186" t="str">
        <f t="shared" si="57"/>
        <v>1.3427E+02 4.4161E-03</v>
      </c>
      <c r="AH186">
        <f t="shared" si="62"/>
        <v>552</v>
      </c>
      <c r="AI186">
        <f t="shared" si="66"/>
        <v>553</v>
      </c>
      <c r="AJ186">
        <f t="shared" si="66"/>
        <v>554</v>
      </c>
      <c r="AK186" t="str">
        <f t="shared" ca="1" si="58"/>
        <v>1.1313E+07 8.4463E-04</v>
      </c>
      <c r="AL186" t="str">
        <f t="shared" ca="1" si="58"/>
        <v>1.1438E+07 9.0174E-04</v>
      </c>
      <c r="AM186" t="str">
        <f t="shared" ca="1" si="58"/>
        <v>1.1563E+07 8.4822E-04</v>
      </c>
      <c r="AN186" t="str">
        <f t="shared" ca="1" si="59"/>
        <v>1.1313E+07 8.4463E-04 1.1438E+07 9.0174E-04 1.1563E+07 8.4822E-04</v>
      </c>
    </row>
    <row r="187" spans="23:40" x14ac:dyDescent="0.2">
      <c r="W187" s="1">
        <v>147.38999999999999</v>
      </c>
      <c r="X187" s="1">
        <v>4.3971799999999997E-3</v>
      </c>
      <c r="Y187" s="1">
        <f t="shared" si="60"/>
        <v>8.9299999999999789E-6</v>
      </c>
      <c r="Z187" s="1">
        <f t="shared" si="61"/>
        <v>142.92500000000001</v>
      </c>
      <c r="AA187" s="1">
        <f t="shared" si="55"/>
        <v>4.9788434146137879E-2</v>
      </c>
      <c r="AB187" s="1">
        <v>147.392</v>
      </c>
      <c r="AC187" s="2">
        <f t="shared" si="56"/>
        <v>14903.202231660089</v>
      </c>
      <c r="AE187" t="str">
        <f t="shared" si="57"/>
        <v>1.4293E+02 4.3972E-03</v>
      </c>
      <c r="AH187">
        <f t="shared" si="62"/>
        <v>555</v>
      </c>
      <c r="AI187">
        <f t="shared" si="66"/>
        <v>556</v>
      </c>
      <c r="AJ187">
        <f t="shared" si="66"/>
        <v>557</v>
      </c>
      <c r="AK187" t="str">
        <f t="shared" ca="1" si="58"/>
        <v>1.1688E+07 8.7025E-04</v>
      </c>
      <c r="AL187" t="str">
        <f t="shared" ca="1" si="58"/>
        <v>1.1813E+07 8.9420E-04</v>
      </c>
      <c r="AM187" t="str">
        <f t="shared" ca="1" si="58"/>
        <v>1.1938E+07 9.2109E-04</v>
      </c>
      <c r="AN187" t="str">
        <f t="shared" ca="1" si="59"/>
        <v>1.1688E+07 8.7025E-04 1.1813E+07 8.9420E-04 1.1938E+07 9.2109E-04</v>
      </c>
    </row>
    <row r="188" spans="23:40" x14ac:dyDescent="0.2">
      <c r="W188" s="1">
        <v>156.9</v>
      </c>
      <c r="X188" s="1">
        <v>4.3747999999999999E-3</v>
      </c>
      <c r="Y188" s="1">
        <f t="shared" si="60"/>
        <v>9.5100000000000191E-6</v>
      </c>
      <c r="Z188" s="1">
        <f t="shared" si="61"/>
        <v>152.14499999999998</v>
      </c>
      <c r="AA188" s="1">
        <f t="shared" si="55"/>
        <v>4.6513965807316329E-2</v>
      </c>
      <c r="AB188" s="1">
        <v>156.898</v>
      </c>
      <c r="AC188" s="2">
        <f t="shared" si="56"/>
        <v>15864.379503249867</v>
      </c>
      <c r="AE188" t="str">
        <f t="shared" si="57"/>
        <v>1.5215E+02 4.3748E-03</v>
      </c>
      <c r="AH188">
        <f t="shared" si="62"/>
        <v>558</v>
      </c>
      <c r="AI188">
        <f t="shared" si="66"/>
        <v>559</v>
      </c>
      <c r="AJ188">
        <f t="shared" si="66"/>
        <v>560</v>
      </c>
      <c r="AK188" t="str">
        <f t="shared" ca="1" si="58"/>
        <v>1.2063E+07 9.0207E-04</v>
      </c>
      <c r="AL188" t="str">
        <f t="shared" ca="1" si="58"/>
        <v>1.2188E+07 9.4785E-04</v>
      </c>
      <c r="AM188" t="str">
        <f t="shared" ca="1" si="58"/>
        <v>1.2313E+07 1.0610E-03</v>
      </c>
      <c r="AN188" t="str">
        <f t="shared" ca="1" si="59"/>
        <v>1.2063E+07 9.0207E-04 1.2188E+07 9.4785E-04 1.2313E+07 1.0610E-03</v>
      </c>
    </row>
    <row r="189" spans="23:40" x14ac:dyDescent="0.2">
      <c r="W189" s="1">
        <v>167</v>
      </c>
      <c r="X189" s="1">
        <v>4.4338600000000004E-3</v>
      </c>
      <c r="Y189" s="1">
        <f t="shared" si="60"/>
        <v>1.0099999999999995E-5</v>
      </c>
      <c r="Z189" s="1">
        <f t="shared" si="61"/>
        <v>161.94999999999999</v>
      </c>
      <c r="AA189" s="1">
        <f t="shared" si="55"/>
        <v>4.4388072331711943E-2</v>
      </c>
      <c r="AB189" s="1">
        <v>167</v>
      </c>
      <c r="AC189" s="2">
        <f t="shared" si="56"/>
        <v>16885.81994061574</v>
      </c>
      <c r="AE189" t="str">
        <f t="shared" si="57"/>
        <v>1.6195E+02 4.4339E-03</v>
      </c>
      <c r="AH189">
        <f t="shared" si="62"/>
        <v>561</v>
      </c>
      <c r="AI189">
        <f t="shared" si="66"/>
        <v>562</v>
      </c>
      <c r="AJ189">
        <f t="shared" si="66"/>
        <v>563</v>
      </c>
      <c r="AK189" t="str">
        <f t="shared" ca="1" si="58"/>
        <v>1.2438E+07 1.2544E-03</v>
      </c>
      <c r="AL189" t="str">
        <f t="shared" ca="1" si="58"/>
        <v>1.2563E+07 1.1898E-03</v>
      </c>
      <c r="AM189" t="str">
        <f t="shared" ca="1" si="58"/>
        <v>1.2688E+07 1.2043E-03</v>
      </c>
      <c r="AN189" t="str">
        <f t="shared" ca="1" si="59"/>
        <v>1.2438E+07 1.2544E-03 1.2563E+07 1.1898E-03 1.2688E+07 1.2043E-03</v>
      </c>
    </row>
    <row r="190" spans="23:40" x14ac:dyDescent="0.2">
      <c r="W190" s="1">
        <v>177.79</v>
      </c>
      <c r="X190" s="1">
        <v>4.4275E-3</v>
      </c>
      <c r="Y190" s="1">
        <f t="shared" si="60"/>
        <v>1.0789999999999992E-5</v>
      </c>
      <c r="Z190" s="1">
        <f t="shared" si="61"/>
        <v>172.39499999999998</v>
      </c>
      <c r="AA190" s="1">
        <f t="shared" si="55"/>
        <v>4.1489940112588303E-2</v>
      </c>
      <c r="AB190" s="1">
        <v>177.78899999999999</v>
      </c>
      <c r="AC190" s="2">
        <f t="shared" si="56"/>
        <v>17976.72479893492</v>
      </c>
      <c r="AE190" t="str">
        <f t="shared" si="57"/>
        <v>1.7240E+02 4.4275E-03</v>
      </c>
      <c r="AH190">
        <f t="shared" si="62"/>
        <v>564</v>
      </c>
      <c r="AI190">
        <f t="shared" si="66"/>
        <v>565</v>
      </c>
      <c r="AJ190">
        <f t="shared" si="66"/>
        <v>566</v>
      </c>
      <c r="AK190" t="str">
        <f t="shared" ca="1" si="58"/>
        <v>1.2813E+07 1.3231E-03</v>
      </c>
      <c r="AL190" t="str">
        <f t="shared" ca="1" si="58"/>
        <v>1.2938E+07 1.3643E-03</v>
      </c>
      <c r="AM190" t="str">
        <f t="shared" ca="1" si="58"/>
        <v>1.3063E+07 1.3412E-03</v>
      </c>
      <c r="AN190" t="str">
        <f t="shared" ca="1" si="59"/>
        <v>1.2813E+07 1.3231E-03 1.2938E+07 1.3643E-03 1.3063E+07 1.3412E-03</v>
      </c>
    </row>
    <row r="191" spans="23:40" x14ac:dyDescent="0.2">
      <c r="W191" s="1">
        <v>189.25</v>
      </c>
      <c r="X191" s="1">
        <v>4.4145900000000004E-3</v>
      </c>
      <c r="Y191" s="1">
        <f t="shared" si="60"/>
        <v>1.1460000000000007E-5</v>
      </c>
      <c r="Z191" s="1">
        <f t="shared" si="61"/>
        <v>183.51999999999998</v>
      </c>
      <c r="AA191" s="1">
        <f t="shared" si="55"/>
        <v>3.8950356800348411E-2</v>
      </c>
      <c r="AB191" s="1">
        <v>189.255</v>
      </c>
      <c r="AC191" s="2">
        <f t="shared" si="56"/>
        <v>19136.08295126486</v>
      </c>
      <c r="AE191" t="str">
        <f t="shared" si="57"/>
        <v>1.8352E+02 4.4146E-03</v>
      </c>
      <c r="AH191">
        <f t="shared" si="62"/>
        <v>567</v>
      </c>
      <c r="AI191">
        <f t="shared" si="66"/>
        <v>568</v>
      </c>
      <c r="AJ191">
        <f t="shared" si="66"/>
        <v>569</v>
      </c>
      <c r="AK191" t="str">
        <f t="shared" ca="1" si="58"/>
        <v>1.3188E+07 1.3965E-03</v>
      </c>
      <c r="AL191" t="str">
        <f t="shared" ca="1" si="58"/>
        <v>1.3313E+07 1.2842E-03</v>
      </c>
      <c r="AM191" t="str">
        <f t="shared" ca="1" si="58"/>
        <v>1.3438E+07 1.2391E-03</v>
      </c>
      <c r="AN191" t="str">
        <f t="shared" ca="1" si="59"/>
        <v>1.3188E+07 1.3965E-03 1.3313E+07 1.2842E-03 1.3438E+07 1.2391E-03</v>
      </c>
    </row>
    <row r="192" spans="23:40" x14ac:dyDescent="0.2">
      <c r="W192" s="1">
        <v>201.46</v>
      </c>
      <c r="X192" s="1">
        <v>4.3459299999999996E-3</v>
      </c>
      <c r="Y192" s="1">
        <f t="shared" si="60"/>
        <v>1.2210000000000008E-5</v>
      </c>
      <c r="Z192" s="1">
        <f t="shared" si="61"/>
        <v>195.35500000000002</v>
      </c>
      <c r="AA192" s="1">
        <f t="shared" si="55"/>
        <v>3.5989245810354765E-2</v>
      </c>
      <c r="AB192" s="1">
        <v>201.46100000000001</v>
      </c>
      <c r="AC192" s="2">
        <f t="shared" si="56"/>
        <v>20370.264497343636</v>
      </c>
      <c r="AE192" t="str">
        <f t="shared" si="57"/>
        <v>1.9536E+02 4.3459E-03</v>
      </c>
      <c r="AH192">
        <f t="shared" si="62"/>
        <v>570</v>
      </c>
      <c r="AI192">
        <f t="shared" si="66"/>
        <v>571</v>
      </c>
      <c r="AJ192">
        <f t="shared" si="66"/>
        <v>572</v>
      </c>
      <c r="AK192" t="str">
        <f t="shared" ca="1" si="58"/>
        <v>1.3563E+07 1.3227E-03</v>
      </c>
      <c r="AL192" t="str">
        <f t="shared" ca="1" si="58"/>
        <v>1.3688E+07 1.3695E-03</v>
      </c>
      <c r="AM192" t="str">
        <f t="shared" ca="1" si="58"/>
        <v>1.3813E+07 1.3640E-03</v>
      </c>
      <c r="AN192" t="str">
        <f t="shared" ca="1" si="59"/>
        <v>1.3563E+07 1.3227E-03 1.3688E+07 1.3695E-03 1.3813E+07 1.3640E-03</v>
      </c>
    </row>
    <row r="193" spans="23:40" x14ac:dyDescent="0.2">
      <c r="W193" s="1">
        <v>214.45</v>
      </c>
      <c r="X193" s="1">
        <v>4.4625100000000003E-3</v>
      </c>
      <c r="Y193" s="1">
        <f t="shared" si="60"/>
        <v>1.2989999999999981E-5</v>
      </c>
      <c r="Z193" s="1">
        <f t="shared" si="61"/>
        <v>207.95499999999998</v>
      </c>
      <c r="AA193" s="1">
        <f t="shared" si="55"/>
        <v>3.473567430644358E-2</v>
      </c>
      <c r="AB193" s="1">
        <v>214.45400000000001</v>
      </c>
      <c r="AC193" s="2">
        <f t="shared" si="56"/>
        <v>21684.021733801241</v>
      </c>
      <c r="AE193" t="str">
        <f t="shared" si="57"/>
        <v>2.0796E+02 4.4625E-03</v>
      </c>
      <c r="AH193">
        <f t="shared" si="62"/>
        <v>573</v>
      </c>
      <c r="AI193">
        <f t="shared" si="66"/>
        <v>574</v>
      </c>
      <c r="AJ193">
        <f t="shared" si="66"/>
        <v>575</v>
      </c>
      <c r="AK193" t="str">
        <f t="shared" ca="1" si="58"/>
        <v>1.3938E+07 1.4057E-03</v>
      </c>
      <c r="AL193" t="str">
        <f t="shared" ca="1" si="58"/>
        <v>1.4063E+07 1.3681E-03</v>
      </c>
      <c r="AM193" t="str">
        <f t="shared" ca="1" si="58"/>
        <v>1.4188E+07 1.2967E-03</v>
      </c>
      <c r="AN193" t="str">
        <f t="shared" ca="1" si="59"/>
        <v>1.3938E+07 1.4057E-03 1.4063E+07 1.3681E-03 1.4188E+07 1.2967E-03</v>
      </c>
    </row>
    <row r="194" spans="23:40" x14ac:dyDescent="0.2">
      <c r="W194" s="1">
        <v>228.28</v>
      </c>
      <c r="X194" s="1">
        <v>4.4650999999999996E-3</v>
      </c>
      <c r="Y194" s="1">
        <f t="shared" si="60"/>
        <v>1.3830000000000013E-5</v>
      </c>
      <c r="Z194" s="1">
        <f t="shared" si="61"/>
        <v>221.36500000000001</v>
      </c>
      <c r="AA194" s="1">
        <f t="shared" si="55"/>
        <v>3.2644851129343594E-2</v>
      </c>
      <c r="AB194" s="1">
        <v>228.285</v>
      </c>
      <c r="AC194" s="2">
        <f t="shared" si="56"/>
        <v>23082.511408044695</v>
      </c>
      <c r="AE194" t="str">
        <f t="shared" si="57"/>
        <v>2.2137E+02 4.4651E-03</v>
      </c>
      <c r="AH194">
        <f t="shared" si="62"/>
        <v>576</v>
      </c>
      <c r="AI194">
        <f t="shared" si="66"/>
        <v>577</v>
      </c>
      <c r="AJ194">
        <f t="shared" si="66"/>
        <v>578</v>
      </c>
      <c r="AK194" t="str">
        <f t="shared" ca="1" si="58"/>
        <v>1.4313E+07 1.2291E-03</v>
      </c>
      <c r="AL194" t="str">
        <f t="shared" ca="1" si="58"/>
        <v>1.4438E+07 1.2860E-03</v>
      </c>
      <c r="AM194" t="str">
        <f t="shared" ca="1" si="58"/>
        <v>1.4563E+07 1.2701E-03</v>
      </c>
      <c r="AN194" t="str">
        <f t="shared" ca="1" si="59"/>
        <v>1.4313E+07 1.2291E-03 1.4438E+07 1.2860E-03 1.4563E+07 1.2701E-03</v>
      </c>
    </row>
    <row r="195" spans="23:40" x14ac:dyDescent="0.2">
      <c r="W195" s="1">
        <v>243.01</v>
      </c>
      <c r="X195" s="1">
        <v>4.4141299999999996E-3</v>
      </c>
      <c r="Y195" s="1">
        <f t="shared" si="60"/>
        <v>1.4729999999999989E-5</v>
      </c>
      <c r="Z195" s="1">
        <f t="shared" si="61"/>
        <v>235.64499999999998</v>
      </c>
      <c r="AA195" s="1">
        <f t="shared" si="55"/>
        <v>3.0300378621360209E-2</v>
      </c>
      <c r="AB195" s="1">
        <v>243.00800000000001</v>
      </c>
      <c r="AC195" s="2">
        <f t="shared" si="56"/>
        <v>24571.193605563771</v>
      </c>
      <c r="AE195" t="str">
        <f t="shared" si="57"/>
        <v>2.3565E+02 4.4141E-03</v>
      </c>
      <c r="AH195">
        <f t="shared" si="62"/>
        <v>579</v>
      </c>
      <c r="AI195">
        <f t="shared" si="66"/>
        <v>580</v>
      </c>
      <c r="AJ195">
        <f t="shared" si="66"/>
        <v>581</v>
      </c>
      <c r="AK195" t="str">
        <f t="shared" ca="1" si="58"/>
        <v>1.4688E+07 1.1499E-03</v>
      </c>
      <c r="AL195" t="str">
        <f t="shared" ca="1" si="58"/>
        <v>1.4813E+07 1.1283E-03</v>
      </c>
      <c r="AM195" t="str">
        <f t="shared" ca="1" si="58"/>
        <v>1.4938E+07 1.0705E-03</v>
      </c>
      <c r="AN195" t="str">
        <f t="shared" ca="1" si="59"/>
        <v>1.4688E+07 1.1499E-03 1.4813E+07 1.1283E-03 1.4938E+07 1.0705E-03</v>
      </c>
    </row>
    <row r="196" spans="23:40" x14ac:dyDescent="0.2">
      <c r="W196" s="1">
        <v>258.68</v>
      </c>
      <c r="X196" s="1">
        <v>4.4315700000000001E-3</v>
      </c>
      <c r="Y196" s="1">
        <f t="shared" si="60"/>
        <v>1.5670000000000014E-5</v>
      </c>
      <c r="Z196" s="1">
        <f t="shared" si="61"/>
        <v>250.845</v>
      </c>
      <c r="AA196" s="1">
        <f t="shared" ref="AA196:AA259" si="67">X196/Y196*$A$1/$H$1/1000000</f>
        <v>2.859527648247898E-2</v>
      </c>
      <c r="AB196" s="1">
        <v>258.68099999999998</v>
      </c>
      <c r="AC196" s="2">
        <f t="shared" ref="AC196:AC259" si="68">AB196*$A$1/$H$1</f>
        <v>26155.932862625265</v>
      </c>
      <c r="AE196" t="str">
        <f t="shared" ref="AE196:AE259" si="69">TEXT(Z196,"0.0000E+00")&amp;" "&amp;TEXT(MAX(X196,0.0000000001),"0.0000E+00")</f>
        <v>2.5085E+02 4.4316E-03</v>
      </c>
      <c r="AH196">
        <f t="shared" si="62"/>
        <v>582</v>
      </c>
      <c r="AI196">
        <f t="shared" si="66"/>
        <v>583</v>
      </c>
      <c r="AJ196">
        <f t="shared" si="66"/>
        <v>584</v>
      </c>
      <c r="AK196" t="str">
        <f t="shared" ref="AK196:AM209" ca="1" si="70">INDIRECT(ADDRESS(AH196,COLUMN($AE$1)))</f>
        <v>1.5063E+07 1.1237E-03</v>
      </c>
      <c r="AL196" t="str">
        <f t="shared" ca="1" si="70"/>
        <v>1.5188E+07 1.0855E-03</v>
      </c>
      <c r="AM196" t="str">
        <f t="shared" ca="1" si="70"/>
        <v>1.5313E+07 1.1974E-03</v>
      </c>
      <c r="AN196" t="str">
        <f t="shared" ref="AN196:AN209" ca="1" si="71">AK196&amp;" "&amp;AL196&amp;" "&amp;AM196</f>
        <v>1.5063E+07 1.1237E-03 1.5188E+07 1.0855E-03 1.5313E+07 1.1974E-03</v>
      </c>
    </row>
    <row r="197" spans="23:40" x14ac:dyDescent="0.2">
      <c r="W197" s="1">
        <v>275.36</v>
      </c>
      <c r="X197" s="1">
        <v>4.4652800000000003E-3</v>
      </c>
      <c r="Y197" s="1">
        <f t="shared" ref="Y197:Y260" si="72">(W197-W196)/1000000</f>
        <v>1.6680000000000006E-5</v>
      </c>
      <c r="Z197" s="1">
        <f t="shared" ref="Z197:Z260" si="73">(W197+W196)/2</f>
        <v>267.02</v>
      </c>
      <c r="AA197" s="1">
        <f t="shared" si="67"/>
        <v>2.7068134976246289E-2</v>
      </c>
      <c r="AB197" s="1">
        <v>275.36399999999998</v>
      </c>
      <c r="AC197" s="2">
        <f t="shared" si="68"/>
        <v>27842.795940884502</v>
      </c>
      <c r="AE197" t="str">
        <f t="shared" si="69"/>
        <v>2.6702E+02 4.4653E-03</v>
      </c>
      <c r="AH197">
        <f t="shared" ref="AH197:AH209" si="74">AJ196+1</f>
        <v>585</v>
      </c>
      <c r="AI197">
        <f t="shared" ref="AI197:AJ209" si="75">AH197+1</f>
        <v>586</v>
      </c>
      <c r="AJ197">
        <f t="shared" si="75"/>
        <v>587</v>
      </c>
      <c r="AK197" t="str">
        <f t="shared" ca="1" si="70"/>
        <v>1.5438E+07 1.2103E-03</v>
      </c>
      <c r="AL197" t="str">
        <f t="shared" ca="1" si="70"/>
        <v>1.5563E+07 1.1288E-03</v>
      </c>
      <c r="AM197" t="str">
        <f t="shared" ca="1" si="70"/>
        <v>1.5688E+07 1.2979E-03</v>
      </c>
      <c r="AN197" t="str">
        <f t="shared" ca="1" si="71"/>
        <v>1.5438E+07 1.2103E-03 1.5563E+07 1.1288E-03 1.5688E+07 1.2979E-03</v>
      </c>
    </row>
    <row r="198" spans="23:40" x14ac:dyDescent="0.2">
      <c r="W198" s="1">
        <v>293.12</v>
      </c>
      <c r="X198" s="1">
        <v>4.4539499999999999E-3</v>
      </c>
      <c r="Y198" s="1">
        <f t="shared" si="72"/>
        <v>1.7759999999999993E-5</v>
      </c>
      <c r="Z198" s="1">
        <f t="shared" si="73"/>
        <v>284.24</v>
      </c>
      <c r="AA198" s="1">
        <f t="shared" si="67"/>
        <v>2.5357594852357952E-2</v>
      </c>
      <c r="AB198" s="1">
        <v>293.12400000000002</v>
      </c>
      <c r="AC198" s="2">
        <f t="shared" si="68"/>
        <v>29638.557390856571</v>
      </c>
      <c r="AE198" t="str">
        <f t="shared" si="69"/>
        <v>2.8424E+02 4.4540E-03</v>
      </c>
      <c r="AH198">
        <f t="shared" si="74"/>
        <v>588</v>
      </c>
      <c r="AI198">
        <f t="shared" si="75"/>
        <v>589</v>
      </c>
      <c r="AJ198">
        <f t="shared" si="75"/>
        <v>590</v>
      </c>
      <c r="AK198" t="str">
        <f t="shared" ca="1" si="70"/>
        <v>1.5813E+07 1.4659E-03</v>
      </c>
      <c r="AL198" t="str">
        <f t="shared" ca="1" si="70"/>
        <v>1.5938E+07 1.3775E-03</v>
      </c>
      <c r="AM198" t="str">
        <f t="shared" ca="1" si="70"/>
        <v>1.6063E+07 1.4525E-03</v>
      </c>
      <c r="AN198" t="str">
        <f t="shared" ca="1" si="71"/>
        <v>1.5813E+07 1.4659E-03 1.5938E+07 1.3775E-03 1.6063E+07 1.4525E-03</v>
      </c>
    </row>
    <row r="199" spans="23:40" x14ac:dyDescent="0.2">
      <c r="W199" s="1">
        <v>312.02999999999997</v>
      </c>
      <c r="X199" s="1">
        <v>4.43042E-3</v>
      </c>
      <c r="Y199" s="1">
        <f t="shared" si="72"/>
        <v>1.890999999999997E-5</v>
      </c>
      <c r="Z199" s="1">
        <f t="shared" si="73"/>
        <v>302.57499999999999</v>
      </c>
      <c r="AA199" s="1">
        <f t="shared" si="67"/>
        <v>2.3689672283556489E-2</v>
      </c>
      <c r="AB199" s="1">
        <v>312.029</v>
      </c>
      <c r="AC199" s="2">
        <f t="shared" si="68"/>
        <v>31550.092875750826</v>
      </c>
      <c r="AE199" t="str">
        <f t="shared" si="69"/>
        <v>3.0258E+02 4.4304E-03</v>
      </c>
      <c r="AH199">
        <f t="shared" si="74"/>
        <v>591</v>
      </c>
      <c r="AI199">
        <f t="shared" si="75"/>
        <v>592</v>
      </c>
      <c r="AJ199">
        <f t="shared" si="75"/>
        <v>593</v>
      </c>
      <c r="AK199" t="str">
        <f t="shared" ca="1" si="70"/>
        <v>1.6188E+07 1.5833E-03</v>
      </c>
      <c r="AL199" t="str">
        <f t="shared" ca="1" si="70"/>
        <v>1.6313E+07 1.5479E-03</v>
      </c>
      <c r="AM199" t="str">
        <f t="shared" ca="1" si="70"/>
        <v>1.6438E+07 1.7973E-03</v>
      </c>
      <c r="AN199" t="str">
        <f t="shared" ca="1" si="71"/>
        <v>1.6188E+07 1.5833E-03 1.6313E+07 1.5479E-03 1.6438E+07 1.7973E-03</v>
      </c>
    </row>
    <row r="200" spans="23:40" x14ac:dyDescent="0.2">
      <c r="W200" s="1">
        <v>332.15</v>
      </c>
      <c r="X200" s="1">
        <v>4.4094099999999999E-3</v>
      </c>
      <c r="Y200" s="1">
        <f t="shared" si="72"/>
        <v>2.0120000000000004E-5</v>
      </c>
      <c r="Z200" s="1">
        <f t="shared" si="73"/>
        <v>322.08999999999997</v>
      </c>
      <c r="AA200" s="1">
        <f t="shared" si="67"/>
        <v>2.215940979998763E-2</v>
      </c>
      <c r="AB200" s="1">
        <v>332.15300000000002</v>
      </c>
      <c r="AC200" s="2">
        <f t="shared" si="68"/>
        <v>33584.884734942156</v>
      </c>
      <c r="AE200" t="str">
        <f t="shared" si="69"/>
        <v>3.2209E+02 4.4094E-03</v>
      </c>
      <c r="AH200">
        <f t="shared" si="74"/>
        <v>594</v>
      </c>
      <c r="AI200">
        <f t="shared" si="75"/>
        <v>595</v>
      </c>
      <c r="AJ200">
        <f t="shared" si="75"/>
        <v>596</v>
      </c>
      <c r="AK200" t="str">
        <f t="shared" ca="1" si="70"/>
        <v>1.6563E+07 1.9599E-03</v>
      </c>
      <c r="AL200" t="str">
        <f t="shared" ca="1" si="70"/>
        <v>1.6688E+07 2.1779E-03</v>
      </c>
      <c r="AM200" t="str">
        <f t="shared" ca="1" si="70"/>
        <v>1.6813E+07 2.4358E-03</v>
      </c>
      <c r="AN200" t="str">
        <f t="shared" ca="1" si="71"/>
        <v>1.6563E+07 1.9599E-03 1.6688E+07 2.1779E-03 1.6813E+07 2.4358E-03</v>
      </c>
    </row>
    <row r="201" spans="23:40" x14ac:dyDescent="0.2">
      <c r="W201" s="1">
        <v>353.57</v>
      </c>
      <c r="X201" s="1">
        <v>4.4935900000000004E-3</v>
      </c>
      <c r="Y201" s="1">
        <f t="shared" si="72"/>
        <v>2.1420000000000015E-5</v>
      </c>
      <c r="Z201" s="1">
        <f t="shared" si="73"/>
        <v>342.86</v>
      </c>
      <c r="AA201" s="1">
        <f t="shared" si="67"/>
        <v>2.1211904378065E-2</v>
      </c>
      <c r="AB201" s="1">
        <v>353.57499999999999</v>
      </c>
      <c r="AC201" s="2">
        <f t="shared" si="68"/>
        <v>35750.920871276707</v>
      </c>
      <c r="AE201" t="str">
        <f t="shared" si="69"/>
        <v>3.4286E+02 4.4936E-03</v>
      </c>
      <c r="AH201">
        <f t="shared" si="74"/>
        <v>597</v>
      </c>
      <c r="AI201">
        <f t="shared" si="75"/>
        <v>598</v>
      </c>
      <c r="AJ201">
        <f t="shared" si="75"/>
        <v>599</v>
      </c>
      <c r="AK201" t="str">
        <f t="shared" ca="1" si="70"/>
        <v>1.6938E+07 2.6678E-03</v>
      </c>
      <c r="AL201" t="str">
        <f t="shared" ca="1" si="70"/>
        <v>1.7063E+07 2.9616E-03</v>
      </c>
      <c r="AM201" t="str">
        <f t="shared" ca="1" si="70"/>
        <v>1.7188E+07 3.5064E-03</v>
      </c>
      <c r="AN201" t="str">
        <f t="shared" ca="1" si="71"/>
        <v>1.6938E+07 2.6678E-03 1.7063E+07 2.9616E-03 1.7188E+07 3.5064E-03</v>
      </c>
    </row>
    <row r="202" spans="23:40" x14ac:dyDescent="0.2">
      <c r="W202" s="1">
        <v>376.38</v>
      </c>
      <c r="X202" s="1">
        <v>4.4315300000000004E-3</v>
      </c>
      <c r="Y202" s="1">
        <f t="shared" si="72"/>
        <v>2.2810000000000004E-5</v>
      </c>
      <c r="Z202" s="1">
        <f t="shared" si="73"/>
        <v>364.97500000000002</v>
      </c>
      <c r="AA202" s="1">
        <f t="shared" si="67"/>
        <v>1.9644188424930986E-2</v>
      </c>
      <c r="AB202" s="1">
        <v>376.37900000000002</v>
      </c>
      <c r="AC202" s="2">
        <f t="shared" si="68"/>
        <v>38056.694751071918</v>
      </c>
      <c r="AE202" t="str">
        <f t="shared" si="69"/>
        <v>3.6498E+02 4.4315E-03</v>
      </c>
      <c r="AH202">
        <f t="shared" si="74"/>
        <v>600</v>
      </c>
      <c r="AI202">
        <f t="shared" si="75"/>
        <v>601</v>
      </c>
      <c r="AJ202">
        <f t="shared" si="75"/>
        <v>602</v>
      </c>
      <c r="AK202" t="str">
        <f t="shared" ca="1" si="70"/>
        <v>1.7313E+07 5.1296E-03</v>
      </c>
      <c r="AL202" t="str">
        <f t="shared" ca="1" si="70"/>
        <v>1.7438E+07 7.5515E-03</v>
      </c>
      <c r="AM202" t="str">
        <f t="shared" ca="1" si="70"/>
        <v>1.7563E+07 7.5871E-03</v>
      </c>
      <c r="AN202" t="str">
        <f t="shared" ca="1" si="71"/>
        <v>1.7313E+07 5.1296E-03 1.7438E+07 7.5515E-03 1.7563E+07 7.5871E-03</v>
      </c>
    </row>
    <row r="203" spans="23:40" x14ac:dyDescent="0.2">
      <c r="W203" s="1">
        <v>400.65</v>
      </c>
      <c r="X203" s="1">
        <v>4.51835E-3</v>
      </c>
      <c r="Y203" s="1">
        <f t="shared" si="72"/>
        <v>2.4269999999999983E-5</v>
      </c>
      <c r="Z203" s="1">
        <f t="shared" si="73"/>
        <v>388.51499999999999</v>
      </c>
      <c r="AA203" s="1">
        <f t="shared" si="67"/>
        <v>1.8824167370742117E-2</v>
      </c>
      <c r="AB203" s="1">
        <v>400.65300000000002</v>
      </c>
      <c r="AC203" s="2">
        <f t="shared" si="68"/>
        <v>40511.104291422256</v>
      </c>
      <c r="AE203" t="str">
        <f t="shared" si="69"/>
        <v>3.8852E+02 4.5184E-03</v>
      </c>
      <c r="AH203">
        <f t="shared" si="74"/>
        <v>603</v>
      </c>
      <c r="AI203">
        <f t="shared" si="75"/>
        <v>604</v>
      </c>
      <c r="AJ203">
        <f t="shared" si="75"/>
        <v>605</v>
      </c>
      <c r="AK203" t="str">
        <f t="shared" ca="1" si="70"/>
        <v>1.7688E+07 7.5584E-03</v>
      </c>
      <c r="AL203" t="str">
        <f t="shared" ca="1" si="70"/>
        <v>1.7813E+07 7.4656E-03</v>
      </c>
      <c r="AM203" t="str">
        <f t="shared" ca="1" si="70"/>
        <v>1.7938E+07 7.1419E-03</v>
      </c>
      <c r="AN203" t="str">
        <f t="shared" ca="1" si="71"/>
        <v>1.7688E+07 7.5584E-03 1.7813E+07 7.4656E-03 1.7938E+07 7.1419E-03</v>
      </c>
    </row>
    <row r="204" spans="23:40" x14ac:dyDescent="0.2">
      <c r="W204" s="1">
        <v>426.49</v>
      </c>
      <c r="X204" s="1">
        <v>4.4304899999999996E-3</v>
      </c>
      <c r="Y204" s="1">
        <f t="shared" si="72"/>
        <v>2.584000000000003E-5</v>
      </c>
      <c r="Z204" s="1">
        <f t="shared" si="73"/>
        <v>413.57</v>
      </c>
      <c r="AA204" s="1">
        <f t="shared" si="67"/>
        <v>1.7336640122703167E-2</v>
      </c>
      <c r="AB204" s="1">
        <v>426.49299999999999</v>
      </c>
      <c r="AC204" s="2">
        <f t="shared" si="68"/>
        <v>43123.856310976218</v>
      </c>
      <c r="AE204" t="str">
        <f t="shared" si="69"/>
        <v>4.1357E+02 4.4305E-03</v>
      </c>
      <c r="AH204">
        <f t="shared" si="74"/>
        <v>606</v>
      </c>
      <c r="AI204">
        <f t="shared" si="75"/>
        <v>607</v>
      </c>
      <c r="AJ204">
        <f t="shared" si="75"/>
        <v>608</v>
      </c>
      <c r="AK204" t="str">
        <f t="shared" ca="1" si="70"/>
        <v>1.8063E+07 7.3212E-03</v>
      </c>
      <c r="AL204" t="str">
        <f t="shared" ca="1" si="70"/>
        <v>1.8188E+07 7.0292E-03</v>
      </c>
      <c r="AM204" t="str">
        <f t="shared" ca="1" si="70"/>
        <v>1.8313E+07 6.8194E-03</v>
      </c>
      <c r="AN204" t="str">
        <f t="shared" ca="1" si="71"/>
        <v>1.8063E+07 7.3212E-03 1.8188E+07 7.0292E-03 1.8313E+07 6.8194E-03</v>
      </c>
    </row>
    <row r="205" spans="23:40" x14ac:dyDescent="0.2">
      <c r="W205" s="1">
        <v>454</v>
      </c>
      <c r="X205" s="1">
        <v>4.4626300000000004E-3</v>
      </c>
      <c r="Y205" s="1">
        <f t="shared" si="72"/>
        <v>2.7509999999999992E-5</v>
      </c>
      <c r="Z205" s="1">
        <f t="shared" si="73"/>
        <v>440.245</v>
      </c>
      <c r="AA205" s="1">
        <f t="shared" si="67"/>
        <v>1.6402346156452644E-2</v>
      </c>
      <c r="AB205" s="1">
        <v>454</v>
      </c>
      <c r="AC205" s="2">
        <f t="shared" si="68"/>
        <v>45905.163191853564</v>
      </c>
      <c r="AE205" t="str">
        <f t="shared" si="69"/>
        <v>4.4025E+02 4.4626E-03</v>
      </c>
      <c r="AH205">
        <f t="shared" si="74"/>
        <v>609</v>
      </c>
      <c r="AI205">
        <f t="shared" si="75"/>
        <v>610</v>
      </c>
      <c r="AJ205">
        <f t="shared" si="75"/>
        <v>611</v>
      </c>
      <c r="AK205" t="str">
        <f t="shared" ca="1" si="70"/>
        <v>1.8438E+07 6.8086E-03</v>
      </c>
      <c r="AL205" t="str">
        <f t="shared" ca="1" si="70"/>
        <v>1.8563E+07 6.5107E-03</v>
      </c>
      <c r="AM205" t="str">
        <f t="shared" ca="1" si="70"/>
        <v>1.8688E+07 6.3214E-03</v>
      </c>
      <c r="AN205" t="str">
        <f t="shared" ca="1" si="71"/>
        <v>1.8438E+07 6.8086E-03 1.8563E+07 6.5107E-03 1.8688E+07 6.3214E-03</v>
      </c>
    </row>
    <row r="206" spans="23:40" x14ac:dyDescent="0.2">
      <c r="W206" s="1">
        <v>483.28</v>
      </c>
      <c r="X206" s="1">
        <v>4.4962099999999996E-3</v>
      </c>
      <c r="Y206" s="1">
        <f t="shared" si="72"/>
        <v>2.9279999999999974E-5</v>
      </c>
      <c r="Z206" s="1">
        <f t="shared" si="73"/>
        <v>468.64</v>
      </c>
      <c r="AA206" s="1">
        <f t="shared" si="67"/>
        <v>1.5526772781321774E-2</v>
      </c>
      <c r="AB206" s="1">
        <v>483.28</v>
      </c>
      <c r="AC206" s="2">
        <f t="shared" si="68"/>
        <v>48865.742879645346</v>
      </c>
      <c r="AE206" t="str">
        <f t="shared" si="69"/>
        <v>4.6864E+02 4.4962E-03</v>
      </c>
      <c r="AH206">
        <f t="shared" si="74"/>
        <v>612</v>
      </c>
      <c r="AI206">
        <f t="shared" si="75"/>
        <v>613</v>
      </c>
      <c r="AJ206">
        <f t="shared" si="75"/>
        <v>614</v>
      </c>
      <c r="AK206" t="str">
        <f t="shared" ca="1" si="70"/>
        <v>1.8813E+07 6.1854E-03</v>
      </c>
      <c r="AL206" t="str">
        <f t="shared" ca="1" si="70"/>
        <v>1.8938E+07 5.9493E-03</v>
      </c>
      <c r="AM206" t="str">
        <f t="shared" ca="1" si="70"/>
        <v>1.9063E+07 5.6101E-03</v>
      </c>
      <c r="AN206" t="str">
        <f t="shared" ca="1" si="71"/>
        <v>1.8813E+07 6.1854E-03 1.8938E+07 5.9493E-03 1.9063E+07 5.6101E-03</v>
      </c>
    </row>
    <row r="207" spans="23:40" x14ac:dyDescent="0.2">
      <c r="W207" s="1">
        <v>514.45000000000005</v>
      </c>
      <c r="X207" s="1">
        <v>4.4381899999999998E-3</v>
      </c>
      <c r="Y207" s="1">
        <f t="shared" si="72"/>
        <v>3.1170000000000076E-5</v>
      </c>
      <c r="Z207" s="1">
        <f t="shared" si="73"/>
        <v>498.86500000000001</v>
      </c>
      <c r="AA207" s="1">
        <f t="shared" si="67"/>
        <v>1.4397091707295933E-2</v>
      </c>
      <c r="AB207" s="1">
        <v>514.44899999999996</v>
      </c>
      <c r="AC207" s="2">
        <f t="shared" si="68"/>
        <v>52017.324446885177</v>
      </c>
      <c r="AE207" t="str">
        <f t="shared" si="69"/>
        <v>4.9887E+02 4.4382E-03</v>
      </c>
      <c r="AH207">
        <f t="shared" si="74"/>
        <v>615</v>
      </c>
      <c r="AI207">
        <f t="shared" si="75"/>
        <v>616</v>
      </c>
      <c r="AJ207">
        <f t="shared" si="75"/>
        <v>617</v>
      </c>
      <c r="AK207" t="str">
        <f t="shared" ca="1" si="70"/>
        <v>1.9188E+07 5.3661E-03</v>
      </c>
      <c r="AL207" t="str">
        <f t="shared" ca="1" si="70"/>
        <v>1.9313E+07 4.9021E-03</v>
      </c>
      <c r="AM207" t="str">
        <f t="shared" ca="1" si="70"/>
        <v>1.9438E+07 4.3324E-03</v>
      </c>
      <c r="AN207" t="str">
        <f t="shared" ca="1" si="71"/>
        <v>1.9188E+07 5.3661E-03 1.9313E+07 4.9021E-03 1.9438E+07 4.3324E-03</v>
      </c>
    </row>
    <row r="208" spans="23:40" x14ac:dyDescent="0.2">
      <c r="W208" s="1">
        <v>547.63</v>
      </c>
      <c r="X208" s="1">
        <v>4.3860100000000001E-3</v>
      </c>
      <c r="Y208" s="1">
        <f t="shared" si="72"/>
        <v>3.317999999999995E-5</v>
      </c>
      <c r="Z208" s="1">
        <f t="shared" si="73"/>
        <v>531.04</v>
      </c>
      <c r="AA208" s="1">
        <f t="shared" si="67"/>
        <v>1.3365921884574458E-2</v>
      </c>
      <c r="AB208" s="1">
        <v>547.62800000000004</v>
      </c>
      <c r="AC208" s="2">
        <f t="shared" si="68"/>
        <v>55372.142529577941</v>
      </c>
      <c r="AE208" t="str">
        <f t="shared" si="69"/>
        <v>5.3104E+02 4.3860E-03</v>
      </c>
      <c r="AH208">
        <f t="shared" si="74"/>
        <v>618</v>
      </c>
      <c r="AI208">
        <f t="shared" si="75"/>
        <v>619</v>
      </c>
      <c r="AJ208">
        <f t="shared" si="75"/>
        <v>620</v>
      </c>
      <c r="AK208" t="str">
        <f t="shared" ca="1" si="70"/>
        <v>1.9563E+07 3.7988E-03</v>
      </c>
      <c r="AL208" t="str">
        <f t="shared" ca="1" si="70"/>
        <v>1.9688E+07 4.0157E-04</v>
      </c>
      <c r="AM208" t="str">
        <f t="shared" ca="1" si="70"/>
        <v>1.9813E+07 1.0000E-10</v>
      </c>
      <c r="AN208" t="str">
        <f t="shared" ca="1" si="71"/>
        <v>1.9563E+07 3.7988E-03 1.9688E+07 4.0157E-04 1.9813E+07 1.0000E-10</v>
      </c>
    </row>
    <row r="209" spans="23:40" x14ac:dyDescent="0.2">
      <c r="W209" s="1">
        <v>582.95000000000005</v>
      </c>
      <c r="X209" s="1">
        <v>4.4701100000000002E-3</v>
      </c>
      <c r="Y209" s="1">
        <f t="shared" si="72"/>
        <v>3.5320000000000048E-5</v>
      </c>
      <c r="Z209" s="1">
        <f t="shared" si="73"/>
        <v>565.29</v>
      </c>
      <c r="AA209" s="1">
        <f t="shared" si="67"/>
        <v>1.2796853502747459E-2</v>
      </c>
      <c r="AB209" s="1">
        <v>582.947</v>
      </c>
      <c r="AC209" s="2">
        <f t="shared" si="68"/>
        <v>58943.341777976784</v>
      </c>
      <c r="AE209" t="str">
        <f t="shared" si="69"/>
        <v>5.6529E+02 4.4701E-03</v>
      </c>
      <c r="AH209">
        <f t="shared" si="74"/>
        <v>621</v>
      </c>
      <c r="AI209">
        <f t="shared" si="75"/>
        <v>622</v>
      </c>
      <c r="AJ209">
        <f t="shared" si="75"/>
        <v>623</v>
      </c>
      <c r="AK209" t="str">
        <f t="shared" ca="1" si="70"/>
        <v>1.9938E+07 1.0000E-10</v>
      </c>
      <c r="AN209" t="str">
        <f t="shared" ca="1" si="71"/>
        <v xml:space="preserve">1.9938E+07 1.0000E-10  </v>
      </c>
    </row>
    <row r="210" spans="23:40" x14ac:dyDescent="0.2">
      <c r="W210" s="1">
        <v>620.54</v>
      </c>
      <c r="X210" s="1">
        <v>4.47467E-3</v>
      </c>
      <c r="Y210" s="1">
        <f t="shared" si="72"/>
        <v>3.7589999999999916E-5</v>
      </c>
      <c r="Z210" s="1">
        <f t="shared" si="73"/>
        <v>601.745</v>
      </c>
      <c r="AA210" s="1">
        <f t="shared" si="67"/>
        <v>1.2036337845247286E-2</v>
      </c>
      <c r="AB210" s="1">
        <v>620.54300000000001</v>
      </c>
      <c r="AC210" s="2">
        <f t="shared" si="68"/>
        <v>62744.774631194676</v>
      </c>
      <c r="AE210" t="str">
        <f t="shared" si="69"/>
        <v>6.0175E+02 4.4747E-03</v>
      </c>
    </row>
    <row r="211" spans="23:40" x14ac:dyDescent="0.2">
      <c r="W211" s="1">
        <v>660.57</v>
      </c>
      <c r="X211" s="1">
        <v>4.4804500000000004E-3</v>
      </c>
      <c r="Y211" s="1">
        <f t="shared" si="72"/>
        <v>4.0030000000000089E-5</v>
      </c>
      <c r="Z211" s="1">
        <f t="shared" si="73"/>
        <v>640.55500000000006</v>
      </c>
      <c r="AA211" s="1">
        <f t="shared" si="67"/>
        <v>1.1317271320900288E-2</v>
      </c>
      <c r="AB211" s="1">
        <v>660.56500000000005</v>
      </c>
      <c r="AC211" s="2">
        <f t="shared" si="68"/>
        <v>66791.506880675661</v>
      </c>
      <c r="AE211" t="str">
        <f t="shared" si="69"/>
        <v>6.4056E+02 4.4805E-03</v>
      </c>
    </row>
    <row r="212" spans="23:40" x14ac:dyDescent="0.2">
      <c r="W212" s="1">
        <v>703.17</v>
      </c>
      <c r="X212" s="1">
        <v>4.4985499999999996E-3</v>
      </c>
      <c r="Y212" s="1">
        <f t="shared" si="72"/>
        <v>4.2599999999999911E-5</v>
      </c>
      <c r="Z212" s="1">
        <f t="shared" si="73"/>
        <v>681.87</v>
      </c>
      <c r="AA212" s="1">
        <f t="shared" si="67"/>
        <v>1.0677476777973221E-2</v>
      </c>
      <c r="AB212" s="1">
        <v>703.16800000000001</v>
      </c>
      <c r="AC212" s="2">
        <f t="shared" si="68"/>
        <v>71099.210994029272</v>
      </c>
      <c r="AE212" t="str">
        <f t="shared" si="69"/>
        <v>6.8187E+02 4.4986E-03</v>
      </c>
    </row>
    <row r="213" spans="23:40" x14ac:dyDescent="0.2">
      <c r="W213" s="1">
        <v>748.52</v>
      </c>
      <c r="X213" s="1">
        <v>4.4671199999999998E-3</v>
      </c>
      <c r="Y213" s="1">
        <f t="shared" si="72"/>
        <v>4.5350000000000025E-5</v>
      </c>
      <c r="Z213" s="1">
        <f t="shared" si="73"/>
        <v>725.84500000000003</v>
      </c>
      <c r="AA213" s="1">
        <f t="shared" si="67"/>
        <v>9.9599236772043576E-3</v>
      </c>
      <c r="AB213" s="1">
        <v>748.51800000000003</v>
      </c>
      <c r="AC213" s="2">
        <f t="shared" si="68"/>
        <v>75684.671678501865</v>
      </c>
      <c r="AE213" t="str">
        <f t="shared" si="69"/>
        <v>7.2585E+02 4.4671E-03</v>
      </c>
    </row>
    <row r="214" spans="23:40" x14ac:dyDescent="0.2">
      <c r="W214" s="1">
        <v>796.79</v>
      </c>
      <c r="X214" s="1">
        <v>4.4744800000000003E-3</v>
      </c>
      <c r="Y214" s="1">
        <f t="shared" si="72"/>
        <v>4.8269999999999983E-5</v>
      </c>
      <c r="Z214" s="1">
        <f t="shared" si="73"/>
        <v>772.65499999999997</v>
      </c>
      <c r="AA214" s="1">
        <f t="shared" si="67"/>
        <v>9.3728346424474043E-3</v>
      </c>
      <c r="AB214" s="1">
        <v>796.79399999999998</v>
      </c>
      <c r="AC214" s="2">
        <f t="shared" si="68"/>
        <v>80565.988106365126</v>
      </c>
      <c r="AE214" t="str">
        <f t="shared" si="69"/>
        <v>7.7266E+02 4.4745E-03</v>
      </c>
    </row>
    <row r="215" spans="23:40" x14ac:dyDescent="0.2">
      <c r="W215" s="1">
        <v>848.18</v>
      </c>
      <c r="X215" s="1">
        <v>4.4898100000000003E-3</v>
      </c>
      <c r="Y215" s="1">
        <f t="shared" si="72"/>
        <v>5.1389999999999987E-5</v>
      </c>
      <c r="Z215" s="1">
        <f t="shared" si="73"/>
        <v>822.4849999999999</v>
      </c>
      <c r="AA215" s="1">
        <f t="shared" si="67"/>
        <v>8.8339518543270705E-3</v>
      </c>
      <c r="AB215" s="1">
        <v>848.18200000000002</v>
      </c>
      <c r="AC215" s="2">
        <f t="shared" si="68"/>
        <v>85761.967238750527</v>
      </c>
      <c r="AE215" t="str">
        <f t="shared" si="69"/>
        <v>8.2249E+02 4.4898E-03</v>
      </c>
    </row>
    <row r="216" spans="23:40" x14ac:dyDescent="0.2">
      <c r="W216" s="1">
        <v>902.88</v>
      </c>
      <c r="X216" s="1">
        <v>4.4888300000000001E-3</v>
      </c>
      <c r="Y216" s="1">
        <f t="shared" si="72"/>
        <v>5.4700000000000042E-5</v>
      </c>
      <c r="Z216" s="1">
        <f t="shared" si="73"/>
        <v>875.53</v>
      </c>
      <c r="AA216" s="1">
        <f t="shared" si="67"/>
        <v>8.2975812678884372E-3</v>
      </c>
      <c r="AB216" s="1">
        <v>902.88499999999999</v>
      </c>
      <c r="AC216" s="2">
        <f t="shared" si="68"/>
        <v>91293.134952591863</v>
      </c>
      <c r="AE216" t="str">
        <f t="shared" si="69"/>
        <v>8.7553E+02 4.4888E-03</v>
      </c>
    </row>
    <row r="217" spans="23:40" x14ac:dyDescent="0.2">
      <c r="W217" s="1">
        <v>961.12</v>
      </c>
      <c r="X217" s="1">
        <v>4.509E-3</v>
      </c>
      <c r="Y217" s="1">
        <f t="shared" si="72"/>
        <v>5.8240000000000012E-5</v>
      </c>
      <c r="Z217" s="1">
        <f t="shared" si="73"/>
        <v>932</v>
      </c>
      <c r="AA217" s="1">
        <f t="shared" si="67"/>
        <v>7.8282475686233654E-3</v>
      </c>
      <c r="AB217" s="1">
        <v>961.11699999999996</v>
      </c>
      <c r="AC217" s="2">
        <f t="shared" si="68"/>
        <v>97181.129364459746</v>
      </c>
      <c r="AE217" t="str">
        <f t="shared" si="69"/>
        <v>9.3200E+02 4.5090E-03</v>
      </c>
    </row>
    <row r="218" spans="23:40" x14ac:dyDescent="0.2">
      <c r="W218" s="1">
        <v>1023.1</v>
      </c>
      <c r="X218" s="1">
        <v>4.4834300000000001E-3</v>
      </c>
      <c r="Y218" s="1">
        <f t="shared" si="72"/>
        <v>6.1980000000000013E-5</v>
      </c>
      <c r="Z218" s="1">
        <f t="shared" si="73"/>
        <v>992.11</v>
      </c>
      <c r="AA218" s="1">
        <f t="shared" si="67"/>
        <v>7.314160806784765E-3</v>
      </c>
      <c r="AB218" s="1">
        <v>1023.1</v>
      </c>
      <c r="AC218" s="2">
        <f t="shared" si="68"/>
        <v>103448.39749247882</v>
      </c>
      <c r="AE218" t="str">
        <f t="shared" si="69"/>
        <v>9.9211E+02 4.4834E-03</v>
      </c>
    </row>
    <row r="219" spans="23:40" x14ac:dyDescent="0.2">
      <c r="W219" s="1">
        <v>1055.5999999999999</v>
      </c>
      <c r="X219" s="1">
        <v>2.2811300000000001E-3</v>
      </c>
      <c r="Y219" s="1">
        <f t="shared" si="72"/>
        <v>3.2499999999999889E-5</v>
      </c>
      <c r="Z219" s="1">
        <f t="shared" si="73"/>
        <v>1039.3499999999999</v>
      </c>
      <c r="AA219" s="1">
        <f t="shared" si="67"/>
        <v>7.0969600075793489E-3</v>
      </c>
      <c r="AB219" s="1">
        <v>1055.58</v>
      </c>
      <c r="AC219" s="2">
        <f t="shared" si="68"/>
        <v>106732.53780188719</v>
      </c>
      <c r="AE219" t="str">
        <f t="shared" si="69"/>
        <v>1.0394E+03 2.2811E-03</v>
      </c>
    </row>
    <row r="220" spans="23:40" x14ac:dyDescent="0.2">
      <c r="W220" s="1">
        <v>1089.0999999999999</v>
      </c>
      <c r="X220" s="1">
        <v>2.2464099999999999E-3</v>
      </c>
      <c r="Y220" s="1">
        <f t="shared" si="72"/>
        <v>3.3500000000000001E-5</v>
      </c>
      <c r="Z220" s="1">
        <f t="shared" si="73"/>
        <v>1072.3499999999999</v>
      </c>
      <c r="AA220" s="1">
        <f t="shared" si="67"/>
        <v>6.780315447814567E-3</v>
      </c>
      <c r="AB220" s="1">
        <v>1089.0899999999999</v>
      </c>
      <c r="AC220" s="2">
        <f t="shared" si="68"/>
        <v>110120.82418637841</v>
      </c>
      <c r="AE220" t="str">
        <f t="shared" si="69"/>
        <v>1.0724E+03 2.2464E-03</v>
      </c>
    </row>
    <row r="221" spans="23:40" x14ac:dyDescent="0.2">
      <c r="W221" s="1">
        <v>1123.7</v>
      </c>
      <c r="X221" s="1">
        <v>2.2488299999999998E-3</v>
      </c>
      <c r="Y221" s="1">
        <f t="shared" si="72"/>
        <v>3.4600000000000136E-5</v>
      </c>
      <c r="Z221" s="1">
        <f t="shared" si="73"/>
        <v>1106.4000000000001</v>
      </c>
      <c r="AA221" s="1">
        <f t="shared" si="67"/>
        <v>6.5718283301122735E-3</v>
      </c>
      <c r="AB221" s="1">
        <v>1123.6600000000001</v>
      </c>
      <c r="AC221" s="2">
        <f t="shared" si="68"/>
        <v>113616.29002678013</v>
      </c>
      <c r="AE221" t="str">
        <f t="shared" si="69"/>
        <v>1.1064E+03 2.2488E-03</v>
      </c>
    </row>
    <row r="222" spans="23:40" x14ac:dyDescent="0.2">
      <c r="W222" s="1">
        <v>1159.3</v>
      </c>
      <c r="X222" s="1">
        <v>2.1967900000000001E-3</v>
      </c>
      <c r="Y222" s="1">
        <f t="shared" si="72"/>
        <v>3.559999999999991E-5</v>
      </c>
      <c r="Z222" s="1">
        <f t="shared" si="73"/>
        <v>1141.5</v>
      </c>
      <c r="AA222" s="1">
        <f t="shared" si="67"/>
        <v>6.2394201014844483E-3</v>
      </c>
      <c r="AB222" s="1">
        <v>1159.33</v>
      </c>
      <c r="AC222" s="2">
        <f t="shared" si="68"/>
        <v>117222.97983086253</v>
      </c>
      <c r="AE222" t="str">
        <f t="shared" si="69"/>
        <v>1.1415E+03 2.1968E-03</v>
      </c>
    </row>
    <row r="223" spans="23:40" x14ac:dyDescent="0.2">
      <c r="W223" s="1">
        <v>1196.0999999999999</v>
      </c>
      <c r="X223" s="1">
        <v>2.2504500000000002E-3</v>
      </c>
      <c r="Y223" s="1">
        <f t="shared" si="72"/>
        <v>3.6799999999999953E-5</v>
      </c>
      <c r="Z223" s="1">
        <f t="shared" si="73"/>
        <v>1177.6999999999998</v>
      </c>
      <c r="AA223" s="1">
        <f t="shared" si="67"/>
        <v>6.1833984452874802E-3</v>
      </c>
      <c r="AB223" s="1">
        <v>1196.1300000000001</v>
      </c>
      <c r="AC223" s="2">
        <f t="shared" si="68"/>
        <v>120943.92697945332</v>
      </c>
      <c r="AE223" t="str">
        <f t="shared" si="69"/>
        <v>1.1777E+03 2.2505E-03</v>
      </c>
    </row>
    <row r="224" spans="23:40" x14ac:dyDescent="0.2">
      <c r="W224" s="1">
        <v>1235</v>
      </c>
      <c r="X224" s="1">
        <v>2.3213999999999999E-3</v>
      </c>
      <c r="Y224" s="1">
        <f t="shared" si="72"/>
        <v>3.8900000000000092E-5</v>
      </c>
      <c r="Z224" s="1">
        <f t="shared" si="73"/>
        <v>1215.55</v>
      </c>
      <c r="AA224" s="1">
        <f t="shared" si="67"/>
        <v>6.0340104998453398E-3</v>
      </c>
      <c r="AB224" s="1">
        <v>1235</v>
      </c>
      <c r="AC224" s="2">
        <f t="shared" si="68"/>
        <v>124874.17740515231</v>
      </c>
      <c r="AE224" t="str">
        <f t="shared" si="69"/>
        <v>1.2156E+03 2.3214E-03</v>
      </c>
    </row>
    <row r="225" spans="23:31" x14ac:dyDescent="0.2">
      <c r="W225" s="1">
        <v>1273.3</v>
      </c>
      <c r="X225" s="1">
        <v>2.2067699999999998E-3</v>
      </c>
      <c r="Y225" s="1">
        <f t="shared" si="72"/>
        <v>3.8299999999999955E-5</v>
      </c>
      <c r="Z225" s="1">
        <f t="shared" si="73"/>
        <v>1254.1500000000001</v>
      </c>
      <c r="AA225" s="1">
        <f t="shared" si="67"/>
        <v>5.8259128016060775E-3</v>
      </c>
      <c r="AB225" s="1">
        <v>1273.27</v>
      </c>
      <c r="AC225" s="2">
        <f t="shared" si="68"/>
        <v>128743.76021429822</v>
      </c>
      <c r="AE225" t="str">
        <f t="shared" si="69"/>
        <v>1.2542E+03 2.2068E-03</v>
      </c>
    </row>
    <row r="226" spans="23:31" x14ac:dyDescent="0.2">
      <c r="W226" s="1">
        <v>1313.7</v>
      </c>
      <c r="X226" s="1">
        <v>2.2507500000000001E-3</v>
      </c>
      <c r="Y226" s="1">
        <f t="shared" si="72"/>
        <v>4.0400000000000094E-5</v>
      </c>
      <c r="Z226" s="1">
        <f t="shared" si="73"/>
        <v>1293.5</v>
      </c>
      <c r="AA226" s="1">
        <f t="shared" si="67"/>
        <v>5.6331533810607673E-3</v>
      </c>
      <c r="AB226" s="1">
        <v>1313.69</v>
      </c>
      <c r="AC226" s="2">
        <f t="shared" si="68"/>
        <v>132830.73531609276</v>
      </c>
      <c r="AE226" t="str">
        <f t="shared" si="69"/>
        <v>1.2935E+03 2.2508E-03</v>
      </c>
    </row>
    <row r="227" spans="23:31" x14ac:dyDescent="0.2">
      <c r="W227" s="1">
        <v>1355.4</v>
      </c>
      <c r="X227" s="1">
        <v>2.3336099999999999E-3</v>
      </c>
      <c r="Y227" s="1">
        <f t="shared" si="72"/>
        <v>4.1700000000000045E-5</v>
      </c>
      <c r="Z227" s="1">
        <f t="shared" si="73"/>
        <v>1334.5500000000002</v>
      </c>
      <c r="AA227" s="1">
        <f t="shared" si="67"/>
        <v>5.6584555021784123E-3</v>
      </c>
      <c r="AB227" s="1">
        <v>1355.39</v>
      </c>
      <c r="AC227" s="2">
        <f t="shared" si="68"/>
        <v>137047.13466653394</v>
      </c>
      <c r="AE227" t="str">
        <f t="shared" si="69"/>
        <v>1.3346E+03 2.3336E-03</v>
      </c>
    </row>
    <row r="228" spans="23:31" x14ac:dyDescent="0.2">
      <c r="W228" s="1">
        <v>1398.4</v>
      </c>
      <c r="X228" s="1">
        <v>2.2442500000000002E-3</v>
      </c>
      <c r="Y228" s="1">
        <f t="shared" si="72"/>
        <v>4.3000000000000002E-5</v>
      </c>
      <c r="Z228" s="1">
        <f t="shared" si="73"/>
        <v>1376.9</v>
      </c>
      <c r="AA228" s="1">
        <f t="shared" si="67"/>
        <v>5.277259629818531E-3</v>
      </c>
      <c r="AB228" s="1">
        <v>1398.42</v>
      </c>
      <c r="AC228" s="2">
        <f t="shared" si="68"/>
        <v>141398.01390033448</v>
      </c>
      <c r="AE228" t="str">
        <f t="shared" si="69"/>
        <v>1.3769E+03 2.2443E-03</v>
      </c>
    </row>
    <row r="229" spans="23:31" x14ac:dyDescent="0.2">
      <c r="W229" s="1">
        <v>1442.8</v>
      </c>
      <c r="X229" s="1">
        <v>2.2764299999999999E-3</v>
      </c>
      <c r="Y229" s="1">
        <f t="shared" si="72"/>
        <v>4.4399999999999866E-5</v>
      </c>
      <c r="Z229" s="1">
        <f t="shared" si="73"/>
        <v>1420.6</v>
      </c>
      <c r="AA229" s="1">
        <f t="shared" si="67"/>
        <v>5.1841434816065155E-3</v>
      </c>
      <c r="AB229" s="1">
        <v>1442.81</v>
      </c>
      <c r="AC229" s="2">
        <f t="shared" si="68"/>
        <v>145886.40639832211</v>
      </c>
      <c r="AE229" t="str">
        <f t="shared" si="69"/>
        <v>1.4206E+03 2.2764E-03</v>
      </c>
    </row>
    <row r="230" spans="23:31" x14ac:dyDescent="0.2">
      <c r="W230" s="1">
        <v>1488.6</v>
      </c>
      <c r="X230" s="1">
        <v>2.2974100000000002E-3</v>
      </c>
      <c r="Y230" s="1">
        <f t="shared" si="72"/>
        <v>4.5799999999999955E-5</v>
      </c>
      <c r="Z230" s="1">
        <f t="shared" si="73"/>
        <v>1465.6999999999998</v>
      </c>
      <c r="AA230" s="1">
        <f t="shared" si="67"/>
        <v>5.0719937753013686E-3</v>
      </c>
      <c r="AB230" s="1">
        <v>1488.61</v>
      </c>
      <c r="AC230" s="2">
        <f t="shared" si="68"/>
        <v>150517.36779520952</v>
      </c>
      <c r="AE230" t="str">
        <f t="shared" si="69"/>
        <v>1.4657E+03 2.2974E-03</v>
      </c>
    </row>
    <row r="231" spans="23:31" x14ac:dyDescent="0.2">
      <c r="W231" s="1">
        <v>1535.9</v>
      </c>
      <c r="X231" s="1">
        <v>2.2508200000000002E-3</v>
      </c>
      <c r="Y231" s="1">
        <f t="shared" si="72"/>
        <v>4.7300000000000181E-5</v>
      </c>
      <c r="Z231" s="1">
        <f t="shared" si="73"/>
        <v>1512.25</v>
      </c>
      <c r="AA231" s="1">
        <f t="shared" si="67"/>
        <v>4.8115533717431828E-3</v>
      </c>
      <c r="AB231" s="1">
        <v>1535.86</v>
      </c>
      <c r="AC231" s="2">
        <f t="shared" si="68"/>
        <v>155294.942598767</v>
      </c>
      <c r="AE231" t="str">
        <f t="shared" si="69"/>
        <v>1.5123E+03 2.2508E-03</v>
      </c>
    </row>
    <row r="232" spans="23:31" x14ac:dyDescent="0.2">
      <c r="W232" s="1">
        <v>1584.6</v>
      </c>
      <c r="X232" s="1">
        <v>2.2525800000000001E-3</v>
      </c>
      <c r="Y232" s="1">
        <f t="shared" si="72"/>
        <v>4.8699999999999815E-5</v>
      </c>
      <c r="Z232" s="1">
        <f t="shared" si="73"/>
        <v>1560.25</v>
      </c>
      <c r="AA232" s="1">
        <f t="shared" si="67"/>
        <v>4.6768877376867227E-3</v>
      </c>
      <c r="AB232" s="1">
        <v>1584.61</v>
      </c>
      <c r="AC232" s="2">
        <f t="shared" si="68"/>
        <v>160224.18644370721</v>
      </c>
      <c r="AE232" t="str">
        <f t="shared" si="69"/>
        <v>1.5603E+03 2.2526E-03</v>
      </c>
    </row>
    <row r="233" spans="23:31" x14ac:dyDescent="0.2">
      <c r="W233" s="1">
        <v>1634.9</v>
      </c>
      <c r="X233" s="1">
        <v>2.33892E-3</v>
      </c>
      <c r="Y233" s="1">
        <f t="shared" si="72"/>
        <v>5.0300000000000179E-5</v>
      </c>
      <c r="Z233" s="1">
        <f t="shared" si="73"/>
        <v>1609.75</v>
      </c>
      <c r="AA233" s="1">
        <f t="shared" si="67"/>
        <v>4.7016799770841812E-3</v>
      </c>
      <c r="AB233" s="1">
        <v>1634.91</v>
      </c>
      <c r="AC233" s="2">
        <f t="shared" si="68"/>
        <v>165310.15496474298</v>
      </c>
      <c r="AE233" t="str">
        <f t="shared" si="69"/>
        <v>1.6098E+03 2.3389E-03</v>
      </c>
    </row>
    <row r="234" spans="23:31" x14ac:dyDescent="0.2">
      <c r="W234" s="1">
        <v>1686.8</v>
      </c>
      <c r="X234" s="1">
        <v>2.24932E-3</v>
      </c>
      <c r="Y234" s="1">
        <f t="shared" si="72"/>
        <v>5.1899999999999866E-5</v>
      </c>
      <c r="Z234" s="1">
        <f t="shared" si="73"/>
        <v>1660.85</v>
      </c>
      <c r="AA234" s="1">
        <f t="shared" si="67"/>
        <v>4.3821735152614876E-3</v>
      </c>
      <c r="AB234" s="1">
        <v>1686.81</v>
      </c>
      <c r="AC234" s="2">
        <f t="shared" si="68"/>
        <v>170557.90379658702</v>
      </c>
      <c r="AE234" t="str">
        <f t="shared" si="69"/>
        <v>1.6609E+03 2.2493E-03</v>
      </c>
    </row>
    <row r="235" spans="23:31" x14ac:dyDescent="0.2">
      <c r="W235" s="1">
        <v>1740.4</v>
      </c>
      <c r="X235" s="1">
        <v>2.2495700000000002E-3</v>
      </c>
      <c r="Y235" s="1">
        <f t="shared" si="72"/>
        <v>5.3600000000000137E-5</v>
      </c>
      <c r="Z235" s="1">
        <f t="shared" si="73"/>
        <v>1713.6</v>
      </c>
      <c r="AA235" s="1">
        <f t="shared" si="67"/>
        <v>4.2436582764110789E-3</v>
      </c>
      <c r="AB235" s="1">
        <v>1740.36</v>
      </c>
      <c r="AC235" s="2">
        <f t="shared" si="68"/>
        <v>175972.48857395211</v>
      </c>
      <c r="AE235" t="str">
        <f t="shared" si="69"/>
        <v>1.7136E+03 2.2496E-03</v>
      </c>
    </row>
    <row r="236" spans="23:31" x14ac:dyDescent="0.2">
      <c r="W236" s="1">
        <v>1795.6</v>
      </c>
      <c r="X236" s="1">
        <v>2.3101200000000001E-3</v>
      </c>
      <c r="Y236" s="1">
        <f t="shared" si="72"/>
        <v>5.5199999999999817E-5</v>
      </c>
      <c r="Z236" s="1">
        <f t="shared" si="73"/>
        <v>1768</v>
      </c>
      <c r="AA236" s="1">
        <f t="shared" si="67"/>
        <v>4.2315662545794677E-3</v>
      </c>
      <c r="AB236" s="1">
        <v>1795.6</v>
      </c>
      <c r="AC236" s="2">
        <f t="shared" si="68"/>
        <v>181557.95380460849</v>
      </c>
      <c r="AE236" t="str">
        <f t="shared" si="69"/>
        <v>1.7680E+03 2.3101E-03</v>
      </c>
    </row>
    <row r="237" spans="23:31" x14ac:dyDescent="0.2">
      <c r="W237" s="1">
        <v>1852.6</v>
      </c>
      <c r="X237" s="1">
        <v>2.2857400000000001E-3</v>
      </c>
      <c r="Y237" s="1">
        <f t="shared" si="72"/>
        <v>5.7000000000000003E-5</v>
      </c>
      <c r="Z237" s="1">
        <f t="shared" si="73"/>
        <v>1824.1</v>
      </c>
      <c r="AA237" s="1">
        <f t="shared" si="67"/>
        <v>4.0546899959095512E-3</v>
      </c>
      <c r="AB237" s="1">
        <v>1852.6</v>
      </c>
      <c r="AC237" s="2">
        <f t="shared" si="68"/>
        <v>187321.37737715399</v>
      </c>
      <c r="AE237" t="str">
        <f t="shared" si="69"/>
        <v>1.8241E+03 2.2857E-03</v>
      </c>
    </row>
    <row r="238" spans="23:31" x14ac:dyDescent="0.2">
      <c r="W238" s="1">
        <v>1911.4</v>
      </c>
      <c r="X238" s="1">
        <v>2.2600799999999998E-3</v>
      </c>
      <c r="Y238" s="1">
        <f t="shared" si="72"/>
        <v>5.8800000000000182E-5</v>
      </c>
      <c r="Z238" s="1">
        <f t="shared" si="73"/>
        <v>1882</v>
      </c>
      <c r="AA238" s="1">
        <f t="shared" si="67"/>
        <v>3.8864418032696535E-3</v>
      </c>
      <c r="AB238" s="1">
        <v>1911.41</v>
      </c>
      <c r="AC238" s="2">
        <f t="shared" si="68"/>
        <v>193267.81492630136</v>
      </c>
      <c r="AE238" t="str">
        <f t="shared" si="69"/>
        <v>1.8820E+03 2.2601E-03</v>
      </c>
    </row>
    <row r="239" spans="23:31" x14ac:dyDescent="0.2">
      <c r="W239" s="1">
        <v>1972.1</v>
      </c>
      <c r="X239" s="1">
        <v>2.30277E-3</v>
      </c>
      <c r="Y239" s="1">
        <f t="shared" si="72"/>
        <v>6.0699999999999815E-5</v>
      </c>
      <c r="Z239" s="1">
        <f t="shared" si="73"/>
        <v>1941.75</v>
      </c>
      <c r="AA239" s="1">
        <f t="shared" si="67"/>
        <v>3.8359024538716785E-3</v>
      </c>
      <c r="AB239" s="1">
        <v>1972.08</v>
      </c>
      <c r="AC239" s="2">
        <f t="shared" si="68"/>
        <v>199402.32208676339</v>
      </c>
      <c r="AE239" t="str">
        <f t="shared" si="69"/>
        <v>1.9418E+03 2.3028E-03</v>
      </c>
    </row>
    <row r="240" spans="23:31" x14ac:dyDescent="0.2">
      <c r="W240" s="1">
        <v>2034.7</v>
      </c>
      <c r="X240" s="1">
        <v>2.2361E-3</v>
      </c>
      <c r="Y240" s="1">
        <f t="shared" si="72"/>
        <v>6.2600000000000139E-5</v>
      </c>
      <c r="Z240" s="1">
        <f t="shared" si="73"/>
        <v>2003.4</v>
      </c>
      <c r="AA240" s="1">
        <f t="shared" si="67"/>
        <v>3.6117906649203928E-3</v>
      </c>
      <c r="AB240" s="1">
        <v>2034.68</v>
      </c>
      <c r="AC240" s="2">
        <f t="shared" si="68"/>
        <v>205731.97674713793</v>
      </c>
      <c r="AE240" t="str">
        <f t="shared" si="69"/>
        <v>2.0034E+03 2.2361E-03</v>
      </c>
    </row>
    <row r="241" spans="23:31" x14ac:dyDescent="0.2">
      <c r="W241" s="1">
        <v>2099.3000000000002</v>
      </c>
      <c r="X241" s="1">
        <v>2.2592900000000002E-3</v>
      </c>
      <c r="Y241" s="1">
        <f t="shared" si="72"/>
        <v>6.4600000000000134E-5</v>
      </c>
      <c r="Z241" s="1">
        <f t="shared" si="73"/>
        <v>2067</v>
      </c>
      <c r="AA241" s="1">
        <f t="shared" si="67"/>
        <v>3.5362677864364451E-3</v>
      </c>
      <c r="AB241" s="1">
        <v>2099.27</v>
      </c>
      <c r="AC241" s="2">
        <f t="shared" si="68"/>
        <v>212262.84566908024</v>
      </c>
      <c r="AE241" t="str">
        <f t="shared" si="69"/>
        <v>2.0670E+03 2.2593E-03</v>
      </c>
    </row>
    <row r="242" spans="23:31" x14ac:dyDescent="0.2">
      <c r="W242" s="1">
        <v>2165.9</v>
      </c>
      <c r="X242" s="1">
        <v>2.2846199999999998E-3</v>
      </c>
      <c r="Y242" s="1">
        <f t="shared" si="72"/>
        <v>6.6599999999999911E-5</v>
      </c>
      <c r="Z242" s="1">
        <f t="shared" si="73"/>
        <v>2132.6000000000004</v>
      </c>
      <c r="AA242" s="1">
        <f t="shared" si="67"/>
        <v>3.4685297830222058E-3</v>
      </c>
      <c r="AB242" s="1">
        <v>2165.91</v>
      </c>
      <c r="AC242" s="2">
        <f t="shared" si="68"/>
        <v>219000.99561424568</v>
      </c>
      <c r="AE242" t="str">
        <f t="shared" si="69"/>
        <v>2.1326E+03 2.2846E-03</v>
      </c>
    </row>
    <row r="243" spans="23:31" x14ac:dyDescent="0.2">
      <c r="W243" s="1">
        <v>2234.6999999999998</v>
      </c>
      <c r="X243" s="1">
        <v>2.25581E-3</v>
      </c>
      <c r="Y243" s="1">
        <f t="shared" si="72"/>
        <v>6.8799999999999721E-5</v>
      </c>
      <c r="Z243" s="1">
        <f t="shared" si="73"/>
        <v>2200.3000000000002</v>
      </c>
      <c r="AA243" s="1">
        <f t="shared" si="67"/>
        <v>3.3152765527294718E-3</v>
      </c>
      <c r="AB243" s="1">
        <v>2234.66</v>
      </c>
      <c r="AC243" s="2">
        <f t="shared" si="68"/>
        <v>225952.4933442896</v>
      </c>
      <c r="AE243" t="str">
        <f t="shared" si="69"/>
        <v>2.2003E+03 2.2558E-03</v>
      </c>
    </row>
    <row r="244" spans="23:31" x14ac:dyDescent="0.2">
      <c r="W244" s="1">
        <v>2305.6</v>
      </c>
      <c r="X244" s="1">
        <v>2.2581200000000002E-3</v>
      </c>
      <c r="Y244" s="1">
        <f t="shared" si="72"/>
        <v>7.0900000000000097E-5</v>
      </c>
      <c r="Z244" s="1">
        <f t="shared" si="73"/>
        <v>2270.1499999999996</v>
      </c>
      <c r="AA244" s="1">
        <f t="shared" si="67"/>
        <v>3.2203751361285743E-3</v>
      </c>
      <c r="AB244" s="1">
        <v>2305.6</v>
      </c>
      <c r="AC244" s="2">
        <f t="shared" si="68"/>
        <v>233125.42787475238</v>
      </c>
      <c r="AE244" t="str">
        <f t="shared" si="69"/>
        <v>2.2702E+03 2.2581E-03</v>
      </c>
    </row>
    <row r="245" spans="23:31" x14ac:dyDescent="0.2">
      <c r="W245" s="1">
        <v>2378.8000000000002</v>
      </c>
      <c r="X245" s="1">
        <v>2.3235700000000001E-3</v>
      </c>
      <c r="Y245" s="1">
        <f t="shared" si="72"/>
        <v>7.3200000000000275E-5</v>
      </c>
      <c r="Z245" s="1">
        <f t="shared" si="73"/>
        <v>2342.1999999999998</v>
      </c>
      <c r="AA245" s="1">
        <f t="shared" si="67"/>
        <v>3.2095959424934036E-3</v>
      </c>
      <c r="AB245" s="1">
        <v>2378.79</v>
      </c>
      <c r="AC245" s="2">
        <f t="shared" si="68"/>
        <v>240525.86596728928</v>
      </c>
      <c r="AE245" t="str">
        <f t="shared" si="69"/>
        <v>2.3422E+03 2.3236E-03</v>
      </c>
    </row>
    <row r="246" spans="23:31" x14ac:dyDescent="0.2">
      <c r="W246" s="1">
        <v>2454.3000000000002</v>
      </c>
      <c r="X246" s="1">
        <v>2.2635200000000002E-3</v>
      </c>
      <c r="Y246" s="1">
        <f t="shared" si="72"/>
        <v>7.5500000000000006E-5</v>
      </c>
      <c r="Z246" s="1">
        <f t="shared" si="73"/>
        <v>2416.5500000000002</v>
      </c>
      <c r="AA246" s="1">
        <f t="shared" si="67"/>
        <v>3.031398750999924E-3</v>
      </c>
      <c r="AB246" s="1">
        <v>2454.3000000000002</v>
      </c>
      <c r="AC246" s="2">
        <f t="shared" si="68"/>
        <v>248160.88551049822</v>
      </c>
      <c r="AE246" t="str">
        <f t="shared" si="69"/>
        <v>2.4166E+03 2.2635E-03</v>
      </c>
    </row>
    <row r="247" spans="23:31" x14ac:dyDescent="0.2">
      <c r="W247" s="1">
        <v>2532.1999999999998</v>
      </c>
      <c r="X247" s="1">
        <v>2.2800099999999998E-3</v>
      </c>
      <c r="Y247" s="1">
        <f t="shared" si="72"/>
        <v>7.789999999999963E-5</v>
      </c>
      <c r="Z247" s="1">
        <f t="shared" si="73"/>
        <v>2493.25</v>
      </c>
      <c r="AA247" s="1">
        <f t="shared" si="67"/>
        <v>2.9594089092267431E-3</v>
      </c>
      <c r="AB247" s="1">
        <v>2532.1999999999998</v>
      </c>
      <c r="AC247" s="2">
        <f t="shared" si="68"/>
        <v>256037.56439297704</v>
      </c>
      <c r="AE247" t="str">
        <f t="shared" si="69"/>
        <v>2.4933E+03 2.2800E-03</v>
      </c>
    </row>
    <row r="248" spans="23:31" x14ac:dyDescent="0.2">
      <c r="W248" s="1">
        <v>2612.6</v>
      </c>
      <c r="X248" s="1">
        <v>2.2652499999999999E-3</v>
      </c>
      <c r="Y248" s="1">
        <f t="shared" si="72"/>
        <v>8.0400000000000098E-5</v>
      </c>
      <c r="Z248" s="1">
        <f t="shared" si="73"/>
        <v>2572.3999999999996</v>
      </c>
      <c r="AA248" s="1">
        <f t="shared" si="67"/>
        <v>2.848825008228301E-3</v>
      </c>
      <c r="AB248" s="1">
        <v>2612.59</v>
      </c>
      <c r="AC248" s="2">
        <f t="shared" si="68"/>
        <v>264166.0138841513</v>
      </c>
      <c r="AE248" t="str">
        <f t="shared" si="69"/>
        <v>2.5724E+03 2.2653E-03</v>
      </c>
    </row>
    <row r="249" spans="23:31" x14ac:dyDescent="0.2">
      <c r="W249" s="1">
        <v>2695.5</v>
      </c>
      <c r="X249" s="1">
        <v>2.23997E-3</v>
      </c>
      <c r="Y249" s="1">
        <f t="shared" si="72"/>
        <v>8.2900000000000091E-5</v>
      </c>
      <c r="Z249" s="1">
        <f t="shared" si="73"/>
        <v>2654.05</v>
      </c>
      <c r="AA249" s="1">
        <f t="shared" si="67"/>
        <v>2.7320796351119952E-3</v>
      </c>
      <c r="AB249" s="1">
        <v>2695.52</v>
      </c>
      <c r="AC249" s="2">
        <f t="shared" si="68"/>
        <v>272551.28961873375</v>
      </c>
      <c r="AE249" t="str">
        <f t="shared" si="69"/>
        <v>2.6541E+03 2.2400E-03</v>
      </c>
    </row>
    <row r="250" spans="23:31" x14ac:dyDescent="0.2">
      <c r="W250" s="1">
        <v>2781.1</v>
      </c>
      <c r="X250" s="1">
        <v>2.3124700000000001E-3</v>
      </c>
      <c r="Y250" s="1">
        <f t="shared" si="72"/>
        <v>8.5599999999999912E-5</v>
      </c>
      <c r="Z250" s="1">
        <f t="shared" si="73"/>
        <v>2738.3</v>
      </c>
      <c r="AA250" s="1">
        <f t="shared" si="67"/>
        <v>2.7315428981809081E-3</v>
      </c>
      <c r="AB250" s="1">
        <v>2781.08</v>
      </c>
      <c r="AC250" s="2">
        <f t="shared" si="68"/>
        <v>281202.4917392073</v>
      </c>
      <c r="AE250" t="str">
        <f t="shared" si="69"/>
        <v>2.7383E+03 2.3125E-03</v>
      </c>
    </row>
    <row r="251" spans="23:31" x14ac:dyDescent="0.2">
      <c r="W251" s="1">
        <v>2869.4</v>
      </c>
      <c r="X251" s="1">
        <v>2.27115E-3</v>
      </c>
      <c r="Y251" s="1">
        <f t="shared" si="72"/>
        <v>8.8300000000000181E-5</v>
      </c>
      <c r="Z251" s="1">
        <f t="shared" si="73"/>
        <v>2825.25</v>
      </c>
      <c r="AA251" s="1">
        <f t="shared" si="67"/>
        <v>2.6007032339485938E-3</v>
      </c>
      <c r="AB251" s="1">
        <v>2869.36</v>
      </c>
      <c r="AC251" s="2">
        <f t="shared" si="68"/>
        <v>290128.72038805496</v>
      </c>
      <c r="AE251" t="str">
        <f t="shared" si="69"/>
        <v>2.8253E+03 2.2712E-03</v>
      </c>
    </row>
    <row r="252" spans="23:31" x14ac:dyDescent="0.2">
      <c r="W252" s="1">
        <v>2960.4</v>
      </c>
      <c r="X252" s="1">
        <v>2.32971E-3</v>
      </c>
      <c r="Y252" s="1">
        <f t="shared" si="72"/>
        <v>9.1000000000000003E-5</v>
      </c>
      <c r="Z252" s="1">
        <f t="shared" si="73"/>
        <v>2914.9</v>
      </c>
      <c r="AA252" s="1">
        <f t="shared" si="67"/>
        <v>2.588607197068625E-3</v>
      </c>
      <c r="AB252" s="1">
        <v>2960.45</v>
      </c>
      <c r="AC252" s="2">
        <f t="shared" si="68"/>
        <v>299339.07570775965</v>
      </c>
      <c r="AE252" t="str">
        <f t="shared" si="69"/>
        <v>2.9149E+03 2.3297E-03</v>
      </c>
    </row>
    <row r="253" spans="23:31" x14ac:dyDescent="0.2">
      <c r="W253" s="1">
        <v>3054.4</v>
      </c>
      <c r="X253" s="1">
        <v>2.2837999999999999E-3</v>
      </c>
      <c r="Y253" s="1">
        <f t="shared" si="72"/>
        <v>9.3999999999999994E-5</v>
      </c>
      <c r="Z253" s="1">
        <f t="shared" si="73"/>
        <v>3007.4</v>
      </c>
      <c r="AA253" s="1">
        <f t="shared" si="67"/>
        <v>2.4566082036169084E-3</v>
      </c>
      <c r="AB253" s="1">
        <v>3054.42</v>
      </c>
      <c r="AC253" s="2">
        <f t="shared" si="68"/>
        <v>308840.63558691932</v>
      </c>
      <c r="AE253" t="str">
        <f t="shared" si="69"/>
        <v>3.0074E+03 2.2838E-03</v>
      </c>
    </row>
    <row r="254" spans="23:31" x14ac:dyDescent="0.2">
      <c r="W254" s="1">
        <v>3151.4</v>
      </c>
      <c r="X254" s="1">
        <v>2.2613799999999999E-3</v>
      </c>
      <c r="Y254" s="1">
        <f t="shared" si="72"/>
        <v>9.7E-5</v>
      </c>
      <c r="Z254" s="1">
        <f t="shared" si="73"/>
        <v>3102.9</v>
      </c>
      <c r="AA254" s="1">
        <f t="shared" si="67"/>
        <v>2.357260046750393E-3</v>
      </c>
      <c r="AB254" s="1">
        <v>3151.38</v>
      </c>
      <c r="AC254" s="2">
        <f t="shared" si="68"/>
        <v>318644.52242190199</v>
      </c>
      <c r="AE254" t="str">
        <f t="shared" si="69"/>
        <v>3.1029E+03 2.2614E-03</v>
      </c>
    </row>
    <row r="255" spans="23:31" x14ac:dyDescent="0.2">
      <c r="W255" s="1">
        <v>3251.4</v>
      </c>
      <c r="X255" s="1">
        <v>2.2737500000000002E-3</v>
      </c>
      <c r="Y255" s="1">
        <f t="shared" si="72"/>
        <v>1E-4</v>
      </c>
      <c r="Z255" s="1">
        <f t="shared" si="73"/>
        <v>3201.4</v>
      </c>
      <c r="AA255" s="1">
        <f t="shared" si="67"/>
        <v>2.2990498856272474E-3</v>
      </c>
      <c r="AB255" s="1">
        <v>3251.42</v>
      </c>
      <c r="AC255" s="2">
        <f t="shared" si="68"/>
        <v>328759.83635519055</v>
      </c>
      <c r="AE255" t="str">
        <f t="shared" si="69"/>
        <v>3.2014E+03 2.2738E-03</v>
      </c>
    </row>
    <row r="256" spans="23:31" x14ac:dyDescent="0.2">
      <c r="W256" s="1">
        <v>3350</v>
      </c>
      <c r="X256" s="1">
        <v>2.1787400000000002E-3</v>
      </c>
      <c r="Y256" s="1">
        <f t="shared" si="72"/>
        <v>9.8599999999999903E-5</v>
      </c>
      <c r="Z256" s="1">
        <f t="shared" si="73"/>
        <v>3300.7</v>
      </c>
      <c r="AA256" s="1">
        <f t="shared" si="67"/>
        <v>2.2342623882509118E-3</v>
      </c>
      <c r="AB256" s="1">
        <v>3350</v>
      </c>
      <c r="AC256" s="2">
        <f t="shared" si="68"/>
        <v>338727.5257548666</v>
      </c>
      <c r="AE256" t="str">
        <f t="shared" si="69"/>
        <v>3.3007E+03 2.1787E-03</v>
      </c>
    </row>
    <row r="257" spans="23:31" x14ac:dyDescent="0.2">
      <c r="W257" s="1">
        <v>3461.1</v>
      </c>
      <c r="X257" s="1">
        <v>2.3821300000000001E-3</v>
      </c>
      <c r="Y257" s="1">
        <f t="shared" si="72"/>
        <v>1.1109999999999991E-4</v>
      </c>
      <c r="Z257" s="1">
        <f t="shared" si="73"/>
        <v>3405.55</v>
      </c>
      <c r="AA257" s="1">
        <f t="shared" si="67"/>
        <v>2.1679890401989366E-3</v>
      </c>
      <c r="AB257" s="1">
        <v>3461.11</v>
      </c>
      <c r="AC257" s="2">
        <f t="shared" si="68"/>
        <v>349962.15721356013</v>
      </c>
      <c r="AE257" t="str">
        <f t="shared" si="69"/>
        <v>3.4056E+03 2.3821E-03</v>
      </c>
    </row>
    <row r="258" spans="23:31" x14ac:dyDescent="0.2">
      <c r="W258" s="1">
        <v>3571</v>
      </c>
      <c r="X258" s="1">
        <v>2.27378E-3</v>
      </c>
      <c r="Y258" s="1">
        <f t="shared" si="72"/>
        <v>1.099000000000001E-4</v>
      </c>
      <c r="Z258" s="1">
        <f t="shared" si="73"/>
        <v>3516.05</v>
      </c>
      <c r="AA258" s="1">
        <f t="shared" si="67"/>
        <v>2.0919747219613483E-3</v>
      </c>
      <c r="AB258" s="1">
        <v>3570.98</v>
      </c>
      <c r="AC258" s="2">
        <f t="shared" si="68"/>
        <v>361071.40893137717</v>
      </c>
      <c r="AE258" t="str">
        <f t="shared" si="69"/>
        <v>3.5161E+03 2.2738E-03</v>
      </c>
    </row>
    <row r="259" spans="23:31" x14ac:dyDescent="0.2">
      <c r="W259" s="1">
        <v>3684.3</v>
      </c>
      <c r="X259" s="1">
        <v>2.2843899999999999E-3</v>
      </c>
      <c r="Y259" s="1">
        <f t="shared" si="72"/>
        <v>1.1330000000000018E-4</v>
      </c>
      <c r="Z259" s="1">
        <f t="shared" si="73"/>
        <v>3627.65</v>
      </c>
      <c r="AA259" s="1">
        <f t="shared" si="67"/>
        <v>2.0386657337122644E-3</v>
      </c>
      <c r="AB259" s="1">
        <v>3684.34</v>
      </c>
      <c r="AC259" s="2">
        <f t="shared" si="68"/>
        <v>372533.54395214486</v>
      </c>
      <c r="AE259" t="str">
        <f t="shared" si="69"/>
        <v>3.6277E+03 2.2844E-03</v>
      </c>
    </row>
    <row r="260" spans="23:31" x14ac:dyDescent="0.2">
      <c r="W260" s="1">
        <v>3801.3</v>
      </c>
      <c r="X260" s="1">
        <v>2.2950599999999998E-3</v>
      </c>
      <c r="Y260" s="1">
        <f t="shared" si="72"/>
        <v>1.17E-4</v>
      </c>
      <c r="Z260" s="1">
        <f t="shared" si="73"/>
        <v>3742.8</v>
      </c>
      <c r="AA260" s="1">
        <f t="shared" ref="AA260:AA323" si="76">X260/Y260*$A$1/$H$1/1000000</f>
        <v>1.9834162399769463E-3</v>
      </c>
      <c r="AB260" s="1">
        <v>3801.29</v>
      </c>
      <c r="AC260" s="2">
        <f t="shared" ref="AC260:AC323" si="77">AB260*$A$1/$H$1</f>
        <v>384358.67354528862</v>
      </c>
      <c r="AE260" t="str">
        <f t="shared" ref="AE260:AE323" si="78">TEXT(Z260,"0.0000E+00")&amp;" "&amp;TEXT(MAX(X260,0.0000000001),"0.0000E+00")</f>
        <v>3.7428E+03 2.2951E-03</v>
      </c>
    </row>
    <row r="261" spans="23:31" x14ac:dyDescent="0.2">
      <c r="W261" s="1">
        <v>3922</v>
      </c>
      <c r="X261" s="1">
        <v>2.2953600000000002E-3</v>
      </c>
      <c r="Y261" s="1">
        <f t="shared" ref="Y261:Y324" si="79">(W261-W260)/1000000</f>
        <v>1.2069999999999982E-4</v>
      </c>
      <c r="Z261" s="1">
        <f t="shared" ref="Z261:Z324" si="80">(W261+W260)/2</f>
        <v>3861.65</v>
      </c>
      <c r="AA261" s="1">
        <f t="shared" si="76"/>
        <v>1.9228668921754735E-3</v>
      </c>
      <c r="AB261" s="1">
        <v>3921.96</v>
      </c>
      <c r="AC261" s="2">
        <f t="shared" si="77"/>
        <v>396559.94236106169</v>
      </c>
      <c r="AE261" t="str">
        <f t="shared" si="78"/>
        <v>3.8617E+03 2.2954E-03</v>
      </c>
    </row>
    <row r="262" spans="23:31" x14ac:dyDescent="0.2">
      <c r="W262" s="1">
        <v>4046.4</v>
      </c>
      <c r="X262" s="1">
        <v>2.2746200000000002E-3</v>
      </c>
      <c r="Y262" s="1">
        <f t="shared" si="79"/>
        <v>1.244000000000001E-4</v>
      </c>
      <c r="Z262" s="1">
        <f t="shared" si="80"/>
        <v>3984.2</v>
      </c>
      <c r="AA262" s="1">
        <f t="shared" si="76"/>
        <v>1.8488179791537511E-3</v>
      </c>
      <c r="AB262" s="1">
        <v>4046.45</v>
      </c>
      <c r="AC262" s="2">
        <f t="shared" si="77"/>
        <v>409147.46166888956</v>
      </c>
      <c r="AE262" t="str">
        <f t="shared" si="78"/>
        <v>3.9842E+03 2.2746E-03</v>
      </c>
    </row>
    <row r="263" spans="23:31" x14ac:dyDescent="0.2">
      <c r="W263" s="1">
        <v>4174.8999999999996</v>
      </c>
      <c r="X263" s="1">
        <v>2.3151600000000001E-3</v>
      </c>
      <c r="Y263" s="1">
        <f t="shared" si="79"/>
        <v>1.2849999999999955E-4</v>
      </c>
      <c r="Z263" s="1">
        <f t="shared" si="80"/>
        <v>4110.6499999999996</v>
      </c>
      <c r="AA263" s="1">
        <f t="shared" si="76"/>
        <v>1.8217281340998661E-3</v>
      </c>
      <c r="AB263" s="1">
        <v>4174.8999999999996</v>
      </c>
      <c r="AC263" s="2">
        <f t="shared" si="77"/>
        <v>422135.38724596787</v>
      </c>
      <c r="AE263" t="str">
        <f t="shared" si="78"/>
        <v>4.1107E+03 2.3152E-03</v>
      </c>
    </row>
    <row r="264" spans="23:31" x14ac:dyDescent="0.2">
      <c r="W264" s="1">
        <v>4307.3999999999996</v>
      </c>
      <c r="X264" s="1">
        <v>2.2957300000000002E-3</v>
      </c>
      <c r="Y264" s="1">
        <f t="shared" si="79"/>
        <v>1.325E-4</v>
      </c>
      <c r="Z264" s="1">
        <f t="shared" si="80"/>
        <v>4241.1499999999996</v>
      </c>
      <c r="AA264" s="1">
        <f t="shared" si="76"/>
        <v>1.751905249678896E-3</v>
      </c>
      <c r="AB264" s="1">
        <v>4307.43</v>
      </c>
      <c r="AC264" s="2">
        <f t="shared" si="77"/>
        <v>435535.85261560749</v>
      </c>
      <c r="AE264" t="str">
        <f t="shared" si="78"/>
        <v>4.2412E+03 2.2957E-03</v>
      </c>
    </row>
    <row r="265" spans="23:31" x14ac:dyDescent="0.2">
      <c r="W265" s="1">
        <v>4444.2</v>
      </c>
      <c r="X265" s="1">
        <v>2.32438E-3</v>
      </c>
      <c r="Y265" s="1">
        <f t="shared" si="79"/>
        <v>1.3680000000000018E-4</v>
      </c>
      <c r="Z265" s="1">
        <f t="shared" si="80"/>
        <v>4375.7999999999993</v>
      </c>
      <c r="AA265" s="1">
        <f t="shared" si="76"/>
        <v>1.7180140663221081E-3</v>
      </c>
      <c r="AB265" s="1">
        <v>4444.16</v>
      </c>
      <c r="AC265" s="2">
        <f t="shared" si="77"/>
        <v>449360.9913011188</v>
      </c>
      <c r="AE265" t="str">
        <f t="shared" si="78"/>
        <v>4.3758E+03 2.3244E-03</v>
      </c>
    </row>
    <row r="266" spans="23:31" x14ac:dyDescent="0.2">
      <c r="W266" s="1">
        <v>4585.2</v>
      </c>
      <c r="X266" s="1">
        <v>2.3390199999999998E-3</v>
      </c>
      <c r="Y266" s="1">
        <f t="shared" si="79"/>
        <v>1.4100000000000001E-4</v>
      </c>
      <c r="Z266" s="1">
        <f t="shared" si="80"/>
        <v>4514.7</v>
      </c>
      <c r="AA266" s="1">
        <f t="shared" si="76"/>
        <v>1.6773376887713517E-3</v>
      </c>
      <c r="AB266" s="1">
        <v>4585.2299999999996</v>
      </c>
      <c r="AC266" s="2">
        <f t="shared" si="77"/>
        <v>463624.95907969755</v>
      </c>
      <c r="AE266" t="str">
        <f t="shared" si="78"/>
        <v>4.5147E+03 2.3390E-03</v>
      </c>
    </row>
    <row r="267" spans="23:31" x14ac:dyDescent="0.2">
      <c r="W267" s="1">
        <v>4730.8</v>
      </c>
      <c r="X267" s="1">
        <v>2.3089500000000002E-3</v>
      </c>
      <c r="Y267" s="1">
        <f t="shared" si="79"/>
        <v>1.4560000000000037E-4</v>
      </c>
      <c r="Z267" s="1">
        <f t="shared" si="80"/>
        <v>4658</v>
      </c>
      <c r="AA267" s="1">
        <f t="shared" si="76"/>
        <v>1.6034626057727106E-3</v>
      </c>
      <c r="AB267" s="1">
        <v>4730.78</v>
      </c>
      <c r="AC267" s="2">
        <f t="shared" si="77"/>
        <v>478341.91172853962</v>
      </c>
      <c r="AE267" t="str">
        <f t="shared" si="78"/>
        <v>4.6580E+03 2.3090E-03</v>
      </c>
    </row>
    <row r="268" spans="23:31" x14ac:dyDescent="0.2">
      <c r="W268" s="1">
        <v>4880.8999999999996</v>
      </c>
      <c r="X268" s="1">
        <v>2.27027E-3</v>
      </c>
      <c r="Y268" s="1">
        <f t="shared" si="79"/>
        <v>1.5009999999999945E-4</v>
      </c>
      <c r="Z268" s="1">
        <f t="shared" si="80"/>
        <v>4805.8500000000004</v>
      </c>
      <c r="AA268" s="1">
        <f t="shared" si="76"/>
        <v>1.5293345528761997E-3</v>
      </c>
      <c r="AB268" s="1">
        <v>4880.95</v>
      </c>
      <c r="AC268" s="2">
        <f t="shared" si="77"/>
        <v>493526.00502484065</v>
      </c>
      <c r="AE268" t="str">
        <f t="shared" si="78"/>
        <v>4.8059E+03 2.2703E-03</v>
      </c>
    </row>
    <row r="269" spans="23:31" x14ac:dyDescent="0.2">
      <c r="W269" s="1">
        <v>5035.8999999999996</v>
      </c>
      <c r="X269" s="1">
        <v>2.2999800000000001E-3</v>
      </c>
      <c r="Y269" s="1">
        <f t="shared" si="79"/>
        <v>1.55E-4</v>
      </c>
      <c r="Z269" s="1">
        <f t="shared" si="80"/>
        <v>4958.3999999999996</v>
      </c>
      <c r="AA269" s="1">
        <f t="shared" si="76"/>
        <v>1.5003688679550854E-3</v>
      </c>
      <c r="AB269" s="1">
        <v>5035.8900000000003</v>
      </c>
      <c r="AC269" s="2">
        <f t="shared" si="77"/>
        <v>509192.40587273892</v>
      </c>
      <c r="AE269" t="str">
        <f t="shared" si="78"/>
        <v>4.9584E+03 2.3000E-03</v>
      </c>
    </row>
    <row r="270" spans="23:31" x14ac:dyDescent="0.2">
      <c r="W270" s="1">
        <v>5195.8</v>
      </c>
      <c r="X270" s="1">
        <v>2.3018100000000001E-3</v>
      </c>
      <c r="Y270" s="1">
        <f t="shared" si="79"/>
        <v>1.5990000000000055E-4</v>
      </c>
      <c r="Z270" s="1">
        <f t="shared" si="80"/>
        <v>5115.8500000000004</v>
      </c>
      <c r="AA270" s="1">
        <f t="shared" si="76"/>
        <v>1.455548535106469E-3</v>
      </c>
      <c r="AB270" s="1">
        <v>5195.75</v>
      </c>
      <c r="AC270" s="2">
        <f t="shared" si="77"/>
        <v>525356.28117637266</v>
      </c>
      <c r="AE270" t="str">
        <f t="shared" si="78"/>
        <v>5.1159E+03 2.3018E-03</v>
      </c>
    </row>
    <row r="271" spans="23:31" x14ac:dyDescent="0.2">
      <c r="W271" s="1">
        <v>5360.7</v>
      </c>
      <c r="X271" s="1">
        <v>2.3020699999999998E-3</v>
      </c>
      <c r="Y271" s="1">
        <f t="shared" si="79"/>
        <v>1.6489999999999964E-4</v>
      </c>
      <c r="Z271" s="1">
        <f t="shared" si="80"/>
        <v>5278.25</v>
      </c>
      <c r="AA271" s="1">
        <f t="shared" si="76"/>
        <v>1.4115736814071076E-3</v>
      </c>
      <c r="AB271" s="1">
        <v>5360.68</v>
      </c>
      <c r="AC271" s="2">
        <f t="shared" si="77"/>
        <v>542032.79783988011</v>
      </c>
      <c r="AE271" t="str">
        <f t="shared" si="78"/>
        <v>5.2783E+03 2.3021E-03</v>
      </c>
    </row>
    <row r="272" spans="23:31" x14ac:dyDescent="0.2">
      <c r="W272" s="1">
        <v>5530.8</v>
      </c>
      <c r="X272" s="1">
        <v>2.3164700000000002E-3</v>
      </c>
      <c r="Y272" s="1">
        <f t="shared" si="79"/>
        <v>1.7010000000000037E-4</v>
      </c>
      <c r="Z272" s="1">
        <f t="shared" si="80"/>
        <v>5445.75</v>
      </c>
      <c r="AA272" s="1">
        <f t="shared" si="76"/>
        <v>1.3769813219359538E-3</v>
      </c>
      <c r="AB272" s="1">
        <v>5530.84</v>
      </c>
      <c r="AC272" s="2">
        <f t="shared" si="77"/>
        <v>559238.13389434223</v>
      </c>
      <c r="AE272" t="str">
        <f t="shared" si="78"/>
        <v>5.4458E+03 2.3165E-03</v>
      </c>
    </row>
    <row r="273" spans="23:31" x14ac:dyDescent="0.2">
      <c r="W273" s="1">
        <v>5706.4</v>
      </c>
      <c r="X273" s="1">
        <v>2.3446399999999998E-3</v>
      </c>
      <c r="Y273" s="1">
        <f t="shared" si="79"/>
        <v>1.7559999999999944E-4</v>
      </c>
      <c r="Z273" s="1">
        <f t="shared" si="80"/>
        <v>5618.6</v>
      </c>
      <c r="AA273" s="1">
        <f t="shared" si="76"/>
        <v>1.3500732770983799E-3</v>
      </c>
      <c r="AB273" s="1">
        <v>5706.41</v>
      </c>
      <c r="AC273" s="2">
        <f t="shared" si="77"/>
        <v>576990.48962472484</v>
      </c>
      <c r="AE273" t="str">
        <f t="shared" si="78"/>
        <v>5.6186E+03 2.3446E-03</v>
      </c>
    </row>
    <row r="274" spans="23:31" x14ac:dyDescent="0.2">
      <c r="W274" s="1">
        <v>5887.6</v>
      </c>
      <c r="X274" s="1">
        <v>2.3305700000000001E-3</v>
      </c>
      <c r="Y274" s="1">
        <f t="shared" si="79"/>
        <v>1.8120000000000072E-4</v>
      </c>
      <c r="Z274" s="1">
        <f t="shared" si="80"/>
        <v>5797</v>
      </c>
      <c r="AA274" s="1">
        <f t="shared" si="76"/>
        <v>1.3004978578935067E-3</v>
      </c>
      <c r="AB274" s="1">
        <v>5887.55</v>
      </c>
      <c r="AC274" s="2">
        <f t="shared" si="77"/>
        <v>595306.04306210892</v>
      </c>
      <c r="AE274" t="str">
        <f t="shared" si="78"/>
        <v>5.7970E+03 2.3306E-03</v>
      </c>
    </row>
    <row r="275" spans="23:31" x14ac:dyDescent="0.2">
      <c r="W275" s="1">
        <v>6074.4</v>
      </c>
      <c r="X275" s="1">
        <v>2.2990799999999998E-3</v>
      </c>
      <c r="Y275" s="1">
        <f t="shared" si="79"/>
        <v>1.8679999999999928E-4</v>
      </c>
      <c r="Z275" s="1">
        <f t="shared" si="80"/>
        <v>5981</v>
      </c>
      <c r="AA275" s="1">
        <f t="shared" si="76"/>
        <v>1.244465594797695E-3</v>
      </c>
      <c r="AB275" s="1">
        <v>6074.44</v>
      </c>
      <c r="AC275" s="2">
        <f t="shared" si="77"/>
        <v>614202.99449146027</v>
      </c>
      <c r="AE275" t="str">
        <f t="shared" si="78"/>
        <v>5.9810E+03 2.2991E-03</v>
      </c>
    </row>
    <row r="276" spans="23:31" x14ac:dyDescent="0.2">
      <c r="W276" s="1">
        <v>6267.3</v>
      </c>
      <c r="X276" s="1">
        <v>2.3534200000000002E-3</v>
      </c>
      <c r="Y276" s="1">
        <f t="shared" si="79"/>
        <v>1.9290000000000054E-4</v>
      </c>
      <c r="Z276" s="1">
        <f t="shared" si="80"/>
        <v>6170.85</v>
      </c>
      <c r="AA276" s="1">
        <f t="shared" si="76"/>
        <v>1.2335958367757107E-3</v>
      </c>
      <c r="AB276" s="1">
        <v>6267.27</v>
      </c>
      <c r="AC276" s="2">
        <f t="shared" si="77"/>
        <v>633700.55532468739</v>
      </c>
      <c r="AE276" t="str">
        <f t="shared" si="78"/>
        <v>6.1709E+03 2.3534E-03</v>
      </c>
    </row>
    <row r="277" spans="23:31" x14ac:dyDescent="0.2">
      <c r="W277" s="1">
        <v>6466.2</v>
      </c>
      <c r="X277" s="1">
        <v>2.3591699999999998E-3</v>
      </c>
      <c r="Y277" s="1">
        <f t="shared" si="79"/>
        <v>1.9889999999999963E-4</v>
      </c>
      <c r="Z277" s="1">
        <f t="shared" si="80"/>
        <v>6366.75</v>
      </c>
      <c r="AA277" s="1">
        <f t="shared" si="76"/>
        <v>1.1993063595073052E-3</v>
      </c>
      <c r="AB277" s="1">
        <v>6466.21</v>
      </c>
      <c r="AC277" s="2">
        <f t="shared" si="77"/>
        <v>653815.91471981374</v>
      </c>
      <c r="AE277" t="str">
        <f t="shared" si="78"/>
        <v>6.3668E+03 2.3592E-03</v>
      </c>
    </row>
    <row r="278" spans="23:31" x14ac:dyDescent="0.2">
      <c r="W278" s="1">
        <v>6671.5</v>
      </c>
      <c r="X278" s="1">
        <v>2.3225799999999999E-3</v>
      </c>
      <c r="Y278" s="1">
        <f t="shared" si="79"/>
        <v>2.0530000000000019E-4</v>
      </c>
      <c r="Z278" s="1">
        <f t="shared" si="80"/>
        <v>6568.85</v>
      </c>
      <c r="AA278" s="1">
        <f t="shared" si="76"/>
        <v>1.1438983021101079E-3</v>
      </c>
      <c r="AB278" s="1">
        <v>6671.47</v>
      </c>
      <c r="AC278" s="2">
        <f t="shared" si="77"/>
        <v>674570.30634263286</v>
      </c>
      <c r="AE278" t="str">
        <f t="shared" si="78"/>
        <v>6.5689E+03 2.3226E-03</v>
      </c>
    </row>
    <row r="279" spans="23:31" x14ac:dyDescent="0.2">
      <c r="W279" s="1">
        <v>6883.2</v>
      </c>
      <c r="X279" s="1">
        <v>2.3042200000000001E-3</v>
      </c>
      <c r="Y279" s="1">
        <f t="shared" si="79"/>
        <v>2.1169999999999981E-4</v>
      </c>
      <c r="Z279" s="1">
        <f t="shared" si="80"/>
        <v>6777.35</v>
      </c>
      <c r="AA279" s="1">
        <f t="shared" si="76"/>
        <v>1.1005474367344376E-3</v>
      </c>
      <c r="AB279" s="1">
        <v>6883.25</v>
      </c>
      <c r="AC279" s="2">
        <f t="shared" si="77"/>
        <v>695983.95273199573</v>
      </c>
      <c r="AE279" t="str">
        <f t="shared" si="78"/>
        <v>6.7774E+03 2.3042E-03</v>
      </c>
    </row>
    <row r="280" spans="23:31" x14ac:dyDescent="0.2">
      <c r="W280" s="1">
        <v>7101.7</v>
      </c>
      <c r="X280" s="1">
        <v>2.3349999999999998E-3</v>
      </c>
      <c r="Y280" s="1">
        <f t="shared" si="79"/>
        <v>2.185E-4</v>
      </c>
      <c r="Z280" s="1">
        <f t="shared" si="80"/>
        <v>6992.45</v>
      </c>
      <c r="AA280" s="1">
        <f t="shared" si="76"/>
        <v>1.0805406914684427E-3</v>
      </c>
      <c r="AB280" s="1">
        <v>7101.74</v>
      </c>
      <c r="AC280" s="2">
        <f t="shared" si="77"/>
        <v>718076.06529981084</v>
      </c>
      <c r="AE280" t="str">
        <f t="shared" si="78"/>
        <v>6.9925E+03 2.3350E-03</v>
      </c>
    </row>
    <row r="281" spans="23:31" x14ac:dyDescent="0.2">
      <c r="W281" s="1">
        <v>7327.2</v>
      </c>
      <c r="X281" s="1">
        <v>2.2815299999999999E-3</v>
      </c>
      <c r="Y281" s="1">
        <f t="shared" si="79"/>
        <v>2.2550000000000001E-4</v>
      </c>
      <c r="Z281" s="1">
        <f t="shared" si="80"/>
        <v>7214.45</v>
      </c>
      <c r="AA281" s="1">
        <f t="shared" si="76"/>
        <v>1.0230228174014637E-3</v>
      </c>
      <c r="AB281" s="1">
        <v>7327.18</v>
      </c>
      <c r="AC281" s="2">
        <f t="shared" si="77"/>
        <v>740870.91109269962</v>
      </c>
      <c r="AE281" t="str">
        <f t="shared" si="78"/>
        <v>7.2145E+03 2.2815E-03</v>
      </c>
    </row>
    <row r="282" spans="23:31" x14ac:dyDescent="0.2">
      <c r="W282" s="1">
        <v>7559.8</v>
      </c>
      <c r="X282" s="1">
        <v>2.31313E-3</v>
      </c>
      <c r="Y282" s="1">
        <f t="shared" si="79"/>
        <v>2.3260000000000037E-4</v>
      </c>
      <c r="Z282" s="1">
        <f t="shared" si="80"/>
        <v>7443.5</v>
      </c>
      <c r="AA282" s="1">
        <f t="shared" si="76"/>
        <v>1.0055322719797659E-3</v>
      </c>
      <c r="AB282" s="1">
        <v>7559.77</v>
      </c>
      <c r="AC282" s="2">
        <f t="shared" si="77"/>
        <v>764388.7126495128</v>
      </c>
      <c r="AE282" t="str">
        <f t="shared" si="78"/>
        <v>7.4435E+03 2.3131E-03</v>
      </c>
    </row>
    <row r="283" spans="23:31" x14ac:dyDescent="0.2">
      <c r="W283" s="1">
        <v>7799.7</v>
      </c>
      <c r="X283" s="1">
        <v>2.37456E-3</v>
      </c>
      <c r="Y283" s="1">
        <f t="shared" si="79"/>
        <v>2.3989999999999962E-4</v>
      </c>
      <c r="Z283" s="1">
        <f t="shared" si="80"/>
        <v>7679.75</v>
      </c>
      <c r="AA283" s="1">
        <f t="shared" si="76"/>
        <v>1.000826007797375E-3</v>
      </c>
      <c r="AB283" s="1">
        <v>7799.74</v>
      </c>
      <c r="AC283" s="2">
        <f t="shared" si="77"/>
        <v>788652.72588992934</v>
      </c>
      <c r="AE283" t="str">
        <f t="shared" si="78"/>
        <v>7.6798E+03 2.3746E-03</v>
      </c>
    </row>
    <row r="284" spans="23:31" x14ac:dyDescent="0.2">
      <c r="W284" s="1">
        <v>8047.3</v>
      </c>
      <c r="X284" s="1">
        <v>2.3563199999999999E-3</v>
      </c>
      <c r="Y284" s="1">
        <f t="shared" si="79"/>
        <v>2.4760000000000038E-4</v>
      </c>
      <c r="Z284" s="1">
        <f t="shared" si="80"/>
        <v>7923.5</v>
      </c>
      <c r="AA284" s="1">
        <f t="shared" si="76"/>
        <v>9.6225308452090041E-4</v>
      </c>
      <c r="AB284" s="1">
        <v>8047.33</v>
      </c>
      <c r="AC284" s="2">
        <f t="shared" si="77"/>
        <v>813687.21786057041</v>
      </c>
      <c r="AE284" t="str">
        <f t="shared" si="78"/>
        <v>7.9235E+03 2.3563E-03</v>
      </c>
    </row>
    <row r="285" spans="23:31" x14ac:dyDescent="0.2">
      <c r="W285" s="1">
        <v>8302.7999999999993</v>
      </c>
      <c r="X285" s="1">
        <v>2.2647000000000001E-3</v>
      </c>
      <c r="Y285" s="1">
        <f t="shared" si="79"/>
        <v>2.5549999999999911E-4</v>
      </c>
      <c r="Z285" s="1">
        <f t="shared" si="80"/>
        <v>8175.0499999999993</v>
      </c>
      <c r="AA285" s="1">
        <f t="shared" si="76"/>
        <v>8.9624234316914349E-4</v>
      </c>
      <c r="AB285" s="1">
        <v>8302.7800000000007</v>
      </c>
      <c r="AC285" s="2">
        <f t="shared" si="77"/>
        <v>839516.45560805721</v>
      </c>
      <c r="AE285" t="str">
        <f t="shared" si="78"/>
        <v>8.1751E+03 2.2647E-03</v>
      </c>
    </row>
    <row r="286" spans="23:31" x14ac:dyDescent="0.2">
      <c r="W286" s="1">
        <v>8566.2999999999993</v>
      </c>
      <c r="X286" s="1">
        <v>2.3531799999999999E-3</v>
      </c>
      <c r="Y286" s="1">
        <f t="shared" si="79"/>
        <v>2.6350000000000001E-4</v>
      </c>
      <c r="Z286" s="1">
        <f t="shared" si="80"/>
        <v>8434.5499999999993</v>
      </c>
      <c r="AA286" s="1">
        <f t="shared" si="76"/>
        <v>9.0298432587253904E-4</v>
      </c>
      <c r="AB286" s="1">
        <v>8566.34</v>
      </c>
      <c r="AC286" s="2">
        <f t="shared" si="77"/>
        <v>866165.7173059535</v>
      </c>
      <c r="AE286" t="str">
        <f t="shared" si="78"/>
        <v>8.4346E+03 2.3532E-03</v>
      </c>
    </row>
    <row r="287" spans="23:31" x14ac:dyDescent="0.2">
      <c r="W287" s="1">
        <v>8838.2999999999993</v>
      </c>
      <c r="X287" s="1">
        <v>2.3240000000000001E-3</v>
      </c>
      <c r="Y287" s="1">
        <f t="shared" si="79"/>
        <v>2.72E-4</v>
      </c>
      <c r="Z287" s="1">
        <f t="shared" si="80"/>
        <v>8702.2999999999993</v>
      </c>
      <c r="AA287" s="1">
        <f t="shared" si="76"/>
        <v>8.6391875532738156E-4</v>
      </c>
      <c r="AB287" s="1">
        <v>8838.26</v>
      </c>
      <c r="AC287" s="2">
        <f t="shared" si="77"/>
        <v>893660.28112782305</v>
      </c>
      <c r="AE287" t="str">
        <f t="shared" si="78"/>
        <v>8.7023E+03 2.3240E-03</v>
      </c>
    </row>
    <row r="288" spans="23:31" x14ac:dyDescent="0.2">
      <c r="W288" s="1">
        <v>9120</v>
      </c>
      <c r="X288" s="1">
        <v>2.3328400000000001E-3</v>
      </c>
      <c r="Y288" s="1">
        <f t="shared" si="79"/>
        <v>2.8170000000000072E-4</v>
      </c>
      <c r="Z288" s="1">
        <f t="shared" si="80"/>
        <v>8979.15</v>
      </c>
      <c r="AA288" s="1">
        <f t="shared" si="76"/>
        <v>8.3734376168357466E-4</v>
      </c>
      <c r="AB288" s="1">
        <v>9120</v>
      </c>
      <c r="AC288" s="2">
        <f t="shared" si="77"/>
        <v>922147.77160727861</v>
      </c>
      <c r="AE288" t="str">
        <f t="shared" si="78"/>
        <v>8.9792E+03 2.3328E-03</v>
      </c>
    </row>
    <row r="289" spans="23:31" x14ac:dyDescent="0.2">
      <c r="W289" s="1">
        <v>9408.2999999999993</v>
      </c>
      <c r="X289" s="1">
        <v>2.28583E-3</v>
      </c>
      <c r="Y289" s="1">
        <f t="shared" si="79"/>
        <v>2.8829999999999926E-4</v>
      </c>
      <c r="Z289" s="1">
        <f t="shared" si="80"/>
        <v>9264.15</v>
      </c>
      <c r="AA289" s="1">
        <f t="shared" si="76"/>
        <v>8.0168723520405126E-4</v>
      </c>
      <c r="AB289" s="1">
        <v>9408.2800000000007</v>
      </c>
      <c r="AC289" s="2">
        <f t="shared" si="77"/>
        <v>951296.5391071632</v>
      </c>
      <c r="AE289" t="str">
        <f t="shared" si="78"/>
        <v>9.2642E+03 2.2858E-03</v>
      </c>
    </row>
    <row r="290" spans="23:31" x14ac:dyDescent="0.2">
      <c r="W290" s="1">
        <v>9706.9</v>
      </c>
      <c r="X290" s="1">
        <v>2.3259600000000002E-3</v>
      </c>
      <c r="Y290" s="1">
        <f t="shared" si="79"/>
        <v>2.9860000000000037E-4</v>
      </c>
      <c r="Z290" s="1">
        <f t="shared" si="80"/>
        <v>9557.5999999999985</v>
      </c>
      <c r="AA290" s="1">
        <f t="shared" si="76"/>
        <v>7.8762251282581271E-4</v>
      </c>
      <c r="AB290" s="1">
        <v>9706.93</v>
      </c>
      <c r="AC290" s="2">
        <f t="shared" si="77"/>
        <v>981493.84524647391</v>
      </c>
      <c r="AE290" t="str">
        <f t="shared" si="78"/>
        <v>9.5576E+03 2.3260E-03</v>
      </c>
    </row>
    <row r="291" spans="23:31" x14ac:dyDescent="0.2">
      <c r="W291" s="1">
        <v>10015</v>
      </c>
      <c r="X291" s="1">
        <v>2.3425E-3</v>
      </c>
      <c r="Y291" s="1">
        <f t="shared" si="79"/>
        <v>3.0810000000000039E-4</v>
      </c>
      <c r="Z291" s="1">
        <f t="shared" si="80"/>
        <v>9860.9500000000007</v>
      </c>
      <c r="AA291" s="1">
        <f t="shared" si="76"/>
        <v>7.6876496687039398E-4</v>
      </c>
      <c r="AB291" s="1">
        <v>10015.1</v>
      </c>
      <c r="AC291" s="2">
        <f t="shared" si="77"/>
        <v>1012653.7442350938</v>
      </c>
      <c r="AE291" t="str">
        <f t="shared" si="78"/>
        <v>9.8610E+03 2.3425E-03</v>
      </c>
    </row>
    <row r="292" spans="23:31" x14ac:dyDescent="0.2">
      <c r="W292" s="1">
        <v>10333</v>
      </c>
      <c r="X292" s="1">
        <v>2.3429700000000002E-3</v>
      </c>
      <c r="Y292" s="1">
        <f t="shared" si="79"/>
        <v>3.1799999999999998E-4</v>
      </c>
      <c r="Z292" s="1">
        <f t="shared" si="80"/>
        <v>10174</v>
      </c>
      <c r="AA292" s="1">
        <f t="shared" si="76"/>
        <v>7.4498116119203978E-4</v>
      </c>
      <c r="AB292" s="1">
        <v>10333</v>
      </c>
      <c r="AC292" s="2">
        <f t="shared" si="77"/>
        <v>1044797.4697388168</v>
      </c>
      <c r="AE292" t="str">
        <f t="shared" si="78"/>
        <v>1.0174E+04 2.3430E-03</v>
      </c>
    </row>
    <row r="293" spans="23:31" x14ac:dyDescent="0.2">
      <c r="W293" s="1">
        <v>10661</v>
      </c>
      <c r="X293" s="1">
        <v>2.34914E-3</v>
      </c>
      <c r="Y293" s="1">
        <f t="shared" si="79"/>
        <v>3.28E-4</v>
      </c>
      <c r="Z293" s="1">
        <f t="shared" si="80"/>
        <v>10497</v>
      </c>
      <c r="AA293" s="1">
        <f t="shared" si="76"/>
        <v>7.241703493372655E-4</v>
      </c>
      <c r="AB293" s="1">
        <v>10661</v>
      </c>
      <c r="AC293" s="2">
        <f t="shared" si="77"/>
        <v>1077962.4334545173</v>
      </c>
      <c r="AE293" t="str">
        <f t="shared" si="78"/>
        <v>1.0497E+04 2.3491E-03</v>
      </c>
    </row>
    <row r="294" spans="23:31" x14ac:dyDescent="0.2">
      <c r="W294" s="1">
        <v>10999</v>
      </c>
      <c r="X294" s="1">
        <v>2.3529599999999999E-3</v>
      </c>
      <c r="Y294" s="1">
        <f t="shared" si="79"/>
        <v>3.3799999999999998E-4</v>
      </c>
      <c r="Z294" s="1">
        <f t="shared" si="80"/>
        <v>10830</v>
      </c>
      <c r="AA294" s="1">
        <f t="shared" si="76"/>
        <v>7.0388794400792266E-4</v>
      </c>
      <c r="AB294" s="1">
        <v>10999.4</v>
      </c>
      <c r="AC294" s="2">
        <f t="shared" si="77"/>
        <v>1112178.9691904716</v>
      </c>
      <c r="AE294" t="str">
        <f t="shared" si="78"/>
        <v>1.0830E+04 2.3530E-03</v>
      </c>
    </row>
    <row r="295" spans="23:31" x14ac:dyDescent="0.2">
      <c r="W295" s="1">
        <v>11349</v>
      </c>
      <c r="X295" s="1">
        <v>2.3568500000000002E-3</v>
      </c>
      <c r="Y295" s="1">
        <f t="shared" si="79"/>
        <v>3.5E-4</v>
      </c>
      <c r="Z295" s="1">
        <f t="shared" si="80"/>
        <v>11174</v>
      </c>
      <c r="AA295" s="1">
        <f t="shared" si="76"/>
        <v>6.8087843844380166E-4</v>
      </c>
      <c r="AB295" s="1">
        <v>11348.6</v>
      </c>
      <c r="AC295" s="2">
        <f t="shared" si="77"/>
        <v>1147487.5220243817</v>
      </c>
      <c r="AE295" t="str">
        <f t="shared" si="78"/>
        <v>1.1174E+04 2.3569E-03</v>
      </c>
    </row>
    <row r="296" spans="23:31" x14ac:dyDescent="0.2">
      <c r="W296" s="1">
        <v>11709</v>
      </c>
      <c r="X296" s="1">
        <v>2.3458200000000002E-3</v>
      </c>
      <c r="Y296" s="1">
        <f t="shared" si="79"/>
        <v>3.6000000000000002E-4</v>
      </c>
      <c r="Z296" s="1">
        <f t="shared" si="80"/>
        <v>11529</v>
      </c>
      <c r="AA296" s="1">
        <f t="shared" si="76"/>
        <v>6.5886716788248856E-4</v>
      </c>
      <c r="AB296" s="1">
        <v>11708.8</v>
      </c>
      <c r="AC296" s="2">
        <f t="shared" si="77"/>
        <v>1183908.314495099</v>
      </c>
      <c r="AE296" t="str">
        <f t="shared" si="78"/>
        <v>1.1529E+04 2.3458E-03</v>
      </c>
    </row>
    <row r="297" spans="23:31" x14ac:dyDescent="0.2">
      <c r="W297" s="1">
        <v>12080</v>
      </c>
      <c r="X297" s="1">
        <v>2.3536099999999999E-3</v>
      </c>
      <c r="Y297" s="1">
        <f t="shared" si="79"/>
        <v>3.7100000000000002E-4</v>
      </c>
      <c r="Z297" s="1">
        <f t="shared" si="80"/>
        <v>11894.5</v>
      </c>
      <c r="AA297" s="1">
        <f t="shared" si="76"/>
        <v>6.4145511678151954E-4</v>
      </c>
      <c r="AB297" s="1">
        <v>12080.5</v>
      </c>
      <c r="AC297" s="2">
        <f t="shared" si="77"/>
        <v>1221491.9029497509</v>
      </c>
      <c r="AE297" t="str">
        <f t="shared" si="78"/>
        <v>1.1895E+04 2.3536E-03</v>
      </c>
    </row>
    <row r="298" spans="23:31" x14ac:dyDescent="0.2">
      <c r="W298" s="1">
        <v>12464</v>
      </c>
      <c r="X298" s="1">
        <v>2.3892900000000001E-3</v>
      </c>
      <c r="Y298" s="1">
        <f t="shared" si="79"/>
        <v>3.8400000000000001E-4</v>
      </c>
      <c r="Z298" s="1">
        <f t="shared" si="80"/>
        <v>12272</v>
      </c>
      <c r="AA298" s="1">
        <f t="shared" si="76"/>
        <v>6.2913424285668945E-4</v>
      </c>
      <c r="AB298" s="1">
        <v>12463.9</v>
      </c>
      <c r="AC298" s="2">
        <f t="shared" si="77"/>
        <v>1260258.5099271885</v>
      </c>
      <c r="AE298" t="str">
        <f t="shared" si="78"/>
        <v>1.2272E+04 2.3893E-03</v>
      </c>
    </row>
    <row r="299" spans="23:31" x14ac:dyDescent="0.2">
      <c r="W299" s="1">
        <v>12860</v>
      </c>
      <c r="X299" s="1">
        <v>2.3834899999999998E-3</v>
      </c>
      <c r="Y299" s="1">
        <f t="shared" si="79"/>
        <v>3.9599999999999998E-4</v>
      </c>
      <c r="Z299" s="1">
        <f t="shared" si="80"/>
        <v>12662</v>
      </c>
      <c r="AA299" s="1">
        <f t="shared" si="76"/>
        <v>6.0858862532901174E-4</v>
      </c>
      <c r="AB299" s="1">
        <v>12859.6</v>
      </c>
      <c r="AC299" s="2">
        <f t="shared" si="77"/>
        <v>1300268.803043965</v>
      </c>
      <c r="AE299" t="str">
        <f t="shared" si="78"/>
        <v>1.2662E+04 2.3835E-03</v>
      </c>
    </row>
    <row r="300" spans="23:31" x14ac:dyDescent="0.2">
      <c r="W300" s="1">
        <v>13268</v>
      </c>
      <c r="X300" s="1">
        <v>2.3740599999999999E-3</v>
      </c>
      <c r="Y300" s="1">
        <f t="shared" si="79"/>
        <v>4.08E-4</v>
      </c>
      <c r="Z300" s="1">
        <f t="shared" si="80"/>
        <v>13064</v>
      </c>
      <c r="AA300" s="1">
        <f t="shared" si="76"/>
        <v>5.8835196794966246E-4</v>
      </c>
      <c r="AB300" s="1">
        <v>13267.8</v>
      </c>
      <c r="AC300" s="2">
        <f t="shared" si="77"/>
        <v>1341543.0048389311</v>
      </c>
      <c r="AE300" t="str">
        <f t="shared" si="78"/>
        <v>1.3064E+04 2.3741E-03</v>
      </c>
    </row>
    <row r="301" spans="23:31" x14ac:dyDescent="0.2">
      <c r="W301" s="1">
        <v>13689</v>
      </c>
      <c r="X301" s="1">
        <v>2.2885000000000002E-3</v>
      </c>
      <c r="Y301" s="1">
        <f t="shared" si="79"/>
        <v>4.2099999999999999E-4</v>
      </c>
      <c r="Z301" s="1">
        <f t="shared" si="80"/>
        <v>13478.5</v>
      </c>
      <c r="AA301" s="1">
        <f t="shared" si="76"/>
        <v>5.4963515630163605E-4</v>
      </c>
      <c r="AB301" s="1">
        <v>13689</v>
      </c>
      <c r="AC301" s="2">
        <f t="shared" si="77"/>
        <v>1384131.6716592147</v>
      </c>
      <c r="AE301" t="str">
        <f t="shared" si="78"/>
        <v>1.3479E+04 2.2885E-03</v>
      </c>
    </row>
    <row r="302" spans="23:31" x14ac:dyDescent="0.2">
      <c r="W302" s="1">
        <v>14124</v>
      </c>
      <c r="X302" s="1">
        <v>2.2927300000000002E-3</v>
      </c>
      <c r="Y302" s="1">
        <f t="shared" si="79"/>
        <v>4.35E-4</v>
      </c>
      <c r="Z302" s="1">
        <f t="shared" si="80"/>
        <v>13906.5</v>
      </c>
      <c r="AA302" s="1">
        <f t="shared" si="76"/>
        <v>5.3292898275790381E-4</v>
      </c>
      <c r="AB302" s="1">
        <v>14123.5</v>
      </c>
      <c r="AC302" s="2">
        <f t="shared" si="77"/>
        <v>1428065.1373130921</v>
      </c>
      <c r="AE302" t="str">
        <f t="shared" si="78"/>
        <v>1.3907E+04 2.2927E-03</v>
      </c>
    </row>
    <row r="303" spans="23:31" x14ac:dyDescent="0.2">
      <c r="W303" s="1">
        <v>14572</v>
      </c>
      <c r="X303" s="1">
        <v>2.4114900000000001E-3</v>
      </c>
      <c r="Y303" s="1">
        <f t="shared" si="79"/>
        <v>4.4799999999999999E-4</v>
      </c>
      <c r="Z303" s="1">
        <f t="shared" si="80"/>
        <v>14348</v>
      </c>
      <c r="AA303" s="1">
        <f t="shared" si="76"/>
        <v>5.4426841756570043E-4</v>
      </c>
      <c r="AB303" s="1">
        <v>14571.8</v>
      </c>
      <c r="AC303" s="2">
        <f t="shared" si="77"/>
        <v>1473393.9581476911</v>
      </c>
      <c r="AE303" t="str">
        <f t="shared" si="78"/>
        <v>1.4348E+04 2.4115E-03</v>
      </c>
    </row>
    <row r="304" spans="23:31" x14ac:dyDescent="0.2">
      <c r="W304" s="1">
        <v>15034</v>
      </c>
      <c r="X304" s="1">
        <v>2.3472499999999999E-3</v>
      </c>
      <c r="Y304" s="1">
        <f t="shared" si="79"/>
        <v>4.6200000000000001E-4</v>
      </c>
      <c r="Z304" s="1">
        <f t="shared" si="80"/>
        <v>14803</v>
      </c>
      <c r="AA304" s="1">
        <f t="shared" si="76"/>
        <v>5.1371595582355148E-4</v>
      </c>
      <c r="AB304" s="1">
        <v>15034.4</v>
      </c>
      <c r="AC304" s="2">
        <f t="shared" si="77"/>
        <v>1520168.6905101393</v>
      </c>
      <c r="AE304" t="str">
        <f t="shared" si="78"/>
        <v>1.4803E+04 2.3473E-03</v>
      </c>
    </row>
    <row r="305" spans="23:31" x14ac:dyDescent="0.2">
      <c r="W305" s="1">
        <v>15512</v>
      </c>
      <c r="X305" s="1">
        <v>2.3882299999999999E-3</v>
      </c>
      <c r="Y305" s="1">
        <f t="shared" si="79"/>
        <v>4.7800000000000002E-4</v>
      </c>
      <c r="Z305" s="1">
        <f t="shared" si="80"/>
        <v>15273</v>
      </c>
      <c r="AA305" s="1">
        <f t="shared" si="76"/>
        <v>5.0518905816120964E-4</v>
      </c>
      <c r="AB305" s="1">
        <v>15511.6</v>
      </c>
      <c r="AC305" s="2">
        <f t="shared" si="77"/>
        <v>1568419.6682087132</v>
      </c>
      <c r="AE305" t="str">
        <f t="shared" si="78"/>
        <v>1.5273E+04 2.3882E-03</v>
      </c>
    </row>
    <row r="306" spans="23:31" x14ac:dyDescent="0.2">
      <c r="W306" s="1">
        <v>16004</v>
      </c>
      <c r="X306" s="1">
        <v>2.3503500000000002E-3</v>
      </c>
      <c r="Y306" s="1">
        <f t="shared" si="79"/>
        <v>4.9200000000000003E-4</v>
      </c>
      <c r="Z306" s="1">
        <f t="shared" si="80"/>
        <v>15758</v>
      </c>
      <c r="AA306" s="1">
        <f t="shared" si="76"/>
        <v>4.8302890435502412E-4</v>
      </c>
      <c r="AB306" s="1">
        <v>16004</v>
      </c>
      <c r="AC306" s="2">
        <f t="shared" si="77"/>
        <v>1618207.5588599658</v>
      </c>
      <c r="AE306" t="str">
        <f t="shared" si="78"/>
        <v>1.5758E+04 2.3504E-03</v>
      </c>
    </row>
    <row r="307" spans="23:31" x14ac:dyDescent="0.2">
      <c r="W307" s="1">
        <v>16512</v>
      </c>
      <c r="X307" s="1">
        <v>2.41136E-3</v>
      </c>
      <c r="Y307" s="1">
        <f t="shared" si="79"/>
        <v>5.0799999999999999E-4</v>
      </c>
      <c r="Z307" s="1">
        <f t="shared" si="80"/>
        <v>16258</v>
      </c>
      <c r="AA307" s="1">
        <f t="shared" si="76"/>
        <v>4.7995887090389897E-4</v>
      </c>
      <c r="AB307" s="1">
        <v>16512</v>
      </c>
      <c r="AC307" s="2">
        <f t="shared" si="77"/>
        <v>1669572.8075415993</v>
      </c>
      <c r="AE307" t="str">
        <f t="shared" si="78"/>
        <v>1.6258E+04 2.4114E-03</v>
      </c>
    </row>
    <row r="308" spans="23:31" x14ac:dyDescent="0.2">
      <c r="W308" s="1">
        <v>17036</v>
      </c>
      <c r="X308" s="1">
        <v>2.33285E-3</v>
      </c>
      <c r="Y308" s="1">
        <f t="shared" si="79"/>
        <v>5.2400000000000005E-4</v>
      </c>
      <c r="Z308" s="1">
        <f t="shared" si="80"/>
        <v>16774</v>
      </c>
      <c r="AA308" s="1">
        <f t="shared" si="76"/>
        <v>4.5015410075039335E-4</v>
      </c>
      <c r="AB308" s="1">
        <v>17036.2</v>
      </c>
      <c r="AC308" s="2">
        <f t="shared" si="77"/>
        <v>1722576.0818701668</v>
      </c>
      <c r="AE308" t="str">
        <f t="shared" si="78"/>
        <v>1.6774E+04 2.3329E-03</v>
      </c>
    </row>
    <row r="309" spans="23:31" x14ac:dyDescent="0.2">
      <c r="W309" s="1">
        <v>17577</v>
      </c>
      <c r="X309" s="1">
        <v>2.3548900000000001E-3</v>
      </c>
      <c r="Y309" s="1">
        <f t="shared" si="79"/>
        <v>5.4100000000000003E-4</v>
      </c>
      <c r="Z309" s="1">
        <f t="shared" si="80"/>
        <v>17306.5</v>
      </c>
      <c r="AA309" s="1">
        <f t="shared" si="76"/>
        <v>4.4012804542438151E-4</v>
      </c>
      <c r="AB309" s="1">
        <v>17577</v>
      </c>
      <c r="AC309" s="2">
        <f t="shared" si="77"/>
        <v>1777257.8269233701</v>
      </c>
      <c r="AE309" t="str">
        <f t="shared" si="78"/>
        <v>1.7307E+04 2.3549E-03</v>
      </c>
    </row>
    <row r="310" spans="23:31" x14ac:dyDescent="0.2">
      <c r="W310" s="1">
        <v>18135</v>
      </c>
      <c r="X310" s="1">
        <v>2.3885899999999999E-3</v>
      </c>
      <c r="Y310" s="1">
        <f t="shared" si="79"/>
        <v>5.5800000000000001E-4</v>
      </c>
      <c r="Z310" s="1">
        <f t="shared" si="80"/>
        <v>17856</v>
      </c>
      <c r="AA310" s="1">
        <f t="shared" si="76"/>
        <v>4.3282575335302885E-4</v>
      </c>
      <c r="AB310" s="1">
        <v>18134.900000000001</v>
      </c>
      <c r="AC310" s="2">
        <f t="shared" si="77"/>
        <v>1833668.5990483377</v>
      </c>
      <c r="AE310" t="str">
        <f t="shared" si="78"/>
        <v>1.7856E+04 2.3886E-03</v>
      </c>
    </row>
    <row r="311" spans="23:31" x14ac:dyDescent="0.2">
      <c r="W311" s="1">
        <v>18711</v>
      </c>
      <c r="X311" s="1">
        <v>2.34381E-3</v>
      </c>
      <c r="Y311" s="1">
        <f t="shared" si="79"/>
        <v>5.7600000000000001E-4</v>
      </c>
      <c r="Z311" s="1">
        <f t="shared" si="80"/>
        <v>18423</v>
      </c>
      <c r="AA311" s="1">
        <f t="shared" si="76"/>
        <v>4.1143913875389405E-4</v>
      </c>
      <c r="AB311" s="1">
        <v>18710.599999999999</v>
      </c>
      <c r="AC311" s="2">
        <f t="shared" si="77"/>
        <v>1891879.1771310465</v>
      </c>
      <c r="AE311" t="str">
        <f t="shared" si="78"/>
        <v>1.8423E+04 2.3438E-03</v>
      </c>
    </row>
    <row r="312" spans="23:31" x14ac:dyDescent="0.2">
      <c r="W312" s="1">
        <v>19304</v>
      </c>
      <c r="X312" s="1">
        <v>2.3940200000000002E-3</v>
      </c>
      <c r="Y312" s="1">
        <f t="shared" si="79"/>
        <v>5.9299999999999999E-4</v>
      </c>
      <c r="Z312" s="1">
        <f t="shared" si="80"/>
        <v>19007.5</v>
      </c>
      <c r="AA312" s="1">
        <f t="shared" si="76"/>
        <v>4.0820541703338241E-4</v>
      </c>
      <c r="AB312" s="1">
        <v>19304.5</v>
      </c>
      <c r="AC312" s="2">
        <f t="shared" si="77"/>
        <v>1951930.0062492006</v>
      </c>
      <c r="AE312" t="str">
        <f t="shared" si="78"/>
        <v>1.9008E+04 2.3940E-03</v>
      </c>
    </row>
    <row r="313" spans="23:31" x14ac:dyDescent="0.2">
      <c r="W313" s="1">
        <v>19917</v>
      </c>
      <c r="X313" s="1">
        <v>2.3986900000000002E-3</v>
      </c>
      <c r="Y313" s="1">
        <f t="shared" si="79"/>
        <v>6.1300000000000005E-4</v>
      </c>
      <c r="Z313" s="1">
        <f t="shared" si="80"/>
        <v>19610.5</v>
      </c>
      <c r="AA313" s="1">
        <f t="shared" si="76"/>
        <v>3.9565743651381321E-4</v>
      </c>
      <c r="AB313" s="1">
        <v>19917.3</v>
      </c>
      <c r="AC313" s="2">
        <f t="shared" si="77"/>
        <v>2013891.8652887775</v>
      </c>
      <c r="AE313" t="str">
        <f t="shared" si="78"/>
        <v>1.9611E+04 2.3987E-03</v>
      </c>
    </row>
    <row r="314" spans="23:31" x14ac:dyDescent="0.2">
      <c r="W314" s="1">
        <v>20550</v>
      </c>
      <c r="X314" s="1">
        <v>2.35213E-3</v>
      </c>
      <c r="Y314" s="1">
        <f t="shared" si="79"/>
        <v>6.3299999999999999E-4</v>
      </c>
      <c r="Z314" s="1">
        <f t="shared" si="80"/>
        <v>20233.5</v>
      </c>
      <c r="AA314" s="1">
        <f t="shared" si="76"/>
        <v>3.7571911775425925E-4</v>
      </c>
      <c r="AB314" s="1">
        <v>20549.599999999999</v>
      </c>
      <c r="AC314" s="2">
        <f t="shared" si="77"/>
        <v>2077825.4218663306</v>
      </c>
      <c r="AE314" t="str">
        <f t="shared" si="78"/>
        <v>2.0234E+04 2.3521E-03</v>
      </c>
    </row>
    <row r="315" spans="23:31" x14ac:dyDescent="0.2">
      <c r="W315" s="1">
        <v>21202</v>
      </c>
      <c r="X315" s="1">
        <v>2.3725999999999999E-3</v>
      </c>
      <c r="Y315" s="1">
        <f t="shared" si="79"/>
        <v>6.5200000000000002E-4</v>
      </c>
      <c r="Z315" s="1">
        <f t="shared" si="80"/>
        <v>20876</v>
      </c>
      <c r="AA315" s="1">
        <f t="shared" si="76"/>
        <v>3.6794475213167127E-4</v>
      </c>
      <c r="AB315" s="1">
        <v>21201.9</v>
      </c>
      <c r="AC315" s="2">
        <f t="shared" si="77"/>
        <v>2143781.2323289872</v>
      </c>
      <c r="AE315" t="str">
        <f t="shared" si="78"/>
        <v>2.0876E+04 2.3726E-03</v>
      </c>
    </row>
    <row r="316" spans="23:31" x14ac:dyDescent="0.2">
      <c r="W316" s="1">
        <v>21875</v>
      </c>
      <c r="X316" s="1">
        <v>2.3860700000000001E-3</v>
      </c>
      <c r="Y316" s="1">
        <f t="shared" si="79"/>
        <v>6.7299999999999999E-4</v>
      </c>
      <c r="Z316" s="1">
        <f t="shared" si="80"/>
        <v>21538.5</v>
      </c>
      <c r="AA316" s="1">
        <f t="shared" si="76"/>
        <v>3.5848732003189757E-4</v>
      </c>
      <c r="AB316" s="1">
        <v>21874.9</v>
      </c>
      <c r="AC316" s="2">
        <f t="shared" si="77"/>
        <v>2211830.0755627258</v>
      </c>
      <c r="AE316" t="str">
        <f t="shared" si="78"/>
        <v>2.1539E+04 2.3861E-03</v>
      </c>
    </row>
    <row r="317" spans="23:31" x14ac:dyDescent="0.2">
      <c r="W317" s="1">
        <v>22569</v>
      </c>
      <c r="X317" s="1">
        <v>2.3916900000000001E-3</v>
      </c>
      <c r="Y317" s="1">
        <f t="shared" si="79"/>
        <v>6.9399999999999996E-4</v>
      </c>
      <c r="Z317" s="1">
        <f t="shared" si="80"/>
        <v>22222</v>
      </c>
      <c r="AA317" s="1">
        <f t="shared" si="76"/>
        <v>3.4845852986049164E-4</v>
      </c>
      <c r="AB317" s="1">
        <v>22569.3</v>
      </c>
      <c r="AC317" s="2">
        <f t="shared" si="77"/>
        <v>2282042.7304535257</v>
      </c>
      <c r="AE317" t="str">
        <f t="shared" si="78"/>
        <v>2.2222E+04 2.3917E-03</v>
      </c>
    </row>
    <row r="318" spans="23:31" x14ac:dyDescent="0.2">
      <c r="W318" s="1">
        <v>23286</v>
      </c>
      <c r="X318" s="1">
        <v>2.4161299999999998E-3</v>
      </c>
      <c r="Y318" s="1">
        <f t="shared" si="79"/>
        <v>7.1699999999999997E-4</v>
      </c>
      <c r="Z318" s="1">
        <f t="shared" si="80"/>
        <v>22927.5</v>
      </c>
      <c r="AA318" s="1">
        <f t="shared" si="76"/>
        <v>3.4072721613776549E-4</v>
      </c>
      <c r="AB318" s="1">
        <v>23285.7</v>
      </c>
      <c r="AC318" s="2">
        <f t="shared" si="77"/>
        <v>2354479.8646179396</v>
      </c>
      <c r="AE318" t="str">
        <f t="shared" si="78"/>
        <v>2.2928E+04 2.4161E-03</v>
      </c>
    </row>
    <row r="319" spans="23:31" x14ac:dyDescent="0.2">
      <c r="W319" s="1">
        <v>24025</v>
      </c>
      <c r="X319" s="1">
        <v>2.3811800000000001E-3</v>
      </c>
      <c r="Y319" s="1">
        <f t="shared" si="79"/>
        <v>7.3899999999999997E-4</v>
      </c>
      <c r="Z319" s="1">
        <f t="shared" si="80"/>
        <v>23655.5</v>
      </c>
      <c r="AA319" s="1">
        <f t="shared" si="76"/>
        <v>3.2580179337829391E-4</v>
      </c>
      <c r="AB319" s="1">
        <v>24024.9</v>
      </c>
      <c r="AC319" s="2">
        <f t="shared" si="77"/>
        <v>2429222.3682113718</v>
      </c>
      <c r="AE319" t="str">
        <f t="shared" si="78"/>
        <v>2.3656E+04 2.3812E-03</v>
      </c>
    </row>
    <row r="320" spans="23:31" x14ac:dyDescent="0.2">
      <c r="W320" s="1">
        <v>24800</v>
      </c>
      <c r="X320" s="1">
        <v>2.4439800000000001E-3</v>
      </c>
      <c r="Y320" s="1">
        <f t="shared" si="79"/>
        <v>7.7499999999999997E-4</v>
      </c>
      <c r="Z320" s="1">
        <f t="shared" si="80"/>
        <v>24412.5</v>
      </c>
      <c r="AA320" s="1">
        <f t="shared" si="76"/>
        <v>3.1886116452359324E-4</v>
      </c>
      <c r="AB320" s="1">
        <v>24800</v>
      </c>
      <c r="AC320" s="2">
        <f t="shared" si="77"/>
        <v>2507594.8175285645</v>
      </c>
      <c r="AE320" t="str">
        <f t="shared" si="78"/>
        <v>2.4413E+04 2.4440E-03</v>
      </c>
    </row>
    <row r="321" spans="23:31" x14ac:dyDescent="0.2">
      <c r="W321" s="1">
        <v>25574</v>
      </c>
      <c r="X321" s="1">
        <v>2.34789E-3</v>
      </c>
      <c r="Y321" s="1">
        <f t="shared" si="79"/>
        <v>7.7399999999999995E-4</v>
      </c>
      <c r="Z321" s="1">
        <f t="shared" si="80"/>
        <v>25187</v>
      </c>
      <c r="AA321" s="1">
        <f t="shared" si="76"/>
        <v>3.0672026319742139E-4</v>
      </c>
      <c r="AB321" s="1">
        <v>25574.400000000001</v>
      </c>
      <c r="AC321" s="2">
        <f t="shared" si="77"/>
        <v>2585896.4879597793</v>
      </c>
      <c r="AE321" t="str">
        <f t="shared" si="78"/>
        <v>2.5187E+04 2.3479E-03</v>
      </c>
    </row>
    <row r="322" spans="23:31" x14ac:dyDescent="0.2">
      <c r="W322" s="1">
        <v>26386</v>
      </c>
      <c r="X322" s="1">
        <v>2.3990299999999999E-3</v>
      </c>
      <c r="Y322" s="1">
        <f t="shared" si="79"/>
        <v>8.12E-4</v>
      </c>
      <c r="Z322" s="1">
        <f t="shared" si="80"/>
        <v>25980</v>
      </c>
      <c r="AA322" s="1">
        <f t="shared" si="76"/>
        <v>2.9873446662440171E-4</v>
      </c>
      <c r="AB322" s="1">
        <v>26386.2</v>
      </c>
      <c r="AC322" s="2">
        <f t="shared" si="77"/>
        <v>2667979.7731561377</v>
      </c>
      <c r="AE322" t="str">
        <f t="shared" si="78"/>
        <v>2.5980E+04 2.3990E-03</v>
      </c>
    </row>
    <row r="323" spans="23:31" x14ac:dyDescent="0.2">
      <c r="W323" s="1">
        <v>27224</v>
      </c>
      <c r="X323" s="1">
        <v>2.3895700000000001E-3</v>
      </c>
      <c r="Y323" s="1">
        <f t="shared" si="79"/>
        <v>8.3799999999999999E-4</v>
      </c>
      <c r="Z323" s="1">
        <f t="shared" si="80"/>
        <v>26805</v>
      </c>
      <c r="AA323" s="1">
        <f t="shared" si="76"/>
        <v>2.8832441624267326E-4</v>
      </c>
      <c r="AB323" s="1">
        <v>27223.8</v>
      </c>
      <c r="AC323" s="2">
        <f t="shared" si="77"/>
        <v>2752671.7658642796</v>
      </c>
      <c r="AE323" t="str">
        <f t="shared" si="78"/>
        <v>2.6805E+04 2.3896E-03</v>
      </c>
    </row>
    <row r="324" spans="23:31" x14ac:dyDescent="0.2">
      <c r="W324" s="1">
        <v>28088</v>
      </c>
      <c r="X324" s="1">
        <v>2.3662100000000001E-3</v>
      </c>
      <c r="Y324" s="1">
        <f t="shared" si="79"/>
        <v>8.6399999999999997E-4</v>
      </c>
      <c r="Z324" s="1">
        <f t="shared" si="80"/>
        <v>27656</v>
      </c>
      <c r="AA324" s="1">
        <f t="shared" ref="AA324:AA387" si="81">X324/Y324*$A$1/$H$1/1000000</f>
        <v>2.7691419939069342E-4</v>
      </c>
      <c r="AB324" s="1">
        <v>28087.9</v>
      </c>
      <c r="AC324" s="2">
        <f t="shared" ref="AC324:AC387" si="82">AB324*$A$1/$H$1</f>
        <v>2840043.2449701843</v>
      </c>
      <c r="AE324" t="str">
        <f t="shared" ref="AE324:AE387" si="83">TEXT(Z324,"0.0000E+00")&amp;" "&amp;TEXT(MAX(X324,0.0000000001),"0.0000E+00")</f>
        <v>2.7656E+04 2.3662E-03</v>
      </c>
    </row>
    <row r="325" spans="23:31" x14ac:dyDescent="0.2">
      <c r="W325" s="1">
        <v>28980</v>
      </c>
      <c r="X325" s="1">
        <v>2.4226299999999998E-3</v>
      </c>
      <c r="Y325" s="1">
        <f t="shared" ref="Y325:Y388" si="84">(W325-W324)/1000000</f>
        <v>8.92E-4</v>
      </c>
      <c r="Z325" s="1">
        <f t="shared" ref="Z325:Z388" si="85">(W325+W324)/2</f>
        <v>28534</v>
      </c>
      <c r="AA325" s="1">
        <f t="shared" si="81"/>
        <v>2.7461731668546697E-4</v>
      </c>
      <c r="AB325" s="1">
        <v>28979.5</v>
      </c>
      <c r="AC325" s="2">
        <f t="shared" si="82"/>
        <v>2930195.3231681064</v>
      </c>
      <c r="AE325" t="str">
        <f t="shared" si="83"/>
        <v>2.8534E+04 2.4226E-03</v>
      </c>
    </row>
    <row r="326" spans="23:31" x14ac:dyDescent="0.2">
      <c r="W326" s="1">
        <v>29900</v>
      </c>
      <c r="X326" s="1">
        <v>2.4186899999999998E-3</v>
      </c>
      <c r="Y326" s="1">
        <f t="shared" si="84"/>
        <v>9.2000000000000003E-4</v>
      </c>
      <c r="Z326" s="1">
        <f t="shared" si="85"/>
        <v>29440</v>
      </c>
      <c r="AA326" s="1">
        <f t="shared" si="81"/>
        <v>2.6582637224790339E-4</v>
      </c>
      <c r="AB326" s="1">
        <v>29899.5</v>
      </c>
      <c r="AC326" s="2">
        <f t="shared" si="82"/>
        <v>3023219.0018828758</v>
      </c>
      <c r="AE326" t="str">
        <f t="shared" si="83"/>
        <v>2.9440E+04 2.4187E-03</v>
      </c>
    </row>
    <row r="327" spans="23:31" x14ac:dyDescent="0.2">
      <c r="W327" s="1">
        <v>30849</v>
      </c>
      <c r="X327" s="1">
        <v>2.4423600000000002E-3</v>
      </c>
      <c r="Y327" s="1">
        <f t="shared" si="84"/>
        <v>9.4899999999999997E-4</v>
      </c>
      <c r="Z327" s="1">
        <f t="shared" si="85"/>
        <v>30374.5</v>
      </c>
      <c r="AA327" s="1">
        <f t="shared" si="81"/>
        <v>2.6022507896848409E-4</v>
      </c>
      <c r="AB327" s="1">
        <v>30848.6</v>
      </c>
      <c r="AC327" s="2">
        <f t="shared" si="82"/>
        <v>3119185.0600004708</v>
      </c>
      <c r="AE327" t="str">
        <f t="shared" si="83"/>
        <v>3.0375E+04 2.4424E-03</v>
      </c>
    </row>
    <row r="328" spans="23:31" x14ac:dyDescent="0.2">
      <c r="W328" s="1">
        <v>31828</v>
      </c>
      <c r="X328" s="1">
        <v>2.4497400000000002E-3</v>
      </c>
      <c r="Y328" s="1">
        <f t="shared" si="84"/>
        <v>9.7900000000000005E-4</v>
      </c>
      <c r="Z328" s="1">
        <f t="shared" si="85"/>
        <v>31338.5</v>
      </c>
      <c r="AA328" s="1">
        <f t="shared" si="81"/>
        <v>2.5301308643993324E-4</v>
      </c>
      <c r="AB328" s="1">
        <v>31827.8</v>
      </c>
      <c r="AC328" s="2">
        <f t="shared" si="82"/>
        <v>3218194.610215147</v>
      </c>
      <c r="AE328" t="str">
        <f t="shared" si="83"/>
        <v>3.1339E+04 2.4497E-03</v>
      </c>
    </row>
    <row r="329" spans="23:31" x14ac:dyDescent="0.2">
      <c r="W329" s="1">
        <v>32838</v>
      </c>
      <c r="X329" s="1">
        <v>2.4288000000000001E-3</v>
      </c>
      <c r="Y329" s="1">
        <f t="shared" si="84"/>
        <v>1.01E-3</v>
      </c>
      <c r="Z329" s="1">
        <f t="shared" si="85"/>
        <v>32333</v>
      </c>
      <c r="AA329" s="1">
        <f t="shared" si="81"/>
        <v>2.4315100178910003E-4</v>
      </c>
      <c r="AB329" s="1">
        <v>32838.1</v>
      </c>
      <c r="AC329" s="2">
        <f t="shared" si="82"/>
        <v>3320348.7652211599</v>
      </c>
      <c r="AE329" t="str">
        <f t="shared" si="83"/>
        <v>3.2333E+04 2.4288E-03</v>
      </c>
    </row>
    <row r="330" spans="23:31" x14ac:dyDescent="0.2">
      <c r="W330" s="1">
        <v>33880</v>
      </c>
      <c r="X330" s="1">
        <v>2.4007500000000001E-3</v>
      </c>
      <c r="Y330" s="1">
        <f t="shared" si="84"/>
        <v>1.042E-3</v>
      </c>
      <c r="Z330" s="1">
        <f t="shared" si="85"/>
        <v>33359</v>
      </c>
      <c r="AA330" s="1">
        <f t="shared" si="81"/>
        <v>2.3296190089552125E-4</v>
      </c>
      <c r="AB330" s="1">
        <v>33880.5</v>
      </c>
      <c r="AC330" s="2">
        <f t="shared" si="82"/>
        <v>3425748.6377127636</v>
      </c>
      <c r="AE330" t="str">
        <f t="shared" si="83"/>
        <v>3.3359E+04 2.4008E-03</v>
      </c>
    </row>
    <row r="331" spans="23:31" x14ac:dyDescent="0.2">
      <c r="W331" s="1">
        <v>34956</v>
      </c>
      <c r="X331" s="1">
        <v>2.38719E-3</v>
      </c>
      <c r="Y331" s="1">
        <f t="shared" si="84"/>
        <v>1.0759999999999999E-3</v>
      </c>
      <c r="Z331" s="1">
        <f t="shared" si="85"/>
        <v>34418</v>
      </c>
      <c r="AA331" s="1">
        <f t="shared" si="81"/>
        <v>2.2432640576118296E-4</v>
      </c>
      <c r="AB331" s="1">
        <v>34956</v>
      </c>
      <c r="AC331" s="2">
        <f t="shared" si="82"/>
        <v>3534495.3403842142</v>
      </c>
      <c r="AE331" t="str">
        <f t="shared" si="83"/>
        <v>3.4418E+04 2.3872E-03</v>
      </c>
    </row>
    <row r="332" spans="23:31" x14ac:dyDescent="0.2">
      <c r="W332" s="1">
        <v>36066</v>
      </c>
      <c r="X332" s="1">
        <v>2.3990399999999999E-3</v>
      </c>
      <c r="Y332" s="1">
        <f t="shared" si="84"/>
        <v>1.1100000000000001E-3</v>
      </c>
      <c r="Z332" s="1">
        <f t="shared" si="85"/>
        <v>35511</v>
      </c>
      <c r="AA332" s="1">
        <f t="shared" si="81"/>
        <v>2.1853459281617722E-4</v>
      </c>
      <c r="AB332" s="1">
        <v>36065.599999999999</v>
      </c>
      <c r="AC332" s="2">
        <f t="shared" si="82"/>
        <v>3646689.9859297662</v>
      </c>
      <c r="AE332" t="str">
        <f t="shared" si="83"/>
        <v>3.5511E+04 2.3990E-03</v>
      </c>
    </row>
    <row r="333" spans="23:31" x14ac:dyDescent="0.2">
      <c r="W333" s="1">
        <v>37210</v>
      </c>
      <c r="X333" s="1">
        <v>2.4917699999999999E-3</v>
      </c>
      <c r="Y333" s="1">
        <f t="shared" si="84"/>
        <v>1.1440000000000001E-3</v>
      </c>
      <c r="Z333" s="1">
        <f t="shared" si="85"/>
        <v>36638</v>
      </c>
      <c r="AA333" s="1">
        <f t="shared" si="81"/>
        <v>2.2023564524846154E-4</v>
      </c>
      <c r="AB333" s="1">
        <v>37210.5</v>
      </c>
      <c r="AC333" s="2">
        <f t="shared" si="82"/>
        <v>3762453.9095825269</v>
      </c>
      <c r="AE333" t="str">
        <f t="shared" si="83"/>
        <v>3.6638E+04 2.4918E-03</v>
      </c>
    </row>
    <row r="334" spans="23:31" x14ac:dyDescent="0.2">
      <c r="W334" s="1">
        <v>38392</v>
      </c>
      <c r="X334" s="1">
        <v>2.4606699999999999E-3</v>
      </c>
      <c r="Y334" s="1">
        <f t="shared" si="84"/>
        <v>1.1820000000000001E-3</v>
      </c>
      <c r="Z334" s="1">
        <f t="shared" si="85"/>
        <v>37801</v>
      </c>
      <c r="AA334" s="1">
        <f t="shared" si="81"/>
        <v>2.1049490133071382E-4</v>
      </c>
      <c r="AB334" s="1">
        <v>38391.699999999997</v>
      </c>
      <c r="AC334" s="2">
        <f t="shared" si="82"/>
        <v>3881888.2240367499</v>
      </c>
      <c r="AE334" t="str">
        <f t="shared" si="83"/>
        <v>3.7801E+04 2.4607E-03</v>
      </c>
    </row>
    <row r="335" spans="23:31" x14ac:dyDescent="0.2">
      <c r="W335" s="1">
        <v>39610</v>
      </c>
      <c r="X335" s="1">
        <v>2.4671099999999998E-3</v>
      </c>
      <c r="Y335" s="1">
        <f t="shared" si="84"/>
        <v>1.2179999999999999E-3</v>
      </c>
      <c r="Z335" s="1">
        <f t="shared" si="85"/>
        <v>39001</v>
      </c>
      <c r="AA335" s="1">
        <f t="shared" si="81"/>
        <v>2.048079959966397E-4</v>
      </c>
      <c r="AB335" s="1">
        <v>39610.300000000003</v>
      </c>
      <c r="AC335" s="2">
        <f t="shared" si="82"/>
        <v>4005104.1532561174</v>
      </c>
      <c r="AE335" t="str">
        <f t="shared" si="83"/>
        <v>3.9001E+04 2.4671E-03</v>
      </c>
    </row>
    <row r="336" spans="23:31" x14ac:dyDescent="0.2">
      <c r="W336" s="1">
        <v>40868</v>
      </c>
      <c r="X336" s="1">
        <v>2.4557799999999999E-3</v>
      </c>
      <c r="Y336" s="1">
        <f t="shared" si="84"/>
        <v>1.258E-3</v>
      </c>
      <c r="Z336" s="1">
        <f t="shared" si="85"/>
        <v>40239</v>
      </c>
      <c r="AA336" s="1">
        <f t="shared" si="81"/>
        <v>1.9738516080921773E-4</v>
      </c>
      <c r="AB336" s="1">
        <v>40867.699999999997</v>
      </c>
      <c r="AC336" s="2">
        <f t="shared" si="82"/>
        <v>4132243.2550125858</v>
      </c>
      <c r="AE336" t="str">
        <f t="shared" si="83"/>
        <v>4.0239E+04 2.4558E-03</v>
      </c>
    </row>
    <row r="337" spans="23:31" x14ac:dyDescent="0.2">
      <c r="W337" s="1">
        <v>42165</v>
      </c>
      <c r="X337" s="1">
        <v>2.4726100000000001E-3</v>
      </c>
      <c r="Y337" s="1">
        <f t="shared" si="84"/>
        <v>1.297E-3</v>
      </c>
      <c r="Z337" s="1">
        <f t="shared" si="85"/>
        <v>41516.5</v>
      </c>
      <c r="AA337" s="1">
        <f t="shared" si="81"/>
        <v>1.9276195754996969E-4</v>
      </c>
      <c r="AB337" s="1">
        <v>42165</v>
      </c>
      <c r="AC337" s="2">
        <f t="shared" si="82"/>
        <v>4263416.7532698363</v>
      </c>
      <c r="AE337" t="str">
        <f t="shared" si="83"/>
        <v>4.1517E+04 2.4726E-03</v>
      </c>
    </row>
    <row r="338" spans="23:31" x14ac:dyDescent="0.2">
      <c r="W338" s="1">
        <v>43504</v>
      </c>
      <c r="X338" s="1">
        <v>2.4451E-3</v>
      </c>
      <c r="Y338" s="1">
        <f t="shared" si="84"/>
        <v>1.3389999999999999E-3</v>
      </c>
      <c r="Z338" s="1">
        <f t="shared" si="85"/>
        <v>42834.5</v>
      </c>
      <c r="AA338" s="1">
        <f t="shared" si="81"/>
        <v>1.8463827387852917E-4</v>
      </c>
      <c r="AB338" s="1">
        <v>43503.5</v>
      </c>
      <c r="AC338" s="2">
        <f t="shared" si="82"/>
        <v>4398756.0945303999</v>
      </c>
      <c r="AE338" t="str">
        <f t="shared" si="83"/>
        <v>4.2835E+04 2.4451E-03</v>
      </c>
    </row>
    <row r="339" spans="23:31" x14ac:dyDescent="0.2">
      <c r="W339" s="1">
        <v>44884</v>
      </c>
      <c r="X339" s="1">
        <v>2.4285999999999999E-3</v>
      </c>
      <c r="Y339" s="1">
        <f t="shared" si="84"/>
        <v>1.3799999999999999E-3</v>
      </c>
      <c r="Z339" s="1">
        <f t="shared" si="85"/>
        <v>44194</v>
      </c>
      <c r="AA339" s="1">
        <f t="shared" si="81"/>
        <v>1.779436878754638E-4</v>
      </c>
      <c r="AB339" s="1">
        <v>44884.4</v>
      </c>
      <c r="AC339" s="2">
        <f t="shared" si="82"/>
        <v>4538382.6140273828</v>
      </c>
      <c r="AE339" t="str">
        <f t="shared" si="83"/>
        <v>4.4194E+04 2.4286E-03</v>
      </c>
    </row>
    <row r="340" spans="23:31" x14ac:dyDescent="0.2">
      <c r="W340" s="1">
        <v>46309</v>
      </c>
      <c r="X340" s="1">
        <v>2.5008399999999998E-3</v>
      </c>
      <c r="Y340" s="1">
        <f t="shared" si="84"/>
        <v>1.4250000000000001E-3</v>
      </c>
      <c r="Z340" s="1">
        <f t="shared" si="85"/>
        <v>45596.5</v>
      </c>
      <c r="AA340" s="1">
        <f t="shared" si="81"/>
        <v>1.7745029494816456E-4</v>
      </c>
      <c r="AB340" s="1">
        <v>46309.2</v>
      </c>
      <c r="AC340" s="2">
        <f t="shared" si="82"/>
        <v>4682447.98080217</v>
      </c>
      <c r="AE340" t="str">
        <f t="shared" si="83"/>
        <v>4.5597E+04 2.5008E-03</v>
      </c>
    </row>
    <row r="341" spans="23:31" x14ac:dyDescent="0.2">
      <c r="W341" s="1">
        <v>47779</v>
      </c>
      <c r="X341" s="1">
        <v>2.5019299999999999E-3</v>
      </c>
      <c r="Y341" s="1">
        <f t="shared" si="84"/>
        <v>1.47E-3</v>
      </c>
      <c r="Z341" s="1">
        <f t="shared" si="85"/>
        <v>47044</v>
      </c>
      <c r="AA341" s="1">
        <f t="shared" si="81"/>
        <v>1.7209311778086574E-4</v>
      </c>
      <c r="AB341" s="1">
        <v>47779.199999999997</v>
      </c>
      <c r="AC341" s="2">
        <f t="shared" si="82"/>
        <v>4831083.6413572906</v>
      </c>
      <c r="AE341" t="str">
        <f t="shared" si="83"/>
        <v>4.7044E+04 2.5019E-03</v>
      </c>
    </row>
    <row r="342" spans="23:31" x14ac:dyDescent="0.2">
      <c r="W342" s="1">
        <v>49296</v>
      </c>
      <c r="X342" s="1">
        <v>2.4733099999999998E-3</v>
      </c>
      <c r="Y342" s="1">
        <f t="shared" si="84"/>
        <v>1.5169999999999999E-3</v>
      </c>
      <c r="Z342" s="1">
        <f t="shared" si="85"/>
        <v>48537.5</v>
      </c>
      <c r="AA342" s="1">
        <f t="shared" si="81"/>
        <v>1.6485368347283406E-4</v>
      </c>
      <c r="AB342" s="1">
        <v>49295.9</v>
      </c>
      <c r="AC342" s="2">
        <f t="shared" si="82"/>
        <v>4984441.2647341285</v>
      </c>
      <c r="AE342" t="str">
        <f t="shared" si="83"/>
        <v>4.8538E+04 2.4733E-03</v>
      </c>
    </row>
    <row r="343" spans="23:31" x14ac:dyDescent="0.2">
      <c r="W343" s="1">
        <v>50861</v>
      </c>
      <c r="X343" s="1">
        <v>2.5280300000000001E-3</v>
      </c>
      <c r="Y343" s="1">
        <f t="shared" si="84"/>
        <v>1.565E-3</v>
      </c>
      <c r="Z343" s="1">
        <f t="shared" si="85"/>
        <v>50078.5</v>
      </c>
      <c r="AA343" s="1">
        <f t="shared" si="81"/>
        <v>1.6333285907855146E-4</v>
      </c>
      <c r="AB343" s="1">
        <v>50860.7</v>
      </c>
      <c r="AC343" s="2">
        <f t="shared" si="82"/>
        <v>5142662.4087046394</v>
      </c>
      <c r="AE343" t="str">
        <f t="shared" si="83"/>
        <v>5.0079E+04 2.5280E-03</v>
      </c>
    </row>
    <row r="344" spans="23:31" x14ac:dyDescent="0.2">
      <c r="W344" s="1">
        <v>52475</v>
      </c>
      <c r="X344" s="1">
        <v>2.4572399999999999E-3</v>
      </c>
      <c r="Y344" s="1">
        <f t="shared" si="84"/>
        <v>1.614E-3</v>
      </c>
      <c r="Z344" s="1">
        <f t="shared" si="85"/>
        <v>51668</v>
      </c>
      <c r="AA344" s="1">
        <f t="shared" si="81"/>
        <v>1.5393937845824564E-4</v>
      </c>
      <c r="AB344" s="1">
        <v>52475.199999999997</v>
      </c>
      <c r="AC344" s="2">
        <f t="shared" si="82"/>
        <v>5305908.8535796348</v>
      </c>
      <c r="AE344" t="str">
        <f t="shared" si="83"/>
        <v>5.1668E+04 2.4572E-03</v>
      </c>
    </row>
    <row r="345" spans="23:31" x14ac:dyDescent="0.2">
      <c r="W345" s="1">
        <v>54141</v>
      </c>
      <c r="X345" s="1">
        <v>2.48008E-3</v>
      </c>
      <c r="Y345" s="1">
        <f t="shared" si="84"/>
        <v>1.6659999999999999E-3</v>
      </c>
      <c r="Z345" s="1">
        <f t="shared" si="85"/>
        <v>53308</v>
      </c>
      <c r="AA345" s="1">
        <f t="shared" si="81"/>
        <v>1.5052075076134268E-4</v>
      </c>
      <c r="AB345" s="1">
        <v>54140.9</v>
      </c>
      <c r="AC345" s="2">
        <f t="shared" si="82"/>
        <v>5474332.2684004949</v>
      </c>
      <c r="AE345" t="str">
        <f t="shared" si="83"/>
        <v>5.3308E+04 2.4801E-03</v>
      </c>
    </row>
    <row r="346" spans="23:31" x14ac:dyDescent="0.2">
      <c r="W346" s="1">
        <v>55860</v>
      </c>
      <c r="X346" s="1">
        <v>2.51695E-3</v>
      </c>
      <c r="Y346" s="1">
        <f t="shared" si="84"/>
        <v>1.719E-3</v>
      </c>
      <c r="Z346" s="1">
        <f t="shared" si="85"/>
        <v>55000.5</v>
      </c>
      <c r="AA346" s="1">
        <f t="shared" si="81"/>
        <v>1.4804863048608813E-4</v>
      </c>
      <c r="AB346" s="1">
        <v>55859.5</v>
      </c>
      <c r="AC346" s="2">
        <f t="shared" si="82"/>
        <v>5648104.5447474541</v>
      </c>
      <c r="AE346" t="str">
        <f t="shared" si="83"/>
        <v>5.5001E+04 2.5170E-03</v>
      </c>
    </row>
    <row r="347" spans="23:31" x14ac:dyDescent="0.2">
      <c r="W347" s="1">
        <v>57633</v>
      </c>
      <c r="X347" s="1">
        <v>2.4433499999999999E-3</v>
      </c>
      <c r="Y347" s="1">
        <f t="shared" si="84"/>
        <v>1.7730000000000001E-3</v>
      </c>
      <c r="Z347" s="1">
        <f t="shared" si="85"/>
        <v>56746.5</v>
      </c>
      <c r="AA347" s="1">
        <f t="shared" si="81"/>
        <v>1.3934218923203833E-4</v>
      </c>
      <c r="AB347" s="1">
        <v>57632.7</v>
      </c>
      <c r="AC347" s="2">
        <f t="shared" si="82"/>
        <v>5827397.5742007466</v>
      </c>
      <c r="AE347" t="str">
        <f t="shared" si="83"/>
        <v>5.6747E+04 2.4434E-03</v>
      </c>
    </row>
    <row r="348" spans="23:31" x14ac:dyDescent="0.2">
      <c r="W348" s="1">
        <v>59462</v>
      </c>
      <c r="X348" s="1">
        <v>2.4537700000000001E-3</v>
      </c>
      <c r="Y348" s="1">
        <f t="shared" si="84"/>
        <v>1.8289999999999999E-3</v>
      </c>
      <c r="Z348" s="1">
        <f t="shared" si="85"/>
        <v>58547.5</v>
      </c>
      <c r="AA348" s="1">
        <f t="shared" si="81"/>
        <v>1.3565188397077256E-4</v>
      </c>
      <c r="AB348" s="1">
        <v>59462.2</v>
      </c>
      <c r="AC348" s="2">
        <f t="shared" si="82"/>
        <v>6012383.2483406058</v>
      </c>
      <c r="AE348" t="str">
        <f t="shared" si="83"/>
        <v>5.8548E+04 2.4538E-03</v>
      </c>
    </row>
    <row r="349" spans="23:31" x14ac:dyDescent="0.2">
      <c r="W349" s="1">
        <v>61350</v>
      </c>
      <c r="X349" s="1">
        <v>2.4724999999999999E-3</v>
      </c>
      <c r="Y349" s="1">
        <f t="shared" si="84"/>
        <v>1.8879999999999999E-3</v>
      </c>
      <c r="Z349" s="1">
        <f t="shared" si="85"/>
        <v>60406</v>
      </c>
      <c r="AA349" s="1">
        <f t="shared" si="81"/>
        <v>1.3241585622136791E-4</v>
      </c>
      <c r="AB349" s="1">
        <v>61349.7</v>
      </c>
      <c r="AC349" s="2">
        <f t="shared" si="82"/>
        <v>6203233.4587472649</v>
      </c>
      <c r="AE349" t="str">
        <f t="shared" si="83"/>
        <v>6.0406E+04 2.4725E-03</v>
      </c>
    </row>
    <row r="350" spans="23:31" x14ac:dyDescent="0.2">
      <c r="W350" s="1">
        <v>63297</v>
      </c>
      <c r="X350" s="1">
        <v>2.4957E-3</v>
      </c>
      <c r="Y350" s="1">
        <f t="shared" si="84"/>
        <v>1.9469999999999999E-3</v>
      </c>
      <c r="Z350" s="1">
        <f t="shared" si="85"/>
        <v>62323.5</v>
      </c>
      <c r="AA350" s="1">
        <f t="shared" si="81"/>
        <v>1.2960808990891774E-4</v>
      </c>
      <c r="AB350" s="1">
        <v>63297.2</v>
      </c>
      <c r="AC350" s="2">
        <f t="shared" si="82"/>
        <v>6400150.4308092361</v>
      </c>
      <c r="AE350" t="str">
        <f t="shared" si="83"/>
        <v>6.2324E+04 2.4957E-03</v>
      </c>
    </row>
    <row r="351" spans="23:31" x14ac:dyDescent="0.2">
      <c r="W351" s="1">
        <v>65306</v>
      </c>
      <c r="X351" s="1">
        <v>2.5108000000000001E-3</v>
      </c>
      <c r="Y351" s="1">
        <f t="shared" si="84"/>
        <v>2.0089999999999999E-3</v>
      </c>
      <c r="Z351" s="1">
        <f t="shared" si="85"/>
        <v>64301.5</v>
      </c>
      <c r="AA351" s="1">
        <f t="shared" si="81"/>
        <v>1.2636821938074474E-4</v>
      </c>
      <c r="AB351" s="1">
        <v>65306.400000000001</v>
      </c>
      <c r="AC351" s="2">
        <f t="shared" si="82"/>
        <v>6603306.0561067527</v>
      </c>
      <c r="AE351" t="str">
        <f t="shared" si="83"/>
        <v>6.4302E+04 2.5108E-03</v>
      </c>
    </row>
    <row r="352" spans="23:31" x14ac:dyDescent="0.2">
      <c r="W352" s="1">
        <v>67600</v>
      </c>
      <c r="X352" s="1">
        <v>2.7891299999999999E-3</v>
      </c>
      <c r="Y352" s="1">
        <f t="shared" si="84"/>
        <v>2.294E-3</v>
      </c>
      <c r="Z352" s="1">
        <f t="shared" si="85"/>
        <v>66453</v>
      </c>
      <c r="AA352" s="1">
        <f t="shared" si="81"/>
        <v>1.2293655140713231E-4</v>
      </c>
      <c r="AB352" s="1">
        <v>67600</v>
      </c>
      <c r="AC352" s="2">
        <f t="shared" si="82"/>
        <v>6835218.1316504423</v>
      </c>
      <c r="AE352" t="str">
        <f t="shared" si="83"/>
        <v>6.6453E+04 2.7891E-03</v>
      </c>
    </row>
    <row r="353" spans="23:31" x14ac:dyDescent="0.2">
      <c r="W353" s="1">
        <v>69518</v>
      </c>
      <c r="X353" s="1">
        <v>2.2675099999999999E-3</v>
      </c>
      <c r="Y353" s="1">
        <f t="shared" si="84"/>
        <v>1.918E-3</v>
      </c>
      <c r="Z353" s="1">
        <f t="shared" si="85"/>
        <v>68559</v>
      </c>
      <c r="AA353" s="1">
        <f t="shared" si="81"/>
        <v>1.1953808412438603E-4</v>
      </c>
      <c r="AB353" s="1">
        <v>69518.3</v>
      </c>
      <c r="AC353" s="2">
        <f t="shared" si="82"/>
        <v>7029182.6130401623</v>
      </c>
      <c r="AE353" t="str">
        <f t="shared" si="83"/>
        <v>6.8559E+04 2.2675E-03</v>
      </c>
    </row>
    <row r="354" spans="23:31" x14ac:dyDescent="0.2">
      <c r="W354" s="1">
        <v>71725</v>
      </c>
      <c r="X354" s="1">
        <v>2.58106E-3</v>
      </c>
      <c r="Y354" s="1">
        <f t="shared" si="84"/>
        <v>2.2070000000000002E-3</v>
      </c>
      <c r="Z354" s="1">
        <f t="shared" si="85"/>
        <v>70621.5</v>
      </c>
      <c r="AA354" s="1">
        <f t="shared" si="81"/>
        <v>1.1825008184607401E-4</v>
      </c>
      <c r="AB354" s="1">
        <v>71725.100000000006</v>
      </c>
      <c r="AC354" s="2">
        <f t="shared" si="82"/>
        <v>7252318.106722503</v>
      </c>
      <c r="AE354" t="str">
        <f t="shared" si="83"/>
        <v>7.0622E+04 2.5811E-03</v>
      </c>
    </row>
    <row r="355" spans="23:31" x14ac:dyDescent="0.2">
      <c r="W355" s="1">
        <v>74002</v>
      </c>
      <c r="X355" s="1">
        <v>2.5117199999999998E-3</v>
      </c>
      <c r="Y355" s="1">
        <f t="shared" si="84"/>
        <v>2.2769999999999999E-3</v>
      </c>
      <c r="Z355" s="1">
        <f t="shared" si="85"/>
        <v>72863.5</v>
      </c>
      <c r="AA355" s="1">
        <f t="shared" si="81"/>
        <v>1.1153569451674612E-4</v>
      </c>
      <c r="AB355" s="1">
        <v>74001.899999999994</v>
      </c>
      <c r="AC355" s="2">
        <f t="shared" si="82"/>
        <v>7482531.4890027046</v>
      </c>
      <c r="AE355" t="str">
        <f t="shared" si="83"/>
        <v>7.2864E+04 2.5117E-03</v>
      </c>
    </row>
    <row r="356" spans="23:31" x14ac:dyDescent="0.2">
      <c r="W356" s="1">
        <v>76351</v>
      </c>
      <c r="X356" s="1">
        <v>2.55507E-3</v>
      </c>
      <c r="Y356" s="1">
        <f t="shared" si="84"/>
        <v>2.349E-3</v>
      </c>
      <c r="Z356" s="1">
        <f t="shared" si="85"/>
        <v>75176.5</v>
      </c>
      <c r="AA356" s="1">
        <f t="shared" si="81"/>
        <v>1.099829764625769E-4</v>
      </c>
      <c r="AB356" s="1">
        <v>76350.899999999994</v>
      </c>
      <c r="AC356" s="2">
        <f t="shared" si="82"/>
        <v>7720045.2078081323</v>
      </c>
      <c r="AE356" t="str">
        <f t="shared" si="83"/>
        <v>7.5177E+04 2.5551E-03</v>
      </c>
    </row>
    <row r="357" spans="23:31" x14ac:dyDescent="0.2">
      <c r="W357" s="1">
        <v>78775</v>
      </c>
      <c r="X357" s="1">
        <v>2.5603700000000002E-3</v>
      </c>
      <c r="Y357" s="1">
        <f t="shared" si="84"/>
        <v>2.4239999999999999E-3</v>
      </c>
      <c r="Z357" s="1">
        <f t="shared" si="85"/>
        <v>77563</v>
      </c>
      <c r="AA357" s="1">
        <f t="shared" si="81"/>
        <v>1.068011175701921E-4</v>
      </c>
      <c r="AB357" s="1">
        <v>78774.600000000006</v>
      </c>
      <c r="AC357" s="2">
        <f t="shared" si="82"/>
        <v>7965112.0448744232</v>
      </c>
      <c r="AE357" t="str">
        <f t="shared" si="83"/>
        <v>7.7563E+04 2.5604E-03</v>
      </c>
    </row>
    <row r="358" spans="23:31" x14ac:dyDescent="0.2">
      <c r="W358" s="1">
        <v>81275</v>
      </c>
      <c r="X358" s="1">
        <v>2.53652E-3</v>
      </c>
      <c r="Y358" s="1">
        <f t="shared" si="84"/>
        <v>2.5000000000000001E-3</v>
      </c>
      <c r="Z358" s="1">
        <f t="shared" si="85"/>
        <v>80025</v>
      </c>
      <c r="AA358" s="1">
        <f t="shared" si="81"/>
        <v>1.0258974849286379E-4</v>
      </c>
      <c r="AB358" s="1">
        <v>81275.199999999997</v>
      </c>
      <c r="AC358" s="2">
        <f t="shared" si="82"/>
        <v>8217954.4481289349</v>
      </c>
      <c r="AE358" t="str">
        <f t="shared" si="83"/>
        <v>8.0025E+04 2.5365E-03</v>
      </c>
    </row>
    <row r="359" spans="23:31" x14ac:dyDescent="0.2">
      <c r="W359" s="1">
        <v>83855</v>
      </c>
      <c r="X359" s="1">
        <v>2.55061E-3</v>
      </c>
      <c r="Y359" s="1">
        <f t="shared" si="84"/>
        <v>2.5799999999999998E-3</v>
      </c>
      <c r="Z359" s="1">
        <f t="shared" si="85"/>
        <v>82565</v>
      </c>
      <c r="AA359" s="1">
        <f t="shared" si="81"/>
        <v>9.996087174194382E-5</v>
      </c>
      <c r="AB359" s="1">
        <v>83855.100000000006</v>
      </c>
      <c r="AC359" s="2">
        <f t="shared" si="82"/>
        <v>8478815.0880378857</v>
      </c>
      <c r="AE359" t="str">
        <f t="shared" si="83"/>
        <v>8.2565E+04 2.5506E-03</v>
      </c>
    </row>
    <row r="360" spans="23:31" x14ac:dyDescent="0.2">
      <c r="W360" s="1">
        <v>86517</v>
      </c>
      <c r="X360" s="1">
        <v>2.5572099999999999E-3</v>
      </c>
      <c r="Y360" s="1">
        <f t="shared" si="84"/>
        <v>2.6619999999999999E-3</v>
      </c>
      <c r="Z360" s="1">
        <f t="shared" si="85"/>
        <v>85186</v>
      </c>
      <c r="AA360" s="1">
        <f t="shared" si="81"/>
        <v>9.7132378991847946E-5</v>
      </c>
      <c r="AB360" s="1">
        <v>86517</v>
      </c>
      <c r="AC360" s="2">
        <f t="shared" si="82"/>
        <v>8747966.9688757583</v>
      </c>
      <c r="AE360" t="str">
        <f t="shared" si="83"/>
        <v>8.5186E+04 2.5572E-03</v>
      </c>
    </row>
    <row r="361" spans="23:31" x14ac:dyDescent="0.2">
      <c r="W361" s="1">
        <v>89263</v>
      </c>
      <c r="X361" s="1">
        <v>2.58471E-3</v>
      </c>
      <c r="Y361" s="1">
        <f t="shared" si="84"/>
        <v>2.7460000000000002E-3</v>
      </c>
      <c r="Z361" s="1">
        <f t="shared" si="85"/>
        <v>87890</v>
      </c>
      <c r="AA361" s="1">
        <f t="shared" si="81"/>
        <v>9.5173704285621567E-5</v>
      </c>
      <c r="AB361" s="1">
        <v>89263.3</v>
      </c>
      <c r="AC361" s="2">
        <f t="shared" si="82"/>
        <v>9025652.7611087728</v>
      </c>
      <c r="AE361" t="str">
        <f t="shared" si="83"/>
        <v>8.7890E+04 2.5847E-03</v>
      </c>
    </row>
    <row r="362" spans="23:31" x14ac:dyDescent="0.2">
      <c r="W362" s="1">
        <v>92097</v>
      </c>
      <c r="X362" s="1">
        <v>2.5777E-3</v>
      </c>
      <c r="Y362" s="1">
        <f t="shared" si="84"/>
        <v>2.8340000000000001E-3</v>
      </c>
      <c r="Z362" s="1">
        <f t="shared" si="85"/>
        <v>90680</v>
      </c>
      <c r="AA362" s="1">
        <f t="shared" si="81"/>
        <v>9.1968310508676061E-5</v>
      </c>
      <c r="AB362" s="1">
        <v>92096.8</v>
      </c>
      <c r="AC362" s="2">
        <f t="shared" si="82"/>
        <v>9312155.5802808348</v>
      </c>
      <c r="AE362" t="str">
        <f t="shared" si="83"/>
        <v>9.0680E+04 2.5777E-03</v>
      </c>
    </row>
    <row r="363" spans="23:31" x14ac:dyDescent="0.2">
      <c r="W363" s="1">
        <v>95020</v>
      </c>
      <c r="X363" s="1">
        <v>2.5180900000000002E-3</v>
      </c>
      <c r="Y363" s="1">
        <f t="shared" si="84"/>
        <v>2.9229999999999998E-3</v>
      </c>
      <c r="Z363" s="1">
        <f t="shared" si="85"/>
        <v>93558.5</v>
      </c>
      <c r="AA363" s="1">
        <f t="shared" si="81"/>
        <v>8.7106008989749038E-5</v>
      </c>
      <c r="AB363" s="1">
        <v>95020.3</v>
      </c>
      <c r="AC363" s="2">
        <f t="shared" si="82"/>
        <v>9607758.5419358648</v>
      </c>
      <c r="AE363" t="str">
        <f t="shared" si="83"/>
        <v>9.3559E+04 2.5181E-03</v>
      </c>
    </row>
    <row r="364" spans="23:31" x14ac:dyDescent="0.2">
      <c r="W364" s="1">
        <v>98037</v>
      </c>
      <c r="X364" s="1">
        <v>2.6783800000000002E-3</v>
      </c>
      <c r="Y364" s="1">
        <f t="shared" si="84"/>
        <v>3.0170000000000002E-3</v>
      </c>
      <c r="Z364" s="1">
        <f t="shared" si="85"/>
        <v>96528.5</v>
      </c>
      <c r="AA364" s="1">
        <f t="shared" si="81"/>
        <v>8.9764076247663202E-5</v>
      </c>
      <c r="AB364" s="1">
        <v>98036.6</v>
      </c>
      <c r="AC364" s="2">
        <f t="shared" si="82"/>
        <v>9912744.7616177779</v>
      </c>
      <c r="AE364" t="str">
        <f t="shared" si="83"/>
        <v>9.6529E+04 2.6784E-03</v>
      </c>
    </row>
    <row r="365" spans="23:31" x14ac:dyDescent="0.2">
      <c r="W365" s="1">
        <v>101150</v>
      </c>
      <c r="X365" s="1">
        <v>2.6318299999999999E-3</v>
      </c>
      <c r="Y365" s="1">
        <f t="shared" si="84"/>
        <v>3.1129999999999999E-3</v>
      </c>
      <c r="Z365" s="1">
        <f t="shared" si="85"/>
        <v>99593.5</v>
      </c>
      <c r="AA365" s="1">
        <f t="shared" si="81"/>
        <v>8.5483913306013833E-5</v>
      </c>
      <c r="AB365" s="1">
        <v>101149</v>
      </c>
      <c r="AC365" s="2">
        <f t="shared" si="82"/>
        <v>10227447.911217613</v>
      </c>
      <c r="AE365" t="str">
        <f t="shared" si="83"/>
        <v>9.9594E+04 2.6318E-03</v>
      </c>
    </row>
    <row r="366" spans="23:31" x14ac:dyDescent="0.2">
      <c r="W366" s="1">
        <v>104360</v>
      </c>
      <c r="X366" s="1">
        <v>2.5646900000000001E-3</v>
      </c>
      <c r="Y366" s="1">
        <f t="shared" si="84"/>
        <v>3.2100000000000002E-3</v>
      </c>
      <c r="Z366" s="1">
        <f t="shared" si="85"/>
        <v>102755</v>
      </c>
      <c r="AA366" s="1">
        <f t="shared" si="81"/>
        <v>8.0785892781722119E-5</v>
      </c>
      <c r="AB366" s="1">
        <v>104359</v>
      </c>
      <c r="AC366" s="2">
        <f t="shared" si="82"/>
        <v>10552019.659776753</v>
      </c>
      <c r="AE366" t="str">
        <f t="shared" si="83"/>
        <v>1.0276E+05 2.5647E-03</v>
      </c>
    </row>
    <row r="367" spans="23:31" x14ac:dyDescent="0.2">
      <c r="W367" s="1">
        <v>107670</v>
      </c>
      <c r="X367" s="1">
        <v>2.5632699999999999E-3</v>
      </c>
      <c r="Y367" s="1">
        <f t="shared" si="84"/>
        <v>3.31E-3</v>
      </c>
      <c r="Z367" s="1">
        <f t="shared" si="85"/>
        <v>106015</v>
      </c>
      <c r="AA367" s="1">
        <f t="shared" si="81"/>
        <v>7.8301853717065148E-5</v>
      </c>
      <c r="AB367" s="1">
        <v>107672</v>
      </c>
      <c r="AC367" s="2">
        <f t="shared" si="82"/>
        <v>10887006.015844179</v>
      </c>
      <c r="AE367" t="str">
        <f t="shared" si="83"/>
        <v>1.0602E+05 2.5633E-03</v>
      </c>
    </row>
    <row r="368" spans="23:31" x14ac:dyDescent="0.2">
      <c r="W368" s="1">
        <v>111090</v>
      </c>
      <c r="X368" s="1">
        <v>2.6083899999999999E-3</v>
      </c>
      <c r="Y368" s="1">
        <f t="shared" si="84"/>
        <v>3.4199999999999999E-3</v>
      </c>
      <c r="Z368" s="1">
        <f t="shared" si="85"/>
        <v>109380</v>
      </c>
      <c r="AA368" s="1">
        <f t="shared" si="81"/>
        <v>7.7117351043356602E-5</v>
      </c>
      <c r="AB368" s="1">
        <v>111090</v>
      </c>
      <c r="AC368" s="2">
        <f t="shared" si="82"/>
        <v>11232609.204808397</v>
      </c>
      <c r="AE368" t="str">
        <f t="shared" si="83"/>
        <v>1.0938E+05 2.6084E-03</v>
      </c>
    </row>
    <row r="369" spans="23:31" x14ac:dyDescent="0.2">
      <c r="W369" s="1">
        <v>114620</v>
      </c>
      <c r="X369" s="1">
        <v>2.5535800000000002E-3</v>
      </c>
      <c r="Y369" s="1">
        <f t="shared" si="84"/>
        <v>3.5300000000000002E-3</v>
      </c>
      <c r="Z369" s="1">
        <f t="shared" si="85"/>
        <v>112855</v>
      </c>
      <c r="AA369" s="1">
        <f t="shared" si="81"/>
        <v>7.3144292860099984E-5</v>
      </c>
      <c r="AB369" s="1">
        <v>114616</v>
      </c>
      <c r="AC369" s="2">
        <f t="shared" si="82"/>
        <v>11589132.564752176</v>
      </c>
      <c r="AE369" t="str">
        <f t="shared" si="83"/>
        <v>1.1286E+05 2.5536E-03</v>
      </c>
    </row>
    <row r="370" spans="23:31" x14ac:dyDescent="0.2">
      <c r="W370" s="1">
        <v>118260</v>
      </c>
      <c r="X370" s="1">
        <v>2.627E-3</v>
      </c>
      <c r="Y370" s="1">
        <f t="shared" si="84"/>
        <v>3.64E-3</v>
      </c>
      <c r="Z370" s="1">
        <f t="shared" si="85"/>
        <v>116440</v>
      </c>
      <c r="AA370" s="1">
        <f t="shared" si="81"/>
        <v>7.2973364782518828E-5</v>
      </c>
      <c r="AB370" s="1">
        <v>118255</v>
      </c>
      <c r="AC370" s="2">
        <f t="shared" si="82"/>
        <v>11957081.659146789</v>
      </c>
      <c r="AE370" t="str">
        <f t="shared" si="83"/>
        <v>1.1644E+05 2.6270E-03</v>
      </c>
    </row>
    <row r="371" spans="23:31" x14ac:dyDescent="0.2">
      <c r="W371" s="1">
        <v>122010</v>
      </c>
      <c r="X371" s="1">
        <v>2.6052900000000001E-3</v>
      </c>
      <c r="Y371" s="1">
        <f t="shared" si="84"/>
        <v>3.7499999999999999E-3</v>
      </c>
      <c r="Z371" s="1">
        <f t="shared" si="85"/>
        <v>120135</v>
      </c>
      <c r="AA371" s="1">
        <f t="shared" si="81"/>
        <v>7.0247437657623609E-5</v>
      </c>
      <c r="AB371" s="1">
        <v>122008</v>
      </c>
      <c r="AC371" s="2">
        <f t="shared" si="82"/>
        <v>12336557.600686498</v>
      </c>
      <c r="AE371" t="str">
        <f t="shared" si="83"/>
        <v>1.2014E+05 2.6053E-03</v>
      </c>
    </row>
    <row r="372" spans="23:31" x14ac:dyDescent="0.2">
      <c r="W372" s="1">
        <v>125880</v>
      </c>
      <c r="X372" s="1">
        <v>2.61699E-3</v>
      </c>
      <c r="Y372" s="1">
        <f t="shared" si="84"/>
        <v>3.8700000000000002E-3</v>
      </c>
      <c r="Z372" s="1">
        <f t="shared" si="85"/>
        <v>123945</v>
      </c>
      <c r="AA372" s="1">
        <f t="shared" si="81"/>
        <v>6.837491207722846E-5</v>
      </c>
      <c r="AB372" s="1">
        <v>125881</v>
      </c>
      <c r="AC372" s="2">
        <f t="shared" si="82"/>
        <v>12728167.065536825</v>
      </c>
      <c r="AE372" t="str">
        <f t="shared" si="83"/>
        <v>1.2395E+05 2.6170E-03</v>
      </c>
    </row>
    <row r="373" spans="23:31" x14ac:dyDescent="0.2">
      <c r="W373" s="1">
        <v>129880</v>
      </c>
      <c r="X373" s="1">
        <v>2.6023399999999999E-3</v>
      </c>
      <c r="Y373" s="1">
        <f t="shared" si="84"/>
        <v>4.0000000000000001E-3</v>
      </c>
      <c r="Z373" s="1">
        <f t="shared" si="85"/>
        <v>127880</v>
      </c>
      <c r="AA373" s="1">
        <f t="shared" si="81"/>
        <v>6.5782402192008933E-5</v>
      </c>
      <c r="AB373" s="1">
        <v>129877</v>
      </c>
      <c r="AC373" s="2">
        <f t="shared" si="82"/>
        <v>13132213.39178054</v>
      </c>
      <c r="AE373" t="str">
        <f t="shared" si="83"/>
        <v>1.2788E+05 2.6023E-03</v>
      </c>
    </row>
    <row r="374" spans="23:31" x14ac:dyDescent="0.2">
      <c r="W374" s="1">
        <v>134000</v>
      </c>
      <c r="X374" s="1">
        <v>2.5862200000000002E-3</v>
      </c>
      <c r="Y374" s="1">
        <f t="shared" si="84"/>
        <v>4.1200000000000004E-3</v>
      </c>
      <c r="Z374" s="1">
        <f t="shared" si="85"/>
        <v>131940</v>
      </c>
      <c r="AA374" s="1">
        <f t="shared" si="81"/>
        <v>6.3470794207922844E-5</v>
      </c>
      <c r="AB374" s="1">
        <v>134000</v>
      </c>
      <c r="AC374" s="2">
        <f t="shared" si="82"/>
        <v>13549101.030194664</v>
      </c>
      <c r="AE374" t="str">
        <f t="shared" si="83"/>
        <v>1.3194E+05 2.5862E-03</v>
      </c>
    </row>
    <row r="375" spans="23:31" x14ac:dyDescent="0.2">
      <c r="W375" s="1">
        <v>138250</v>
      </c>
      <c r="X375" s="1">
        <v>2.6194E-3</v>
      </c>
      <c r="Y375" s="1">
        <f t="shared" si="84"/>
        <v>4.2500000000000003E-3</v>
      </c>
      <c r="Z375" s="1">
        <f t="shared" si="85"/>
        <v>136125</v>
      </c>
      <c r="AA375" s="1">
        <f t="shared" si="81"/>
        <v>6.2318727372242131E-5</v>
      </c>
      <c r="AB375" s="1">
        <v>138254</v>
      </c>
      <c r="AC375" s="2">
        <f t="shared" si="82"/>
        <v>13979234.431556217</v>
      </c>
      <c r="AE375" t="str">
        <f t="shared" si="83"/>
        <v>1.3613E+05 2.6194E-03</v>
      </c>
    </row>
    <row r="376" spans="23:31" x14ac:dyDescent="0.2">
      <c r="W376" s="1">
        <v>142640</v>
      </c>
      <c r="X376" s="1">
        <v>2.6629399999999999E-3</v>
      </c>
      <c r="Y376" s="1">
        <f t="shared" si="84"/>
        <v>4.3899999999999998E-3</v>
      </c>
      <c r="Z376" s="1">
        <f t="shared" si="85"/>
        <v>140445</v>
      </c>
      <c r="AA376" s="1">
        <f t="shared" si="81"/>
        <v>6.1334177230045505E-5</v>
      </c>
      <c r="AB376" s="1">
        <v>142642</v>
      </c>
      <c r="AC376" s="2">
        <f t="shared" si="82"/>
        <v>14422916.933947966</v>
      </c>
      <c r="AE376" t="str">
        <f t="shared" si="83"/>
        <v>1.4045E+05 2.6629E-03</v>
      </c>
    </row>
    <row r="377" spans="23:31" x14ac:dyDescent="0.2">
      <c r="W377" s="1">
        <v>147170</v>
      </c>
      <c r="X377" s="1">
        <v>2.6231000000000002E-3</v>
      </c>
      <c r="Y377" s="1">
        <f t="shared" si="84"/>
        <v>4.5300000000000002E-3</v>
      </c>
      <c r="Z377" s="1">
        <f t="shared" si="85"/>
        <v>144905</v>
      </c>
      <c r="AA377" s="1">
        <f t="shared" si="81"/>
        <v>5.8549383730855039E-5</v>
      </c>
      <c r="AB377" s="1">
        <v>147170</v>
      </c>
      <c r="AC377" s="2">
        <f t="shared" si="82"/>
        <v>14880755.213535439</v>
      </c>
      <c r="AE377" t="str">
        <f t="shared" si="83"/>
        <v>1.4491E+05 2.6231E-03</v>
      </c>
    </row>
    <row r="378" spans="23:31" x14ac:dyDescent="0.2">
      <c r="W378" s="1">
        <v>151840</v>
      </c>
      <c r="X378" s="1">
        <v>2.5974000000000001E-3</v>
      </c>
      <c r="Y378" s="1">
        <f t="shared" si="84"/>
        <v>4.6699999999999997E-3</v>
      </c>
      <c r="Z378" s="1">
        <f t="shared" si="85"/>
        <v>149505</v>
      </c>
      <c r="AA378" s="1">
        <f t="shared" si="81"/>
        <v>5.6237711361544991E-5</v>
      </c>
      <c r="AB378" s="1">
        <v>151842</v>
      </c>
      <c r="AC378" s="2">
        <f t="shared" si="82"/>
        <v>15353153.721095659</v>
      </c>
      <c r="AE378" t="str">
        <f t="shared" si="83"/>
        <v>1.4951E+05 2.5974E-03</v>
      </c>
    </row>
    <row r="379" spans="23:31" x14ac:dyDescent="0.2">
      <c r="W379" s="1">
        <v>156660</v>
      </c>
      <c r="X379" s="1">
        <v>2.5851699999999999E-3</v>
      </c>
      <c r="Y379" s="1">
        <f t="shared" si="84"/>
        <v>4.8199999999999996E-3</v>
      </c>
      <c r="Z379" s="1">
        <f t="shared" si="85"/>
        <v>154250</v>
      </c>
      <c r="AA379" s="1">
        <f t="shared" si="81"/>
        <v>5.4231017387484264E-5</v>
      </c>
      <c r="AB379" s="1">
        <v>156662</v>
      </c>
      <c r="AC379" s="2">
        <f t="shared" si="82"/>
        <v>15840516.907405645</v>
      </c>
      <c r="AE379" t="str">
        <f t="shared" si="83"/>
        <v>1.5425E+05 2.5852E-03</v>
      </c>
    </row>
    <row r="380" spans="23:31" x14ac:dyDescent="0.2">
      <c r="W380" s="1">
        <v>161640</v>
      </c>
      <c r="X380" s="1">
        <v>2.7049800000000001E-3</v>
      </c>
      <c r="Y380" s="1">
        <f t="shared" si="84"/>
        <v>4.9800000000000001E-3</v>
      </c>
      <c r="Z380" s="1">
        <f t="shared" si="85"/>
        <v>159150</v>
      </c>
      <c r="AA380" s="1">
        <f t="shared" si="81"/>
        <v>5.4921248133812805E-5</v>
      </c>
      <c r="AB380" s="1">
        <v>161635</v>
      </c>
      <c r="AC380" s="2">
        <f t="shared" si="82"/>
        <v>16343350.335936677</v>
      </c>
      <c r="AE380" t="str">
        <f t="shared" si="83"/>
        <v>1.5915E+05 2.7050E-03</v>
      </c>
    </row>
    <row r="381" spans="23:31" x14ac:dyDescent="0.2">
      <c r="W381" s="1">
        <v>166770</v>
      </c>
      <c r="X381" s="1">
        <v>2.7295900000000001E-3</v>
      </c>
      <c r="Y381" s="1">
        <f t="shared" si="84"/>
        <v>5.13E-3</v>
      </c>
      <c r="Z381" s="1">
        <f t="shared" si="85"/>
        <v>164205</v>
      </c>
      <c r="AA381" s="1">
        <f t="shared" si="81"/>
        <v>5.3800428676804659E-5</v>
      </c>
      <c r="AB381" s="1">
        <v>166766</v>
      </c>
      <c r="AC381" s="2">
        <f t="shared" si="82"/>
        <v>16862159.570160024</v>
      </c>
      <c r="AE381" t="str">
        <f t="shared" si="83"/>
        <v>1.6421E+05 2.7296E-03</v>
      </c>
    </row>
    <row r="382" spans="23:31" x14ac:dyDescent="0.2">
      <c r="W382" s="1">
        <v>172060</v>
      </c>
      <c r="X382" s="1">
        <v>2.7747000000000002E-3</v>
      </c>
      <c r="Y382" s="1">
        <f t="shared" si="84"/>
        <v>5.2900000000000004E-3</v>
      </c>
      <c r="Z382" s="1">
        <f t="shared" si="85"/>
        <v>169415</v>
      </c>
      <c r="AA382" s="1">
        <f t="shared" si="81"/>
        <v>5.3035423960275845E-5</v>
      </c>
      <c r="AB382" s="1">
        <v>172060</v>
      </c>
      <c r="AC382" s="2">
        <f t="shared" si="82"/>
        <v>17397450.17354697</v>
      </c>
      <c r="AE382" t="str">
        <f t="shared" si="83"/>
        <v>1.6942E+05 2.7747E-03</v>
      </c>
    </row>
    <row r="383" spans="23:31" x14ac:dyDescent="0.2">
      <c r="W383" s="1">
        <v>177520</v>
      </c>
      <c r="X383" s="1">
        <v>2.7329899999999998E-3</v>
      </c>
      <c r="Y383" s="1">
        <f t="shared" si="84"/>
        <v>5.4599999999999996E-3</v>
      </c>
      <c r="Z383" s="1">
        <f t="shared" si="85"/>
        <v>174790</v>
      </c>
      <c r="AA383" s="1">
        <f t="shared" si="81"/>
        <v>5.0611718364922249E-5</v>
      </c>
      <c r="AB383" s="1">
        <v>177521</v>
      </c>
      <c r="AC383" s="2">
        <f t="shared" si="82"/>
        <v>17949626.596874531</v>
      </c>
      <c r="AE383" t="str">
        <f t="shared" si="83"/>
        <v>1.7479E+05 2.7330E-03</v>
      </c>
    </row>
    <row r="384" spans="23:31" x14ac:dyDescent="0.2">
      <c r="W384" s="1">
        <v>184000</v>
      </c>
      <c r="X384" s="1">
        <v>3.1221999999999999E-3</v>
      </c>
      <c r="Y384" s="1">
        <f t="shared" si="84"/>
        <v>6.4799999999999996E-3</v>
      </c>
      <c r="Z384" s="1">
        <f t="shared" si="85"/>
        <v>180760</v>
      </c>
      <c r="AA384" s="1">
        <f t="shared" si="81"/>
        <v>4.8718218210422181E-5</v>
      </c>
      <c r="AB384" s="1">
        <v>184000</v>
      </c>
      <c r="AC384" s="2">
        <f t="shared" si="82"/>
        <v>18604735.742953867</v>
      </c>
      <c r="AE384" t="str">
        <f t="shared" si="83"/>
        <v>1.8076E+05 3.1222E-03</v>
      </c>
    </row>
    <row r="385" spans="23:31" x14ac:dyDescent="0.2">
      <c r="W385" s="1">
        <v>188970</v>
      </c>
      <c r="X385" s="1">
        <v>2.3528199999999998E-3</v>
      </c>
      <c r="Y385" s="1">
        <f t="shared" si="84"/>
        <v>4.9699999999999996E-3</v>
      </c>
      <c r="Z385" s="1">
        <f t="shared" si="85"/>
        <v>186485</v>
      </c>
      <c r="AA385" s="1">
        <f t="shared" si="81"/>
        <v>4.7867197041746913E-5</v>
      </c>
      <c r="AB385" s="1">
        <v>188970</v>
      </c>
      <c r="AC385" s="2">
        <f t="shared" si="82"/>
        <v>19107265.833402131</v>
      </c>
      <c r="AE385" t="str">
        <f t="shared" si="83"/>
        <v>1.8649E+05 2.3528E-03</v>
      </c>
    </row>
    <row r="386" spans="23:31" x14ac:dyDescent="0.2">
      <c r="W386" s="1">
        <v>194970</v>
      </c>
      <c r="X386" s="1">
        <v>2.7636100000000001E-3</v>
      </c>
      <c r="Y386" s="1">
        <f t="shared" si="84"/>
        <v>6.0000000000000001E-3</v>
      </c>
      <c r="Z386" s="1">
        <f t="shared" si="85"/>
        <v>191970</v>
      </c>
      <c r="AA386" s="1">
        <f t="shared" si="81"/>
        <v>4.6572675495094878E-5</v>
      </c>
      <c r="AB386" s="1">
        <v>194969</v>
      </c>
      <c r="AC386" s="2">
        <f t="shared" si="82"/>
        <v>19713840.886238981</v>
      </c>
      <c r="AE386" t="str">
        <f t="shared" si="83"/>
        <v>1.9197E+05 2.7636E-03</v>
      </c>
    </row>
    <row r="387" spans="23:31" x14ac:dyDescent="0.2">
      <c r="W387" s="1">
        <v>201160</v>
      </c>
      <c r="X387" s="1">
        <v>2.7964700000000001E-3</v>
      </c>
      <c r="Y387" s="1">
        <f t="shared" si="84"/>
        <v>6.1900000000000002E-3</v>
      </c>
      <c r="Z387" s="1">
        <f t="shared" si="85"/>
        <v>198065</v>
      </c>
      <c r="AA387" s="1">
        <f t="shared" si="81"/>
        <v>4.5679905671049204E-5</v>
      </c>
      <c r="AB387" s="1">
        <v>201158</v>
      </c>
      <c r="AC387" s="2">
        <f t="shared" si="82"/>
        <v>20339627.350984316</v>
      </c>
      <c r="AE387" t="str">
        <f t="shared" si="83"/>
        <v>1.9807E+05 2.7965E-03</v>
      </c>
    </row>
    <row r="388" spans="23:31" x14ac:dyDescent="0.2">
      <c r="W388" s="1">
        <v>207540</v>
      </c>
      <c r="X388" s="1">
        <v>2.8164000000000002E-3</v>
      </c>
      <c r="Y388" s="1">
        <f t="shared" si="84"/>
        <v>6.3800000000000003E-3</v>
      </c>
      <c r="Z388" s="1">
        <f t="shared" si="85"/>
        <v>204350</v>
      </c>
      <c r="AA388" s="1">
        <f t="shared" ref="AA388:AA451" si="86">X388/Y388*$A$1/$H$1/1000000</f>
        <v>4.4635390611332351E-5</v>
      </c>
      <c r="AB388" s="1">
        <v>207543</v>
      </c>
      <c r="AC388" s="2">
        <f t="shared" ref="AC388:AC451" si="87">AB388*$A$1/$H$1</f>
        <v>20985231.903803665</v>
      </c>
      <c r="AE388" t="str">
        <f t="shared" ref="AE388:AE451" si="88">TEXT(Z388,"0.0000E+00")&amp;" "&amp;TEXT(MAX(X388,0.0000000001),"0.0000E+00")</f>
        <v>2.0435E+05 2.8164E-03</v>
      </c>
    </row>
    <row r="389" spans="23:31" x14ac:dyDescent="0.2">
      <c r="W389" s="1">
        <v>214130</v>
      </c>
      <c r="X389" s="1">
        <v>2.81256E-3</v>
      </c>
      <c r="Y389" s="1">
        <f t="shared" ref="Y389:Y452" si="89">(W389-W388)/1000000</f>
        <v>6.5900000000000004E-3</v>
      </c>
      <c r="Z389" s="1">
        <f t="shared" ref="Z389:Z452" si="90">(W389+W388)/2</f>
        <v>210835</v>
      </c>
      <c r="AA389" s="1">
        <f t="shared" si="86"/>
        <v>4.3154100053772444E-5</v>
      </c>
      <c r="AB389" s="1">
        <v>214132</v>
      </c>
      <c r="AC389" s="2">
        <f t="shared" si="87"/>
        <v>21651463.446251072</v>
      </c>
      <c r="AE389" t="str">
        <f t="shared" si="88"/>
        <v>2.1084E+05 2.8126E-03</v>
      </c>
    </row>
    <row r="390" spans="23:31" x14ac:dyDescent="0.2">
      <c r="W390" s="1">
        <v>220930</v>
      </c>
      <c r="X390" s="1">
        <v>2.8301300000000001E-3</v>
      </c>
      <c r="Y390" s="1">
        <f t="shared" si="89"/>
        <v>6.7999999999999996E-3</v>
      </c>
      <c r="Z390" s="1">
        <f t="shared" si="90"/>
        <v>217530</v>
      </c>
      <c r="AA390" s="1">
        <f t="shared" si="86"/>
        <v>4.208265726359178E-5</v>
      </c>
      <c r="AB390" s="1">
        <v>220929</v>
      </c>
      <c r="AC390" s="2">
        <f t="shared" si="87"/>
        <v>22338726.429103561</v>
      </c>
      <c r="AE390" t="str">
        <f t="shared" si="88"/>
        <v>2.1753E+05 2.8301E-03</v>
      </c>
    </row>
    <row r="391" spans="23:31" x14ac:dyDescent="0.2">
      <c r="W391" s="1">
        <v>227940</v>
      </c>
      <c r="X391" s="1">
        <v>2.8410000000000002E-3</v>
      </c>
      <c r="Y391" s="1">
        <f t="shared" si="89"/>
        <v>7.0099999999999997E-3</v>
      </c>
      <c r="Z391" s="1">
        <f t="shared" si="90"/>
        <v>224435</v>
      </c>
      <c r="AA391" s="1">
        <f t="shared" si="86"/>
        <v>4.0978768099711554E-5</v>
      </c>
      <c r="AB391" s="1">
        <v>227942</v>
      </c>
      <c r="AC391" s="2">
        <f t="shared" si="87"/>
        <v>23047829.753915165</v>
      </c>
      <c r="AE391" t="str">
        <f t="shared" si="88"/>
        <v>2.2444E+05 2.8410E-03</v>
      </c>
    </row>
    <row r="392" spans="23:31" x14ac:dyDescent="0.2">
      <c r="W392" s="1">
        <v>235180</v>
      </c>
      <c r="X392" s="1">
        <v>2.7410999999999998E-3</v>
      </c>
      <c r="Y392" s="1">
        <f t="shared" si="89"/>
        <v>7.2399999999999999E-3</v>
      </c>
      <c r="Z392" s="1">
        <f t="shared" si="90"/>
        <v>231560</v>
      </c>
      <c r="AA392" s="1">
        <f t="shared" si="86"/>
        <v>3.8281768815315611E-5</v>
      </c>
      <c r="AB392" s="1">
        <v>235177</v>
      </c>
      <c r="AC392" s="2">
        <f t="shared" si="87"/>
        <v>23779380.096851423</v>
      </c>
      <c r="AE392" t="str">
        <f t="shared" si="88"/>
        <v>2.3156E+05 2.7411E-03</v>
      </c>
    </row>
    <row r="393" spans="23:31" x14ac:dyDescent="0.2">
      <c r="W393" s="1">
        <v>242640</v>
      </c>
      <c r="X393" s="1">
        <v>2.7650999999999999E-3</v>
      </c>
      <c r="Y393" s="1">
        <f t="shared" si="89"/>
        <v>7.4599999999999996E-3</v>
      </c>
      <c r="Z393" s="1">
        <f t="shared" si="90"/>
        <v>238910</v>
      </c>
      <c r="AA393" s="1">
        <f t="shared" si="86"/>
        <v>3.7478111378687593E-5</v>
      </c>
      <c r="AB393" s="1">
        <v>242643</v>
      </c>
      <c r="AC393" s="2">
        <f t="shared" si="87"/>
        <v>24534287.472160626</v>
      </c>
      <c r="AE393" t="str">
        <f t="shared" si="88"/>
        <v>2.3891E+05 2.7651E-03</v>
      </c>
    </row>
    <row r="394" spans="23:31" x14ac:dyDescent="0.2">
      <c r="W394" s="1">
        <v>250340</v>
      </c>
      <c r="X394" s="1">
        <v>2.8595199999999999E-3</v>
      </c>
      <c r="Y394" s="1">
        <f t="shared" si="89"/>
        <v>7.7000000000000002E-3</v>
      </c>
      <c r="Z394" s="1">
        <f t="shared" si="90"/>
        <v>246490</v>
      </c>
      <c r="AA394" s="1">
        <f t="shared" si="86"/>
        <v>3.7549840451504401E-5</v>
      </c>
      <c r="AB394" s="1">
        <v>250345</v>
      </c>
      <c r="AC394" s="2">
        <f t="shared" si="87"/>
        <v>25313057.443314053</v>
      </c>
      <c r="AE394" t="str">
        <f t="shared" si="88"/>
        <v>2.4649E+05 2.8595E-03</v>
      </c>
    </row>
    <row r="395" spans="23:31" x14ac:dyDescent="0.2">
      <c r="W395" s="1">
        <v>258290</v>
      </c>
      <c r="X395" s="1">
        <v>2.82169E-3</v>
      </c>
      <c r="Y395" s="1">
        <f t="shared" si="89"/>
        <v>7.9500000000000005E-3</v>
      </c>
      <c r="Z395" s="1">
        <f t="shared" si="90"/>
        <v>254315</v>
      </c>
      <c r="AA395" s="1">
        <f t="shared" si="86"/>
        <v>3.5887884056969846E-5</v>
      </c>
      <c r="AB395" s="1">
        <v>258292</v>
      </c>
      <c r="AC395" s="2">
        <f t="shared" si="87"/>
        <v>26116600.024560001</v>
      </c>
      <c r="AE395" t="str">
        <f t="shared" si="88"/>
        <v>2.5432E+05 2.8217E-03</v>
      </c>
    </row>
    <row r="396" spans="23:31" x14ac:dyDescent="0.2">
      <c r="W396" s="1">
        <v>266490</v>
      </c>
      <c r="X396" s="1">
        <v>2.8383499999999999E-3</v>
      </c>
      <c r="Y396" s="1">
        <f t="shared" si="89"/>
        <v>8.2000000000000007E-3</v>
      </c>
      <c r="Z396" s="1">
        <f t="shared" si="90"/>
        <v>262390</v>
      </c>
      <c r="AA396" s="1">
        <f t="shared" si="86"/>
        <v>3.4999172651122153E-5</v>
      </c>
      <c r="AB396" s="1">
        <v>266491</v>
      </c>
      <c r="AC396" s="2">
        <f t="shared" si="87"/>
        <v>26945623.004758257</v>
      </c>
      <c r="AE396" t="str">
        <f t="shared" si="88"/>
        <v>2.6239E+05 2.8384E-03</v>
      </c>
    </row>
    <row r="397" spans="23:31" x14ac:dyDescent="0.2">
      <c r="W397" s="1">
        <v>274950</v>
      </c>
      <c r="X397" s="1">
        <v>2.8566099999999999E-3</v>
      </c>
      <c r="Y397" s="1">
        <f t="shared" si="89"/>
        <v>8.4600000000000005E-3</v>
      </c>
      <c r="Z397" s="1">
        <f t="shared" si="90"/>
        <v>270720</v>
      </c>
      <c r="AA397" s="1">
        <f t="shared" si="86"/>
        <v>3.4141788834078167E-5</v>
      </c>
      <c r="AB397" s="1">
        <v>274950</v>
      </c>
      <c r="AC397" s="2">
        <f t="shared" si="87"/>
        <v>27800935.285462856</v>
      </c>
      <c r="AE397" t="str">
        <f t="shared" si="88"/>
        <v>2.7072E+05 2.8566E-03</v>
      </c>
    </row>
    <row r="398" spans="23:31" x14ac:dyDescent="0.2">
      <c r="W398" s="1">
        <v>283680</v>
      </c>
      <c r="X398" s="1">
        <v>2.8766600000000001E-3</v>
      </c>
      <c r="Y398" s="1">
        <f t="shared" si="89"/>
        <v>8.7299999999999999E-3</v>
      </c>
      <c r="Z398" s="1">
        <f t="shared" si="90"/>
        <v>279315</v>
      </c>
      <c r="AA398" s="1">
        <f t="shared" si="86"/>
        <v>3.3318080533346825E-5</v>
      </c>
      <c r="AB398" s="1">
        <v>283678</v>
      </c>
      <c r="AC398" s="2">
        <f t="shared" si="87"/>
        <v>28683446.880922105</v>
      </c>
      <c r="AE398" t="str">
        <f t="shared" si="88"/>
        <v>2.7932E+05 2.8767E-03</v>
      </c>
    </row>
    <row r="399" spans="23:31" x14ac:dyDescent="0.2">
      <c r="W399" s="1">
        <v>292680</v>
      </c>
      <c r="X399" s="1">
        <v>2.92487E-3</v>
      </c>
      <c r="Y399" s="1">
        <f t="shared" si="89"/>
        <v>8.9999999999999993E-3</v>
      </c>
      <c r="Z399" s="1">
        <f t="shared" si="90"/>
        <v>288180</v>
      </c>
      <c r="AA399" s="1">
        <f t="shared" si="86"/>
        <v>3.2860165116240024E-5</v>
      </c>
      <c r="AB399" s="1">
        <v>292683</v>
      </c>
      <c r="AC399" s="2">
        <f t="shared" si="87"/>
        <v>29593966.692690037</v>
      </c>
      <c r="AE399" t="str">
        <f t="shared" si="88"/>
        <v>2.8818E+05 2.9249E-03</v>
      </c>
    </row>
    <row r="400" spans="23:31" x14ac:dyDescent="0.2">
      <c r="W400" s="1">
        <v>303000</v>
      </c>
      <c r="X400" s="1">
        <v>3.2459300000000002E-3</v>
      </c>
      <c r="Y400" s="1">
        <f t="shared" si="89"/>
        <v>1.0319999999999999E-2</v>
      </c>
      <c r="Z400" s="1">
        <f t="shared" si="90"/>
        <v>297840</v>
      </c>
      <c r="AA400" s="1">
        <f t="shared" si="86"/>
        <v>3.1802783688345892E-5</v>
      </c>
      <c r="AB400" s="1">
        <v>303000</v>
      </c>
      <c r="AC400" s="2">
        <f t="shared" si="87"/>
        <v>30637146.359320771</v>
      </c>
      <c r="AE400" t="str">
        <f t="shared" si="88"/>
        <v>2.9784E+05 3.2459E-03</v>
      </c>
    </row>
    <row r="401" spans="23:31" x14ac:dyDescent="0.2">
      <c r="W401" s="1">
        <v>311560</v>
      </c>
      <c r="X401" s="1">
        <v>2.6101599999999998E-3</v>
      </c>
      <c r="Y401" s="1">
        <f t="shared" si="89"/>
        <v>8.5599999999999999E-3</v>
      </c>
      <c r="Z401" s="1">
        <f t="shared" si="90"/>
        <v>307280</v>
      </c>
      <c r="AA401" s="1">
        <f t="shared" si="86"/>
        <v>3.083181192022327E-5</v>
      </c>
      <c r="AB401" s="1">
        <v>311560</v>
      </c>
      <c r="AC401" s="2">
        <f t="shared" si="87"/>
        <v>31502671.022145148</v>
      </c>
      <c r="AE401" t="str">
        <f t="shared" si="88"/>
        <v>3.0728E+05 2.6102E-03</v>
      </c>
    </row>
    <row r="402" spans="23:31" x14ac:dyDescent="0.2">
      <c r="W402" s="1">
        <v>321450</v>
      </c>
      <c r="X402" s="1">
        <v>2.9077199999999999E-3</v>
      </c>
      <c r="Y402" s="1">
        <f t="shared" si="89"/>
        <v>9.8899999999999995E-3</v>
      </c>
      <c r="Z402" s="1">
        <f t="shared" si="90"/>
        <v>316505</v>
      </c>
      <c r="AA402" s="1">
        <f t="shared" si="86"/>
        <v>2.9727745534851744E-5</v>
      </c>
      <c r="AB402" s="1">
        <v>321449</v>
      </c>
      <c r="AC402" s="2">
        <f t="shared" si="87"/>
        <v>32502574.455634661</v>
      </c>
      <c r="AE402" t="str">
        <f t="shared" si="88"/>
        <v>3.1651E+05 2.9077E-03</v>
      </c>
    </row>
    <row r="403" spans="23:31" x14ac:dyDescent="0.2">
      <c r="W403" s="1">
        <v>331650</v>
      </c>
      <c r="X403" s="1">
        <v>2.9696700000000002E-3</v>
      </c>
      <c r="Y403" s="1">
        <f t="shared" si="89"/>
        <v>1.0200000000000001E-2</v>
      </c>
      <c r="Z403" s="1">
        <f t="shared" si="90"/>
        <v>326550</v>
      </c>
      <c r="AA403" s="1">
        <f t="shared" si="86"/>
        <v>2.9438366151842399E-5</v>
      </c>
      <c r="AB403" s="1">
        <v>331653</v>
      </c>
      <c r="AC403" s="2">
        <f t="shared" si="87"/>
        <v>33534328.387814559</v>
      </c>
      <c r="AE403" t="str">
        <f t="shared" si="88"/>
        <v>3.2655E+05 2.9697E-03</v>
      </c>
    </row>
    <row r="404" spans="23:31" x14ac:dyDescent="0.2">
      <c r="W404" s="1">
        <v>342180</v>
      </c>
      <c r="X404" s="1">
        <v>2.95379E-3</v>
      </c>
      <c r="Y404" s="1">
        <f t="shared" si="89"/>
        <v>1.0529999999999999E-2</v>
      </c>
      <c r="Z404" s="1">
        <f t="shared" si="90"/>
        <v>336915</v>
      </c>
      <c r="AA404" s="1">
        <f t="shared" si="86"/>
        <v>2.8363311031720811E-5</v>
      </c>
      <c r="AB404" s="1">
        <v>342181</v>
      </c>
      <c r="AC404" s="2">
        <f t="shared" si="87"/>
        <v>34598842.832933135</v>
      </c>
      <c r="AE404" t="str">
        <f t="shared" si="88"/>
        <v>3.3692E+05 2.9538E-03</v>
      </c>
    </row>
    <row r="405" spans="23:31" x14ac:dyDescent="0.2">
      <c r="W405" s="1">
        <v>353040</v>
      </c>
      <c r="X405" s="1">
        <v>2.9571900000000002E-3</v>
      </c>
      <c r="Y405" s="1">
        <f t="shared" si="89"/>
        <v>1.086E-2</v>
      </c>
      <c r="Z405" s="1">
        <f t="shared" si="90"/>
        <v>347610</v>
      </c>
      <c r="AA405" s="1">
        <f t="shared" si="86"/>
        <v>2.7533098372420604E-5</v>
      </c>
      <c r="AB405" s="1">
        <v>353043</v>
      </c>
      <c r="AC405" s="2">
        <f t="shared" si="87"/>
        <v>35697128.91793295</v>
      </c>
      <c r="AE405" t="str">
        <f t="shared" si="88"/>
        <v>3.4761E+05 2.9572E-03</v>
      </c>
    </row>
    <row r="406" spans="23:31" x14ac:dyDescent="0.2">
      <c r="W406" s="1">
        <v>364250</v>
      </c>
      <c r="X406" s="1">
        <v>2.9512000000000002E-3</v>
      </c>
      <c r="Y406" s="1">
        <f t="shared" si="89"/>
        <v>1.1209999999999999E-2</v>
      </c>
      <c r="Z406" s="1">
        <f t="shared" si="90"/>
        <v>358645</v>
      </c>
      <c r="AA406" s="1">
        <f t="shared" si="86"/>
        <v>2.6619427590178343E-5</v>
      </c>
      <c r="AB406" s="1">
        <v>364250</v>
      </c>
      <c r="AC406" s="2">
        <f t="shared" si="87"/>
        <v>36830298.882450797</v>
      </c>
      <c r="AE406" t="str">
        <f t="shared" si="88"/>
        <v>3.5865E+05 2.9512E-03</v>
      </c>
    </row>
    <row r="407" spans="23:31" x14ac:dyDescent="0.2">
      <c r="W407" s="1">
        <v>375810</v>
      </c>
      <c r="X407" s="1">
        <v>2.98438E-3</v>
      </c>
      <c r="Y407" s="1">
        <f t="shared" si="89"/>
        <v>1.1560000000000001E-2</v>
      </c>
      <c r="Z407" s="1">
        <f t="shared" si="90"/>
        <v>370030</v>
      </c>
      <c r="AA407" s="1">
        <f t="shared" si="86"/>
        <v>2.6103693986270435E-5</v>
      </c>
      <c r="AB407" s="1">
        <v>375813</v>
      </c>
      <c r="AC407" s="2">
        <f t="shared" si="87"/>
        <v>37999464.966123492</v>
      </c>
      <c r="AE407" t="str">
        <f t="shared" si="88"/>
        <v>3.7003E+05 2.9844E-03</v>
      </c>
    </row>
    <row r="408" spans="23:31" x14ac:dyDescent="0.2">
      <c r="W408" s="1">
        <v>387740</v>
      </c>
      <c r="X408" s="1">
        <v>2.9701800000000002E-3</v>
      </c>
      <c r="Y408" s="1">
        <f t="shared" si="89"/>
        <v>1.193E-2</v>
      </c>
      <c r="Z408" s="1">
        <f t="shared" si="90"/>
        <v>381775</v>
      </c>
      <c r="AA408" s="1">
        <f t="shared" si="86"/>
        <v>2.5173755425218996E-5</v>
      </c>
      <c r="AB408" s="1">
        <v>387742</v>
      </c>
      <c r="AC408" s="2">
        <f t="shared" si="87"/>
        <v>39205638.29589358</v>
      </c>
      <c r="AE408" t="str">
        <f t="shared" si="88"/>
        <v>3.8178E+05 2.9702E-03</v>
      </c>
    </row>
    <row r="409" spans="23:31" x14ac:dyDescent="0.2">
      <c r="W409" s="1">
        <v>400050</v>
      </c>
      <c r="X409" s="1">
        <v>2.9484799999999999E-3</v>
      </c>
      <c r="Y409" s="1">
        <f t="shared" si="89"/>
        <v>1.231E-2</v>
      </c>
      <c r="Z409" s="1">
        <f t="shared" si="90"/>
        <v>393895</v>
      </c>
      <c r="AA409" s="1">
        <f t="shared" si="86"/>
        <v>2.421842053269903E-5</v>
      </c>
      <c r="AB409" s="1">
        <v>400050</v>
      </c>
      <c r="AC409" s="2">
        <f t="shared" si="87"/>
        <v>40450133.336786382</v>
      </c>
      <c r="AE409" t="str">
        <f t="shared" si="88"/>
        <v>3.9390E+05 2.9485E-03</v>
      </c>
    </row>
    <row r="410" spans="23:31" x14ac:dyDescent="0.2">
      <c r="W410" s="1">
        <v>412750</v>
      </c>
      <c r="X410" s="1">
        <v>3.0382400000000002E-3</v>
      </c>
      <c r="Y410" s="1">
        <f t="shared" si="89"/>
        <v>1.2699999999999999E-2</v>
      </c>
      <c r="Z410" s="1">
        <f t="shared" si="90"/>
        <v>406400</v>
      </c>
      <c r="AA410" s="1">
        <f t="shared" si="86"/>
        <v>2.4189341117627595E-5</v>
      </c>
      <c r="AB410" s="1">
        <v>412749</v>
      </c>
      <c r="AC410" s="2">
        <f t="shared" si="87"/>
        <v>41734163.44113297</v>
      </c>
      <c r="AE410" t="str">
        <f t="shared" si="88"/>
        <v>4.0640E+05 3.0382E-03</v>
      </c>
    </row>
    <row r="411" spans="23:31" x14ac:dyDescent="0.2">
      <c r="W411" s="1">
        <v>425850</v>
      </c>
      <c r="X411" s="1">
        <v>3.0637799999999999E-3</v>
      </c>
      <c r="Y411" s="1">
        <f t="shared" si="89"/>
        <v>1.3100000000000001E-2</v>
      </c>
      <c r="Z411" s="1">
        <f t="shared" si="90"/>
        <v>419300</v>
      </c>
      <c r="AA411" s="1">
        <f t="shared" si="86"/>
        <v>2.3647866443141056E-5</v>
      </c>
      <c r="AB411" s="1">
        <v>425851</v>
      </c>
      <c r="AC411" s="2">
        <f t="shared" si="87"/>
        <v>43058941.961264387</v>
      </c>
      <c r="AE411" t="str">
        <f t="shared" si="88"/>
        <v>4.1930E+05 3.0638E-03</v>
      </c>
    </row>
    <row r="412" spans="23:31" x14ac:dyDescent="0.2">
      <c r="W412" s="1">
        <v>439370</v>
      </c>
      <c r="X412" s="1">
        <v>3.0435499999999999E-3</v>
      </c>
      <c r="Y412" s="1">
        <f t="shared" si="89"/>
        <v>1.3520000000000001E-2</v>
      </c>
      <c r="Z412" s="1">
        <f t="shared" si="90"/>
        <v>432610</v>
      </c>
      <c r="AA412" s="1">
        <f t="shared" si="86"/>
        <v>2.2761948269257796E-5</v>
      </c>
      <c r="AB412" s="1">
        <v>439369</v>
      </c>
      <c r="AC412" s="2">
        <f t="shared" si="87"/>
        <v>44425783.362205967</v>
      </c>
      <c r="AE412" t="str">
        <f t="shared" si="88"/>
        <v>4.3261E+05 3.0436E-03</v>
      </c>
    </row>
    <row r="413" spans="23:31" x14ac:dyDescent="0.2">
      <c r="W413" s="1">
        <v>453320</v>
      </c>
      <c r="X413" s="1">
        <v>3.0637199999999998E-3</v>
      </c>
      <c r="Y413" s="1">
        <f t="shared" si="89"/>
        <v>1.3950000000000001E-2</v>
      </c>
      <c r="Z413" s="1">
        <f t="shared" si="90"/>
        <v>446345</v>
      </c>
      <c r="AA413" s="1">
        <f t="shared" si="86"/>
        <v>2.2206522124981539E-5</v>
      </c>
      <c r="AB413" s="1">
        <v>453316</v>
      </c>
      <c r="AC413" s="2">
        <f t="shared" si="87"/>
        <v>45836002.108983018</v>
      </c>
      <c r="AE413" t="str">
        <f t="shared" si="88"/>
        <v>4.4635E+05 3.0637E-03</v>
      </c>
    </row>
    <row r="414" spans="23:31" x14ac:dyDescent="0.2">
      <c r="W414" s="1">
        <v>467710</v>
      </c>
      <c r="X414" s="1">
        <v>3.0524800000000002E-3</v>
      </c>
      <c r="Y414" s="1">
        <f t="shared" si="89"/>
        <v>1.439E-2</v>
      </c>
      <c r="Z414" s="1">
        <f t="shared" si="90"/>
        <v>460515</v>
      </c>
      <c r="AA414" s="1">
        <f t="shared" si="86"/>
        <v>2.1448539052123998E-5</v>
      </c>
      <c r="AB414" s="1">
        <v>467706</v>
      </c>
      <c r="AC414" s="2">
        <f t="shared" si="87"/>
        <v>47291013.779315121</v>
      </c>
      <c r="AE414" t="str">
        <f t="shared" si="88"/>
        <v>4.6052E+05 3.0525E-03</v>
      </c>
    </row>
    <row r="415" spans="23:31" x14ac:dyDescent="0.2">
      <c r="W415" s="1">
        <v>482550</v>
      </c>
      <c r="X415" s="1">
        <v>3.1120700000000002E-3</v>
      </c>
      <c r="Y415" s="1">
        <f t="shared" si="89"/>
        <v>1.4840000000000001E-2</v>
      </c>
      <c r="Z415" s="1">
        <f t="shared" si="90"/>
        <v>475130</v>
      </c>
      <c r="AA415" s="1">
        <f t="shared" si="86"/>
        <v>2.1204163235224439E-5</v>
      </c>
      <c r="AB415" s="1">
        <v>482553</v>
      </c>
      <c r="AC415" s="2">
        <f t="shared" si="87"/>
        <v>48792233.950921834</v>
      </c>
      <c r="AE415" t="str">
        <f t="shared" si="88"/>
        <v>4.7513E+05 3.1121E-03</v>
      </c>
    </row>
    <row r="416" spans="23:31" x14ac:dyDescent="0.2">
      <c r="W416" s="1">
        <v>500000</v>
      </c>
      <c r="X416" s="1">
        <v>3.6069399999999999E-3</v>
      </c>
      <c r="Y416" s="1">
        <f t="shared" si="89"/>
        <v>1.745E-2</v>
      </c>
      <c r="Z416" s="1">
        <f t="shared" si="90"/>
        <v>491275</v>
      </c>
      <c r="AA416" s="1">
        <f t="shared" si="86"/>
        <v>2.090013876314003E-5</v>
      </c>
      <c r="AB416" s="1">
        <v>500000</v>
      </c>
      <c r="AC416" s="2">
        <f t="shared" si="87"/>
        <v>50556347.127592035</v>
      </c>
      <c r="AE416" t="str">
        <f t="shared" si="88"/>
        <v>4.9128E+05 3.6069E-03</v>
      </c>
    </row>
    <row r="417" spans="23:31" x14ac:dyDescent="0.2">
      <c r="W417" s="1">
        <v>513680</v>
      </c>
      <c r="X417" s="1">
        <v>2.6386000000000001E-3</v>
      </c>
      <c r="Y417" s="1">
        <f t="shared" si="89"/>
        <v>1.3679999999999999E-2</v>
      </c>
      <c r="Z417" s="1">
        <f t="shared" si="90"/>
        <v>506840</v>
      </c>
      <c r="AA417" s="1">
        <f t="shared" si="86"/>
        <v>1.9502628293986019E-5</v>
      </c>
      <c r="AB417" s="1">
        <v>513675</v>
      </c>
      <c r="AC417" s="2">
        <f t="shared" si="87"/>
        <v>51939063.221531674</v>
      </c>
      <c r="AE417" t="str">
        <f t="shared" si="88"/>
        <v>5.0684E+05 2.6386E-03</v>
      </c>
    </row>
    <row r="418" spans="23:31" x14ac:dyDescent="0.2">
      <c r="W418" s="1">
        <v>529980</v>
      </c>
      <c r="X418" s="1">
        <v>3.1337100000000001E-3</v>
      </c>
      <c r="Y418" s="1">
        <f t="shared" si="89"/>
        <v>1.6299999999999999E-2</v>
      </c>
      <c r="Z418" s="1">
        <f t="shared" si="90"/>
        <v>521830</v>
      </c>
      <c r="AA418" s="1">
        <f t="shared" si="86"/>
        <v>1.943913258370631E-5</v>
      </c>
      <c r="AB418" s="1">
        <v>529981</v>
      </c>
      <c r="AC418" s="2">
        <f t="shared" si="87"/>
        <v>53587806.814056709</v>
      </c>
      <c r="AE418" t="str">
        <f t="shared" si="88"/>
        <v>5.2183E+05 3.1337E-03</v>
      </c>
    </row>
    <row r="419" spans="23:31" x14ac:dyDescent="0.2">
      <c r="W419" s="1">
        <v>546800</v>
      </c>
      <c r="X419" s="1">
        <v>3.1059999999999998E-3</v>
      </c>
      <c r="Y419" s="1">
        <f t="shared" si="89"/>
        <v>1.6820000000000002E-2</v>
      </c>
      <c r="Z419" s="1">
        <f t="shared" si="90"/>
        <v>538390</v>
      </c>
      <c r="AA419" s="1">
        <f t="shared" si="86"/>
        <v>1.8671583136539928E-5</v>
      </c>
      <c r="AB419" s="1">
        <v>546804</v>
      </c>
      <c r="AC419" s="2">
        <f t="shared" si="87"/>
        <v>55288825.669511661</v>
      </c>
      <c r="AE419" t="str">
        <f t="shared" si="88"/>
        <v>5.3839E+05 3.1060E-03</v>
      </c>
    </row>
    <row r="420" spans="23:31" x14ac:dyDescent="0.2">
      <c r="W420" s="1">
        <v>564160</v>
      </c>
      <c r="X420" s="1">
        <v>3.1260699999999999E-3</v>
      </c>
      <c r="Y420" s="1">
        <f t="shared" si="89"/>
        <v>1.736E-2</v>
      </c>
      <c r="Z420" s="1">
        <f t="shared" si="90"/>
        <v>555480</v>
      </c>
      <c r="AA420" s="1">
        <f t="shared" si="86"/>
        <v>1.8207682035155712E-5</v>
      </c>
      <c r="AB420" s="1">
        <v>564161</v>
      </c>
      <c r="AC420" s="2">
        <f t="shared" si="87"/>
        <v>57043838.703698896</v>
      </c>
      <c r="AE420" t="str">
        <f t="shared" si="88"/>
        <v>5.5548E+05 3.1261E-03</v>
      </c>
    </row>
    <row r="421" spans="23:31" x14ac:dyDescent="0.2">
      <c r="W421" s="1">
        <v>582070</v>
      </c>
      <c r="X421" s="1">
        <v>3.22084E-3</v>
      </c>
      <c r="Y421" s="1">
        <f t="shared" si="89"/>
        <v>1.7909999999999999E-2</v>
      </c>
      <c r="Z421" s="1">
        <f t="shared" si="90"/>
        <v>573115</v>
      </c>
      <c r="AA421" s="1">
        <f t="shared" si="86"/>
        <v>1.8183573990221501E-5</v>
      </c>
      <c r="AB421" s="1">
        <v>582070</v>
      </c>
      <c r="AC421" s="2">
        <f t="shared" si="87"/>
        <v>58854665.945114985</v>
      </c>
      <c r="AE421" t="str">
        <f t="shared" si="88"/>
        <v>5.7312E+05 3.2208E-03</v>
      </c>
    </row>
    <row r="422" spans="23:31" x14ac:dyDescent="0.2">
      <c r="W422" s="1">
        <v>600550</v>
      </c>
      <c r="X422" s="1">
        <v>3.2168000000000001E-3</v>
      </c>
      <c r="Y422" s="1">
        <f t="shared" si="89"/>
        <v>1.848E-2</v>
      </c>
      <c r="Z422" s="1">
        <f t="shared" si="90"/>
        <v>591310</v>
      </c>
      <c r="AA422" s="1">
        <f t="shared" si="86"/>
        <v>1.7600612277060396E-5</v>
      </c>
      <c r="AB422" s="1">
        <v>600547</v>
      </c>
      <c r="AC422" s="2">
        <f t="shared" si="87"/>
        <v>60722925.196868017</v>
      </c>
      <c r="AE422" t="str">
        <f t="shared" si="88"/>
        <v>5.9131E+05 3.2168E-03</v>
      </c>
    </row>
    <row r="423" spans="23:31" x14ac:dyDescent="0.2">
      <c r="W423" s="1">
        <v>619610</v>
      </c>
      <c r="X423" s="1">
        <v>3.2131400000000002E-3</v>
      </c>
      <c r="Y423" s="1">
        <f t="shared" si="89"/>
        <v>1.9060000000000001E-2</v>
      </c>
      <c r="Z423" s="1">
        <f t="shared" si="90"/>
        <v>610080</v>
      </c>
      <c r="AA423" s="1">
        <f t="shared" si="86"/>
        <v>1.7045605583373666E-5</v>
      </c>
      <c r="AB423" s="1">
        <v>619610</v>
      </c>
      <c r="AC423" s="2">
        <f t="shared" si="87"/>
        <v>62650436.487454593</v>
      </c>
      <c r="AE423" t="str">
        <f t="shared" si="88"/>
        <v>6.1008E+05 3.2131E-03</v>
      </c>
    </row>
    <row r="424" spans="23:31" x14ac:dyDescent="0.2">
      <c r="W424" s="1">
        <v>639280</v>
      </c>
      <c r="X424" s="1">
        <v>3.2413199999999998E-3</v>
      </c>
      <c r="Y424" s="1">
        <f t="shared" si="89"/>
        <v>1.967E-2</v>
      </c>
      <c r="Z424" s="1">
        <f t="shared" si="90"/>
        <v>629445</v>
      </c>
      <c r="AA424" s="1">
        <f t="shared" si="86"/>
        <v>1.6661850439410942E-5</v>
      </c>
      <c r="AB424" s="1">
        <v>639279</v>
      </c>
      <c r="AC424" s="2">
        <f t="shared" si="87"/>
        <v>64639222.070759811</v>
      </c>
      <c r="AE424" t="str">
        <f t="shared" si="88"/>
        <v>6.2945E+05 3.2413E-03</v>
      </c>
    </row>
    <row r="425" spans="23:31" x14ac:dyDescent="0.2">
      <c r="W425" s="1">
        <v>659570</v>
      </c>
      <c r="X425" s="1">
        <v>3.25559E-3</v>
      </c>
      <c r="Y425" s="1">
        <f t="shared" si="89"/>
        <v>2.0289999999999999E-2</v>
      </c>
      <c r="Z425" s="1">
        <f t="shared" si="90"/>
        <v>649425</v>
      </c>
      <c r="AA425" s="1">
        <f t="shared" si="86"/>
        <v>1.6223828304102252E-5</v>
      </c>
      <c r="AB425" s="1">
        <v>659571</v>
      </c>
      <c r="AC425" s="2">
        <f t="shared" si="87"/>
        <v>66691000.862586007</v>
      </c>
      <c r="AE425" t="str">
        <f t="shared" si="88"/>
        <v>6.4943E+05 3.2556E-03</v>
      </c>
    </row>
    <row r="426" spans="23:31" x14ac:dyDescent="0.2">
      <c r="W426" s="1">
        <v>680510</v>
      </c>
      <c r="X426" s="1">
        <v>3.2786500000000001E-3</v>
      </c>
      <c r="Y426" s="1">
        <f t="shared" si="89"/>
        <v>2.094E-2</v>
      </c>
      <c r="Z426" s="1">
        <f t="shared" si="90"/>
        <v>670040</v>
      </c>
      <c r="AA426" s="1">
        <f t="shared" si="86"/>
        <v>1.5831572828068733E-5</v>
      </c>
      <c r="AB426" s="1">
        <v>680509</v>
      </c>
      <c r="AC426" s="2">
        <f t="shared" si="87"/>
        <v>68808098.454901055</v>
      </c>
      <c r="AE426" t="str">
        <f t="shared" si="88"/>
        <v>6.7004E+05 3.2787E-03</v>
      </c>
    </row>
    <row r="427" spans="23:31" x14ac:dyDescent="0.2">
      <c r="W427" s="1">
        <v>702110</v>
      </c>
      <c r="X427" s="1">
        <v>3.3027400000000002E-3</v>
      </c>
      <c r="Y427" s="1">
        <f t="shared" si="89"/>
        <v>2.1600000000000001E-2</v>
      </c>
      <c r="Z427" s="1">
        <f t="shared" si="90"/>
        <v>691310</v>
      </c>
      <c r="AA427" s="1">
        <f t="shared" si="86"/>
        <v>1.54605990659429E-5</v>
      </c>
      <c r="AB427" s="1">
        <v>702110</v>
      </c>
      <c r="AC427" s="2">
        <f t="shared" si="87"/>
        <v>70992233.763507277</v>
      </c>
      <c r="AE427" t="str">
        <f t="shared" si="88"/>
        <v>6.9131E+05 3.3027E-03</v>
      </c>
    </row>
    <row r="428" spans="23:31" x14ac:dyDescent="0.2">
      <c r="W428" s="1">
        <v>724400</v>
      </c>
      <c r="X428" s="1">
        <v>3.29752E-3</v>
      </c>
      <c r="Y428" s="1">
        <f t="shared" si="89"/>
        <v>2.2290000000000001E-2</v>
      </c>
      <c r="Z428" s="1">
        <f t="shared" si="90"/>
        <v>713255</v>
      </c>
      <c r="AA428" s="1">
        <f t="shared" si="86"/>
        <v>1.4958328019755699E-5</v>
      </c>
      <c r="AB428" s="1">
        <v>724398</v>
      </c>
      <c r="AC428" s="2">
        <f t="shared" si="87"/>
        <v>73245833.493066832</v>
      </c>
      <c r="AE428" t="str">
        <f t="shared" si="88"/>
        <v>7.1326E+05 3.2975E-03</v>
      </c>
    </row>
    <row r="429" spans="23:31" x14ac:dyDescent="0.2">
      <c r="W429" s="1">
        <v>747390</v>
      </c>
      <c r="X429" s="1">
        <v>3.3152699999999999E-3</v>
      </c>
      <c r="Y429" s="1">
        <f t="shared" si="89"/>
        <v>2.299E-2</v>
      </c>
      <c r="Z429" s="1">
        <f t="shared" si="90"/>
        <v>735895</v>
      </c>
      <c r="AA429" s="1">
        <f t="shared" si="86"/>
        <v>1.4580943100625668E-5</v>
      </c>
      <c r="AB429" s="1">
        <v>747392</v>
      </c>
      <c r="AC429" s="2">
        <f t="shared" si="87"/>
        <v>75570818.784770533</v>
      </c>
      <c r="AE429" t="str">
        <f t="shared" si="88"/>
        <v>7.3590E+05 3.3153E-03</v>
      </c>
    </row>
    <row r="430" spans="23:31" x14ac:dyDescent="0.2">
      <c r="W430" s="1">
        <v>771120</v>
      </c>
      <c r="X430" s="1">
        <v>3.36849E-3</v>
      </c>
      <c r="Y430" s="1">
        <f t="shared" si="89"/>
        <v>2.3730000000000001E-2</v>
      </c>
      <c r="Z430" s="1">
        <f t="shared" si="90"/>
        <v>759255</v>
      </c>
      <c r="AA430" s="1">
        <f t="shared" si="86"/>
        <v>1.4353017255442265E-5</v>
      </c>
      <c r="AB430" s="1">
        <v>771117</v>
      </c>
      <c r="AC430" s="2">
        <f t="shared" si="87"/>
        <v>77969717.455974773</v>
      </c>
      <c r="AE430" t="str">
        <f t="shared" si="88"/>
        <v>7.5926E+05 3.3685E-03</v>
      </c>
    </row>
    <row r="431" spans="23:31" x14ac:dyDescent="0.2">
      <c r="W431" s="1">
        <v>795600</v>
      </c>
      <c r="X431" s="1">
        <v>3.3699799999999999E-3</v>
      </c>
      <c r="Y431" s="1">
        <f t="shared" si="89"/>
        <v>2.4479999999999998E-2</v>
      </c>
      <c r="Z431" s="1">
        <f t="shared" si="90"/>
        <v>783360</v>
      </c>
      <c r="AA431" s="1">
        <f t="shared" si="86"/>
        <v>1.3919434533745312E-5</v>
      </c>
      <c r="AB431" s="1">
        <v>795595</v>
      </c>
      <c r="AC431" s="2">
        <f t="shared" si="87"/>
        <v>80444753.985953167</v>
      </c>
      <c r="AE431" t="str">
        <f t="shared" si="88"/>
        <v>7.8336E+05 3.3700E-03</v>
      </c>
    </row>
    <row r="432" spans="23:31" x14ac:dyDescent="0.2">
      <c r="W432" s="1">
        <v>823000</v>
      </c>
      <c r="X432" s="1">
        <v>3.71777E-3</v>
      </c>
      <c r="Y432" s="1">
        <f t="shared" si="89"/>
        <v>2.7400000000000001E-2</v>
      </c>
      <c r="Z432" s="1">
        <f t="shared" si="90"/>
        <v>809300</v>
      </c>
      <c r="AA432" s="1">
        <f t="shared" si="86"/>
        <v>1.3719479610258965E-5</v>
      </c>
      <c r="AB432" s="1">
        <v>823000</v>
      </c>
      <c r="AC432" s="2">
        <f t="shared" si="87"/>
        <v>83215747.372016475</v>
      </c>
      <c r="AE432" t="str">
        <f t="shared" si="88"/>
        <v>8.0930E+05 3.7178E-03</v>
      </c>
    </row>
    <row r="433" spans="23:31" x14ac:dyDescent="0.2">
      <c r="W433" s="1">
        <v>846910</v>
      </c>
      <c r="X433" s="1">
        <v>3.03974E-3</v>
      </c>
      <c r="Y433" s="1">
        <f t="shared" si="89"/>
        <v>2.3910000000000001E-2</v>
      </c>
      <c r="Z433" s="1">
        <f t="shared" si="90"/>
        <v>834955</v>
      </c>
      <c r="AA433" s="1">
        <f t="shared" si="86"/>
        <v>1.2854717743005154E-5</v>
      </c>
      <c r="AB433" s="1">
        <v>846907</v>
      </c>
      <c r="AC433" s="2">
        <f t="shared" si="87"/>
        <v>85633048.553575158</v>
      </c>
      <c r="AE433" t="str">
        <f t="shared" si="88"/>
        <v>8.3496E+05 3.0397E-03</v>
      </c>
    </row>
    <row r="434" spans="23:31" x14ac:dyDescent="0.2">
      <c r="W434" s="1">
        <v>873790</v>
      </c>
      <c r="X434" s="1">
        <v>3.3869299999999998E-3</v>
      </c>
      <c r="Y434" s="1">
        <f t="shared" si="89"/>
        <v>2.6880000000000001E-2</v>
      </c>
      <c r="Z434" s="1">
        <f t="shared" si="90"/>
        <v>860350</v>
      </c>
      <c r="AA434" s="1">
        <f t="shared" si="86"/>
        <v>1.274038755780173E-5</v>
      </c>
      <c r="AB434" s="1">
        <v>873790</v>
      </c>
      <c r="AC434" s="2">
        <f t="shared" si="87"/>
        <v>88351261.113237292</v>
      </c>
      <c r="AE434" t="str">
        <f t="shared" si="88"/>
        <v>8.6035E+05 3.3869E-03</v>
      </c>
    </row>
    <row r="435" spans="23:31" x14ac:dyDescent="0.2">
      <c r="W435" s="1">
        <v>901530</v>
      </c>
      <c r="X435" s="1">
        <v>3.43779E-3</v>
      </c>
      <c r="Y435" s="1">
        <f t="shared" si="89"/>
        <v>2.7740000000000001E-2</v>
      </c>
      <c r="Z435" s="1">
        <f t="shared" si="90"/>
        <v>887660</v>
      </c>
      <c r="AA435" s="1">
        <f t="shared" si="86"/>
        <v>1.2530793409644167E-5</v>
      </c>
      <c r="AB435" s="1">
        <v>901527</v>
      </c>
      <c r="AC435" s="2">
        <f t="shared" si="87"/>
        <v>91155823.913793325</v>
      </c>
      <c r="AE435" t="str">
        <f t="shared" si="88"/>
        <v>8.8766E+05 3.4378E-03</v>
      </c>
    </row>
    <row r="436" spans="23:31" x14ac:dyDescent="0.2">
      <c r="W436" s="1">
        <v>930140</v>
      </c>
      <c r="X436" s="1">
        <v>3.5399699999999999E-3</v>
      </c>
      <c r="Y436" s="1">
        <f t="shared" si="89"/>
        <v>2.861E-2</v>
      </c>
      <c r="Z436" s="1">
        <f t="shared" si="90"/>
        <v>915835</v>
      </c>
      <c r="AA436" s="1">
        <f t="shared" si="86"/>
        <v>1.2510866979466058E-5</v>
      </c>
      <c r="AB436" s="1">
        <v>930145</v>
      </c>
      <c r="AC436" s="2">
        <f t="shared" si="87"/>
        <v>94049466.997988179</v>
      </c>
      <c r="AE436" t="str">
        <f t="shared" si="88"/>
        <v>9.1584E+05 3.5400E-03</v>
      </c>
    </row>
    <row r="437" spans="23:31" x14ac:dyDescent="0.2">
      <c r="W437" s="1">
        <v>959670</v>
      </c>
      <c r="X437" s="1">
        <v>3.6077399999999999E-3</v>
      </c>
      <c r="Y437" s="1">
        <f t="shared" si="89"/>
        <v>2.9530000000000001E-2</v>
      </c>
      <c r="Z437" s="1">
        <f t="shared" si="90"/>
        <v>944905</v>
      </c>
      <c r="AA437" s="1">
        <f t="shared" si="86"/>
        <v>1.2353142958760507E-5</v>
      </c>
      <c r="AB437" s="1">
        <v>959671</v>
      </c>
      <c r="AC437" s="2">
        <f t="shared" si="87"/>
        <v>97034920.408566743</v>
      </c>
      <c r="AE437" t="str">
        <f t="shared" si="88"/>
        <v>9.4491E+05 3.6077E-03</v>
      </c>
    </row>
    <row r="438" spans="23:31" x14ac:dyDescent="0.2">
      <c r="W438" s="1">
        <v>990130</v>
      </c>
      <c r="X438" s="1">
        <v>3.4948900000000001E-3</v>
      </c>
      <c r="Y438" s="1">
        <f t="shared" si="89"/>
        <v>3.0460000000000001E-2</v>
      </c>
      <c r="Z438" s="1">
        <f t="shared" si="90"/>
        <v>974900</v>
      </c>
      <c r="AA438" s="1">
        <f t="shared" si="86"/>
        <v>1.1601370453890353E-5</v>
      </c>
      <c r="AB438" s="1">
        <v>990134</v>
      </c>
      <c r="AC438" s="2">
        <f t="shared" si="87"/>
        <v>100115116.41366242</v>
      </c>
      <c r="AE438" t="str">
        <f t="shared" si="88"/>
        <v>9.7490E+05 3.4949E-03</v>
      </c>
    </row>
    <row r="439" spans="23:31" x14ac:dyDescent="0.2">
      <c r="W439" s="1">
        <v>1021600</v>
      </c>
      <c r="X439" s="1">
        <v>3.5523899999999999E-3</v>
      </c>
      <c r="Y439" s="1">
        <f t="shared" si="89"/>
        <v>3.1469999999999998E-2</v>
      </c>
      <c r="Z439" s="1">
        <f t="shared" si="90"/>
        <v>1005865</v>
      </c>
      <c r="AA439" s="1">
        <f t="shared" si="86"/>
        <v>1.1413782139980085E-5</v>
      </c>
      <c r="AB439" s="1">
        <v>1021560</v>
      </c>
      <c r="AC439" s="2">
        <f t="shared" si="87"/>
        <v>103292683.94332583</v>
      </c>
      <c r="AE439" t="str">
        <f t="shared" si="88"/>
        <v>1.0059E+06 3.5524E-03</v>
      </c>
    </row>
    <row r="440" spans="23:31" x14ac:dyDescent="0.2">
      <c r="W440" s="1">
        <v>1054000</v>
      </c>
      <c r="X440" s="1">
        <v>3.6995299999999999E-3</v>
      </c>
      <c r="Y440" s="1">
        <f t="shared" si="89"/>
        <v>3.2399999999999998E-2</v>
      </c>
      <c r="Z440" s="1">
        <f t="shared" si="90"/>
        <v>1037800</v>
      </c>
      <c r="AA440" s="1">
        <f t="shared" si="86"/>
        <v>1.1545353264749417E-5</v>
      </c>
      <c r="AB440" s="1">
        <v>1053990</v>
      </c>
      <c r="AC440" s="2">
        <f t="shared" si="87"/>
        <v>106571768.61802144</v>
      </c>
      <c r="AE440" t="str">
        <f t="shared" si="88"/>
        <v>1.0378E+06 3.6995E-03</v>
      </c>
    </row>
    <row r="441" spans="23:31" x14ac:dyDescent="0.2">
      <c r="W441" s="1">
        <v>1087400</v>
      </c>
      <c r="X441" s="1">
        <v>3.7014000000000001E-3</v>
      </c>
      <c r="Y441" s="1">
        <f t="shared" si="89"/>
        <v>3.3399999999999999E-2</v>
      </c>
      <c r="Z441" s="1">
        <f t="shared" si="90"/>
        <v>1070700</v>
      </c>
      <c r="AA441" s="1">
        <f t="shared" si="86"/>
        <v>1.1205345105273602E-5</v>
      </c>
      <c r="AB441" s="1">
        <v>1087450</v>
      </c>
      <c r="AC441" s="2">
        <f t="shared" si="87"/>
        <v>109954999.36779991</v>
      </c>
      <c r="AE441" t="str">
        <f t="shared" si="88"/>
        <v>1.0707E+06 3.7014E-03</v>
      </c>
    </row>
    <row r="442" spans="23:31" x14ac:dyDescent="0.2">
      <c r="W442" s="1">
        <v>1122000</v>
      </c>
      <c r="X442" s="1">
        <v>3.6079300000000001E-3</v>
      </c>
      <c r="Y442" s="1">
        <f t="shared" si="89"/>
        <v>3.4599999999999999E-2</v>
      </c>
      <c r="Z442" s="1">
        <f t="shared" si="90"/>
        <v>1104700</v>
      </c>
      <c r="AA442" s="1">
        <f t="shared" si="86"/>
        <v>1.0543570028442378E-5</v>
      </c>
      <c r="AB442" s="1">
        <v>1121970</v>
      </c>
      <c r="AC442" s="2">
        <f t="shared" si="87"/>
        <v>113445409.57348886</v>
      </c>
      <c r="AE442" t="str">
        <f t="shared" si="88"/>
        <v>1.1047E+06 3.6079E-03</v>
      </c>
    </row>
    <row r="443" spans="23:31" x14ac:dyDescent="0.2">
      <c r="W443" s="1">
        <v>1157600</v>
      </c>
      <c r="X443" s="1">
        <v>3.6510700000000002E-3</v>
      </c>
      <c r="Y443" s="1">
        <f t="shared" si="89"/>
        <v>3.56E-2</v>
      </c>
      <c r="Z443" s="1">
        <f t="shared" si="90"/>
        <v>1139800</v>
      </c>
      <c r="AA443" s="1">
        <f t="shared" si="86"/>
        <v>1.0369930466693117E-5</v>
      </c>
      <c r="AB443" s="1">
        <v>1157580</v>
      </c>
      <c r="AC443" s="2">
        <f t="shared" si="87"/>
        <v>117046032.61591595</v>
      </c>
      <c r="AE443" t="str">
        <f t="shared" si="88"/>
        <v>1.1398E+06 3.6511E-03</v>
      </c>
    </row>
    <row r="444" spans="23:31" x14ac:dyDescent="0.2">
      <c r="W444" s="1">
        <v>1194300</v>
      </c>
      <c r="X444" s="1">
        <v>3.7453899999999999E-3</v>
      </c>
      <c r="Y444" s="1">
        <f t="shared" si="89"/>
        <v>3.6700000000000003E-2</v>
      </c>
      <c r="Z444" s="1">
        <f t="shared" si="90"/>
        <v>1175950</v>
      </c>
      <c r="AA444" s="1">
        <f t="shared" si="86"/>
        <v>1.0318977491455688E-5</v>
      </c>
      <c r="AB444" s="1">
        <v>1194330</v>
      </c>
      <c r="AC444" s="2">
        <f t="shared" si="87"/>
        <v>120761924.12979399</v>
      </c>
      <c r="AE444" t="str">
        <f t="shared" si="88"/>
        <v>1.1760E+06 3.7454E-03</v>
      </c>
    </row>
    <row r="445" spans="23:31" x14ac:dyDescent="0.2">
      <c r="W445" s="1">
        <v>1232200</v>
      </c>
      <c r="X445" s="1">
        <v>3.7568800000000002E-3</v>
      </c>
      <c r="Y445" s="1">
        <f t="shared" si="89"/>
        <v>3.7900000000000003E-2</v>
      </c>
      <c r="Z445" s="1">
        <f t="shared" si="90"/>
        <v>1213250</v>
      </c>
      <c r="AA445" s="1">
        <f t="shared" si="86"/>
        <v>1.0022909202992503E-5</v>
      </c>
      <c r="AB445" s="1">
        <v>1232240</v>
      </c>
      <c r="AC445" s="2">
        <f t="shared" si="87"/>
        <v>124595106.36900802</v>
      </c>
      <c r="AE445" t="str">
        <f t="shared" si="88"/>
        <v>1.2133E+06 3.7569E-03</v>
      </c>
    </row>
    <row r="446" spans="23:31" x14ac:dyDescent="0.2">
      <c r="W446" s="1">
        <v>1271400</v>
      </c>
      <c r="X446" s="1">
        <v>3.8015000000000002E-3</v>
      </c>
      <c r="Y446" s="1">
        <f t="shared" si="89"/>
        <v>3.9199999999999999E-2</v>
      </c>
      <c r="Z446" s="1">
        <f t="shared" si="90"/>
        <v>1251800</v>
      </c>
      <c r="AA446" s="1">
        <f t="shared" si="86"/>
        <v>9.8056098778337294E-6</v>
      </c>
      <c r="AB446" s="1">
        <v>1271360</v>
      </c>
      <c r="AC446" s="2">
        <f t="shared" si="87"/>
        <v>128550634.96827079</v>
      </c>
      <c r="AE446" t="str">
        <f t="shared" si="88"/>
        <v>1.2518E+06 3.8015E-03</v>
      </c>
    </row>
    <row r="447" spans="23:31" x14ac:dyDescent="0.2">
      <c r="W447" s="1">
        <v>1311700</v>
      </c>
      <c r="X447" s="1">
        <v>3.8200299999999999E-3</v>
      </c>
      <c r="Y447" s="1">
        <f t="shared" si="89"/>
        <v>4.0300000000000002E-2</v>
      </c>
      <c r="Z447" s="1">
        <f t="shared" si="90"/>
        <v>1291550</v>
      </c>
      <c r="AA447" s="1">
        <f t="shared" si="86"/>
        <v>9.5844547254498925E-6</v>
      </c>
      <c r="AB447" s="1">
        <v>1311710</v>
      </c>
      <c r="AC447" s="2">
        <f t="shared" si="87"/>
        <v>132630532.18146749</v>
      </c>
      <c r="AE447" t="str">
        <f t="shared" si="88"/>
        <v>1.2916E+06 3.8200E-03</v>
      </c>
    </row>
    <row r="448" spans="23:31" x14ac:dyDescent="0.2">
      <c r="W448" s="1">
        <v>1353000</v>
      </c>
      <c r="X448" s="1">
        <v>3.8867699999999999E-3</v>
      </c>
      <c r="Y448" s="1">
        <f t="shared" si="89"/>
        <v>4.1300000000000003E-2</v>
      </c>
      <c r="Z448" s="1">
        <f t="shared" si="90"/>
        <v>1332350</v>
      </c>
      <c r="AA448" s="1">
        <f t="shared" si="86"/>
        <v>9.5157817590852717E-6</v>
      </c>
      <c r="AB448" s="1">
        <v>1353000</v>
      </c>
      <c r="AC448" s="2">
        <f t="shared" si="87"/>
        <v>136805475.32726404</v>
      </c>
      <c r="AE448" t="str">
        <f t="shared" si="88"/>
        <v>1.3324E+06 3.8868E-03</v>
      </c>
    </row>
    <row r="449" spans="23:31" x14ac:dyDescent="0.2">
      <c r="W449" s="1">
        <v>1396300</v>
      </c>
      <c r="X449" s="1">
        <v>3.8038199999999999E-3</v>
      </c>
      <c r="Y449" s="1">
        <f t="shared" si="89"/>
        <v>4.3299999999999998E-2</v>
      </c>
      <c r="Z449" s="1">
        <f t="shared" si="90"/>
        <v>1374650</v>
      </c>
      <c r="AA449" s="1">
        <f t="shared" si="86"/>
        <v>8.882551701195249E-6</v>
      </c>
      <c r="AB449" s="1">
        <v>1396310</v>
      </c>
      <c r="AC449" s="2">
        <f t="shared" si="87"/>
        <v>141184666.11545604</v>
      </c>
      <c r="AE449" t="str">
        <f t="shared" si="88"/>
        <v>1.3747E+06 3.8038E-03</v>
      </c>
    </row>
    <row r="450" spans="23:31" x14ac:dyDescent="0.2">
      <c r="W450" s="1">
        <v>1440600</v>
      </c>
      <c r="X450" s="1">
        <v>3.9376300000000001E-3</v>
      </c>
      <c r="Y450" s="1">
        <f t="shared" si="89"/>
        <v>4.4299999999999999E-2</v>
      </c>
      <c r="Z450" s="1">
        <f t="shared" si="90"/>
        <v>1418450</v>
      </c>
      <c r="AA450" s="1">
        <f t="shared" si="86"/>
        <v>8.9874577489851133E-6</v>
      </c>
      <c r="AB450" s="1">
        <v>1440640</v>
      </c>
      <c r="AC450" s="2">
        <f t="shared" si="87"/>
        <v>145666991.85178837</v>
      </c>
      <c r="AE450" t="str">
        <f t="shared" si="88"/>
        <v>1.4185E+06 3.9376E-03</v>
      </c>
    </row>
    <row r="451" spans="23:31" x14ac:dyDescent="0.2">
      <c r="W451" s="1">
        <v>1486400</v>
      </c>
      <c r="X451" s="1">
        <v>4.0371799999999996E-3</v>
      </c>
      <c r="Y451" s="1">
        <f t="shared" si="89"/>
        <v>4.58E-2</v>
      </c>
      <c r="Z451" s="1">
        <f t="shared" si="90"/>
        <v>1463500</v>
      </c>
      <c r="AA451" s="1">
        <f t="shared" si="86"/>
        <v>8.9128853055271605E-6</v>
      </c>
      <c r="AB451" s="1">
        <v>1486370</v>
      </c>
      <c r="AC451" s="2">
        <f t="shared" si="87"/>
        <v>150290875.36007792</v>
      </c>
      <c r="AE451" t="str">
        <f t="shared" si="88"/>
        <v>1.4635E+06 4.0372E-03</v>
      </c>
    </row>
    <row r="452" spans="23:31" x14ac:dyDescent="0.2">
      <c r="W452" s="1">
        <v>1533600</v>
      </c>
      <c r="X452" s="1">
        <v>4.1316699999999996E-3</v>
      </c>
      <c r="Y452" s="1">
        <f t="shared" si="89"/>
        <v>4.7199999999999999E-2</v>
      </c>
      <c r="Z452" s="1">
        <f t="shared" si="90"/>
        <v>1510000</v>
      </c>
      <c r="AA452" s="1">
        <f t="shared" ref="AA452:AA515" si="91">X452/Y452*$A$1/$H$1/1000000</f>
        <v>8.8509382515533109E-6</v>
      </c>
      <c r="AB452" s="1">
        <v>1533550</v>
      </c>
      <c r="AC452" s="2">
        <f t="shared" ref="AC452:AC515" si="92">AB452*$A$1/$H$1</f>
        <v>155061372.27503753</v>
      </c>
      <c r="AE452" t="str">
        <f t="shared" ref="AE452:AE515" si="93">TEXT(Z452,"0.0000E+00")&amp;" "&amp;TEXT(MAX(X452,0.0000000001),"0.0000E+00")</f>
        <v>1.5100E+06 4.1317E-03</v>
      </c>
    </row>
    <row r="453" spans="23:31" x14ac:dyDescent="0.2">
      <c r="W453" s="1">
        <v>1582200</v>
      </c>
      <c r="X453" s="1">
        <v>3.9496000000000002E-3</v>
      </c>
      <c r="Y453" s="1">
        <f t="shared" ref="Y453:Y516" si="94">(W453-W452)/1000000</f>
        <v>4.8599999999999997E-2</v>
      </c>
      <c r="Z453" s="1">
        <f t="shared" ref="Z453:Z516" si="95">(W453+W452)/2</f>
        <v>1557900</v>
      </c>
      <c r="AA453" s="1">
        <f t="shared" si="91"/>
        <v>8.2171748401291142E-6</v>
      </c>
      <c r="AB453" s="1">
        <v>1582230</v>
      </c>
      <c r="AC453" s="2">
        <f t="shared" si="92"/>
        <v>159983538.23137987</v>
      </c>
      <c r="AE453" t="str">
        <f t="shared" si="93"/>
        <v>1.5579E+06 3.9496E-03</v>
      </c>
    </row>
    <row r="454" spans="23:31" x14ac:dyDescent="0.2">
      <c r="W454" s="1">
        <v>1632500</v>
      </c>
      <c r="X454" s="1">
        <v>4.0647499999999998E-3</v>
      </c>
      <c r="Y454" s="1">
        <f t="shared" si="94"/>
        <v>5.0299999999999997E-2</v>
      </c>
      <c r="Z454" s="1">
        <f t="shared" si="95"/>
        <v>1607350</v>
      </c>
      <c r="AA454" s="1">
        <f t="shared" si="91"/>
        <v>8.1709308941105239E-6</v>
      </c>
      <c r="AB454" s="1">
        <v>1632460</v>
      </c>
      <c r="AC454" s="2">
        <f t="shared" si="92"/>
        <v>165062428.86381775</v>
      </c>
      <c r="AE454" t="str">
        <f t="shared" si="93"/>
        <v>1.6074E+06 4.0648E-03</v>
      </c>
    </row>
    <row r="455" spans="23:31" x14ac:dyDescent="0.2">
      <c r="W455" s="1">
        <v>1684300</v>
      </c>
      <c r="X455" s="1">
        <v>3.9558800000000002E-3</v>
      </c>
      <c r="Y455" s="1">
        <f t="shared" si="94"/>
        <v>5.1799999999999999E-2</v>
      </c>
      <c r="Z455" s="1">
        <f t="shared" si="95"/>
        <v>1658400</v>
      </c>
      <c r="AA455" s="1">
        <f t="shared" si="91"/>
        <v>7.7218085897721527E-6</v>
      </c>
      <c r="AB455" s="1">
        <v>1684270</v>
      </c>
      <c r="AC455" s="2">
        <f t="shared" si="92"/>
        <v>170301077.55317888</v>
      </c>
      <c r="AE455" t="str">
        <f t="shared" si="93"/>
        <v>1.6584E+06 3.9559E-03</v>
      </c>
    </row>
    <row r="456" spans="23:31" x14ac:dyDescent="0.2">
      <c r="W456" s="1">
        <v>1738000</v>
      </c>
      <c r="X456" s="1">
        <v>3.9367300000000003E-3</v>
      </c>
      <c r="Y456" s="1">
        <f t="shared" si="94"/>
        <v>5.3699999999999998E-2</v>
      </c>
      <c r="Z456" s="1">
        <f t="shared" si="95"/>
        <v>1711150</v>
      </c>
      <c r="AA456" s="1">
        <f t="shared" si="91"/>
        <v>7.4125396062422875E-6</v>
      </c>
      <c r="AB456" s="1">
        <v>1738000</v>
      </c>
      <c r="AC456" s="2">
        <f t="shared" si="92"/>
        <v>175733862.6155099</v>
      </c>
      <c r="AE456" t="str">
        <f t="shared" si="93"/>
        <v>1.7112E+06 3.9367E-03</v>
      </c>
    </row>
    <row r="457" spans="23:31" x14ac:dyDescent="0.2">
      <c r="W457" s="1">
        <v>1792900</v>
      </c>
      <c r="X457" s="1">
        <v>3.8667200000000001E-3</v>
      </c>
      <c r="Y457" s="1">
        <f t="shared" si="94"/>
        <v>5.4899999999999997E-2</v>
      </c>
      <c r="Z457" s="1">
        <f t="shared" si="95"/>
        <v>1765450</v>
      </c>
      <c r="AA457" s="1">
        <f t="shared" si="91"/>
        <v>7.1215751754172196E-6</v>
      </c>
      <c r="AB457" s="1">
        <v>1792900</v>
      </c>
      <c r="AC457" s="2">
        <f t="shared" si="92"/>
        <v>181284949.53011951</v>
      </c>
      <c r="AE457" t="str">
        <f t="shared" si="93"/>
        <v>1.7655E+06 3.8667E-03</v>
      </c>
    </row>
    <row r="458" spans="23:31" x14ac:dyDescent="0.2">
      <c r="W458" s="1">
        <v>1849800</v>
      </c>
      <c r="X458" s="1">
        <v>3.9553899999999996E-3</v>
      </c>
      <c r="Y458" s="1">
        <f t="shared" si="94"/>
        <v>5.6899999999999999E-2</v>
      </c>
      <c r="Z458" s="1">
        <f t="shared" si="95"/>
        <v>1821350</v>
      </c>
      <c r="AA458" s="1">
        <f t="shared" si="91"/>
        <v>7.02882495131832E-6</v>
      </c>
      <c r="AB458" s="1">
        <v>1849810</v>
      </c>
      <c r="AC458" s="2">
        <f t="shared" si="92"/>
        <v>187039272.96018201</v>
      </c>
      <c r="AE458" t="str">
        <f t="shared" si="93"/>
        <v>1.8214E+06 3.9554E-03</v>
      </c>
    </row>
    <row r="459" spans="23:31" x14ac:dyDescent="0.2">
      <c r="W459" s="1">
        <v>1908500</v>
      </c>
      <c r="X459" s="1">
        <v>4.0323499999999996E-3</v>
      </c>
      <c r="Y459" s="1">
        <f t="shared" si="94"/>
        <v>5.8700000000000002E-2</v>
      </c>
      <c r="Z459" s="1">
        <f t="shared" si="95"/>
        <v>1879150</v>
      </c>
      <c r="AA459" s="1">
        <f t="shared" si="91"/>
        <v>6.9458564340696998E-6</v>
      </c>
      <c r="AB459" s="1">
        <v>1908530</v>
      </c>
      <c r="AC459" s="2">
        <f t="shared" si="92"/>
        <v>192976610.36684644</v>
      </c>
      <c r="AE459" t="str">
        <f t="shared" si="93"/>
        <v>1.8792E+06 4.0324E-03</v>
      </c>
    </row>
    <row r="460" spans="23:31" x14ac:dyDescent="0.2">
      <c r="W460" s="1">
        <v>1969100</v>
      </c>
      <c r="X460" s="1">
        <v>4.0996599999999998E-3</v>
      </c>
      <c r="Y460" s="1">
        <f t="shared" si="94"/>
        <v>6.0600000000000001E-2</v>
      </c>
      <c r="Z460" s="1">
        <f t="shared" si="95"/>
        <v>1938800</v>
      </c>
      <c r="AA460" s="1">
        <f t="shared" si="91"/>
        <v>6.8403905632047494E-6</v>
      </c>
      <c r="AB460" s="1">
        <v>1969120</v>
      </c>
      <c r="AC460" s="2">
        <f t="shared" si="92"/>
        <v>199103028.51176804</v>
      </c>
      <c r="AE460" t="str">
        <f t="shared" si="93"/>
        <v>1.9388E+06 4.0997E-03</v>
      </c>
    </row>
    <row r="461" spans="23:31" x14ac:dyDescent="0.2">
      <c r="W461" s="1">
        <v>2031600</v>
      </c>
      <c r="X461" s="1">
        <v>4.1701799999999999E-3</v>
      </c>
      <c r="Y461" s="1">
        <f t="shared" si="94"/>
        <v>6.25E-2</v>
      </c>
      <c r="Z461" s="1">
        <f t="shared" si="95"/>
        <v>2000350</v>
      </c>
      <c r="AA461" s="1">
        <f t="shared" si="91"/>
        <v>6.7465301652653354E-6</v>
      </c>
      <c r="AB461" s="1">
        <v>2031620</v>
      </c>
      <c r="AC461" s="2">
        <f t="shared" si="92"/>
        <v>205422571.90271705</v>
      </c>
      <c r="AE461" t="str">
        <f t="shared" si="93"/>
        <v>2.0004E+06 4.1702E-03</v>
      </c>
    </row>
    <row r="462" spans="23:31" x14ac:dyDescent="0.2">
      <c r="W462" s="1">
        <v>2096100</v>
      </c>
      <c r="X462" s="1">
        <v>3.5908899999999998E-3</v>
      </c>
      <c r="Y462" s="1">
        <f t="shared" si="94"/>
        <v>6.4500000000000002E-2</v>
      </c>
      <c r="Z462" s="1">
        <f t="shared" si="95"/>
        <v>2063850</v>
      </c>
      <c r="AA462" s="1">
        <f t="shared" si="91"/>
        <v>5.6292180259534549E-6</v>
      </c>
      <c r="AB462" s="1">
        <v>2096110</v>
      </c>
      <c r="AC462" s="2">
        <f t="shared" si="92"/>
        <v>211943329.55523387</v>
      </c>
      <c r="AE462" t="str">
        <f t="shared" si="93"/>
        <v>2.0639E+06 3.5909E-03</v>
      </c>
    </row>
    <row r="463" spans="23:31" x14ac:dyDescent="0.2">
      <c r="W463" s="1">
        <v>2162600</v>
      </c>
      <c r="X463" s="1">
        <v>3.8708499999999999E-3</v>
      </c>
      <c r="Y463" s="1">
        <f t="shared" si="94"/>
        <v>6.6500000000000004E-2</v>
      </c>
      <c r="Z463" s="1">
        <f t="shared" si="95"/>
        <v>2129350</v>
      </c>
      <c r="AA463" s="1">
        <f t="shared" si="91"/>
        <v>5.885595076055326E-6</v>
      </c>
      <c r="AB463" s="1">
        <v>2162650</v>
      </c>
      <c r="AC463" s="2">
        <f t="shared" si="92"/>
        <v>218671368.23097381</v>
      </c>
      <c r="AE463" t="str">
        <f t="shared" si="93"/>
        <v>2.1294E+06 3.8709E-03</v>
      </c>
    </row>
    <row r="464" spans="23:31" x14ac:dyDescent="0.2">
      <c r="W464" s="1">
        <v>2232000</v>
      </c>
      <c r="X464" s="1">
        <v>3.7886299999999999E-3</v>
      </c>
      <c r="Y464" s="1">
        <f t="shared" si="94"/>
        <v>6.9400000000000003E-2</v>
      </c>
      <c r="Z464" s="1">
        <f t="shared" si="95"/>
        <v>2197300</v>
      </c>
      <c r="AA464" s="1">
        <f t="shared" si="91"/>
        <v>5.5198643636313825E-6</v>
      </c>
      <c r="AB464" s="1">
        <v>2232000</v>
      </c>
      <c r="AC464" s="2">
        <f t="shared" si="92"/>
        <v>225683533.57757083</v>
      </c>
      <c r="AE464" t="str">
        <f t="shared" si="93"/>
        <v>2.1973E+06 3.7886E-03</v>
      </c>
    </row>
    <row r="465" spans="23:31" x14ac:dyDescent="0.2">
      <c r="W465" s="1">
        <v>2302100</v>
      </c>
      <c r="X465" s="1">
        <v>3.5820299999999999E-3</v>
      </c>
      <c r="Y465" s="1">
        <f t="shared" si="94"/>
        <v>7.0099999999999996E-2</v>
      </c>
      <c r="Z465" s="1">
        <f t="shared" si="95"/>
        <v>2267050</v>
      </c>
      <c r="AA465" s="1">
        <f t="shared" si="91"/>
        <v>5.1667432839214969E-6</v>
      </c>
      <c r="AB465" s="1">
        <v>2302130</v>
      </c>
      <c r="AC465" s="2">
        <f t="shared" si="92"/>
        <v>232774566.82568687</v>
      </c>
      <c r="AE465" t="str">
        <f t="shared" si="93"/>
        <v>2.2671E+06 3.5820E-03</v>
      </c>
    </row>
    <row r="466" spans="23:31" x14ac:dyDescent="0.2">
      <c r="W466" s="1">
        <v>2375200</v>
      </c>
      <c r="X466" s="1">
        <v>3.6694800000000001E-3</v>
      </c>
      <c r="Y466" s="1">
        <f t="shared" si="94"/>
        <v>7.3099999999999998E-2</v>
      </c>
      <c r="Z466" s="1">
        <f t="shared" si="95"/>
        <v>2338650</v>
      </c>
      <c r="AA466" s="1">
        <f t="shared" si="91"/>
        <v>5.0756636021273983E-6</v>
      </c>
      <c r="AB466" s="1">
        <v>2375210</v>
      </c>
      <c r="AC466" s="2">
        <f t="shared" si="92"/>
        <v>240163882.52185574</v>
      </c>
      <c r="AE466" t="str">
        <f t="shared" si="93"/>
        <v>2.3387E+06 3.6695E-03</v>
      </c>
    </row>
    <row r="467" spans="23:31" x14ac:dyDescent="0.2">
      <c r="W467" s="1">
        <v>2450600</v>
      </c>
      <c r="X467" s="1">
        <v>3.6232899999999999E-3</v>
      </c>
      <c r="Y467" s="1">
        <f t="shared" si="94"/>
        <v>7.5399999999999995E-2</v>
      </c>
      <c r="Z467" s="1">
        <f t="shared" si="95"/>
        <v>2412900</v>
      </c>
      <c r="AA467" s="1">
        <f t="shared" si="91"/>
        <v>4.8588940844544555E-6</v>
      </c>
      <c r="AB467" s="1">
        <v>2450610</v>
      </c>
      <c r="AC467" s="2">
        <f t="shared" si="92"/>
        <v>247787779.66869661</v>
      </c>
      <c r="AE467" t="str">
        <f t="shared" si="93"/>
        <v>2.4129E+06 3.6233E-03</v>
      </c>
    </row>
    <row r="468" spans="23:31" x14ac:dyDescent="0.2">
      <c r="W468" s="1">
        <v>2528400</v>
      </c>
      <c r="X468" s="1">
        <v>3.69507E-3</v>
      </c>
      <c r="Y468" s="1">
        <f t="shared" si="94"/>
        <v>7.7799999999999994E-2</v>
      </c>
      <c r="Z468" s="1">
        <f t="shared" si="95"/>
        <v>2489500</v>
      </c>
      <c r="AA468" s="1">
        <f t="shared" si="91"/>
        <v>4.8022941280398847E-6</v>
      </c>
      <c r="AB468" s="1">
        <v>2528400</v>
      </c>
      <c r="AC468" s="2">
        <f t="shared" si="92"/>
        <v>255653336.15480739</v>
      </c>
      <c r="AE468" t="str">
        <f t="shared" si="93"/>
        <v>2.4895E+06 3.6951E-03</v>
      </c>
    </row>
    <row r="469" spans="23:31" x14ac:dyDescent="0.2">
      <c r="W469" s="1">
        <v>2608700</v>
      </c>
      <c r="X469" s="1">
        <v>3.5596899999999999E-3</v>
      </c>
      <c r="Y469" s="1">
        <f t="shared" si="94"/>
        <v>8.0299999999999996E-2</v>
      </c>
      <c r="Z469" s="1">
        <f t="shared" si="95"/>
        <v>2568550</v>
      </c>
      <c r="AA469" s="1">
        <f t="shared" si="91"/>
        <v>4.4823144036517572E-6</v>
      </c>
      <c r="AB469" s="1">
        <v>2608660</v>
      </c>
      <c r="AC469" s="2">
        <f t="shared" si="92"/>
        <v>263768640.99572846</v>
      </c>
      <c r="AE469" t="str">
        <f t="shared" si="93"/>
        <v>2.5686E+06 3.5597E-03</v>
      </c>
    </row>
    <row r="470" spans="23:31" x14ac:dyDescent="0.2">
      <c r="W470" s="1">
        <v>2691500</v>
      </c>
      <c r="X470" s="1">
        <v>3.5049399999999998E-3</v>
      </c>
      <c r="Y470" s="1">
        <f t="shared" si="94"/>
        <v>8.2799999999999999E-2</v>
      </c>
      <c r="Z470" s="1">
        <f t="shared" si="95"/>
        <v>2650100</v>
      </c>
      <c r="AA470" s="1">
        <f t="shared" si="91"/>
        <v>4.2801198865068216E-6</v>
      </c>
      <c r="AB470" s="1">
        <v>2691460</v>
      </c>
      <c r="AC470" s="2">
        <f t="shared" si="92"/>
        <v>272140772.08005768</v>
      </c>
      <c r="AE470" t="str">
        <f t="shared" si="93"/>
        <v>2.6501E+06 3.5049E-03</v>
      </c>
    </row>
    <row r="471" spans="23:31" x14ac:dyDescent="0.2">
      <c r="W471" s="1">
        <v>2776900</v>
      </c>
      <c r="X471" s="1">
        <v>3.1758899999999998E-3</v>
      </c>
      <c r="Y471" s="1">
        <f t="shared" si="94"/>
        <v>8.5400000000000004E-2</v>
      </c>
      <c r="Z471" s="1">
        <f t="shared" si="95"/>
        <v>2734200</v>
      </c>
      <c r="AA471" s="1">
        <f t="shared" si="91"/>
        <v>3.7602200767926992E-6</v>
      </c>
      <c r="AB471" s="1">
        <v>2776900</v>
      </c>
      <c r="AC471" s="2">
        <f t="shared" si="92"/>
        <v>280779840.67722058</v>
      </c>
      <c r="AE471" t="str">
        <f t="shared" si="93"/>
        <v>2.7342E+06 3.1759E-03</v>
      </c>
    </row>
    <row r="472" spans="23:31" x14ac:dyDescent="0.2">
      <c r="W472" s="1">
        <v>2865000</v>
      </c>
      <c r="X472" s="1">
        <v>2.66884E-3</v>
      </c>
      <c r="Y472" s="1">
        <f t="shared" si="94"/>
        <v>8.8099999999999998E-2</v>
      </c>
      <c r="Z472" s="1">
        <f t="shared" si="95"/>
        <v>2820950</v>
      </c>
      <c r="AA472" s="1">
        <f t="shared" si="91"/>
        <v>3.063037490760561E-6</v>
      </c>
      <c r="AB472" s="1">
        <v>2865000</v>
      </c>
      <c r="AC472" s="2">
        <f t="shared" si="92"/>
        <v>289687869.04110235</v>
      </c>
      <c r="AE472" t="str">
        <f t="shared" si="93"/>
        <v>2.8210E+06 2.6688E-03</v>
      </c>
    </row>
    <row r="473" spans="23:31" x14ac:dyDescent="0.2">
      <c r="W473" s="1">
        <v>2956000</v>
      </c>
      <c r="X473" s="1">
        <v>1.9730099999999999E-3</v>
      </c>
      <c r="Y473" s="1">
        <f t="shared" si="94"/>
        <v>9.0999999999999998E-2</v>
      </c>
      <c r="Z473" s="1">
        <f t="shared" si="95"/>
        <v>2910500</v>
      </c>
      <c r="AA473" s="1">
        <f t="shared" si="91"/>
        <v>2.1922676581584692E-6</v>
      </c>
      <c r="AB473" s="1">
        <v>2955990</v>
      </c>
      <c r="AC473" s="2">
        <f t="shared" si="92"/>
        <v>298888113.09138155</v>
      </c>
      <c r="AE473" t="str">
        <f t="shared" si="93"/>
        <v>2.9105E+06 1.9730E-03</v>
      </c>
    </row>
    <row r="474" spans="23:31" x14ac:dyDescent="0.2">
      <c r="W474" s="1">
        <v>3049800</v>
      </c>
      <c r="X474" s="1">
        <v>3.2744900000000001E-3</v>
      </c>
      <c r="Y474" s="1">
        <f t="shared" si="94"/>
        <v>9.3799999999999994E-2</v>
      </c>
      <c r="Z474" s="1">
        <f t="shared" si="95"/>
        <v>3002900</v>
      </c>
      <c r="AA474" s="1">
        <f t="shared" si="91"/>
        <v>3.5297708551349433E-6</v>
      </c>
      <c r="AB474" s="1">
        <v>3049830</v>
      </c>
      <c r="AC474" s="2">
        <f t="shared" si="92"/>
        <v>308376528.320288</v>
      </c>
      <c r="AE474" t="str">
        <f t="shared" si="93"/>
        <v>3.0029E+06 3.2745E-03</v>
      </c>
    </row>
    <row r="475" spans="23:31" x14ac:dyDescent="0.2">
      <c r="W475" s="1">
        <v>3146600</v>
      </c>
      <c r="X475" s="1">
        <v>2.8018600000000002E-3</v>
      </c>
      <c r="Y475" s="1">
        <f t="shared" si="94"/>
        <v>9.6799999999999997E-2</v>
      </c>
      <c r="Z475" s="1">
        <f t="shared" si="95"/>
        <v>3098200</v>
      </c>
      <c r="AA475" s="1">
        <f t="shared" si="91"/>
        <v>2.9266902223742769E-6</v>
      </c>
      <c r="AB475" s="1">
        <v>3146640</v>
      </c>
      <c r="AC475" s="2">
        <f t="shared" si="92"/>
        <v>318165248.25113237</v>
      </c>
      <c r="AE475" t="str">
        <f t="shared" si="93"/>
        <v>3.0982E+06 2.8019E-03</v>
      </c>
    </row>
    <row r="476" spans="23:31" x14ac:dyDescent="0.2">
      <c r="W476" s="1">
        <v>3246500</v>
      </c>
      <c r="X476" s="1">
        <v>2.2285999999999999E-3</v>
      </c>
      <c r="Y476" s="1">
        <f t="shared" si="94"/>
        <v>9.9900000000000003E-2</v>
      </c>
      <c r="Z476" s="1">
        <f t="shared" si="95"/>
        <v>3196550</v>
      </c>
      <c r="AA476" s="1">
        <f t="shared" si="91"/>
        <v>2.2556531573283604E-6</v>
      </c>
      <c r="AB476" s="1">
        <v>3246520</v>
      </c>
      <c r="AC476" s="2">
        <f t="shared" si="92"/>
        <v>328264384.15334016</v>
      </c>
      <c r="AE476" t="str">
        <f t="shared" si="93"/>
        <v>3.1966E+06 2.2286E-03</v>
      </c>
    </row>
    <row r="477" spans="23:31" x14ac:dyDescent="0.2">
      <c r="W477" s="1">
        <v>3349600</v>
      </c>
      <c r="X477" s="1">
        <v>2.0536199999999999E-3</v>
      </c>
      <c r="Y477" s="1">
        <f t="shared" si="94"/>
        <v>0.1031</v>
      </c>
      <c r="Z477" s="1">
        <f t="shared" si="95"/>
        <v>3298050</v>
      </c>
      <c r="AA477" s="1">
        <f t="shared" si="91"/>
        <v>2.0140354139314365E-6</v>
      </c>
      <c r="AB477" s="1">
        <v>3349580</v>
      </c>
      <c r="AC477" s="2">
        <f t="shared" si="92"/>
        <v>338685058.4232794</v>
      </c>
      <c r="AE477" t="str">
        <f t="shared" si="93"/>
        <v>3.2981E+06 2.0536E-03</v>
      </c>
    </row>
    <row r="478" spans="23:31" x14ac:dyDescent="0.2">
      <c r="W478" s="1">
        <v>3455900</v>
      </c>
      <c r="X478" s="1">
        <v>1.93808E-3</v>
      </c>
      <c r="Y478" s="1">
        <f t="shared" si="94"/>
        <v>0.10630000000000001</v>
      </c>
      <c r="Z478" s="1">
        <f t="shared" si="95"/>
        <v>3402750</v>
      </c>
      <c r="AA478" s="1">
        <f t="shared" si="91"/>
        <v>1.8435041437637545E-6</v>
      </c>
      <c r="AB478" s="1">
        <v>3455910</v>
      </c>
      <c r="AC478" s="2">
        <f t="shared" si="92"/>
        <v>349436371.2034331</v>
      </c>
      <c r="AE478" t="str">
        <f t="shared" si="93"/>
        <v>3.4028E+06 1.9381E-03</v>
      </c>
    </row>
    <row r="479" spans="23:31" x14ac:dyDescent="0.2">
      <c r="W479" s="1">
        <v>3565600</v>
      </c>
      <c r="X479" s="1">
        <v>2.0220400000000001E-3</v>
      </c>
      <c r="Y479" s="1">
        <f t="shared" si="94"/>
        <v>0.10970000000000001</v>
      </c>
      <c r="Z479" s="1">
        <f t="shared" si="95"/>
        <v>3510750</v>
      </c>
      <c r="AA479" s="1">
        <f t="shared" si="91"/>
        <v>1.8637548978281897E-6</v>
      </c>
      <c r="AB479" s="1">
        <v>3565610</v>
      </c>
      <c r="AC479" s="2">
        <f t="shared" si="92"/>
        <v>360528433.76322681</v>
      </c>
      <c r="AE479" t="str">
        <f t="shared" si="93"/>
        <v>3.5108E+06 2.0220E-03</v>
      </c>
    </row>
    <row r="480" spans="23:31" x14ac:dyDescent="0.2">
      <c r="W480" s="1">
        <v>3680000</v>
      </c>
      <c r="X480" s="1">
        <v>2.15409E-3</v>
      </c>
      <c r="Y480" s="1">
        <f t="shared" si="94"/>
        <v>0.1144</v>
      </c>
      <c r="Z480" s="1">
        <f t="shared" si="95"/>
        <v>3622800</v>
      </c>
      <c r="AA480" s="1">
        <f t="shared" si="91"/>
        <v>1.9038972339873201E-6</v>
      </c>
      <c r="AB480" s="1">
        <v>3680000</v>
      </c>
      <c r="AC480" s="2">
        <f t="shared" si="92"/>
        <v>372094714.85907733</v>
      </c>
      <c r="AE480" t="str">
        <f t="shared" si="93"/>
        <v>3.6228E+06 2.1541E-03</v>
      </c>
    </row>
    <row r="481" spans="23:31" x14ac:dyDescent="0.2">
      <c r="W481" s="1">
        <v>3795600</v>
      </c>
      <c r="X481" s="1">
        <v>2.3320400000000001E-3</v>
      </c>
      <c r="Y481" s="1">
        <f t="shared" si="94"/>
        <v>0.11559999999999999</v>
      </c>
      <c r="Z481" s="1">
        <f t="shared" si="95"/>
        <v>3737800</v>
      </c>
      <c r="AA481" s="1">
        <f t="shared" si="91"/>
        <v>2.0397824179140091E-6</v>
      </c>
      <c r="AB481" s="1">
        <v>3795570</v>
      </c>
      <c r="AC481" s="2">
        <f t="shared" si="92"/>
        <v>383780308.93414897</v>
      </c>
      <c r="AE481" t="str">
        <f t="shared" si="93"/>
        <v>3.7378E+06 2.3320E-03</v>
      </c>
    </row>
    <row r="482" spans="23:31" x14ac:dyDescent="0.2">
      <c r="W482" s="1">
        <v>3916100</v>
      </c>
      <c r="X482" s="1">
        <v>2.5910500000000001E-3</v>
      </c>
      <c r="Y482" s="1">
        <f t="shared" si="94"/>
        <v>0.1205</v>
      </c>
      <c r="Z482" s="1">
        <f t="shared" si="95"/>
        <v>3855850</v>
      </c>
      <c r="AA482" s="1">
        <f t="shared" si="91"/>
        <v>2.1741746593352259E-6</v>
      </c>
      <c r="AB482" s="1">
        <v>3916060</v>
      </c>
      <c r="AC482" s="2">
        <f t="shared" si="92"/>
        <v>395963377.4649561</v>
      </c>
      <c r="AE482" t="str">
        <f t="shared" si="93"/>
        <v>3.8559E+06 2.5911E-03</v>
      </c>
    </row>
    <row r="483" spans="23:31" x14ac:dyDescent="0.2">
      <c r="W483" s="1">
        <v>4040400</v>
      </c>
      <c r="X483" s="1">
        <v>2.91457E-3</v>
      </c>
      <c r="Y483" s="1">
        <f t="shared" si="94"/>
        <v>0.12429999999999999</v>
      </c>
      <c r="Z483" s="1">
        <f t="shared" si="95"/>
        <v>3978250</v>
      </c>
      <c r="AA483" s="1">
        <f t="shared" si="91"/>
        <v>2.370877114202187E-6</v>
      </c>
      <c r="AB483" s="1">
        <v>4040370</v>
      </c>
      <c r="AC483" s="2">
        <f t="shared" si="92"/>
        <v>408532696.487818</v>
      </c>
      <c r="AE483" t="str">
        <f t="shared" si="93"/>
        <v>3.9783E+06 2.9146E-03</v>
      </c>
    </row>
    <row r="484" spans="23:31" x14ac:dyDescent="0.2">
      <c r="W484" s="1">
        <v>4104000</v>
      </c>
      <c r="X484" s="1">
        <v>1.57066E-3</v>
      </c>
      <c r="Y484" s="1">
        <f t="shared" si="94"/>
        <v>6.3600000000000004E-2</v>
      </c>
      <c r="Z484" s="1">
        <f t="shared" si="95"/>
        <v>4072200</v>
      </c>
      <c r="AA484" s="1">
        <f t="shared" si="91"/>
        <v>2.4970701943214997E-6</v>
      </c>
      <c r="AB484" s="1">
        <v>4103990</v>
      </c>
      <c r="AC484" s="2">
        <f t="shared" si="92"/>
        <v>414965486.09633285</v>
      </c>
      <c r="AE484" t="str">
        <f t="shared" si="93"/>
        <v>4.0722E+06 1.5707E-03</v>
      </c>
    </row>
    <row r="485" spans="23:31" x14ac:dyDescent="0.2">
      <c r="W485" s="1">
        <v>4168600</v>
      </c>
      <c r="X485" s="1">
        <v>1.6083600000000001E-3</v>
      </c>
      <c r="Y485" s="1">
        <f t="shared" si="94"/>
        <v>6.4600000000000005E-2</v>
      </c>
      <c r="Z485" s="1">
        <f t="shared" si="95"/>
        <v>4136300</v>
      </c>
      <c r="AA485" s="1">
        <f t="shared" si="91"/>
        <v>2.5174243487967159E-6</v>
      </c>
      <c r="AB485" s="1">
        <v>4168620</v>
      </c>
      <c r="AC485" s="2">
        <f t="shared" si="92"/>
        <v>421500399.52604538</v>
      </c>
      <c r="AE485" t="str">
        <f t="shared" si="93"/>
        <v>4.1363E+06 1.6084E-03</v>
      </c>
    </row>
    <row r="486" spans="23:31" x14ac:dyDescent="0.2">
      <c r="W486" s="1">
        <v>4234300</v>
      </c>
      <c r="X486" s="1">
        <v>1.3862099999999999E-3</v>
      </c>
      <c r="Y486" s="1">
        <f t="shared" si="94"/>
        <v>6.5699999999999995E-2</v>
      </c>
      <c r="Z486" s="1">
        <f t="shared" si="95"/>
        <v>4201450</v>
      </c>
      <c r="AA486" s="1">
        <f t="shared" si="91"/>
        <v>2.1333855084243336E-6</v>
      </c>
      <c r="AB486" s="1">
        <v>4234270</v>
      </c>
      <c r="AC486" s="2">
        <f t="shared" si="92"/>
        <v>428138447.90389824</v>
      </c>
      <c r="AE486" t="str">
        <f t="shared" si="93"/>
        <v>4.2015E+06 1.3862E-03</v>
      </c>
    </row>
    <row r="487" spans="23:31" x14ac:dyDescent="0.2">
      <c r="W487" s="1">
        <v>4301000</v>
      </c>
      <c r="X487" s="1">
        <v>1.3169099999999999E-3</v>
      </c>
      <c r="Y487" s="1">
        <f t="shared" si="94"/>
        <v>6.6699999999999995E-2</v>
      </c>
      <c r="Z487" s="1">
        <f t="shared" si="95"/>
        <v>4267650</v>
      </c>
      <c r="AA487" s="1">
        <f t="shared" si="91"/>
        <v>1.9963465995741295E-6</v>
      </c>
      <c r="AB487" s="1">
        <v>4300950</v>
      </c>
      <c r="AC487" s="2">
        <f t="shared" si="92"/>
        <v>434880642.35683388</v>
      </c>
      <c r="AE487" t="str">
        <f t="shared" si="93"/>
        <v>4.2677E+06 1.3169E-03</v>
      </c>
    </row>
    <row r="488" spans="23:31" x14ac:dyDescent="0.2">
      <c r="W488" s="1">
        <v>4368700</v>
      </c>
      <c r="X488" s="1">
        <v>1.39704E-3</v>
      </c>
      <c r="Y488" s="1">
        <f t="shared" si="94"/>
        <v>6.7699999999999996E-2</v>
      </c>
      <c r="Z488" s="1">
        <f t="shared" si="95"/>
        <v>4334850</v>
      </c>
      <c r="AA488" s="1">
        <f t="shared" si="91"/>
        <v>2.0865358697527673E-6</v>
      </c>
      <c r="AB488" s="1">
        <v>4368680</v>
      </c>
      <c r="AC488" s="2">
        <f t="shared" si="92"/>
        <v>441729005.1387375</v>
      </c>
      <c r="AE488" t="str">
        <f t="shared" si="93"/>
        <v>4.3349E+06 1.3970E-03</v>
      </c>
    </row>
    <row r="489" spans="23:31" x14ac:dyDescent="0.2">
      <c r="W489" s="1">
        <v>4437500</v>
      </c>
      <c r="X489" s="1">
        <v>1.4430199999999999E-3</v>
      </c>
      <c r="Y489" s="1">
        <f t="shared" si="94"/>
        <v>6.88E-2</v>
      </c>
      <c r="Z489" s="1">
        <f t="shared" si="95"/>
        <v>4403100</v>
      </c>
      <c r="AA489" s="1">
        <f t="shared" si="91"/>
        <v>2.1207505823272628E-6</v>
      </c>
      <c r="AB489" s="1">
        <v>4437470</v>
      </c>
      <c r="AC489" s="2">
        <f t="shared" si="92"/>
        <v>448684547.37655163</v>
      </c>
      <c r="AE489" t="str">
        <f t="shared" si="93"/>
        <v>4.4031E+06 1.4430E-03</v>
      </c>
    </row>
    <row r="490" spans="23:31" x14ac:dyDescent="0.2">
      <c r="W490" s="1">
        <v>4507400</v>
      </c>
      <c r="X490" s="1">
        <v>1.5564299999999999E-3</v>
      </c>
      <c r="Y490" s="1">
        <f t="shared" si="94"/>
        <v>6.9900000000000004E-2</v>
      </c>
      <c r="Z490" s="1">
        <f t="shared" si="95"/>
        <v>4472450</v>
      </c>
      <c r="AA490" s="1">
        <f t="shared" si="91"/>
        <v>2.2514281934133921E-6</v>
      </c>
      <c r="AB490" s="1">
        <v>4507350</v>
      </c>
      <c r="AC490" s="2">
        <f t="shared" si="92"/>
        <v>455750302.45110387</v>
      </c>
      <c r="AE490" t="str">
        <f t="shared" si="93"/>
        <v>4.4725E+06 1.5564E-03</v>
      </c>
    </row>
    <row r="491" spans="23:31" x14ac:dyDescent="0.2">
      <c r="W491" s="1">
        <v>4578300</v>
      </c>
      <c r="X491" s="1">
        <v>1.60227E-3</v>
      </c>
      <c r="Y491" s="1">
        <f t="shared" si="94"/>
        <v>7.0900000000000005E-2</v>
      </c>
      <c r="Z491" s="1">
        <f t="shared" si="95"/>
        <v>4542850</v>
      </c>
      <c r="AA491" s="1">
        <f t="shared" si="91"/>
        <v>2.2850470609908852E-6</v>
      </c>
      <c r="AB491" s="1">
        <v>4578330</v>
      </c>
      <c r="AC491" s="2">
        <f t="shared" si="92"/>
        <v>462927281.48933685</v>
      </c>
      <c r="AE491" t="str">
        <f t="shared" si="93"/>
        <v>4.5429E+06 1.6023E-03</v>
      </c>
    </row>
    <row r="492" spans="23:31" x14ac:dyDescent="0.2">
      <c r="W492" s="1">
        <v>4650400</v>
      </c>
      <c r="X492" s="1">
        <v>1.64847E-3</v>
      </c>
      <c r="Y492" s="1">
        <f t="shared" si="94"/>
        <v>7.2099999999999997E-2</v>
      </c>
      <c r="Z492" s="1">
        <f t="shared" si="95"/>
        <v>4614350</v>
      </c>
      <c r="AA492" s="1">
        <f t="shared" si="91"/>
        <v>2.3118064230075349E-6</v>
      </c>
      <c r="AB492" s="1">
        <v>4650430</v>
      </c>
      <c r="AC492" s="2">
        <f t="shared" si="92"/>
        <v>470217506.74513561</v>
      </c>
      <c r="AE492" t="str">
        <f t="shared" si="93"/>
        <v>4.6144E+06 1.6485E-03</v>
      </c>
    </row>
    <row r="493" spans="23:31" x14ac:dyDescent="0.2">
      <c r="W493" s="1">
        <v>4723700</v>
      </c>
      <c r="X493" s="1">
        <v>1.6550200000000001E-3</v>
      </c>
      <c r="Y493" s="1">
        <f t="shared" si="94"/>
        <v>7.3300000000000004E-2</v>
      </c>
      <c r="Z493" s="1">
        <f t="shared" si="95"/>
        <v>4687050</v>
      </c>
      <c r="AA493" s="1">
        <f t="shared" si="91"/>
        <v>2.2829949692525885E-6</v>
      </c>
      <c r="AB493" s="1">
        <v>4723670</v>
      </c>
      <c r="AC493" s="2">
        <f t="shared" si="92"/>
        <v>477623000.47238529</v>
      </c>
      <c r="AE493" t="str">
        <f t="shared" si="93"/>
        <v>4.6871E+06 1.6550E-03</v>
      </c>
    </row>
    <row r="494" spans="23:31" x14ac:dyDescent="0.2">
      <c r="W494" s="1">
        <v>4798000</v>
      </c>
      <c r="X494" s="1">
        <v>1.6812699999999999E-3</v>
      </c>
      <c r="Y494" s="1">
        <f t="shared" si="94"/>
        <v>7.4300000000000005E-2</v>
      </c>
      <c r="Z494" s="1">
        <f t="shared" si="95"/>
        <v>4760850</v>
      </c>
      <c r="AA494" s="1">
        <f t="shared" si="91"/>
        <v>2.2879911099651853E-6</v>
      </c>
      <c r="AB494" s="1">
        <v>4798050</v>
      </c>
      <c r="AC494" s="2">
        <f t="shared" si="92"/>
        <v>485143762.67108595</v>
      </c>
      <c r="AE494" t="str">
        <f t="shared" si="93"/>
        <v>4.7609E+06 1.6813E-03</v>
      </c>
    </row>
    <row r="495" spans="23:31" x14ac:dyDescent="0.2">
      <c r="W495" s="1">
        <v>4873600</v>
      </c>
      <c r="X495" s="1">
        <v>1.6326400000000001E-3</v>
      </c>
      <c r="Y495" s="1">
        <f t="shared" si="94"/>
        <v>7.5600000000000001E-2</v>
      </c>
      <c r="Z495" s="1">
        <f t="shared" si="95"/>
        <v>4835800</v>
      </c>
      <c r="AA495" s="1">
        <f t="shared" si="91"/>
        <v>2.1836062056717421E-6</v>
      </c>
      <c r="AB495" s="1">
        <v>4873610</v>
      </c>
      <c r="AC495" s="2">
        <f t="shared" si="92"/>
        <v>492783837.84900761</v>
      </c>
      <c r="AE495" t="str">
        <f t="shared" si="93"/>
        <v>4.8358E+06 1.6326E-03</v>
      </c>
    </row>
    <row r="496" spans="23:31" x14ac:dyDescent="0.2">
      <c r="W496" s="1">
        <v>4950400</v>
      </c>
      <c r="X496" s="1">
        <v>1.45144E-3</v>
      </c>
      <c r="Y496" s="1">
        <f t="shared" si="94"/>
        <v>7.6799999999999993E-2</v>
      </c>
      <c r="Z496" s="1">
        <f t="shared" si="95"/>
        <v>4912000</v>
      </c>
      <c r="AA496" s="1">
        <f t="shared" si="91"/>
        <v>1.9109245956997963E-6</v>
      </c>
      <c r="AB496" s="1">
        <v>4950360</v>
      </c>
      <c r="AC496" s="2">
        <f t="shared" si="92"/>
        <v>500544237.13309294</v>
      </c>
      <c r="AE496" t="str">
        <f t="shared" si="93"/>
        <v>4.9120E+06 1.4514E-03</v>
      </c>
    </row>
    <row r="497" spans="23:31" x14ac:dyDescent="0.2">
      <c r="W497" s="1">
        <v>5028300</v>
      </c>
      <c r="X497" s="1">
        <v>1.5872200000000001E-3</v>
      </c>
      <c r="Y497" s="1">
        <f t="shared" si="94"/>
        <v>7.7899999999999997E-2</v>
      </c>
      <c r="Z497" s="1">
        <f t="shared" si="95"/>
        <v>4989350</v>
      </c>
      <c r="AA497" s="1">
        <f t="shared" si="91"/>
        <v>2.0601808803044061E-6</v>
      </c>
      <c r="AB497" s="1">
        <v>5028320</v>
      </c>
      <c r="AC497" s="2">
        <f t="shared" si="92"/>
        <v>508426982.77722704</v>
      </c>
      <c r="AE497" t="str">
        <f t="shared" si="93"/>
        <v>4.9894E+06 1.5872E-03</v>
      </c>
    </row>
    <row r="498" spans="23:31" x14ac:dyDescent="0.2">
      <c r="W498" s="1">
        <v>5107500</v>
      </c>
      <c r="X498" s="1">
        <v>1.4584800000000001E-3</v>
      </c>
      <c r="Y498" s="1">
        <f t="shared" si="94"/>
        <v>7.9200000000000007E-2</v>
      </c>
      <c r="Z498" s="1">
        <f t="shared" si="95"/>
        <v>5067900</v>
      </c>
      <c r="AA498" s="1">
        <f t="shared" si="91"/>
        <v>1.8620055848144044E-6</v>
      </c>
      <c r="AB498" s="1">
        <v>5107500</v>
      </c>
      <c r="AC498" s="2">
        <f t="shared" si="92"/>
        <v>516433085.90835261</v>
      </c>
      <c r="AE498" t="str">
        <f t="shared" si="93"/>
        <v>5.0679E+06 1.4585E-03</v>
      </c>
    </row>
    <row r="499" spans="23:31" x14ac:dyDescent="0.2">
      <c r="W499" s="1">
        <v>5187900</v>
      </c>
      <c r="X499" s="1">
        <v>1.4855199999999999E-3</v>
      </c>
      <c r="Y499" s="1">
        <f t="shared" si="94"/>
        <v>8.0399999999999999E-2</v>
      </c>
      <c r="Z499" s="1">
        <f t="shared" si="95"/>
        <v>5147700</v>
      </c>
      <c r="AA499" s="1">
        <f t="shared" si="91"/>
        <v>1.868220517039316E-6</v>
      </c>
      <c r="AB499" s="1">
        <v>5187930</v>
      </c>
      <c r="AC499" s="2">
        <f t="shared" si="92"/>
        <v>524565579.90729707</v>
      </c>
      <c r="AE499" t="str">
        <f t="shared" si="93"/>
        <v>5.1477E+06 1.4855E-03</v>
      </c>
    </row>
    <row r="500" spans="23:31" x14ac:dyDescent="0.2">
      <c r="W500" s="1">
        <v>5269600</v>
      </c>
      <c r="X500" s="1">
        <v>1.6210199999999999E-3</v>
      </c>
      <c r="Y500" s="1">
        <f t="shared" si="94"/>
        <v>8.1699999999999995E-2</v>
      </c>
      <c r="Z500" s="1">
        <f t="shared" si="95"/>
        <v>5228750</v>
      </c>
      <c r="AA500" s="1">
        <f t="shared" si="91"/>
        <v>2.0061897140947179E-6</v>
      </c>
      <c r="AB500" s="1">
        <v>5269630</v>
      </c>
      <c r="AC500" s="2">
        <f t="shared" si="92"/>
        <v>532826487.02794564</v>
      </c>
      <c r="AE500" t="str">
        <f t="shared" si="93"/>
        <v>5.2288E+06 1.6210E-03</v>
      </c>
    </row>
    <row r="501" spans="23:31" x14ac:dyDescent="0.2">
      <c r="W501" s="1">
        <v>5352600</v>
      </c>
      <c r="X501" s="1">
        <v>1.5176E-3</v>
      </c>
      <c r="Y501" s="1">
        <f t="shared" si="94"/>
        <v>8.3000000000000004E-2</v>
      </c>
      <c r="Z501" s="1">
        <f t="shared" si="95"/>
        <v>5311100</v>
      </c>
      <c r="AA501" s="1">
        <f t="shared" si="91"/>
        <v>1.8487786120682807E-6</v>
      </c>
      <c r="AB501" s="1">
        <v>5352610</v>
      </c>
      <c r="AC501" s="2">
        <f t="shared" si="92"/>
        <v>541216818.39724076</v>
      </c>
      <c r="AE501" t="str">
        <f t="shared" si="93"/>
        <v>5.3111E+06 1.5176E-03</v>
      </c>
    </row>
    <row r="502" spans="23:31" x14ac:dyDescent="0.2">
      <c r="W502" s="1">
        <v>5436900</v>
      </c>
      <c r="X502" s="1">
        <v>1.1603500000000001E-3</v>
      </c>
      <c r="Y502" s="1">
        <f t="shared" si="94"/>
        <v>8.43E-2</v>
      </c>
      <c r="Z502" s="1">
        <f t="shared" si="95"/>
        <v>5394750</v>
      </c>
      <c r="AA502" s="1">
        <f t="shared" si="91"/>
        <v>1.3917688585884084E-6</v>
      </c>
      <c r="AB502" s="1">
        <v>5436910</v>
      </c>
      <c r="AC502" s="2">
        <f t="shared" si="92"/>
        <v>549740618.5229528</v>
      </c>
      <c r="AE502" t="str">
        <f t="shared" si="93"/>
        <v>5.3948E+06 1.1604E-03</v>
      </c>
    </row>
    <row r="503" spans="23:31" x14ac:dyDescent="0.2">
      <c r="W503" s="1">
        <v>5522500</v>
      </c>
      <c r="X503" s="1">
        <v>1.5699799999999999E-3</v>
      </c>
      <c r="Y503" s="1">
        <f t="shared" si="94"/>
        <v>8.5599999999999996E-2</v>
      </c>
      <c r="Z503" s="1">
        <f t="shared" si="95"/>
        <v>5479700</v>
      </c>
      <c r="AA503" s="1">
        <f t="shared" si="91"/>
        <v>1.8544965855929192E-6</v>
      </c>
      <c r="AB503" s="1">
        <v>5522520</v>
      </c>
      <c r="AC503" s="2">
        <f t="shared" si="92"/>
        <v>558396876.278139</v>
      </c>
      <c r="AE503" t="str">
        <f t="shared" si="93"/>
        <v>5.4797E+06 1.5700E-03</v>
      </c>
    </row>
    <row r="504" spans="23:31" x14ac:dyDescent="0.2">
      <c r="W504" s="1">
        <v>5609500</v>
      </c>
      <c r="X504" s="1">
        <v>1.6317E-3</v>
      </c>
      <c r="Y504" s="1">
        <f t="shared" si="94"/>
        <v>8.6999999999999994E-2</v>
      </c>
      <c r="Z504" s="1">
        <f t="shared" si="95"/>
        <v>5566000</v>
      </c>
      <c r="AA504" s="1">
        <f t="shared" si="91"/>
        <v>1.8963860139791247E-6</v>
      </c>
      <c r="AB504" s="1">
        <v>5609490</v>
      </c>
      <c r="AC504" s="2">
        <f t="shared" si="92"/>
        <v>567190647.29751241</v>
      </c>
      <c r="AE504" t="str">
        <f t="shared" si="93"/>
        <v>5.5660E+06 1.6317E-03</v>
      </c>
    </row>
    <row r="505" spans="23:31" x14ac:dyDescent="0.2">
      <c r="W505" s="1">
        <v>5697800</v>
      </c>
      <c r="X505" s="1">
        <v>1.51772E-3</v>
      </c>
      <c r="Y505" s="1">
        <f t="shared" si="94"/>
        <v>8.8300000000000003E-2</v>
      </c>
      <c r="Z505" s="1">
        <f t="shared" si="95"/>
        <v>5653650</v>
      </c>
      <c r="AA505" s="1">
        <f t="shared" si="91"/>
        <v>1.7379474328989576E-6</v>
      </c>
      <c r="AB505" s="1">
        <v>5697830</v>
      </c>
      <c r="AC505" s="2">
        <f t="shared" si="92"/>
        <v>576122942.70801544</v>
      </c>
      <c r="AE505" t="str">
        <f t="shared" si="93"/>
        <v>5.6537E+06 1.5177E-03</v>
      </c>
    </row>
    <row r="506" spans="23:31" x14ac:dyDescent="0.2">
      <c r="W506" s="1">
        <v>5787600</v>
      </c>
      <c r="X506" s="1">
        <v>1.6742300000000001E-3</v>
      </c>
      <c r="Y506" s="1">
        <f t="shared" si="94"/>
        <v>8.9800000000000005E-2</v>
      </c>
      <c r="Z506" s="1">
        <f t="shared" si="95"/>
        <v>5742700</v>
      </c>
      <c r="AA506" s="1">
        <f t="shared" si="91"/>
        <v>1.8851437205217907E-6</v>
      </c>
      <c r="AB506" s="1">
        <v>5787560</v>
      </c>
      <c r="AC506" s="2">
        <f t="shared" si="92"/>
        <v>585195784.76353312</v>
      </c>
      <c r="AE506" t="str">
        <f t="shared" si="93"/>
        <v>5.7427E+06 1.6742E-03</v>
      </c>
    </row>
    <row r="507" spans="23:31" x14ac:dyDescent="0.2">
      <c r="W507" s="1">
        <v>5878700</v>
      </c>
      <c r="X507" s="1">
        <v>1.50176E-3</v>
      </c>
      <c r="Y507" s="1">
        <f t="shared" si="94"/>
        <v>9.11E-2</v>
      </c>
      <c r="Z507" s="1">
        <f t="shared" si="95"/>
        <v>5833150</v>
      </c>
      <c r="AA507" s="1">
        <f t="shared" si="91"/>
        <v>1.6668166819392449E-6</v>
      </c>
      <c r="AB507" s="1">
        <v>5878700</v>
      </c>
      <c r="AC507" s="2">
        <f t="shared" si="92"/>
        <v>594411195.71795058</v>
      </c>
      <c r="AE507" t="str">
        <f t="shared" si="93"/>
        <v>5.8332E+06 1.5018E-03</v>
      </c>
    </row>
    <row r="508" spans="23:31" x14ac:dyDescent="0.2">
      <c r="W508" s="1">
        <v>5971300</v>
      </c>
      <c r="X508" s="1">
        <v>1.45539E-3</v>
      </c>
      <c r="Y508" s="1">
        <f t="shared" si="94"/>
        <v>9.2600000000000002E-2</v>
      </c>
      <c r="Z508" s="1">
        <f t="shared" si="95"/>
        <v>5925000</v>
      </c>
      <c r="AA508" s="1">
        <f t="shared" si="91"/>
        <v>1.5891836295038048E-6</v>
      </c>
      <c r="AB508" s="1">
        <v>5971270</v>
      </c>
      <c r="AC508" s="2">
        <f t="shared" si="92"/>
        <v>603771197.82515287</v>
      </c>
      <c r="AE508" t="str">
        <f t="shared" si="93"/>
        <v>5.9250E+06 1.4554E-03</v>
      </c>
    </row>
    <row r="509" spans="23:31" x14ac:dyDescent="0.2">
      <c r="W509" s="1">
        <v>6070000</v>
      </c>
      <c r="X509" s="1">
        <v>1.3418799999999999E-3</v>
      </c>
      <c r="Y509" s="1">
        <f t="shared" si="94"/>
        <v>9.8699999999999996E-2</v>
      </c>
      <c r="Z509" s="1">
        <f t="shared" si="95"/>
        <v>6020650</v>
      </c>
      <c r="AA509" s="1">
        <f t="shared" si="91"/>
        <v>1.3746818861919591E-6</v>
      </c>
      <c r="AB509" s="1">
        <v>6070000</v>
      </c>
      <c r="AC509" s="2">
        <f t="shared" si="92"/>
        <v>613754054.12896717</v>
      </c>
      <c r="AE509" t="str">
        <f t="shared" si="93"/>
        <v>6.0207E+06 1.3419E-03</v>
      </c>
    </row>
    <row r="510" spans="23:31" x14ac:dyDescent="0.2">
      <c r="W510" s="1">
        <v>6160800</v>
      </c>
      <c r="X510" s="1">
        <v>1.22792E-3</v>
      </c>
      <c r="Y510" s="1">
        <f t="shared" si="94"/>
        <v>9.0800000000000006E-2</v>
      </c>
      <c r="Z510" s="1">
        <f t="shared" si="95"/>
        <v>6115400</v>
      </c>
      <c r="AA510" s="1">
        <f t="shared" si="91"/>
        <v>1.3673821534121762E-6</v>
      </c>
      <c r="AB510" s="1">
        <v>6160820</v>
      </c>
      <c r="AC510" s="2">
        <f t="shared" si="92"/>
        <v>622937109.02122307</v>
      </c>
      <c r="AE510" t="str">
        <f t="shared" si="93"/>
        <v>6.1154E+06 1.2279E-03</v>
      </c>
    </row>
    <row r="511" spans="23:31" x14ac:dyDescent="0.2">
      <c r="W511" s="1">
        <v>6257800</v>
      </c>
      <c r="X511" s="1">
        <v>1.2132899999999999E-3</v>
      </c>
      <c r="Y511" s="1">
        <f t="shared" si="94"/>
        <v>9.7000000000000003E-2</v>
      </c>
      <c r="Z511" s="1">
        <f t="shared" si="95"/>
        <v>6209300</v>
      </c>
      <c r="AA511" s="1">
        <f t="shared" si="91"/>
        <v>1.2647321733285798E-6</v>
      </c>
      <c r="AB511" s="1">
        <v>6257840</v>
      </c>
      <c r="AC511" s="2">
        <f t="shared" si="92"/>
        <v>632747062.61786103</v>
      </c>
      <c r="AE511" t="str">
        <f t="shared" si="93"/>
        <v>6.2093E+06 1.2133E-03</v>
      </c>
    </row>
    <row r="512" spans="23:31" x14ac:dyDescent="0.2">
      <c r="W512" s="1">
        <v>6356400</v>
      </c>
      <c r="X512" s="1">
        <v>7.9884900000000002E-4</v>
      </c>
      <c r="Y512" s="1">
        <f t="shared" si="94"/>
        <v>9.8599999999999993E-2</v>
      </c>
      <c r="Z512" s="1">
        <f t="shared" si="95"/>
        <v>6307100</v>
      </c>
      <c r="AA512" s="1">
        <f t="shared" si="91"/>
        <v>8.1920663988904205E-7</v>
      </c>
      <c r="AB512" s="1">
        <v>6356390</v>
      </c>
      <c r="AC512" s="2">
        <f t="shared" si="92"/>
        <v>642711718.63670933</v>
      </c>
      <c r="AE512" t="str">
        <f t="shared" si="93"/>
        <v>6.3071E+06 7.9885E-04</v>
      </c>
    </row>
    <row r="513" spans="23:31" x14ac:dyDescent="0.2">
      <c r="W513" s="1">
        <v>6456500</v>
      </c>
      <c r="X513" s="1">
        <v>1.2452400000000001E-3</v>
      </c>
      <c r="Y513" s="1">
        <f t="shared" si="94"/>
        <v>0.10009999999999999</v>
      </c>
      <c r="Z513" s="1">
        <f t="shared" si="95"/>
        <v>6406450</v>
      </c>
      <c r="AA513" s="1">
        <f t="shared" si="91"/>
        <v>1.2578378760671869E-6</v>
      </c>
      <c r="AB513" s="1">
        <v>6456490</v>
      </c>
      <c r="AC513" s="2">
        <f t="shared" si="92"/>
        <v>652833099.33165336</v>
      </c>
      <c r="AE513" t="str">
        <f t="shared" si="93"/>
        <v>6.4065E+06 1.2452E-03</v>
      </c>
    </row>
    <row r="514" spans="23:31" x14ac:dyDescent="0.2">
      <c r="W514" s="1">
        <v>6558200</v>
      </c>
      <c r="X514" s="1">
        <v>1.44579E-3</v>
      </c>
      <c r="Y514" s="1">
        <f t="shared" si="94"/>
        <v>0.1017</v>
      </c>
      <c r="Z514" s="1">
        <f t="shared" si="95"/>
        <v>6507350</v>
      </c>
      <c r="AA514" s="1">
        <f t="shared" si="91"/>
        <v>1.4374407298643321E-6</v>
      </c>
      <c r="AB514" s="1">
        <v>6558160</v>
      </c>
      <c r="AC514" s="2">
        <f t="shared" si="92"/>
        <v>663113226.9565779</v>
      </c>
      <c r="AE514" t="str">
        <f t="shared" si="93"/>
        <v>6.5074E+06 1.4458E-03</v>
      </c>
    </row>
    <row r="515" spans="23:31" x14ac:dyDescent="0.2">
      <c r="W515" s="1">
        <v>6661400</v>
      </c>
      <c r="X515" s="1">
        <v>1.6603099999999999E-3</v>
      </c>
      <c r="Y515" s="1">
        <f t="shared" si="94"/>
        <v>0.1032</v>
      </c>
      <c r="Z515" s="1">
        <f t="shared" si="95"/>
        <v>6609800</v>
      </c>
      <c r="AA515" s="1">
        <f t="shared" si="91"/>
        <v>1.6267288507638046E-6</v>
      </c>
      <c r="AB515" s="1">
        <v>6661440</v>
      </c>
      <c r="AC515" s="2">
        <f t="shared" si="92"/>
        <v>673556146.01925337</v>
      </c>
      <c r="AE515" t="str">
        <f t="shared" si="93"/>
        <v>6.6098E+06 1.6603E-03</v>
      </c>
    </row>
    <row r="516" spans="23:31" x14ac:dyDescent="0.2">
      <c r="W516" s="1">
        <v>6766300</v>
      </c>
      <c r="X516" s="1">
        <v>1.6580500000000001E-3</v>
      </c>
      <c r="Y516" s="1">
        <f t="shared" si="94"/>
        <v>0.10489999999999999</v>
      </c>
      <c r="Z516" s="1">
        <f t="shared" si="95"/>
        <v>6713850</v>
      </c>
      <c r="AA516" s="1">
        <f t="shared" ref="AA516:AA579" si="96">X516/Y516*$A$1/$H$1/1000000</f>
        <v>1.5981878237350615E-6</v>
      </c>
      <c r="AB516" s="1">
        <v>6766340</v>
      </c>
      <c r="AC516" s="2">
        <f t="shared" ref="AC516:AC579" si="97">AB516*$A$1/$H$1</f>
        <v>684162867.64662218</v>
      </c>
      <c r="AE516" t="str">
        <f t="shared" ref="AE516:AE579" si="98">TEXT(Z516,"0.0000E+00")&amp;" "&amp;TEXT(MAX(X516,0.0000000001),"0.0000E+00")</f>
        <v>6.7139E+06 1.6581E-03</v>
      </c>
    </row>
    <row r="517" spans="23:31" x14ac:dyDescent="0.2">
      <c r="W517" s="1">
        <v>6872900</v>
      </c>
      <c r="X517" s="1">
        <v>1.60579E-3</v>
      </c>
      <c r="Y517" s="1">
        <f t="shared" ref="Y517:Y580" si="99">(W517-W516)/1000000</f>
        <v>0.1066</v>
      </c>
      <c r="Z517" s="1">
        <f t="shared" ref="Z517:Z580" si="100">(W517+W516)/2</f>
        <v>6819600</v>
      </c>
      <c r="AA517" s="1">
        <f t="shared" si="96"/>
        <v>1.523130894071595E-6</v>
      </c>
      <c r="AB517" s="1">
        <v>6872890</v>
      </c>
      <c r="AC517" s="2">
        <f t="shared" si="97"/>
        <v>694936425.21951199</v>
      </c>
      <c r="AE517" t="str">
        <f t="shared" si="98"/>
        <v>6.8196E+06 1.6058E-03</v>
      </c>
    </row>
    <row r="518" spans="23:31" x14ac:dyDescent="0.2">
      <c r="W518" s="1">
        <v>6981100</v>
      </c>
      <c r="X518" s="1">
        <v>1.6629500000000001E-3</v>
      </c>
      <c r="Y518" s="1">
        <f t="shared" si="99"/>
        <v>0.1082</v>
      </c>
      <c r="Z518" s="1">
        <f t="shared" si="100"/>
        <v>6927000</v>
      </c>
      <c r="AA518" s="1">
        <f t="shared" si="96"/>
        <v>1.5540236128619072E-6</v>
      </c>
      <c r="AB518" s="1">
        <v>6981130</v>
      </c>
      <c r="AC518" s="2">
        <f t="shared" si="97"/>
        <v>705880863.24569309</v>
      </c>
      <c r="AE518" t="str">
        <f t="shared" si="98"/>
        <v>6.9270E+06 1.6630E-03</v>
      </c>
    </row>
    <row r="519" spans="23:31" x14ac:dyDescent="0.2">
      <c r="W519" s="1">
        <v>7091100</v>
      </c>
      <c r="X519" s="1">
        <v>1.7955200000000001E-3</v>
      </c>
      <c r="Y519" s="1">
        <f t="shared" si="99"/>
        <v>0.11</v>
      </c>
      <c r="Z519" s="1">
        <f t="shared" si="100"/>
        <v>7036100</v>
      </c>
      <c r="AA519" s="1">
        <f t="shared" si="96"/>
        <v>1.6504533162642554E-6</v>
      </c>
      <c r="AB519" s="1">
        <v>7091060</v>
      </c>
      <c r="AC519" s="2">
        <f t="shared" si="97"/>
        <v>716996181.72516549</v>
      </c>
      <c r="AE519" t="str">
        <f t="shared" si="98"/>
        <v>7.0361E+06 1.7955E-03</v>
      </c>
    </row>
    <row r="520" spans="23:31" x14ac:dyDescent="0.2">
      <c r="W520" s="1">
        <v>7202700</v>
      </c>
      <c r="X520" s="1">
        <v>1.7335499999999999E-3</v>
      </c>
      <c r="Y520" s="1">
        <f t="shared" si="99"/>
        <v>0.1116</v>
      </c>
      <c r="Z520" s="1">
        <f t="shared" si="100"/>
        <v>7146900</v>
      </c>
      <c r="AA520" s="1">
        <f t="shared" si="96"/>
        <v>1.5706443649289811E-6</v>
      </c>
      <c r="AB520" s="1">
        <v>7202730</v>
      </c>
      <c r="AC520" s="2">
        <f t="shared" si="97"/>
        <v>728287436.29264188</v>
      </c>
      <c r="AE520" t="str">
        <f t="shared" si="98"/>
        <v>7.1469E+06 1.7336E-03</v>
      </c>
    </row>
    <row r="521" spans="23:31" x14ac:dyDescent="0.2">
      <c r="W521" s="1">
        <v>7316200</v>
      </c>
      <c r="X521" s="1">
        <v>1.44461E-3</v>
      </c>
      <c r="Y521" s="1">
        <f t="shared" si="99"/>
        <v>0.1135</v>
      </c>
      <c r="Z521" s="1">
        <f t="shared" si="100"/>
        <v>7259450</v>
      </c>
      <c r="AA521" s="1">
        <f t="shared" si="96"/>
        <v>1.2869463369866204E-6</v>
      </c>
      <c r="AB521" s="1">
        <v>7316160</v>
      </c>
      <c r="AC521" s="2">
        <f t="shared" si="97"/>
        <v>739756649.20200741</v>
      </c>
      <c r="AE521" t="str">
        <f t="shared" si="98"/>
        <v>7.2595E+06 1.4446E-03</v>
      </c>
    </row>
    <row r="522" spans="23:31" x14ac:dyDescent="0.2">
      <c r="W522" s="1">
        <v>7431400</v>
      </c>
      <c r="X522" s="1">
        <v>8.3664199999999996E-4</v>
      </c>
      <c r="Y522" s="1">
        <f t="shared" si="99"/>
        <v>0.1152</v>
      </c>
      <c r="Z522" s="1">
        <f t="shared" si="100"/>
        <v>7373800</v>
      </c>
      <c r="AA522" s="1">
        <f t="shared" si="96"/>
        <v>7.3433269745699389E-7</v>
      </c>
      <c r="AB522" s="1">
        <v>7431370</v>
      </c>
      <c r="AC522" s="2">
        <f t="shared" si="97"/>
        <v>751405842.70714712</v>
      </c>
      <c r="AE522" t="str">
        <f t="shared" si="98"/>
        <v>7.3738E+06 8.3664E-04</v>
      </c>
    </row>
    <row r="523" spans="23:31" x14ac:dyDescent="0.2">
      <c r="W523" s="1">
        <v>7548400</v>
      </c>
      <c r="X523" s="1">
        <v>8.5016400000000004E-4</v>
      </c>
      <c r="Y523" s="1">
        <f t="shared" si="99"/>
        <v>0.11700000000000001</v>
      </c>
      <c r="Z523" s="1">
        <f t="shared" si="100"/>
        <v>7489900</v>
      </c>
      <c r="AA523" s="1">
        <f t="shared" si="96"/>
        <v>7.3472113332277189E-7</v>
      </c>
      <c r="AB523" s="1">
        <v>7548400</v>
      </c>
      <c r="AC523" s="2">
        <f t="shared" si="97"/>
        <v>763239061.3158313</v>
      </c>
      <c r="AE523" t="str">
        <f t="shared" si="98"/>
        <v>7.4899E+06 8.5016E-04</v>
      </c>
    </row>
    <row r="524" spans="23:31" x14ac:dyDescent="0.2">
      <c r="W524" s="1">
        <v>7667300</v>
      </c>
      <c r="X524" s="1">
        <v>8.9590299999999998E-4</v>
      </c>
      <c r="Y524" s="1">
        <f t="shared" si="99"/>
        <v>0.11890000000000001</v>
      </c>
      <c r="Z524" s="1">
        <f t="shared" si="100"/>
        <v>7607850</v>
      </c>
      <c r="AA524" s="1">
        <f t="shared" si="96"/>
        <v>7.6187692280321413E-7</v>
      </c>
      <c r="AB524" s="1">
        <v>7667270</v>
      </c>
      <c r="AC524" s="2">
        <f t="shared" si="97"/>
        <v>775258327.28194511</v>
      </c>
      <c r="AE524" t="str">
        <f t="shared" si="98"/>
        <v>7.6079E+06 8.9590E-04</v>
      </c>
    </row>
    <row r="525" spans="23:31" x14ac:dyDescent="0.2">
      <c r="W525" s="1">
        <v>7790000</v>
      </c>
      <c r="X525" s="1">
        <v>7.5069199999999996E-4</v>
      </c>
      <c r="Y525" s="1">
        <f t="shared" si="99"/>
        <v>0.1227</v>
      </c>
      <c r="Z525" s="1">
        <f t="shared" si="100"/>
        <v>7728650</v>
      </c>
      <c r="AA525" s="1">
        <f t="shared" si="96"/>
        <v>6.1861850591534329E-7</v>
      </c>
      <c r="AB525" s="1">
        <v>7790000</v>
      </c>
      <c r="AC525" s="2">
        <f t="shared" si="97"/>
        <v>787667888.2478838</v>
      </c>
      <c r="AE525" t="str">
        <f t="shared" si="98"/>
        <v>7.7287E+06 7.5069E-04</v>
      </c>
    </row>
    <row r="526" spans="23:31" x14ac:dyDescent="0.2">
      <c r="W526" s="1">
        <v>7910600</v>
      </c>
      <c r="X526" s="1">
        <v>7.0401100000000005E-4</v>
      </c>
      <c r="Y526" s="1">
        <f t="shared" si="99"/>
        <v>0.1206</v>
      </c>
      <c r="Z526" s="1">
        <f t="shared" si="100"/>
        <v>7850300</v>
      </c>
      <c r="AA526" s="1">
        <f t="shared" si="96"/>
        <v>5.9025247923123044E-7</v>
      </c>
      <c r="AB526" s="1">
        <v>7910650</v>
      </c>
      <c r="AC526" s="2">
        <f t="shared" si="97"/>
        <v>799867134.8097719</v>
      </c>
      <c r="AE526" t="str">
        <f t="shared" si="98"/>
        <v>7.8503E+06 7.0401E-04</v>
      </c>
    </row>
    <row r="527" spans="23:31" x14ac:dyDescent="0.2">
      <c r="W527" s="1">
        <v>8035200</v>
      </c>
      <c r="X527" s="1">
        <v>7.4210900000000002E-4</v>
      </c>
      <c r="Y527" s="1">
        <f t="shared" si="99"/>
        <v>0.1246</v>
      </c>
      <c r="Z527" s="1">
        <f t="shared" si="100"/>
        <v>7972900</v>
      </c>
      <c r="AA527" s="1">
        <f t="shared" si="96"/>
        <v>6.0222022809807692E-7</v>
      </c>
      <c r="AB527" s="1">
        <v>8035230</v>
      </c>
      <c r="AC527" s="2">
        <f t="shared" si="97"/>
        <v>812463754.2600826</v>
      </c>
      <c r="AE527" t="str">
        <f t="shared" si="98"/>
        <v>7.9729E+06 7.4211E-04</v>
      </c>
    </row>
    <row r="528" spans="23:31" x14ac:dyDescent="0.2">
      <c r="W528" s="1">
        <v>8161800</v>
      </c>
      <c r="X528" s="1">
        <v>7.8887200000000003E-4</v>
      </c>
      <c r="Y528" s="1">
        <f t="shared" si="99"/>
        <v>0.12659999999999999</v>
      </c>
      <c r="Z528" s="1">
        <f t="shared" si="100"/>
        <v>8098500</v>
      </c>
      <c r="AA528" s="1">
        <f t="shared" si="96"/>
        <v>6.300550816941198E-7</v>
      </c>
      <c r="AB528" s="1">
        <v>8161760</v>
      </c>
      <c r="AC528" s="2">
        <f t="shared" si="97"/>
        <v>825257543.46419108</v>
      </c>
      <c r="AE528" t="str">
        <f t="shared" si="98"/>
        <v>8.0985E+06 7.8887E-04</v>
      </c>
    </row>
    <row r="529" spans="23:31" x14ac:dyDescent="0.2">
      <c r="W529" s="1">
        <v>8290300</v>
      </c>
      <c r="X529" s="1">
        <v>9.5904499999999995E-4</v>
      </c>
      <c r="Y529" s="1">
        <f t="shared" si="99"/>
        <v>0.1285</v>
      </c>
      <c r="Z529" s="1">
        <f t="shared" si="100"/>
        <v>8226050</v>
      </c>
      <c r="AA529" s="1">
        <f t="shared" si="96"/>
        <v>7.5464298725263035E-7</v>
      </c>
      <c r="AB529" s="1">
        <v>8290290</v>
      </c>
      <c r="AC529" s="2">
        <f t="shared" si="97"/>
        <v>838253558.0568099</v>
      </c>
      <c r="AE529" t="str">
        <f t="shared" si="98"/>
        <v>8.2261E+06 9.5905E-04</v>
      </c>
    </row>
    <row r="530" spans="23:31" x14ac:dyDescent="0.2">
      <c r="W530" s="1">
        <v>8420800</v>
      </c>
      <c r="X530" s="1">
        <v>1.0408399999999999E-3</v>
      </c>
      <c r="Y530" s="1">
        <f t="shared" si="99"/>
        <v>0.1305</v>
      </c>
      <c r="Z530" s="1">
        <f t="shared" si="100"/>
        <v>8355550</v>
      </c>
      <c r="AA530" s="1">
        <f t="shared" si="96"/>
        <v>8.0645315470165343E-7</v>
      </c>
      <c r="AB530" s="1">
        <v>8420840</v>
      </c>
      <c r="AC530" s="2">
        <f t="shared" si="97"/>
        <v>851453820.2918241</v>
      </c>
      <c r="AE530" t="str">
        <f t="shared" si="98"/>
        <v>8.3556E+06 1.0408E-03</v>
      </c>
    </row>
    <row r="531" spans="23:31" x14ac:dyDescent="0.2">
      <c r="W531" s="1">
        <v>8553400</v>
      </c>
      <c r="X531" s="1">
        <v>1.0362800000000001E-3</v>
      </c>
      <c r="Y531" s="1">
        <f t="shared" si="99"/>
        <v>0.1326</v>
      </c>
      <c r="Z531" s="1">
        <f t="shared" si="100"/>
        <v>8487100</v>
      </c>
      <c r="AA531" s="1">
        <f t="shared" si="96"/>
        <v>7.9020409353515964E-7</v>
      </c>
      <c r="AB531" s="1">
        <v>8553450</v>
      </c>
      <c r="AC531" s="2">
        <f t="shared" si="97"/>
        <v>864862374.6770041</v>
      </c>
      <c r="AE531" t="str">
        <f t="shared" si="98"/>
        <v>8.4871E+06 1.0363E-03</v>
      </c>
    </row>
    <row r="532" spans="23:31" x14ac:dyDescent="0.2">
      <c r="W532" s="1">
        <v>8688200</v>
      </c>
      <c r="X532" s="1">
        <v>9.6553899999999996E-4</v>
      </c>
      <c r="Y532" s="1">
        <f t="shared" si="99"/>
        <v>0.1348</v>
      </c>
      <c r="Z532" s="1">
        <f t="shared" si="100"/>
        <v>8620800</v>
      </c>
      <c r="AA532" s="1">
        <f t="shared" si="96"/>
        <v>7.2424517580457083E-7</v>
      </c>
      <c r="AB532" s="1">
        <v>8688150</v>
      </c>
      <c r="AC532" s="2">
        <f t="shared" si="97"/>
        <v>878482254.59317744</v>
      </c>
      <c r="AE532" t="str">
        <f t="shared" si="98"/>
        <v>8.6208E+06 9.6554E-04</v>
      </c>
    </row>
    <row r="533" spans="23:31" x14ac:dyDescent="0.2">
      <c r="W533" s="1">
        <v>8825000</v>
      </c>
      <c r="X533" s="1">
        <v>9.5305300000000004E-4</v>
      </c>
      <c r="Y533" s="1">
        <f t="shared" si="99"/>
        <v>0.1368</v>
      </c>
      <c r="Z533" s="1">
        <f t="shared" si="100"/>
        <v>8756600</v>
      </c>
      <c r="AA533" s="1">
        <f t="shared" si="96"/>
        <v>7.0442804530691473E-7</v>
      </c>
      <c r="AB533" s="1">
        <v>8824970</v>
      </c>
      <c r="AC533" s="2">
        <f t="shared" si="97"/>
        <v>892316493.42117167</v>
      </c>
      <c r="AE533" t="str">
        <f t="shared" si="98"/>
        <v>8.7566E+06 9.5305E-04</v>
      </c>
    </row>
    <row r="534" spans="23:31" x14ac:dyDescent="0.2">
      <c r="W534" s="1">
        <v>8963900</v>
      </c>
      <c r="X534" s="1">
        <v>8.9874799999999999E-4</v>
      </c>
      <c r="Y534" s="1">
        <f t="shared" si="99"/>
        <v>0.1389</v>
      </c>
      <c r="Z534" s="1">
        <f t="shared" si="100"/>
        <v>8894450</v>
      </c>
      <c r="AA534" s="1">
        <f t="shared" si="96"/>
        <v>6.5424644878659583E-7</v>
      </c>
      <c r="AB534" s="1">
        <v>8963940</v>
      </c>
      <c r="AC534" s="2">
        <f t="shared" si="97"/>
        <v>906368124.54181468</v>
      </c>
      <c r="AE534" t="str">
        <f t="shared" si="98"/>
        <v>8.8945E+06 8.9875E-04</v>
      </c>
    </row>
    <row r="535" spans="23:31" x14ac:dyDescent="0.2">
      <c r="W535" s="1">
        <v>9105100</v>
      </c>
      <c r="X535" s="1">
        <v>8.4738700000000001E-4</v>
      </c>
      <c r="Y535" s="1">
        <f t="shared" si="99"/>
        <v>0.14119999999999999</v>
      </c>
      <c r="Z535" s="1">
        <f t="shared" si="100"/>
        <v>9034500</v>
      </c>
      <c r="AA535" s="1">
        <f t="shared" si="96"/>
        <v>6.0681007540239144E-7</v>
      </c>
      <c r="AB535" s="1">
        <v>9105100</v>
      </c>
      <c r="AC535" s="2">
        <f t="shared" si="97"/>
        <v>920641192.46287644</v>
      </c>
      <c r="AE535" t="str">
        <f t="shared" si="98"/>
        <v>9.0345E+06 8.4739E-04</v>
      </c>
    </row>
    <row r="536" spans="23:31" x14ac:dyDescent="0.2">
      <c r="W536" s="1">
        <v>9248500</v>
      </c>
      <c r="X536" s="1">
        <v>8.2006199999999998E-4</v>
      </c>
      <c r="Y536" s="1">
        <f t="shared" si="99"/>
        <v>0.1434</v>
      </c>
      <c r="Z536" s="1">
        <f t="shared" si="100"/>
        <v>9176800</v>
      </c>
      <c r="AA536" s="1">
        <f t="shared" si="96"/>
        <v>5.7823346078308753E-7</v>
      </c>
      <c r="AB536" s="1">
        <v>9248490</v>
      </c>
      <c r="AC536" s="2">
        <f t="shared" si="97"/>
        <v>935139741.69212723</v>
      </c>
      <c r="AE536" t="str">
        <f t="shared" si="98"/>
        <v>9.1768E+06 8.2006E-04</v>
      </c>
    </row>
    <row r="537" spans="23:31" x14ac:dyDescent="0.2">
      <c r="W537" s="1">
        <v>9394100</v>
      </c>
      <c r="X537" s="1">
        <v>8.1435199999999996E-4</v>
      </c>
      <c r="Y537" s="1">
        <f t="shared" si="99"/>
        <v>0.14560000000000001</v>
      </c>
      <c r="Z537" s="1">
        <f t="shared" si="100"/>
        <v>9321300</v>
      </c>
      <c r="AA537" s="1">
        <f t="shared" si="96"/>
        <v>5.6553107686880254E-7</v>
      </c>
      <c r="AB537" s="1">
        <v>9394130</v>
      </c>
      <c r="AC537" s="2">
        <f t="shared" si="97"/>
        <v>949865794.48345232</v>
      </c>
      <c r="AE537" t="str">
        <f t="shared" si="98"/>
        <v>9.3213E+06 8.1435E-04</v>
      </c>
    </row>
    <row r="538" spans="23:31" x14ac:dyDescent="0.2">
      <c r="W538" s="1">
        <v>9542100</v>
      </c>
      <c r="X538" s="1">
        <v>9.2550599999999998E-4</v>
      </c>
      <c r="Y538" s="1">
        <f t="shared" si="99"/>
        <v>0.14799999999999999</v>
      </c>
      <c r="Z538" s="1">
        <f t="shared" si="100"/>
        <v>9468100</v>
      </c>
      <c r="AA538" s="1">
        <f t="shared" si="96"/>
        <v>6.3230003519823227E-7</v>
      </c>
      <c r="AB538" s="1">
        <v>9542070</v>
      </c>
      <c r="AC538" s="2">
        <f t="shared" si="97"/>
        <v>964824406.47156417</v>
      </c>
      <c r="AE538" t="str">
        <f t="shared" si="98"/>
        <v>9.4681E+06 9.2551E-04</v>
      </c>
    </row>
    <row r="539" spans="23:31" x14ac:dyDescent="0.2">
      <c r="W539" s="1">
        <v>9692300</v>
      </c>
      <c r="X539" s="1">
        <v>1.0254699999999999E-3</v>
      </c>
      <c r="Y539" s="1">
        <f t="shared" si="99"/>
        <v>0.1502</v>
      </c>
      <c r="Z539" s="1">
        <f t="shared" si="100"/>
        <v>9617200</v>
      </c>
      <c r="AA539" s="1">
        <f t="shared" si="96"/>
        <v>6.903331196928334E-7</v>
      </c>
      <c r="AB539" s="1">
        <v>9692330</v>
      </c>
      <c r="AC539" s="2">
        <f t="shared" si="97"/>
        <v>980017599.91034818</v>
      </c>
      <c r="AE539" t="str">
        <f t="shared" si="98"/>
        <v>9.6172E+06 1.0255E-03</v>
      </c>
    </row>
    <row r="540" spans="23:31" x14ac:dyDescent="0.2">
      <c r="W540" s="1">
        <v>9845000</v>
      </c>
      <c r="X540" s="1">
        <v>1.0319000000000001E-3</v>
      </c>
      <c r="Y540" s="1">
        <f t="shared" si="99"/>
        <v>0.1527</v>
      </c>
      <c r="Z540" s="1">
        <f t="shared" si="100"/>
        <v>9768650</v>
      </c>
      <c r="AA540" s="1">
        <f t="shared" si="96"/>
        <v>6.8328873085739637E-7</v>
      </c>
      <c r="AB540" s="1">
        <v>9844960</v>
      </c>
      <c r="AC540" s="2">
        <f t="shared" si="97"/>
        <v>995450430.43451691</v>
      </c>
      <c r="AE540" t="str">
        <f t="shared" si="98"/>
        <v>9.7687E+06 1.0319E-03</v>
      </c>
    </row>
    <row r="541" spans="23:31" x14ac:dyDescent="0.2">
      <c r="W541" s="1">
        <v>10000000</v>
      </c>
      <c r="X541" s="1">
        <v>1.1838599999999999E-3</v>
      </c>
      <c r="Y541" s="1">
        <f t="shared" si="99"/>
        <v>0.155</v>
      </c>
      <c r="Z541" s="1">
        <f t="shared" si="100"/>
        <v>9922500</v>
      </c>
      <c r="AA541" s="1">
        <f t="shared" si="96"/>
        <v>7.7227918852220777E-7</v>
      </c>
      <c r="AB541" s="1">
        <v>10000000</v>
      </c>
      <c r="AC541" s="2">
        <f t="shared" si="97"/>
        <v>1011126942.5518407</v>
      </c>
      <c r="AE541" t="str">
        <f t="shared" si="98"/>
        <v>9.9225E+06 1.1839E-03</v>
      </c>
    </row>
    <row r="542" spans="23:31" x14ac:dyDescent="0.2">
      <c r="W542" s="1">
        <v>10125000</v>
      </c>
      <c r="X542" s="1">
        <v>9.9634700000000007E-4</v>
      </c>
      <c r="Y542" s="1">
        <f t="shared" si="99"/>
        <v>0.125</v>
      </c>
      <c r="Z542" s="1">
        <f t="shared" si="100"/>
        <v>10062500</v>
      </c>
      <c r="AA542" s="1">
        <f t="shared" si="96"/>
        <v>8.0594663666455904E-7</v>
      </c>
      <c r="AB542" s="1">
        <v>10125000</v>
      </c>
      <c r="AC542" s="2">
        <f t="shared" si="97"/>
        <v>1023766029.3337386</v>
      </c>
      <c r="AE542" t="str">
        <f t="shared" si="98"/>
        <v>1.0063E+07 9.9635E-04</v>
      </c>
    </row>
    <row r="543" spans="23:31" x14ac:dyDescent="0.2">
      <c r="W543" s="1">
        <v>10250000</v>
      </c>
      <c r="X543" s="1">
        <v>1.0103200000000001E-3</v>
      </c>
      <c r="Y543" s="1">
        <f t="shared" si="99"/>
        <v>0.125</v>
      </c>
      <c r="Z543" s="1">
        <f t="shared" si="100"/>
        <v>10187500</v>
      </c>
      <c r="AA543" s="1">
        <f t="shared" si="96"/>
        <v>8.1724941807918053E-7</v>
      </c>
      <c r="AB543" s="1">
        <v>10250000</v>
      </c>
      <c r="AC543" s="2">
        <f t="shared" si="97"/>
        <v>1036405116.1156367</v>
      </c>
      <c r="AE543" t="str">
        <f t="shared" si="98"/>
        <v>1.0188E+07 1.0103E-03</v>
      </c>
    </row>
    <row r="544" spans="23:31" x14ac:dyDescent="0.2">
      <c r="W544" s="1">
        <v>10375000</v>
      </c>
      <c r="X544" s="1">
        <v>9.788799999999999E-4</v>
      </c>
      <c r="Y544" s="1">
        <f t="shared" si="99"/>
        <v>0.125</v>
      </c>
      <c r="Z544" s="1">
        <f t="shared" si="100"/>
        <v>10312500</v>
      </c>
      <c r="AA544" s="1">
        <f t="shared" si="96"/>
        <v>7.9181755322011646E-7</v>
      </c>
      <c r="AB544" s="1">
        <v>10375000</v>
      </c>
      <c r="AC544" s="2">
        <f t="shared" si="97"/>
        <v>1049044202.8975347</v>
      </c>
      <c r="AE544" t="str">
        <f t="shared" si="98"/>
        <v>1.0313E+07 9.7888E-04</v>
      </c>
    </row>
    <row r="545" spans="23:31" x14ac:dyDescent="0.2">
      <c r="W545" s="1">
        <v>10500000</v>
      </c>
      <c r="X545" s="1">
        <v>1.0062599999999999E-3</v>
      </c>
      <c r="Y545" s="1">
        <f t="shared" si="99"/>
        <v>0.125</v>
      </c>
      <c r="Z545" s="1">
        <f t="shared" si="100"/>
        <v>10437500</v>
      </c>
      <c r="AA545" s="1">
        <f t="shared" si="96"/>
        <v>8.13965277769772E-7</v>
      </c>
      <c r="AB545" s="1">
        <v>10500000</v>
      </c>
      <c r="AC545" s="2">
        <f t="shared" si="97"/>
        <v>1061683289.6794326</v>
      </c>
      <c r="AE545" t="str">
        <f t="shared" si="98"/>
        <v>1.0438E+07 1.0063E-03</v>
      </c>
    </row>
    <row r="546" spans="23:31" x14ac:dyDescent="0.2">
      <c r="W546" s="1">
        <v>10625000</v>
      </c>
      <c r="X546" s="1">
        <v>9.852839999999999E-4</v>
      </c>
      <c r="Y546" s="1">
        <f t="shared" si="99"/>
        <v>0.125</v>
      </c>
      <c r="Z546" s="1">
        <f t="shared" si="100"/>
        <v>10562500</v>
      </c>
      <c r="AA546" s="1">
        <f t="shared" si="96"/>
        <v>7.9699775877219819E-7</v>
      </c>
      <c r="AB546" s="1">
        <v>10625000</v>
      </c>
      <c r="AC546" s="2">
        <f t="shared" si="97"/>
        <v>1074322376.4613307</v>
      </c>
      <c r="AE546" t="str">
        <f t="shared" si="98"/>
        <v>1.0563E+07 9.8528E-04</v>
      </c>
    </row>
    <row r="547" spans="23:31" x14ac:dyDescent="0.2">
      <c r="W547" s="1">
        <v>10750000</v>
      </c>
      <c r="X547" s="1">
        <v>9.43011E-4</v>
      </c>
      <c r="Y547" s="1">
        <f t="shared" si="99"/>
        <v>0.125</v>
      </c>
      <c r="Z547" s="1">
        <f t="shared" si="100"/>
        <v>10687500</v>
      </c>
      <c r="AA547" s="1">
        <f t="shared" si="96"/>
        <v>7.6280306337820299E-7</v>
      </c>
      <c r="AB547" s="1">
        <v>10750000</v>
      </c>
      <c r="AC547" s="2">
        <f t="shared" si="97"/>
        <v>1086961463.2432287</v>
      </c>
      <c r="AE547" t="str">
        <f t="shared" si="98"/>
        <v>1.0688E+07 9.4301E-04</v>
      </c>
    </row>
    <row r="548" spans="23:31" x14ac:dyDescent="0.2">
      <c r="W548" s="1">
        <v>10875000</v>
      </c>
      <c r="X548" s="1">
        <v>8.9233300000000004E-4</v>
      </c>
      <c r="Y548" s="1">
        <f t="shared" si="99"/>
        <v>0.125</v>
      </c>
      <c r="Z548" s="1">
        <f t="shared" si="100"/>
        <v>10812500</v>
      </c>
      <c r="AA548" s="1">
        <f t="shared" si="96"/>
        <v>7.2180955042248927E-7</v>
      </c>
      <c r="AB548" s="1">
        <v>10875000</v>
      </c>
      <c r="AC548" s="2">
        <f t="shared" si="97"/>
        <v>1099600550.0251267</v>
      </c>
      <c r="AE548" t="str">
        <f t="shared" si="98"/>
        <v>1.0813E+07 8.9233E-04</v>
      </c>
    </row>
    <row r="549" spans="23:31" x14ac:dyDescent="0.2">
      <c r="W549" s="1">
        <v>11000000</v>
      </c>
      <c r="X549" s="1">
        <v>8.3825499999999999E-4</v>
      </c>
      <c r="Y549" s="1">
        <f t="shared" si="99"/>
        <v>0.125</v>
      </c>
      <c r="Z549" s="1">
        <f t="shared" si="100"/>
        <v>10937500</v>
      </c>
      <c r="AA549" s="1">
        <f t="shared" si="96"/>
        <v>6.7806577218303455E-7</v>
      </c>
      <c r="AB549" s="1">
        <v>11000000</v>
      </c>
      <c r="AC549" s="2">
        <f t="shared" si="97"/>
        <v>1112239636.8070247</v>
      </c>
      <c r="AE549" t="str">
        <f t="shared" si="98"/>
        <v>1.0938E+07 8.3826E-04</v>
      </c>
    </row>
    <row r="550" spans="23:31" x14ac:dyDescent="0.2">
      <c r="W550" s="1">
        <v>11125000</v>
      </c>
      <c r="X550" s="1">
        <v>8.5565999999999995E-4</v>
      </c>
      <c r="Y550" s="1">
        <f t="shared" si="99"/>
        <v>0.125</v>
      </c>
      <c r="Z550" s="1">
        <f t="shared" si="100"/>
        <v>11062500</v>
      </c>
      <c r="AA550" s="1">
        <f t="shared" si="96"/>
        <v>6.921447037311264E-7</v>
      </c>
      <c r="AB550" s="1">
        <v>11125000</v>
      </c>
      <c r="AC550" s="2">
        <f t="shared" si="97"/>
        <v>1124878723.5889225</v>
      </c>
      <c r="AE550" t="str">
        <f t="shared" si="98"/>
        <v>1.1063E+07 8.5566E-04</v>
      </c>
    </row>
    <row r="551" spans="23:31" x14ac:dyDescent="0.2">
      <c r="W551" s="1">
        <v>11250000</v>
      </c>
      <c r="X551" s="1">
        <v>8.1483300000000005E-4</v>
      </c>
      <c r="Y551" s="1">
        <f t="shared" si="99"/>
        <v>0.125</v>
      </c>
      <c r="Z551" s="1">
        <f t="shared" si="100"/>
        <v>11187500</v>
      </c>
      <c r="AA551" s="1">
        <f t="shared" si="96"/>
        <v>6.5911967998427525E-7</v>
      </c>
      <c r="AB551" s="1">
        <v>11250000</v>
      </c>
      <c r="AC551" s="2">
        <f t="shared" si="97"/>
        <v>1137517810.3708208</v>
      </c>
      <c r="AE551" t="str">
        <f t="shared" si="98"/>
        <v>1.1188E+07 8.1483E-04</v>
      </c>
    </row>
    <row r="552" spans="23:31" x14ac:dyDescent="0.2">
      <c r="W552" s="1">
        <v>11375000</v>
      </c>
      <c r="X552" s="1">
        <v>8.4462600000000001E-4</v>
      </c>
      <c r="Y552" s="1">
        <f t="shared" si="99"/>
        <v>0.125</v>
      </c>
      <c r="Z552" s="1">
        <f t="shared" si="100"/>
        <v>11312500</v>
      </c>
      <c r="AA552" s="1">
        <f t="shared" si="96"/>
        <v>6.8321928398383273E-7</v>
      </c>
      <c r="AB552" s="1">
        <v>11375000</v>
      </c>
      <c r="AC552" s="2">
        <f t="shared" si="97"/>
        <v>1150156897.1527188</v>
      </c>
      <c r="AE552" t="str">
        <f t="shared" si="98"/>
        <v>1.1313E+07 8.4463E-04</v>
      </c>
    </row>
    <row r="553" spans="23:31" x14ac:dyDescent="0.2">
      <c r="W553" s="1">
        <v>11500000</v>
      </c>
      <c r="X553" s="1">
        <v>9.0173499999999997E-4</v>
      </c>
      <c r="Y553" s="1">
        <f t="shared" si="99"/>
        <v>0.125</v>
      </c>
      <c r="Z553" s="1">
        <f t="shared" si="100"/>
        <v>11437500</v>
      </c>
      <c r="AA553" s="1">
        <f t="shared" si="96"/>
        <v>7.2941484283358726E-7</v>
      </c>
      <c r="AB553" s="1">
        <v>11500000</v>
      </c>
      <c r="AC553" s="2">
        <f t="shared" si="97"/>
        <v>1162795983.9346166</v>
      </c>
      <c r="AE553" t="str">
        <f t="shared" si="98"/>
        <v>1.1438E+07 9.0174E-04</v>
      </c>
    </row>
    <row r="554" spans="23:31" x14ac:dyDescent="0.2">
      <c r="W554" s="1">
        <v>11625000</v>
      </c>
      <c r="X554" s="1">
        <v>8.4821799999999998E-4</v>
      </c>
      <c r="Y554" s="1">
        <f t="shared" si="99"/>
        <v>0.125</v>
      </c>
      <c r="Z554" s="1">
        <f t="shared" si="100"/>
        <v>11562500</v>
      </c>
      <c r="AA554" s="1">
        <f t="shared" si="96"/>
        <v>6.8612485836594973E-7</v>
      </c>
      <c r="AB554" s="1">
        <v>11625000</v>
      </c>
      <c r="AC554" s="2">
        <f t="shared" si="97"/>
        <v>1175435070.7165148</v>
      </c>
      <c r="AE554" t="str">
        <f t="shared" si="98"/>
        <v>1.1563E+07 8.4822E-04</v>
      </c>
    </row>
    <row r="555" spans="23:31" x14ac:dyDescent="0.2">
      <c r="W555" s="1">
        <v>11750000</v>
      </c>
      <c r="X555" s="1">
        <v>8.7025199999999996E-4</v>
      </c>
      <c r="Y555" s="1">
        <f t="shared" si="99"/>
        <v>0.125</v>
      </c>
      <c r="Z555" s="1">
        <f t="shared" si="100"/>
        <v>11687500</v>
      </c>
      <c r="AA555" s="1">
        <f t="shared" si="96"/>
        <v>7.0394819520769943E-7</v>
      </c>
      <c r="AB555" s="1">
        <v>11750000</v>
      </c>
      <c r="AC555" s="2">
        <f t="shared" si="97"/>
        <v>1188074157.4984128</v>
      </c>
      <c r="AE555" t="str">
        <f t="shared" si="98"/>
        <v>1.1688E+07 8.7025E-04</v>
      </c>
    </row>
    <row r="556" spans="23:31" x14ac:dyDescent="0.2">
      <c r="W556" s="1">
        <v>11875000</v>
      </c>
      <c r="X556" s="1">
        <v>8.9420400000000001E-4</v>
      </c>
      <c r="Y556" s="1">
        <f t="shared" si="99"/>
        <v>0.125</v>
      </c>
      <c r="Z556" s="1">
        <f t="shared" si="100"/>
        <v>11812500</v>
      </c>
      <c r="AA556" s="1">
        <f t="shared" si="96"/>
        <v>7.2332300523010088E-7</v>
      </c>
      <c r="AB556" s="1">
        <v>11875000</v>
      </c>
      <c r="AC556" s="2">
        <f t="shared" si="97"/>
        <v>1200713244.2803106</v>
      </c>
      <c r="AE556" t="str">
        <f t="shared" si="98"/>
        <v>1.1813E+07 8.9420E-04</v>
      </c>
    </row>
    <row r="557" spans="23:31" x14ac:dyDescent="0.2">
      <c r="W557" s="1">
        <v>12000000</v>
      </c>
      <c r="X557" s="1">
        <v>9.21093E-4</v>
      </c>
      <c r="Y557" s="1">
        <f t="shared" si="99"/>
        <v>0.125</v>
      </c>
      <c r="Z557" s="1">
        <f t="shared" si="100"/>
        <v>11937500</v>
      </c>
      <c r="AA557" s="1">
        <f t="shared" si="96"/>
        <v>7.4507355911672197E-7</v>
      </c>
      <c r="AB557" s="1">
        <v>12000000</v>
      </c>
      <c r="AC557" s="2">
        <f t="shared" si="97"/>
        <v>1213352331.0622087</v>
      </c>
      <c r="AE557" t="str">
        <f t="shared" si="98"/>
        <v>1.1938E+07 9.2109E-04</v>
      </c>
    </row>
    <row r="558" spans="23:31" x14ac:dyDescent="0.2">
      <c r="W558" s="1">
        <v>12125000</v>
      </c>
      <c r="X558" s="1">
        <v>9.0207000000000004E-4</v>
      </c>
      <c r="Y558" s="1">
        <f t="shared" si="99"/>
        <v>0.125</v>
      </c>
      <c r="Z558" s="1">
        <f t="shared" si="100"/>
        <v>12062500</v>
      </c>
      <c r="AA558" s="1">
        <f t="shared" si="96"/>
        <v>7.2968582485419113E-7</v>
      </c>
      <c r="AB558" s="1">
        <v>12125000</v>
      </c>
      <c r="AC558" s="2">
        <f t="shared" si="97"/>
        <v>1225991417.8441069</v>
      </c>
      <c r="AE558" t="str">
        <f t="shared" si="98"/>
        <v>1.2063E+07 9.0207E-04</v>
      </c>
    </row>
    <row r="559" spans="23:31" x14ac:dyDescent="0.2">
      <c r="W559" s="1">
        <v>12250000</v>
      </c>
      <c r="X559" s="1">
        <v>9.4785099999999999E-4</v>
      </c>
      <c r="Y559" s="1">
        <f t="shared" si="99"/>
        <v>0.125</v>
      </c>
      <c r="Z559" s="1">
        <f t="shared" si="100"/>
        <v>12187500</v>
      </c>
      <c r="AA559" s="1">
        <f t="shared" si="96"/>
        <v>7.6671814689976368E-7</v>
      </c>
      <c r="AB559" s="1">
        <v>12250000</v>
      </c>
      <c r="AC559" s="2">
        <f t="shared" si="97"/>
        <v>1238630504.6260047</v>
      </c>
      <c r="AE559" t="str">
        <f t="shared" si="98"/>
        <v>1.2188E+07 9.4785E-04</v>
      </c>
    </row>
    <row r="560" spans="23:31" x14ac:dyDescent="0.2">
      <c r="W560" s="1">
        <v>12375000</v>
      </c>
      <c r="X560" s="1">
        <v>1.0610400000000001E-3</v>
      </c>
      <c r="Y560" s="1">
        <f t="shared" si="99"/>
        <v>0.125</v>
      </c>
      <c r="Z560" s="1">
        <f t="shared" si="100"/>
        <v>12312500</v>
      </c>
      <c r="AA560" s="1">
        <f t="shared" si="96"/>
        <v>8.5827690490016401E-7</v>
      </c>
      <c r="AB560" s="1">
        <v>12375000</v>
      </c>
      <c r="AC560" s="2">
        <f t="shared" si="97"/>
        <v>1251269591.4079027</v>
      </c>
      <c r="AE560" t="str">
        <f t="shared" si="98"/>
        <v>1.2313E+07 1.0610E-03</v>
      </c>
    </row>
    <row r="561" spans="23:31" x14ac:dyDescent="0.2">
      <c r="W561" s="1">
        <v>12500000</v>
      </c>
      <c r="X561" s="1">
        <v>1.2543599999999999E-3</v>
      </c>
      <c r="Y561" s="1">
        <f t="shared" si="99"/>
        <v>0.125</v>
      </c>
      <c r="Z561" s="1">
        <f t="shared" si="100"/>
        <v>12437500</v>
      </c>
      <c r="AA561" s="1">
        <f t="shared" si="96"/>
        <v>1.0146537533274613E-6</v>
      </c>
      <c r="AB561" s="1">
        <v>12500000</v>
      </c>
      <c r="AC561" s="2">
        <f t="shared" si="97"/>
        <v>1263908678.1898007</v>
      </c>
      <c r="AE561" t="str">
        <f t="shared" si="98"/>
        <v>1.2438E+07 1.2544E-03</v>
      </c>
    </row>
    <row r="562" spans="23:31" x14ac:dyDescent="0.2">
      <c r="W562" s="1">
        <v>12625000</v>
      </c>
      <c r="X562" s="1">
        <v>1.1898099999999999E-3</v>
      </c>
      <c r="Y562" s="1">
        <f t="shared" si="99"/>
        <v>0.125</v>
      </c>
      <c r="Z562" s="1">
        <f t="shared" si="100"/>
        <v>12562500</v>
      </c>
      <c r="AA562" s="1">
        <f t="shared" si="96"/>
        <v>9.6243915801408409E-7</v>
      </c>
      <c r="AB562" s="1">
        <v>12625000</v>
      </c>
      <c r="AC562" s="2">
        <f t="shared" si="97"/>
        <v>1276547764.9716988</v>
      </c>
      <c r="AE562" t="str">
        <f t="shared" si="98"/>
        <v>1.2563E+07 1.1898E-03</v>
      </c>
    </row>
    <row r="563" spans="23:31" x14ac:dyDescent="0.2">
      <c r="W563" s="1">
        <v>12750000</v>
      </c>
      <c r="X563" s="1">
        <v>1.20433E-3</v>
      </c>
      <c r="Y563" s="1">
        <f t="shared" si="99"/>
        <v>0.125</v>
      </c>
      <c r="Z563" s="1">
        <f t="shared" si="100"/>
        <v>12687500</v>
      </c>
      <c r="AA563" s="1">
        <f t="shared" si="96"/>
        <v>9.741844085787665E-7</v>
      </c>
      <c r="AB563" s="1">
        <v>12750000</v>
      </c>
      <c r="AC563" s="2">
        <f t="shared" si="97"/>
        <v>1289186851.7535968</v>
      </c>
      <c r="AE563" t="str">
        <f t="shared" si="98"/>
        <v>1.2688E+07 1.2043E-03</v>
      </c>
    </row>
    <row r="564" spans="23:31" x14ac:dyDescent="0.2">
      <c r="W564" s="1">
        <v>12875000</v>
      </c>
      <c r="X564" s="1">
        <v>1.3230900000000001E-3</v>
      </c>
      <c r="Y564" s="1">
        <f t="shared" si="99"/>
        <v>0.125</v>
      </c>
      <c r="Z564" s="1">
        <f t="shared" si="100"/>
        <v>12812500</v>
      </c>
      <c r="AA564" s="1">
        <f t="shared" si="96"/>
        <v>1.0702495571367319E-6</v>
      </c>
      <c r="AB564" s="1">
        <v>12875000</v>
      </c>
      <c r="AC564" s="2">
        <f t="shared" si="97"/>
        <v>1301825938.5354948</v>
      </c>
      <c r="AE564" t="str">
        <f t="shared" si="98"/>
        <v>1.2813E+07 1.3231E-03</v>
      </c>
    </row>
    <row r="565" spans="23:31" x14ac:dyDescent="0.2">
      <c r="W565" s="1">
        <v>13000000</v>
      </c>
      <c r="X565" s="1">
        <v>1.36426E-3</v>
      </c>
      <c r="Y565" s="1">
        <f t="shared" si="99"/>
        <v>0.125</v>
      </c>
      <c r="Z565" s="1">
        <f t="shared" si="100"/>
        <v>12937500</v>
      </c>
      <c r="AA565" s="1">
        <f t="shared" si="96"/>
        <v>1.1035520341166193E-6</v>
      </c>
      <c r="AB565" s="1">
        <v>13000000</v>
      </c>
      <c r="AC565" s="2">
        <f t="shared" si="97"/>
        <v>1314465025.3173928</v>
      </c>
      <c r="AE565" t="str">
        <f t="shared" si="98"/>
        <v>1.2938E+07 1.3643E-03</v>
      </c>
    </row>
    <row r="566" spans="23:31" x14ac:dyDescent="0.2">
      <c r="W566" s="1">
        <v>13125000</v>
      </c>
      <c r="X566" s="1">
        <v>1.3412000000000001E-3</v>
      </c>
      <c r="Y566" s="1">
        <f t="shared" si="99"/>
        <v>0.125</v>
      </c>
      <c r="Z566" s="1">
        <f t="shared" si="100"/>
        <v>13062500</v>
      </c>
      <c r="AA566" s="1">
        <f t="shared" si="96"/>
        <v>1.0848987642804231E-6</v>
      </c>
      <c r="AB566" s="1">
        <v>13125000</v>
      </c>
      <c r="AC566" s="2">
        <f t="shared" si="97"/>
        <v>1327104112.0992908</v>
      </c>
      <c r="AE566" t="str">
        <f t="shared" si="98"/>
        <v>1.3063E+07 1.3412E-03</v>
      </c>
    </row>
    <row r="567" spans="23:31" x14ac:dyDescent="0.2">
      <c r="W567" s="1">
        <v>13250000</v>
      </c>
      <c r="X567" s="1">
        <v>1.39653E-3</v>
      </c>
      <c r="Y567" s="1">
        <f t="shared" si="99"/>
        <v>0.125</v>
      </c>
      <c r="Z567" s="1">
        <f t="shared" si="100"/>
        <v>13187500</v>
      </c>
      <c r="AA567" s="1">
        <f t="shared" si="96"/>
        <v>1.1296552872655377E-6</v>
      </c>
      <c r="AB567" s="1">
        <v>13250000</v>
      </c>
      <c r="AC567" s="2">
        <f t="shared" si="97"/>
        <v>1339743198.8811886</v>
      </c>
      <c r="AE567" t="str">
        <f t="shared" si="98"/>
        <v>1.3188E+07 1.3965E-03</v>
      </c>
    </row>
    <row r="568" spans="23:31" x14ac:dyDescent="0.2">
      <c r="W568" s="1">
        <v>13375000</v>
      </c>
      <c r="X568" s="1">
        <v>1.2841899999999999E-3</v>
      </c>
      <c r="Y568" s="1">
        <f t="shared" si="99"/>
        <v>0.125</v>
      </c>
      <c r="Z568" s="1">
        <f t="shared" si="100"/>
        <v>13312500</v>
      </c>
      <c r="AA568" s="1">
        <f t="shared" si="96"/>
        <v>1.0387832866845185E-6</v>
      </c>
      <c r="AB568" s="1">
        <v>13375000</v>
      </c>
      <c r="AC568" s="2">
        <f t="shared" si="97"/>
        <v>1352382285.6630869</v>
      </c>
      <c r="AE568" t="str">
        <f t="shared" si="98"/>
        <v>1.3313E+07 1.2842E-03</v>
      </c>
    </row>
    <row r="569" spans="23:31" x14ac:dyDescent="0.2">
      <c r="W569" s="1">
        <v>13500000</v>
      </c>
      <c r="X569" s="1">
        <v>1.2390999999999999E-3</v>
      </c>
      <c r="Y569" s="1">
        <f t="shared" si="99"/>
        <v>0.125</v>
      </c>
      <c r="Z569" s="1">
        <f t="shared" si="100"/>
        <v>13437500</v>
      </c>
      <c r="AA569" s="1">
        <f t="shared" si="96"/>
        <v>1.0023099156127883E-6</v>
      </c>
      <c r="AB569" s="1">
        <v>13500000</v>
      </c>
      <c r="AC569" s="2">
        <f t="shared" si="97"/>
        <v>1365021372.4449849</v>
      </c>
      <c r="AE569" t="str">
        <f t="shared" si="98"/>
        <v>1.3438E+07 1.2391E-03</v>
      </c>
    </row>
    <row r="570" spans="23:31" x14ac:dyDescent="0.2">
      <c r="W570" s="1">
        <v>13625000</v>
      </c>
      <c r="X570" s="1">
        <v>1.3227E-3</v>
      </c>
      <c r="Y570" s="1">
        <f t="shared" si="99"/>
        <v>0.125</v>
      </c>
      <c r="Z570" s="1">
        <f t="shared" si="100"/>
        <v>13562500</v>
      </c>
      <c r="AA570" s="1">
        <f t="shared" si="96"/>
        <v>1.0699340855306555E-6</v>
      </c>
      <c r="AB570" s="1">
        <v>13625000</v>
      </c>
      <c r="AC570" s="2">
        <f t="shared" si="97"/>
        <v>1377660459.2268827</v>
      </c>
      <c r="AE570" t="str">
        <f t="shared" si="98"/>
        <v>1.3563E+07 1.3227E-03</v>
      </c>
    </row>
    <row r="571" spans="23:31" x14ac:dyDescent="0.2">
      <c r="W571" s="1">
        <v>13750000</v>
      </c>
      <c r="X571" s="1">
        <v>1.3695300000000001E-3</v>
      </c>
      <c r="Y571" s="1">
        <f t="shared" si="99"/>
        <v>0.125</v>
      </c>
      <c r="Z571" s="1">
        <f t="shared" si="100"/>
        <v>13687500</v>
      </c>
      <c r="AA571" s="1">
        <f t="shared" si="96"/>
        <v>1.1078149453064179E-6</v>
      </c>
      <c r="AB571" s="1">
        <v>13750000</v>
      </c>
      <c r="AC571" s="2">
        <f t="shared" si="97"/>
        <v>1390299546.008781</v>
      </c>
      <c r="AE571" t="str">
        <f t="shared" si="98"/>
        <v>1.3688E+07 1.3695E-03</v>
      </c>
    </row>
    <row r="572" spans="23:31" x14ac:dyDescent="0.2">
      <c r="W572" s="1">
        <v>13875000</v>
      </c>
      <c r="X572" s="1">
        <v>1.36404E-3</v>
      </c>
      <c r="Y572" s="1">
        <f t="shared" si="99"/>
        <v>0.125</v>
      </c>
      <c r="Z572" s="1">
        <f t="shared" si="100"/>
        <v>13812500</v>
      </c>
      <c r="AA572" s="1">
        <f t="shared" si="96"/>
        <v>1.1033740757747302E-6</v>
      </c>
      <c r="AB572" s="1">
        <v>13875000</v>
      </c>
      <c r="AC572" s="2">
        <f t="shared" si="97"/>
        <v>1402938632.790679</v>
      </c>
      <c r="AE572" t="str">
        <f t="shared" si="98"/>
        <v>1.3813E+07 1.3640E-03</v>
      </c>
    </row>
    <row r="573" spans="23:31" x14ac:dyDescent="0.2">
      <c r="W573" s="1">
        <v>14000000</v>
      </c>
      <c r="X573" s="1">
        <v>1.4057099999999999E-3</v>
      </c>
      <c r="Y573" s="1">
        <f t="shared" si="99"/>
        <v>0.125</v>
      </c>
      <c r="Z573" s="1">
        <f t="shared" si="100"/>
        <v>13937500</v>
      </c>
      <c r="AA573" s="1">
        <f t="shared" si="96"/>
        <v>1.1370810035316382E-6</v>
      </c>
      <c r="AB573" s="1">
        <v>14000000</v>
      </c>
      <c r="AC573" s="2">
        <f t="shared" si="97"/>
        <v>1415577719.5725768</v>
      </c>
      <c r="AE573" t="str">
        <f t="shared" si="98"/>
        <v>1.3938E+07 1.4057E-03</v>
      </c>
    </row>
    <row r="574" spans="23:31" x14ac:dyDescent="0.2">
      <c r="W574" s="1">
        <v>14125000</v>
      </c>
      <c r="X574" s="1">
        <v>1.36805E-3</v>
      </c>
      <c r="Y574" s="1">
        <f t="shared" si="99"/>
        <v>0.125</v>
      </c>
      <c r="Z574" s="1">
        <f t="shared" si="100"/>
        <v>14062500</v>
      </c>
      <c r="AA574" s="1">
        <f t="shared" si="96"/>
        <v>1.1066177710064365E-6</v>
      </c>
      <c r="AB574" s="1">
        <v>14125000</v>
      </c>
      <c r="AC574" s="2">
        <f t="shared" si="97"/>
        <v>1428216806.3544748</v>
      </c>
      <c r="AE574" t="str">
        <f t="shared" si="98"/>
        <v>1.4063E+07 1.3681E-03</v>
      </c>
    </row>
    <row r="575" spans="23:31" x14ac:dyDescent="0.2">
      <c r="W575" s="1">
        <v>14250000</v>
      </c>
      <c r="X575" s="1">
        <v>1.2966900000000001E-3</v>
      </c>
      <c r="Y575" s="1">
        <f t="shared" si="99"/>
        <v>0.125</v>
      </c>
      <c r="Z575" s="1">
        <f t="shared" si="100"/>
        <v>14187500</v>
      </c>
      <c r="AA575" s="1">
        <f t="shared" si="96"/>
        <v>1.0488945561100372E-6</v>
      </c>
      <c r="AB575" s="1">
        <v>14250000</v>
      </c>
      <c r="AC575" s="2">
        <f t="shared" si="97"/>
        <v>1440855893.1363728</v>
      </c>
      <c r="AE575" t="str">
        <f t="shared" si="98"/>
        <v>1.4188E+07 1.2967E-03</v>
      </c>
    </row>
    <row r="576" spans="23:31" x14ac:dyDescent="0.2">
      <c r="W576" s="1">
        <v>14375000</v>
      </c>
      <c r="X576" s="1">
        <v>1.22909E-3</v>
      </c>
      <c r="Y576" s="1">
        <f t="shared" si="99"/>
        <v>0.125</v>
      </c>
      <c r="Z576" s="1">
        <f t="shared" si="100"/>
        <v>14312500</v>
      </c>
      <c r="AA576" s="1">
        <f t="shared" si="96"/>
        <v>9.942128110568333E-7</v>
      </c>
      <c r="AB576" s="1">
        <v>14375000</v>
      </c>
      <c r="AC576" s="2">
        <f t="shared" si="97"/>
        <v>1453494979.9182708</v>
      </c>
      <c r="AE576" t="str">
        <f t="shared" si="98"/>
        <v>1.4313E+07 1.2291E-03</v>
      </c>
    </row>
    <row r="577" spans="23:31" x14ac:dyDescent="0.2">
      <c r="W577" s="1">
        <v>14500000</v>
      </c>
      <c r="X577" s="1">
        <v>1.2860199999999999E-3</v>
      </c>
      <c r="Y577" s="1">
        <f t="shared" si="99"/>
        <v>0.125</v>
      </c>
      <c r="Z577" s="1">
        <f t="shared" si="100"/>
        <v>14437500</v>
      </c>
      <c r="AA577" s="1">
        <f t="shared" si="96"/>
        <v>1.0402635765284145E-6</v>
      </c>
      <c r="AB577" s="1">
        <v>14500000</v>
      </c>
      <c r="AC577" s="2">
        <f t="shared" si="97"/>
        <v>1466134066.7001688</v>
      </c>
      <c r="AE577" t="str">
        <f t="shared" si="98"/>
        <v>1.4438E+07 1.2860E-03</v>
      </c>
    </row>
    <row r="578" spans="23:31" x14ac:dyDescent="0.2">
      <c r="W578" s="1">
        <v>14625000</v>
      </c>
      <c r="X578" s="1">
        <v>1.27005E-3</v>
      </c>
      <c r="Y578" s="1">
        <f t="shared" si="99"/>
        <v>0.125</v>
      </c>
      <c r="Z578" s="1">
        <f t="shared" si="100"/>
        <v>14562500</v>
      </c>
      <c r="AA578" s="1">
        <f t="shared" si="96"/>
        <v>1.0273454187103721E-6</v>
      </c>
      <c r="AB578" s="1">
        <v>14625000</v>
      </c>
      <c r="AC578" s="2">
        <f t="shared" si="97"/>
        <v>1478773153.4820669</v>
      </c>
      <c r="AE578" t="str">
        <f t="shared" si="98"/>
        <v>1.4563E+07 1.2701E-03</v>
      </c>
    </row>
    <row r="579" spans="23:31" x14ac:dyDescent="0.2">
      <c r="W579" s="1">
        <v>14750000</v>
      </c>
      <c r="X579" s="1">
        <v>1.14985E-3</v>
      </c>
      <c r="Y579" s="1">
        <f t="shared" si="99"/>
        <v>0.125</v>
      </c>
      <c r="Z579" s="1">
        <f t="shared" si="100"/>
        <v>14687500</v>
      </c>
      <c r="AA579" s="1">
        <f t="shared" si="96"/>
        <v>9.3011545191458725E-7</v>
      </c>
      <c r="AB579" s="1">
        <v>14750000</v>
      </c>
      <c r="AC579" s="2">
        <f t="shared" si="97"/>
        <v>1491412240.2639649</v>
      </c>
      <c r="AE579" t="str">
        <f t="shared" si="98"/>
        <v>1.4688E+07 1.1499E-03</v>
      </c>
    </row>
    <row r="580" spans="23:31" x14ac:dyDescent="0.2">
      <c r="W580" s="1">
        <v>14875000</v>
      </c>
      <c r="X580" s="1">
        <v>1.1283199999999999E-3</v>
      </c>
      <c r="Y580" s="1">
        <f t="shared" si="99"/>
        <v>0.125</v>
      </c>
      <c r="Z580" s="1">
        <f t="shared" si="100"/>
        <v>14812500</v>
      </c>
      <c r="AA580" s="1">
        <f t="shared" ref="AA580:AA621" si="101">X580/Y580*$A$1/$H$1/1000000</f>
        <v>9.1269980145607418E-7</v>
      </c>
      <c r="AB580" s="1">
        <v>14875000</v>
      </c>
      <c r="AC580" s="2">
        <f t="shared" ref="AC580:AC621" si="102">AB580*$A$1/$H$1</f>
        <v>1504051327.0458629</v>
      </c>
      <c r="AE580" t="str">
        <f t="shared" ref="AE580:AE621" si="103">TEXT(Z580,"0.0000E+00")&amp;" "&amp;TEXT(MAX(X580,0.0000000001),"0.0000E+00")</f>
        <v>1.4813E+07 1.1283E-03</v>
      </c>
    </row>
    <row r="581" spans="23:31" x14ac:dyDescent="0.2">
      <c r="W581" s="1">
        <v>15000000</v>
      </c>
      <c r="X581" s="1">
        <v>1.07054E-3</v>
      </c>
      <c r="Y581" s="1">
        <f t="shared" ref="Y581:Y621" si="104">(W581-W580)/1000000</f>
        <v>0.125</v>
      </c>
      <c r="Z581" s="1">
        <f t="shared" ref="Z581:Z621" si="105">(W581+W580)/2</f>
        <v>14937500</v>
      </c>
      <c r="AA581" s="1">
        <f t="shared" si="101"/>
        <v>8.6596146966355803E-7</v>
      </c>
      <c r="AB581" s="1">
        <v>15000000</v>
      </c>
      <c r="AC581" s="2">
        <f t="shared" si="102"/>
        <v>1516690413.8277609</v>
      </c>
      <c r="AE581" t="str">
        <f t="shared" si="103"/>
        <v>1.4938E+07 1.0705E-03</v>
      </c>
    </row>
    <row r="582" spans="23:31" x14ac:dyDescent="0.2">
      <c r="W582" s="1">
        <v>15125000</v>
      </c>
      <c r="X582" s="1">
        <v>1.12371E-3</v>
      </c>
      <c r="Y582" s="1">
        <f t="shared" si="104"/>
        <v>0.125</v>
      </c>
      <c r="Z582" s="1">
        <f t="shared" si="105"/>
        <v>15062500</v>
      </c>
      <c r="AA582" s="1">
        <f t="shared" si="101"/>
        <v>9.0897076529194297E-7</v>
      </c>
      <c r="AB582" s="1">
        <v>15125000</v>
      </c>
      <c r="AC582" s="2">
        <f t="shared" si="102"/>
        <v>1529329500.609659</v>
      </c>
      <c r="AE582" t="str">
        <f t="shared" si="103"/>
        <v>1.5063E+07 1.1237E-03</v>
      </c>
    </row>
    <row r="583" spans="23:31" x14ac:dyDescent="0.2">
      <c r="W583" s="1">
        <v>15250000</v>
      </c>
      <c r="X583" s="1">
        <v>1.0855400000000001E-3</v>
      </c>
      <c r="Y583" s="1">
        <f t="shared" si="104"/>
        <v>0.125</v>
      </c>
      <c r="Z583" s="1">
        <f t="shared" si="105"/>
        <v>15187500</v>
      </c>
      <c r="AA583" s="1">
        <f t="shared" si="101"/>
        <v>8.7809499297418006E-7</v>
      </c>
      <c r="AB583" s="1">
        <v>15250000</v>
      </c>
      <c r="AC583" s="2">
        <f t="shared" si="102"/>
        <v>1541968587.391557</v>
      </c>
      <c r="AE583" t="str">
        <f t="shared" si="103"/>
        <v>1.5188E+07 1.0855E-03</v>
      </c>
    </row>
    <row r="584" spans="23:31" x14ac:dyDescent="0.2">
      <c r="W584" s="1">
        <v>15375000</v>
      </c>
      <c r="X584" s="1">
        <v>1.1974399999999999E-3</v>
      </c>
      <c r="Y584" s="1">
        <f t="shared" si="104"/>
        <v>0.125</v>
      </c>
      <c r="Z584" s="1">
        <f t="shared" si="105"/>
        <v>15312500</v>
      </c>
      <c r="AA584" s="1">
        <f t="shared" si="101"/>
        <v>9.686110768714208E-7</v>
      </c>
      <c r="AB584" s="1">
        <v>15375000</v>
      </c>
      <c r="AC584" s="2">
        <f t="shared" si="102"/>
        <v>1554607674.1734548</v>
      </c>
      <c r="AE584" t="str">
        <f t="shared" si="103"/>
        <v>1.5313E+07 1.1974E-03</v>
      </c>
    </row>
    <row r="585" spans="23:31" x14ac:dyDescent="0.2">
      <c r="W585" s="1">
        <v>15500000</v>
      </c>
      <c r="X585" s="1">
        <v>1.2102700000000001E-3</v>
      </c>
      <c r="Y585" s="1">
        <f t="shared" si="104"/>
        <v>0.125</v>
      </c>
      <c r="Z585" s="1">
        <f t="shared" si="105"/>
        <v>15437500</v>
      </c>
      <c r="AA585" s="1">
        <f t="shared" si="101"/>
        <v>9.7898928380977308E-7</v>
      </c>
      <c r="AB585" s="1">
        <v>15500000</v>
      </c>
      <c r="AC585" s="2">
        <f t="shared" si="102"/>
        <v>1567246760.955353</v>
      </c>
      <c r="AE585" t="str">
        <f t="shared" si="103"/>
        <v>1.5438E+07 1.2103E-03</v>
      </c>
    </row>
    <row r="586" spans="23:31" x14ac:dyDescent="0.2">
      <c r="W586" s="1">
        <v>15625000</v>
      </c>
      <c r="X586" s="1">
        <v>1.1288299999999999E-3</v>
      </c>
      <c r="Y586" s="1">
        <f t="shared" si="104"/>
        <v>0.125</v>
      </c>
      <c r="Z586" s="1">
        <f t="shared" si="105"/>
        <v>15562500</v>
      </c>
      <c r="AA586" s="1">
        <f t="shared" si="101"/>
        <v>9.1311234124863537E-7</v>
      </c>
      <c r="AB586" s="1">
        <v>15625000</v>
      </c>
      <c r="AC586" s="2">
        <f t="shared" si="102"/>
        <v>1579885847.737251</v>
      </c>
      <c r="AE586" t="str">
        <f t="shared" si="103"/>
        <v>1.5563E+07 1.1288E-03</v>
      </c>
    </row>
    <row r="587" spans="23:31" x14ac:dyDescent="0.2">
      <c r="W587" s="1">
        <v>15750000</v>
      </c>
      <c r="X587" s="1">
        <v>1.29794E-3</v>
      </c>
      <c r="Y587" s="1">
        <f t="shared" si="104"/>
        <v>0.125</v>
      </c>
      <c r="Z587" s="1">
        <f t="shared" si="105"/>
        <v>15687500</v>
      </c>
      <c r="AA587" s="1">
        <f t="shared" si="101"/>
        <v>1.049905683052589E-6</v>
      </c>
      <c r="AB587" s="1">
        <v>15750000</v>
      </c>
      <c r="AC587" s="2">
        <f t="shared" si="102"/>
        <v>1592524934.5191488</v>
      </c>
      <c r="AE587" t="str">
        <f t="shared" si="103"/>
        <v>1.5688E+07 1.2979E-03</v>
      </c>
    </row>
    <row r="588" spans="23:31" x14ac:dyDescent="0.2">
      <c r="W588" s="1">
        <v>15875000</v>
      </c>
      <c r="X588" s="1">
        <v>1.4658799999999999E-3</v>
      </c>
      <c r="Y588" s="1">
        <f t="shared" si="104"/>
        <v>0.125</v>
      </c>
      <c r="Z588" s="1">
        <f t="shared" si="105"/>
        <v>15812500</v>
      </c>
      <c r="AA588" s="1">
        <f t="shared" si="101"/>
        <v>1.1857526100383136E-6</v>
      </c>
      <c r="AB588" s="1">
        <v>15875000</v>
      </c>
      <c r="AC588" s="2">
        <f t="shared" si="102"/>
        <v>1605164021.3010471</v>
      </c>
      <c r="AE588" t="str">
        <f t="shared" si="103"/>
        <v>1.5813E+07 1.4659E-03</v>
      </c>
    </row>
    <row r="589" spans="23:31" x14ac:dyDescent="0.2">
      <c r="W589" s="1">
        <v>16000000</v>
      </c>
      <c r="X589" s="1">
        <v>1.37747E-3</v>
      </c>
      <c r="Y589" s="1">
        <f t="shared" si="104"/>
        <v>0.125</v>
      </c>
      <c r="Z589" s="1">
        <f t="shared" si="105"/>
        <v>15937500</v>
      </c>
      <c r="AA589" s="1">
        <f t="shared" si="101"/>
        <v>1.1142376236455071E-6</v>
      </c>
      <c r="AB589" s="1">
        <v>16000000</v>
      </c>
      <c r="AC589" s="2">
        <f t="shared" si="102"/>
        <v>1617803108.0829451</v>
      </c>
      <c r="AE589" t="str">
        <f t="shared" si="103"/>
        <v>1.5938E+07 1.3775E-03</v>
      </c>
    </row>
    <row r="590" spans="23:31" x14ac:dyDescent="0.2">
      <c r="W590" s="1">
        <v>16125000</v>
      </c>
      <c r="X590" s="1">
        <v>1.45246E-3</v>
      </c>
      <c r="Y590" s="1">
        <f t="shared" si="104"/>
        <v>0.125</v>
      </c>
      <c r="Z590" s="1">
        <f t="shared" si="105"/>
        <v>16062500</v>
      </c>
      <c r="AA590" s="1">
        <f t="shared" si="101"/>
        <v>1.1748971511830772E-6</v>
      </c>
      <c r="AB590" s="1">
        <v>16125000</v>
      </c>
      <c r="AC590" s="2">
        <f t="shared" si="102"/>
        <v>1630442194.8648429</v>
      </c>
      <c r="AE590" t="str">
        <f t="shared" si="103"/>
        <v>1.6063E+07 1.4525E-03</v>
      </c>
    </row>
    <row r="591" spans="23:31" x14ac:dyDescent="0.2">
      <c r="W591" s="1">
        <v>16250000</v>
      </c>
      <c r="X591" s="1">
        <v>1.58329E-3</v>
      </c>
      <c r="Y591" s="1">
        <f t="shared" si="104"/>
        <v>0.125</v>
      </c>
      <c r="Z591" s="1">
        <f t="shared" si="105"/>
        <v>16187500</v>
      </c>
      <c r="AA591" s="1">
        <f t="shared" si="101"/>
        <v>1.280725741498323E-6</v>
      </c>
      <c r="AB591" s="1">
        <v>16250000</v>
      </c>
      <c r="AC591" s="2">
        <f t="shared" si="102"/>
        <v>1643081281.6467412</v>
      </c>
      <c r="AE591" t="str">
        <f t="shared" si="103"/>
        <v>1.6188E+07 1.5833E-03</v>
      </c>
    </row>
    <row r="592" spans="23:31" x14ac:dyDescent="0.2">
      <c r="W592" s="1">
        <v>16375000</v>
      </c>
      <c r="X592" s="1">
        <v>1.5479000000000001E-3</v>
      </c>
      <c r="Y592" s="1">
        <f t="shared" si="104"/>
        <v>0.125</v>
      </c>
      <c r="Z592" s="1">
        <f t="shared" si="105"/>
        <v>16312500</v>
      </c>
      <c r="AA592" s="1">
        <f t="shared" si="101"/>
        <v>1.2520987155007953E-6</v>
      </c>
      <c r="AB592" s="1">
        <v>16375000</v>
      </c>
      <c r="AC592" s="2">
        <f t="shared" si="102"/>
        <v>1655720368.4286389</v>
      </c>
      <c r="AE592" t="str">
        <f t="shared" si="103"/>
        <v>1.6313E+07 1.5479E-03</v>
      </c>
    </row>
    <row r="593" spans="23:31" x14ac:dyDescent="0.2">
      <c r="W593" s="1">
        <v>16500000</v>
      </c>
      <c r="X593" s="1">
        <v>1.79726E-3</v>
      </c>
      <c r="Y593" s="1">
        <f t="shared" si="104"/>
        <v>0.125</v>
      </c>
      <c r="Z593" s="1">
        <f t="shared" si="105"/>
        <v>16437500</v>
      </c>
      <c r="AA593" s="1">
        <f t="shared" si="101"/>
        <v>1.4538064070165769E-6</v>
      </c>
      <c r="AB593" s="1">
        <v>16500000</v>
      </c>
      <c r="AC593" s="2">
        <f t="shared" si="102"/>
        <v>1668359455.210537</v>
      </c>
      <c r="AE593" t="str">
        <f t="shared" si="103"/>
        <v>1.6438E+07 1.7973E-03</v>
      </c>
    </row>
    <row r="594" spans="23:31" x14ac:dyDescent="0.2">
      <c r="W594" s="1">
        <v>16625000</v>
      </c>
      <c r="X594" s="1">
        <v>1.9599299999999999E-3</v>
      </c>
      <c r="Y594" s="1">
        <f t="shared" si="104"/>
        <v>0.125</v>
      </c>
      <c r="Z594" s="1">
        <f t="shared" si="105"/>
        <v>16562500</v>
      </c>
      <c r="AA594" s="1">
        <f t="shared" si="101"/>
        <v>1.5853904228125031E-6</v>
      </c>
      <c r="AB594" s="1">
        <v>16625000</v>
      </c>
      <c r="AC594" s="2">
        <f t="shared" si="102"/>
        <v>1680998541.992435</v>
      </c>
      <c r="AE594" t="str">
        <f t="shared" si="103"/>
        <v>1.6563E+07 1.9599E-03</v>
      </c>
    </row>
    <row r="595" spans="23:31" x14ac:dyDescent="0.2">
      <c r="W595" s="1">
        <v>16750000</v>
      </c>
      <c r="X595" s="1">
        <v>2.17789E-3</v>
      </c>
      <c r="Y595" s="1">
        <f t="shared" si="104"/>
        <v>0.125</v>
      </c>
      <c r="Z595" s="1">
        <f t="shared" si="105"/>
        <v>16687500</v>
      </c>
      <c r="AA595" s="1">
        <f t="shared" si="101"/>
        <v>1.7616986055313827E-6</v>
      </c>
      <c r="AB595" s="1">
        <v>16750000</v>
      </c>
      <c r="AC595" s="2">
        <f t="shared" si="102"/>
        <v>1693637628.774333</v>
      </c>
      <c r="AE595" t="str">
        <f t="shared" si="103"/>
        <v>1.6688E+07 2.1779E-03</v>
      </c>
    </row>
    <row r="596" spans="23:31" x14ac:dyDescent="0.2">
      <c r="W596" s="1">
        <v>16875000</v>
      </c>
      <c r="X596" s="1">
        <v>2.43582E-3</v>
      </c>
      <c r="Y596" s="1">
        <f t="shared" si="104"/>
        <v>0.125</v>
      </c>
      <c r="Z596" s="1">
        <f t="shared" si="105"/>
        <v>16812500</v>
      </c>
      <c r="AA596" s="1">
        <f t="shared" si="101"/>
        <v>1.9703385833652994E-6</v>
      </c>
      <c r="AB596" s="1">
        <v>16875000</v>
      </c>
      <c r="AC596" s="2">
        <f t="shared" si="102"/>
        <v>1706276715.556231</v>
      </c>
      <c r="AE596" t="str">
        <f t="shared" si="103"/>
        <v>1.6813E+07 2.4358E-03</v>
      </c>
    </row>
    <row r="597" spans="23:31" x14ac:dyDescent="0.2">
      <c r="W597" s="1">
        <v>17000000</v>
      </c>
      <c r="X597" s="1">
        <v>2.6677900000000002E-3</v>
      </c>
      <c r="Y597" s="1">
        <f t="shared" si="104"/>
        <v>0.125</v>
      </c>
      <c r="Z597" s="1">
        <f t="shared" si="105"/>
        <v>16937500</v>
      </c>
      <c r="AA597" s="1">
        <f t="shared" si="101"/>
        <v>2.1579794768562999E-6</v>
      </c>
      <c r="AB597" s="1">
        <v>17000000</v>
      </c>
      <c r="AC597" s="2">
        <f t="shared" si="102"/>
        <v>1718915802.338129</v>
      </c>
      <c r="AE597" t="str">
        <f t="shared" si="103"/>
        <v>1.6938E+07 2.6678E-03</v>
      </c>
    </row>
    <row r="598" spans="23:31" x14ac:dyDescent="0.2">
      <c r="W598" s="1">
        <v>17125000</v>
      </c>
      <c r="X598" s="1">
        <v>2.9615700000000002E-3</v>
      </c>
      <c r="Y598" s="1">
        <f t="shared" si="104"/>
        <v>0.125</v>
      </c>
      <c r="Z598" s="1">
        <f t="shared" si="105"/>
        <v>17062500</v>
      </c>
      <c r="AA598" s="1">
        <f t="shared" si="101"/>
        <v>2.3956185754026038E-6</v>
      </c>
      <c r="AB598" s="1">
        <v>17125000</v>
      </c>
      <c r="AC598" s="2">
        <f t="shared" si="102"/>
        <v>1731554889.1200271</v>
      </c>
      <c r="AE598" t="str">
        <f t="shared" si="103"/>
        <v>1.7063E+07 2.9616E-03</v>
      </c>
    </row>
    <row r="599" spans="23:31" x14ac:dyDescent="0.2">
      <c r="W599" s="1">
        <v>17250000</v>
      </c>
      <c r="X599" s="1">
        <v>3.5064200000000001E-3</v>
      </c>
      <c r="Y599" s="1">
        <f t="shared" si="104"/>
        <v>0.125</v>
      </c>
      <c r="Z599" s="1">
        <f t="shared" si="105"/>
        <v>17187500</v>
      </c>
      <c r="AA599" s="1">
        <f t="shared" si="101"/>
        <v>2.8363485871221002E-6</v>
      </c>
      <c r="AB599" s="1">
        <v>17250000</v>
      </c>
      <c r="AC599" s="2">
        <f t="shared" si="102"/>
        <v>1744193975.9019251</v>
      </c>
      <c r="AE599" t="str">
        <f t="shared" si="103"/>
        <v>1.7188E+07 3.5064E-03</v>
      </c>
    </row>
    <row r="600" spans="23:31" x14ac:dyDescent="0.2">
      <c r="W600" s="1">
        <v>17375000</v>
      </c>
      <c r="X600" s="1">
        <v>5.1296199999999997E-3</v>
      </c>
      <c r="Y600" s="1">
        <f t="shared" si="104"/>
        <v>0.125</v>
      </c>
      <c r="Z600" s="1">
        <f t="shared" si="105"/>
        <v>17312500</v>
      </c>
      <c r="AA600" s="1">
        <f t="shared" si="101"/>
        <v>4.1493575896422177E-6</v>
      </c>
      <c r="AB600" s="1">
        <v>17375000</v>
      </c>
      <c r="AC600" s="2">
        <f t="shared" si="102"/>
        <v>1756833062.6838231</v>
      </c>
      <c r="AE600" t="str">
        <f t="shared" si="103"/>
        <v>1.7313E+07 5.1296E-03</v>
      </c>
    </row>
    <row r="601" spans="23:31" x14ac:dyDescent="0.2">
      <c r="W601" s="1">
        <v>17500000</v>
      </c>
      <c r="X601" s="1">
        <v>7.5514800000000002E-3</v>
      </c>
      <c r="Y601" s="1">
        <f t="shared" si="104"/>
        <v>0.125</v>
      </c>
      <c r="Z601" s="1">
        <f t="shared" si="105"/>
        <v>17437500</v>
      </c>
      <c r="AA601" s="1">
        <f t="shared" si="101"/>
        <v>6.1084039073130987E-6</v>
      </c>
      <c r="AB601" s="1">
        <v>17500000</v>
      </c>
      <c r="AC601" s="2">
        <f t="shared" si="102"/>
        <v>1769472149.4657211</v>
      </c>
      <c r="AE601" t="str">
        <f t="shared" si="103"/>
        <v>1.7438E+07 7.5515E-03</v>
      </c>
    </row>
    <row r="602" spans="23:31" x14ac:dyDescent="0.2">
      <c r="W602" s="1">
        <v>17625000</v>
      </c>
      <c r="X602" s="1">
        <v>7.5871200000000001E-3</v>
      </c>
      <c r="Y602" s="1">
        <f t="shared" si="104"/>
        <v>0.125</v>
      </c>
      <c r="Z602" s="1">
        <f t="shared" si="105"/>
        <v>17562500</v>
      </c>
      <c r="AA602" s="1">
        <f t="shared" si="101"/>
        <v>6.1372331586991373E-6</v>
      </c>
      <c r="AB602" s="1">
        <v>17625000</v>
      </c>
      <c r="AC602" s="2">
        <f t="shared" si="102"/>
        <v>1782111236.2476192</v>
      </c>
      <c r="AE602" t="str">
        <f t="shared" si="103"/>
        <v>1.7563E+07 7.5871E-03</v>
      </c>
    </row>
    <row r="603" spans="23:31" x14ac:dyDescent="0.2">
      <c r="W603" s="1">
        <v>17750000</v>
      </c>
      <c r="X603" s="1">
        <v>7.5584399999999996E-3</v>
      </c>
      <c r="Y603" s="1">
        <f t="shared" si="104"/>
        <v>0.125</v>
      </c>
      <c r="Z603" s="1">
        <f t="shared" si="105"/>
        <v>17687500</v>
      </c>
      <c r="AA603" s="1">
        <f t="shared" si="101"/>
        <v>6.1140338621292272E-6</v>
      </c>
      <c r="AB603" s="1">
        <v>17750000</v>
      </c>
      <c r="AC603" s="2">
        <f t="shared" si="102"/>
        <v>1794750323.0295172</v>
      </c>
      <c r="AE603" t="str">
        <f t="shared" si="103"/>
        <v>1.7688E+07 7.5584E-03</v>
      </c>
    </row>
    <row r="604" spans="23:31" x14ac:dyDescent="0.2">
      <c r="W604" s="1">
        <v>17875000</v>
      </c>
      <c r="X604" s="1">
        <v>7.4655600000000004E-3</v>
      </c>
      <c r="Y604" s="1">
        <f t="shared" si="104"/>
        <v>0.125</v>
      </c>
      <c r="Z604" s="1">
        <f t="shared" si="105"/>
        <v>17812500</v>
      </c>
      <c r="AA604" s="1">
        <f t="shared" si="101"/>
        <v>6.0389030857898557E-6</v>
      </c>
      <c r="AB604" s="1">
        <v>17875000</v>
      </c>
      <c r="AC604" s="2">
        <f t="shared" si="102"/>
        <v>1807389409.811415</v>
      </c>
      <c r="AE604" t="str">
        <f t="shared" si="103"/>
        <v>1.7813E+07 7.4656E-03</v>
      </c>
    </row>
    <row r="605" spans="23:31" x14ac:dyDescent="0.2">
      <c r="W605" s="1">
        <v>18000000</v>
      </c>
      <c r="X605" s="1">
        <v>7.1419099999999996E-3</v>
      </c>
      <c r="Y605" s="1">
        <f t="shared" si="104"/>
        <v>0.125</v>
      </c>
      <c r="Z605" s="1">
        <f t="shared" si="105"/>
        <v>17937500</v>
      </c>
      <c r="AA605" s="1">
        <f t="shared" si="101"/>
        <v>5.7771020978243329E-6</v>
      </c>
      <c r="AB605" s="1">
        <v>18000000</v>
      </c>
      <c r="AC605" s="2">
        <f t="shared" si="102"/>
        <v>1820028496.5933132</v>
      </c>
      <c r="AE605" t="str">
        <f t="shared" si="103"/>
        <v>1.7938E+07 7.1419E-03</v>
      </c>
    </row>
    <row r="606" spans="23:31" x14ac:dyDescent="0.2">
      <c r="W606" s="1">
        <v>18125000</v>
      </c>
      <c r="X606" s="1">
        <v>7.3212399999999997E-3</v>
      </c>
      <c r="Y606" s="1">
        <f t="shared" si="104"/>
        <v>0.125</v>
      </c>
      <c r="Z606" s="1">
        <f t="shared" si="105"/>
        <v>18062500</v>
      </c>
      <c r="AA606" s="1">
        <f t="shared" si="101"/>
        <v>5.9221624135105903E-6</v>
      </c>
      <c r="AB606" s="1">
        <v>18125000</v>
      </c>
      <c r="AC606" s="2">
        <f t="shared" si="102"/>
        <v>1832667583.375211</v>
      </c>
      <c r="AE606" t="str">
        <f t="shared" si="103"/>
        <v>1.8063E+07 7.3212E-03</v>
      </c>
    </row>
    <row r="607" spans="23:31" x14ac:dyDescent="0.2">
      <c r="W607" s="1">
        <v>18250000</v>
      </c>
      <c r="X607" s="1">
        <v>7.0291800000000003E-3</v>
      </c>
      <c r="Y607" s="1">
        <f t="shared" si="104"/>
        <v>0.125</v>
      </c>
      <c r="Z607" s="1">
        <f t="shared" si="105"/>
        <v>18187500</v>
      </c>
      <c r="AA607" s="1">
        <f t="shared" si="101"/>
        <v>5.6859146256372382E-6</v>
      </c>
      <c r="AB607" s="1">
        <v>18250000</v>
      </c>
      <c r="AC607" s="2">
        <f t="shared" si="102"/>
        <v>1845306670.157109</v>
      </c>
      <c r="AE607" t="str">
        <f t="shared" si="103"/>
        <v>1.8188E+07 7.0292E-03</v>
      </c>
    </row>
    <row r="608" spans="23:31" x14ac:dyDescent="0.2">
      <c r="W608" s="1">
        <v>18375000</v>
      </c>
      <c r="X608" s="1">
        <v>6.8194299999999996E-3</v>
      </c>
      <c r="Y608" s="1">
        <f t="shared" si="104"/>
        <v>0.125</v>
      </c>
      <c r="Z608" s="1">
        <f t="shared" si="105"/>
        <v>18312500</v>
      </c>
      <c r="AA608" s="1">
        <f t="shared" si="101"/>
        <v>5.5162475246770383E-6</v>
      </c>
      <c r="AB608" s="1">
        <v>18375000</v>
      </c>
      <c r="AC608" s="2">
        <f t="shared" si="102"/>
        <v>1857945756.9390073</v>
      </c>
      <c r="AE608" t="str">
        <f t="shared" si="103"/>
        <v>1.8313E+07 6.8194E-03</v>
      </c>
    </row>
    <row r="609" spans="23:31" x14ac:dyDescent="0.2">
      <c r="W609" s="1">
        <v>18500000</v>
      </c>
      <c r="X609" s="1">
        <v>6.8085999999999997E-3</v>
      </c>
      <c r="Y609" s="1">
        <f t="shared" si="104"/>
        <v>0.125</v>
      </c>
      <c r="Z609" s="1">
        <f t="shared" si="105"/>
        <v>18437500</v>
      </c>
      <c r="AA609" s="1">
        <f t="shared" si="101"/>
        <v>5.5074871208467696E-6</v>
      </c>
      <c r="AB609" s="1">
        <v>18500000</v>
      </c>
      <c r="AC609" s="2">
        <f t="shared" si="102"/>
        <v>1870584843.7209051</v>
      </c>
      <c r="AE609" t="str">
        <f t="shared" si="103"/>
        <v>1.8438E+07 6.8086E-03</v>
      </c>
    </row>
    <row r="610" spans="23:31" x14ac:dyDescent="0.2">
      <c r="W610" s="1">
        <v>18625000</v>
      </c>
      <c r="X610" s="1">
        <v>6.5107300000000002E-3</v>
      </c>
      <c r="Y610" s="1">
        <f t="shared" si="104"/>
        <v>0.125</v>
      </c>
      <c r="Z610" s="1">
        <f t="shared" si="105"/>
        <v>18562500</v>
      </c>
      <c r="AA610" s="1">
        <f t="shared" si="101"/>
        <v>5.2665396149444369E-6</v>
      </c>
      <c r="AB610" s="1">
        <v>18625000</v>
      </c>
      <c r="AC610" s="2">
        <f t="shared" si="102"/>
        <v>1883223930.5028031</v>
      </c>
      <c r="AE610" t="str">
        <f t="shared" si="103"/>
        <v>1.8563E+07 6.5107E-03</v>
      </c>
    </row>
    <row r="611" spans="23:31" x14ac:dyDescent="0.2">
      <c r="W611" s="1">
        <v>18750000</v>
      </c>
      <c r="X611" s="1">
        <v>6.3213999999999996E-3</v>
      </c>
      <c r="Y611" s="1">
        <f t="shared" si="104"/>
        <v>0.125</v>
      </c>
      <c r="Z611" s="1">
        <f t="shared" si="105"/>
        <v>18687500</v>
      </c>
      <c r="AA611" s="1">
        <f t="shared" si="101"/>
        <v>5.1133902837177635E-6</v>
      </c>
      <c r="AB611" s="1">
        <v>18750000</v>
      </c>
      <c r="AC611" s="2">
        <f t="shared" si="102"/>
        <v>1895863017.2847011</v>
      </c>
      <c r="AE611" t="str">
        <f t="shared" si="103"/>
        <v>1.8688E+07 6.3214E-03</v>
      </c>
    </row>
    <row r="612" spans="23:31" x14ac:dyDescent="0.2">
      <c r="W612" s="1">
        <v>18875000</v>
      </c>
      <c r="X612" s="1">
        <v>6.1854299999999996E-3</v>
      </c>
      <c r="Y612" s="1">
        <f t="shared" si="104"/>
        <v>0.125</v>
      </c>
      <c r="Z612" s="1">
        <f t="shared" si="105"/>
        <v>18812500</v>
      </c>
      <c r="AA612" s="1">
        <f t="shared" si="101"/>
        <v>5.0034039394147448E-6</v>
      </c>
      <c r="AB612" s="1">
        <v>18875000</v>
      </c>
      <c r="AC612" s="2">
        <f t="shared" si="102"/>
        <v>1908502104.0665994</v>
      </c>
      <c r="AE612" t="str">
        <f t="shared" si="103"/>
        <v>1.8813E+07 6.1854E-03</v>
      </c>
    </row>
    <row r="613" spans="23:31" x14ac:dyDescent="0.2">
      <c r="W613" s="1">
        <v>19000000</v>
      </c>
      <c r="X613" s="1">
        <v>5.9492499999999997E-3</v>
      </c>
      <c r="Y613" s="1">
        <f t="shared" si="104"/>
        <v>0.125</v>
      </c>
      <c r="Z613" s="1">
        <f t="shared" si="105"/>
        <v>18937500</v>
      </c>
      <c r="AA613" s="1">
        <f t="shared" si="101"/>
        <v>4.8123575703812308E-6</v>
      </c>
      <c r="AB613" s="1">
        <v>19000000</v>
      </c>
      <c r="AC613" s="2">
        <f t="shared" si="102"/>
        <v>1921141190.8484972</v>
      </c>
      <c r="AE613" t="str">
        <f t="shared" si="103"/>
        <v>1.8938E+07 5.9493E-03</v>
      </c>
    </row>
    <row r="614" spans="23:31" x14ac:dyDescent="0.2">
      <c r="W614" s="1">
        <v>19125000</v>
      </c>
      <c r="X614" s="1">
        <v>5.6101199999999997E-3</v>
      </c>
      <c r="Y614" s="1">
        <f t="shared" si="104"/>
        <v>0.125</v>
      </c>
      <c r="Z614" s="1">
        <f t="shared" si="105"/>
        <v>19062500</v>
      </c>
      <c r="AA614" s="1">
        <f t="shared" si="101"/>
        <v>4.5380347863591456E-6</v>
      </c>
      <c r="AB614" s="1">
        <v>19125000</v>
      </c>
      <c r="AC614" s="2">
        <f t="shared" si="102"/>
        <v>1933780277.6303949</v>
      </c>
      <c r="AE614" t="str">
        <f t="shared" si="103"/>
        <v>1.9063E+07 5.6101E-03</v>
      </c>
    </row>
    <row r="615" spans="23:31" x14ac:dyDescent="0.2">
      <c r="W615" s="1">
        <v>19250000</v>
      </c>
      <c r="X615" s="1">
        <v>5.3660899999999996E-3</v>
      </c>
      <c r="Y615" s="1">
        <f t="shared" si="104"/>
        <v>0.125</v>
      </c>
      <c r="Z615" s="1">
        <f t="shared" si="105"/>
        <v>19187500</v>
      </c>
      <c r="AA615" s="1">
        <f t="shared" si="101"/>
        <v>4.3406385401264053E-6</v>
      </c>
      <c r="AB615" s="1">
        <v>19250000</v>
      </c>
      <c r="AC615" s="2">
        <f t="shared" si="102"/>
        <v>1946419364.4122934</v>
      </c>
      <c r="AE615" t="str">
        <f t="shared" si="103"/>
        <v>1.9188E+07 5.3661E-03</v>
      </c>
    </row>
    <row r="616" spans="23:31" x14ac:dyDescent="0.2">
      <c r="W616" s="1">
        <v>19375000</v>
      </c>
      <c r="X616" s="1">
        <v>4.9020699999999997E-3</v>
      </c>
      <c r="Y616" s="1">
        <f t="shared" si="104"/>
        <v>0.125</v>
      </c>
      <c r="Z616" s="1">
        <f t="shared" si="105"/>
        <v>19312500</v>
      </c>
      <c r="AA616" s="1">
        <f t="shared" si="101"/>
        <v>3.9652920410200817E-6</v>
      </c>
      <c r="AB616" s="1">
        <v>19375000</v>
      </c>
      <c r="AC616" s="2">
        <f t="shared" si="102"/>
        <v>1959058451.1941912</v>
      </c>
      <c r="AE616" t="str">
        <f t="shared" si="103"/>
        <v>1.9313E+07 4.9021E-03</v>
      </c>
    </row>
    <row r="617" spans="23:31" x14ac:dyDescent="0.2">
      <c r="W617" s="1">
        <v>19500000</v>
      </c>
      <c r="X617" s="1">
        <v>4.3324399999999999E-3</v>
      </c>
      <c r="Y617" s="1">
        <f t="shared" si="104"/>
        <v>0.125</v>
      </c>
      <c r="Z617" s="1">
        <f t="shared" si="105"/>
        <v>19437500</v>
      </c>
      <c r="AA617" s="1">
        <f t="shared" si="101"/>
        <v>3.5045174487914369E-6</v>
      </c>
      <c r="AB617" s="1">
        <v>19500000</v>
      </c>
      <c r="AC617" s="2">
        <f t="shared" si="102"/>
        <v>1971697537.976089</v>
      </c>
      <c r="AE617" t="str">
        <f t="shared" si="103"/>
        <v>1.9438E+07 4.3324E-03</v>
      </c>
    </row>
    <row r="618" spans="23:31" x14ac:dyDescent="0.2">
      <c r="W618" s="1">
        <v>19625000</v>
      </c>
      <c r="X618" s="1">
        <v>3.7987699999999999E-3</v>
      </c>
      <c r="Y618" s="1">
        <f t="shared" si="104"/>
        <v>0.125</v>
      </c>
      <c r="Z618" s="1">
        <f t="shared" si="105"/>
        <v>19562500</v>
      </c>
      <c r="AA618" s="1">
        <f t="shared" si="101"/>
        <v>3.0728309564461243E-6</v>
      </c>
      <c r="AB618" s="1">
        <v>19625000</v>
      </c>
      <c r="AC618" s="2">
        <f t="shared" si="102"/>
        <v>1984336624.7579873</v>
      </c>
      <c r="AE618" t="str">
        <f t="shared" si="103"/>
        <v>1.9563E+07 3.7988E-03</v>
      </c>
    </row>
    <row r="619" spans="23:31" x14ac:dyDescent="0.2">
      <c r="W619" s="1">
        <v>19750000</v>
      </c>
      <c r="X619" s="1">
        <v>4.0156700000000003E-4</v>
      </c>
      <c r="Y619" s="1">
        <f t="shared" si="104"/>
        <v>0.125</v>
      </c>
      <c r="Z619" s="1">
        <f t="shared" si="105"/>
        <v>19687500</v>
      </c>
      <c r="AA619" s="1">
        <f t="shared" si="101"/>
        <v>3.2482817035177195E-7</v>
      </c>
      <c r="AB619" s="1">
        <v>19750000</v>
      </c>
      <c r="AC619" s="2">
        <f t="shared" si="102"/>
        <v>1996975711.5398853</v>
      </c>
      <c r="AE619" t="str">
        <f t="shared" si="103"/>
        <v>1.9688E+07 4.0157E-04</v>
      </c>
    </row>
    <row r="620" spans="23:31" x14ac:dyDescent="0.2">
      <c r="W620" s="1">
        <v>19875000</v>
      </c>
      <c r="X620" s="1">
        <v>0</v>
      </c>
      <c r="Y620" s="1">
        <f t="shared" si="104"/>
        <v>0.125</v>
      </c>
      <c r="Z620" s="1">
        <f t="shared" si="105"/>
        <v>19812500</v>
      </c>
      <c r="AA620" s="1">
        <f t="shared" si="101"/>
        <v>0</v>
      </c>
      <c r="AB620" s="1">
        <v>19875000</v>
      </c>
      <c r="AC620" s="2">
        <f t="shared" si="102"/>
        <v>2009614798.3217831</v>
      </c>
      <c r="AE620" t="str">
        <f t="shared" si="103"/>
        <v>1.9813E+07 1.0000E-10</v>
      </c>
    </row>
    <row r="621" spans="23:31" x14ac:dyDescent="0.2">
      <c r="W621" s="1">
        <v>20000000</v>
      </c>
      <c r="X621" s="1">
        <v>0</v>
      </c>
      <c r="Y621" s="1">
        <f t="shared" si="104"/>
        <v>0.125</v>
      </c>
      <c r="Z621" s="1">
        <f t="shared" si="105"/>
        <v>19937500</v>
      </c>
      <c r="AA621" s="1">
        <f t="shared" si="101"/>
        <v>0</v>
      </c>
      <c r="AB621" s="1">
        <v>20000000</v>
      </c>
      <c r="AC621" s="2">
        <f t="shared" si="102"/>
        <v>2022253885.1036813</v>
      </c>
      <c r="AE621" t="str">
        <f t="shared" si="103"/>
        <v>1.9938E+07 1.0000E-10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5D95-3DC2-3F4D-9A47-50AC8F0710CE}">
  <dimension ref="A1:AN621"/>
  <sheetViews>
    <sheetView topLeftCell="I7" workbookViewId="0">
      <selection activeCell="H2" sqref="H2"/>
    </sheetView>
  </sheetViews>
  <sheetFormatPr baseColWidth="10" defaultRowHeight="16" x14ac:dyDescent="0.2"/>
  <cols>
    <col min="19" max="19" width="12.1640625" bestFit="1" customWidth="1"/>
    <col min="37" max="39" width="22.33203125" customWidth="1"/>
  </cols>
  <sheetData>
    <row r="1" spans="1:40" x14ac:dyDescent="0.2">
      <c r="A1" s="1">
        <f>SUM(G2:G173)</f>
        <v>3185.2222680873756</v>
      </c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s="1">
        <f ca="1">SUM(H2:H173)</f>
        <v>41.243266294253267</v>
      </c>
      <c r="I1" s="1">
        <f ca="1">SUM(I2:I173)</f>
        <v>3185.2222680873747</v>
      </c>
      <c r="R1" t="s">
        <v>6</v>
      </c>
    </row>
    <row r="2" spans="1:40" x14ac:dyDescent="0.2">
      <c r="A2" s="3">
        <v>0</v>
      </c>
      <c r="B2">
        <v>78.715095674520001</v>
      </c>
      <c r="C2" s="1">
        <v>17332500</v>
      </c>
      <c r="D2" s="1">
        <v>19640300</v>
      </c>
      <c r="E2" s="1">
        <f>D2-C2</f>
        <v>2307800</v>
      </c>
      <c r="F2" s="1">
        <f>0.5*(D2+C2)</f>
        <v>18486400</v>
      </c>
      <c r="G2" s="1">
        <f>B2/E2</f>
        <v>3.4108283072415286E-5</v>
      </c>
      <c r="H2" s="1">
        <f ca="1">INDIRECT(ADDRESS(O2,COLUMN(R1)))/E2</f>
        <v>3.5029291966374899E-7</v>
      </c>
      <c r="I2" s="1">
        <f ca="1">H2*$A$1/$H$1</f>
        <v>2.7053163057111765E-5</v>
      </c>
      <c r="J2" s="1">
        <f ca="1">G2/I2</f>
        <v>1.2607872506593591</v>
      </c>
      <c r="O2">
        <f>173</f>
        <v>173</v>
      </c>
      <c r="P2">
        <f ca="1">INDIRECT(ADDRESS(O2,3))</f>
        <v>1.0000099999999999E-5</v>
      </c>
      <c r="Q2">
        <f ca="1">INDIRECT(ADDRESS(O2,4))</f>
        <v>3.0000000000000001E-3</v>
      </c>
      <c r="R2" s="1">
        <v>1.5636599999999999E-3</v>
      </c>
      <c r="S2" s="2">
        <f ca="1">P2/1000000</f>
        <v>1.0000099999999999E-11</v>
      </c>
      <c r="W2" t="s">
        <v>7</v>
      </c>
      <c r="X2" t="s">
        <v>8</v>
      </c>
      <c r="Y2" t="s">
        <v>9</v>
      </c>
      <c r="Z2" t="s">
        <v>10</v>
      </c>
      <c r="AA2" t="s">
        <v>11</v>
      </c>
    </row>
    <row r="3" spans="1:40" x14ac:dyDescent="0.2">
      <c r="A3" s="3">
        <v>1</v>
      </c>
      <c r="B3">
        <v>7.3142467301409004</v>
      </c>
      <c r="C3" s="1">
        <v>14918200</v>
      </c>
      <c r="D3" s="1">
        <v>17332500</v>
      </c>
      <c r="E3" s="1">
        <f t="shared" ref="E3:E66" si="0">D3-C3</f>
        <v>2414300</v>
      </c>
      <c r="F3" s="1">
        <f t="shared" ref="F3:F66" si="1">0.5*(D3+C3)</f>
        <v>16125350</v>
      </c>
      <c r="G3" s="1">
        <f t="shared" ref="G3:G66" si="2">B3/E3</f>
        <v>3.0295517251960821E-6</v>
      </c>
      <c r="H3" s="1">
        <f t="shared" ref="H3:H66" ca="1" si="3">INDIRECT(ADDRESS(O3,COLUMN(R2)))/E3</f>
        <v>2.9243963053473059E-8</v>
      </c>
      <c r="I3" s="1">
        <f t="shared" ref="I3:I66" ca="1" si="4">H3*$A$1/$H$1</f>
        <v>2.2585146787471086E-6</v>
      </c>
      <c r="J3" s="1">
        <f t="shared" ref="J3:J66" ca="1" si="5">G3/I3</f>
        <v>1.3413912044515466</v>
      </c>
      <c r="O3">
        <f>O2-1</f>
        <v>172</v>
      </c>
      <c r="P3">
        <f t="shared" ref="P3:P66" ca="1" si="6">INDIRECT(ADDRESS(O3,3))</f>
        <v>3.0000000000000001E-3</v>
      </c>
      <c r="Q3">
        <f t="shared" ref="Q3:Q66" ca="1" si="7">INDIRECT(ADDRESS(O3,4))</f>
        <v>5.0000000000000001E-3</v>
      </c>
      <c r="R3" s="1">
        <v>2.5661E-3</v>
      </c>
      <c r="S3" s="2">
        <f t="shared" ref="S3:S66" ca="1" si="8">P3/1000000</f>
        <v>3E-9</v>
      </c>
      <c r="W3" s="1">
        <v>1.0000000000000001E-5</v>
      </c>
      <c r="X3" s="1">
        <v>0</v>
      </c>
      <c r="Y3" s="1">
        <f>W3/1000000</f>
        <v>1.0000000000000001E-11</v>
      </c>
      <c r="Z3" s="1">
        <f>W3/2</f>
        <v>5.0000000000000004E-6</v>
      </c>
      <c r="AA3" s="1">
        <f ca="1">X3/Y3*$A$1/$H$1/1000000</f>
        <v>0</v>
      </c>
      <c r="AB3" s="1">
        <v>1.0000000000000001E-5</v>
      </c>
      <c r="AC3" s="2">
        <f ca="1">AB3*$A$1/$H$1</f>
        <v>7.7230116678009004E-4</v>
      </c>
      <c r="AE3" t="str">
        <f>TEXT(Z3,"0.0000E+00")&amp;" "&amp;TEXT(MAX(X3,0.0000000001),"0.0000E+00")</f>
        <v>5.0000E-06 1.0000E-10</v>
      </c>
      <c r="AH3">
        <v>3</v>
      </c>
      <c r="AI3">
        <v>4</v>
      </c>
      <c r="AJ3">
        <v>5</v>
      </c>
      <c r="AK3" t="str">
        <f ca="1">INDIRECT(ADDRESS(AH3,COLUMN($AE$1)))</f>
        <v>5.0000E-06 1.0000E-10</v>
      </c>
      <c r="AL3" t="str">
        <f t="shared" ref="AL3:AM18" ca="1" si="9">INDIRECT(ADDRESS(AI3,COLUMN($AE$1)))</f>
        <v>1.7845E-05 4.1452E-07</v>
      </c>
      <c r="AM3" t="str">
        <f t="shared" ca="1" si="9"/>
        <v>3.4023E-05 6.4107E-06</v>
      </c>
      <c r="AN3" t="str">
        <f ca="1">AK3&amp;" "&amp;AL3&amp;" "&amp;AM3</f>
        <v>5.0000E-06 1.0000E-10 1.7845E-05 4.1452E-07 3.4023E-05 6.4107E-06</v>
      </c>
    </row>
    <row r="4" spans="1:40" x14ac:dyDescent="0.2">
      <c r="A4" s="3">
        <v>2</v>
      </c>
      <c r="B4">
        <v>2.0807915601889002</v>
      </c>
      <c r="C4" s="1">
        <v>13840300</v>
      </c>
      <c r="D4" s="1">
        <v>14918200</v>
      </c>
      <c r="E4" s="1">
        <f t="shared" si="0"/>
        <v>1077900</v>
      </c>
      <c r="F4" s="1">
        <f t="shared" si="1"/>
        <v>14379250</v>
      </c>
      <c r="G4" s="1">
        <f t="shared" si="2"/>
        <v>1.9304124317551723E-6</v>
      </c>
      <c r="H4" s="1">
        <f t="shared" ca="1" si="3"/>
        <v>1.5085072826792836E-8</v>
      </c>
      <c r="I4" s="1">
        <f t="shared" ca="1" si="4"/>
        <v>1.1650219345094738E-6</v>
      </c>
      <c r="J4" s="1">
        <f t="shared" ca="1" si="5"/>
        <v>1.6569751818174667</v>
      </c>
      <c r="O4">
        <f t="shared" ref="O4:O67" si="10">O3-1</f>
        <v>171</v>
      </c>
      <c r="P4">
        <f t="shared" ca="1" si="6"/>
        <v>5.0000000000000001E-3</v>
      </c>
      <c r="Q4">
        <f t="shared" ca="1" si="7"/>
        <v>6.8999999999999999E-3</v>
      </c>
      <c r="R4" s="1">
        <v>3.3696400000000001E-3</v>
      </c>
      <c r="S4" s="2">
        <f t="shared" ca="1" si="8"/>
        <v>5.0000000000000001E-9</v>
      </c>
      <c r="W4" s="1">
        <v>2.569E-5</v>
      </c>
      <c r="X4" s="1">
        <v>4.1452300000000001E-7</v>
      </c>
      <c r="Y4" s="1">
        <f>(W4-W3)/1000000</f>
        <v>1.569E-11</v>
      </c>
      <c r="Z4" s="1">
        <f>(W4+W3)/2</f>
        <v>1.7844999999999999E-5</v>
      </c>
      <c r="AA4" s="1">
        <f t="shared" ref="AA4:AA67" ca="1" si="11">X4/Y4*$A$1/$H$1/1000000</f>
        <v>2.0403862113268532</v>
      </c>
      <c r="AB4" s="1">
        <v>2.56901E-5</v>
      </c>
      <c r="AC4" s="2">
        <f t="shared" ref="AC4:AC67" ca="1" si="12">AB4*$A$1/$H$1</f>
        <v>1.9840494204697188E-3</v>
      </c>
      <c r="AE4" t="str">
        <f t="shared" ref="AE4:AE67" si="13">TEXT(Z4,"0.0000E+00")&amp;" "&amp;TEXT(MAX(X4,0.0000000001),"0.0000E+00")</f>
        <v>1.7845E-05 4.1452E-07</v>
      </c>
      <c r="AH4">
        <f>AJ3+1</f>
        <v>6</v>
      </c>
      <c r="AI4">
        <f>AH4+1</f>
        <v>7</v>
      </c>
      <c r="AJ4">
        <f>AI4+1</f>
        <v>8</v>
      </c>
      <c r="AK4" t="str">
        <f t="shared" ref="AK4:AM67" ca="1" si="14">INDIRECT(ADDRESS(AH4,COLUMN($AE$1)))</f>
        <v>5.6095E-05 9.2482E-06</v>
      </c>
      <c r="AL4" t="str">
        <f t="shared" ca="1" si="9"/>
        <v>9.2487E-05 2.5857E-05</v>
      </c>
      <c r="AM4" t="str">
        <f t="shared" ca="1" si="9"/>
        <v>1.2707E-04 2.7438E-05</v>
      </c>
      <c r="AN4" t="str">
        <f t="shared" ref="AN4:AN67" ca="1" si="15">AK4&amp;" "&amp;AL4&amp;" "&amp;AM4</f>
        <v>5.6095E-05 9.2482E-06 9.2487E-05 2.5857E-05 1.2707E-04 2.7438E-05</v>
      </c>
    </row>
    <row r="5" spans="1:40" x14ac:dyDescent="0.2">
      <c r="A5" s="3">
        <v>3</v>
      </c>
      <c r="B5">
        <v>3.7590066364532002</v>
      </c>
      <c r="C5" s="1">
        <v>11618300</v>
      </c>
      <c r="D5" s="1">
        <v>13840300</v>
      </c>
      <c r="E5" s="1">
        <f t="shared" si="0"/>
        <v>2222000</v>
      </c>
      <c r="F5" s="1">
        <f t="shared" si="1"/>
        <v>12729300</v>
      </c>
      <c r="G5" s="1">
        <f t="shared" si="2"/>
        <v>1.6917221586198021E-6</v>
      </c>
      <c r="H5" s="1">
        <f t="shared" ca="1" si="3"/>
        <v>1.5045949594959497E-8</v>
      </c>
      <c r="I5" s="1">
        <f t="shared" ca="1" si="4"/>
        <v>1.1620004427501643E-6</v>
      </c>
      <c r="J5" s="1">
        <f t="shared" ca="1" si="5"/>
        <v>1.4558704940042184</v>
      </c>
      <c r="O5">
        <f t="shared" si="10"/>
        <v>170</v>
      </c>
      <c r="P5">
        <f t="shared" ca="1" si="6"/>
        <v>6.8999999999999999E-3</v>
      </c>
      <c r="Q5">
        <f t="shared" ca="1" si="7"/>
        <v>0.01</v>
      </c>
      <c r="R5" s="1">
        <v>7.0857699999999999E-3</v>
      </c>
      <c r="S5" s="2">
        <f t="shared" ca="1" si="8"/>
        <v>6.8999999999999997E-9</v>
      </c>
      <c r="W5" s="1">
        <v>4.2355999999999999E-5</v>
      </c>
      <c r="X5" s="1">
        <v>6.4106500000000002E-6</v>
      </c>
      <c r="Y5" s="1">
        <f t="shared" ref="Y5:Y68" si="16">(W5-W4)/1000000</f>
        <v>1.6666E-11</v>
      </c>
      <c r="Z5" s="1">
        <f t="shared" ref="Z5:Z68" si="17">(W5+W4)/2</f>
        <v>3.4022999999999996E-5</v>
      </c>
      <c r="AA5" s="1">
        <f t="shared" ca="1" si="11"/>
        <v>29.706903125037709</v>
      </c>
      <c r="AB5" s="1">
        <v>4.2355799999999999E-5</v>
      </c>
      <c r="AC5" s="2">
        <f t="shared" ca="1" si="12"/>
        <v>3.2711433759904135E-3</v>
      </c>
      <c r="AE5" t="str">
        <f t="shared" si="13"/>
        <v>3.4023E-05 6.4107E-06</v>
      </c>
      <c r="AH5">
        <f t="shared" ref="AH5:AH68" si="18">AJ4+1</f>
        <v>9</v>
      </c>
      <c r="AI5">
        <f t="shared" ref="AI5:AJ20" si="19">AH5+1</f>
        <v>10</v>
      </c>
      <c r="AJ5">
        <f t="shared" si="19"/>
        <v>11</v>
      </c>
      <c r="AK5" t="str">
        <f t="shared" ca="1" si="14"/>
        <v>1.6442E-04 6.8634E-05</v>
      </c>
      <c r="AL5" t="str">
        <f t="shared" ca="1" si="9"/>
        <v>2.1679E-04 7.9541E-05</v>
      </c>
      <c r="AM5" t="str">
        <f t="shared" ca="1" si="9"/>
        <v>2.7836E-04 1.4511E-04</v>
      </c>
      <c r="AN5" t="str">
        <f t="shared" ca="1" si="15"/>
        <v>1.6442E-04 6.8634E-05 2.1679E-04 7.9541E-05 2.7836E-04 1.4511E-04</v>
      </c>
    </row>
    <row r="6" spans="1:40" x14ac:dyDescent="0.2">
      <c r="A6" s="3">
        <v>4</v>
      </c>
      <c r="B6">
        <v>3.1580239373998999</v>
      </c>
      <c r="C6" s="1">
        <v>10000000</v>
      </c>
      <c r="D6" s="1">
        <v>11618300</v>
      </c>
      <c r="E6" s="1">
        <f t="shared" si="0"/>
        <v>1618300</v>
      </c>
      <c r="F6" s="1">
        <f t="shared" si="1"/>
        <v>10809150</v>
      </c>
      <c r="G6" s="1">
        <f t="shared" si="2"/>
        <v>1.9514453051967496E-6</v>
      </c>
      <c r="H6" s="1">
        <f t="shared" ca="1" si="3"/>
        <v>2.0026880059321512E-8</v>
      </c>
      <c r="I6" s="1">
        <f t="shared" ca="1" si="4"/>
        <v>1.546678283677892E-6</v>
      </c>
      <c r="J6" s="1">
        <f t="shared" ca="1" si="5"/>
        <v>1.2617008500024649</v>
      </c>
      <c r="O6">
        <f t="shared" si="10"/>
        <v>169</v>
      </c>
      <c r="P6">
        <f t="shared" ca="1" si="6"/>
        <v>0.01</v>
      </c>
      <c r="Q6">
        <f t="shared" ca="1" si="7"/>
        <v>1.4999999999999999E-2</v>
      </c>
      <c r="R6" s="1">
        <v>1.44318E-2</v>
      </c>
      <c r="S6" s="2">
        <f t="shared" ca="1" si="8"/>
        <v>1E-8</v>
      </c>
      <c r="W6" s="1">
        <v>6.9832999999999994E-5</v>
      </c>
      <c r="X6" s="1">
        <v>9.2482200000000004E-6</v>
      </c>
      <c r="Y6" s="1">
        <f t="shared" si="16"/>
        <v>2.7476999999999995E-11</v>
      </c>
      <c r="Z6" s="1">
        <f t="shared" si="17"/>
        <v>5.6094499999999996E-5</v>
      </c>
      <c r="AA6" s="1">
        <f t="shared" ca="1" si="11"/>
        <v>25.994144545033897</v>
      </c>
      <c r="AB6" s="1">
        <v>6.9832999999999994E-5</v>
      </c>
      <c r="AC6" s="2">
        <f t="shared" ca="1" si="12"/>
        <v>5.393210737975402E-3</v>
      </c>
      <c r="AE6" t="str">
        <f t="shared" si="13"/>
        <v>5.6095E-05 9.2482E-06</v>
      </c>
      <c r="AH6">
        <f t="shared" si="18"/>
        <v>12</v>
      </c>
      <c r="AI6">
        <f t="shared" si="19"/>
        <v>13</v>
      </c>
      <c r="AJ6">
        <f t="shared" si="19"/>
        <v>14</v>
      </c>
      <c r="AK6" t="str">
        <f t="shared" ca="1" si="14"/>
        <v>3.5742E-04 1.8613E-04</v>
      </c>
      <c r="AL6" t="str">
        <f t="shared" ca="1" si="9"/>
        <v>4.5893E-04 3.1822E-04</v>
      </c>
      <c r="AM6" t="str">
        <f t="shared" ca="1" si="9"/>
        <v>5.8928E-04 5.1116E-04</v>
      </c>
      <c r="AN6" t="str">
        <f t="shared" ca="1" si="15"/>
        <v>3.5742E-04 1.8613E-04 4.5893E-04 3.1822E-04 5.8928E-04 5.1116E-04</v>
      </c>
    </row>
    <row r="7" spans="1:40" x14ac:dyDescent="0.2">
      <c r="A7" s="3">
        <v>5</v>
      </c>
      <c r="B7">
        <v>3.7047332386106002</v>
      </c>
      <c r="C7" s="1">
        <v>8187310</v>
      </c>
      <c r="D7" s="1">
        <v>10000000</v>
      </c>
      <c r="E7" s="1">
        <f t="shared" si="0"/>
        <v>1812690</v>
      </c>
      <c r="F7" s="1">
        <f t="shared" si="1"/>
        <v>9093655</v>
      </c>
      <c r="G7" s="1">
        <f t="shared" si="2"/>
        <v>2.0437765081787842E-6</v>
      </c>
      <c r="H7" s="1">
        <f t="shared" ca="1" si="3"/>
        <v>2.0775808329057919E-8</v>
      </c>
      <c r="I7" s="1">
        <f t="shared" ca="1" si="4"/>
        <v>1.6045181013330942E-6</v>
      </c>
      <c r="J7" s="1">
        <f t="shared" ca="1" si="5"/>
        <v>1.2737634474056339</v>
      </c>
      <c r="O7">
        <f t="shared" si="10"/>
        <v>168</v>
      </c>
      <c r="P7">
        <f t="shared" ca="1" si="6"/>
        <v>1.4999999999999999E-2</v>
      </c>
      <c r="Q7">
        <f t="shared" ca="1" si="7"/>
        <v>0.02</v>
      </c>
      <c r="R7" s="1">
        <v>1.66947E-2</v>
      </c>
      <c r="S7" s="2">
        <f t="shared" ca="1" si="8"/>
        <v>1.4999999999999999E-8</v>
      </c>
      <c r="W7" s="1">
        <v>1.1514E-4</v>
      </c>
      <c r="X7" s="1">
        <v>2.58571E-5</v>
      </c>
      <c r="Y7" s="1">
        <f t="shared" si="16"/>
        <v>4.5307000000000003E-11</v>
      </c>
      <c r="Z7" s="1">
        <f t="shared" si="17"/>
        <v>9.2486500000000003E-5</v>
      </c>
      <c r="AA7" s="1">
        <f t="shared" ca="1" si="11"/>
        <v>44.075901073894677</v>
      </c>
      <c r="AB7" s="1">
        <v>1.15135E-4</v>
      </c>
      <c r="AC7" s="2">
        <f t="shared" ca="1" si="12"/>
        <v>8.8918894837225655E-3</v>
      </c>
      <c r="AE7" t="str">
        <f t="shared" si="13"/>
        <v>9.2487E-05 2.5857E-05</v>
      </c>
      <c r="AH7">
        <f t="shared" si="18"/>
        <v>15</v>
      </c>
      <c r="AI7">
        <f t="shared" si="19"/>
        <v>16</v>
      </c>
      <c r="AJ7">
        <f t="shared" si="19"/>
        <v>17</v>
      </c>
      <c r="AK7" t="str">
        <f t="shared" ca="1" si="14"/>
        <v>7.5665E-04 8.0125E-04</v>
      </c>
      <c r="AL7" t="str">
        <f t="shared" ca="1" si="9"/>
        <v>9.7157E-04 1.3535E-03</v>
      </c>
      <c r="AM7" t="str">
        <f t="shared" ca="1" si="9"/>
        <v>1.1651E-03 9.5356E-04</v>
      </c>
      <c r="AN7" t="str">
        <f t="shared" ca="1" si="15"/>
        <v>7.5665E-04 8.0125E-04 9.7157E-04 1.3535E-03 1.1651E-03 9.5356E-04</v>
      </c>
    </row>
    <row r="8" spans="1:40" x14ac:dyDescent="0.2">
      <c r="A8" s="3">
        <v>6</v>
      </c>
      <c r="B8">
        <v>2.8896256701532002</v>
      </c>
      <c r="C8" s="1">
        <v>6703200</v>
      </c>
      <c r="D8" s="1">
        <v>8187310</v>
      </c>
      <c r="E8" s="1">
        <f t="shared" si="0"/>
        <v>1484110</v>
      </c>
      <c r="F8" s="1">
        <f t="shared" si="1"/>
        <v>7445255</v>
      </c>
      <c r="G8" s="1">
        <f t="shared" si="2"/>
        <v>1.9470427866891271E-6</v>
      </c>
      <c r="H8" s="1">
        <f t="shared" ca="1" si="3"/>
        <v>2.1644352507563455E-8</v>
      </c>
      <c r="I8" s="1">
        <f t="shared" ca="1" si="4"/>
        <v>1.6715958695790823E-6</v>
      </c>
      <c r="J8" s="1">
        <f t="shared" ca="1" si="5"/>
        <v>1.1647808074444477</v>
      </c>
      <c r="O8">
        <f t="shared" si="10"/>
        <v>167</v>
      </c>
      <c r="P8">
        <f t="shared" ca="1" si="6"/>
        <v>0.02</v>
      </c>
      <c r="Q8">
        <f t="shared" ca="1" si="7"/>
        <v>2.5000000000000001E-2</v>
      </c>
      <c r="R8" s="1">
        <v>1.7719499999999999E-2</v>
      </c>
      <c r="S8" s="2">
        <f t="shared" ca="1" si="8"/>
        <v>2E-8</v>
      </c>
      <c r="W8" s="1">
        <v>1.3899999999999999E-4</v>
      </c>
      <c r="X8" s="1">
        <v>2.7438400000000001E-5</v>
      </c>
      <c r="Y8" s="1">
        <f t="shared" si="16"/>
        <v>2.3859999999999992E-11</v>
      </c>
      <c r="Z8" s="1">
        <f t="shared" si="17"/>
        <v>1.2706999999999999E-4</v>
      </c>
      <c r="AA8" s="1">
        <f t="shared" ca="1" si="11"/>
        <v>88.812692097983344</v>
      </c>
      <c r="AB8" s="1">
        <v>1.3899999999999999E-4</v>
      </c>
      <c r="AC8" s="2">
        <f t="shared" ca="1" si="12"/>
        <v>1.073498621824325E-2</v>
      </c>
      <c r="AE8" t="str">
        <f t="shared" si="13"/>
        <v>1.2707E-04 2.7438E-05</v>
      </c>
      <c r="AH8">
        <f t="shared" si="18"/>
        <v>18</v>
      </c>
      <c r="AI8">
        <f t="shared" si="19"/>
        <v>19</v>
      </c>
      <c r="AJ8">
        <f t="shared" si="19"/>
        <v>20</v>
      </c>
      <c r="AK8" t="str">
        <f t="shared" ca="1" si="14"/>
        <v>1.3202E-03 1.2854E-03</v>
      </c>
      <c r="AL8" t="str">
        <f t="shared" ca="1" si="9"/>
        <v>1.4960E-03 1.6571E-03</v>
      </c>
      <c r="AM8" t="str">
        <f t="shared" ca="1" si="9"/>
        <v>1.6952E-03 2.0484E-03</v>
      </c>
      <c r="AN8" t="str">
        <f t="shared" ca="1" si="15"/>
        <v>1.3202E-03 1.2854E-03 1.4960E-03 1.6571E-03 1.6952E-03 2.0484E-03</v>
      </c>
    </row>
    <row r="9" spans="1:40" x14ac:dyDescent="0.2">
      <c r="A9" s="3">
        <v>7</v>
      </c>
      <c r="B9">
        <v>1.3224992822298001</v>
      </c>
      <c r="C9" s="1">
        <v>6065310</v>
      </c>
      <c r="D9" s="1">
        <v>6703200</v>
      </c>
      <c r="E9" s="1">
        <f t="shared" si="0"/>
        <v>637890</v>
      </c>
      <c r="F9" s="1">
        <f t="shared" si="1"/>
        <v>6384255</v>
      </c>
      <c r="G9" s="1">
        <f t="shared" si="2"/>
        <v>2.0732403427390302E-6</v>
      </c>
      <c r="H9" s="1">
        <f t="shared" ca="1" si="3"/>
        <v>2.5462383796579343E-8</v>
      </c>
      <c r="I9" s="1">
        <f t="shared" ca="1" si="4"/>
        <v>1.9664628715100682E-6</v>
      </c>
      <c r="J9" s="1">
        <f t="shared" ca="1" si="5"/>
        <v>1.0542992561801925</v>
      </c>
      <c r="O9">
        <f t="shared" si="10"/>
        <v>166</v>
      </c>
      <c r="P9">
        <f t="shared" ca="1" si="6"/>
        <v>2.5000000000000001E-2</v>
      </c>
      <c r="Q9">
        <f t="shared" ca="1" si="7"/>
        <v>0.03</v>
      </c>
      <c r="R9" s="1">
        <v>1.7866799999999999E-2</v>
      </c>
      <c r="S9" s="2">
        <f t="shared" ca="1" si="8"/>
        <v>2.5000000000000002E-8</v>
      </c>
      <c r="W9" s="1">
        <v>1.8982999999999999E-4</v>
      </c>
      <c r="X9" s="1">
        <v>6.8633600000000006E-5</v>
      </c>
      <c r="Y9" s="1">
        <f t="shared" si="16"/>
        <v>5.0830000000000001E-11</v>
      </c>
      <c r="Z9" s="1">
        <f t="shared" si="17"/>
        <v>1.64415E-4</v>
      </c>
      <c r="AA9" s="1">
        <f t="shared" ca="1" si="11"/>
        <v>104.28056140137318</v>
      </c>
      <c r="AB9" s="1">
        <v>1.8982600000000001E-4</v>
      </c>
      <c r="AC9" s="2">
        <f t="shared" ca="1" si="12"/>
        <v>1.4660284128519737E-2</v>
      </c>
      <c r="AE9" t="str">
        <f t="shared" si="13"/>
        <v>1.6442E-04 6.8634E-05</v>
      </c>
      <c r="AH9">
        <f t="shared" si="18"/>
        <v>21</v>
      </c>
      <c r="AI9">
        <f t="shared" si="19"/>
        <v>22</v>
      </c>
      <c r="AJ9">
        <f t="shared" si="19"/>
        <v>23</v>
      </c>
      <c r="AK9" t="str">
        <f t="shared" ca="1" si="14"/>
        <v>1.9209E-03 2.8104E-03</v>
      </c>
      <c r="AL9" t="str">
        <f t="shared" ca="1" si="9"/>
        <v>2.1767E-03 3.7704E-03</v>
      </c>
      <c r="AM9" t="str">
        <f t="shared" ca="1" si="9"/>
        <v>2.4666E-03 4.4215E-03</v>
      </c>
      <c r="AN9" t="str">
        <f t="shared" ca="1" si="15"/>
        <v>1.9209E-03 2.8104E-03 2.1767E-03 3.7704E-03 2.4666E-03 4.4215E-03</v>
      </c>
    </row>
    <row r="10" spans="1:40" x14ac:dyDescent="0.2">
      <c r="A10" s="3">
        <v>8</v>
      </c>
      <c r="B10">
        <v>1.1734196645565</v>
      </c>
      <c r="C10" s="1">
        <v>5488120</v>
      </c>
      <c r="D10" s="1">
        <v>6065310</v>
      </c>
      <c r="E10" s="1">
        <f t="shared" si="0"/>
        <v>577190</v>
      </c>
      <c r="F10" s="1">
        <f t="shared" si="1"/>
        <v>5776715</v>
      </c>
      <c r="G10" s="1">
        <f t="shared" si="2"/>
        <v>2.0329868233276739E-6</v>
      </c>
      <c r="H10" s="1">
        <f t="shared" ca="1" si="3"/>
        <v>2.6121381174310019E-8</v>
      </c>
      <c r="I10" s="1">
        <f t="shared" ca="1" si="4"/>
        <v>2.0173573158827106E-6</v>
      </c>
      <c r="J10" s="1">
        <f t="shared" ca="1" si="5"/>
        <v>1.0077475156839653</v>
      </c>
      <c r="O10">
        <f t="shared" si="10"/>
        <v>165</v>
      </c>
      <c r="P10">
        <f t="shared" ca="1" si="6"/>
        <v>0.03</v>
      </c>
      <c r="Q10">
        <f t="shared" ca="1" si="7"/>
        <v>3.5000000000000003E-2</v>
      </c>
      <c r="R10" s="1">
        <v>1.7417100000000001E-2</v>
      </c>
      <c r="S10" s="2">
        <f t="shared" ca="1" si="8"/>
        <v>2.9999999999999997E-8</v>
      </c>
      <c r="W10" s="1">
        <v>2.4373999999999999E-4</v>
      </c>
      <c r="X10" s="1">
        <v>7.9540699999999996E-5</v>
      </c>
      <c r="Y10" s="1">
        <f t="shared" si="16"/>
        <v>5.3910000000000004E-11</v>
      </c>
      <c r="Z10" s="1">
        <f t="shared" si="17"/>
        <v>2.1678499999999999E-4</v>
      </c>
      <c r="AA10" s="1">
        <f t="shared" ca="1" si="11"/>
        <v>113.94801598312947</v>
      </c>
      <c r="AB10" s="1">
        <v>2.4374100000000001E-4</v>
      </c>
      <c r="AC10" s="2">
        <f t="shared" ca="1" si="12"/>
        <v>1.8824145869214593E-2</v>
      </c>
      <c r="AE10" t="str">
        <f t="shared" si="13"/>
        <v>2.1679E-04 7.9541E-05</v>
      </c>
      <c r="AH10">
        <f t="shared" si="18"/>
        <v>24</v>
      </c>
      <c r="AI10">
        <f t="shared" si="19"/>
        <v>25</v>
      </c>
      <c r="AJ10">
        <f t="shared" si="19"/>
        <v>26</v>
      </c>
      <c r="AK10" t="str">
        <f t="shared" ca="1" si="14"/>
        <v>2.7950E-03 6.1373E-03</v>
      </c>
      <c r="AL10" t="str">
        <f t="shared" ca="1" si="9"/>
        <v>3.1671E-03 7.4911E-03</v>
      </c>
      <c r="AM10" t="str">
        <f t="shared" ca="1" si="9"/>
        <v>3.5888E-03 9.4237E-03</v>
      </c>
      <c r="AN10" t="str">
        <f t="shared" ca="1" si="15"/>
        <v>2.7950E-03 6.1373E-03 3.1671E-03 7.4911E-03 3.5888E-03 9.4237E-03</v>
      </c>
    </row>
    <row r="11" spans="1:40" x14ac:dyDescent="0.2">
      <c r="A11" s="3">
        <v>9</v>
      </c>
      <c r="B11">
        <v>2.1118381927611001</v>
      </c>
      <c r="C11" s="1">
        <v>4493290</v>
      </c>
      <c r="D11" s="1">
        <v>5488120</v>
      </c>
      <c r="E11" s="1">
        <f t="shared" si="0"/>
        <v>994830</v>
      </c>
      <c r="F11" s="1">
        <f t="shared" si="1"/>
        <v>4990705</v>
      </c>
      <c r="G11" s="1">
        <f t="shared" si="2"/>
        <v>2.1228131366777238E-6</v>
      </c>
      <c r="H11" s="1">
        <f t="shared" ca="1" si="3"/>
        <v>2.9211020978458631E-8</v>
      </c>
      <c r="I11" s="1">
        <f t="shared" ca="1" si="4"/>
        <v>2.2559705584501284E-6</v>
      </c>
      <c r="J11" s="1">
        <f t="shared" ca="1" si="5"/>
        <v>0.94097554984765186</v>
      </c>
      <c r="O11">
        <f t="shared" si="10"/>
        <v>164</v>
      </c>
      <c r="P11">
        <f t="shared" ca="1" si="6"/>
        <v>3.5000000000000003E-2</v>
      </c>
      <c r="Q11">
        <f t="shared" ca="1" si="7"/>
        <v>4.2000000000000003E-2</v>
      </c>
      <c r="R11" s="1">
        <v>2.29403E-2</v>
      </c>
      <c r="S11" s="2">
        <f t="shared" ca="1" si="8"/>
        <v>3.5000000000000002E-8</v>
      </c>
      <c r="W11" s="1">
        <v>3.1296999999999998E-4</v>
      </c>
      <c r="X11" s="1">
        <v>1.4510599999999999E-4</v>
      </c>
      <c r="Y11" s="1">
        <f t="shared" si="16"/>
        <v>6.922999999999999E-11</v>
      </c>
      <c r="Z11" s="1">
        <f t="shared" si="17"/>
        <v>2.7835499999999999E-4</v>
      </c>
      <c r="AA11" s="1">
        <f t="shared" ca="1" si="11"/>
        <v>161.87423531242487</v>
      </c>
      <c r="AB11" s="1">
        <v>3.1296999999999998E-4</v>
      </c>
      <c r="AC11" s="2">
        <f t="shared" ca="1" si="12"/>
        <v>2.4170709616716475E-2</v>
      </c>
      <c r="AE11" t="str">
        <f t="shared" si="13"/>
        <v>2.7836E-04 1.4511E-04</v>
      </c>
      <c r="AH11">
        <f t="shared" si="18"/>
        <v>27</v>
      </c>
      <c r="AI11">
        <f t="shared" si="19"/>
        <v>28</v>
      </c>
      <c r="AJ11">
        <f t="shared" si="19"/>
        <v>29</v>
      </c>
      <c r="AK11" t="str">
        <f t="shared" ca="1" si="14"/>
        <v>4.0666E-03 1.1765E-02</v>
      </c>
      <c r="AL11" t="str">
        <f t="shared" ca="1" si="9"/>
        <v>4.6081E-03 1.4659E-02</v>
      </c>
      <c r="AM11" t="str">
        <f t="shared" ca="1" si="9"/>
        <v>5.2216E-03 1.8755E-02</v>
      </c>
      <c r="AN11" t="str">
        <f t="shared" ca="1" si="15"/>
        <v>4.0666E-03 1.1765E-02 4.6081E-03 1.4659E-02 5.2216E-03 1.8755E-02</v>
      </c>
    </row>
    <row r="12" spans="1:40" x14ac:dyDescent="0.2">
      <c r="A12" s="3">
        <v>10</v>
      </c>
      <c r="B12">
        <v>1.7109886242479999</v>
      </c>
      <c r="C12" s="1">
        <v>3678790</v>
      </c>
      <c r="D12" s="1">
        <v>4493290</v>
      </c>
      <c r="E12" s="1">
        <f t="shared" si="0"/>
        <v>814500</v>
      </c>
      <c r="F12" s="1">
        <f t="shared" si="1"/>
        <v>4086040</v>
      </c>
      <c r="G12" s="1">
        <f t="shared" si="2"/>
        <v>2.1006612943499077E-6</v>
      </c>
      <c r="H12" s="1">
        <f t="shared" ca="1" si="3"/>
        <v>2.943069367710252E-8</v>
      </c>
      <c r="I12" s="1">
        <f t="shared" ca="1" si="4"/>
        <v>2.2729359065973695E-6</v>
      </c>
      <c r="J12" s="1">
        <f t="shared" ca="1" si="5"/>
        <v>0.92420612840537142</v>
      </c>
      <c r="O12">
        <f t="shared" si="10"/>
        <v>163</v>
      </c>
      <c r="P12">
        <f t="shared" ca="1" si="6"/>
        <v>4.2000000000000003E-2</v>
      </c>
      <c r="Q12">
        <f t="shared" ca="1" si="7"/>
        <v>0.05</v>
      </c>
      <c r="R12" s="1">
        <v>2.34866E-2</v>
      </c>
      <c r="S12" s="2">
        <f t="shared" ca="1" si="8"/>
        <v>4.2000000000000006E-8</v>
      </c>
      <c r="W12" s="1">
        <v>4.0185999999999998E-4</v>
      </c>
      <c r="X12" s="1">
        <v>1.8612899999999999E-4</v>
      </c>
      <c r="Y12" s="1">
        <f t="shared" si="16"/>
        <v>8.8890000000000003E-11</v>
      </c>
      <c r="Z12" s="1">
        <f t="shared" si="17"/>
        <v>3.5741499999999998E-4</v>
      </c>
      <c r="AA12" s="1">
        <f t="shared" ca="1" si="11"/>
        <v>161.71407792958865</v>
      </c>
      <c r="AB12" s="1">
        <v>4.0186099999999999E-4</v>
      </c>
      <c r="AC12" s="2">
        <f t="shared" ca="1" si="12"/>
        <v>3.1035771918341375E-2</v>
      </c>
      <c r="AE12" t="str">
        <f t="shared" si="13"/>
        <v>3.5742E-04 1.8613E-04</v>
      </c>
      <c r="AH12">
        <f t="shared" si="18"/>
        <v>30</v>
      </c>
      <c r="AI12">
        <f t="shared" si="19"/>
        <v>31</v>
      </c>
      <c r="AJ12">
        <f t="shared" si="19"/>
        <v>32</v>
      </c>
      <c r="AK12" t="str">
        <f t="shared" ca="1" si="14"/>
        <v>5.9169E-03 2.3375E-02</v>
      </c>
      <c r="AL12" t="str">
        <f t="shared" ca="1" si="9"/>
        <v>6.7047E-03 2.9689E-02</v>
      </c>
      <c r="AM12" t="str">
        <f t="shared" ca="1" si="9"/>
        <v>7.5974E-03 3.6929E-02</v>
      </c>
      <c r="AN12" t="str">
        <f t="shared" ca="1" si="15"/>
        <v>5.9169E-03 2.3375E-02 6.7047E-03 2.9689E-02 7.5974E-03 3.6929E-02</v>
      </c>
    </row>
    <row r="13" spans="1:40" x14ac:dyDescent="0.2">
      <c r="A13" s="3">
        <v>11</v>
      </c>
      <c r="B13">
        <v>1.5359403279534001</v>
      </c>
      <c r="C13" s="1">
        <v>3011940</v>
      </c>
      <c r="D13" s="1">
        <v>3678790</v>
      </c>
      <c r="E13" s="1">
        <f t="shared" si="0"/>
        <v>666850</v>
      </c>
      <c r="F13" s="1">
        <f t="shared" si="1"/>
        <v>3345365</v>
      </c>
      <c r="G13" s="1">
        <f t="shared" si="2"/>
        <v>2.3032770907301493E-6</v>
      </c>
      <c r="H13" s="1">
        <f t="shared" ca="1" si="3"/>
        <v>3.1672640023993406E-8</v>
      </c>
      <c r="I13" s="1">
        <f t="shared" ca="1" si="4"/>
        <v>2.4460816845535884E-6</v>
      </c>
      <c r="J13" s="1">
        <f t="shared" ca="1" si="5"/>
        <v>0.94161904129154173</v>
      </c>
      <c r="O13">
        <f t="shared" si="10"/>
        <v>162</v>
      </c>
      <c r="P13">
        <f t="shared" ca="1" si="6"/>
        <v>0.05</v>
      </c>
      <c r="Q13">
        <f t="shared" ca="1" si="7"/>
        <v>5.8000000000000003E-2</v>
      </c>
      <c r="R13" s="1">
        <v>2.0278399999999999E-2</v>
      </c>
      <c r="S13" s="2">
        <f t="shared" ca="1" si="8"/>
        <v>5.0000000000000004E-8</v>
      </c>
      <c r="W13" s="1">
        <v>5.1599999999999997E-4</v>
      </c>
      <c r="X13" s="1">
        <v>3.1821600000000002E-4</v>
      </c>
      <c r="Y13" s="1">
        <f t="shared" si="16"/>
        <v>1.1413999999999999E-10</v>
      </c>
      <c r="Z13" s="1">
        <f t="shared" si="17"/>
        <v>4.5892999999999997E-4</v>
      </c>
      <c r="AA13" s="1">
        <f t="shared" ca="1" si="11"/>
        <v>215.31328902058274</v>
      </c>
      <c r="AB13" s="1">
        <v>5.1599999999999997E-4</v>
      </c>
      <c r="AC13" s="2">
        <f t="shared" ca="1" si="12"/>
        <v>3.9850740205852636E-2</v>
      </c>
      <c r="AE13" t="str">
        <f t="shared" si="13"/>
        <v>4.5893E-04 3.1822E-04</v>
      </c>
      <c r="AH13">
        <f t="shared" si="18"/>
        <v>33</v>
      </c>
      <c r="AI13">
        <f t="shared" si="19"/>
        <v>34</v>
      </c>
      <c r="AJ13">
        <f t="shared" si="19"/>
        <v>35</v>
      </c>
      <c r="AK13" t="str">
        <f t="shared" ca="1" si="14"/>
        <v>8.6090E-03 4.5006E-02</v>
      </c>
      <c r="AL13" t="str">
        <f t="shared" ca="1" si="9"/>
        <v>9.7552E-03 5.6169E-02</v>
      </c>
      <c r="AM13" t="str">
        <f t="shared" ca="1" si="9"/>
        <v>1.0699E-02 3.2652E-02</v>
      </c>
      <c r="AN13" t="str">
        <f t="shared" ca="1" si="15"/>
        <v>8.6090E-03 4.5006E-02 9.7552E-03 5.6169E-02 1.0699E-02 3.2652E-02</v>
      </c>
    </row>
    <row r="14" spans="1:40" x14ac:dyDescent="0.2">
      <c r="A14" s="3">
        <v>12</v>
      </c>
      <c r="B14">
        <v>1.4848977122736999</v>
      </c>
      <c r="C14" s="1">
        <v>2465970</v>
      </c>
      <c r="D14" s="1">
        <v>3011940</v>
      </c>
      <c r="E14" s="1">
        <f t="shared" si="0"/>
        <v>545970</v>
      </c>
      <c r="F14" s="1">
        <f t="shared" si="1"/>
        <v>2738955</v>
      </c>
      <c r="G14" s="1">
        <f t="shared" si="2"/>
        <v>2.7197423160131508E-6</v>
      </c>
      <c r="H14" s="1">
        <f t="shared" ca="1" si="3"/>
        <v>3.759840284264703E-8</v>
      </c>
      <c r="I14" s="1">
        <f t="shared" ca="1" si="4"/>
        <v>2.9037290384444152E-6</v>
      </c>
      <c r="J14" s="1">
        <f t="shared" ca="1" si="5"/>
        <v>0.93663777852707986</v>
      </c>
      <c r="O14">
        <f t="shared" si="10"/>
        <v>161</v>
      </c>
      <c r="P14">
        <f t="shared" ca="1" si="6"/>
        <v>5.8000000000000003E-2</v>
      </c>
      <c r="Q14">
        <f t="shared" ca="1" si="7"/>
        <v>6.7000000000000004E-2</v>
      </c>
      <c r="R14" s="1">
        <v>1.9083800000000001E-2</v>
      </c>
      <c r="S14" s="2">
        <f t="shared" ca="1" si="8"/>
        <v>5.8000000000000003E-8</v>
      </c>
      <c r="W14" s="1">
        <v>6.6255999999999997E-4</v>
      </c>
      <c r="X14" s="1">
        <v>5.1115500000000001E-4</v>
      </c>
      <c r="Y14" s="1">
        <f t="shared" si="16"/>
        <v>1.4656000000000001E-10</v>
      </c>
      <c r="Z14" s="1">
        <f t="shared" si="17"/>
        <v>5.8927999999999997E-4</v>
      </c>
      <c r="AA14" s="1">
        <f t="shared" ca="1" si="11"/>
        <v>269.35425962437017</v>
      </c>
      <c r="AB14" s="1">
        <v>6.6255700000000003E-4</v>
      </c>
      <c r="AC14" s="2">
        <f t="shared" ca="1" si="12"/>
        <v>5.1169354415831612E-2</v>
      </c>
      <c r="AE14" t="str">
        <f t="shared" si="13"/>
        <v>5.8928E-04 5.1116E-04</v>
      </c>
      <c r="AH14">
        <f t="shared" si="18"/>
        <v>36</v>
      </c>
      <c r="AI14">
        <f t="shared" si="19"/>
        <v>37</v>
      </c>
      <c r="AJ14">
        <f t="shared" si="19"/>
        <v>38</v>
      </c>
      <c r="AK14" t="str">
        <f t="shared" ca="1" si="14"/>
        <v>1.1389E-02 3.5413E-02</v>
      </c>
      <c r="AL14" t="str">
        <f t="shared" ca="1" si="9"/>
        <v>1.2123E-02 3.8393E-02</v>
      </c>
      <c r="AM14" t="str">
        <f t="shared" ca="1" si="9"/>
        <v>1.2905E-02 4.3555E-02</v>
      </c>
      <c r="AN14" t="str">
        <f t="shared" ca="1" si="15"/>
        <v>1.1389E-02 3.5413E-02 1.2123E-02 3.8393E-02 1.2905E-02 4.3555E-02</v>
      </c>
    </row>
    <row r="15" spans="1:40" x14ac:dyDescent="0.2">
      <c r="A15" s="3">
        <v>13</v>
      </c>
      <c r="B15">
        <v>0.66945209708664999</v>
      </c>
      <c r="C15" s="1">
        <v>2231300</v>
      </c>
      <c r="D15" s="1">
        <v>2465970</v>
      </c>
      <c r="E15" s="1">
        <f t="shared" si="0"/>
        <v>234670</v>
      </c>
      <c r="F15" s="1">
        <f t="shared" si="1"/>
        <v>2348635</v>
      </c>
      <c r="G15" s="1">
        <f t="shared" si="2"/>
        <v>2.8527383009615631E-6</v>
      </c>
      <c r="H15" s="1">
        <f t="shared" ca="1" si="3"/>
        <v>3.9140665615545231E-8</v>
      </c>
      <c r="I15" s="1">
        <f t="shared" ca="1" si="4"/>
        <v>3.0228381723434927E-6</v>
      </c>
      <c r="J15" s="1">
        <f t="shared" ca="1" si="5"/>
        <v>0.94372842286490721</v>
      </c>
      <c r="O15">
        <f t="shared" si="10"/>
        <v>160</v>
      </c>
      <c r="P15">
        <f t="shared" ca="1" si="6"/>
        <v>6.7000000000000004E-2</v>
      </c>
      <c r="Q15">
        <f t="shared" ca="1" si="7"/>
        <v>7.6999999999999999E-2</v>
      </c>
      <c r="R15" s="1">
        <v>1.7041799999999999E-2</v>
      </c>
      <c r="S15" s="2">
        <f t="shared" ca="1" si="8"/>
        <v>6.7000000000000004E-8</v>
      </c>
      <c r="W15" s="1">
        <v>8.5074E-4</v>
      </c>
      <c r="X15" s="1">
        <v>8.0125300000000003E-4</v>
      </c>
      <c r="Y15" s="1">
        <f t="shared" si="16"/>
        <v>1.8818000000000004E-10</v>
      </c>
      <c r="Z15" s="1">
        <f t="shared" si="17"/>
        <v>7.5664999999999999E-4</v>
      </c>
      <c r="AA15" s="1">
        <f t="shared" ca="1" si="11"/>
        <v>328.83867934214436</v>
      </c>
      <c r="AB15" s="1">
        <v>8.5074E-4</v>
      </c>
      <c r="AC15" s="2">
        <f t="shared" ca="1" si="12"/>
        <v>6.5702749462649382E-2</v>
      </c>
      <c r="AE15" t="str">
        <f t="shared" si="13"/>
        <v>7.5665E-04 8.0125E-04</v>
      </c>
      <c r="AH15">
        <f t="shared" si="18"/>
        <v>39</v>
      </c>
      <c r="AI15">
        <f t="shared" si="19"/>
        <v>40</v>
      </c>
      <c r="AJ15">
        <f t="shared" si="19"/>
        <v>41</v>
      </c>
      <c r="AK15" t="str">
        <f t="shared" ca="1" si="14"/>
        <v>1.3737E-02 4.7751E-02</v>
      </c>
      <c r="AL15" t="str">
        <f t="shared" ca="1" si="9"/>
        <v>1.4623E-02 5.1489E-02</v>
      </c>
      <c r="AM15" t="str">
        <f t="shared" ca="1" si="9"/>
        <v>1.5566E-02 5.7123E-02</v>
      </c>
      <c r="AN15" t="str">
        <f t="shared" ca="1" si="15"/>
        <v>1.3737E-02 4.7751E-02 1.4623E-02 5.1489E-02 1.5566E-02 5.7123E-02</v>
      </c>
    </row>
    <row r="16" spans="1:40" x14ac:dyDescent="0.2">
      <c r="A16" s="3">
        <v>14</v>
      </c>
      <c r="B16">
        <v>0.56738446979443002</v>
      </c>
      <c r="C16" s="1">
        <v>2018960</v>
      </c>
      <c r="D16" s="1">
        <v>2231300</v>
      </c>
      <c r="E16" s="1">
        <f t="shared" si="0"/>
        <v>212340</v>
      </c>
      <c r="F16" s="1">
        <f t="shared" si="1"/>
        <v>2125130</v>
      </c>
      <c r="G16" s="1">
        <f t="shared" si="2"/>
        <v>2.6720564650769052E-6</v>
      </c>
      <c r="H16" s="1">
        <f t="shared" ca="1" si="3"/>
        <v>3.6500565131393049E-8</v>
      </c>
      <c r="I16" s="1">
        <f t="shared" ca="1" si="4"/>
        <v>2.818942903910752E-6</v>
      </c>
      <c r="J16" s="1">
        <f t="shared" ca="1" si="5"/>
        <v>0.94789307771006304</v>
      </c>
      <c r="O16">
        <f t="shared" si="10"/>
        <v>159</v>
      </c>
      <c r="P16">
        <f t="shared" ca="1" si="6"/>
        <v>7.6999999999999999E-2</v>
      </c>
      <c r="Q16">
        <f t="shared" ca="1" si="7"/>
        <v>0.08</v>
      </c>
      <c r="R16" s="1">
        <v>4.3446200000000004E-3</v>
      </c>
      <c r="S16" s="2">
        <f t="shared" ca="1" si="8"/>
        <v>7.7000000000000001E-8</v>
      </c>
      <c r="W16" s="1">
        <v>1.0924000000000001E-3</v>
      </c>
      <c r="X16" s="1">
        <v>1.3535000000000001E-3</v>
      </c>
      <c r="Y16" s="1">
        <f t="shared" si="16"/>
        <v>2.4166000000000007E-10</v>
      </c>
      <c r="Z16" s="1">
        <f t="shared" si="17"/>
        <v>9.7157000000000005E-4</v>
      </c>
      <c r="AA16" s="1">
        <f t="shared" ca="1" si="11"/>
        <v>432.55384806623005</v>
      </c>
      <c r="AB16" s="1">
        <v>1.0923700000000001E-3</v>
      </c>
      <c r="AC16" s="2">
        <f t="shared" ca="1" si="12"/>
        <v>8.4363862555556696E-2</v>
      </c>
      <c r="AE16" t="str">
        <f t="shared" si="13"/>
        <v>9.7157E-04 1.3535E-03</v>
      </c>
      <c r="AH16">
        <f t="shared" si="18"/>
        <v>42</v>
      </c>
      <c r="AI16">
        <f t="shared" si="19"/>
        <v>43</v>
      </c>
      <c r="AJ16">
        <f t="shared" si="19"/>
        <v>44</v>
      </c>
      <c r="AK16" t="str">
        <f t="shared" ca="1" si="14"/>
        <v>1.6570E-02 6.2823E-02</v>
      </c>
      <c r="AL16" t="str">
        <f t="shared" ca="1" si="9"/>
        <v>1.7639E-02 6.8189E-02</v>
      </c>
      <c r="AM16" t="str">
        <f t="shared" ca="1" si="9"/>
        <v>1.8777E-02 7.4238E-02</v>
      </c>
      <c r="AN16" t="str">
        <f t="shared" ca="1" si="15"/>
        <v>1.6570E-02 6.2823E-02 1.7639E-02 6.8189E-02 1.8777E-02 7.4238E-02</v>
      </c>
    </row>
    <row r="17" spans="1:40" x14ac:dyDescent="0.2">
      <c r="A17" s="3">
        <v>15</v>
      </c>
      <c r="B17">
        <v>1.013880327501</v>
      </c>
      <c r="C17" s="1">
        <v>1652990</v>
      </c>
      <c r="D17" s="1">
        <v>2018960</v>
      </c>
      <c r="E17" s="1">
        <f t="shared" si="0"/>
        <v>365970</v>
      </c>
      <c r="F17" s="1">
        <f t="shared" si="1"/>
        <v>1835975</v>
      </c>
      <c r="G17" s="1">
        <f t="shared" si="2"/>
        <v>2.7703919105418477E-6</v>
      </c>
      <c r="H17" s="1">
        <f t="shared" ca="1" si="3"/>
        <v>3.7771675273929556E-8</v>
      </c>
      <c r="I17" s="1">
        <f t="shared" ca="1" si="4"/>
        <v>2.9171108885294469E-6</v>
      </c>
      <c r="J17" s="1">
        <f t="shared" ca="1" si="5"/>
        <v>0.94970401071672594</v>
      </c>
      <c r="O17">
        <f t="shared" si="10"/>
        <v>158</v>
      </c>
      <c r="P17">
        <f t="shared" ca="1" si="6"/>
        <v>0.08</v>
      </c>
      <c r="Q17">
        <f t="shared" ca="1" si="7"/>
        <v>9.5000000000000001E-2</v>
      </c>
      <c r="R17" s="1">
        <v>1.7344399999999999E-2</v>
      </c>
      <c r="S17" s="2">
        <f t="shared" ca="1" si="8"/>
        <v>8.0000000000000002E-8</v>
      </c>
      <c r="W17" s="1">
        <v>1.2378000000000001E-3</v>
      </c>
      <c r="X17" s="1">
        <v>9.5355600000000004E-4</v>
      </c>
      <c r="Y17" s="1">
        <f t="shared" si="16"/>
        <v>1.4539999999999996E-10</v>
      </c>
      <c r="Z17" s="1">
        <f t="shared" si="17"/>
        <v>1.1651000000000001E-3</v>
      </c>
      <c r="AA17" s="1">
        <f t="shared" ca="1" si="11"/>
        <v>506.48721553655821</v>
      </c>
      <c r="AB17" s="1">
        <v>1.2378199999999999E-3</v>
      </c>
      <c r="AC17" s="2">
        <f t="shared" ca="1" si="12"/>
        <v>9.5596983026373095E-2</v>
      </c>
      <c r="AE17" t="str">
        <f t="shared" si="13"/>
        <v>1.1651E-03 9.5356E-04</v>
      </c>
      <c r="AH17">
        <f t="shared" si="18"/>
        <v>45</v>
      </c>
      <c r="AI17">
        <f t="shared" si="19"/>
        <v>46</v>
      </c>
      <c r="AJ17">
        <f t="shared" si="19"/>
        <v>47</v>
      </c>
      <c r="AK17" t="str">
        <f t="shared" ca="1" si="14"/>
        <v>1.9988E-02 8.0401E-02</v>
      </c>
      <c r="AL17" t="str">
        <f t="shared" ca="1" si="9"/>
        <v>2.1277E-02 8.7852E-02</v>
      </c>
      <c r="AM17" t="str">
        <f t="shared" ca="1" si="9"/>
        <v>2.2649E-02 9.3573E-02</v>
      </c>
      <c r="AN17" t="str">
        <f t="shared" ca="1" si="15"/>
        <v>1.9988E-02 8.0401E-02 2.1277E-02 8.7852E-02 2.2649E-02 9.3573E-02</v>
      </c>
    </row>
    <row r="18" spans="1:40" x14ac:dyDescent="0.2">
      <c r="A18" s="3">
        <v>16</v>
      </c>
      <c r="B18">
        <v>0.92024124998191004</v>
      </c>
      <c r="C18" s="1">
        <v>1353350</v>
      </c>
      <c r="D18" s="1">
        <v>1652990</v>
      </c>
      <c r="E18" s="1">
        <f t="shared" si="0"/>
        <v>299640</v>
      </c>
      <c r="F18" s="1">
        <f t="shared" si="1"/>
        <v>1503170</v>
      </c>
      <c r="G18" s="1">
        <f t="shared" si="2"/>
        <v>3.0711562207379189E-6</v>
      </c>
      <c r="H18" s="1">
        <f t="shared" ca="1" si="3"/>
        <v>4.1284541449739685E-8</v>
      </c>
      <c r="I18" s="1">
        <f t="shared" ca="1" si="4"/>
        <v>3.1884099531614947E-6</v>
      </c>
      <c r="J18" s="1">
        <f t="shared" ca="1" si="5"/>
        <v>0.96322501367576274</v>
      </c>
      <c r="O18">
        <f t="shared" si="10"/>
        <v>157</v>
      </c>
      <c r="P18">
        <f t="shared" ca="1" si="6"/>
        <v>9.5000000000000001E-2</v>
      </c>
      <c r="Q18">
        <f t="shared" ca="1" si="7"/>
        <v>0.1</v>
      </c>
      <c r="R18" s="1">
        <v>4.41714E-3</v>
      </c>
      <c r="S18" s="2">
        <f t="shared" ca="1" si="8"/>
        <v>9.5000000000000004E-8</v>
      </c>
      <c r="W18" s="1">
        <v>1.4025999999999999E-3</v>
      </c>
      <c r="X18" s="1">
        <v>1.2853700000000001E-3</v>
      </c>
      <c r="Y18" s="1">
        <f t="shared" si="16"/>
        <v>1.6479999999999989E-10</v>
      </c>
      <c r="Z18" s="1">
        <f t="shared" si="17"/>
        <v>1.3202000000000001E-3</v>
      </c>
      <c r="AA18" s="1">
        <f t="shared" ca="1" si="11"/>
        <v>602.36210603405641</v>
      </c>
      <c r="AB18" s="1">
        <v>1.40263E-3</v>
      </c>
      <c r="AC18" s="2">
        <f t="shared" ca="1" si="12"/>
        <v>0.10832527855607577</v>
      </c>
      <c r="AE18" t="str">
        <f t="shared" si="13"/>
        <v>1.3202E-03 1.2854E-03</v>
      </c>
      <c r="AH18">
        <f t="shared" si="18"/>
        <v>48</v>
      </c>
      <c r="AI18">
        <f t="shared" si="19"/>
        <v>49</v>
      </c>
      <c r="AJ18">
        <f t="shared" si="19"/>
        <v>50</v>
      </c>
      <c r="AK18" t="str">
        <f t="shared" ca="1" si="14"/>
        <v>2.4109E-02 1.0174E-01</v>
      </c>
      <c r="AL18" t="str">
        <f t="shared" ca="1" si="9"/>
        <v>2.5664E-02 1.0765E-01</v>
      </c>
      <c r="AM18" t="str">
        <f t="shared" ca="1" si="9"/>
        <v>2.7320E-02 1.1393E-01</v>
      </c>
      <c r="AN18" t="str">
        <f t="shared" ca="1" si="15"/>
        <v>2.4109E-02 1.0174E-01 2.5664E-02 1.0765E-01 2.7320E-02 1.1393E-01</v>
      </c>
    </row>
    <row r="19" spans="1:40" x14ac:dyDescent="0.2">
      <c r="A19" s="3">
        <v>17</v>
      </c>
      <c r="B19">
        <v>0.40689743523688998</v>
      </c>
      <c r="C19" s="1">
        <v>1224560</v>
      </c>
      <c r="D19" s="1">
        <v>1353350</v>
      </c>
      <c r="E19" s="1">
        <f t="shared" si="0"/>
        <v>128790</v>
      </c>
      <c r="F19" s="1">
        <f t="shared" si="1"/>
        <v>1288955</v>
      </c>
      <c r="G19" s="1">
        <f t="shared" si="2"/>
        <v>3.1593868719379608E-6</v>
      </c>
      <c r="H19" s="1">
        <f t="shared" ca="1" si="3"/>
        <v>4.2093796102181847E-8</v>
      </c>
      <c r="I19" s="1">
        <f t="shared" ca="1" si="4"/>
        <v>3.2509087843918241E-6</v>
      </c>
      <c r="J19" s="1">
        <f t="shared" ca="1" si="5"/>
        <v>0.97184728378314522</v>
      </c>
      <c r="O19">
        <f t="shared" si="10"/>
        <v>156</v>
      </c>
      <c r="P19">
        <f t="shared" ca="1" si="6"/>
        <v>0.1</v>
      </c>
      <c r="Q19">
        <f t="shared" ca="1" si="7"/>
        <v>0.115</v>
      </c>
      <c r="R19" s="1">
        <v>1.0186499999999999E-2</v>
      </c>
      <c r="S19" s="2">
        <f t="shared" ca="1" si="8"/>
        <v>1.0000000000000001E-7</v>
      </c>
      <c r="W19" s="1">
        <v>1.5893999999999999E-3</v>
      </c>
      <c r="X19" s="1">
        <v>1.65709E-3</v>
      </c>
      <c r="Y19" s="1">
        <f t="shared" si="16"/>
        <v>1.8679999999999999E-10</v>
      </c>
      <c r="Z19" s="1">
        <f t="shared" si="17"/>
        <v>1.4959999999999999E-3</v>
      </c>
      <c r="AA19" s="1">
        <f t="shared" ca="1" si="11"/>
        <v>685.10307305118806</v>
      </c>
      <c r="AB19" s="1">
        <v>1.58939E-3</v>
      </c>
      <c r="AC19" s="2">
        <f t="shared" ca="1" si="12"/>
        <v>0.12274877514686071</v>
      </c>
      <c r="AE19" t="str">
        <f t="shared" si="13"/>
        <v>1.4960E-03 1.6571E-03</v>
      </c>
      <c r="AH19">
        <f t="shared" si="18"/>
        <v>51</v>
      </c>
      <c r="AI19">
        <f t="shared" si="19"/>
        <v>52</v>
      </c>
      <c r="AJ19">
        <f t="shared" si="19"/>
        <v>53</v>
      </c>
      <c r="AK19" t="str">
        <f t="shared" ca="1" si="14"/>
        <v>2.9082E-02 1.2161E-01</v>
      </c>
      <c r="AL19" t="str">
        <f t="shared" ca="1" si="14"/>
        <v>3.0957E-02 1.2923E-01</v>
      </c>
      <c r="AM19" t="str">
        <f t="shared" ca="1" si="14"/>
        <v>3.2954E-02 1.3424E-01</v>
      </c>
      <c r="AN19" t="str">
        <f t="shared" ca="1" si="15"/>
        <v>2.9082E-02 1.2161E-01 3.0957E-02 1.2923E-01 3.2954E-02 1.3424E-01</v>
      </c>
    </row>
    <row r="20" spans="1:40" x14ac:dyDescent="0.2">
      <c r="A20" s="3">
        <v>18</v>
      </c>
      <c r="B20">
        <v>0.39359488490296002</v>
      </c>
      <c r="C20" s="1">
        <v>1108030</v>
      </c>
      <c r="D20" s="1">
        <v>1224560</v>
      </c>
      <c r="E20" s="1">
        <f t="shared" si="0"/>
        <v>116530</v>
      </c>
      <c r="F20" s="1">
        <f t="shared" si="1"/>
        <v>1166295</v>
      </c>
      <c r="G20" s="1">
        <f t="shared" si="2"/>
        <v>3.3776270909032868E-6</v>
      </c>
      <c r="H20" s="1">
        <f t="shared" ca="1" si="3"/>
        <v>4.4667553419720244E-8</v>
      </c>
      <c r="I20" s="1">
        <f t="shared" ca="1" si="4"/>
        <v>3.449680362326194E-6</v>
      </c>
      <c r="J20" s="1">
        <f t="shared" ca="1" si="5"/>
        <v>0.97911305864456377</v>
      </c>
      <c r="O20">
        <f t="shared" si="10"/>
        <v>155</v>
      </c>
      <c r="P20">
        <f t="shared" ca="1" si="6"/>
        <v>0.115</v>
      </c>
      <c r="Q20">
        <f t="shared" ca="1" si="7"/>
        <v>0.13400000000000001</v>
      </c>
      <c r="R20" s="1">
        <v>8.1685600000000001E-3</v>
      </c>
      <c r="S20" s="2">
        <f t="shared" ca="1" si="8"/>
        <v>1.1500000000000001E-7</v>
      </c>
      <c r="W20" s="1">
        <v>1.8010000000000001E-3</v>
      </c>
      <c r="X20" s="1">
        <v>2.0484100000000001E-3</v>
      </c>
      <c r="Y20" s="1">
        <f t="shared" si="16"/>
        <v>2.1160000000000015E-10</v>
      </c>
      <c r="Z20" s="1">
        <f t="shared" si="17"/>
        <v>1.6952E-3</v>
      </c>
      <c r="AA20" s="1">
        <f t="shared" ca="1" si="11"/>
        <v>747.63205720416022</v>
      </c>
      <c r="AB20" s="1">
        <v>1.80102E-3</v>
      </c>
      <c r="AC20" s="2">
        <f t="shared" ca="1" si="12"/>
        <v>0.13909298473942777</v>
      </c>
      <c r="AE20" t="str">
        <f t="shared" si="13"/>
        <v>1.6952E-03 2.0484E-03</v>
      </c>
      <c r="AH20">
        <f t="shared" si="18"/>
        <v>54</v>
      </c>
      <c r="AI20">
        <f t="shared" si="19"/>
        <v>55</v>
      </c>
      <c r="AJ20">
        <f t="shared" si="19"/>
        <v>56</v>
      </c>
      <c r="AK20" t="str">
        <f t="shared" ca="1" si="14"/>
        <v>3.5079E-02 1.4097E-01</v>
      </c>
      <c r="AL20" t="str">
        <f t="shared" ca="1" si="14"/>
        <v>3.7341E-02 1.4688E-01</v>
      </c>
      <c r="AM20" t="str">
        <f t="shared" ca="1" si="14"/>
        <v>3.9749E-02 1.5171E-01</v>
      </c>
      <c r="AN20" t="str">
        <f t="shared" ca="1" si="15"/>
        <v>3.5079E-02 1.4097E-01 3.7341E-02 1.4688E-01 3.9749E-02 1.5171E-01</v>
      </c>
    </row>
    <row r="21" spans="1:40" x14ac:dyDescent="0.2">
      <c r="A21" s="3">
        <v>19</v>
      </c>
      <c r="B21">
        <v>0.3198203647424</v>
      </c>
      <c r="C21" s="1">
        <v>1002590</v>
      </c>
      <c r="D21" s="1">
        <v>1108030</v>
      </c>
      <c r="E21" s="1">
        <f t="shared" si="0"/>
        <v>105440</v>
      </c>
      <c r="F21" s="1">
        <f t="shared" si="1"/>
        <v>1055310</v>
      </c>
      <c r="G21" s="1">
        <f t="shared" si="2"/>
        <v>3.0331976929286799E-6</v>
      </c>
      <c r="H21" s="1">
        <f t="shared" ca="1" si="3"/>
        <v>4.0594935508345979E-8</v>
      </c>
      <c r="I21" s="1">
        <f t="shared" ca="1" si="4"/>
        <v>3.1351516058458104E-6</v>
      </c>
      <c r="J21" s="1">
        <f t="shared" ca="1" si="5"/>
        <v>0.96748038827627125</v>
      </c>
      <c r="O21">
        <f t="shared" si="10"/>
        <v>154</v>
      </c>
      <c r="P21">
        <f t="shared" ca="1" si="6"/>
        <v>0.13400000000000001</v>
      </c>
      <c r="Q21">
        <f t="shared" ca="1" si="7"/>
        <v>0.14000000000000001</v>
      </c>
      <c r="R21" s="1">
        <v>1.82967E-3</v>
      </c>
      <c r="S21" s="2">
        <f t="shared" ca="1" si="8"/>
        <v>1.3400000000000001E-7</v>
      </c>
      <c r="W21" s="1">
        <v>2.0408000000000002E-3</v>
      </c>
      <c r="X21" s="1">
        <v>2.81044E-3</v>
      </c>
      <c r="Y21" s="1">
        <f t="shared" si="16"/>
        <v>2.3980000000000009E-10</v>
      </c>
      <c r="Z21" s="1">
        <f t="shared" si="17"/>
        <v>1.9209000000000001E-3</v>
      </c>
      <c r="AA21" s="1">
        <f t="shared" ca="1" si="11"/>
        <v>905.13181449767944</v>
      </c>
      <c r="AB21" s="1">
        <v>2.04082E-3</v>
      </c>
      <c r="AC21" s="2">
        <f t="shared" ca="1" si="12"/>
        <v>0.15761276671881433</v>
      </c>
      <c r="AE21" t="str">
        <f t="shared" si="13"/>
        <v>1.9209E-03 2.8104E-03</v>
      </c>
      <c r="AH21">
        <f t="shared" si="18"/>
        <v>57</v>
      </c>
      <c r="AI21">
        <f t="shared" ref="AI21:AJ36" si="20">AH21+1</f>
        <v>58</v>
      </c>
      <c r="AJ21">
        <f t="shared" si="20"/>
        <v>59</v>
      </c>
      <c r="AK21" t="str">
        <f t="shared" ca="1" si="14"/>
        <v>4.2313E-02 1.5690E-01</v>
      </c>
      <c r="AL21" t="str">
        <f t="shared" ca="1" si="14"/>
        <v>4.5042E-02 1.6059E-01</v>
      </c>
      <c r="AM21" t="str">
        <f t="shared" ca="1" si="14"/>
        <v>4.7947E-02 1.6353E-01</v>
      </c>
      <c r="AN21" t="str">
        <f t="shared" ca="1" si="15"/>
        <v>4.2313E-02 1.5690E-01 4.5042E-02 1.6059E-01 4.7947E-02 1.6353E-01</v>
      </c>
    </row>
    <row r="22" spans="1:40" x14ac:dyDescent="0.2">
      <c r="A22" s="3">
        <v>20</v>
      </c>
      <c r="B22">
        <v>0.31783425186031</v>
      </c>
      <c r="C22" s="1">
        <v>907180</v>
      </c>
      <c r="D22" s="1">
        <v>1002590</v>
      </c>
      <c r="E22" s="1">
        <f t="shared" si="0"/>
        <v>95410</v>
      </c>
      <c r="F22" s="1">
        <f t="shared" si="1"/>
        <v>954885</v>
      </c>
      <c r="G22" s="1">
        <f t="shared" si="2"/>
        <v>3.3312467441600462E-6</v>
      </c>
      <c r="H22" s="1">
        <f t="shared" ca="1" si="3"/>
        <v>4.4053767948852323E-8</v>
      </c>
      <c r="I22" s="1">
        <f t="shared" ca="1" si="4"/>
        <v>3.402277638795798E-6</v>
      </c>
      <c r="J22" s="1">
        <f t="shared" ca="1" si="5"/>
        <v>0.97912254607742932</v>
      </c>
      <c r="O22">
        <f t="shared" si="10"/>
        <v>153</v>
      </c>
      <c r="P22">
        <f t="shared" ca="1" si="6"/>
        <v>0.14000000000000001</v>
      </c>
      <c r="Q22">
        <f t="shared" ca="1" si="7"/>
        <v>0.16</v>
      </c>
      <c r="R22" s="1">
        <v>4.3867999999999997E-3</v>
      </c>
      <c r="S22" s="2">
        <f t="shared" ca="1" si="8"/>
        <v>1.4000000000000001E-7</v>
      </c>
      <c r="W22" s="1">
        <v>2.3126000000000002E-3</v>
      </c>
      <c r="X22" s="1">
        <v>3.7703799999999998E-3</v>
      </c>
      <c r="Y22" s="1">
        <f t="shared" si="16"/>
        <v>2.7179999999999998E-10</v>
      </c>
      <c r="Z22" s="1">
        <f t="shared" si="17"/>
        <v>2.1767000000000002E-3</v>
      </c>
      <c r="AA22" s="1">
        <f t="shared" ca="1" si="11"/>
        <v>1071.3277679191742</v>
      </c>
      <c r="AB22" s="1">
        <v>2.31255E-3</v>
      </c>
      <c r="AC22" s="2">
        <f t="shared" ca="1" si="12"/>
        <v>0.1785985063237297</v>
      </c>
      <c r="AE22" t="str">
        <f t="shared" si="13"/>
        <v>2.1767E-03 3.7704E-03</v>
      </c>
      <c r="AH22">
        <f t="shared" si="18"/>
        <v>60</v>
      </c>
      <c r="AI22">
        <f t="shared" si="20"/>
        <v>61</v>
      </c>
      <c r="AJ22">
        <f t="shared" si="20"/>
        <v>62</v>
      </c>
      <c r="AK22" t="str">
        <f t="shared" ca="1" si="14"/>
        <v>5.1039E-02 1.6544E-01</v>
      </c>
      <c r="AL22" t="str">
        <f t="shared" ca="1" si="14"/>
        <v>5.4331E-02 1.6525E-01</v>
      </c>
      <c r="AM22" t="str">
        <f t="shared" ca="1" si="14"/>
        <v>5.7835E-02 1.6400E-01</v>
      </c>
      <c r="AN22" t="str">
        <f t="shared" ca="1" si="15"/>
        <v>5.1039E-02 1.6544E-01 5.4331E-02 1.6525E-01 5.7835E-02 1.6400E-01</v>
      </c>
    </row>
    <row r="23" spans="1:40" x14ac:dyDescent="0.2">
      <c r="A23" s="3">
        <v>21</v>
      </c>
      <c r="B23">
        <v>0.35563776938625002</v>
      </c>
      <c r="C23" s="1">
        <v>820850</v>
      </c>
      <c r="D23" s="1">
        <v>907180</v>
      </c>
      <c r="E23" s="1">
        <f t="shared" si="0"/>
        <v>86330</v>
      </c>
      <c r="F23" s="1">
        <f t="shared" si="1"/>
        <v>864015</v>
      </c>
      <c r="G23" s="1">
        <f t="shared" si="2"/>
        <v>4.1195154568081781E-6</v>
      </c>
      <c r="H23" s="1">
        <f t="shared" ca="1" si="3"/>
        <v>5.4125796362793931E-8</v>
      </c>
      <c r="I23" s="1">
        <f t="shared" ca="1" si="4"/>
        <v>4.1801415683887305E-6</v>
      </c>
      <c r="J23" s="1">
        <f t="shared" ca="1" si="5"/>
        <v>0.98549663675531418</v>
      </c>
      <c r="O23">
        <f t="shared" si="10"/>
        <v>152</v>
      </c>
      <c r="P23">
        <f t="shared" ca="1" si="6"/>
        <v>0.16</v>
      </c>
      <c r="Q23">
        <f t="shared" ca="1" si="7"/>
        <v>0.18</v>
      </c>
      <c r="R23" s="1">
        <v>2.6986800000000002E-3</v>
      </c>
      <c r="S23" s="2">
        <f t="shared" ca="1" si="8"/>
        <v>1.6E-7</v>
      </c>
      <c r="W23" s="1">
        <v>2.6205E-3</v>
      </c>
      <c r="X23" s="1">
        <v>4.4214600000000003E-3</v>
      </c>
      <c r="Y23" s="1">
        <f t="shared" si="16"/>
        <v>3.0789999999999984E-10</v>
      </c>
      <c r="Z23" s="1">
        <f t="shared" si="17"/>
        <v>2.4665500000000001E-3</v>
      </c>
      <c r="AA23" s="1">
        <f t="shared" ca="1" si="11"/>
        <v>1109.0284887533285</v>
      </c>
      <c r="AB23" s="1">
        <v>2.6204599999999998E-3</v>
      </c>
      <c r="AC23" s="2">
        <f t="shared" ca="1" si="12"/>
        <v>0.20237843155005544</v>
      </c>
      <c r="AE23" t="str">
        <f t="shared" si="13"/>
        <v>2.4666E-03 4.4215E-03</v>
      </c>
      <c r="AH23">
        <f t="shared" si="18"/>
        <v>63</v>
      </c>
      <c r="AI23">
        <f t="shared" si="20"/>
        <v>64</v>
      </c>
      <c r="AJ23">
        <f t="shared" si="20"/>
        <v>65</v>
      </c>
      <c r="AK23" t="str">
        <f t="shared" ca="1" si="14"/>
        <v>6.1565E-02 1.6158E-01</v>
      </c>
      <c r="AL23" t="str">
        <f t="shared" ca="1" si="14"/>
        <v>6.5536E-02 1.5731E-01</v>
      </c>
      <c r="AM23" t="str">
        <f t="shared" ca="1" si="14"/>
        <v>6.9762E-02 1.5317E-01</v>
      </c>
      <c r="AN23" t="str">
        <f t="shared" ca="1" si="15"/>
        <v>6.1565E-02 1.6158E-01 6.5536E-02 1.5731E-01 6.9762E-02 1.5317E-01</v>
      </c>
    </row>
    <row r="24" spans="1:40" x14ac:dyDescent="0.2">
      <c r="A24" s="3">
        <v>22</v>
      </c>
      <c r="B24">
        <v>0.93936243705639</v>
      </c>
      <c r="C24" s="1">
        <v>608101</v>
      </c>
      <c r="D24" s="1">
        <v>820850</v>
      </c>
      <c r="E24" s="1">
        <f t="shared" si="0"/>
        <v>212749</v>
      </c>
      <c r="F24" s="1">
        <f t="shared" si="1"/>
        <v>714475.5</v>
      </c>
      <c r="G24" s="1">
        <f t="shared" si="2"/>
        <v>4.4153553579870643E-6</v>
      </c>
      <c r="H24" s="1">
        <f t="shared" ca="1" si="3"/>
        <v>5.9382182759965974E-8</v>
      </c>
      <c r="I24" s="1">
        <f t="shared" ca="1" si="4"/>
        <v>4.5860929031470265E-6</v>
      </c>
      <c r="J24" s="1">
        <f t="shared" ca="1" si="5"/>
        <v>0.9627705873461917</v>
      </c>
      <c r="O24">
        <f t="shared" si="10"/>
        <v>151</v>
      </c>
      <c r="P24">
        <f t="shared" ca="1" si="6"/>
        <v>0.18</v>
      </c>
      <c r="Q24">
        <f t="shared" ca="1" si="7"/>
        <v>0.189</v>
      </c>
      <c r="R24" s="1">
        <v>8.81871E-4</v>
      </c>
      <c r="S24" s="2">
        <f t="shared" ca="1" si="8"/>
        <v>1.8E-7</v>
      </c>
      <c r="W24" s="1">
        <v>2.9694000000000001E-3</v>
      </c>
      <c r="X24" s="1">
        <v>6.1372800000000002E-3</v>
      </c>
      <c r="Y24" s="1">
        <f t="shared" si="16"/>
        <v>3.4890000000000006E-10</v>
      </c>
      <c r="Z24" s="1">
        <f t="shared" si="17"/>
        <v>2.79495E-3</v>
      </c>
      <c r="AA24" s="1">
        <f t="shared" ca="1" si="11"/>
        <v>1358.5063069235052</v>
      </c>
      <c r="AB24" s="1">
        <v>2.9693699999999998E-3</v>
      </c>
      <c r="AC24" s="2">
        <f t="shared" ca="1" si="12"/>
        <v>0.22932479156017954</v>
      </c>
      <c r="AE24" t="str">
        <f t="shared" si="13"/>
        <v>2.7950E-03 6.1373E-03</v>
      </c>
      <c r="AH24">
        <f t="shared" si="18"/>
        <v>66</v>
      </c>
      <c r="AI24">
        <f t="shared" si="20"/>
        <v>67</v>
      </c>
      <c r="AJ24">
        <f t="shared" si="20"/>
        <v>68</v>
      </c>
      <c r="AK24" t="str">
        <f t="shared" ca="1" si="14"/>
        <v>7.4261E-02 1.4671E-01</v>
      </c>
      <c r="AL24" t="str">
        <f t="shared" ca="1" si="14"/>
        <v>7.9051E-02 1.3951E-01</v>
      </c>
      <c r="AM24" t="str">
        <f t="shared" ca="1" si="14"/>
        <v>8.4149E-02 1.3038E-01</v>
      </c>
      <c r="AN24" t="str">
        <f t="shared" ca="1" si="15"/>
        <v>7.4261E-02 1.4671E-01 7.9051E-02 1.3951E-01 8.4149E-02 1.3038E-01</v>
      </c>
    </row>
    <row r="25" spans="1:40" x14ac:dyDescent="0.2">
      <c r="A25" s="3">
        <v>23</v>
      </c>
      <c r="B25">
        <v>0.26906675180178002</v>
      </c>
      <c r="C25" s="1">
        <v>550232</v>
      </c>
      <c r="D25" s="1">
        <v>608101</v>
      </c>
      <c r="E25" s="1">
        <f t="shared" si="0"/>
        <v>57869</v>
      </c>
      <c r="F25" s="1">
        <f t="shared" si="1"/>
        <v>579166.5</v>
      </c>
      <c r="G25" s="1">
        <f t="shared" si="2"/>
        <v>4.6495835732737737E-6</v>
      </c>
      <c r="H25" s="1">
        <f t="shared" ca="1" si="3"/>
        <v>5.9945566711019719E-8</v>
      </c>
      <c r="I25" s="1">
        <f t="shared" ca="1" si="4"/>
        <v>4.6296031114214248E-6</v>
      </c>
      <c r="J25" s="1">
        <f t="shared" ca="1" si="5"/>
        <v>1.0043158044807461</v>
      </c>
      <c r="O25">
        <f t="shared" si="10"/>
        <v>150</v>
      </c>
      <c r="P25">
        <f t="shared" ca="1" si="6"/>
        <v>0.189</v>
      </c>
      <c r="Q25">
        <f t="shared" ca="1" si="7"/>
        <v>0.22</v>
      </c>
      <c r="R25" s="1">
        <v>2.1401200000000001E-3</v>
      </c>
      <c r="S25" s="2">
        <f t="shared" ca="1" si="8"/>
        <v>1.8900000000000001E-7</v>
      </c>
      <c r="W25" s="1">
        <v>3.3647E-3</v>
      </c>
      <c r="X25" s="1">
        <v>7.49105E-3</v>
      </c>
      <c r="Y25" s="1">
        <f t="shared" si="16"/>
        <v>3.9529999999999992E-10</v>
      </c>
      <c r="Z25" s="1">
        <f t="shared" si="17"/>
        <v>3.1670500000000002E-3</v>
      </c>
      <c r="AA25" s="1">
        <f t="shared" ca="1" si="11"/>
        <v>1463.5331787017442</v>
      </c>
      <c r="AB25" s="1">
        <v>3.3647400000000002E-3</v>
      </c>
      <c r="AC25" s="2">
        <f t="shared" ca="1" si="12"/>
        <v>0.259859262791164</v>
      </c>
      <c r="AE25" t="str">
        <f t="shared" si="13"/>
        <v>3.1671E-03 7.4911E-03</v>
      </c>
      <c r="AH25">
        <f t="shared" si="18"/>
        <v>69</v>
      </c>
      <c r="AI25">
        <f t="shared" si="20"/>
        <v>70</v>
      </c>
      <c r="AJ25">
        <f t="shared" si="20"/>
        <v>71</v>
      </c>
      <c r="AK25" t="str">
        <f t="shared" ca="1" si="14"/>
        <v>8.9576E-02 1.2054E-01</v>
      </c>
      <c r="AL25" t="str">
        <f t="shared" ca="1" si="14"/>
        <v>9.5353E-02 1.1086E-01</v>
      </c>
      <c r="AM25" t="str">
        <f t="shared" ca="1" si="14"/>
        <v>1.0150E-01 1.0061E-01</v>
      </c>
      <c r="AN25" t="str">
        <f t="shared" ca="1" si="15"/>
        <v>8.9576E-02 1.2054E-01 9.5353E-02 1.1086E-01 1.0150E-01 1.0061E-01</v>
      </c>
    </row>
    <row r="26" spans="1:40" x14ac:dyDescent="0.2">
      <c r="A26" s="3">
        <v>24</v>
      </c>
      <c r="B26">
        <v>0.24938730062077</v>
      </c>
      <c r="C26" s="1">
        <v>497871</v>
      </c>
      <c r="D26" s="1">
        <v>550232</v>
      </c>
      <c r="E26" s="1">
        <f t="shared" si="0"/>
        <v>52361</v>
      </c>
      <c r="F26" s="1">
        <f t="shared" si="1"/>
        <v>524051.5</v>
      </c>
      <c r="G26" s="1">
        <f t="shared" si="2"/>
        <v>4.7628444953451995E-6</v>
      </c>
      <c r="H26" s="1">
        <f t="shared" ca="1" si="3"/>
        <v>6.1609212963847136E-8</v>
      </c>
      <c r="I26" s="1">
        <f t="shared" ca="1" si="4"/>
        <v>4.7580867056382188E-6</v>
      </c>
      <c r="J26" s="1">
        <f t="shared" ca="1" si="5"/>
        <v>1.0009999375802343</v>
      </c>
      <c r="O26">
        <f t="shared" si="10"/>
        <v>149</v>
      </c>
      <c r="P26">
        <f t="shared" ca="1" si="6"/>
        <v>0.22</v>
      </c>
      <c r="Q26">
        <f t="shared" ca="1" si="7"/>
        <v>0.248</v>
      </c>
      <c r="R26" s="1">
        <v>1.2763500000000001E-3</v>
      </c>
      <c r="S26" s="2">
        <f t="shared" ca="1" si="8"/>
        <v>2.2000000000000001E-7</v>
      </c>
      <c r="W26" s="1">
        <v>3.8127999999999999E-3</v>
      </c>
      <c r="X26" s="1">
        <v>9.4236700000000003E-3</v>
      </c>
      <c r="Y26" s="1">
        <f t="shared" si="16"/>
        <v>4.4809999999999988E-10</v>
      </c>
      <c r="Z26" s="1">
        <f t="shared" si="17"/>
        <v>3.5887499999999999E-3</v>
      </c>
      <c r="AA26" s="1">
        <f t="shared" ca="1" si="11"/>
        <v>1624.1712422116789</v>
      </c>
      <c r="AB26" s="1">
        <v>3.8127500000000002E-3</v>
      </c>
      <c r="AC26" s="2">
        <f t="shared" ca="1" si="12"/>
        <v>0.29445912736407881</v>
      </c>
      <c r="AE26" t="str">
        <f t="shared" si="13"/>
        <v>3.5888E-03 9.4237E-03</v>
      </c>
      <c r="AH26">
        <f t="shared" si="18"/>
        <v>72</v>
      </c>
      <c r="AI26">
        <f t="shared" si="20"/>
        <v>73</v>
      </c>
      <c r="AJ26">
        <f t="shared" si="20"/>
        <v>74</v>
      </c>
      <c r="AK26" t="str">
        <f t="shared" ca="1" si="14"/>
        <v>1.0805E-01 8.9903E-02</v>
      </c>
      <c r="AL26" t="str">
        <f t="shared" ca="1" si="14"/>
        <v>1.1502E-01 7.9365E-02</v>
      </c>
      <c r="AM26" t="str">
        <f t="shared" ca="1" si="14"/>
        <v>1.2244E-01 6.8959E-02</v>
      </c>
      <c r="AN26" t="str">
        <f t="shared" ca="1" si="15"/>
        <v>1.0805E-01 8.9903E-02 1.1502E-01 7.9365E-02 1.2244E-01 6.8959E-02</v>
      </c>
    </row>
    <row r="27" spans="1:40" x14ac:dyDescent="0.2">
      <c r="A27" s="3">
        <v>25</v>
      </c>
      <c r="B27">
        <v>0.213822614035</v>
      </c>
      <c r="C27" s="1">
        <v>450492</v>
      </c>
      <c r="D27" s="1">
        <v>497871</v>
      </c>
      <c r="E27" s="1">
        <f t="shared" si="0"/>
        <v>47379</v>
      </c>
      <c r="F27" s="1">
        <f t="shared" si="1"/>
        <v>474181.5</v>
      </c>
      <c r="G27" s="1">
        <f t="shared" si="2"/>
        <v>4.5130250540323773E-6</v>
      </c>
      <c r="H27" s="1">
        <f t="shared" ca="1" si="3"/>
        <v>5.9533759682559784E-8</v>
      </c>
      <c r="I27" s="1">
        <f t="shared" ca="1" si="4"/>
        <v>4.5977992065646399E-6</v>
      </c>
      <c r="J27" s="1">
        <f t="shared" ca="1" si="5"/>
        <v>0.98156201505902563</v>
      </c>
      <c r="O27">
        <f t="shared" si="10"/>
        <v>148</v>
      </c>
      <c r="P27">
        <f t="shared" ca="1" si="6"/>
        <v>0.248</v>
      </c>
      <c r="Q27">
        <f t="shared" ca="1" si="7"/>
        <v>0.28000000000000003</v>
      </c>
      <c r="R27" s="1">
        <v>1.11381E-3</v>
      </c>
      <c r="S27" s="2">
        <f t="shared" ca="1" si="8"/>
        <v>2.48E-7</v>
      </c>
      <c r="W27" s="1">
        <v>4.3204000000000003E-3</v>
      </c>
      <c r="X27" s="1">
        <v>1.17652E-2</v>
      </c>
      <c r="Y27" s="1">
        <f t="shared" si="16"/>
        <v>5.076000000000004E-10</v>
      </c>
      <c r="Z27" s="1">
        <f t="shared" si="17"/>
        <v>4.0666000000000001E-3</v>
      </c>
      <c r="AA27" s="1">
        <f t="shared" ca="1" si="11"/>
        <v>1790.0468257291384</v>
      </c>
      <c r="AB27" s="1">
        <v>4.3204100000000002E-3</v>
      </c>
      <c r="AC27" s="2">
        <f t="shared" ca="1" si="12"/>
        <v>0.33366576839683687</v>
      </c>
      <c r="AE27" t="str">
        <f t="shared" si="13"/>
        <v>4.0666E-03 1.1765E-02</v>
      </c>
      <c r="AH27">
        <f t="shared" si="18"/>
        <v>75</v>
      </c>
      <c r="AI27">
        <f t="shared" si="20"/>
        <v>76</v>
      </c>
      <c r="AJ27">
        <f t="shared" si="20"/>
        <v>77</v>
      </c>
      <c r="AK27" t="str">
        <f t="shared" ca="1" si="14"/>
        <v>1.3033E-01 5.9073E-02</v>
      </c>
      <c r="AL27" t="str">
        <f t="shared" ca="1" si="14"/>
        <v>1.3874E-01 5.0450E-02</v>
      </c>
      <c r="AM27" t="str">
        <f t="shared" ca="1" si="14"/>
        <v>1.4754E-01 4.1316E-02</v>
      </c>
      <c r="AN27" t="str">
        <f t="shared" ca="1" si="15"/>
        <v>1.3033E-01 5.9073E-02 1.3874E-01 5.0450E-02 1.4754E-01 4.1316E-02</v>
      </c>
    </row>
    <row r="28" spans="1:40" x14ac:dyDescent="0.2">
      <c r="A28" s="3">
        <v>26</v>
      </c>
      <c r="B28">
        <v>0.18038646887001</v>
      </c>
      <c r="C28" s="1">
        <v>407622</v>
      </c>
      <c r="D28" s="1">
        <v>450492</v>
      </c>
      <c r="E28" s="1">
        <f t="shared" si="0"/>
        <v>42870</v>
      </c>
      <c r="F28" s="1">
        <f t="shared" si="1"/>
        <v>429057</v>
      </c>
      <c r="G28" s="1">
        <f t="shared" si="2"/>
        <v>4.2077552803827854E-6</v>
      </c>
      <c r="H28" s="1">
        <f t="shared" ca="1" si="3"/>
        <v>5.4284581292278977E-8</v>
      </c>
      <c r="I28" s="1">
        <f t="shared" ca="1" si="4"/>
        <v>4.1924045470195702E-6</v>
      </c>
      <c r="J28" s="1">
        <f t="shared" ca="1" si="5"/>
        <v>1.0036615582277546</v>
      </c>
      <c r="O28">
        <f t="shared" si="10"/>
        <v>147</v>
      </c>
      <c r="P28">
        <f t="shared" ca="1" si="6"/>
        <v>0.28000000000000003</v>
      </c>
      <c r="Q28">
        <f t="shared" ca="1" si="7"/>
        <v>0.3</v>
      </c>
      <c r="R28" s="1">
        <v>5.8134500000000004E-4</v>
      </c>
      <c r="S28" s="2">
        <f t="shared" ca="1" si="8"/>
        <v>2.8000000000000002E-7</v>
      </c>
      <c r="W28" s="1">
        <v>4.8957000000000002E-3</v>
      </c>
      <c r="X28" s="1">
        <v>1.4659E-2</v>
      </c>
      <c r="Y28" s="1">
        <f t="shared" si="16"/>
        <v>5.7529999999999997E-10</v>
      </c>
      <c r="Z28" s="1">
        <f t="shared" si="17"/>
        <v>4.6080500000000007E-3</v>
      </c>
      <c r="AA28" s="1">
        <f t="shared" ca="1" si="11"/>
        <v>1967.8711635371701</v>
      </c>
      <c r="AB28" s="1">
        <v>4.8956700000000004E-3</v>
      </c>
      <c r="AC28" s="2">
        <f t="shared" ca="1" si="12"/>
        <v>0.37809316531702836</v>
      </c>
      <c r="AE28" t="str">
        <f t="shared" si="13"/>
        <v>4.6081E-03 1.4659E-02</v>
      </c>
      <c r="AH28">
        <f t="shared" si="18"/>
        <v>78</v>
      </c>
      <c r="AI28">
        <f t="shared" si="20"/>
        <v>79</v>
      </c>
      <c r="AJ28">
        <f t="shared" si="20"/>
        <v>80</v>
      </c>
      <c r="AK28" t="str">
        <f t="shared" ca="1" si="14"/>
        <v>1.5706E-01 3.6415E-02</v>
      </c>
      <c r="AL28" t="str">
        <f t="shared" ca="1" si="14"/>
        <v>1.6735E-01 2.8759E-02</v>
      </c>
      <c r="AM28" t="str">
        <f t="shared" ca="1" si="14"/>
        <v>1.7815E-01 2.3496E-02</v>
      </c>
      <c r="AN28" t="str">
        <f t="shared" ca="1" si="15"/>
        <v>1.5706E-01 3.6415E-02 1.6735E-01 2.8759E-02 1.7815E-01 2.3496E-02</v>
      </c>
    </row>
    <row r="29" spans="1:40" x14ac:dyDescent="0.2">
      <c r="A29" s="3">
        <v>27</v>
      </c>
      <c r="B29">
        <v>0.60950248844681998</v>
      </c>
      <c r="C29" s="1">
        <v>301974</v>
      </c>
      <c r="D29" s="1">
        <v>407622</v>
      </c>
      <c r="E29" s="1">
        <f t="shared" si="0"/>
        <v>105648</v>
      </c>
      <c r="F29" s="1">
        <f t="shared" si="1"/>
        <v>354798</v>
      </c>
      <c r="G29" s="1">
        <f t="shared" si="2"/>
        <v>5.7691815126345975E-6</v>
      </c>
      <c r="H29" s="1">
        <f t="shared" ca="1" si="3"/>
        <v>7.5086419051946095E-8</v>
      </c>
      <c r="I29" s="1">
        <f t="shared" ca="1" si="4"/>
        <v>5.7989329043156752E-6</v>
      </c>
      <c r="J29" s="1">
        <f t="shared" ca="1" si="5"/>
        <v>0.99486950579149891</v>
      </c>
      <c r="O29">
        <f t="shared" si="10"/>
        <v>146</v>
      </c>
      <c r="P29">
        <f t="shared" ca="1" si="6"/>
        <v>0.3</v>
      </c>
      <c r="Q29">
        <f t="shared" ca="1" si="7"/>
        <v>0.3145</v>
      </c>
      <c r="R29" s="1">
        <v>3.8914E-4</v>
      </c>
      <c r="S29" s="2">
        <f t="shared" ca="1" si="8"/>
        <v>2.9999999999999999E-7</v>
      </c>
      <c r="W29" s="1">
        <v>5.5475000000000003E-3</v>
      </c>
      <c r="X29" s="1">
        <v>1.8754900000000001E-2</v>
      </c>
      <c r="Y29" s="1">
        <f t="shared" si="16"/>
        <v>6.5180000000000017E-10</v>
      </c>
      <c r="Z29" s="1">
        <f t="shared" si="17"/>
        <v>5.2215999999999999E-3</v>
      </c>
      <c r="AA29" s="1">
        <f t="shared" ca="1" si="11"/>
        <v>2222.2201830076569</v>
      </c>
      <c r="AB29" s="1">
        <v>5.5475200000000002E-3</v>
      </c>
      <c r="AC29" s="2">
        <f t="shared" ca="1" si="12"/>
        <v>0.42843561687358844</v>
      </c>
      <c r="AE29" t="str">
        <f t="shared" si="13"/>
        <v>5.2216E-03 1.8755E-02</v>
      </c>
      <c r="AH29">
        <f t="shared" si="18"/>
        <v>81</v>
      </c>
      <c r="AI29">
        <f t="shared" si="20"/>
        <v>82</v>
      </c>
      <c r="AJ29">
        <f t="shared" si="20"/>
        <v>83</v>
      </c>
      <c r="AK29" t="str">
        <f t="shared" ca="1" si="14"/>
        <v>1.8964E-01 1.9211E-02</v>
      </c>
      <c r="AL29" t="str">
        <f t="shared" ca="1" si="14"/>
        <v>2.0187E-01 1.5909E-02</v>
      </c>
      <c r="AM29" t="str">
        <f t="shared" ca="1" si="14"/>
        <v>2.1488E-01 1.2996E-02</v>
      </c>
      <c r="AN29" t="str">
        <f t="shared" ca="1" si="15"/>
        <v>1.8964E-01 1.9211E-02 2.0187E-01 1.5909E-02 2.1488E-01 1.2996E-02</v>
      </c>
    </row>
    <row r="30" spans="1:40" x14ac:dyDescent="0.2">
      <c r="A30" s="3">
        <v>28</v>
      </c>
      <c r="B30">
        <v>0.18510946913119999</v>
      </c>
      <c r="C30" s="1">
        <v>273237</v>
      </c>
      <c r="D30" s="1">
        <v>301974</v>
      </c>
      <c r="E30" s="1">
        <f t="shared" si="0"/>
        <v>28737</v>
      </c>
      <c r="F30" s="1">
        <f t="shared" si="1"/>
        <v>287605.5</v>
      </c>
      <c r="G30" s="1">
        <f t="shared" si="2"/>
        <v>6.4415029102272334E-6</v>
      </c>
      <c r="H30" s="1">
        <f t="shared" ca="1" si="3"/>
        <v>8.3425548943870277E-8</v>
      </c>
      <c r="I30" s="1">
        <f t="shared" ca="1" si="4"/>
        <v>6.4429648788620515E-6</v>
      </c>
      <c r="J30" s="1">
        <f t="shared" ca="1" si="5"/>
        <v>0.99977309070244746</v>
      </c>
      <c r="O30">
        <f t="shared" si="10"/>
        <v>145</v>
      </c>
      <c r="P30">
        <f t="shared" ca="1" si="6"/>
        <v>0.3145</v>
      </c>
      <c r="Q30">
        <f t="shared" ca="1" si="7"/>
        <v>0.32</v>
      </c>
      <c r="R30" s="1">
        <v>1.3994999999999999E-4</v>
      </c>
      <c r="S30" s="2">
        <f t="shared" ca="1" si="8"/>
        <v>3.1450000000000002E-7</v>
      </c>
      <c r="W30" s="1">
        <v>6.2861999999999996E-3</v>
      </c>
      <c r="X30" s="1">
        <v>2.3375099999999999E-2</v>
      </c>
      <c r="Y30" s="1">
        <f t="shared" si="16"/>
        <v>7.3869999999999922E-10</v>
      </c>
      <c r="Z30" s="1">
        <f t="shared" si="17"/>
        <v>5.9168499999999995E-3</v>
      </c>
      <c r="AA30" s="1">
        <f t="shared" ca="1" si="11"/>
        <v>2443.8360638420604</v>
      </c>
      <c r="AB30" s="1">
        <v>6.2861599999999998E-3</v>
      </c>
      <c r="AC30" s="2">
        <f t="shared" ca="1" si="12"/>
        <v>0.48548087025663306</v>
      </c>
      <c r="AE30" t="str">
        <f t="shared" si="13"/>
        <v>5.9169E-03 2.3375E-02</v>
      </c>
      <c r="AH30">
        <f t="shared" si="18"/>
        <v>84</v>
      </c>
      <c r="AI30">
        <f t="shared" si="20"/>
        <v>85</v>
      </c>
      <c r="AJ30">
        <f t="shared" si="20"/>
        <v>86</v>
      </c>
      <c r="AK30" t="str">
        <f t="shared" ca="1" si="14"/>
        <v>2.2874E-01 1.1079E-02</v>
      </c>
      <c r="AL30" t="str">
        <f t="shared" ca="1" si="14"/>
        <v>2.4350E-01 9.4821E-03</v>
      </c>
      <c r="AM30" t="str">
        <f t="shared" ca="1" si="14"/>
        <v>2.5920E-01 8.3336E-03</v>
      </c>
      <c r="AN30" t="str">
        <f t="shared" ca="1" si="15"/>
        <v>2.2874E-01 1.1079E-02 2.4350E-01 9.4821E-03 2.5920E-01 8.3336E-03</v>
      </c>
    </row>
    <row r="31" spans="1:40" x14ac:dyDescent="0.2">
      <c r="A31" s="3">
        <v>29</v>
      </c>
      <c r="B31">
        <v>0.17297908279342999</v>
      </c>
      <c r="C31" s="1">
        <v>247235</v>
      </c>
      <c r="D31" s="1">
        <v>273237</v>
      </c>
      <c r="E31" s="1">
        <f t="shared" si="0"/>
        <v>26002</v>
      </c>
      <c r="F31" s="1">
        <f t="shared" si="1"/>
        <v>260236</v>
      </c>
      <c r="G31" s="1">
        <f t="shared" si="2"/>
        <v>6.6525299128309363E-6</v>
      </c>
      <c r="H31" s="1">
        <f t="shared" ca="1" si="3"/>
        <v>8.6227982462887462E-8</v>
      </c>
      <c r="I31" s="1">
        <f t="shared" ca="1" si="4"/>
        <v>6.6593971465181129E-6</v>
      </c>
      <c r="J31" s="1">
        <f t="shared" ca="1" si="5"/>
        <v>0.99896879048717391</v>
      </c>
      <c r="O31">
        <f t="shared" si="10"/>
        <v>144</v>
      </c>
      <c r="P31">
        <f t="shared" ca="1" si="6"/>
        <v>0.32</v>
      </c>
      <c r="Q31">
        <f t="shared" ca="1" si="7"/>
        <v>0.35</v>
      </c>
      <c r="R31" s="1">
        <v>7.1608700000000002E-4</v>
      </c>
      <c r="S31" s="2">
        <f t="shared" ca="1" si="8"/>
        <v>3.2000000000000001E-7</v>
      </c>
      <c r="W31" s="1">
        <v>7.1231999999999997E-3</v>
      </c>
      <c r="X31" s="1">
        <v>2.9689E-2</v>
      </c>
      <c r="Y31" s="1">
        <f t="shared" si="16"/>
        <v>8.3700000000000011E-10</v>
      </c>
      <c r="Z31" s="1">
        <f t="shared" si="17"/>
        <v>6.7046999999999992E-3</v>
      </c>
      <c r="AA31" s="1">
        <f t="shared" ca="1" si="11"/>
        <v>2739.4085233613009</v>
      </c>
      <c r="AB31" s="1">
        <v>7.1231599999999999E-3</v>
      </c>
      <c r="AC31" s="2">
        <f t="shared" ca="1" si="12"/>
        <v>0.55012247791612656</v>
      </c>
      <c r="AE31" t="str">
        <f t="shared" si="13"/>
        <v>6.7047E-03 2.9689E-02</v>
      </c>
      <c r="AH31">
        <f t="shared" si="18"/>
        <v>87</v>
      </c>
      <c r="AI31">
        <f t="shared" si="20"/>
        <v>88</v>
      </c>
      <c r="AJ31">
        <f t="shared" si="20"/>
        <v>89</v>
      </c>
      <c r="AK31" t="str">
        <f t="shared" ca="1" si="14"/>
        <v>2.7591E-01 7.6007E-03</v>
      </c>
      <c r="AL31" t="str">
        <f t="shared" ca="1" si="14"/>
        <v>2.9371E-01 7.0254E-03</v>
      </c>
      <c r="AM31" t="str">
        <f t="shared" ca="1" si="14"/>
        <v>3.1265E-01 6.5453E-03</v>
      </c>
      <c r="AN31" t="str">
        <f t="shared" ca="1" si="15"/>
        <v>2.7591E-01 7.6007E-03 2.9371E-01 7.0254E-03 3.1265E-01 6.5453E-03</v>
      </c>
    </row>
    <row r="32" spans="1:40" x14ac:dyDescent="0.2">
      <c r="A32" s="3">
        <v>30</v>
      </c>
      <c r="B32">
        <v>0.45948880097373002</v>
      </c>
      <c r="C32" s="1">
        <v>183156</v>
      </c>
      <c r="D32" s="1">
        <v>247235</v>
      </c>
      <c r="E32" s="1">
        <f t="shared" si="0"/>
        <v>64079</v>
      </c>
      <c r="F32" s="1">
        <f t="shared" si="1"/>
        <v>215195.5</v>
      </c>
      <c r="G32" s="1">
        <f t="shared" si="2"/>
        <v>7.1706612302584314E-6</v>
      </c>
      <c r="H32" s="1">
        <f t="shared" ca="1" si="3"/>
        <v>9.3684670484870235E-8</v>
      </c>
      <c r="I32" s="1">
        <f t="shared" ca="1" si="4"/>
        <v>7.2352780324873539E-6</v>
      </c>
      <c r="J32" s="1">
        <f t="shared" ca="1" si="5"/>
        <v>0.99106920260164366</v>
      </c>
      <c r="O32">
        <f t="shared" si="10"/>
        <v>143</v>
      </c>
      <c r="P32">
        <f t="shared" ca="1" si="6"/>
        <v>0.35</v>
      </c>
      <c r="Q32">
        <f t="shared" ca="1" si="7"/>
        <v>0.39100000000000001</v>
      </c>
      <c r="R32" s="1">
        <v>8.7109399999999999E-4</v>
      </c>
      <c r="S32" s="2">
        <f t="shared" ca="1" si="8"/>
        <v>3.4999999999999998E-7</v>
      </c>
      <c r="W32" s="1">
        <v>8.0716E-3</v>
      </c>
      <c r="X32" s="1">
        <v>3.6929299999999998E-2</v>
      </c>
      <c r="Y32" s="1">
        <f t="shared" si="16"/>
        <v>9.4840000000000036E-10</v>
      </c>
      <c r="Z32" s="1">
        <f t="shared" si="17"/>
        <v>7.5973999999999998E-3</v>
      </c>
      <c r="AA32" s="1">
        <f t="shared" ca="1" si="11"/>
        <v>3007.2270643580728</v>
      </c>
      <c r="AB32" s="1">
        <v>8.07159E-3</v>
      </c>
      <c r="AC32" s="2">
        <f t="shared" ca="1" si="12"/>
        <v>0.62336983747705066</v>
      </c>
      <c r="AE32" t="str">
        <f t="shared" si="13"/>
        <v>7.5974E-03 3.6929E-02</v>
      </c>
      <c r="AH32">
        <f t="shared" si="18"/>
        <v>90</v>
      </c>
      <c r="AI32">
        <f t="shared" si="20"/>
        <v>91</v>
      </c>
      <c r="AJ32">
        <f t="shared" si="20"/>
        <v>92</v>
      </c>
      <c r="AK32" t="str">
        <f t="shared" ca="1" si="14"/>
        <v>3.3282E-01 6.2696E-03</v>
      </c>
      <c r="AL32" t="str">
        <f t="shared" ca="1" si="14"/>
        <v>3.5428E-01 6.0873E-03</v>
      </c>
      <c r="AM32" t="str">
        <f t="shared" ca="1" si="14"/>
        <v>3.7713E-01 5.8236E-03</v>
      </c>
      <c r="AN32" t="str">
        <f t="shared" ca="1" si="15"/>
        <v>3.3282E-01 6.2696E-03 3.5428E-01 6.0873E-03 3.7713E-01 5.8236E-03</v>
      </c>
    </row>
    <row r="33" spans="1:40" x14ac:dyDescent="0.2">
      <c r="A33" s="3">
        <v>31</v>
      </c>
      <c r="B33">
        <v>0.51971134872157998</v>
      </c>
      <c r="C33" s="1">
        <v>122773</v>
      </c>
      <c r="D33" s="1">
        <v>183156</v>
      </c>
      <c r="E33" s="1">
        <f t="shared" si="0"/>
        <v>60383</v>
      </c>
      <c r="F33" s="1">
        <f t="shared" si="1"/>
        <v>152964.5</v>
      </c>
      <c r="G33" s="1">
        <f t="shared" si="2"/>
        <v>8.6069150045804271E-6</v>
      </c>
      <c r="H33" s="1">
        <f t="shared" ca="1" si="3"/>
        <v>1.1209810708311942E-7</v>
      </c>
      <c r="I33" s="1">
        <f t="shared" ca="1" si="4"/>
        <v>8.6573498894132599E-6</v>
      </c>
      <c r="J33" s="1">
        <f t="shared" ca="1" si="5"/>
        <v>0.99417432753936541</v>
      </c>
      <c r="O33">
        <f t="shared" si="10"/>
        <v>142</v>
      </c>
      <c r="P33">
        <f t="shared" ca="1" si="6"/>
        <v>0.39100000000000001</v>
      </c>
      <c r="Q33">
        <f t="shared" ca="1" si="7"/>
        <v>0.4</v>
      </c>
      <c r="R33" s="1">
        <v>1.7688E-4</v>
      </c>
      <c r="S33" s="2">
        <f t="shared" ca="1" si="8"/>
        <v>3.9099999999999999E-7</v>
      </c>
      <c r="W33" s="1">
        <v>9.1462999999999996E-3</v>
      </c>
      <c r="X33" s="1">
        <v>4.5006299999999999E-2</v>
      </c>
      <c r="Y33" s="1">
        <f t="shared" si="16"/>
        <v>1.0746999999999996E-9</v>
      </c>
      <c r="Z33" s="1">
        <f t="shared" si="17"/>
        <v>8.6089500000000006E-3</v>
      </c>
      <c r="AA33" s="1">
        <f t="shared" ca="1" si="11"/>
        <v>3234.2437891927771</v>
      </c>
      <c r="AB33" s="1">
        <v>9.1463099999999995E-3</v>
      </c>
      <c r="AC33" s="2">
        <f t="shared" ca="1" si="12"/>
        <v>0.70637058847324052</v>
      </c>
      <c r="AE33" t="str">
        <f t="shared" si="13"/>
        <v>8.6090E-03 4.5006E-02</v>
      </c>
      <c r="AH33">
        <f t="shared" si="18"/>
        <v>93</v>
      </c>
      <c r="AI33">
        <f t="shared" si="20"/>
        <v>94</v>
      </c>
      <c r="AJ33">
        <f t="shared" si="20"/>
        <v>95</v>
      </c>
      <c r="AK33" t="str">
        <f t="shared" ca="1" si="14"/>
        <v>4.0146E-01 5.7753E-03</v>
      </c>
      <c r="AL33" t="str">
        <f t="shared" ca="1" si="14"/>
        <v>4.2735E-01 5.5619E-03</v>
      </c>
      <c r="AM33" t="str">
        <f t="shared" ca="1" si="14"/>
        <v>4.5491E-01 5.4654E-03</v>
      </c>
      <c r="AN33" t="str">
        <f t="shared" ca="1" si="15"/>
        <v>4.0146E-01 5.7753E-03 4.2735E-01 5.5619E-03 4.5491E-01 5.4654E-03</v>
      </c>
    </row>
    <row r="34" spans="1:40" x14ac:dyDescent="0.2">
      <c r="A34" s="3">
        <v>32</v>
      </c>
      <c r="B34">
        <v>0.11758011263598001</v>
      </c>
      <c r="C34" s="1">
        <v>111090</v>
      </c>
      <c r="D34" s="1">
        <v>122773</v>
      </c>
      <c r="E34" s="1">
        <f t="shared" si="0"/>
        <v>11683</v>
      </c>
      <c r="F34" s="1">
        <f t="shared" si="1"/>
        <v>116931.5</v>
      </c>
      <c r="G34" s="1">
        <f t="shared" si="2"/>
        <v>1.0064205481124712E-5</v>
      </c>
      <c r="H34" s="1">
        <f t="shared" ca="1" si="3"/>
        <v>1.2906958829067878E-7</v>
      </c>
      <c r="I34" s="1">
        <f t="shared" ca="1" si="4"/>
        <v>9.9680593632717057E-6</v>
      </c>
      <c r="J34" s="1">
        <f t="shared" ca="1" si="5"/>
        <v>1.0096454198705183</v>
      </c>
      <c r="O34">
        <f t="shared" si="10"/>
        <v>141</v>
      </c>
      <c r="P34">
        <f t="shared" ca="1" si="6"/>
        <v>0.4</v>
      </c>
      <c r="Q34">
        <f t="shared" ca="1" si="7"/>
        <v>0.433</v>
      </c>
      <c r="R34" s="1">
        <v>6.11971E-4</v>
      </c>
      <c r="S34" s="2">
        <f t="shared" ca="1" si="8"/>
        <v>4.0000000000000003E-7</v>
      </c>
      <c r="W34" s="1">
        <v>1.0364E-2</v>
      </c>
      <c r="X34" s="1">
        <v>5.6168799999999998E-2</v>
      </c>
      <c r="Y34" s="1">
        <f t="shared" si="16"/>
        <v>1.2177000000000005E-9</v>
      </c>
      <c r="Z34" s="1">
        <f t="shared" si="17"/>
        <v>9.7551500000000006E-3</v>
      </c>
      <c r="AA34" s="1">
        <f t="shared" ca="1" si="11"/>
        <v>3562.3905540475903</v>
      </c>
      <c r="AB34" s="1">
        <v>1.0364099999999999E-2</v>
      </c>
      <c r="AC34" s="2">
        <f t="shared" ca="1" si="12"/>
        <v>0.80042065226255299</v>
      </c>
      <c r="AE34" t="str">
        <f t="shared" si="13"/>
        <v>9.7552E-03 5.6169E-02</v>
      </c>
      <c r="AH34">
        <f t="shared" si="18"/>
        <v>96</v>
      </c>
      <c r="AI34">
        <f t="shared" si="20"/>
        <v>97</v>
      </c>
      <c r="AJ34">
        <f t="shared" si="20"/>
        <v>98</v>
      </c>
      <c r="AK34" t="str">
        <f t="shared" ca="1" si="14"/>
        <v>4.8425E-01 5.3269E-03</v>
      </c>
      <c r="AL34" t="str">
        <f t="shared" ca="1" si="14"/>
        <v>5.1548E-01 5.3139E-03</v>
      </c>
      <c r="AM34" t="str">
        <f t="shared" ca="1" si="14"/>
        <v>5.4872E-01 5.2761E-03</v>
      </c>
      <c r="AN34" t="str">
        <f t="shared" ca="1" si="15"/>
        <v>4.8425E-01 5.3269E-03 5.1548E-01 5.3139E-03 5.4872E-01 5.2761E-03</v>
      </c>
    </row>
    <row r="35" spans="1:40" x14ac:dyDescent="0.2">
      <c r="A35" s="3">
        <v>33</v>
      </c>
      <c r="B35">
        <v>0.32635676606126002</v>
      </c>
      <c r="C35" s="1">
        <v>82297.5</v>
      </c>
      <c r="D35" s="1">
        <v>111090</v>
      </c>
      <c r="E35" s="1">
        <f t="shared" si="0"/>
        <v>28792.5</v>
      </c>
      <c r="F35" s="1">
        <f t="shared" si="1"/>
        <v>96693.75</v>
      </c>
      <c r="G35" s="1">
        <f t="shared" si="2"/>
        <v>1.1334783921551098E-5</v>
      </c>
      <c r="H35" s="1">
        <f t="shared" ca="1" si="3"/>
        <v>1.4671841625423287E-7</v>
      </c>
      <c r="I35" s="1">
        <f t="shared" ca="1" si="4"/>
        <v>1.1331080406127095E-5</v>
      </c>
      <c r="J35" s="1">
        <f t="shared" ca="1" si="5"/>
        <v>1.0003268457456185</v>
      </c>
      <c r="O35">
        <f t="shared" si="10"/>
        <v>140</v>
      </c>
      <c r="P35">
        <f t="shared" ca="1" si="6"/>
        <v>0.433</v>
      </c>
      <c r="Q35">
        <f t="shared" ca="1" si="7"/>
        <v>0.48499999999999999</v>
      </c>
      <c r="R35" s="1">
        <v>8.7170499999999996E-4</v>
      </c>
      <c r="S35" s="2">
        <f t="shared" ca="1" si="8"/>
        <v>4.3299999999999997E-7</v>
      </c>
      <c r="W35" s="1">
        <v>1.1032999999999999E-2</v>
      </c>
      <c r="X35" s="1">
        <v>3.2652E-2</v>
      </c>
      <c r="Y35" s="1">
        <f t="shared" si="16"/>
        <v>6.6899999999999945E-10</v>
      </c>
      <c r="Z35" s="1">
        <f t="shared" si="17"/>
        <v>1.06985E-2</v>
      </c>
      <c r="AA35" s="1">
        <f t="shared" ca="1" si="11"/>
        <v>3769.3838113159218</v>
      </c>
      <c r="AB35" s="1">
        <v>1.10326E-2</v>
      </c>
      <c r="AC35" s="2">
        <f t="shared" ca="1" si="12"/>
        <v>0.85204898526180206</v>
      </c>
      <c r="AE35" t="str">
        <f t="shared" si="13"/>
        <v>1.0699E-02 3.2652E-02</v>
      </c>
      <c r="AH35">
        <f t="shared" si="18"/>
        <v>99</v>
      </c>
      <c r="AI35">
        <f t="shared" si="20"/>
        <v>100</v>
      </c>
      <c r="AJ35">
        <f t="shared" si="20"/>
        <v>101</v>
      </c>
      <c r="AK35" t="str">
        <f t="shared" ca="1" si="14"/>
        <v>5.8411E-01 5.1444E-03</v>
      </c>
      <c r="AL35" t="str">
        <f t="shared" ca="1" si="14"/>
        <v>6.2179E-01 5.1328E-03</v>
      </c>
      <c r="AM35" t="str">
        <f t="shared" ca="1" si="14"/>
        <v>6.6189E-01 4.9750E-03</v>
      </c>
      <c r="AN35" t="str">
        <f t="shared" ca="1" si="15"/>
        <v>5.8411E-01 5.1444E-03 6.2179E-01 5.1328E-03 6.6189E-01 4.9750E-03</v>
      </c>
    </row>
    <row r="36" spans="1:40" x14ac:dyDescent="0.2">
      <c r="A36" s="3">
        <v>34</v>
      </c>
      <c r="B36">
        <v>0.19978862651262999</v>
      </c>
      <c r="C36" s="1">
        <v>67379.5</v>
      </c>
      <c r="D36" s="1">
        <v>82297.5</v>
      </c>
      <c r="E36" s="1">
        <f t="shared" si="0"/>
        <v>14918</v>
      </c>
      <c r="F36" s="1">
        <f t="shared" si="1"/>
        <v>74838.5</v>
      </c>
      <c r="G36" s="1">
        <f t="shared" si="2"/>
        <v>1.3392453848547392E-5</v>
      </c>
      <c r="H36" s="1">
        <f t="shared" ca="1" si="3"/>
        <v>1.7235018098940878E-7</v>
      </c>
      <c r="I36" s="1">
        <f t="shared" ca="1" si="4"/>
        <v>1.331062458728801E-5</v>
      </c>
      <c r="J36" s="1">
        <f t="shared" ca="1" si="5"/>
        <v>1.0061476650267434</v>
      </c>
      <c r="O36">
        <f t="shared" si="10"/>
        <v>139</v>
      </c>
      <c r="P36">
        <f t="shared" ca="1" si="6"/>
        <v>0.48499999999999999</v>
      </c>
      <c r="Q36">
        <f t="shared" ca="1" si="7"/>
        <v>0.5</v>
      </c>
      <c r="R36" s="1">
        <v>2.32993E-4</v>
      </c>
      <c r="S36" s="2">
        <f t="shared" ca="1" si="8"/>
        <v>4.8500000000000002E-7</v>
      </c>
      <c r="W36" s="1">
        <v>1.1743999999999999E-2</v>
      </c>
      <c r="X36" s="1">
        <v>3.54125E-2</v>
      </c>
      <c r="Y36" s="1">
        <f t="shared" si="16"/>
        <v>7.1099999999999982E-10</v>
      </c>
      <c r="Z36" s="1">
        <f t="shared" si="17"/>
        <v>1.1388499999999999E-2</v>
      </c>
      <c r="AA36" s="1">
        <f t="shared" ca="1" si="11"/>
        <v>3846.5703331364198</v>
      </c>
      <c r="AB36" s="1">
        <v>1.17441E-2</v>
      </c>
      <c r="AC36" s="2">
        <f t="shared" ca="1" si="12"/>
        <v>0.90699821327820551</v>
      </c>
      <c r="AE36" t="str">
        <f t="shared" si="13"/>
        <v>1.1389E-02 3.5413E-02</v>
      </c>
      <c r="AH36">
        <f t="shared" si="18"/>
        <v>102</v>
      </c>
      <c r="AI36">
        <f t="shared" si="20"/>
        <v>103</v>
      </c>
      <c r="AJ36">
        <f t="shared" si="20"/>
        <v>104</v>
      </c>
      <c r="AK36" t="str">
        <f t="shared" ca="1" si="14"/>
        <v>7.0457E-01 4.9391E-03</v>
      </c>
      <c r="AL36" t="str">
        <f t="shared" ca="1" si="14"/>
        <v>7.5001E-01 4.9161E-03</v>
      </c>
      <c r="AM36" t="str">
        <f t="shared" ca="1" si="14"/>
        <v>7.9838E-01 4.8173E-03</v>
      </c>
      <c r="AN36" t="str">
        <f t="shared" ca="1" si="15"/>
        <v>7.0457E-01 4.9391E-03 7.5001E-01 4.9161E-03 7.9838E-01 4.8173E-03</v>
      </c>
    </row>
    <row r="37" spans="1:40" x14ac:dyDescent="0.2">
      <c r="A37" s="3">
        <v>35</v>
      </c>
      <c r="B37">
        <v>0.1877701857154</v>
      </c>
      <c r="C37" s="1">
        <v>55165.599999999999</v>
      </c>
      <c r="D37" s="1">
        <v>67379.5</v>
      </c>
      <c r="E37" s="1">
        <f t="shared" si="0"/>
        <v>12213.900000000001</v>
      </c>
      <c r="F37" s="1">
        <f t="shared" si="1"/>
        <v>61272.55</v>
      </c>
      <c r="G37" s="1">
        <f t="shared" si="2"/>
        <v>1.5373483139324866E-5</v>
      </c>
      <c r="H37" s="1">
        <f t="shared" ca="1" si="3"/>
        <v>1.9742260866717425E-7</v>
      </c>
      <c r="I37" s="1">
        <f t="shared" ca="1" si="4"/>
        <v>1.5246971102242779E-5</v>
      </c>
      <c r="J37" s="1">
        <f t="shared" ca="1" si="5"/>
        <v>1.00829751930621</v>
      </c>
      <c r="O37">
        <f t="shared" si="10"/>
        <v>138</v>
      </c>
      <c r="P37">
        <f t="shared" ca="1" si="6"/>
        <v>0.5</v>
      </c>
      <c r="Q37">
        <f t="shared" ca="1" si="7"/>
        <v>0.54</v>
      </c>
      <c r="R37" s="1">
        <v>5.8697700000000003E-4</v>
      </c>
      <c r="S37" s="2">
        <f t="shared" ca="1" si="8"/>
        <v>4.9999999999999998E-7</v>
      </c>
      <c r="W37" s="1">
        <v>1.2501999999999999E-2</v>
      </c>
      <c r="X37" s="1">
        <v>3.8392999999999997E-2</v>
      </c>
      <c r="Y37" s="1">
        <f t="shared" si="16"/>
        <v>7.5799999999999997E-10</v>
      </c>
      <c r="Z37" s="1">
        <f t="shared" si="17"/>
        <v>1.2122999999999998E-2</v>
      </c>
      <c r="AA37" s="1">
        <f t="shared" ca="1" si="11"/>
        <v>3911.735975750395</v>
      </c>
      <c r="AB37" s="1">
        <v>1.25015E-2</v>
      </c>
      <c r="AC37" s="2">
        <f t="shared" ca="1" si="12"/>
        <v>0.9654923036501295</v>
      </c>
      <c r="AE37" t="str">
        <f t="shared" si="13"/>
        <v>1.2123E-02 3.8393E-02</v>
      </c>
      <c r="AH37">
        <f t="shared" si="18"/>
        <v>105</v>
      </c>
      <c r="AI37">
        <f t="shared" ref="AI37:AJ52" si="21">AH37+1</f>
        <v>106</v>
      </c>
      <c r="AJ37">
        <f t="shared" si="21"/>
        <v>107</v>
      </c>
      <c r="AK37" t="str">
        <f t="shared" ca="1" si="14"/>
        <v>8.4988E-01 4.7731E-03</v>
      </c>
      <c r="AL37" t="str">
        <f t="shared" ca="1" si="14"/>
        <v>9.0469E-01 4.7357E-03</v>
      </c>
      <c r="AM37" t="str">
        <f t="shared" ca="1" si="14"/>
        <v>9.6304E-01 4.7691E-03</v>
      </c>
      <c r="AN37" t="str">
        <f t="shared" ca="1" si="15"/>
        <v>8.4988E-01 4.7731E-03 9.0469E-01 4.7357E-03 9.6304E-01 4.7691E-03</v>
      </c>
    </row>
    <row r="38" spans="1:40" x14ac:dyDescent="0.2">
      <c r="A38" s="3">
        <v>36</v>
      </c>
      <c r="B38">
        <v>0.26316063535668999</v>
      </c>
      <c r="C38" s="1">
        <v>40867.699999999997</v>
      </c>
      <c r="D38" s="1">
        <v>55165.599999999999</v>
      </c>
      <c r="E38" s="1">
        <f t="shared" si="0"/>
        <v>14297.900000000001</v>
      </c>
      <c r="F38" s="1">
        <f t="shared" si="1"/>
        <v>48016.649999999994</v>
      </c>
      <c r="G38" s="1">
        <f t="shared" si="2"/>
        <v>1.8405544545471009E-5</v>
      </c>
      <c r="H38" s="1">
        <f t="shared" ca="1" si="3"/>
        <v>2.3706488365424291E-7</v>
      </c>
      <c r="I38" s="1">
        <f t="shared" ca="1" si="4"/>
        <v>1.8308548624875806E-5</v>
      </c>
      <c r="J38" s="1">
        <f t="shared" ca="1" si="5"/>
        <v>1.0052978487034967</v>
      </c>
      <c r="O38">
        <f t="shared" si="10"/>
        <v>137</v>
      </c>
      <c r="P38">
        <f t="shared" ca="1" si="6"/>
        <v>0.54</v>
      </c>
      <c r="Q38">
        <f t="shared" ca="1" si="7"/>
        <v>0.625</v>
      </c>
      <c r="R38" s="1">
        <v>1.0916000000000001E-3</v>
      </c>
      <c r="S38" s="2">
        <f t="shared" ca="1" si="8"/>
        <v>5.4000000000000002E-7</v>
      </c>
      <c r="W38" s="1">
        <v>1.3308E-2</v>
      </c>
      <c r="X38" s="1">
        <v>4.3554700000000002E-2</v>
      </c>
      <c r="Y38" s="1">
        <f t="shared" si="16"/>
        <v>8.0600000000000115E-10</v>
      </c>
      <c r="Z38" s="1">
        <f t="shared" si="17"/>
        <v>1.2905E-2</v>
      </c>
      <c r="AA38" s="1">
        <f t="shared" ca="1" si="11"/>
        <v>4173.3679440144842</v>
      </c>
      <c r="AB38" s="1">
        <v>1.33078E-2</v>
      </c>
      <c r="AC38" s="2">
        <f t="shared" ca="1" si="12"/>
        <v>1.0277629467276082</v>
      </c>
      <c r="AE38" t="str">
        <f t="shared" si="13"/>
        <v>1.2905E-02 4.3555E-02</v>
      </c>
      <c r="AH38">
        <f t="shared" si="18"/>
        <v>108</v>
      </c>
      <c r="AI38">
        <f t="shared" si="21"/>
        <v>109</v>
      </c>
      <c r="AJ38">
        <f t="shared" si="21"/>
        <v>110</v>
      </c>
      <c r="AK38" t="str">
        <f t="shared" ca="1" si="14"/>
        <v>1.0252E+00 4.7306E-03</v>
      </c>
      <c r="AL38" t="str">
        <f t="shared" ca="1" si="14"/>
        <v>1.0936E+00 5.0013E-03</v>
      </c>
      <c r="AM38" t="str">
        <f t="shared" ca="1" si="14"/>
        <v>1.1640E+00 4.4117E-03</v>
      </c>
      <c r="AN38" t="str">
        <f t="shared" ca="1" si="15"/>
        <v>1.0252E+00 4.7306E-03 1.0936E+00 5.0013E-03 1.1640E+00 4.4117E-03</v>
      </c>
    </row>
    <row r="39" spans="1:40" x14ac:dyDescent="0.2">
      <c r="A39" s="3">
        <v>37</v>
      </c>
      <c r="B39">
        <v>8.3750646220142E-2</v>
      </c>
      <c r="C39" s="1">
        <v>36978.6</v>
      </c>
      <c r="D39" s="1">
        <v>40867.699999999997</v>
      </c>
      <c r="E39" s="1">
        <f t="shared" si="0"/>
        <v>3889.0999999999985</v>
      </c>
      <c r="F39" s="1">
        <f t="shared" si="1"/>
        <v>38923.149999999994</v>
      </c>
      <c r="G39" s="1">
        <f t="shared" si="2"/>
        <v>2.1534711429416067E-5</v>
      </c>
      <c r="H39" s="1">
        <f t="shared" ca="1" si="3"/>
        <v>2.7575017356200674E-7</v>
      </c>
      <c r="I39" s="1">
        <f t="shared" ca="1" si="4"/>
        <v>2.1296218078175012E-5</v>
      </c>
      <c r="J39" s="1">
        <f t="shared" ca="1" si="5"/>
        <v>1.0111988593639296</v>
      </c>
      <c r="O39">
        <f t="shared" si="10"/>
        <v>136</v>
      </c>
      <c r="P39">
        <f t="shared" ca="1" si="6"/>
        <v>0.625</v>
      </c>
      <c r="Q39">
        <f t="shared" ca="1" si="7"/>
        <v>0.70499999999999996</v>
      </c>
      <c r="R39" s="1">
        <v>8.89466E-4</v>
      </c>
      <c r="S39" s="2">
        <f t="shared" ca="1" si="8"/>
        <v>6.2500000000000005E-7</v>
      </c>
      <c r="W39" s="1">
        <v>1.4166E-2</v>
      </c>
      <c r="X39" s="1">
        <v>4.7751399999999999E-2</v>
      </c>
      <c r="Y39" s="1">
        <f t="shared" si="16"/>
        <v>8.5799999999999942E-10</v>
      </c>
      <c r="Z39" s="1">
        <f t="shared" si="17"/>
        <v>1.3736999999999999E-2</v>
      </c>
      <c r="AA39" s="1">
        <f t="shared" ca="1" si="11"/>
        <v>4298.1890367579044</v>
      </c>
      <c r="AB39" s="1">
        <v>1.4166099999999999E-2</v>
      </c>
      <c r="AC39" s="2">
        <f t="shared" ca="1" si="12"/>
        <v>1.0940495558723433</v>
      </c>
      <c r="AE39" t="str">
        <f t="shared" si="13"/>
        <v>1.3737E-02 4.7751E-02</v>
      </c>
      <c r="AH39">
        <f t="shared" si="18"/>
        <v>111</v>
      </c>
      <c r="AI39">
        <f t="shared" si="21"/>
        <v>112</v>
      </c>
      <c r="AJ39">
        <f t="shared" si="21"/>
        <v>113</v>
      </c>
      <c r="AK39" t="str">
        <f t="shared" ca="1" si="14"/>
        <v>1.2366E+00 4.6225E-03</v>
      </c>
      <c r="AL39" t="str">
        <f t="shared" ca="1" si="14"/>
        <v>1.3163E+00 4.4568E-03</v>
      </c>
      <c r="AM39" t="str">
        <f t="shared" ca="1" si="14"/>
        <v>1.4012E+00 4.6194E-03</v>
      </c>
      <c r="AN39" t="str">
        <f t="shared" ca="1" si="15"/>
        <v>1.2366E+00 4.6225E-03 1.3163E+00 4.4568E-03 1.4012E+00 4.6194E-03</v>
      </c>
    </row>
    <row r="40" spans="1:40" x14ac:dyDescent="0.2">
      <c r="A40" s="3">
        <v>38</v>
      </c>
      <c r="B40">
        <v>0.18855981163002999</v>
      </c>
      <c r="C40" s="1">
        <v>29283</v>
      </c>
      <c r="D40" s="1">
        <v>36978.6</v>
      </c>
      <c r="E40" s="1">
        <f t="shared" si="0"/>
        <v>7695.5999999999985</v>
      </c>
      <c r="F40" s="1">
        <f t="shared" si="1"/>
        <v>33130.800000000003</v>
      </c>
      <c r="G40" s="1">
        <f t="shared" si="2"/>
        <v>2.450228853241203E-5</v>
      </c>
      <c r="H40" s="1">
        <f t="shared" ca="1" si="3"/>
        <v>3.1627813295909352E-7</v>
      </c>
      <c r="I40" s="1">
        <f t="shared" ca="1" si="4"/>
        <v>2.4426197111133635E-5</v>
      </c>
      <c r="J40" s="1">
        <f t="shared" ca="1" si="5"/>
        <v>1.0031151562779992</v>
      </c>
      <c r="O40">
        <f t="shared" si="10"/>
        <v>135</v>
      </c>
      <c r="P40">
        <f t="shared" ca="1" si="6"/>
        <v>0.70499999999999996</v>
      </c>
      <c r="Q40">
        <f t="shared" ca="1" si="7"/>
        <v>0.78</v>
      </c>
      <c r="R40" s="1">
        <v>7.40359E-4</v>
      </c>
      <c r="S40" s="2">
        <f t="shared" ca="1" si="8"/>
        <v>7.0499999999999992E-7</v>
      </c>
      <c r="W40" s="1">
        <v>1.508E-2</v>
      </c>
      <c r="X40" s="1">
        <v>5.1488899999999997E-2</v>
      </c>
      <c r="Y40" s="1">
        <f t="shared" si="16"/>
        <v>9.1399999999999984E-10</v>
      </c>
      <c r="Z40" s="1">
        <f t="shared" si="17"/>
        <v>1.4623000000000001E-2</v>
      </c>
      <c r="AA40" s="1">
        <f t="shared" ca="1" si="11"/>
        <v>4350.6496221250964</v>
      </c>
      <c r="AB40" s="1">
        <v>1.50797E-2</v>
      </c>
      <c r="AC40" s="2">
        <f t="shared" ca="1" si="12"/>
        <v>1.1646069904693723</v>
      </c>
      <c r="AE40" t="str">
        <f t="shared" si="13"/>
        <v>1.4623E-02 5.1489E-02</v>
      </c>
      <c r="AH40">
        <f t="shared" si="18"/>
        <v>114</v>
      </c>
      <c r="AI40">
        <f t="shared" si="21"/>
        <v>115</v>
      </c>
      <c r="AJ40">
        <f t="shared" si="21"/>
        <v>116</v>
      </c>
      <c r="AK40" t="str">
        <f t="shared" ca="1" si="14"/>
        <v>1.4916E+00 4.5387E-03</v>
      </c>
      <c r="AL40" t="str">
        <f t="shared" ca="1" si="14"/>
        <v>1.5878E+00 4.5366E-03</v>
      </c>
      <c r="AM40" t="str">
        <f t="shared" ca="1" si="14"/>
        <v>1.6902E+00 4.5199E-03</v>
      </c>
      <c r="AN40" t="str">
        <f t="shared" ca="1" si="15"/>
        <v>1.4916E+00 4.5387E-03 1.5878E+00 4.5366E-03 1.6902E+00 4.5199E-03</v>
      </c>
    </row>
    <row r="41" spans="1:40" x14ac:dyDescent="0.2">
      <c r="A41" s="3">
        <v>39</v>
      </c>
      <c r="B41">
        <v>5.2265000558791998E-2</v>
      </c>
      <c r="C41" s="1">
        <v>27394.5</v>
      </c>
      <c r="D41" s="1">
        <v>29283</v>
      </c>
      <c r="E41" s="1">
        <f t="shared" si="0"/>
        <v>1888.5</v>
      </c>
      <c r="F41" s="1">
        <f t="shared" si="1"/>
        <v>28338.75</v>
      </c>
      <c r="G41" s="1">
        <f t="shared" si="2"/>
        <v>2.7675404055489542E-5</v>
      </c>
      <c r="H41" s="1">
        <f t="shared" ca="1" si="3"/>
        <v>3.5686735504368544E-7</v>
      </c>
      <c r="I41" s="1">
        <f t="shared" ca="1" si="4"/>
        <v>2.756090746859629E-5</v>
      </c>
      <c r="J41" s="1">
        <f t="shared" ca="1" si="5"/>
        <v>1.0041543112114037</v>
      </c>
      <c r="O41">
        <f t="shared" si="10"/>
        <v>134</v>
      </c>
      <c r="P41">
        <f t="shared" ca="1" si="6"/>
        <v>0.78</v>
      </c>
      <c r="Q41">
        <f t="shared" ca="1" si="7"/>
        <v>0.79</v>
      </c>
      <c r="R41" s="1">
        <v>9.0827000000000003E-5</v>
      </c>
      <c r="S41" s="2">
        <f t="shared" ca="1" si="8"/>
        <v>7.8000000000000005E-7</v>
      </c>
      <c r="W41" s="1">
        <v>1.6052E-2</v>
      </c>
      <c r="X41" s="1">
        <v>5.7123100000000003E-2</v>
      </c>
      <c r="Y41" s="1">
        <f t="shared" si="16"/>
        <v>9.7200000000000057E-10</v>
      </c>
      <c r="Z41" s="1">
        <f t="shared" si="17"/>
        <v>1.5566E-2</v>
      </c>
      <c r="AA41" s="1">
        <f t="shared" ca="1" si="11"/>
        <v>4538.70748766417</v>
      </c>
      <c r="AB41" s="1">
        <v>1.6052299999999999E-2</v>
      </c>
      <c r="AC41" s="2">
        <f t="shared" ca="1" si="12"/>
        <v>1.2397210019504037</v>
      </c>
      <c r="AE41" t="str">
        <f t="shared" si="13"/>
        <v>1.5566E-02 5.7123E-02</v>
      </c>
      <c r="AH41">
        <f t="shared" si="18"/>
        <v>117</v>
      </c>
      <c r="AI41">
        <f t="shared" si="21"/>
        <v>118</v>
      </c>
      <c r="AJ41">
        <f t="shared" si="21"/>
        <v>119</v>
      </c>
      <c r="AK41" t="str">
        <f t="shared" ca="1" si="14"/>
        <v>1.7992E+00 4.4401E-03</v>
      </c>
      <c r="AL41" t="str">
        <f t="shared" ca="1" si="14"/>
        <v>1.9152E+00 4.4843E-03</v>
      </c>
      <c r="AM41" t="str">
        <f t="shared" ca="1" si="14"/>
        <v>2.0387E+00 4.4311E-03</v>
      </c>
      <c r="AN41" t="str">
        <f t="shared" ca="1" si="15"/>
        <v>1.7992E+00 4.4401E-03 1.9152E+00 4.4843E-03 2.0387E+00 4.4311E-03</v>
      </c>
    </row>
    <row r="42" spans="1:40" x14ac:dyDescent="0.2">
      <c r="A42" s="3">
        <v>40</v>
      </c>
      <c r="B42">
        <v>7.7275162202065997E-2</v>
      </c>
      <c r="C42" s="1">
        <v>24787.5</v>
      </c>
      <c r="D42" s="1">
        <v>27394.5</v>
      </c>
      <c r="E42" s="1">
        <f t="shared" si="0"/>
        <v>2607</v>
      </c>
      <c r="F42" s="1">
        <f t="shared" si="1"/>
        <v>26091</v>
      </c>
      <c r="G42" s="1">
        <f t="shared" si="2"/>
        <v>2.9641412428870732E-5</v>
      </c>
      <c r="H42" s="1">
        <f t="shared" ca="1" si="3"/>
        <v>3.808776371308017E-7</v>
      </c>
      <c r="I42" s="1">
        <f t="shared" ca="1" si="4"/>
        <v>2.9415224355656187E-5</v>
      </c>
      <c r="J42" s="1">
        <f t="shared" ca="1" si="5"/>
        <v>1.0076894899892563</v>
      </c>
      <c r="O42">
        <f t="shared" si="10"/>
        <v>133</v>
      </c>
      <c r="P42">
        <f t="shared" ca="1" si="6"/>
        <v>0.79</v>
      </c>
      <c r="Q42">
        <f t="shared" ca="1" si="7"/>
        <v>0.85</v>
      </c>
      <c r="R42" s="1">
        <v>5.2801400000000004E-4</v>
      </c>
      <c r="S42" s="2">
        <f t="shared" ca="1" si="8"/>
        <v>7.9000000000000006E-7</v>
      </c>
      <c r="W42" s="1">
        <v>1.7087999999999999E-2</v>
      </c>
      <c r="X42" s="1">
        <v>6.2822500000000003E-2</v>
      </c>
      <c r="Y42" s="1">
        <f t="shared" si="16"/>
        <v>1.0359999999999987E-9</v>
      </c>
      <c r="Z42" s="1">
        <f t="shared" si="17"/>
        <v>1.6570000000000001E-2</v>
      </c>
      <c r="AA42" s="1">
        <f t="shared" ca="1" si="11"/>
        <v>4683.1940202743499</v>
      </c>
      <c r="AB42" s="1">
        <v>1.7087600000000001E-2</v>
      </c>
      <c r="AC42" s="2">
        <f t="shared" ca="1" si="12"/>
        <v>1.3196773417471468</v>
      </c>
      <c r="AE42" t="str">
        <f t="shared" si="13"/>
        <v>1.6570E-02 6.2823E-02</v>
      </c>
      <c r="AH42">
        <f t="shared" si="18"/>
        <v>120</v>
      </c>
      <c r="AI42">
        <f t="shared" si="21"/>
        <v>121</v>
      </c>
      <c r="AJ42">
        <f t="shared" si="21"/>
        <v>122</v>
      </c>
      <c r="AK42" t="str">
        <f t="shared" ca="1" si="14"/>
        <v>2.1702E+00 4.4923E-03</v>
      </c>
      <c r="AL42" t="str">
        <f t="shared" ca="1" si="14"/>
        <v>2.3102E+00 4.3651E-03</v>
      </c>
      <c r="AM42" t="str">
        <f t="shared" ca="1" si="14"/>
        <v>2.4592E+00 4.3775E-03</v>
      </c>
      <c r="AN42" t="str">
        <f t="shared" ca="1" si="15"/>
        <v>2.1702E+00 4.4923E-03 2.3102E+00 4.3651E-03 2.4592E+00 4.3775E-03</v>
      </c>
    </row>
    <row r="43" spans="1:40" x14ac:dyDescent="0.2">
      <c r="A43" s="3">
        <v>41</v>
      </c>
      <c r="B43">
        <v>0.29926279158573998</v>
      </c>
      <c r="C43" s="1">
        <v>16615.599999999999</v>
      </c>
      <c r="D43" s="1">
        <v>24787.5</v>
      </c>
      <c r="E43" s="1">
        <f t="shared" si="0"/>
        <v>8171.9000000000015</v>
      </c>
      <c r="F43" s="1">
        <f t="shared" si="1"/>
        <v>20701.55</v>
      </c>
      <c r="G43" s="1">
        <f t="shared" si="2"/>
        <v>3.6620956152882427E-5</v>
      </c>
      <c r="H43" s="1">
        <f t="shared" ca="1" si="3"/>
        <v>4.7092108322421952E-7</v>
      </c>
      <c r="I43" s="1">
        <f t="shared" ca="1" si="4"/>
        <v>3.6369290203540862E-5</v>
      </c>
      <c r="J43" s="1">
        <f t="shared" ca="1" si="5"/>
        <v>1.0069197377219383</v>
      </c>
      <c r="O43">
        <f t="shared" si="10"/>
        <v>132</v>
      </c>
      <c r="P43">
        <f t="shared" ca="1" si="6"/>
        <v>0.85</v>
      </c>
      <c r="Q43">
        <f t="shared" ca="1" si="7"/>
        <v>0.86</v>
      </c>
      <c r="R43" s="1">
        <v>8.3561100000000002E-5</v>
      </c>
      <c r="S43" s="2">
        <f t="shared" ca="1" si="8"/>
        <v>8.5000000000000001E-7</v>
      </c>
      <c r="W43" s="1">
        <v>1.8190000000000001E-2</v>
      </c>
      <c r="X43" s="1">
        <v>6.8188899999999997E-2</v>
      </c>
      <c r="Y43" s="1">
        <f t="shared" si="16"/>
        <v>1.1020000000000022E-9</v>
      </c>
      <c r="Z43" s="1">
        <f t="shared" si="17"/>
        <v>1.7639000000000002E-2</v>
      </c>
      <c r="AA43" s="1">
        <f t="shared" ca="1" si="11"/>
        <v>4778.7991861570581</v>
      </c>
      <c r="AB43" s="1">
        <v>1.81896E-2</v>
      </c>
      <c r="AC43" s="2">
        <f t="shared" ca="1" si="12"/>
        <v>1.4047849303263125</v>
      </c>
      <c r="AE43" t="str">
        <f t="shared" si="13"/>
        <v>1.7639E-02 6.8189E-02</v>
      </c>
      <c r="AH43">
        <f t="shared" si="18"/>
        <v>123</v>
      </c>
      <c r="AI43">
        <f t="shared" si="21"/>
        <v>124</v>
      </c>
      <c r="AJ43">
        <f t="shared" si="21"/>
        <v>125</v>
      </c>
      <c r="AK43" t="str">
        <f t="shared" ca="1" si="14"/>
        <v>2.6178E+00 4.4335E-03</v>
      </c>
      <c r="AL43" t="str">
        <f t="shared" ca="1" si="14"/>
        <v>2.7867E+00 4.3659E-03</v>
      </c>
      <c r="AM43" t="str">
        <f t="shared" ca="1" si="14"/>
        <v>2.9669E+00 4.4251E-03</v>
      </c>
      <c r="AN43" t="str">
        <f t="shared" ca="1" si="15"/>
        <v>2.6178E+00 4.4335E-03 2.7867E+00 4.3659E-03 2.9669E+00 4.4251E-03</v>
      </c>
    </row>
    <row r="44" spans="1:40" x14ac:dyDescent="0.2">
      <c r="A44" s="3">
        <v>42</v>
      </c>
      <c r="B44">
        <v>7.1985756914095006E-2</v>
      </c>
      <c r="C44" s="1">
        <v>15034.4</v>
      </c>
      <c r="D44" s="1">
        <v>16615.599999999999</v>
      </c>
      <c r="E44" s="1">
        <f t="shared" si="0"/>
        <v>1581.1999999999989</v>
      </c>
      <c r="F44" s="1">
        <f t="shared" si="1"/>
        <v>15825</v>
      </c>
      <c r="G44" s="1">
        <f t="shared" si="2"/>
        <v>4.5526028911013819E-5</v>
      </c>
      <c r="H44" s="1">
        <f t="shared" ca="1" si="3"/>
        <v>5.9123007842145247E-7</v>
      </c>
      <c r="I44" s="1">
        <f t="shared" ca="1" si="4"/>
        <v>4.5660767940037183E-5</v>
      </c>
      <c r="J44" s="1">
        <f t="shared" ca="1" si="5"/>
        <v>0.99704912915174126</v>
      </c>
      <c r="O44">
        <f t="shared" si="10"/>
        <v>131</v>
      </c>
      <c r="P44">
        <f t="shared" ca="1" si="6"/>
        <v>0.86</v>
      </c>
      <c r="Q44">
        <f t="shared" ca="1" si="7"/>
        <v>0.91</v>
      </c>
      <c r="R44" s="1">
        <v>4.0288699999999999E-4</v>
      </c>
      <c r="S44" s="2">
        <f t="shared" ca="1" si="8"/>
        <v>8.6000000000000002E-7</v>
      </c>
      <c r="W44" s="1">
        <v>1.9362999999999998E-2</v>
      </c>
      <c r="X44" s="1">
        <v>7.4237700000000004E-2</v>
      </c>
      <c r="Y44" s="1">
        <f t="shared" si="16"/>
        <v>1.1729999999999969E-9</v>
      </c>
      <c r="Z44" s="1">
        <f t="shared" si="17"/>
        <v>1.8776500000000002E-2</v>
      </c>
      <c r="AA44" s="1">
        <f t="shared" ca="1" si="11"/>
        <v>4887.7973000060056</v>
      </c>
      <c r="AB44" s="1">
        <v>1.93627E-2</v>
      </c>
      <c r="AC44" s="2">
        <f t="shared" ca="1" si="12"/>
        <v>1.4953835802012847</v>
      </c>
      <c r="AE44" t="str">
        <f t="shared" si="13"/>
        <v>1.8777E-02 7.4238E-02</v>
      </c>
      <c r="AH44">
        <f t="shared" si="18"/>
        <v>126</v>
      </c>
      <c r="AI44">
        <f t="shared" si="21"/>
        <v>127</v>
      </c>
      <c r="AJ44">
        <f t="shared" si="21"/>
        <v>128</v>
      </c>
      <c r="AK44" t="str">
        <f t="shared" ca="1" si="14"/>
        <v>3.1582E+00 4.3531E-03</v>
      </c>
      <c r="AL44" t="str">
        <f t="shared" ca="1" si="14"/>
        <v>3.3613E+00 4.3489E-03</v>
      </c>
      <c r="AM44" t="str">
        <f t="shared" ca="1" si="14"/>
        <v>3.5781E+00 4.4044E-03</v>
      </c>
      <c r="AN44" t="str">
        <f t="shared" ca="1" si="15"/>
        <v>3.1582E+00 4.3531E-03 3.3613E+00 4.3489E-03 3.5781E+00 4.4044E-03</v>
      </c>
    </row>
    <row r="45" spans="1:40" x14ac:dyDescent="0.2">
      <c r="A45" s="3">
        <v>43</v>
      </c>
      <c r="B45">
        <v>0.21185873607443001</v>
      </c>
      <c r="C45" s="1">
        <v>11137.8</v>
      </c>
      <c r="D45" s="1">
        <v>15034.4</v>
      </c>
      <c r="E45" s="1">
        <f t="shared" si="0"/>
        <v>3896.6000000000004</v>
      </c>
      <c r="F45" s="1">
        <f t="shared" si="1"/>
        <v>13086.099999999999</v>
      </c>
      <c r="G45" s="1">
        <f t="shared" si="2"/>
        <v>5.4370152459690498E-5</v>
      </c>
      <c r="H45" s="1">
        <f t="shared" ca="1" si="3"/>
        <v>7.0015141405327713E-7</v>
      </c>
      <c r="I45" s="1">
        <f t="shared" ca="1" si="4"/>
        <v>5.407277539960758E-5</v>
      </c>
      <c r="J45" s="1">
        <f t="shared" ca="1" si="5"/>
        <v>1.0054995708632533</v>
      </c>
      <c r="O45">
        <f t="shared" si="10"/>
        <v>130</v>
      </c>
      <c r="P45">
        <f t="shared" ca="1" si="6"/>
        <v>0.91</v>
      </c>
      <c r="Q45">
        <f t="shared" ca="1" si="7"/>
        <v>0.93</v>
      </c>
      <c r="R45" s="1">
        <v>1.56188E-4</v>
      </c>
      <c r="S45" s="2">
        <f t="shared" ca="1" si="8"/>
        <v>9.1000000000000008E-7</v>
      </c>
      <c r="W45" s="1">
        <v>2.0611999999999998E-2</v>
      </c>
      <c r="X45" s="1">
        <v>8.0401399999999998E-2</v>
      </c>
      <c r="Y45" s="1">
        <f t="shared" si="16"/>
        <v>1.2490000000000001E-9</v>
      </c>
      <c r="Z45" s="1">
        <f t="shared" si="17"/>
        <v>1.9987499999999998E-2</v>
      </c>
      <c r="AA45" s="1">
        <f t="shared" ca="1" si="11"/>
        <v>4971.5048063052618</v>
      </c>
      <c r="AB45" s="1">
        <v>2.0611500000000001E-2</v>
      </c>
      <c r="AC45" s="2">
        <f t="shared" ca="1" si="12"/>
        <v>1.5918285499087825</v>
      </c>
      <c r="AE45" t="str">
        <f t="shared" si="13"/>
        <v>1.9988E-02 8.0401E-02</v>
      </c>
      <c r="AH45">
        <f t="shared" si="18"/>
        <v>129</v>
      </c>
      <c r="AI45">
        <f t="shared" si="21"/>
        <v>130</v>
      </c>
      <c r="AJ45">
        <f t="shared" si="21"/>
        <v>131</v>
      </c>
      <c r="AK45" t="str">
        <f t="shared" ca="1" si="14"/>
        <v>3.8089E+00 4.3475E-03</v>
      </c>
      <c r="AL45" t="str">
        <f t="shared" ca="1" si="14"/>
        <v>4.0546E+00 4.4214E-03</v>
      </c>
      <c r="AM45" t="str">
        <f t="shared" ca="1" si="14"/>
        <v>4.3160E+00 4.4027E-03</v>
      </c>
      <c r="AN45" t="str">
        <f t="shared" ca="1" si="15"/>
        <v>3.8089E+00 4.3475E-03 4.0546E+00 4.4214E-03 4.3160E+00 4.4027E-03</v>
      </c>
    </row>
    <row r="46" spans="1:40" x14ac:dyDescent="0.2">
      <c r="A46" s="3">
        <v>44</v>
      </c>
      <c r="B46">
        <v>0.13753803103032999</v>
      </c>
      <c r="C46" s="1">
        <v>9118.82</v>
      </c>
      <c r="D46" s="1">
        <v>11137.8</v>
      </c>
      <c r="E46" s="1">
        <f t="shared" si="0"/>
        <v>2018.9799999999996</v>
      </c>
      <c r="F46" s="1">
        <f t="shared" si="1"/>
        <v>10128.31</v>
      </c>
      <c r="G46" s="1">
        <f t="shared" si="2"/>
        <v>6.8122532680031509E-5</v>
      </c>
      <c r="H46" s="1">
        <f t="shared" ca="1" si="3"/>
        <v>8.7571446968271121E-7</v>
      </c>
      <c r="I46" s="1">
        <f t="shared" ca="1" si="4"/>
        <v>6.7631530670216554E-5</v>
      </c>
      <c r="J46" s="1">
        <f t="shared" ca="1" si="5"/>
        <v>1.0072599570784397</v>
      </c>
      <c r="O46">
        <f t="shared" si="10"/>
        <v>129</v>
      </c>
      <c r="P46">
        <f t="shared" ca="1" si="6"/>
        <v>0.93</v>
      </c>
      <c r="Q46">
        <f t="shared" ca="1" si="7"/>
        <v>0.95</v>
      </c>
      <c r="R46" s="1">
        <v>1.52335E-4</v>
      </c>
      <c r="S46" s="2">
        <f t="shared" ca="1" si="8"/>
        <v>9.300000000000001E-7</v>
      </c>
      <c r="W46" s="1">
        <v>2.1940999999999999E-2</v>
      </c>
      <c r="X46" s="1">
        <v>8.7851600000000002E-2</v>
      </c>
      <c r="Y46" s="1">
        <f t="shared" si="16"/>
        <v>1.3290000000000003E-9</v>
      </c>
      <c r="Z46" s="1">
        <f t="shared" si="17"/>
        <v>2.1276499999999997E-2</v>
      </c>
      <c r="AA46" s="1">
        <f t="shared" ca="1" si="11"/>
        <v>5105.1838362300787</v>
      </c>
      <c r="AB46" s="1">
        <v>2.1940899999999999E-2</v>
      </c>
      <c r="AC46" s="2">
        <f t="shared" ca="1" si="12"/>
        <v>1.6944982670205273</v>
      </c>
      <c r="AE46" t="str">
        <f t="shared" si="13"/>
        <v>2.1277E-02 8.7852E-02</v>
      </c>
      <c r="AH46">
        <f t="shared" si="18"/>
        <v>132</v>
      </c>
      <c r="AI46">
        <f t="shared" si="21"/>
        <v>133</v>
      </c>
      <c r="AJ46">
        <f t="shared" si="21"/>
        <v>134</v>
      </c>
      <c r="AK46" t="str">
        <f t="shared" ca="1" si="14"/>
        <v>4.5944E+00 4.3549E-03</v>
      </c>
      <c r="AL46" t="str">
        <f t="shared" ca="1" si="14"/>
        <v>4.8907E+00 4.4043E-03</v>
      </c>
      <c r="AM46" t="str">
        <f t="shared" ca="1" si="14"/>
        <v>5.2062E+00 4.4007E-03</v>
      </c>
      <c r="AN46" t="str">
        <f t="shared" ca="1" si="15"/>
        <v>4.5944E+00 4.3549E-03 4.8907E+00 4.4043E-03 5.2062E+00 4.4007E-03</v>
      </c>
    </row>
    <row r="47" spans="1:40" x14ac:dyDescent="0.2">
      <c r="A47" s="3">
        <v>45</v>
      </c>
      <c r="B47">
        <v>0.13530001355108001</v>
      </c>
      <c r="C47" s="1">
        <v>7465.86</v>
      </c>
      <c r="D47" s="1">
        <v>9118.82</v>
      </c>
      <c r="E47" s="1">
        <f t="shared" si="0"/>
        <v>1652.96</v>
      </c>
      <c r="F47" s="1">
        <f t="shared" si="1"/>
        <v>8292.34</v>
      </c>
      <c r="G47" s="1">
        <f t="shared" si="2"/>
        <v>8.1853168589124964E-5</v>
      </c>
      <c r="H47" s="1">
        <f t="shared" ca="1" si="3"/>
        <v>1.0546534701384183E-6</v>
      </c>
      <c r="I47" s="1">
        <f t="shared" ca="1" si="4"/>
        <v>8.1451010553657127E-5</v>
      </c>
      <c r="J47" s="1">
        <f t="shared" ca="1" si="5"/>
        <v>1.004937422295122</v>
      </c>
      <c r="O47">
        <f t="shared" si="10"/>
        <v>128</v>
      </c>
      <c r="P47">
        <f t="shared" ca="1" si="6"/>
        <v>0.95</v>
      </c>
      <c r="Q47">
        <f t="shared" ca="1" si="7"/>
        <v>0.97199999999999998</v>
      </c>
      <c r="R47" s="1">
        <v>1.6571000000000001E-4</v>
      </c>
      <c r="S47" s="2">
        <f t="shared" ca="1" si="8"/>
        <v>9.499999999999999E-7</v>
      </c>
      <c r="W47" s="1">
        <v>2.3355999999999998E-2</v>
      </c>
      <c r="X47" s="1">
        <v>9.3572799999999998E-2</v>
      </c>
      <c r="Y47" s="1">
        <f t="shared" si="16"/>
        <v>1.4149999999999996E-9</v>
      </c>
      <c r="Z47" s="1">
        <f t="shared" si="17"/>
        <v>2.2648499999999998E-2</v>
      </c>
      <c r="AA47" s="1">
        <f t="shared" ca="1" si="11"/>
        <v>5107.1648493908142</v>
      </c>
      <c r="AB47" s="1">
        <v>2.3355899999999999E-2</v>
      </c>
      <c r="AC47" s="2">
        <f t="shared" ca="1" si="12"/>
        <v>1.8037788821199103</v>
      </c>
      <c r="AE47" t="str">
        <f t="shared" si="13"/>
        <v>2.2649E-02 9.3573E-02</v>
      </c>
      <c r="AH47">
        <f t="shared" si="18"/>
        <v>135</v>
      </c>
      <c r="AI47">
        <f t="shared" si="21"/>
        <v>136</v>
      </c>
      <c r="AJ47">
        <f t="shared" si="21"/>
        <v>137</v>
      </c>
      <c r="AK47" t="str">
        <f t="shared" ca="1" si="14"/>
        <v>5.5419E+00 4.3840E-03</v>
      </c>
      <c r="AL47" t="str">
        <f t="shared" ca="1" si="14"/>
        <v>5.8993E+00 4.3767E-03</v>
      </c>
      <c r="AM47" t="str">
        <f t="shared" ca="1" si="14"/>
        <v>6.2798E+00 4.3210E-03</v>
      </c>
      <c r="AN47" t="str">
        <f t="shared" ca="1" si="15"/>
        <v>5.5419E+00 4.3840E-03 5.8993E+00 4.3767E-03 6.2798E+00 4.3210E-03</v>
      </c>
    </row>
    <row r="48" spans="1:40" x14ac:dyDescent="0.2">
      <c r="A48" s="3">
        <v>46</v>
      </c>
      <c r="B48">
        <v>0.19980598756803999</v>
      </c>
      <c r="C48" s="1">
        <v>5530.84</v>
      </c>
      <c r="D48" s="1">
        <v>7465.86</v>
      </c>
      <c r="E48" s="1">
        <f t="shared" si="0"/>
        <v>1935.0199999999995</v>
      </c>
      <c r="F48" s="1">
        <f t="shared" si="1"/>
        <v>6498.35</v>
      </c>
      <c r="G48" s="1">
        <f t="shared" si="2"/>
        <v>1.032578410393898E-4</v>
      </c>
      <c r="H48" s="1">
        <f t="shared" ca="1" si="3"/>
        <v>1.3283945385577413E-6</v>
      </c>
      <c r="I48" s="1">
        <f t="shared" ca="1" si="4"/>
        <v>1.0259206520724428E-4</v>
      </c>
      <c r="J48" s="1">
        <f t="shared" ca="1" si="5"/>
        <v>1.0064895450812945</v>
      </c>
      <c r="O48">
        <f t="shared" si="10"/>
        <v>127</v>
      </c>
      <c r="P48">
        <f t="shared" ca="1" si="6"/>
        <v>0.97199999999999998</v>
      </c>
      <c r="Q48">
        <f t="shared" ca="1" si="7"/>
        <v>0.98599999999999999</v>
      </c>
      <c r="R48" s="1">
        <v>1.00376E-4</v>
      </c>
      <c r="S48" s="2">
        <f t="shared" ca="1" si="8"/>
        <v>9.7199999999999997E-7</v>
      </c>
      <c r="W48" s="1">
        <v>2.4861999999999999E-2</v>
      </c>
      <c r="X48" s="1">
        <v>0.10174</v>
      </c>
      <c r="Y48" s="1">
        <f t="shared" si="16"/>
        <v>1.5060000000000004E-9</v>
      </c>
      <c r="Z48" s="1">
        <f t="shared" si="17"/>
        <v>2.4108999999999998E-2</v>
      </c>
      <c r="AA48" s="1">
        <f t="shared" ca="1" si="11"/>
        <v>5217.3918132939125</v>
      </c>
      <c r="AB48" s="1">
        <v>2.48623E-2</v>
      </c>
      <c r="AC48" s="2">
        <f t="shared" ca="1" si="12"/>
        <v>1.920118329883663</v>
      </c>
      <c r="AE48" t="str">
        <f t="shared" si="13"/>
        <v>2.4109E-02 1.0174E-01</v>
      </c>
      <c r="AH48">
        <f t="shared" si="18"/>
        <v>138</v>
      </c>
      <c r="AI48">
        <f t="shared" si="21"/>
        <v>139</v>
      </c>
      <c r="AJ48">
        <f t="shared" si="21"/>
        <v>140</v>
      </c>
      <c r="AK48" t="str">
        <f t="shared" ca="1" si="14"/>
        <v>6.6848E+00 4.3954E-03</v>
      </c>
      <c r="AL48" t="str">
        <f t="shared" ca="1" si="14"/>
        <v>7.1159E+00 4.2839E-03</v>
      </c>
      <c r="AM48" t="str">
        <f t="shared" ca="1" si="14"/>
        <v>7.5749E+00 4.5017E-03</v>
      </c>
      <c r="AN48" t="str">
        <f t="shared" ca="1" si="15"/>
        <v>6.6848E+00 4.3954E-03 7.1159E+00 4.2839E-03 7.5749E+00 4.5017E-03</v>
      </c>
    </row>
    <row r="49" spans="1:40" x14ac:dyDescent="0.2">
      <c r="A49" s="3">
        <v>47</v>
      </c>
      <c r="B49">
        <v>6.5402715812063E-2</v>
      </c>
      <c r="C49" s="1">
        <v>5004.51</v>
      </c>
      <c r="D49" s="1">
        <v>5530.84</v>
      </c>
      <c r="E49" s="1">
        <f t="shared" si="0"/>
        <v>526.32999999999993</v>
      </c>
      <c r="F49" s="1">
        <f t="shared" si="1"/>
        <v>5267.6750000000002</v>
      </c>
      <c r="G49" s="1">
        <f t="shared" si="2"/>
        <v>1.2426180497418542E-4</v>
      </c>
      <c r="H49" s="1">
        <f t="shared" ca="1" si="3"/>
        <v>1.6016605551650109E-6</v>
      </c>
      <c r="I49" s="1">
        <f t="shared" ca="1" si="4"/>
        <v>1.2369643155395847E-4</v>
      </c>
      <c r="J49" s="1">
        <f t="shared" ca="1" si="5"/>
        <v>1.0045706526301879</v>
      </c>
      <c r="O49">
        <f t="shared" si="10"/>
        <v>126</v>
      </c>
      <c r="P49">
        <f t="shared" ca="1" si="6"/>
        <v>0.98599999999999999</v>
      </c>
      <c r="Q49">
        <f t="shared" ca="1" si="7"/>
        <v>0.996</v>
      </c>
      <c r="R49" s="1">
        <v>7.2213100000000002E-5</v>
      </c>
      <c r="S49" s="2">
        <f t="shared" ca="1" si="8"/>
        <v>9.8599999999999996E-7</v>
      </c>
      <c r="W49" s="1">
        <v>2.6466E-2</v>
      </c>
      <c r="X49" s="1">
        <v>0.107651</v>
      </c>
      <c r="Y49" s="1">
        <f t="shared" si="16"/>
        <v>1.6040000000000013E-9</v>
      </c>
      <c r="Z49" s="1">
        <f t="shared" si="17"/>
        <v>2.5663999999999999E-2</v>
      </c>
      <c r="AA49" s="1">
        <f t="shared" ca="1" si="11"/>
        <v>5183.2289841049487</v>
      </c>
      <c r="AB49" s="1">
        <v>2.6465700000000002E-2</v>
      </c>
      <c r="AC49" s="2">
        <f t="shared" ca="1" si="12"/>
        <v>2.0439490989651827</v>
      </c>
      <c r="AE49" t="str">
        <f t="shared" si="13"/>
        <v>2.5664E-02 1.0765E-01</v>
      </c>
      <c r="AH49">
        <f t="shared" si="18"/>
        <v>141</v>
      </c>
      <c r="AI49">
        <f t="shared" si="21"/>
        <v>142</v>
      </c>
      <c r="AJ49">
        <f t="shared" si="21"/>
        <v>143</v>
      </c>
      <c r="AK49" t="str">
        <f t="shared" ca="1" si="14"/>
        <v>8.0658E+00 4.5025E-03</v>
      </c>
      <c r="AL49" t="str">
        <f t="shared" ca="1" si="14"/>
        <v>8.5858E+00 4.3536E-03</v>
      </c>
      <c r="AM49" t="str">
        <f t="shared" ca="1" si="14"/>
        <v>9.1370E+00 4.3853E-03</v>
      </c>
      <c r="AN49" t="str">
        <f t="shared" ca="1" si="15"/>
        <v>8.0658E+00 4.5025E-03 8.5858E+00 4.3536E-03 9.1370E+00 4.3853E-03</v>
      </c>
    </row>
    <row r="50" spans="1:40" x14ac:dyDescent="0.2">
      <c r="A50" s="3">
        <v>48</v>
      </c>
      <c r="B50">
        <v>0.22731966655565</v>
      </c>
      <c r="C50" s="1">
        <v>3526.62</v>
      </c>
      <c r="D50" s="1">
        <v>5004.51</v>
      </c>
      <c r="E50" s="1">
        <f t="shared" si="0"/>
        <v>1477.8900000000003</v>
      </c>
      <c r="F50" s="1">
        <f t="shared" si="1"/>
        <v>4265.5650000000005</v>
      </c>
      <c r="G50" s="1">
        <f t="shared" si="2"/>
        <v>1.5381365768470586E-4</v>
      </c>
      <c r="H50" s="1">
        <f t="shared" ca="1" si="3"/>
        <v>1.9674197673710489E-6</v>
      </c>
      <c r="I50" s="1">
        <f t="shared" ca="1" si="4"/>
        <v>1.5194405818868742E-4</v>
      </c>
      <c r="J50" s="1">
        <f t="shared" ca="1" si="5"/>
        <v>1.0123045252200433</v>
      </c>
      <c r="O50">
        <f t="shared" si="10"/>
        <v>125</v>
      </c>
      <c r="P50">
        <f t="shared" ca="1" si="6"/>
        <v>0.996</v>
      </c>
      <c r="Q50">
        <f t="shared" ca="1" si="7"/>
        <v>1.02</v>
      </c>
      <c r="R50" s="1">
        <v>1.6963199999999999E-4</v>
      </c>
      <c r="S50" s="2">
        <f t="shared" ca="1" si="8"/>
        <v>9.9600000000000008E-7</v>
      </c>
      <c r="W50" s="1">
        <v>2.8173E-2</v>
      </c>
      <c r="X50" s="1">
        <v>0.11393399999999999</v>
      </c>
      <c r="Y50" s="1">
        <f t="shared" si="16"/>
        <v>1.7070000000000002E-9</v>
      </c>
      <c r="Z50" s="1">
        <f t="shared" si="17"/>
        <v>2.73195E-2</v>
      </c>
      <c r="AA50" s="1">
        <f t="shared" ca="1" si="11"/>
        <v>5154.7370319814145</v>
      </c>
      <c r="AB50" s="1">
        <v>2.8172599999999999E-2</v>
      </c>
      <c r="AC50" s="2">
        <f t="shared" ca="1" si="12"/>
        <v>2.1757731851228761</v>
      </c>
      <c r="AE50" t="str">
        <f t="shared" si="13"/>
        <v>2.7320E-02 1.1393E-01</v>
      </c>
      <c r="AH50">
        <f t="shared" si="18"/>
        <v>144</v>
      </c>
      <c r="AI50">
        <f t="shared" si="21"/>
        <v>145</v>
      </c>
      <c r="AJ50">
        <f t="shared" si="21"/>
        <v>146</v>
      </c>
      <c r="AK50" t="str">
        <f t="shared" ca="1" si="14"/>
        <v>9.7262E+00 4.3141E-03</v>
      </c>
      <c r="AL50" t="str">
        <f t="shared" ca="1" si="14"/>
        <v>1.0354E+01 4.2400E-03</v>
      </c>
      <c r="AM50" t="str">
        <f t="shared" ca="1" si="14"/>
        <v>1.1022E+01 4.2859E-03</v>
      </c>
      <c r="AN50" t="str">
        <f t="shared" ca="1" si="15"/>
        <v>9.7262E+00 4.3141E-03 1.0354E+01 4.2400E-03 1.1022E+01 4.2859E-03</v>
      </c>
    </row>
    <row r="51" spans="1:40" x14ac:dyDescent="0.2">
      <c r="A51" s="3">
        <v>49</v>
      </c>
      <c r="B51">
        <v>3.1897423071181E-2</v>
      </c>
      <c r="C51" s="1">
        <v>3354.63</v>
      </c>
      <c r="D51" s="1">
        <v>3526.62</v>
      </c>
      <c r="E51" s="1">
        <f t="shared" si="0"/>
        <v>171.98999999999978</v>
      </c>
      <c r="F51" s="1">
        <f t="shared" si="1"/>
        <v>3440.625</v>
      </c>
      <c r="G51" s="1">
        <f t="shared" si="2"/>
        <v>1.8546091674621223E-4</v>
      </c>
      <c r="H51" s="1">
        <f t="shared" ca="1" si="3"/>
        <v>2.3997209140066313E-6</v>
      </c>
      <c r="I51" s="1">
        <f t="shared" ca="1" si="4"/>
        <v>1.8533072618339054E-4</v>
      </c>
      <c r="J51" s="1">
        <f t="shared" ca="1" si="5"/>
        <v>1.0007024769475779</v>
      </c>
      <c r="O51">
        <f t="shared" si="10"/>
        <v>124</v>
      </c>
      <c r="P51">
        <f t="shared" ca="1" si="6"/>
        <v>1.02</v>
      </c>
      <c r="Q51">
        <f t="shared" ca="1" si="7"/>
        <v>1.0349999999999999</v>
      </c>
      <c r="R51" s="1">
        <v>1.02422E-4</v>
      </c>
      <c r="S51" s="2">
        <f t="shared" ca="1" si="8"/>
        <v>1.02E-6</v>
      </c>
      <c r="W51" s="1">
        <v>2.9989999999999999E-2</v>
      </c>
      <c r="X51" s="1">
        <v>0.121614</v>
      </c>
      <c r="Y51" s="1">
        <f t="shared" si="16"/>
        <v>1.8169999999999992E-9</v>
      </c>
      <c r="Z51" s="1">
        <f t="shared" si="17"/>
        <v>2.90815E-2</v>
      </c>
      <c r="AA51" s="1">
        <f t="shared" ca="1" si="11"/>
        <v>5169.104793439401</v>
      </c>
      <c r="AB51" s="1">
        <v>2.9989600000000002E-2</v>
      </c>
      <c r="AC51" s="2">
        <f t="shared" ca="1" si="12"/>
        <v>2.3161003071268187</v>
      </c>
      <c r="AE51" t="str">
        <f t="shared" si="13"/>
        <v>2.9082E-02 1.2161E-01</v>
      </c>
      <c r="AH51">
        <f t="shared" si="18"/>
        <v>147</v>
      </c>
      <c r="AI51">
        <f t="shared" si="21"/>
        <v>148</v>
      </c>
      <c r="AJ51">
        <f t="shared" si="21"/>
        <v>149</v>
      </c>
      <c r="AK51" t="str">
        <f t="shared" ca="1" si="14"/>
        <v>1.1733E+01 4.2873E-03</v>
      </c>
      <c r="AL51" t="str">
        <f t="shared" ca="1" si="14"/>
        <v>1.2489E+01 4.2807E-03</v>
      </c>
      <c r="AM51" t="str">
        <f t="shared" ca="1" si="14"/>
        <v>1.3295E+01 4.2245E-03</v>
      </c>
      <c r="AN51" t="str">
        <f t="shared" ca="1" si="15"/>
        <v>1.1733E+01 4.2873E-03 1.2489E+01 4.2807E-03 1.3295E+01 4.2245E-03</v>
      </c>
    </row>
    <row r="52" spans="1:40" x14ac:dyDescent="0.2">
      <c r="A52" s="3">
        <v>50</v>
      </c>
      <c r="B52">
        <v>0.25458564715448001</v>
      </c>
      <c r="C52" s="1">
        <v>2248.67</v>
      </c>
      <c r="D52" s="1">
        <v>3354.63</v>
      </c>
      <c r="E52" s="1">
        <f t="shared" si="0"/>
        <v>1105.96</v>
      </c>
      <c r="F52" s="1">
        <f t="shared" si="1"/>
        <v>2801.65</v>
      </c>
      <c r="G52" s="1">
        <f t="shared" si="2"/>
        <v>2.3019426304249702E-4</v>
      </c>
      <c r="H52" s="1">
        <f t="shared" ca="1" si="3"/>
        <v>2.9654779558031033E-6</v>
      </c>
      <c r="I52" s="1">
        <f t="shared" ca="1" si="4"/>
        <v>2.2902420853273728E-4</v>
      </c>
      <c r="J52" s="1">
        <f t="shared" ca="1" si="5"/>
        <v>1.0051088682600664</v>
      </c>
      <c r="O52">
        <f t="shared" si="10"/>
        <v>123</v>
      </c>
      <c r="P52">
        <f t="shared" ca="1" si="6"/>
        <v>1.0349999999999999</v>
      </c>
      <c r="Q52">
        <f t="shared" ca="1" si="7"/>
        <v>1.0449999999999999</v>
      </c>
      <c r="R52" s="1">
        <v>6.7569400000000004E-5</v>
      </c>
      <c r="S52" s="2">
        <f t="shared" ca="1" si="8"/>
        <v>1.0349999999999998E-6</v>
      </c>
      <c r="W52" s="1">
        <v>3.1924000000000001E-2</v>
      </c>
      <c r="X52" s="1">
        <v>0.12923000000000001</v>
      </c>
      <c r="Y52" s="1">
        <f t="shared" si="16"/>
        <v>1.9340000000000018E-9</v>
      </c>
      <c r="Z52" s="1">
        <f t="shared" si="17"/>
        <v>3.0956999999999998E-2</v>
      </c>
      <c r="AA52" s="1">
        <f t="shared" ca="1" si="11"/>
        <v>5160.521188365612</v>
      </c>
      <c r="AB52" s="1">
        <v>3.1923800000000002E-2</v>
      </c>
      <c r="AC52" s="2">
        <f t="shared" ca="1" si="12"/>
        <v>2.4654787988054241</v>
      </c>
      <c r="AE52" t="str">
        <f t="shared" si="13"/>
        <v>3.0957E-02 1.2923E-01</v>
      </c>
      <c r="AH52">
        <f t="shared" si="18"/>
        <v>150</v>
      </c>
      <c r="AI52">
        <f t="shared" si="21"/>
        <v>151</v>
      </c>
      <c r="AJ52">
        <f t="shared" si="21"/>
        <v>152</v>
      </c>
      <c r="AK52" t="str">
        <f t="shared" ca="1" si="14"/>
        <v>1.4152E+01 4.2151E-03</v>
      </c>
      <c r="AL52" t="str">
        <f t="shared" ca="1" si="14"/>
        <v>1.5065E+01 4.3070E-03</v>
      </c>
      <c r="AM52" t="str">
        <f t="shared" ca="1" si="14"/>
        <v>1.6036E+01 4.3510E-03</v>
      </c>
      <c r="AN52" t="str">
        <f t="shared" ca="1" si="15"/>
        <v>1.4152E+01 4.2151E-03 1.5065E+01 4.3070E-03 1.6036E+01 4.3510E-03</v>
      </c>
    </row>
    <row r="53" spans="1:40" x14ac:dyDescent="0.2">
      <c r="A53" s="3">
        <v>51</v>
      </c>
      <c r="B53">
        <v>6.2370370105322002E-2</v>
      </c>
      <c r="C53" s="1">
        <v>2034.68</v>
      </c>
      <c r="D53" s="1">
        <v>2248.67</v>
      </c>
      <c r="E53" s="1">
        <f t="shared" si="0"/>
        <v>213.99</v>
      </c>
      <c r="F53" s="1">
        <f t="shared" si="1"/>
        <v>2141.6750000000002</v>
      </c>
      <c r="G53" s="1">
        <f t="shared" si="2"/>
        <v>2.9146394740558904E-4</v>
      </c>
      <c r="H53" s="1">
        <f t="shared" ca="1" si="3"/>
        <v>3.7384036637226033E-6</v>
      </c>
      <c r="I53" s="1">
        <f t="shared" ca="1" si="4"/>
        <v>2.8871735113879298E-4</v>
      </c>
      <c r="J53" s="1">
        <f t="shared" ca="1" si="5"/>
        <v>1.0095130973457696</v>
      </c>
      <c r="O53">
        <f t="shared" si="10"/>
        <v>122</v>
      </c>
      <c r="P53">
        <f t="shared" ca="1" si="6"/>
        <v>1.0449999999999999</v>
      </c>
      <c r="Q53">
        <f t="shared" ca="1" si="7"/>
        <v>1.071</v>
      </c>
      <c r="R53" s="1">
        <v>1.7376199999999999E-4</v>
      </c>
      <c r="S53" s="2">
        <f t="shared" ca="1" si="8"/>
        <v>1.0449999999999999E-6</v>
      </c>
      <c r="W53" s="1">
        <v>3.3982999999999999E-2</v>
      </c>
      <c r="X53" s="1">
        <v>0.13423499999999999</v>
      </c>
      <c r="Y53" s="1">
        <f t="shared" si="16"/>
        <v>2.0589999999999984E-9</v>
      </c>
      <c r="Z53" s="1">
        <f t="shared" si="17"/>
        <v>3.2953499999999997E-2</v>
      </c>
      <c r="AA53" s="1">
        <f t="shared" ca="1" si="11"/>
        <v>5034.9610064461131</v>
      </c>
      <c r="AB53" s="1">
        <v>3.3982699999999998E-2</v>
      </c>
      <c r="AC53" s="2">
        <f t="shared" ca="1" si="12"/>
        <v>2.6244878860337764</v>
      </c>
      <c r="AE53" t="str">
        <f t="shared" si="13"/>
        <v>3.2954E-02 1.3424E-01</v>
      </c>
      <c r="AH53">
        <f t="shared" si="18"/>
        <v>153</v>
      </c>
      <c r="AI53">
        <f t="shared" ref="AI53:AJ68" si="22">AH53+1</f>
        <v>154</v>
      </c>
      <c r="AJ53">
        <f t="shared" si="22"/>
        <v>155</v>
      </c>
      <c r="AK53" t="str">
        <f t="shared" ca="1" si="14"/>
        <v>1.7071E+01 4.2566E-03</v>
      </c>
      <c r="AL53" t="str">
        <f t="shared" ca="1" si="14"/>
        <v>1.8172E+01 4.3978E-03</v>
      </c>
      <c r="AM53" t="str">
        <f t="shared" ca="1" si="14"/>
        <v>1.9343E+01 4.2452E-03</v>
      </c>
      <c r="AN53" t="str">
        <f t="shared" ca="1" si="15"/>
        <v>1.7071E+01 4.2566E-03 1.8172E+01 4.3978E-03 1.9343E+01 4.2452E-03</v>
      </c>
    </row>
    <row r="54" spans="1:40" x14ac:dyDescent="0.2">
      <c r="A54" s="3">
        <v>52</v>
      </c>
      <c r="B54">
        <v>0.18760731746573001</v>
      </c>
      <c r="C54" s="1">
        <v>1507.33</v>
      </c>
      <c r="D54" s="1">
        <v>2034.68</v>
      </c>
      <c r="E54" s="1">
        <f t="shared" si="0"/>
        <v>527.35000000000014</v>
      </c>
      <c r="F54" s="1">
        <f t="shared" si="1"/>
        <v>1771.0050000000001</v>
      </c>
      <c r="G54" s="1">
        <f t="shared" si="2"/>
        <v>3.557548449146297E-4</v>
      </c>
      <c r="H54" s="1">
        <f t="shared" ca="1" si="3"/>
        <v>4.532321987294964E-6</v>
      </c>
      <c r="I54" s="1">
        <f t="shared" ca="1" si="4"/>
        <v>3.5003175590109567E-4</v>
      </c>
      <c r="J54" s="1">
        <f t="shared" ca="1" si="5"/>
        <v>1.0163501994234807</v>
      </c>
      <c r="O54">
        <f t="shared" si="10"/>
        <v>121</v>
      </c>
      <c r="P54">
        <f t="shared" ca="1" si="6"/>
        <v>1.071</v>
      </c>
      <c r="Q54">
        <f t="shared" ca="1" si="7"/>
        <v>1.097</v>
      </c>
      <c r="R54" s="1">
        <v>1.6971E-4</v>
      </c>
      <c r="S54" s="2">
        <f t="shared" ca="1" si="8"/>
        <v>1.071E-6</v>
      </c>
      <c r="W54" s="1">
        <v>3.6173999999999998E-2</v>
      </c>
      <c r="X54" s="1">
        <v>0.14096500000000001</v>
      </c>
      <c r="Y54" s="1">
        <f t="shared" si="16"/>
        <v>2.1909999999999983E-9</v>
      </c>
      <c r="Z54" s="1">
        <f t="shared" si="17"/>
        <v>3.5078499999999999E-2</v>
      </c>
      <c r="AA54" s="1">
        <f t="shared" ca="1" si="11"/>
        <v>4968.8468267985154</v>
      </c>
      <c r="AB54" s="1">
        <v>3.6174400000000002E-2</v>
      </c>
      <c r="AC54" s="2">
        <f t="shared" ca="1" si="12"/>
        <v>2.7937531327569691</v>
      </c>
      <c r="AE54" t="str">
        <f t="shared" si="13"/>
        <v>3.5079E-02 1.4097E-01</v>
      </c>
      <c r="AH54">
        <f t="shared" si="18"/>
        <v>156</v>
      </c>
      <c r="AI54">
        <f t="shared" si="22"/>
        <v>157</v>
      </c>
      <c r="AJ54">
        <f t="shared" si="22"/>
        <v>158</v>
      </c>
      <c r="AK54" t="str">
        <f t="shared" ca="1" si="14"/>
        <v>2.0591E+01 4.3517E-03</v>
      </c>
      <c r="AL54" t="str">
        <f t="shared" ca="1" si="14"/>
        <v>2.1917E+01 4.2800E-03</v>
      </c>
      <c r="AM54" t="str">
        <f t="shared" ca="1" si="14"/>
        <v>2.3331E+01 4.2647E-03</v>
      </c>
      <c r="AN54" t="str">
        <f t="shared" ca="1" si="15"/>
        <v>2.0591E+01 4.3517E-03 2.1917E+01 4.2800E-03 2.3331E+01 4.2647E-03</v>
      </c>
    </row>
    <row r="55" spans="1:40" x14ac:dyDescent="0.2">
      <c r="A55" s="3">
        <v>53</v>
      </c>
      <c r="B55">
        <v>3.0738885858608001E-2</v>
      </c>
      <c r="C55" s="1">
        <v>1433.82</v>
      </c>
      <c r="D55" s="1">
        <v>1507.33</v>
      </c>
      <c r="E55" s="1">
        <f t="shared" si="0"/>
        <v>73.509999999999991</v>
      </c>
      <c r="F55" s="1">
        <f t="shared" si="1"/>
        <v>1470.5749999999998</v>
      </c>
      <c r="G55" s="1">
        <f t="shared" si="2"/>
        <v>4.1815924171688211E-4</v>
      </c>
      <c r="H55" s="1">
        <f t="shared" ca="1" si="3"/>
        <v>5.4085702625493137E-6</v>
      </c>
      <c r="I55" s="1">
        <f t="shared" ca="1" si="4"/>
        <v>4.1770451243789325E-4</v>
      </c>
      <c r="J55" s="1">
        <f t="shared" ca="1" si="5"/>
        <v>1.0010886386559121</v>
      </c>
      <c r="O55">
        <f t="shared" si="10"/>
        <v>120</v>
      </c>
      <c r="P55">
        <f t="shared" ca="1" si="6"/>
        <v>1.097</v>
      </c>
      <c r="Q55">
        <f t="shared" ca="1" si="7"/>
        <v>1.1100000000000001</v>
      </c>
      <c r="R55" s="1">
        <v>8.4617900000000002E-5</v>
      </c>
      <c r="S55" s="2">
        <f t="shared" ca="1" si="8"/>
        <v>1.097E-6</v>
      </c>
      <c r="W55" s="1">
        <v>3.8507E-2</v>
      </c>
      <c r="X55" s="1">
        <v>0.14688000000000001</v>
      </c>
      <c r="Y55" s="1">
        <f t="shared" si="16"/>
        <v>2.3330000000000018E-9</v>
      </c>
      <c r="Z55" s="1">
        <f t="shared" si="17"/>
        <v>3.7340499999999999E-2</v>
      </c>
      <c r="AA55" s="1">
        <f t="shared" ca="1" si="11"/>
        <v>4862.220119016697</v>
      </c>
      <c r="AB55" s="1">
        <v>3.8507399999999997E-2</v>
      </c>
      <c r="AC55" s="2">
        <f t="shared" ca="1" si="12"/>
        <v>2.9739309949667634</v>
      </c>
      <c r="AE55" t="str">
        <f t="shared" si="13"/>
        <v>3.7341E-02 1.4688E-01</v>
      </c>
      <c r="AH55">
        <f t="shared" si="18"/>
        <v>159</v>
      </c>
      <c r="AI55">
        <f t="shared" si="22"/>
        <v>160</v>
      </c>
      <c r="AJ55">
        <f t="shared" si="22"/>
        <v>161</v>
      </c>
      <c r="AK55" t="str">
        <f t="shared" ca="1" si="14"/>
        <v>2.4837E+01 4.3255E-03</v>
      </c>
      <c r="AL55" t="str">
        <f t="shared" ca="1" si="14"/>
        <v>2.6439E+01 4.3028E-03</v>
      </c>
      <c r="AM55" t="str">
        <f t="shared" ca="1" si="14"/>
        <v>2.8144E+01 4.3373E-03</v>
      </c>
      <c r="AN55" t="str">
        <f t="shared" ca="1" si="15"/>
        <v>2.4837E+01 4.3255E-03 2.6439E+01 4.3028E-03 2.8144E+01 4.3373E-03</v>
      </c>
    </row>
    <row r="56" spans="1:40" x14ac:dyDescent="0.2">
      <c r="A56" s="3">
        <v>54</v>
      </c>
      <c r="B56">
        <v>9.2007534430746996E-2</v>
      </c>
      <c r="C56" s="1">
        <v>1234.0999999999999</v>
      </c>
      <c r="D56" s="1">
        <v>1433.82</v>
      </c>
      <c r="E56" s="1">
        <f t="shared" si="0"/>
        <v>199.72000000000003</v>
      </c>
      <c r="F56" s="1">
        <f t="shared" si="1"/>
        <v>1333.96</v>
      </c>
      <c r="G56" s="1">
        <f t="shared" si="2"/>
        <v>4.6068262783270072E-4</v>
      </c>
      <c r="H56" s="1">
        <f t="shared" ca="1" si="3"/>
        <v>5.9277488483877414E-6</v>
      </c>
      <c r="I56" s="1">
        <f t="shared" ca="1" si="4"/>
        <v>4.5780073519891874E-4</v>
      </c>
      <c r="J56" s="1">
        <f t="shared" ca="1" si="5"/>
        <v>1.0062950808336508</v>
      </c>
      <c r="O56">
        <f t="shared" si="10"/>
        <v>119</v>
      </c>
      <c r="P56">
        <f t="shared" ca="1" si="6"/>
        <v>1.1100000000000001</v>
      </c>
      <c r="Q56">
        <f t="shared" ca="1" si="7"/>
        <v>1.123</v>
      </c>
      <c r="R56" s="1">
        <v>7.9760900000000004E-5</v>
      </c>
      <c r="S56" s="2">
        <f t="shared" ca="1" si="8"/>
        <v>1.1100000000000002E-6</v>
      </c>
      <c r="W56" s="1">
        <v>4.0991E-2</v>
      </c>
      <c r="X56" s="1">
        <v>0.15170800000000001</v>
      </c>
      <c r="Y56" s="1">
        <f t="shared" si="16"/>
        <v>2.4840000000000001E-9</v>
      </c>
      <c r="Z56" s="1">
        <f t="shared" si="17"/>
        <v>3.9749E-2</v>
      </c>
      <c r="AA56" s="1">
        <f t="shared" ca="1" si="11"/>
        <v>4716.7578667421049</v>
      </c>
      <c r="AB56" s="1">
        <v>4.0990899999999997E-2</v>
      </c>
      <c r="AC56" s="2">
        <f t="shared" ca="1" si="12"/>
        <v>3.1657319897365985</v>
      </c>
      <c r="AE56" t="str">
        <f t="shared" si="13"/>
        <v>3.9749E-02 1.5171E-01</v>
      </c>
      <c r="AH56">
        <f t="shared" si="18"/>
        <v>162</v>
      </c>
      <c r="AI56">
        <f t="shared" si="22"/>
        <v>163</v>
      </c>
      <c r="AJ56">
        <f t="shared" si="22"/>
        <v>164</v>
      </c>
      <c r="AK56" t="str">
        <f t="shared" ca="1" si="14"/>
        <v>2.9959E+01 4.2778E-03</v>
      </c>
      <c r="AL56" t="str">
        <f t="shared" ca="1" si="14"/>
        <v>3.1892E+01 4.3821E-03</v>
      </c>
      <c r="AM56" t="str">
        <f t="shared" ca="1" si="14"/>
        <v>3.3949E+01 4.2946E-03</v>
      </c>
      <c r="AN56" t="str">
        <f t="shared" ca="1" si="15"/>
        <v>2.9959E+01 4.2778E-03 3.1892E+01 4.3821E-03 3.3949E+01 4.2946E-03</v>
      </c>
    </row>
    <row r="57" spans="1:40" x14ac:dyDescent="0.2">
      <c r="A57" s="3">
        <v>55</v>
      </c>
      <c r="B57">
        <v>0.12246706619302999</v>
      </c>
      <c r="C57" s="1">
        <v>1010.39</v>
      </c>
      <c r="D57" s="1">
        <v>1234.0999999999999</v>
      </c>
      <c r="E57" s="1">
        <f t="shared" si="0"/>
        <v>223.70999999999992</v>
      </c>
      <c r="F57" s="1">
        <f t="shared" si="1"/>
        <v>1122.2449999999999</v>
      </c>
      <c r="G57" s="1">
        <f t="shared" si="2"/>
        <v>5.4743670910120266E-4</v>
      </c>
      <c r="H57" s="1">
        <f t="shared" ca="1" si="3"/>
        <v>7.0135443207724311E-6</v>
      </c>
      <c r="I57" s="1">
        <f t="shared" ca="1" si="4"/>
        <v>5.4165684621964227E-4</v>
      </c>
      <c r="J57" s="1">
        <f t="shared" ca="1" si="5"/>
        <v>1.0106707095495968</v>
      </c>
      <c r="O57">
        <f t="shared" si="10"/>
        <v>118</v>
      </c>
      <c r="P57">
        <f t="shared" ca="1" si="6"/>
        <v>1.123</v>
      </c>
      <c r="Q57">
        <f t="shared" ca="1" si="7"/>
        <v>1.1499999999999999</v>
      </c>
      <c r="R57" s="1">
        <v>1.6432299999999999E-4</v>
      </c>
      <c r="S57" s="2">
        <f t="shared" ca="1" si="8"/>
        <v>1.1230000000000001E-6</v>
      </c>
      <c r="W57" s="1">
        <v>4.3635E-2</v>
      </c>
      <c r="X57" s="1">
        <v>0.15689900000000001</v>
      </c>
      <c r="Y57" s="1">
        <f t="shared" si="16"/>
        <v>2.6440000000000004E-9</v>
      </c>
      <c r="Z57" s="1">
        <f t="shared" si="17"/>
        <v>4.2313000000000003E-2</v>
      </c>
      <c r="AA57" s="1">
        <f t="shared" ca="1" si="11"/>
        <v>4582.9531303566309</v>
      </c>
      <c r="AB57" s="1">
        <v>4.3634600000000003E-2</v>
      </c>
      <c r="AC57" s="2">
        <f t="shared" ca="1" si="12"/>
        <v>3.3699052491982515</v>
      </c>
      <c r="AE57" t="str">
        <f t="shared" si="13"/>
        <v>4.2313E-02 1.5690E-01</v>
      </c>
      <c r="AH57">
        <f t="shared" si="18"/>
        <v>165</v>
      </c>
      <c r="AI57">
        <f t="shared" si="22"/>
        <v>166</v>
      </c>
      <c r="AJ57">
        <f t="shared" si="22"/>
        <v>167</v>
      </c>
      <c r="AK57" t="str">
        <f t="shared" ca="1" si="14"/>
        <v>3.6138E+01 4.3782E-03</v>
      </c>
      <c r="AL57" t="str">
        <f t="shared" ca="1" si="14"/>
        <v>3.8469E+01 4.3053E-03</v>
      </c>
      <c r="AM57" t="str">
        <f t="shared" ca="1" si="14"/>
        <v>4.0949E+01 4.3035E-03</v>
      </c>
      <c r="AN57" t="str">
        <f t="shared" ca="1" si="15"/>
        <v>3.6138E+01 4.3782E-03 3.8469E+01 4.3053E-03 4.0949E+01 4.3035E-03</v>
      </c>
    </row>
    <row r="58" spans="1:40" x14ac:dyDescent="0.2">
      <c r="A58" s="3">
        <v>56</v>
      </c>
      <c r="B58">
        <v>6.0665030865861003E-2</v>
      </c>
      <c r="C58" s="1">
        <v>914.24199999999996</v>
      </c>
      <c r="D58" s="1">
        <v>1010.39</v>
      </c>
      <c r="E58" s="1">
        <f t="shared" si="0"/>
        <v>96.148000000000025</v>
      </c>
      <c r="F58" s="1">
        <f t="shared" si="1"/>
        <v>962.31600000000003</v>
      </c>
      <c r="G58" s="1">
        <f t="shared" si="2"/>
        <v>6.3095468304968374E-4</v>
      </c>
      <c r="H58" s="1">
        <f t="shared" ca="1" si="3"/>
        <v>8.1115571826767051E-6</v>
      </c>
      <c r="I58" s="1">
        <f t="shared" ca="1" si="4"/>
        <v>6.2645650765846383E-4</v>
      </c>
      <c r="J58" s="1">
        <f t="shared" ca="1" si="5"/>
        <v>1.0071803474562551</v>
      </c>
      <c r="O58">
        <f t="shared" si="10"/>
        <v>117</v>
      </c>
      <c r="P58">
        <f t="shared" ca="1" si="6"/>
        <v>1.1499999999999999</v>
      </c>
      <c r="Q58">
        <f t="shared" ca="1" si="7"/>
        <v>1.17</v>
      </c>
      <c r="R58" s="1">
        <v>1.19888E-4</v>
      </c>
      <c r="S58" s="2">
        <f t="shared" ca="1" si="8"/>
        <v>1.15E-6</v>
      </c>
      <c r="W58" s="1">
        <v>4.6448999999999997E-2</v>
      </c>
      <c r="X58" s="1">
        <v>0.16058700000000001</v>
      </c>
      <c r="Y58" s="1">
        <f t="shared" si="16"/>
        <v>2.8139999999999971E-9</v>
      </c>
      <c r="Z58" s="1">
        <f t="shared" si="17"/>
        <v>4.5041999999999999E-2</v>
      </c>
      <c r="AA58" s="1">
        <f t="shared" ca="1" si="11"/>
        <v>4407.3037480353396</v>
      </c>
      <c r="AB58" s="1">
        <v>4.6448799999999998E-2</v>
      </c>
      <c r="AC58" s="2">
        <f t="shared" ca="1" si="12"/>
        <v>3.5872462435535044</v>
      </c>
      <c r="AE58" t="str">
        <f t="shared" si="13"/>
        <v>4.5042E-02 1.6059E-01</v>
      </c>
      <c r="AH58">
        <f t="shared" si="18"/>
        <v>168</v>
      </c>
      <c r="AI58">
        <f t="shared" si="22"/>
        <v>169</v>
      </c>
      <c r="AJ58">
        <f t="shared" si="22"/>
        <v>170</v>
      </c>
      <c r="AK58" t="str">
        <f t="shared" ca="1" si="14"/>
        <v>4.3590E+01 4.3749E-03</v>
      </c>
      <c r="AL58" t="str">
        <f t="shared" ca="1" si="14"/>
        <v>4.6402E+01 4.3319E-03</v>
      </c>
      <c r="AM58" t="str">
        <f t="shared" ca="1" si="14"/>
        <v>4.9394E+01 4.2812E-03</v>
      </c>
      <c r="AN58" t="str">
        <f t="shared" ca="1" si="15"/>
        <v>4.3590E+01 4.3749E-03 4.6402E+01 4.3319E-03 4.9394E+01 4.2812E-03</v>
      </c>
    </row>
    <row r="59" spans="1:40" x14ac:dyDescent="0.2">
      <c r="A59" s="3">
        <v>57</v>
      </c>
      <c r="B59">
        <v>0.12114948736014999</v>
      </c>
      <c r="C59" s="1">
        <v>748.51800000000003</v>
      </c>
      <c r="D59" s="1">
        <v>914.24199999999996</v>
      </c>
      <c r="E59" s="1">
        <f t="shared" si="0"/>
        <v>165.72399999999993</v>
      </c>
      <c r="F59" s="1">
        <f t="shared" si="1"/>
        <v>831.38</v>
      </c>
      <c r="G59" s="1">
        <f t="shared" si="2"/>
        <v>7.3103163911171617E-4</v>
      </c>
      <c r="H59" s="1">
        <f t="shared" ca="1" si="3"/>
        <v>9.4216890733991486E-6</v>
      </c>
      <c r="I59" s="1">
        <f t="shared" ca="1" si="4"/>
        <v>7.2763814644253872E-4</v>
      </c>
      <c r="J59" s="1">
        <f t="shared" ca="1" si="5"/>
        <v>1.0046637091331294</v>
      </c>
      <c r="O59">
        <f t="shared" si="10"/>
        <v>116</v>
      </c>
      <c r="P59">
        <f t="shared" ca="1" si="6"/>
        <v>1.17</v>
      </c>
      <c r="Q59">
        <f t="shared" ca="1" si="7"/>
        <v>1.2350000000000001</v>
      </c>
      <c r="R59" s="1">
        <v>3.8041799999999999E-4</v>
      </c>
      <c r="S59" s="2">
        <f t="shared" ca="1" si="8"/>
        <v>1.17E-6</v>
      </c>
      <c r="W59" s="1">
        <v>4.9445000000000003E-2</v>
      </c>
      <c r="X59" s="1">
        <v>0.16353100000000001</v>
      </c>
      <c r="Y59" s="1">
        <f t="shared" si="16"/>
        <v>2.9960000000000058E-9</v>
      </c>
      <c r="Z59" s="1">
        <f t="shared" si="17"/>
        <v>4.7947000000000004E-2</v>
      </c>
      <c r="AA59" s="1">
        <f t="shared" ca="1" si="11"/>
        <v>4215.460016846283</v>
      </c>
      <c r="AB59" s="1">
        <v>4.9444500000000002E-2</v>
      </c>
      <c r="AC59" s="2">
        <f t="shared" ca="1" si="12"/>
        <v>3.8186045040858159</v>
      </c>
      <c r="AE59" t="str">
        <f t="shared" si="13"/>
        <v>4.7947E-02 1.6353E-01</v>
      </c>
      <c r="AH59">
        <f t="shared" si="18"/>
        <v>171</v>
      </c>
      <c r="AI59">
        <f t="shared" si="22"/>
        <v>172</v>
      </c>
      <c r="AJ59">
        <f t="shared" si="22"/>
        <v>173</v>
      </c>
      <c r="AK59" t="str">
        <f t="shared" ca="1" si="14"/>
        <v>5.2580E+01 4.3915E-03</v>
      </c>
      <c r="AL59" t="str">
        <f t="shared" ca="1" si="14"/>
        <v>5.5971E+01 4.3640E-03</v>
      </c>
      <c r="AM59" t="str">
        <f t="shared" ca="1" si="14"/>
        <v>5.9560E+01 4.2873E-03</v>
      </c>
      <c r="AN59" t="str">
        <f t="shared" ca="1" si="15"/>
        <v>5.2580E+01 4.3915E-03 5.5971E+01 4.3640E-03 5.9560E+01 4.2873E-03</v>
      </c>
    </row>
    <row r="60" spans="1:40" x14ac:dyDescent="0.2">
      <c r="A60" s="3">
        <v>58</v>
      </c>
      <c r="B60">
        <v>6.0058038900748997E-2</v>
      </c>
      <c r="C60" s="1">
        <v>677.28700000000003</v>
      </c>
      <c r="D60" s="1">
        <v>748.51800000000003</v>
      </c>
      <c r="E60" s="1">
        <f t="shared" si="0"/>
        <v>71.230999999999995</v>
      </c>
      <c r="F60" s="1">
        <f t="shared" si="1"/>
        <v>712.90250000000003</v>
      </c>
      <c r="G60" s="1">
        <f t="shared" si="2"/>
        <v>8.4314468280311948E-4</v>
      </c>
      <c r="H60" s="1">
        <f t="shared" ca="1" si="3"/>
        <v>1.0808875349215932E-5</v>
      </c>
      <c r="I60" s="1">
        <f t="shared" ca="1" si="4"/>
        <v>8.3477070437800176E-4</v>
      </c>
      <c r="J60" s="1">
        <f t="shared" ca="1" si="5"/>
        <v>1.0100314713743546</v>
      </c>
      <c r="O60">
        <f t="shared" si="10"/>
        <v>115</v>
      </c>
      <c r="P60">
        <f t="shared" ca="1" si="6"/>
        <v>1.2350000000000001</v>
      </c>
      <c r="Q60">
        <f t="shared" ca="1" si="7"/>
        <v>1.3</v>
      </c>
      <c r="R60" s="1">
        <v>3.5912800000000001E-4</v>
      </c>
      <c r="S60" s="2">
        <f t="shared" ca="1" si="8"/>
        <v>1.235E-6</v>
      </c>
      <c r="W60" s="1">
        <v>5.2632999999999999E-2</v>
      </c>
      <c r="X60" s="1">
        <v>0.16544200000000001</v>
      </c>
      <c r="Y60" s="1">
        <f t="shared" si="16"/>
        <v>3.1879999999999964E-9</v>
      </c>
      <c r="Z60" s="1">
        <f t="shared" si="17"/>
        <v>5.1039000000000001E-2</v>
      </c>
      <c r="AA60" s="1">
        <f t="shared" ca="1" si="11"/>
        <v>4007.874831694849</v>
      </c>
      <c r="AB60" s="1">
        <v>5.2633399999999997E-2</v>
      </c>
      <c r="AC60" s="2">
        <f t="shared" ca="1" si="12"/>
        <v>4.0648836231603189</v>
      </c>
      <c r="AE60" t="str">
        <f t="shared" si="13"/>
        <v>5.1039E-02 1.6544E-01</v>
      </c>
      <c r="AH60">
        <f t="shared" si="18"/>
        <v>174</v>
      </c>
      <c r="AI60">
        <f t="shared" si="22"/>
        <v>175</v>
      </c>
      <c r="AJ60">
        <f t="shared" si="22"/>
        <v>176</v>
      </c>
      <c r="AK60" t="str">
        <f t="shared" ca="1" si="14"/>
        <v>6.3403E+01 4.3378E-03</v>
      </c>
      <c r="AL60" t="str">
        <f t="shared" ca="1" si="14"/>
        <v>6.7514E+01 4.3597E-03</v>
      </c>
      <c r="AM60" t="str">
        <f t="shared" ca="1" si="14"/>
        <v>7.1868E+01 4.3954E-03</v>
      </c>
      <c r="AN60" t="str">
        <f t="shared" ca="1" si="15"/>
        <v>6.3403E+01 4.3378E-03 6.7514E+01 4.3597E-03 7.1868E+01 4.3954E-03</v>
      </c>
    </row>
    <row r="61" spans="1:40" x14ac:dyDescent="0.2">
      <c r="A61" s="3">
        <v>59</v>
      </c>
      <c r="B61">
        <v>0.24306329073117999</v>
      </c>
      <c r="C61" s="1">
        <v>453.99900000000002</v>
      </c>
      <c r="D61" s="1">
        <v>677.28700000000003</v>
      </c>
      <c r="E61" s="1">
        <f t="shared" si="0"/>
        <v>223.28800000000001</v>
      </c>
      <c r="F61" s="1">
        <f t="shared" si="1"/>
        <v>565.64300000000003</v>
      </c>
      <c r="G61" s="1">
        <f t="shared" si="2"/>
        <v>1.0885640550821359E-3</v>
      </c>
      <c r="H61" s="1">
        <f t="shared" ca="1" si="3"/>
        <v>1.3731861989896456E-5</v>
      </c>
      <c r="I61" s="1">
        <f t="shared" ca="1" si="4"/>
        <v>1.0605133036860202E-3</v>
      </c>
      <c r="J61" s="1">
        <f t="shared" ca="1" si="5"/>
        <v>1.0264501645558051</v>
      </c>
      <c r="O61">
        <f t="shared" si="10"/>
        <v>114</v>
      </c>
      <c r="P61">
        <f t="shared" ca="1" si="6"/>
        <v>1.3</v>
      </c>
      <c r="Q61">
        <f t="shared" ca="1" si="7"/>
        <v>1.3374999999999999</v>
      </c>
      <c r="R61" s="1">
        <v>2.0072300000000001E-4</v>
      </c>
      <c r="S61" s="2">
        <f t="shared" ca="1" si="8"/>
        <v>1.3E-6</v>
      </c>
      <c r="W61" s="1">
        <v>5.6028000000000001E-2</v>
      </c>
      <c r="X61" s="1">
        <v>0.16525000000000001</v>
      </c>
      <c r="Y61" s="1">
        <f t="shared" si="16"/>
        <v>3.395000000000002E-9</v>
      </c>
      <c r="Z61" s="1">
        <f t="shared" si="17"/>
        <v>5.4330500000000004E-2</v>
      </c>
      <c r="AA61" s="1">
        <f t="shared" ca="1" si="11"/>
        <v>3759.1389634877701</v>
      </c>
      <c r="AB61" s="1">
        <v>5.6028000000000001E-2</v>
      </c>
      <c r="AC61" s="2">
        <f t="shared" ca="1" si="12"/>
        <v>4.3270489772354876</v>
      </c>
      <c r="AE61" t="str">
        <f t="shared" si="13"/>
        <v>5.4331E-02 1.6525E-01</v>
      </c>
      <c r="AH61">
        <f t="shared" si="18"/>
        <v>177</v>
      </c>
      <c r="AI61">
        <f t="shared" si="22"/>
        <v>178</v>
      </c>
      <c r="AJ61">
        <f t="shared" si="22"/>
        <v>179</v>
      </c>
      <c r="AK61" t="str">
        <f t="shared" ca="1" si="14"/>
        <v>7.6503E+01 4.3104E-03</v>
      </c>
      <c r="AL61" t="str">
        <f t="shared" ca="1" si="14"/>
        <v>8.1437E+01 4.3006E-03</v>
      </c>
      <c r="AM61" t="str">
        <f t="shared" ca="1" si="14"/>
        <v>8.6690E+01 4.3644E-03</v>
      </c>
      <c r="AN61" t="str">
        <f t="shared" ca="1" si="15"/>
        <v>7.6503E+01 4.3104E-03 8.1437E+01 4.3006E-03 8.6690E+01 4.3644E-03</v>
      </c>
    </row>
    <row r="62" spans="1:40" x14ac:dyDescent="0.2">
      <c r="A62" s="3">
        <v>60</v>
      </c>
      <c r="B62">
        <v>0.11784997902284</v>
      </c>
      <c r="C62" s="1">
        <v>371.70299999999997</v>
      </c>
      <c r="D62" s="1">
        <v>453.99900000000002</v>
      </c>
      <c r="E62" s="1">
        <f t="shared" si="0"/>
        <v>82.296000000000049</v>
      </c>
      <c r="F62" s="1">
        <f t="shared" si="1"/>
        <v>412.851</v>
      </c>
      <c r="G62" s="1">
        <f t="shared" si="2"/>
        <v>1.4320256029799739E-3</v>
      </c>
      <c r="H62" s="1">
        <f t="shared" ca="1" si="3"/>
        <v>1.8463108778069396E-5</v>
      </c>
      <c r="I62" s="1">
        <f t="shared" ca="1" si="4"/>
        <v>1.4259080451690716E-3</v>
      </c>
      <c r="J62" s="1">
        <f t="shared" ca="1" si="5"/>
        <v>1.0042902891470655</v>
      </c>
      <c r="O62">
        <f t="shared" si="10"/>
        <v>113</v>
      </c>
      <c r="P62">
        <f t="shared" ca="1" si="6"/>
        <v>1.3374999999999999</v>
      </c>
      <c r="Q62">
        <f t="shared" ca="1" si="7"/>
        <v>1.37</v>
      </c>
      <c r="R62" s="1">
        <v>1.6487199999999999E-4</v>
      </c>
      <c r="S62" s="2">
        <f t="shared" ca="1" si="8"/>
        <v>1.3374999999999999E-6</v>
      </c>
      <c r="W62" s="1">
        <v>5.9642000000000001E-2</v>
      </c>
      <c r="X62" s="1">
        <v>0.163996</v>
      </c>
      <c r="Y62" s="1">
        <f t="shared" si="16"/>
        <v>3.6139999999999993E-9</v>
      </c>
      <c r="Z62" s="1">
        <f t="shared" si="17"/>
        <v>5.7834999999999998E-2</v>
      </c>
      <c r="AA62" s="1">
        <f t="shared" ca="1" si="11"/>
        <v>3504.5462686017613</v>
      </c>
      <c r="AB62" s="1">
        <v>5.96415E-2</v>
      </c>
      <c r="AC62" s="2">
        <f t="shared" ca="1" si="12"/>
        <v>4.6061200038514736</v>
      </c>
      <c r="AE62" t="str">
        <f t="shared" si="13"/>
        <v>5.7835E-02 1.6400E-01</v>
      </c>
      <c r="AH62">
        <f t="shared" si="18"/>
        <v>180</v>
      </c>
      <c r="AI62">
        <f t="shared" si="22"/>
        <v>181</v>
      </c>
      <c r="AJ62">
        <f t="shared" si="22"/>
        <v>182</v>
      </c>
      <c r="AK62" t="str">
        <f t="shared" ca="1" si="14"/>
        <v>9.2281E+01 4.3821E-03</v>
      </c>
      <c r="AL62" t="str">
        <f t="shared" ca="1" si="14"/>
        <v>9.8232E+01 4.3862E-03</v>
      </c>
      <c r="AM62" t="str">
        <f t="shared" ca="1" si="14"/>
        <v>1.0457E+02 4.3601E-03</v>
      </c>
      <c r="AN62" t="str">
        <f t="shared" ca="1" si="15"/>
        <v>9.2281E+01 4.3821E-03 9.8232E+01 4.3862E-03 1.0457E+02 4.3601E-03</v>
      </c>
    </row>
    <row r="63" spans="1:40" x14ac:dyDescent="0.2">
      <c r="A63" s="3">
        <v>61</v>
      </c>
      <c r="B63">
        <v>0.11766256669733</v>
      </c>
      <c r="C63" s="1">
        <v>304.32499999999999</v>
      </c>
      <c r="D63" s="1">
        <v>371.70299999999997</v>
      </c>
      <c r="E63" s="1">
        <f t="shared" si="0"/>
        <v>67.377999999999986</v>
      </c>
      <c r="F63" s="1">
        <f t="shared" si="1"/>
        <v>338.01400000000001</v>
      </c>
      <c r="G63" s="1">
        <f t="shared" si="2"/>
        <v>1.746305421611357E-3</v>
      </c>
      <c r="H63" s="1">
        <f t="shared" ca="1" si="3"/>
        <v>2.2484342070111911E-5</v>
      </c>
      <c r="I63" s="1">
        <f t="shared" ca="1" si="4"/>
        <v>1.7364683615030093E-3</v>
      </c>
      <c r="J63" s="1">
        <f t="shared" ca="1" si="5"/>
        <v>1.005664980904019</v>
      </c>
      <c r="O63">
        <f t="shared" si="10"/>
        <v>112</v>
      </c>
      <c r="P63">
        <f t="shared" ca="1" si="6"/>
        <v>1.37</v>
      </c>
      <c r="Q63">
        <f t="shared" ca="1" si="7"/>
        <v>1.44</v>
      </c>
      <c r="R63" s="1">
        <v>3.4646699999999999E-4</v>
      </c>
      <c r="S63" s="2">
        <f t="shared" ca="1" si="8"/>
        <v>1.37E-6</v>
      </c>
      <c r="W63" s="1">
        <v>6.3488000000000003E-2</v>
      </c>
      <c r="X63" s="1">
        <v>0.161577</v>
      </c>
      <c r="Y63" s="1">
        <f t="shared" si="16"/>
        <v>3.8460000000000018E-9</v>
      </c>
      <c r="Z63" s="1">
        <f t="shared" si="17"/>
        <v>6.1565000000000002E-2</v>
      </c>
      <c r="AA63" s="1">
        <f t="shared" ca="1" si="11"/>
        <v>3244.5685289866501</v>
      </c>
      <c r="AB63" s="1">
        <v>6.3488000000000003E-2</v>
      </c>
      <c r="AC63" s="2">
        <f t="shared" ca="1" si="12"/>
        <v>4.9031856476534355</v>
      </c>
      <c r="AE63" t="str">
        <f t="shared" si="13"/>
        <v>6.1565E-02 1.6158E-01</v>
      </c>
      <c r="AH63">
        <f t="shared" si="18"/>
        <v>183</v>
      </c>
      <c r="AI63">
        <f t="shared" si="22"/>
        <v>184</v>
      </c>
      <c r="AJ63">
        <f t="shared" si="22"/>
        <v>185</v>
      </c>
      <c r="AK63" t="str">
        <f t="shared" ca="1" si="14"/>
        <v>1.1131E+02 4.3761E-03</v>
      </c>
      <c r="AL63" t="str">
        <f t="shared" ca="1" si="14"/>
        <v>1.1849E+02 4.3133E-03</v>
      </c>
      <c r="AM63" t="str">
        <f t="shared" ca="1" si="14"/>
        <v>1.2613E+02 4.4225E-03</v>
      </c>
      <c r="AN63" t="str">
        <f t="shared" ca="1" si="15"/>
        <v>1.1131E+02 4.3761E-03 1.1849E+02 4.3133E-03 1.2613E+02 4.4225E-03</v>
      </c>
    </row>
    <row r="64" spans="1:40" x14ac:dyDescent="0.2">
      <c r="A64" s="3">
        <v>62</v>
      </c>
      <c r="B64">
        <v>0.24062495602962999</v>
      </c>
      <c r="C64" s="1">
        <v>203.995</v>
      </c>
      <c r="D64" s="1">
        <v>304.32499999999999</v>
      </c>
      <c r="E64" s="1">
        <f t="shared" si="0"/>
        <v>100.32999999999998</v>
      </c>
      <c r="F64" s="1">
        <f t="shared" si="1"/>
        <v>254.16</v>
      </c>
      <c r="G64" s="1">
        <f t="shared" si="2"/>
        <v>2.3983350546160674E-3</v>
      </c>
      <c r="H64" s="1">
        <f t="shared" ca="1" si="3"/>
        <v>2.9856573308083329E-5</v>
      </c>
      <c r="I64" s="1">
        <f t="shared" ca="1" si="4"/>
        <v>2.3058266401888047E-3</v>
      </c>
      <c r="J64" s="1">
        <f t="shared" ca="1" si="5"/>
        <v>1.0401194143631232</v>
      </c>
      <c r="O64">
        <f t="shared" si="10"/>
        <v>111</v>
      </c>
      <c r="P64">
        <f t="shared" ca="1" si="6"/>
        <v>1.44</v>
      </c>
      <c r="Q64">
        <f t="shared" ca="1" si="7"/>
        <v>1.4750000000000001</v>
      </c>
      <c r="R64" s="1">
        <v>1.6623399999999999E-4</v>
      </c>
      <c r="S64" s="2">
        <f t="shared" ca="1" si="8"/>
        <v>1.44E-6</v>
      </c>
      <c r="W64" s="1">
        <v>6.7583000000000004E-2</v>
      </c>
      <c r="X64" s="1">
        <v>0.157308</v>
      </c>
      <c r="Y64" s="1">
        <f t="shared" si="16"/>
        <v>4.0950000000000013E-9</v>
      </c>
      <c r="Z64" s="1">
        <f t="shared" si="17"/>
        <v>6.5535499999999997E-2</v>
      </c>
      <c r="AA64" s="1">
        <f t="shared" ca="1" si="11"/>
        <v>2966.768057236688</v>
      </c>
      <c r="AB64" s="1">
        <v>6.7582600000000007E-2</v>
      </c>
      <c r="AC64" s="2">
        <f t="shared" ca="1" si="12"/>
        <v>5.2194120834032116</v>
      </c>
      <c r="AE64" t="str">
        <f t="shared" si="13"/>
        <v>6.5536E-02 1.5731E-01</v>
      </c>
      <c r="AH64">
        <f t="shared" si="18"/>
        <v>186</v>
      </c>
      <c r="AI64">
        <f t="shared" si="22"/>
        <v>187</v>
      </c>
      <c r="AJ64">
        <f t="shared" si="22"/>
        <v>188</v>
      </c>
      <c r="AK64" t="str">
        <f t="shared" ca="1" si="14"/>
        <v>1.3427E+02 4.4161E-03</v>
      </c>
      <c r="AL64" t="str">
        <f t="shared" ca="1" si="14"/>
        <v>1.4293E+02 4.3972E-03</v>
      </c>
      <c r="AM64" t="str">
        <f t="shared" ca="1" si="14"/>
        <v>1.5215E+02 4.3748E-03</v>
      </c>
      <c r="AN64" t="str">
        <f t="shared" ca="1" si="15"/>
        <v>1.3427E+02 4.4161E-03 1.4293E+02 4.3972E-03 1.5215E+02 4.3748E-03</v>
      </c>
    </row>
    <row r="65" spans="1:40" x14ac:dyDescent="0.2">
      <c r="A65" s="3">
        <v>63</v>
      </c>
      <c r="B65">
        <v>0.18505598409370999</v>
      </c>
      <c r="C65" s="1">
        <v>148.625</v>
      </c>
      <c r="D65" s="1">
        <v>203.995</v>
      </c>
      <c r="E65" s="1">
        <f t="shared" si="0"/>
        <v>55.370000000000005</v>
      </c>
      <c r="F65" s="1">
        <f t="shared" si="1"/>
        <v>176.31</v>
      </c>
      <c r="G65" s="1">
        <f t="shared" si="2"/>
        <v>3.3421705633684302E-3</v>
      </c>
      <c r="H65" s="1">
        <f t="shared" ca="1" si="3"/>
        <v>4.2403286978508218E-5</v>
      </c>
      <c r="I65" s="1">
        <f t="shared" ca="1" si="4"/>
        <v>3.2748108008812896E-3</v>
      </c>
      <c r="J65" s="1">
        <f t="shared" ca="1" si="5"/>
        <v>1.020569054697454</v>
      </c>
      <c r="O65">
        <f t="shared" si="10"/>
        <v>110</v>
      </c>
      <c r="P65">
        <f t="shared" ca="1" si="6"/>
        <v>1.4750000000000001</v>
      </c>
      <c r="Q65">
        <f t="shared" ca="1" si="7"/>
        <v>1.5</v>
      </c>
      <c r="R65" s="1">
        <v>1.1718999999999999E-4</v>
      </c>
      <c r="S65" s="2">
        <f t="shared" ca="1" si="8"/>
        <v>1.4750000000000001E-6</v>
      </c>
      <c r="W65" s="1">
        <v>7.1941000000000005E-2</v>
      </c>
      <c r="X65" s="1">
        <v>0.153171</v>
      </c>
      <c r="Y65" s="1">
        <f t="shared" si="16"/>
        <v>4.3580000000000009E-9</v>
      </c>
      <c r="Z65" s="1">
        <f t="shared" si="17"/>
        <v>6.9762000000000005E-2</v>
      </c>
      <c r="AA65" s="1">
        <f t="shared" ca="1" si="11"/>
        <v>2714.4135387075066</v>
      </c>
      <c r="AB65" s="1">
        <v>7.19413E-2</v>
      </c>
      <c r="AC65" s="2">
        <f t="shared" ca="1" si="12"/>
        <v>5.5560349929676489</v>
      </c>
      <c r="AE65" t="str">
        <f t="shared" si="13"/>
        <v>6.9762E-02 1.5317E-01</v>
      </c>
      <c r="AH65">
        <f t="shared" si="18"/>
        <v>189</v>
      </c>
      <c r="AI65">
        <f t="shared" si="22"/>
        <v>190</v>
      </c>
      <c r="AJ65">
        <f t="shared" si="22"/>
        <v>191</v>
      </c>
      <c r="AK65" t="str">
        <f t="shared" ca="1" si="14"/>
        <v>1.6195E+02 4.4339E-03</v>
      </c>
      <c r="AL65" t="str">
        <f t="shared" ca="1" si="14"/>
        <v>1.7240E+02 4.4275E-03</v>
      </c>
      <c r="AM65" t="str">
        <f t="shared" ca="1" si="14"/>
        <v>1.8352E+02 4.4146E-03</v>
      </c>
      <c r="AN65" t="str">
        <f t="shared" ca="1" si="15"/>
        <v>1.6195E+02 4.4339E-03 1.7240E+02 4.4275E-03 1.8352E+02 4.4146E-03</v>
      </c>
    </row>
    <row r="66" spans="1:40" x14ac:dyDescent="0.2">
      <c r="A66" s="3">
        <v>64</v>
      </c>
      <c r="B66">
        <v>4.7333183758863001E-2</v>
      </c>
      <c r="C66" s="1">
        <v>136.74199999999999</v>
      </c>
      <c r="D66" s="1">
        <v>148.625</v>
      </c>
      <c r="E66" s="1">
        <f t="shared" si="0"/>
        <v>11.88300000000001</v>
      </c>
      <c r="F66" s="1">
        <f t="shared" si="1"/>
        <v>142.68349999999998</v>
      </c>
      <c r="G66" s="1">
        <f t="shared" si="2"/>
        <v>3.9832688512044905E-3</v>
      </c>
      <c r="H66" s="1">
        <f t="shared" ca="1" si="3"/>
        <v>5.2189177817049521E-5</v>
      </c>
      <c r="I66" s="1">
        <f t="shared" ca="1" si="4"/>
        <v>4.0305762921400935E-3</v>
      </c>
      <c r="J66" s="1">
        <f t="shared" ca="1" si="5"/>
        <v>0.98826285932662883</v>
      </c>
      <c r="O66">
        <f t="shared" si="10"/>
        <v>109</v>
      </c>
      <c r="P66">
        <f t="shared" ca="1" si="6"/>
        <v>1.5</v>
      </c>
      <c r="Q66">
        <f t="shared" ca="1" si="7"/>
        <v>1.59</v>
      </c>
      <c r="R66" s="1">
        <v>3.9961700000000001E-4</v>
      </c>
      <c r="S66" s="2">
        <f t="shared" ca="1" si="8"/>
        <v>1.5E-6</v>
      </c>
      <c r="W66" s="1">
        <v>7.6580999999999996E-2</v>
      </c>
      <c r="X66" s="1">
        <v>0.14671400000000001</v>
      </c>
      <c r="Y66" s="1">
        <f t="shared" si="16"/>
        <v>4.6399999999999914E-9</v>
      </c>
      <c r="Z66" s="1">
        <f t="shared" si="17"/>
        <v>7.4260999999999994E-2</v>
      </c>
      <c r="AA66" s="1">
        <f t="shared" ca="1" si="11"/>
        <v>2441.9696849778952</v>
      </c>
      <c r="AB66" s="1">
        <v>7.6581099999999999E-2</v>
      </c>
      <c r="AC66" s="2">
        <f t="shared" ca="1" si="12"/>
        <v>5.9143672883302747</v>
      </c>
      <c r="AE66" t="str">
        <f t="shared" si="13"/>
        <v>7.4261E-02 1.4671E-01</v>
      </c>
      <c r="AH66">
        <f t="shared" si="18"/>
        <v>192</v>
      </c>
      <c r="AI66">
        <f t="shared" si="22"/>
        <v>193</v>
      </c>
      <c r="AJ66">
        <f t="shared" si="22"/>
        <v>194</v>
      </c>
      <c r="AK66" t="str">
        <f t="shared" ca="1" si="14"/>
        <v>1.9536E+02 4.3459E-03</v>
      </c>
      <c r="AL66" t="str">
        <f t="shared" ca="1" si="14"/>
        <v>2.0796E+02 4.4625E-03</v>
      </c>
      <c r="AM66" t="str">
        <f t="shared" ca="1" si="14"/>
        <v>2.2137E+02 4.4651E-03</v>
      </c>
      <c r="AN66" t="str">
        <f t="shared" ca="1" si="15"/>
        <v>1.9536E+02 4.3459E-03 2.0796E+02 4.4625E-03 2.2137E+02 4.4651E-03</v>
      </c>
    </row>
    <row r="67" spans="1:40" x14ac:dyDescent="0.2">
      <c r="A67" s="3">
        <v>65</v>
      </c>
      <c r="B67">
        <v>0.23460648530973</v>
      </c>
      <c r="C67" s="1">
        <v>91.660899999999998</v>
      </c>
      <c r="D67" s="1">
        <v>136.74199999999999</v>
      </c>
      <c r="E67" s="1">
        <f t="shared" ref="E67:E130" si="23">D67-C67</f>
        <v>45.081099999999992</v>
      </c>
      <c r="F67" s="1">
        <f t="shared" ref="F67:F130" si="24">0.5*(D67+C67)</f>
        <v>114.20144999999999</v>
      </c>
      <c r="G67" s="1">
        <f t="shared" ref="G67:G130" si="25">B67/E67</f>
        <v>5.2040985093471555E-3</v>
      </c>
      <c r="H67" s="1">
        <f t="shared" ref="H67:H130" ca="1" si="26">INDIRECT(ADDRESS(O67,COLUMN(R66)))/E67</f>
        <v>6.5148587767379249E-5</v>
      </c>
      <c r="I67" s="1">
        <f t="shared" ref="I67:I130" ca="1" si="27">H67*$A$1/$H$1</f>
        <v>5.0314330346822094E-3</v>
      </c>
      <c r="J67" s="1">
        <f t="shared" ref="J67:J130" ca="1" si="28">G67/I67</f>
        <v>1.0343173552096876</v>
      </c>
      <c r="O67">
        <f t="shared" si="10"/>
        <v>108</v>
      </c>
      <c r="P67">
        <f t="shared" ref="P67:P130" ca="1" si="29">INDIRECT(ADDRESS(O67,3))</f>
        <v>1.59</v>
      </c>
      <c r="Q67">
        <f t="shared" ref="Q67:Q130" ca="1" si="30">INDIRECT(ADDRESS(O67,4))</f>
        <v>1.67</v>
      </c>
      <c r="R67" s="1">
        <v>3.4296499999999998E-4</v>
      </c>
      <c r="S67" s="2">
        <f t="shared" ref="S67:S130" ca="1" si="31">P67/1000000</f>
        <v>1.59E-6</v>
      </c>
      <c r="W67" s="1">
        <v>8.1519999999999995E-2</v>
      </c>
      <c r="X67" s="1">
        <v>0.13950499999999999</v>
      </c>
      <c r="Y67" s="1">
        <f t="shared" si="16"/>
        <v>4.9389999999999988E-9</v>
      </c>
      <c r="Z67" s="1">
        <f t="shared" si="17"/>
        <v>7.9050499999999996E-2</v>
      </c>
      <c r="AA67" s="1">
        <f t="shared" ca="1" si="11"/>
        <v>2181.410695923395</v>
      </c>
      <c r="AB67" s="1">
        <v>8.1520200000000001E-2</v>
      </c>
      <c r="AC67" s="2">
        <f t="shared" ca="1" si="12"/>
        <v>6.2958145576146292</v>
      </c>
      <c r="AE67" t="str">
        <f t="shared" si="13"/>
        <v>7.9051E-02 1.3951E-01</v>
      </c>
      <c r="AH67">
        <f t="shared" si="18"/>
        <v>195</v>
      </c>
      <c r="AI67">
        <f t="shared" si="22"/>
        <v>196</v>
      </c>
      <c r="AJ67">
        <f t="shared" si="22"/>
        <v>197</v>
      </c>
      <c r="AK67" t="str">
        <f t="shared" ca="1" si="14"/>
        <v>2.3565E+02 4.4141E-03</v>
      </c>
      <c r="AL67" t="str">
        <f t="shared" ca="1" si="14"/>
        <v>2.5085E+02 4.4316E-03</v>
      </c>
      <c r="AM67" t="str">
        <f t="shared" ca="1" si="14"/>
        <v>2.6702E+02 4.4653E-03</v>
      </c>
      <c r="AN67" t="str">
        <f t="shared" ca="1" si="15"/>
        <v>2.3565E+02 4.4141E-03 2.5085E+02 4.4316E-03 2.6702E+02 4.4653E-03</v>
      </c>
    </row>
    <row r="68" spans="1:40" x14ac:dyDescent="0.2">
      <c r="A68" s="3">
        <v>66</v>
      </c>
      <c r="B68">
        <v>0.10756223370923999</v>
      </c>
      <c r="C68" s="1">
        <v>75.673599999999993</v>
      </c>
      <c r="D68" s="1">
        <v>91.660899999999998</v>
      </c>
      <c r="E68" s="1">
        <f t="shared" si="23"/>
        <v>15.987300000000005</v>
      </c>
      <c r="F68" s="1">
        <f t="shared" si="24"/>
        <v>83.667249999999996</v>
      </c>
      <c r="G68" s="1">
        <f t="shared" si="25"/>
        <v>6.7279799409055915E-3</v>
      </c>
      <c r="H68" s="1">
        <f t="shared" ca="1" si="26"/>
        <v>8.7193584908020703E-5</v>
      </c>
      <c r="I68" s="1">
        <f t="shared" ca="1" si="27"/>
        <v>6.7339707360203225E-3</v>
      </c>
      <c r="J68" s="1">
        <f t="shared" ca="1" si="28"/>
        <v>0.9991103621697246</v>
      </c>
      <c r="O68">
        <f t="shared" ref="O68:O131" si="32">O67-1</f>
        <v>107</v>
      </c>
      <c r="P68">
        <f t="shared" ca="1" si="29"/>
        <v>1.67</v>
      </c>
      <c r="Q68">
        <f t="shared" ca="1" si="30"/>
        <v>1.7549999999999999</v>
      </c>
      <c r="R68" s="1">
        <v>3.4232099999999998E-4</v>
      </c>
      <c r="S68" s="2">
        <f t="shared" ca="1" si="31"/>
        <v>1.6699999999999999E-6</v>
      </c>
      <c r="W68" s="1">
        <v>8.6777999999999994E-2</v>
      </c>
      <c r="X68" s="1">
        <v>0.13037699999999999</v>
      </c>
      <c r="Y68" s="1">
        <f t="shared" si="16"/>
        <v>5.257999999999999E-9</v>
      </c>
      <c r="Z68" s="1">
        <f t="shared" si="17"/>
        <v>8.4149000000000002E-2</v>
      </c>
      <c r="AA68" s="1">
        <f t="shared" ref="AA68:AA131" ca="1" si="33">X68/Y68*$A$1/$H$1/1000000</f>
        <v>1914.9925679210307</v>
      </c>
      <c r="AB68" s="1">
        <v>8.6777800000000002E-2</v>
      </c>
      <c r="AC68" s="2">
        <f t="shared" ref="AC68:AC131" ca="1" si="34">AB68*$A$1/$H$1</f>
        <v>6.7018596190609294</v>
      </c>
      <c r="AE68" t="str">
        <f t="shared" ref="AE68:AE131" si="35">TEXT(Z68,"0.0000E+00")&amp;" "&amp;TEXT(MAX(X68,0.0000000001),"0.0000E+00")</f>
        <v>8.4149E-02 1.3038E-01</v>
      </c>
      <c r="AH68">
        <f t="shared" si="18"/>
        <v>198</v>
      </c>
      <c r="AI68">
        <f t="shared" si="22"/>
        <v>199</v>
      </c>
      <c r="AJ68">
        <f t="shared" si="22"/>
        <v>200</v>
      </c>
      <c r="AK68" t="str">
        <f t="shared" ref="AK68:AM131" ca="1" si="36">INDIRECT(ADDRESS(AH68,COLUMN($AE$1)))</f>
        <v>2.8424E+02 4.4540E-03</v>
      </c>
      <c r="AL68" t="str">
        <f t="shared" ca="1" si="36"/>
        <v>3.0258E+02 4.4304E-03</v>
      </c>
      <c r="AM68" t="str">
        <f t="shared" ca="1" si="36"/>
        <v>3.2209E+02 4.4094E-03</v>
      </c>
      <c r="AN68" t="str">
        <f t="shared" ref="AN68:AN131" ca="1" si="37">AK68&amp;" "&amp;AL68&amp;" "&amp;AM68</f>
        <v>2.8424E+02 4.4540E-03 3.0258E+02 4.4304E-03 3.2209E+02 4.4094E-03</v>
      </c>
    </row>
    <row r="69" spans="1:40" x14ac:dyDescent="0.2">
      <c r="A69" s="3">
        <v>67</v>
      </c>
      <c r="B69">
        <v>6.0664078677881997E-2</v>
      </c>
      <c r="C69" s="1">
        <v>67.903999999999996</v>
      </c>
      <c r="D69" s="1">
        <v>75.673599999999993</v>
      </c>
      <c r="E69" s="1">
        <f t="shared" si="23"/>
        <v>7.769599999999997</v>
      </c>
      <c r="F69" s="1">
        <f t="shared" si="24"/>
        <v>71.788799999999995</v>
      </c>
      <c r="G69" s="1">
        <f t="shared" si="25"/>
        <v>7.8078766832117511E-3</v>
      </c>
      <c r="H69" s="1">
        <f t="shared" ca="1" si="26"/>
        <v>1.0064996911037895E-4</v>
      </c>
      <c r="I69" s="1">
        <f t="shared" ca="1" si="27"/>
        <v>7.7732088580325679E-3</v>
      </c>
      <c r="J69" s="1">
        <f t="shared" ca="1" si="28"/>
        <v>1.0044599117060078</v>
      </c>
      <c r="O69">
        <f t="shared" si="32"/>
        <v>106</v>
      </c>
      <c r="P69">
        <f t="shared" ca="1" si="29"/>
        <v>1.7549999999999999</v>
      </c>
      <c r="Q69">
        <f t="shared" ca="1" si="30"/>
        <v>1.84</v>
      </c>
      <c r="R69" s="1">
        <v>3.2922799999999999E-4</v>
      </c>
      <c r="S69" s="2">
        <f t="shared" ca="1" si="31"/>
        <v>1.7549999999999999E-6</v>
      </c>
      <c r="W69" s="1">
        <v>9.2373999999999998E-2</v>
      </c>
      <c r="X69" s="1">
        <v>0.12053899999999999</v>
      </c>
      <c r="Y69" s="1">
        <f t="shared" ref="Y69:Y132" si="38">(W69-W68)/1000000</f>
        <v>5.5960000000000034E-9</v>
      </c>
      <c r="Z69" s="1">
        <f t="shared" ref="Z69:Z132" si="39">(W69+W68)/2</f>
        <v>8.9575999999999989E-2</v>
      </c>
      <c r="AA69" s="1">
        <f t="shared" ca="1" si="33"/>
        <v>1663.5527223464117</v>
      </c>
      <c r="AB69" s="1">
        <v>9.2374499999999998E-2</v>
      </c>
      <c r="AC69" s="2">
        <f t="shared" ca="1" si="34"/>
        <v>7.1340934130727414</v>
      </c>
      <c r="AE69" t="str">
        <f t="shared" si="35"/>
        <v>8.9576E-02 1.2054E-01</v>
      </c>
      <c r="AH69">
        <f t="shared" ref="AH69:AH132" si="40">AJ68+1</f>
        <v>201</v>
      </c>
      <c r="AI69">
        <f t="shared" ref="AI69:AJ84" si="41">AH69+1</f>
        <v>202</v>
      </c>
      <c r="AJ69">
        <f t="shared" si="41"/>
        <v>203</v>
      </c>
      <c r="AK69" t="str">
        <f t="shared" ca="1" si="36"/>
        <v>3.4286E+02 4.4936E-03</v>
      </c>
      <c r="AL69" t="str">
        <f t="shared" ca="1" si="36"/>
        <v>3.6498E+02 4.4315E-03</v>
      </c>
      <c r="AM69" t="str">
        <f t="shared" ca="1" si="36"/>
        <v>3.8852E+02 4.5184E-03</v>
      </c>
      <c r="AN69" t="str">
        <f t="shared" ca="1" si="37"/>
        <v>3.4286E+02 4.4936E-03 3.6498E+02 4.4315E-03 3.8852E+02 4.5184E-03</v>
      </c>
    </row>
    <row r="70" spans="1:40" x14ac:dyDescent="0.2">
      <c r="A70" s="3">
        <v>68</v>
      </c>
      <c r="B70">
        <v>0.11183465102538</v>
      </c>
      <c r="C70" s="1">
        <v>55.595100000000002</v>
      </c>
      <c r="D70" s="1">
        <v>67.903999999999996</v>
      </c>
      <c r="E70" s="1">
        <f t="shared" si="23"/>
        <v>12.308899999999994</v>
      </c>
      <c r="F70" s="1">
        <f t="shared" si="24"/>
        <v>61.749549999999999</v>
      </c>
      <c r="G70" s="1">
        <f t="shared" si="25"/>
        <v>9.0856738640642185E-3</v>
      </c>
      <c r="H70" s="1">
        <f t="shared" ca="1" si="26"/>
        <v>1.1721599818017862E-4</v>
      </c>
      <c r="I70" s="1">
        <f t="shared" ca="1" si="27"/>
        <v>9.0526052159844855E-3</v>
      </c>
      <c r="J70" s="1">
        <f t="shared" ca="1" si="28"/>
        <v>1.0036529426933742</v>
      </c>
      <c r="O70">
        <f t="shared" si="32"/>
        <v>105</v>
      </c>
      <c r="P70">
        <f t="shared" ca="1" si="29"/>
        <v>1.84</v>
      </c>
      <c r="Q70">
        <f t="shared" ca="1" si="30"/>
        <v>1.93</v>
      </c>
      <c r="R70" s="1">
        <v>3.2834299999999998E-4</v>
      </c>
      <c r="S70" s="2">
        <f t="shared" ca="1" si="31"/>
        <v>1.8400000000000002E-6</v>
      </c>
      <c r="W70" s="1">
        <v>9.8332000000000003E-2</v>
      </c>
      <c r="X70" s="1">
        <v>0.110861</v>
      </c>
      <c r="Y70" s="1">
        <f t="shared" si="38"/>
        <v>5.9580000000000053E-9</v>
      </c>
      <c r="Z70" s="1">
        <f t="shared" si="39"/>
        <v>9.5352999999999993E-2</v>
      </c>
      <c r="AA70" s="1">
        <f t="shared" ca="1" si="33"/>
        <v>1437.0271844647109</v>
      </c>
      <c r="AB70" s="1">
        <v>9.8332100000000006E-2</v>
      </c>
      <c r="AC70" s="2">
        <f t="shared" ca="1" si="34"/>
        <v>7.5941995561936491</v>
      </c>
      <c r="AE70" t="str">
        <f t="shared" si="35"/>
        <v>9.5353E-02 1.1086E-01</v>
      </c>
      <c r="AH70">
        <f t="shared" si="40"/>
        <v>204</v>
      </c>
      <c r="AI70">
        <f t="shared" si="41"/>
        <v>205</v>
      </c>
      <c r="AJ70">
        <f t="shared" si="41"/>
        <v>206</v>
      </c>
      <c r="AK70" t="str">
        <f t="shared" ca="1" si="36"/>
        <v>4.1357E+02 4.4305E-03</v>
      </c>
      <c r="AL70" t="str">
        <f t="shared" ca="1" si="36"/>
        <v>4.4025E+02 4.4626E-03</v>
      </c>
      <c r="AM70" t="str">
        <f t="shared" ca="1" si="36"/>
        <v>4.6864E+02 4.4962E-03</v>
      </c>
      <c r="AN70" t="str">
        <f t="shared" ca="1" si="37"/>
        <v>4.1357E+02 4.4305E-03 4.4025E+02 4.4626E-03 4.6864E+02 4.4962E-03</v>
      </c>
    </row>
    <row r="71" spans="1:40" x14ac:dyDescent="0.2">
      <c r="A71" s="3">
        <v>69</v>
      </c>
      <c r="B71">
        <v>4.1591329363835999E-2</v>
      </c>
      <c r="C71" s="1">
        <v>51.578000000000003</v>
      </c>
      <c r="D71" s="1">
        <v>55.595100000000002</v>
      </c>
      <c r="E71" s="1">
        <f t="shared" si="23"/>
        <v>4.0170999999999992</v>
      </c>
      <c r="F71" s="1">
        <f t="shared" si="24"/>
        <v>53.586550000000003</v>
      </c>
      <c r="G71" s="1">
        <f t="shared" si="25"/>
        <v>1.0353570825679222E-2</v>
      </c>
      <c r="H71" s="1">
        <f t="shared" ca="1" si="26"/>
        <v>1.3367130517039658E-4</v>
      </c>
      <c r="I71" s="1">
        <f t="shared" ca="1" si="27"/>
        <v>1.0323450494811474E-2</v>
      </c>
      <c r="J71" s="1">
        <f t="shared" ca="1" si="28"/>
        <v>1.002917661191177</v>
      </c>
      <c r="O71">
        <f t="shared" si="32"/>
        <v>104</v>
      </c>
      <c r="P71">
        <f t="shared" ca="1" si="29"/>
        <v>1.93</v>
      </c>
      <c r="Q71">
        <f t="shared" ca="1" si="30"/>
        <v>2.02</v>
      </c>
      <c r="R71" s="1">
        <v>3.1191999999999998E-4</v>
      </c>
      <c r="S71" s="2">
        <f t="shared" ca="1" si="31"/>
        <v>1.9299999999999997E-6</v>
      </c>
      <c r="W71" s="1">
        <v>0.10467</v>
      </c>
      <c r="X71" s="1">
        <v>0.10061</v>
      </c>
      <c r="Y71" s="1">
        <f t="shared" si="38"/>
        <v>6.3379999999999961E-9</v>
      </c>
      <c r="Z71" s="1">
        <f t="shared" si="39"/>
        <v>0.10150100000000001</v>
      </c>
      <c r="AA71" s="1">
        <f t="shared" ca="1" si="33"/>
        <v>1225.9580370739177</v>
      </c>
      <c r="AB71" s="1">
        <v>0.104674</v>
      </c>
      <c r="AC71" s="2">
        <f t="shared" ca="1" si="34"/>
        <v>8.0839852331539142</v>
      </c>
      <c r="AE71" t="str">
        <f t="shared" si="35"/>
        <v>1.0150E-01 1.0061E-01</v>
      </c>
      <c r="AH71">
        <f t="shared" si="40"/>
        <v>207</v>
      </c>
      <c r="AI71">
        <f t="shared" si="41"/>
        <v>208</v>
      </c>
      <c r="AJ71">
        <f t="shared" si="41"/>
        <v>209</v>
      </c>
      <c r="AK71" t="str">
        <f t="shared" ca="1" si="36"/>
        <v>4.9887E+02 4.4382E-03</v>
      </c>
      <c r="AL71" t="str">
        <f t="shared" ca="1" si="36"/>
        <v>5.3104E+02 4.3860E-03</v>
      </c>
      <c r="AM71" t="str">
        <f t="shared" ca="1" si="36"/>
        <v>5.6529E+02 4.4701E-03</v>
      </c>
      <c r="AN71" t="str">
        <f t="shared" ca="1" si="37"/>
        <v>4.9887E+02 4.4382E-03 5.3104E+02 4.3860E-03 5.6529E+02 4.4701E-03</v>
      </c>
    </row>
    <row r="72" spans="1:40" x14ac:dyDescent="0.2">
      <c r="A72" s="3">
        <v>70</v>
      </c>
      <c r="B72">
        <v>3.6844544549709E-2</v>
      </c>
      <c r="C72" s="1">
        <v>48.251600000000003</v>
      </c>
      <c r="D72" s="1">
        <v>51.578000000000003</v>
      </c>
      <c r="E72" s="1">
        <f t="shared" si="23"/>
        <v>3.3263999999999996</v>
      </c>
      <c r="F72" s="1">
        <f t="shared" si="24"/>
        <v>49.9148</v>
      </c>
      <c r="G72" s="1">
        <f t="shared" si="25"/>
        <v>1.1076402281658551E-2</v>
      </c>
      <c r="H72" s="1">
        <f t="shared" ca="1" si="26"/>
        <v>1.4391504329004331E-4</v>
      </c>
      <c r="I72" s="1">
        <f t="shared" ca="1" si="27"/>
        <v>1.1114575585010762E-2</v>
      </c>
      <c r="J72" s="1">
        <f t="shared" ca="1" si="28"/>
        <v>0.99656547359273961</v>
      </c>
      <c r="O72">
        <f t="shared" si="32"/>
        <v>103</v>
      </c>
      <c r="P72">
        <f t="shared" ca="1" si="29"/>
        <v>2.02</v>
      </c>
      <c r="Q72">
        <f t="shared" ca="1" si="30"/>
        <v>2.1</v>
      </c>
      <c r="R72" s="1">
        <v>2.68447E-4</v>
      </c>
      <c r="S72" s="2">
        <f t="shared" ca="1" si="31"/>
        <v>2.0200000000000001E-6</v>
      </c>
      <c r="W72" s="1">
        <v>0.11142000000000001</v>
      </c>
      <c r="X72" s="1">
        <v>8.9903200000000003E-2</v>
      </c>
      <c r="Y72" s="1">
        <f t="shared" si="38"/>
        <v>6.7500000000000058E-9</v>
      </c>
      <c r="Z72" s="1">
        <f t="shared" si="39"/>
        <v>0.108045</v>
      </c>
      <c r="AA72" s="1">
        <f t="shared" ca="1" si="33"/>
        <v>1028.6273519594627</v>
      </c>
      <c r="AB72" s="1">
        <v>0.111425</v>
      </c>
      <c r="AC72" s="2">
        <f t="shared" ca="1" si="34"/>
        <v>8.6053657508471524</v>
      </c>
      <c r="AE72" t="str">
        <f t="shared" si="35"/>
        <v>1.0805E-01 8.9903E-02</v>
      </c>
      <c r="AH72">
        <f t="shared" si="40"/>
        <v>210</v>
      </c>
      <c r="AI72">
        <f t="shared" si="41"/>
        <v>211</v>
      </c>
      <c r="AJ72">
        <f t="shared" si="41"/>
        <v>212</v>
      </c>
      <c r="AK72" t="str">
        <f t="shared" ca="1" si="36"/>
        <v>6.0175E+02 4.4747E-03</v>
      </c>
      <c r="AL72" t="str">
        <f t="shared" ca="1" si="36"/>
        <v>6.4056E+02 4.4805E-03</v>
      </c>
      <c r="AM72" t="str">
        <f t="shared" ca="1" si="36"/>
        <v>6.8187E+02 4.4986E-03</v>
      </c>
      <c r="AN72" t="str">
        <f t="shared" ca="1" si="37"/>
        <v>6.0175E+02 4.4747E-03 6.4056E+02 4.4805E-03 6.8187E+02 4.4986E-03</v>
      </c>
    </row>
    <row r="73" spans="1:40" x14ac:dyDescent="0.2">
      <c r="A73" s="3">
        <v>71</v>
      </c>
      <c r="B73">
        <v>3.2190270420802997E-2</v>
      </c>
      <c r="C73" s="1">
        <v>45.517400000000002</v>
      </c>
      <c r="D73" s="1">
        <v>48.251600000000003</v>
      </c>
      <c r="E73" s="1">
        <f t="shared" si="23"/>
        <v>2.7342000000000013</v>
      </c>
      <c r="F73" s="1">
        <f t="shared" si="24"/>
        <v>46.884500000000003</v>
      </c>
      <c r="G73" s="1">
        <f t="shared" si="25"/>
        <v>1.1773195238388918E-2</v>
      </c>
      <c r="H73" s="1">
        <f t="shared" ca="1" si="26"/>
        <v>1.5417928461707256E-4</v>
      </c>
      <c r="I73" s="1">
        <f t="shared" ca="1" si="27"/>
        <v>1.1907284140308472E-2</v>
      </c>
      <c r="J73" s="1">
        <f t="shared" ca="1" si="28"/>
        <v>0.98873891809924674</v>
      </c>
      <c r="O73">
        <f t="shared" si="32"/>
        <v>102</v>
      </c>
      <c r="P73">
        <f t="shared" ca="1" si="29"/>
        <v>2.1</v>
      </c>
      <c r="Q73">
        <f t="shared" ca="1" si="30"/>
        <v>2.13</v>
      </c>
      <c r="R73" s="1">
        <v>9.8575100000000004E-5</v>
      </c>
      <c r="S73" s="2">
        <f t="shared" ca="1" si="31"/>
        <v>2.1000000000000002E-6</v>
      </c>
      <c r="W73" s="1">
        <v>0.11860999999999999</v>
      </c>
      <c r="X73" s="1">
        <v>7.9364500000000004E-2</v>
      </c>
      <c r="Y73" s="1">
        <f t="shared" si="38"/>
        <v>7.1899999999999878E-9</v>
      </c>
      <c r="Z73" s="1">
        <f t="shared" si="39"/>
        <v>0.11501500000000001</v>
      </c>
      <c r="AA73" s="1">
        <f t="shared" ca="1" si="33"/>
        <v>852.47977678607162</v>
      </c>
      <c r="AB73" s="1">
        <v>0.11861099999999999</v>
      </c>
      <c r="AC73" s="2">
        <f t="shared" ca="1" si="34"/>
        <v>9.1603413692953239</v>
      </c>
      <c r="AE73" t="str">
        <f t="shared" si="35"/>
        <v>1.1502E-01 7.9365E-02</v>
      </c>
      <c r="AH73">
        <f t="shared" si="40"/>
        <v>213</v>
      </c>
      <c r="AI73">
        <f t="shared" si="41"/>
        <v>214</v>
      </c>
      <c r="AJ73">
        <f t="shared" si="41"/>
        <v>215</v>
      </c>
      <c r="AK73" t="str">
        <f t="shared" ca="1" si="36"/>
        <v>7.2585E+02 4.4671E-03</v>
      </c>
      <c r="AL73" t="str">
        <f t="shared" ca="1" si="36"/>
        <v>7.7266E+02 4.4745E-03</v>
      </c>
      <c r="AM73" t="str">
        <f t="shared" ca="1" si="36"/>
        <v>8.2249E+02 4.4898E-03</v>
      </c>
      <c r="AN73" t="str">
        <f t="shared" ca="1" si="37"/>
        <v>7.2585E+02 4.4671E-03 7.7266E+02 4.4745E-03 8.2249E+02 4.4898E-03</v>
      </c>
    </row>
    <row r="74" spans="1:40" x14ac:dyDescent="0.2">
      <c r="A74" s="3">
        <v>72</v>
      </c>
      <c r="B74">
        <v>6.8888261200226994E-2</v>
      </c>
      <c r="C74" s="1">
        <v>40.168999999999997</v>
      </c>
      <c r="D74" s="1">
        <v>45.517400000000002</v>
      </c>
      <c r="E74" s="1">
        <f t="shared" si="23"/>
        <v>5.3484000000000052</v>
      </c>
      <c r="F74" s="1">
        <f t="shared" si="24"/>
        <v>42.843199999999996</v>
      </c>
      <c r="G74" s="1">
        <f t="shared" si="25"/>
        <v>1.2880162515935033E-2</v>
      </c>
      <c r="H74" s="1">
        <f t="shared" ca="1" si="26"/>
        <v>1.65953182260115E-4</v>
      </c>
      <c r="I74" s="1">
        <f t="shared" ca="1" si="27"/>
        <v>1.2816583629035573E-2</v>
      </c>
      <c r="J74" s="1">
        <f t="shared" ca="1" si="28"/>
        <v>1.0049606735101719</v>
      </c>
      <c r="O74">
        <f t="shared" si="32"/>
        <v>101</v>
      </c>
      <c r="P74">
        <f t="shared" ca="1" si="29"/>
        <v>2.13</v>
      </c>
      <c r="Q74">
        <f t="shared" ca="1" si="30"/>
        <v>2.36</v>
      </c>
      <c r="R74" s="1">
        <v>7.0366199999999997E-4</v>
      </c>
      <c r="S74" s="2">
        <f t="shared" ca="1" si="31"/>
        <v>2.1299999999999999E-6</v>
      </c>
      <c r="W74" s="1">
        <v>0.12626000000000001</v>
      </c>
      <c r="X74" s="1">
        <v>6.8958900000000004E-2</v>
      </c>
      <c r="Y74" s="1">
        <f t="shared" si="38"/>
        <v>7.6500000000000172E-9</v>
      </c>
      <c r="Z74" s="1">
        <f t="shared" si="39"/>
        <v>0.122435</v>
      </c>
      <c r="AA74" s="1">
        <f t="shared" ca="1" si="33"/>
        <v>696.17044352773121</v>
      </c>
      <c r="AB74" s="1">
        <v>0.12626100000000001</v>
      </c>
      <c r="AC74" s="2">
        <f t="shared" ca="1" si="34"/>
        <v>9.7511517618820953</v>
      </c>
      <c r="AE74" t="str">
        <f t="shared" si="35"/>
        <v>1.2244E-01 6.8959E-02</v>
      </c>
      <c r="AH74">
        <f t="shared" si="40"/>
        <v>216</v>
      </c>
      <c r="AI74">
        <f t="shared" si="41"/>
        <v>217</v>
      </c>
      <c r="AJ74">
        <f t="shared" si="41"/>
        <v>218</v>
      </c>
      <c r="AK74" t="str">
        <f t="shared" ca="1" si="36"/>
        <v>8.7553E+02 4.4888E-03</v>
      </c>
      <c r="AL74" t="str">
        <f t="shared" ca="1" si="36"/>
        <v>9.3200E+02 4.5090E-03</v>
      </c>
      <c r="AM74" t="str">
        <f t="shared" ca="1" si="36"/>
        <v>9.9211E+02 4.4834E-03</v>
      </c>
      <c r="AN74" t="str">
        <f t="shared" ca="1" si="37"/>
        <v>8.7553E+02 4.4888E-03 9.3200E+02 4.5090E-03 9.9211E+02 4.4834E-03</v>
      </c>
    </row>
    <row r="75" spans="1:40" x14ac:dyDescent="0.2">
      <c r="A75" s="3">
        <v>73</v>
      </c>
      <c r="B75">
        <v>4.1226091279096003E-2</v>
      </c>
      <c r="C75" s="1">
        <v>37.266500000000001</v>
      </c>
      <c r="D75" s="1">
        <v>40.168999999999997</v>
      </c>
      <c r="E75" s="1">
        <f t="shared" si="23"/>
        <v>2.9024999999999963</v>
      </c>
      <c r="F75" s="1">
        <f t="shared" si="24"/>
        <v>38.717749999999995</v>
      </c>
      <c r="G75" s="1">
        <f t="shared" si="25"/>
        <v>1.4203649019499071E-2</v>
      </c>
      <c r="H75" s="1">
        <f t="shared" ca="1" si="26"/>
        <v>1.8439655469422932E-4</v>
      </c>
      <c r="I75" s="1">
        <f t="shared" ca="1" si="27"/>
        <v>1.4240967434058198E-2</v>
      </c>
      <c r="J75" s="1">
        <f t="shared" ca="1" si="28"/>
        <v>0.99737950285105792</v>
      </c>
      <c r="O75">
        <f t="shared" si="32"/>
        <v>100</v>
      </c>
      <c r="P75">
        <f t="shared" ca="1" si="29"/>
        <v>2.36</v>
      </c>
      <c r="Q75">
        <f t="shared" ca="1" si="30"/>
        <v>2.5499999999999998</v>
      </c>
      <c r="R75" s="1">
        <v>5.2836699999999996E-4</v>
      </c>
      <c r="S75" s="2">
        <f t="shared" ca="1" si="31"/>
        <v>2.3599999999999999E-6</v>
      </c>
      <c r="W75" s="1">
        <v>0.13439999999999999</v>
      </c>
      <c r="X75" s="1">
        <v>5.9073100000000003E-2</v>
      </c>
      <c r="Y75" s="1">
        <f t="shared" si="38"/>
        <v>8.1399999999999806E-9</v>
      </c>
      <c r="Z75" s="1">
        <f t="shared" si="39"/>
        <v>0.13033</v>
      </c>
      <c r="AA75" s="1">
        <f t="shared" ca="1" si="33"/>
        <v>560.46958298915285</v>
      </c>
      <c r="AB75" s="1">
        <v>0.134404</v>
      </c>
      <c r="AC75" s="2">
        <f t="shared" ca="1" si="34"/>
        <v>10.380036601991121</v>
      </c>
      <c r="AE75" t="str">
        <f t="shared" si="35"/>
        <v>1.3033E-01 5.9073E-02</v>
      </c>
      <c r="AH75">
        <f t="shared" si="40"/>
        <v>219</v>
      </c>
      <c r="AI75">
        <f t="shared" si="41"/>
        <v>220</v>
      </c>
      <c r="AJ75">
        <f t="shared" si="41"/>
        <v>221</v>
      </c>
      <c r="AK75" t="str">
        <f t="shared" ca="1" si="36"/>
        <v>1.0394E+03 2.2811E-03</v>
      </c>
      <c r="AL75" t="str">
        <f t="shared" ca="1" si="36"/>
        <v>1.0724E+03 2.2464E-03</v>
      </c>
      <c r="AM75" t="str">
        <f t="shared" ca="1" si="36"/>
        <v>1.1064E+03 2.2488E-03</v>
      </c>
      <c r="AN75" t="str">
        <f t="shared" ca="1" si="37"/>
        <v>1.0394E+03 2.2811E-03 1.0724E+03 2.2464E-03 1.1064E+03 2.2488E-03</v>
      </c>
    </row>
    <row r="76" spans="1:40" x14ac:dyDescent="0.2">
      <c r="A76" s="3">
        <v>74</v>
      </c>
      <c r="B76">
        <v>5.4833440612024997E-2</v>
      </c>
      <c r="C76" s="1">
        <v>33.720100000000002</v>
      </c>
      <c r="D76" s="1">
        <v>37.266500000000001</v>
      </c>
      <c r="E76" s="1">
        <f t="shared" si="23"/>
        <v>3.5463999999999984</v>
      </c>
      <c r="F76" s="1">
        <f t="shared" si="24"/>
        <v>35.493300000000005</v>
      </c>
      <c r="G76" s="1">
        <f t="shared" si="25"/>
        <v>1.5461719098811477E-2</v>
      </c>
      <c r="H76" s="1">
        <f t="shared" ca="1" si="26"/>
        <v>2.0019230769230777E-4</v>
      </c>
      <c r="I76" s="1">
        <f t="shared" ca="1" si="27"/>
        <v>1.5460875281116808E-2</v>
      </c>
      <c r="J76" s="1">
        <f t="shared" ca="1" si="28"/>
        <v>1.0000545776147423</v>
      </c>
      <c r="O76">
        <f t="shared" si="32"/>
        <v>99</v>
      </c>
      <c r="P76">
        <f t="shared" ca="1" si="29"/>
        <v>2.5499999999999998</v>
      </c>
      <c r="Q76">
        <f t="shared" ca="1" si="30"/>
        <v>2.6</v>
      </c>
      <c r="R76" s="1">
        <v>1.30557E-4</v>
      </c>
      <c r="S76" s="2">
        <f t="shared" ca="1" si="31"/>
        <v>2.5499999999999997E-6</v>
      </c>
      <c r="W76" s="1">
        <v>0.14307</v>
      </c>
      <c r="X76" s="1">
        <v>5.0450299999999997E-2</v>
      </c>
      <c r="Y76" s="1">
        <f t="shared" si="38"/>
        <v>8.6700000000000108E-9</v>
      </c>
      <c r="Z76" s="1">
        <f t="shared" si="39"/>
        <v>0.138735</v>
      </c>
      <c r="AA76" s="1">
        <f t="shared" ca="1" si="33"/>
        <v>449.39821862059426</v>
      </c>
      <c r="AB76" s="1">
        <v>0.143072</v>
      </c>
      <c r="AC76" s="2">
        <f t="shared" ca="1" si="34"/>
        <v>11.049467253356104</v>
      </c>
      <c r="AE76" t="str">
        <f t="shared" si="35"/>
        <v>1.3874E-01 5.0450E-02</v>
      </c>
      <c r="AH76">
        <f t="shared" si="40"/>
        <v>222</v>
      </c>
      <c r="AI76">
        <f t="shared" si="41"/>
        <v>223</v>
      </c>
      <c r="AJ76">
        <f t="shared" si="41"/>
        <v>224</v>
      </c>
      <c r="AK76" t="str">
        <f t="shared" ca="1" si="36"/>
        <v>1.1415E+03 2.1968E-03</v>
      </c>
      <c r="AL76" t="str">
        <f t="shared" ca="1" si="36"/>
        <v>1.1777E+03 2.2505E-03</v>
      </c>
      <c r="AM76" t="str">
        <f t="shared" ca="1" si="36"/>
        <v>1.2156E+03 2.3214E-03</v>
      </c>
      <c r="AN76" t="str">
        <f t="shared" ca="1" si="37"/>
        <v>1.1415E+03 2.1968E-03 1.1777E+03 2.2505E-03 1.2156E+03 2.3214E-03</v>
      </c>
    </row>
    <row r="77" spans="1:40" x14ac:dyDescent="0.2">
      <c r="A77" s="3">
        <v>75</v>
      </c>
      <c r="B77">
        <v>5.4678673389356003E-2</v>
      </c>
      <c r="C77" s="1">
        <v>30.511299999999999</v>
      </c>
      <c r="D77" s="1">
        <v>33.720100000000002</v>
      </c>
      <c r="E77" s="1">
        <f t="shared" si="23"/>
        <v>3.2088000000000036</v>
      </c>
      <c r="F77" s="1">
        <f t="shared" si="24"/>
        <v>32.115700000000004</v>
      </c>
      <c r="G77" s="1">
        <f t="shared" si="25"/>
        <v>1.7040224815929924E-2</v>
      </c>
      <c r="H77" s="1">
        <f t="shared" ca="1" si="26"/>
        <v>2.2001963350785315E-4</v>
      </c>
      <c r="I77" s="1">
        <f t="shared" ca="1" si="27"/>
        <v>1.6992141967264274E-2</v>
      </c>
      <c r="J77" s="1">
        <f t="shared" ca="1" si="28"/>
        <v>1.0028297108603661</v>
      </c>
      <c r="O77">
        <f t="shared" si="32"/>
        <v>98</v>
      </c>
      <c r="P77">
        <f t="shared" ca="1" si="29"/>
        <v>2.6</v>
      </c>
      <c r="Q77">
        <f t="shared" ca="1" si="30"/>
        <v>2.72</v>
      </c>
      <c r="R77" s="1">
        <v>3.0789599999999999E-4</v>
      </c>
      <c r="S77" s="2">
        <f t="shared" ca="1" si="31"/>
        <v>2.6000000000000001E-6</v>
      </c>
      <c r="W77" s="1">
        <v>0.152</v>
      </c>
      <c r="X77" s="1">
        <v>4.1315999999999999E-2</v>
      </c>
      <c r="Y77" s="1">
        <f t="shared" si="38"/>
        <v>8.9299999999999929E-9</v>
      </c>
      <c r="Z77" s="1">
        <f t="shared" si="39"/>
        <v>0.147535</v>
      </c>
      <c r="AA77" s="1">
        <f t="shared" ca="1" si="33"/>
        <v>357.31685337834512</v>
      </c>
      <c r="AB77" s="1">
        <v>0.152</v>
      </c>
      <c r="AC77" s="2">
        <f t="shared" ca="1" si="34"/>
        <v>11.738977735057368</v>
      </c>
      <c r="AE77" t="str">
        <f t="shared" si="35"/>
        <v>1.4754E-01 4.1316E-02</v>
      </c>
      <c r="AH77">
        <f t="shared" si="40"/>
        <v>225</v>
      </c>
      <c r="AI77">
        <f t="shared" si="41"/>
        <v>226</v>
      </c>
      <c r="AJ77">
        <f t="shared" si="41"/>
        <v>227</v>
      </c>
      <c r="AK77" t="str">
        <f t="shared" ca="1" si="36"/>
        <v>1.2542E+03 2.2068E-03</v>
      </c>
      <c r="AL77" t="str">
        <f t="shared" ca="1" si="36"/>
        <v>1.2935E+03 2.2508E-03</v>
      </c>
      <c r="AM77" t="str">
        <f t="shared" ca="1" si="36"/>
        <v>1.3346E+03 2.3336E-03</v>
      </c>
      <c r="AN77" t="str">
        <f t="shared" ca="1" si="37"/>
        <v>1.2542E+03 2.2068E-03 1.2935E+03 2.2508E-03 1.3346E+03 2.3336E-03</v>
      </c>
    </row>
    <row r="78" spans="1:40" x14ac:dyDescent="0.2">
      <c r="A78" s="3">
        <v>76</v>
      </c>
      <c r="B78">
        <v>5.4523383542780003E-2</v>
      </c>
      <c r="C78" s="1">
        <v>27.607700000000001</v>
      </c>
      <c r="D78" s="1">
        <v>30.511299999999999</v>
      </c>
      <c r="E78" s="1">
        <f t="shared" si="23"/>
        <v>2.9035999999999973</v>
      </c>
      <c r="F78" s="1">
        <f t="shared" si="24"/>
        <v>29.0595</v>
      </c>
      <c r="G78" s="1">
        <f t="shared" si="25"/>
        <v>1.877785629659046E-2</v>
      </c>
      <c r="H78" s="1">
        <f t="shared" ca="1" si="26"/>
        <v>2.4185011709601894E-4</v>
      </c>
      <c r="I78" s="1">
        <f t="shared" ca="1" si="27"/>
        <v>1.8678112761915684E-2</v>
      </c>
      <c r="J78" s="1">
        <f t="shared" ca="1" si="28"/>
        <v>1.0053401291632713</v>
      </c>
      <c r="O78">
        <f t="shared" si="32"/>
        <v>97</v>
      </c>
      <c r="P78">
        <f t="shared" ca="1" si="29"/>
        <v>2.72</v>
      </c>
      <c r="Q78">
        <f t="shared" ca="1" si="30"/>
        <v>2.7679200000000002</v>
      </c>
      <c r="R78" s="1">
        <v>1.20727E-4</v>
      </c>
      <c r="S78" s="2">
        <f t="shared" ca="1" si="31"/>
        <v>2.7200000000000002E-6</v>
      </c>
      <c r="W78" s="1">
        <v>0.16211999999999999</v>
      </c>
      <c r="X78" s="1">
        <v>3.6415099999999999E-2</v>
      </c>
      <c r="Y78" s="1">
        <f t="shared" si="38"/>
        <v>1.0119999999999991E-8</v>
      </c>
      <c r="Z78" s="1">
        <f t="shared" si="39"/>
        <v>0.15705999999999998</v>
      </c>
      <c r="AA78" s="1">
        <f t="shared" ca="1" si="33"/>
        <v>277.89944879855415</v>
      </c>
      <c r="AB78" s="1">
        <v>0.16212199999999999</v>
      </c>
      <c r="AC78" s="2">
        <f t="shared" ca="1" si="34"/>
        <v>12.520700976072174</v>
      </c>
      <c r="AE78" t="str">
        <f t="shared" si="35"/>
        <v>1.5706E-01 3.6415E-02</v>
      </c>
      <c r="AH78">
        <f t="shared" si="40"/>
        <v>228</v>
      </c>
      <c r="AI78">
        <f t="shared" si="41"/>
        <v>229</v>
      </c>
      <c r="AJ78">
        <f t="shared" si="41"/>
        <v>230</v>
      </c>
      <c r="AK78" t="str">
        <f t="shared" ca="1" si="36"/>
        <v>1.3769E+03 2.2443E-03</v>
      </c>
      <c r="AL78" t="str">
        <f t="shared" ca="1" si="36"/>
        <v>1.4206E+03 2.2764E-03</v>
      </c>
      <c r="AM78" t="str">
        <f t="shared" ca="1" si="36"/>
        <v>1.4657E+03 2.2974E-03</v>
      </c>
      <c r="AN78" t="str">
        <f t="shared" ca="1" si="37"/>
        <v>1.3769E+03 2.2443E-03 1.4206E+03 2.2764E-03 1.4657E+03 2.2974E-03</v>
      </c>
    </row>
    <row r="79" spans="1:40" x14ac:dyDescent="0.2">
      <c r="A79" s="3">
        <v>77</v>
      </c>
      <c r="B79">
        <v>5.4368705948860001E-2</v>
      </c>
      <c r="C79" s="1">
        <v>24.980499999999999</v>
      </c>
      <c r="D79" s="1">
        <v>27.607700000000001</v>
      </c>
      <c r="E79" s="1">
        <f t="shared" si="23"/>
        <v>2.627200000000002</v>
      </c>
      <c r="F79" s="1">
        <f t="shared" si="24"/>
        <v>26.2941</v>
      </c>
      <c r="G79" s="1">
        <f t="shared" si="25"/>
        <v>2.0694543981752422E-2</v>
      </c>
      <c r="H79" s="1">
        <f t="shared" ca="1" si="26"/>
        <v>2.6798112058465265E-4</v>
      </c>
      <c r="I79" s="1">
        <f t="shared" ca="1" si="27"/>
        <v>2.0696213210256321E-2</v>
      </c>
      <c r="J79" s="1">
        <f t="shared" ca="1" si="28"/>
        <v>0.99991934618729805</v>
      </c>
      <c r="O79">
        <f t="shared" si="32"/>
        <v>96</v>
      </c>
      <c r="P79">
        <f t="shared" ca="1" si="29"/>
        <v>2.7679200000000002</v>
      </c>
      <c r="Q79">
        <f t="shared" ca="1" si="30"/>
        <v>3.3</v>
      </c>
      <c r="R79" s="1">
        <v>1.1981800000000001E-3</v>
      </c>
      <c r="S79" s="2">
        <f t="shared" ca="1" si="31"/>
        <v>2.7679200000000003E-6</v>
      </c>
      <c r="W79" s="1">
        <v>0.17258000000000001</v>
      </c>
      <c r="X79" s="1">
        <v>2.87589E-2</v>
      </c>
      <c r="Y79" s="1">
        <f t="shared" si="38"/>
        <v>1.0460000000000026E-8</v>
      </c>
      <c r="Z79" s="1">
        <f t="shared" si="39"/>
        <v>0.16735</v>
      </c>
      <c r="AA79" s="1">
        <f t="shared" ca="1" si="33"/>
        <v>212.337782268756</v>
      </c>
      <c r="AB79" s="1">
        <v>0.17257800000000001</v>
      </c>
      <c r="AC79" s="2">
        <f t="shared" ca="1" si="34"/>
        <v>13.328219076057438</v>
      </c>
      <c r="AE79" t="str">
        <f t="shared" si="35"/>
        <v>1.6735E-01 2.8759E-02</v>
      </c>
      <c r="AH79">
        <f t="shared" si="40"/>
        <v>231</v>
      </c>
      <c r="AI79">
        <f t="shared" si="41"/>
        <v>232</v>
      </c>
      <c r="AJ79">
        <f t="shared" si="41"/>
        <v>233</v>
      </c>
      <c r="AK79" t="str">
        <f t="shared" ca="1" si="36"/>
        <v>1.5123E+03 2.2508E-03</v>
      </c>
      <c r="AL79" t="str">
        <f t="shared" ca="1" si="36"/>
        <v>1.5603E+03 2.2526E-03</v>
      </c>
      <c r="AM79" t="str">
        <f t="shared" ca="1" si="36"/>
        <v>1.6098E+03 2.3389E-03</v>
      </c>
      <c r="AN79" t="str">
        <f t="shared" ca="1" si="37"/>
        <v>1.5123E+03 2.2508E-03 1.5603E+03 2.2526E-03 1.6098E+03 2.3389E-03</v>
      </c>
    </row>
    <row r="80" spans="1:40" x14ac:dyDescent="0.2">
      <c r="A80" s="3">
        <v>78</v>
      </c>
      <c r="B80">
        <v>5.4213626052735997E-2</v>
      </c>
      <c r="C80" s="1">
        <v>22.603300000000001</v>
      </c>
      <c r="D80" s="1">
        <v>24.980499999999999</v>
      </c>
      <c r="E80" s="1">
        <f t="shared" si="23"/>
        <v>2.3771999999999984</v>
      </c>
      <c r="F80" s="1">
        <f t="shared" si="24"/>
        <v>23.791899999999998</v>
      </c>
      <c r="G80" s="1">
        <f t="shared" si="25"/>
        <v>2.2805664669668532E-2</v>
      </c>
      <c r="H80" s="1">
        <f t="shared" ca="1" si="26"/>
        <v>2.9415068147400323E-4</v>
      </c>
      <c r="I80" s="1">
        <f t="shared" ca="1" si="27"/>
        <v>2.2717291451153129E-2</v>
      </c>
      <c r="J80" s="1">
        <f t="shared" ca="1" si="28"/>
        <v>1.0038901300670207</v>
      </c>
      <c r="O80">
        <f t="shared" si="32"/>
        <v>95</v>
      </c>
      <c r="P80">
        <f t="shared" ca="1" si="29"/>
        <v>3.3</v>
      </c>
      <c r="Q80">
        <f t="shared" ca="1" si="30"/>
        <v>3.3807499999999999</v>
      </c>
      <c r="R80" s="1">
        <v>1.6307600000000001E-4</v>
      </c>
      <c r="S80" s="2">
        <f t="shared" ca="1" si="31"/>
        <v>3.2999999999999997E-6</v>
      </c>
      <c r="W80" s="1">
        <v>0.18371000000000001</v>
      </c>
      <c r="X80" s="1">
        <v>2.3496199999999998E-2</v>
      </c>
      <c r="Y80" s="1">
        <f t="shared" si="38"/>
        <v>1.1130000000000001E-8</v>
      </c>
      <c r="Z80" s="1">
        <f t="shared" si="39"/>
        <v>0.178145</v>
      </c>
      <c r="AA80" s="1">
        <f t="shared" ca="1" si="33"/>
        <v>163.03811927132389</v>
      </c>
      <c r="AB80" s="1">
        <v>0.18370900000000001</v>
      </c>
      <c r="AC80" s="2">
        <f t="shared" ca="1" si="34"/>
        <v>14.187867504800357</v>
      </c>
      <c r="AE80" t="str">
        <f t="shared" si="35"/>
        <v>1.7815E-01 2.3496E-02</v>
      </c>
      <c r="AH80">
        <f t="shared" si="40"/>
        <v>234</v>
      </c>
      <c r="AI80">
        <f t="shared" si="41"/>
        <v>235</v>
      </c>
      <c r="AJ80">
        <f t="shared" si="41"/>
        <v>236</v>
      </c>
      <c r="AK80" t="str">
        <f t="shared" ca="1" si="36"/>
        <v>1.6609E+03 2.2493E-03</v>
      </c>
      <c r="AL80" t="str">
        <f t="shared" ca="1" si="36"/>
        <v>1.7136E+03 2.2496E-03</v>
      </c>
      <c r="AM80" t="str">
        <f t="shared" ca="1" si="36"/>
        <v>1.7680E+03 2.3101E-03</v>
      </c>
      <c r="AN80" t="str">
        <f t="shared" ca="1" si="37"/>
        <v>1.6609E+03 2.2493E-03 1.7136E+03 2.2496E-03 1.7680E+03 2.3101E-03</v>
      </c>
    </row>
    <row r="81" spans="1:40" x14ac:dyDescent="0.2">
      <c r="A81" s="3">
        <v>79</v>
      </c>
      <c r="B81">
        <v>8.1027517515057004E-2</v>
      </c>
      <c r="C81" s="1">
        <v>19.454799999999999</v>
      </c>
      <c r="D81" s="1">
        <v>22.603300000000001</v>
      </c>
      <c r="E81" s="1">
        <f t="shared" si="23"/>
        <v>3.1485000000000021</v>
      </c>
      <c r="F81" s="1">
        <f t="shared" si="24"/>
        <v>21.029049999999998</v>
      </c>
      <c r="G81" s="1">
        <f t="shared" si="25"/>
        <v>2.5735276326840386E-2</v>
      </c>
      <c r="H81" s="1">
        <f t="shared" ca="1" si="26"/>
        <v>3.33374622836271E-4</v>
      </c>
      <c r="I81" s="1">
        <f t="shared" ca="1" si="27"/>
        <v>2.574656101913245E-2</v>
      </c>
      <c r="J81" s="1">
        <f t="shared" ca="1" si="28"/>
        <v>0.99956170098664132</v>
      </c>
      <c r="O81">
        <f t="shared" si="32"/>
        <v>94</v>
      </c>
      <c r="P81">
        <f t="shared" ca="1" si="29"/>
        <v>3.3807499999999999</v>
      </c>
      <c r="Q81">
        <f t="shared" ca="1" si="30"/>
        <v>4</v>
      </c>
      <c r="R81" s="1">
        <v>1.15196E-3</v>
      </c>
      <c r="S81" s="2">
        <f t="shared" ca="1" si="31"/>
        <v>3.3807499999999998E-6</v>
      </c>
      <c r="W81" s="1">
        <v>0.19556000000000001</v>
      </c>
      <c r="X81" s="1">
        <v>1.92114E-2</v>
      </c>
      <c r="Y81" s="1">
        <f t="shared" si="38"/>
        <v>1.185E-8</v>
      </c>
      <c r="Z81" s="1">
        <f t="shared" si="39"/>
        <v>0.189635</v>
      </c>
      <c r="AA81" s="1">
        <f t="shared" ca="1" si="33"/>
        <v>125.20663827408455</v>
      </c>
      <c r="AB81" s="1">
        <v>0.19555700000000001</v>
      </c>
      <c r="AC81" s="2">
        <f t="shared" ca="1" si="34"/>
        <v>15.102889927201407</v>
      </c>
      <c r="AE81" t="str">
        <f t="shared" si="35"/>
        <v>1.8964E-01 1.9211E-02</v>
      </c>
      <c r="AH81">
        <f t="shared" si="40"/>
        <v>237</v>
      </c>
      <c r="AI81">
        <f t="shared" si="41"/>
        <v>238</v>
      </c>
      <c r="AJ81">
        <f t="shared" si="41"/>
        <v>239</v>
      </c>
      <c r="AK81" t="str">
        <f t="shared" ca="1" si="36"/>
        <v>1.8241E+03 2.2857E-03</v>
      </c>
      <c r="AL81" t="str">
        <f t="shared" ca="1" si="36"/>
        <v>1.8820E+03 2.2601E-03</v>
      </c>
      <c r="AM81" t="str">
        <f t="shared" ca="1" si="36"/>
        <v>1.9418E+03 2.3028E-03</v>
      </c>
      <c r="AN81" t="str">
        <f t="shared" ca="1" si="37"/>
        <v>1.8241E+03 2.2857E-03 1.8820E+03 2.2601E-03 1.9418E+03 2.3028E-03</v>
      </c>
    </row>
    <row r="82" spans="1:40" x14ac:dyDescent="0.2">
      <c r="A82" s="3">
        <v>80</v>
      </c>
      <c r="B82">
        <v>0.1074910449704</v>
      </c>
      <c r="C82" s="1">
        <v>15.9283</v>
      </c>
      <c r="D82" s="1">
        <v>19.454799999999999</v>
      </c>
      <c r="E82" s="1">
        <f t="shared" si="23"/>
        <v>3.5264999999999986</v>
      </c>
      <c r="F82" s="1">
        <f t="shared" si="24"/>
        <v>17.691549999999999</v>
      </c>
      <c r="G82" s="1">
        <f t="shared" si="25"/>
        <v>3.0480942852800241E-2</v>
      </c>
      <c r="H82" s="1">
        <f t="shared" ca="1" si="26"/>
        <v>3.9483340422515257E-4</v>
      </c>
      <c r="I82" s="1">
        <f t="shared" ca="1" si="27"/>
        <v>3.0493029876684022E-2</v>
      </c>
      <c r="J82" s="1">
        <f t="shared" ca="1" si="28"/>
        <v>0.99960361354930416</v>
      </c>
      <c r="O82">
        <f t="shared" si="32"/>
        <v>93</v>
      </c>
      <c r="P82">
        <f t="shared" ca="1" si="29"/>
        <v>4</v>
      </c>
      <c r="Q82">
        <f t="shared" ca="1" si="30"/>
        <v>4.1292499999999999</v>
      </c>
      <c r="R82" s="1">
        <v>2.1869399999999999E-4</v>
      </c>
      <c r="S82" s="2">
        <f t="shared" ca="1" si="31"/>
        <v>3.9999999999999998E-6</v>
      </c>
      <c r="W82" s="1">
        <v>0.20816999999999999</v>
      </c>
      <c r="X82" s="1">
        <v>1.5908800000000001E-2</v>
      </c>
      <c r="Y82" s="1">
        <f t="shared" si="38"/>
        <v>1.2609999999999982E-8</v>
      </c>
      <c r="Z82" s="1">
        <f t="shared" si="39"/>
        <v>0.20186500000000002</v>
      </c>
      <c r="AA82" s="1">
        <f t="shared" ca="1" si="33"/>
        <v>97.43366218930305</v>
      </c>
      <c r="AB82" s="1">
        <v>0.20816899999999999</v>
      </c>
      <c r="AC82" s="2">
        <f t="shared" ca="1" si="34"/>
        <v>16.076916158744453</v>
      </c>
      <c r="AE82" t="str">
        <f t="shared" si="35"/>
        <v>2.0187E-01 1.5909E-02</v>
      </c>
      <c r="AH82">
        <f t="shared" si="40"/>
        <v>240</v>
      </c>
      <c r="AI82">
        <f t="shared" si="41"/>
        <v>241</v>
      </c>
      <c r="AJ82">
        <f t="shared" si="41"/>
        <v>242</v>
      </c>
      <c r="AK82" t="str">
        <f t="shared" ca="1" si="36"/>
        <v>2.0034E+03 2.2361E-03</v>
      </c>
      <c r="AL82" t="str">
        <f t="shared" ca="1" si="36"/>
        <v>2.0670E+03 2.2593E-03</v>
      </c>
      <c r="AM82" t="str">
        <f t="shared" ca="1" si="36"/>
        <v>2.1326E+03 2.2846E-03</v>
      </c>
      <c r="AN82" t="str">
        <f t="shared" ca="1" si="37"/>
        <v>2.0034E+03 2.2361E-03 2.0670E+03 2.2593E-03 2.1326E+03 2.2846E-03</v>
      </c>
    </row>
    <row r="83" spans="1:40" x14ac:dyDescent="0.2">
      <c r="A83" s="3">
        <v>81</v>
      </c>
      <c r="B83">
        <v>8.0217843196938005E-2</v>
      </c>
      <c r="C83" s="1">
        <v>13.7096</v>
      </c>
      <c r="D83" s="1">
        <v>15.9283</v>
      </c>
      <c r="E83" s="1">
        <f t="shared" si="23"/>
        <v>2.2187000000000001</v>
      </c>
      <c r="F83" s="1">
        <f t="shared" si="24"/>
        <v>14.818950000000001</v>
      </c>
      <c r="G83" s="1">
        <f t="shared" si="25"/>
        <v>3.6155335645620408E-2</v>
      </c>
      <c r="H83" s="1">
        <f t="shared" ca="1" si="26"/>
        <v>4.6872492901248473E-4</v>
      </c>
      <c r="I83" s="1">
        <f t="shared" ca="1" si="27"/>
        <v>3.6199680957525682E-2</v>
      </c>
      <c r="J83" s="1">
        <f t="shared" ca="1" si="28"/>
        <v>0.99877498058733427</v>
      </c>
      <c r="O83">
        <f t="shared" si="32"/>
        <v>92</v>
      </c>
      <c r="P83">
        <f t="shared" ca="1" si="29"/>
        <v>4.1292499999999999</v>
      </c>
      <c r="Q83">
        <f t="shared" ca="1" si="30"/>
        <v>5.0434799999999997</v>
      </c>
      <c r="R83" s="1">
        <v>1.36622E-3</v>
      </c>
      <c r="S83" s="2">
        <f t="shared" ca="1" si="31"/>
        <v>4.1292499999999995E-6</v>
      </c>
      <c r="W83" s="1">
        <v>0.22159000000000001</v>
      </c>
      <c r="X83" s="1">
        <v>1.29956E-2</v>
      </c>
      <c r="Y83" s="1">
        <f t="shared" si="38"/>
        <v>1.3420000000000015E-8</v>
      </c>
      <c r="Z83" s="1">
        <f t="shared" si="39"/>
        <v>0.21488000000000002</v>
      </c>
      <c r="AA83" s="1">
        <f t="shared" ca="1" si="33"/>
        <v>74.787757399458471</v>
      </c>
      <c r="AB83" s="1">
        <v>0.22159499999999999</v>
      </c>
      <c r="AC83" s="2">
        <f t="shared" ca="1" si="34"/>
        <v>17.113807705263405</v>
      </c>
      <c r="AE83" t="str">
        <f t="shared" si="35"/>
        <v>2.1488E-01 1.2996E-02</v>
      </c>
      <c r="AH83">
        <f t="shared" si="40"/>
        <v>243</v>
      </c>
      <c r="AI83">
        <f t="shared" si="41"/>
        <v>244</v>
      </c>
      <c r="AJ83">
        <f t="shared" si="41"/>
        <v>245</v>
      </c>
      <c r="AK83" t="str">
        <f t="shared" ca="1" si="36"/>
        <v>2.2003E+03 2.2558E-03</v>
      </c>
      <c r="AL83" t="str">
        <f t="shared" ca="1" si="36"/>
        <v>2.2702E+03 2.2581E-03</v>
      </c>
      <c r="AM83" t="str">
        <f t="shared" ca="1" si="36"/>
        <v>2.3422E+03 2.3236E-03</v>
      </c>
      <c r="AN83" t="str">
        <f t="shared" ca="1" si="37"/>
        <v>2.2003E+03 2.2558E-03 2.2702E+03 2.2581E-03 2.3422E+03 2.3236E-03</v>
      </c>
    </row>
    <row r="84" spans="1:40" x14ac:dyDescent="0.2">
      <c r="A84" s="3">
        <v>82</v>
      </c>
      <c r="B84">
        <v>0.10641059951164999</v>
      </c>
      <c r="C84" s="1">
        <v>11.224500000000001</v>
      </c>
      <c r="D84" s="1">
        <v>13.7096</v>
      </c>
      <c r="E84" s="1">
        <f t="shared" si="23"/>
        <v>2.4850999999999992</v>
      </c>
      <c r="F84" s="1">
        <f t="shared" si="24"/>
        <v>12.46705</v>
      </c>
      <c r="G84" s="1">
        <f t="shared" si="25"/>
        <v>4.2819443689046728E-2</v>
      </c>
      <c r="H84" s="1">
        <f t="shared" ca="1" si="26"/>
        <v>5.5601786648424635E-4</v>
      </c>
      <c r="I84" s="1">
        <f t="shared" ca="1" si="27"/>
        <v>4.2941324703635972E-2</v>
      </c>
      <c r="J84" s="1">
        <f t="shared" ca="1" si="28"/>
        <v>0.99716168480058731</v>
      </c>
      <c r="O84">
        <f t="shared" si="32"/>
        <v>91</v>
      </c>
      <c r="P84">
        <f t="shared" ca="1" si="29"/>
        <v>5.0434799999999997</v>
      </c>
      <c r="Q84">
        <f t="shared" ca="1" si="30"/>
        <v>5.3464299999999998</v>
      </c>
      <c r="R84" s="1">
        <v>4.00398E-4</v>
      </c>
      <c r="S84" s="2">
        <f t="shared" ca="1" si="31"/>
        <v>5.0434799999999995E-6</v>
      </c>
      <c r="W84" s="1">
        <v>0.23588999999999999</v>
      </c>
      <c r="X84" s="1">
        <v>1.1078599999999999E-2</v>
      </c>
      <c r="Y84" s="1">
        <f t="shared" si="38"/>
        <v>1.4299999999999979E-8</v>
      </c>
      <c r="Z84" s="1">
        <f t="shared" si="39"/>
        <v>0.22874</v>
      </c>
      <c r="AA84" s="1">
        <f t="shared" ca="1" si="33"/>
        <v>59.832277666363055</v>
      </c>
      <c r="AB84" s="1">
        <v>0.23588700000000001</v>
      </c>
      <c r="AC84" s="2">
        <f t="shared" ca="1" si="34"/>
        <v>18.217580532825512</v>
      </c>
      <c r="AE84" t="str">
        <f t="shared" si="35"/>
        <v>2.2874E-01 1.1079E-02</v>
      </c>
      <c r="AH84">
        <f t="shared" si="40"/>
        <v>246</v>
      </c>
      <c r="AI84">
        <f t="shared" si="41"/>
        <v>247</v>
      </c>
      <c r="AJ84">
        <f t="shared" si="41"/>
        <v>248</v>
      </c>
      <c r="AK84" t="str">
        <f t="shared" ca="1" si="36"/>
        <v>2.4166E+03 2.2635E-03</v>
      </c>
      <c r="AL84" t="str">
        <f t="shared" ca="1" si="36"/>
        <v>2.4933E+03 2.2800E-03</v>
      </c>
      <c r="AM84" t="str">
        <f t="shared" ca="1" si="36"/>
        <v>2.5724E+03 2.2653E-03</v>
      </c>
      <c r="AN84" t="str">
        <f t="shared" ca="1" si="37"/>
        <v>2.4166E+03 2.2635E-03 2.4933E+03 2.2800E-03 2.5724E+03 2.2653E-03</v>
      </c>
    </row>
    <row r="85" spans="1:40" x14ac:dyDescent="0.2">
      <c r="A85" s="3">
        <v>83</v>
      </c>
      <c r="B85">
        <v>6.6198793972319994E-2</v>
      </c>
      <c r="C85" s="1">
        <v>9.9055499999999999</v>
      </c>
      <c r="D85" s="1">
        <v>11.224500000000001</v>
      </c>
      <c r="E85" s="1">
        <f t="shared" si="23"/>
        <v>1.318950000000001</v>
      </c>
      <c r="F85" s="1">
        <f t="shared" si="24"/>
        <v>10.565025</v>
      </c>
      <c r="G85" s="1">
        <f t="shared" si="25"/>
        <v>5.0190525776049086E-2</v>
      </c>
      <c r="H85" s="1">
        <f t="shared" ca="1" si="26"/>
        <v>6.5152962583873487E-4</v>
      </c>
      <c r="I85" s="1">
        <f t="shared" ca="1" si="27"/>
        <v>5.0317709022705041E-2</v>
      </c>
      <c r="J85" s="1">
        <f t="shared" ca="1" si="28"/>
        <v>0.99747239591932602</v>
      </c>
      <c r="O85">
        <f t="shared" si="32"/>
        <v>90</v>
      </c>
      <c r="P85">
        <f t="shared" ca="1" si="29"/>
        <v>5.3464299999999998</v>
      </c>
      <c r="Q85">
        <f t="shared" ca="1" si="30"/>
        <v>6.16012</v>
      </c>
      <c r="R85" s="1">
        <v>9.6480700000000003E-4</v>
      </c>
      <c r="S85" s="2">
        <f t="shared" ca="1" si="31"/>
        <v>5.3464299999999997E-6</v>
      </c>
      <c r="W85" s="1">
        <v>0.25109999999999999</v>
      </c>
      <c r="X85" s="1">
        <v>9.4821100000000002E-3</v>
      </c>
      <c r="Y85" s="1">
        <f t="shared" si="38"/>
        <v>1.5210000000000002E-8</v>
      </c>
      <c r="Z85" s="1">
        <f t="shared" si="39"/>
        <v>0.24349499999999999</v>
      </c>
      <c r="AA85" s="1">
        <f t="shared" ca="1" si="33"/>
        <v>48.146249944360015</v>
      </c>
      <c r="AB85" s="1">
        <v>0.25109999999999999</v>
      </c>
      <c r="AC85" s="2">
        <f t="shared" ca="1" si="34"/>
        <v>19.392482297848058</v>
      </c>
      <c r="AE85" t="str">
        <f t="shared" si="35"/>
        <v>2.4350E-01 9.4821E-03</v>
      </c>
      <c r="AH85">
        <f t="shared" si="40"/>
        <v>249</v>
      </c>
      <c r="AI85">
        <f t="shared" ref="AI85:AJ100" si="42">AH85+1</f>
        <v>250</v>
      </c>
      <c r="AJ85">
        <f t="shared" si="42"/>
        <v>251</v>
      </c>
      <c r="AK85" t="str">
        <f t="shared" ca="1" si="36"/>
        <v>2.6541E+03 2.2400E-03</v>
      </c>
      <c r="AL85" t="str">
        <f t="shared" ca="1" si="36"/>
        <v>2.7383E+03 2.3125E-03</v>
      </c>
      <c r="AM85" t="str">
        <f t="shared" ca="1" si="36"/>
        <v>2.8253E+03 2.2712E-03</v>
      </c>
      <c r="AN85" t="str">
        <f t="shared" ca="1" si="37"/>
        <v>2.6541E+03 2.2400E-03 2.7383E+03 2.3125E-03 2.8253E+03 2.2712E-03</v>
      </c>
    </row>
    <row r="86" spans="1:40" x14ac:dyDescent="0.2">
      <c r="A86" s="3">
        <v>84</v>
      </c>
      <c r="B86">
        <v>3.9645765505280997E-2</v>
      </c>
      <c r="C86" s="1">
        <v>9.1898099999999996</v>
      </c>
      <c r="D86" s="1">
        <v>9.9055499999999999</v>
      </c>
      <c r="E86" s="1">
        <f t="shared" si="23"/>
        <v>0.71574000000000026</v>
      </c>
      <c r="F86" s="1">
        <f t="shared" si="24"/>
        <v>9.5476799999999997</v>
      </c>
      <c r="G86" s="1">
        <f t="shared" si="25"/>
        <v>5.5391295030710851E-2</v>
      </c>
      <c r="H86" s="1">
        <f t="shared" ca="1" si="26"/>
        <v>7.2119903875709037E-4</v>
      </c>
      <c r="I86" s="1">
        <f t="shared" ca="1" si="27"/>
        <v>5.5698285911278025E-2</v>
      </c>
      <c r="J86" s="1">
        <f t="shared" ca="1" si="28"/>
        <v>0.99448832445120161</v>
      </c>
      <c r="O86">
        <f t="shared" si="32"/>
        <v>89</v>
      </c>
      <c r="P86">
        <f t="shared" ca="1" si="29"/>
        <v>6.16012</v>
      </c>
      <c r="Q86">
        <f t="shared" ca="1" si="30"/>
        <v>7.5239799999999999</v>
      </c>
      <c r="R86" s="1">
        <v>1.36484E-3</v>
      </c>
      <c r="S86" s="2">
        <f t="shared" ca="1" si="31"/>
        <v>6.1601200000000002E-6</v>
      </c>
      <c r="W86" s="1">
        <v>0.26729000000000003</v>
      </c>
      <c r="X86" s="1">
        <v>8.3336199999999999E-3</v>
      </c>
      <c r="Y86" s="1">
        <f t="shared" si="38"/>
        <v>1.6190000000000038E-8</v>
      </c>
      <c r="Z86" s="1">
        <f t="shared" si="39"/>
        <v>0.25919500000000001</v>
      </c>
      <c r="AA86" s="1">
        <f t="shared" ca="1" si="33"/>
        <v>39.753331991981952</v>
      </c>
      <c r="AB86" s="1">
        <v>0.26729399999999998</v>
      </c>
      <c r="AC86" s="2">
        <f t="shared" ca="1" si="34"/>
        <v>20.643146807331735</v>
      </c>
      <c r="AE86" t="str">
        <f t="shared" si="35"/>
        <v>2.5920E-01 8.3336E-03</v>
      </c>
      <c r="AH86">
        <f t="shared" si="40"/>
        <v>252</v>
      </c>
      <c r="AI86">
        <f t="shared" si="42"/>
        <v>253</v>
      </c>
      <c r="AJ86">
        <f t="shared" si="42"/>
        <v>254</v>
      </c>
      <c r="AK86" t="str">
        <f t="shared" ca="1" si="36"/>
        <v>2.9149E+03 2.3297E-03</v>
      </c>
      <c r="AL86" t="str">
        <f t="shared" ca="1" si="36"/>
        <v>3.0074E+03 2.2838E-03</v>
      </c>
      <c r="AM86" t="str">
        <f t="shared" ca="1" si="36"/>
        <v>3.1029E+03 2.2614E-03</v>
      </c>
      <c r="AN86" t="str">
        <f t="shared" ca="1" si="37"/>
        <v>2.9149E+03 2.3297E-03 3.0074E+03 2.2838E-03 3.1029E+03 2.2614E-03</v>
      </c>
    </row>
    <row r="87" spans="1:40" x14ac:dyDescent="0.2">
      <c r="A87" s="3">
        <v>85</v>
      </c>
      <c r="B87">
        <v>5.2737553898361003E-2</v>
      </c>
      <c r="C87" s="1">
        <v>8.3152899999999992</v>
      </c>
      <c r="D87" s="1">
        <v>9.1898099999999996</v>
      </c>
      <c r="E87" s="1">
        <f t="shared" si="23"/>
        <v>0.87452000000000041</v>
      </c>
      <c r="F87" s="1">
        <f t="shared" si="24"/>
        <v>8.7525499999999994</v>
      </c>
      <c r="G87" s="1">
        <f t="shared" si="25"/>
        <v>6.0304571534511478E-2</v>
      </c>
      <c r="H87" s="1">
        <f t="shared" ca="1" si="26"/>
        <v>7.866360975163515E-4</v>
      </c>
      <c r="I87" s="1">
        <f t="shared" ca="1" si="27"/>
        <v>6.075199759432149E-2</v>
      </c>
      <c r="J87" s="1">
        <f t="shared" ca="1" si="28"/>
        <v>0.99263520414920758</v>
      </c>
      <c r="O87">
        <f t="shared" si="32"/>
        <v>88</v>
      </c>
      <c r="P87">
        <f t="shared" ca="1" si="29"/>
        <v>7.5239799999999999</v>
      </c>
      <c r="Q87">
        <f t="shared" ca="1" si="30"/>
        <v>8.3152899999999992</v>
      </c>
      <c r="R87" s="1">
        <v>6.8965200000000002E-4</v>
      </c>
      <c r="S87" s="2">
        <f t="shared" ca="1" si="31"/>
        <v>7.5239799999999997E-6</v>
      </c>
      <c r="W87" s="1">
        <v>0.28453000000000001</v>
      </c>
      <c r="X87" s="1">
        <v>7.60073E-3</v>
      </c>
      <c r="Y87" s="1">
        <f t="shared" si="38"/>
        <v>1.7239999999999978E-8</v>
      </c>
      <c r="Z87" s="1">
        <f t="shared" si="39"/>
        <v>0.27590999999999999</v>
      </c>
      <c r="AA87" s="1">
        <f t="shared" ca="1" si="33"/>
        <v>34.049029277148733</v>
      </c>
      <c r="AB87" s="1">
        <v>0.28453299999999998</v>
      </c>
      <c r="AC87" s="2">
        <f t="shared" ca="1" si="34"/>
        <v>21.97451678874393</v>
      </c>
      <c r="AE87" t="str">
        <f t="shared" si="35"/>
        <v>2.7591E-01 7.6007E-03</v>
      </c>
      <c r="AH87">
        <f t="shared" si="40"/>
        <v>255</v>
      </c>
      <c r="AI87">
        <f t="shared" si="42"/>
        <v>256</v>
      </c>
      <c r="AJ87">
        <f t="shared" si="42"/>
        <v>257</v>
      </c>
      <c r="AK87" t="str">
        <f t="shared" ca="1" si="36"/>
        <v>3.2014E+03 2.2738E-03</v>
      </c>
      <c r="AL87" t="str">
        <f t="shared" ca="1" si="36"/>
        <v>3.3007E+03 2.1787E-03</v>
      </c>
      <c r="AM87" t="str">
        <f t="shared" ca="1" si="36"/>
        <v>3.4056E+03 2.3821E-03</v>
      </c>
      <c r="AN87" t="str">
        <f t="shared" ca="1" si="37"/>
        <v>3.2014E+03 2.2738E-03 3.3007E+03 2.1787E-03 3.4056E+03 2.3821E-03</v>
      </c>
    </row>
    <row r="88" spans="1:40" x14ac:dyDescent="0.2">
      <c r="A88" s="3">
        <v>86</v>
      </c>
      <c r="B88">
        <v>5.2469889748916997E-2</v>
      </c>
      <c r="C88" s="1">
        <v>7.5239799999999999</v>
      </c>
      <c r="D88" s="1">
        <v>8.3152899999999992</v>
      </c>
      <c r="E88" s="1">
        <f t="shared" si="23"/>
        <v>0.79130999999999929</v>
      </c>
      <c r="F88" s="1">
        <f t="shared" si="24"/>
        <v>7.9196349999999995</v>
      </c>
      <c r="G88" s="1">
        <f t="shared" si="25"/>
        <v>6.6307628804030086E-2</v>
      </c>
      <c r="H88" s="1">
        <f t="shared" ca="1" si="26"/>
        <v>8.7153201652955307E-4</v>
      </c>
      <c r="I88" s="1">
        <f t="shared" ca="1" si="27"/>
        <v>6.7308519325197852E-2</v>
      </c>
      <c r="J88" s="1">
        <f t="shared" ca="1" si="28"/>
        <v>0.98512980925442717</v>
      </c>
      <c r="O88">
        <f t="shared" si="32"/>
        <v>87</v>
      </c>
      <c r="P88">
        <f t="shared" ca="1" si="29"/>
        <v>8.3152899999999992</v>
      </c>
      <c r="Q88">
        <f t="shared" ca="1" si="30"/>
        <v>9.1898099999999996</v>
      </c>
      <c r="R88" s="1">
        <v>6.8792899999999999E-4</v>
      </c>
      <c r="S88" s="2">
        <f t="shared" ca="1" si="31"/>
        <v>8.3152899999999991E-6</v>
      </c>
      <c r="W88" s="1">
        <v>0.30287999999999998</v>
      </c>
      <c r="X88" s="1">
        <v>7.0254000000000002E-3</v>
      </c>
      <c r="Y88" s="1">
        <f t="shared" si="38"/>
        <v>1.8349999999999979E-8</v>
      </c>
      <c r="Z88" s="1">
        <f t="shared" si="39"/>
        <v>0.29370499999999999</v>
      </c>
      <c r="AA88" s="1">
        <f t="shared" ca="1" si="33"/>
        <v>29.567981564560487</v>
      </c>
      <c r="AB88" s="1">
        <v>0.30288399999999999</v>
      </c>
      <c r="AC88" s="2">
        <f t="shared" ca="1" si="34"/>
        <v>23.391766659902075</v>
      </c>
      <c r="AE88" t="str">
        <f t="shared" si="35"/>
        <v>2.9371E-01 7.0254E-03</v>
      </c>
      <c r="AH88">
        <f t="shared" si="40"/>
        <v>258</v>
      </c>
      <c r="AI88">
        <f t="shared" si="42"/>
        <v>259</v>
      </c>
      <c r="AJ88">
        <f t="shared" si="42"/>
        <v>260</v>
      </c>
      <c r="AK88" t="str">
        <f t="shared" ca="1" si="36"/>
        <v>3.5161E+03 2.2738E-03</v>
      </c>
      <c r="AL88" t="str">
        <f t="shared" ca="1" si="36"/>
        <v>3.6277E+03 2.2844E-03</v>
      </c>
      <c r="AM88" t="str">
        <f t="shared" ca="1" si="36"/>
        <v>3.7428E+03 2.2951E-03</v>
      </c>
      <c r="AN88" t="str">
        <f t="shared" ca="1" si="37"/>
        <v>3.5161E+03 2.2738E-03 3.6277E+03 2.2844E-03 3.7428E+03 2.2951E-03</v>
      </c>
    </row>
    <row r="89" spans="1:40" x14ac:dyDescent="0.2">
      <c r="A89" s="3">
        <v>87</v>
      </c>
      <c r="B89">
        <v>0.10453392812111</v>
      </c>
      <c r="C89" s="1">
        <v>6.16012</v>
      </c>
      <c r="D89" s="1">
        <v>7.5239799999999999</v>
      </c>
      <c r="E89" s="1">
        <f t="shared" si="23"/>
        <v>1.3638599999999999</v>
      </c>
      <c r="F89" s="1">
        <f t="shared" si="24"/>
        <v>6.8420500000000004</v>
      </c>
      <c r="G89" s="1">
        <f t="shared" si="25"/>
        <v>7.6645644069853219E-2</v>
      </c>
      <c r="H89" s="1">
        <f t="shared" ca="1" si="26"/>
        <v>1.0007185488246596E-3</v>
      </c>
      <c r="I89" s="1">
        <f t="shared" ca="1" si="27"/>
        <v>7.7285610287576301E-2</v>
      </c>
      <c r="J89" s="1">
        <f t="shared" ca="1" si="28"/>
        <v>0.99171946478339501</v>
      </c>
      <c r="O89">
        <f t="shared" si="32"/>
        <v>86</v>
      </c>
      <c r="P89">
        <f t="shared" ca="1" si="29"/>
        <v>9.1898099999999996</v>
      </c>
      <c r="Q89">
        <f t="shared" ca="1" si="30"/>
        <v>9.9055499999999999</v>
      </c>
      <c r="R89" s="1">
        <v>5.1619100000000005E-4</v>
      </c>
      <c r="S89" s="2">
        <f t="shared" ca="1" si="31"/>
        <v>9.1898100000000004E-6</v>
      </c>
      <c r="W89" s="1">
        <v>0.32241999999999998</v>
      </c>
      <c r="X89" s="1">
        <v>6.5452699999999997E-3</v>
      </c>
      <c r="Y89" s="1">
        <f t="shared" si="38"/>
        <v>1.9540000000000002E-8</v>
      </c>
      <c r="Z89" s="1">
        <f t="shared" si="39"/>
        <v>0.31264999999999998</v>
      </c>
      <c r="AA89" s="1">
        <f t="shared" ca="1" si="33"/>
        <v>25.869599068018012</v>
      </c>
      <c r="AB89" s="1">
        <v>0.32241900000000001</v>
      </c>
      <c r="AC89" s="2">
        <f t="shared" ca="1" si="34"/>
        <v>24.90045698920698</v>
      </c>
      <c r="AE89" t="str">
        <f t="shared" si="35"/>
        <v>3.1265E-01 6.5453E-03</v>
      </c>
      <c r="AH89">
        <f t="shared" si="40"/>
        <v>261</v>
      </c>
      <c r="AI89">
        <f t="shared" si="42"/>
        <v>262</v>
      </c>
      <c r="AJ89">
        <f t="shared" si="42"/>
        <v>263</v>
      </c>
      <c r="AK89" t="str">
        <f t="shared" ca="1" si="36"/>
        <v>3.8617E+03 2.2954E-03</v>
      </c>
      <c r="AL89" t="str">
        <f t="shared" ca="1" si="36"/>
        <v>3.9842E+03 2.2746E-03</v>
      </c>
      <c r="AM89" t="str">
        <f t="shared" ca="1" si="36"/>
        <v>4.1107E+03 2.3152E-03</v>
      </c>
      <c r="AN89" t="str">
        <f t="shared" ca="1" si="37"/>
        <v>3.8617E+03 2.2954E-03 3.9842E+03 2.2746E-03 4.1107E+03 2.3152E-03</v>
      </c>
    </row>
    <row r="90" spans="1:40" x14ac:dyDescent="0.2">
      <c r="A90" s="3">
        <v>88</v>
      </c>
      <c r="B90">
        <v>7.3685402622616997E-2</v>
      </c>
      <c r="C90" s="1">
        <v>5.3464299999999998</v>
      </c>
      <c r="D90" s="1">
        <v>6.16012</v>
      </c>
      <c r="E90" s="1">
        <f t="shared" si="23"/>
        <v>0.81369000000000025</v>
      </c>
      <c r="F90" s="1">
        <f t="shared" si="24"/>
        <v>5.7532750000000004</v>
      </c>
      <c r="G90" s="1">
        <f t="shared" si="25"/>
        <v>9.0557094990250553E-2</v>
      </c>
      <c r="H90" s="1">
        <f t="shared" ca="1" si="26"/>
        <v>1.1857181481891134E-3</v>
      </c>
      <c r="I90" s="1">
        <f t="shared" ca="1" si="27"/>
        <v>9.1573150931877997E-2</v>
      </c>
      <c r="J90" s="1">
        <f t="shared" ca="1" si="28"/>
        <v>0.98890443398214722</v>
      </c>
      <c r="O90">
        <f t="shared" si="32"/>
        <v>85</v>
      </c>
      <c r="P90">
        <f t="shared" ca="1" si="29"/>
        <v>9.9055499999999999</v>
      </c>
      <c r="Q90">
        <f t="shared" ca="1" si="30"/>
        <v>11.224500000000001</v>
      </c>
      <c r="R90" s="1">
        <v>8.5933500000000003E-4</v>
      </c>
      <c r="S90" s="2">
        <f t="shared" ca="1" si="31"/>
        <v>9.9055500000000004E-6</v>
      </c>
      <c r="W90" s="1">
        <v>0.34321000000000002</v>
      </c>
      <c r="X90" s="1">
        <v>6.2695900000000002E-3</v>
      </c>
      <c r="Y90" s="1">
        <f t="shared" si="38"/>
        <v>2.0790000000000029E-8</v>
      </c>
      <c r="Z90" s="1">
        <f t="shared" si="39"/>
        <v>0.33281499999999997</v>
      </c>
      <c r="AA90" s="1">
        <f t="shared" ca="1" si="33"/>
        <v>23.290099433539098</v>
      </c>
      <c r="AB90" s="1">
        <v>0.34321299999999999</v>
      </c>
      <c r="AC90" s="2">
        <f t="shared" ca="1" si="34"/>
        <v>26.506380035409503</v>
      </c>
      <c r="AE90" t="str">
        <f t="shared" si="35"/>
        <v>3.3282E-01 6.2696E-03</v>
      </c>
      <c r="AH90">
        <f t="shared" si="40"/>
        <v>264</v>
      </c>
      <c r="AI90">
        <f t="shared" si="42"/>
        <v>265</v>
      </c>
      <c r="AJ90">
        <f t="shared" si="42"/>
        <v>266</v>
      </c>
      <c r="AK90" t="str">
        <f t="shared" ca="1" si="36"/>
        <v>4.2412E+03 2.2957E-03</v>
      </c>
      <c r="AL90" t="str">
        <f t="shared" ca="1" si="36"/>
        <v>4.3758E+03 2.3244E-03</v>
      </c>
      <c r="AM90" t="str">
        <f t="shared" ca="1" si="36"/>
        <v>4.5147E+03 2.3390E-03</v>
      </c>
      <c r="AN90" t="str">
        <f t="shared" ca="1" si="37"/>
        <v>4.2412E+03 2.2957E-03 4.3758E+03 2.3244E-03 4.5147E+03 2.3390E-03</v>
      </c>
    </row>
    <row r="91" spans="1:40" x14ac:dyDescent="0.2">
      <c r="A91" s="3">
        <v>89</v>
      </c>
      <c r="B91">
        <v>3.0250781433171999E-2</v>
      </c>
      <c r="C91" s="1">
        <v>5.0434799999999997</v>
      </c>
      <c r="D91" s="1">
        <v>5.3464299999999998</v>
      </c>
      <c r="E91" s="1">
        <f t="shared" si="23"/>
        <v>0.30295000000000005</v>
      </c>
      <c r="F91" s="1">
        <f t="shared" si="24"/>
        <v>5.1949550000000002</v>
      </c>
      <c r="G91" s="1">
        <f t="shared" si="25"/>
        <v>9.9854040050080847E-2</v>
      </c>
      <c r="H91" s="1">
        <f t="shared" ca="1" si="26"/>
        <v>1.3216636408648289E-3</v>
      </c>
      <c r="I91" s="1">
        <f t="shared" ca="1" si="27"/>
        <v>0.10207223719307293</v>
      </c>
      <c r="J91" s="1">
        <f t="shared" ca="1" si="28"/>
        <v>0.97826835970297887</v>
      </c>
      <c r="O91">
        <f t="shared" si="32"/>
        <v>84</v>
      </c>
      <c r="P91">
        <f t="shared" ca="1" si="29"/>
        <v>11.224500000000001</v>
      </c>
      <c r="Q91">
        <f t="shared" ca="1" si="30"/>
        <v>13.7096</v>
      </c>
      <c r="R91" s="1">
        <v>1.3817600000000001E-3</v>
      </c>
      <c r="S91" s="2">
        <f t="shared" ca="1" si="31"/>
        <v>1.1224500000000001E-5</v>
      </c>
      <c r="W91" s="1">
        <v>0.36535000000000001</v>
      </c>
      <c r="X91" s="1">
        <v>6.0873200000000002E-3</v>
      </c>
      <c r="Y91" s="1">
        <f t="shared" si="38"/>
        <v>2.2139999999999992E-8</v>
      </c>
      <c r="Z91" s="1">
        <f t="shared" si="39"/>
        <v>0.35428000000000004</v>
      </c>
      <c r="AA91" s="1">
        <f t="shared" ca="1" si="33"/>
        <v>21.234165937505775</v>
      </c>
      <c r="AB91" s="1">
        <v>0.36534800000000001</v>
      </c>
      <c r="AC91" s="2">
        <f t="shared" ca="1" si="34"/>
        <v>28.215868668077231</v>
      </c>
      <c r="AE91" t="str">
        <f t="shared" si="35"/>
        <v>3.5428E-01 6.0873E-03</v>
      </c>
      <c r="AH91">
        <f t="shared" si="40"/>
        <v>267</v>
      </c>
      <c r="AI91">
        <f t="shared" si="42"/>
        <v>268</v>
      </c>
      <c r="AJ91">
        <f t="shared" si="42"/>
        <v>269</v>
      </c>
      <c r="AK91" t="str">
        <f t="shared" ca="1" si="36"/>
        <v>4.6580E+03 2.3090E-03</v>
      </c>
      <c r="AL91" t="str">
        <f t="shared" ca="1" si="36"/>
        <v>4.8059E+03 2.2703E-03</v>
      </c>
      <c r="AM91" t="str">
        <f t="shared" ca="1" si="36"/>
        <v>4.9584E+03 2.3000E-03</v>
      </c>
      <c r="AN91" t="str">
        <f t="shared" ca="1" si="37"/>
        <v>4.6580E+03 2.3090E-03 4.8059E+03 2.2703E-03 4.9584E+03 2.3000E-03</v>
      </c>
    </row>
    <row r="92" spans="1:40" x14ac:dyDescent="0.2">
      <c r="A92" s="3">
        <v>90</v>
      </c>
      <c r="B92">
        <v>0.10332615189444</v>
      </c>
      <c r="C92" s="1">
        <v>4.1292499999999999</v>
      </c>
      <c r="D92" s="1">
        <v>5.0434799999999997</v>
      </c>
      <c r="E92" s="1">
        <f t="shared" si="23"/>
        <v>0.91422999999999988</v>
      </c>
      <c r="F92" s="1">
        <f t="shared" si="24"/>
        <v>4.5863649999999998</v>
      </c>
      <c r="G92" s="1">
        <f t="shared" si="25"/>
        <v>0.11301986578261489</v>
      </c>
      <c r="H92" s="1">
        <f t="shared" ca="1" si="26"/>
        <v>1.4943941896459318E-3</v>
      </c>
      <c r="I92" s="1">
        <f t="shared" ca="1" si="27"/>
        <v>0.11541223762929402</v>
      </c>
      <c r="J92" s="1">
        <f t="shared" ca="1" si="28"/>
        <v>0.97927107301772043</v>
      </c>
      <c r="O92">
        <f t="shared" si="32"/>
        <v>83</v>
      </c>
      <c r="P92">
        <f t="shared" ca="1" si="29"/>
        <v>13.7096</v>
      </c>
      <c r="Q92">
        <f t="shared" ca="1" si="30"/>
        <v>15.9283</v>
      </c>
      <c r="R92" s="1">
        <v>1.0399599999999999E-3</v>
      </c>
      <c r="S92" s="2">
        <f t="shared" ca="1" si="31"/>
        <v>1.37096E-5</v>
      </c>
      <c r="W92" s="1">
        <v>0.38890999999999998</v>
      </c>
      <c r="X92" s="1">
        <v>5.8235500000000003E-3</v>
      </c>
      <c r="Y92" s="1">
        <f t="shared" si="38"/>
        <v>2.3559999999999971E-8</v>
      </c>
      <c r="Z92" s="1">
        <f t="shared" si="39"/>
        <v>0.37712999999999997</v>
      </c>
      <c r="AA92" s="1">
        <f t="shared" ca="1" si="33"/>
        <v>19.089704837870112</v>
      </c>
      <c r="AB92" s="1">
        <v>0.38891100000000001</v>
      </c>
      <c r="AC92" s="2">
        <f t="shared" ca="1" si="34"/>
        <v>30.035641907361157</v>
      </c>
      <c r="AE92" t="str">
        <f t="shared" si="35"/>
        <v>3.7713E-01 5.8236E-03</v>
      </c>
      <c r="AH92">
        <f t="shared" si="40"/>
        <v>270</v>
      </c>
      <c r="AI92">
        <f t="shared" si="42"/>
        <v>271</v>
      </c>
      <c r="AJ92">
        <f t="shared" si="42"/>
        <v>272</v>
      </c>
      <c r="AK92" t="str">
        <f t="shared" ca="1" si="36"/>
        <v>5.1159E+03 2.3018E-03</v>
      </c>
      <c r="AL92" t="str">
        <f t="shared" ca="1" si="36"/>
        <v>5.2783E+03 2.3021E-03</v>
      </c>
      <c r="AM92" t="str">
        <f t="shared" ca="1" si="36"/>
        <v>5.4458E+03 2.3165E-03</v>
      </c>
      <c r="AN92" t="str">
        <f t="shared" ca="1" si="37"/>
        <v>5.1159E+03 2.3018E-03 5.2783E+03 2.3021E-03 5.4458E+03 2.3165E-03</v>
      </c>
    </row>
    <row r="93" spans="1:40" x14ac:dyDescent="0.2">
      <c r="A93" s="3">
        <v>91</v>
      </c>
      <c r="B93">
        <v>1.6559999549273001E-2</v>
      </c>
      <c r="C93" s="1">
        <v>4</v>
      </c>
      <c r="D93" s="1">
        <v>4.1292499999999999</v>
      </c>
      <c r="E93" s="1">
        <f t="shared" si="23"/>
        <v>0.12924999999999986</v>
      </c>
      <c r="F93" s="1">
        <f t="shared" si="24"/>
        <v>4.0646249999999995</v>
      </c>
      <c r="G93" s="1">
        <f t="shared" si="25"/>
        <v>0.12812378761526513</v>
      </c>
      <c r="H93" s="1">
        <f t="shared" ca="1" si="26"/>
        <v>1.6920232108317231E-3</v>
      </c>
      <c r="I93" s="1">
        <f t="shared" ca="1" si="27"/>
        <v>0.13067514999443341</v>
      </c>
      <c r="J93" s="1">
        <f t="shared" ca="1" si="28"/>
        <v>0.98047553510153262</v>
      </c>
      <c r="O93">
        <f t="shared" si="32"/>
        <v>82</v>
      </c>
      <c r="P93">
        <f t="shared" ca="1" si="29"/>
        <v>15.9283</v>
      </c>
      <c r="Q93">
        <f t="shared" ca="1" si="30"/>
        <v>19.454799999999999</v>
      </c>
      <c r="R93" s="1">
        <v>1.3923799999999999E-3</v>
      </c>
      <c r="S93" s="2">
        <f t="shared" ca="1" si="31"/>
        <v>1.5928300000000001E-5</v>
      </c>
      <c r="W93" s="1">
        <v>0.41399999999999998</v>
      </c>
      <c r="X93" s="1">
        <v>5.7753400000000003E-3</v>
      </c>
      <c r="Y93" s="1">
        <f t="shared" si="38"/>
        <v>2.5090000000000002E-8</v>
      </c>
      <c r="Z93" s="1">
        <f t="shared" si="39"/>
        <v>0.40145500000000001</v>
      </c>
      <c r="AA93" s="1">
        <f t="shared" ca="1" si="33"/>
        <v>17.777209328623854</v>
      </c>
      <c r="AB93" s="1">
        <v>0.41399999999999998</v>
      </c>
      <c r="AC93" s="2">
        <f t="shared" ca="1" si="34"/>
        <v>31.973268304695726</v>
      </c>
      <c r="AE93" t="str">
        <f t="shared" si="35"/>
        <v>4.0146E-01 5.7753E-03</v>
      </c>
      <c r="AH93">
        <f t="shared" si="40"/>
        <v>273</v>
      </c>
      <c r="AI93">
        <f t="shared" si="42"/>
        <v>274</v>
      </c>
      <c r="AJ93">
        <f t="shared" si="42"/>
        <v>275</v>
      </c>
      <c r="AK93" t="str">
        <f t="shared" ca="1" si="36"/>
        <v>5.6186E+03 2.3446E-03</v>
      </c>
      <c r="AL93" t="str">
        <f t="shared" ca="1" si="36"/>
        <v>5.7970E+03 2.3306E-03</v>
      </c>
      <c r="AM93" t="str">
        <f t="shared" ca="1" si="36"/>
        <v>5.9810E+03 2.2991E-03</v>
      </c>
      <c r="AN93" t="str">
        <f t="shared" ca="1" si="37"/>
        <v>5.6186E+03 2.3446E-03 5.7970E+03 2.3306E-03 5.9810E+03 2.2991E-03</v>
      </c>
    </row>
    <row r="94" spans="1:40" x14ac:dyDescent="0.2">
      <c r="A94" s="3">
        <v>92</v>
      </c>
      <c r="B94">
        <v>8.8002781362555002E-2</v>
      </c>
      <c r="C94" s="1">
        <v>3.3807499999999999</v>
      </c>
      <c r="D94" s="1">
        <v>4</v>
      </c>
      <c r="E94" s="1">
        <f t="shared" si="23"/>
        <v>0.61925000000000008</v>
      </c>
      <c r="F94" s="1">
        <f t="shared" si="24"/>
        <v>3.690375</v>
      </c>
      <c r="G94" s="1">
        <f t="shared" si="25"/>
        <v>0.14211187947122325</v>
      </c>
      <c r="H94" s="1">
        <f t="shared" ca="1" si="26"/>
        <v>1.8602503027856277E-3</v>
      </c>
      <c r="I94" s="1">
        <f t="shared" ca="1" si="27"/>
        <v>0.14366734793443561</v>
      </c>
      <c r="J94" s="1">
        <f t="shared" ca="1" si="28"/>
        <v>0.98917312468298491</v>
      </c>
      <c r="O94">
        <f t="shared" si="32"/>
        <v>81</v>
      </c>
      <c r="P94">
        <f t="shared" ca="1" si="29"/>
        <v>19.454799999999999</v>
      </c>
      <c r="Q94">
        <f t="shared" ca="1" si="30"/>
        <v>22.603300000000001</v>
      </c>
      <c r="R94" s="1">
        <v>1.04963E-3</v>
      </c>
      <c r="S94" s="2">
        <f t="shared" ca="1" si="31"/>
        <v>1.9454799999999999E-5</v>
      </c>
      <c r="W94" s="1">
        <v>0.44069000000000003</v>
      </c>
      <c r="X94" s="1">
        <v>5.5619299999999997E-3</v>
      </c>
      <c r="Y94" s="1">
        <f t="shared" si="38"/>
        <v>2.6690000000000046E-8</v>
      </c>
      <c r="Z94" s="1">
        <f t="shared" si="39"/>
        <v>0.42734499999999997</v>
      </c>
      <c r="AA94" s="1">
        <f t="shared" ca="1" si="33"/>
        <v>16.093986618767996</v>
      </c>
      <c r="AB94" s="1">
        <v>0.44069399999999997</v>
      </c>
      <c r="AC94" s="2">
        <f t="shared" ca="1" si="34"/>
        <v>34.0348490392985</v>
      </c>
      <c r="AE94" t="str">
        <f t="shared" si="35"/>
        <v>4.2735E-01 5.5619E-03</v>
      </c>
      <c r="AH94">
        <f t="shared" si="40"/>
        <v>276</v>
      </c>
      <c r="AI94">
        <f t="shared" si="42"/>
        <v>277</v>
      </c>
      <c r="AJ94">
        <f t="shared" si="42"/>
        <v>278</v>
      </c>
      <c r="AK94" t="str">
        <f t="shared" ca="1" si="36"/>
        <v>6.1709E+03 2.3534E-03</v>
      </c>
      <c r="AL94" t="str">
        <f t="shared" ca="1" si="36"/>
        <v>6.3668E+03 2.3592E-03</v>
      </c>
      <c r="AM94" t="str">
        <f t="shared" ca="1" si="36"/>
        <v>6.5689E+03 2.3226E-03</v>
      </c>
      <c r="AN94" t="str">
        <f t="shared" ca="1" si="37"/>
        <v>6.1709E+03 2.3534E-03 6.3668E+03 2.3592E-03 6.5689E+03 2.3226E-03</v>
      </c>
    </row>
    <row r="95" spans="1:40" x14ac:dyDescent="0.2">
      <c r="A95" s="3">
        <v>93</v>
      </c>
      <c r="B95">
        <v>1.2659646872337E-2</v>
      </c>
      <c r="C95" s="1">
        <v>3.3</v>
      </c>
      <c r="D95" s="1">
        <v>3.3807499999999999</v>
      </c>
      <c r="E95" s="1">
        <f t="shared" si="23"/>
        <v>8.0750000000000099E-2</v>
      </c>
      <c r="F95" s="1">
        <f t="shared" si="24"/>
        <v>3.3403749999999999</v>
      </c>
      <c r="G95" s="1">
        <f t="shared" si="25"/>
        <v>0.15677581266051993</v>
      </c>
      <c r="H95" s="1">
        <f t="shared" ca="1" si="26"/>
        <v>2.0195170278637748E-3</v>
      </c>
      <c r="I95" s="1">
        <f t="shared" ca="1" si="27"/>
        <v>0.15596753569514529</v>
      </c>
      <c r="J95" s="1">
        <f t="shared" ca="1" si="28"/>
        <v>1.0051823410671468</v>
      </c>
      <c r="O95">
        <f t="shared" si="32"/>
        <v>80</v>
      </c>
      <c r="P95">
        <f t="shared" ca="1" si="29"/>
        <v>22.603300000000001</v>
      </c>
      <c r="Q95">
        <f t="shared" ca="1" si="30"/>
        <v>24.980499999999999</v>
      </c>
      <c r="R95" s="1">
        <v>6.9925499999999997E-4</v>
      </c>
      <c r="S95" s="2">
        <f t="shared" ca="1" si="31"/>
        <v>2.2603300000000001E-5</v>
      </c>
      <c r="W95" s="1">
        <v>0.46911999999999998</v>
      </c>
      <c r="X95" s="1">
        <v>5.4653999999999996E-3</v>
      </c>
      <c r="Y95" s="1">
        <f t="shared" si="38"/>
        <v>2.8429999999999954E-8</v>
      </c>
      <c r="Z95" s="1">
        <f t="shared" si="39"/>
        <v>0.454905</v>
      </c>
      <c r="AA95" s="1">
        <f t="shared" ca="1" si="33"/>
        <v>14.846763267393284</v>
      </c>
      <c r="AB95" s="1">
        <v>0.46911599999999998</v>
      </c>
      <c r="AC95" s="2">
        <f t="shared" ca="1" si="34"/>
        <v>36.229883415520867</v>
      </c>
      <c r="AE95" t="str">
        <f t="shared" si="35"/>
        <v>4.5491E-01 5.4654E-03</v>
      </c>
      <c r="AH95">
        <f t="shared" si="40"/>
        <v>279</v>
      </c>
      <c r="AI95">
        <f t="shared" si="42"/>
        <v>280</v>
      </c>
      <c r="AJ95">
        <f t="shared" si="42"/>
        <v>281</v>
      </c>
      <c r="AK95" t="str">
        <f t="shared" ca="1" si="36"/>
        <v>6.7774E+03 2.3042E-03</v>
      </c>
      <c r="AL95" t="str">
        <f t="shared" ca="1" si="36"/>
        <v>6.9925E+03 2.3350E-03</v>
      </c>
      <c r="AM95" t="str">
        <f t="shared" ca="1" si="36"/>
        <v>7.2145E+03 2.2815E-03</v>
      </c>
      <c r="AN95" t="str">
        <f t="shared" ca="1" si="37"/>
        <v>6.7774E+03 2.3042E-03 6.9925E+03 2.3350E-03 7.2145E+03 2.2815E-03</v>
      </c>
    </row>
    <row r="96" spans="1:40" x14ac:dyDescent="0.2">
      <c r="A96" s="3">
        <v>94</v>
      </c>
      <c r="B96">
        <v>9.2113320899907994E-2</v>
      </c>
      <c r="C96" s="1">
        <v>2.7679200000000002</v>
      </c>
      <c r="D96" s="1">
        <v>3.3</v>
      </c>
      <c r="E96" s="1">
        <f t="shared" si="23"/>
        <v>0.53207999999999966</v>
      </c>
      <c r="F96" s="1">
        <f t="shared" si="24"/>
        <v>3.03396</v>
      </c>
      <c r="G96" s="1">
        <f t="shared" si="25"/>
        <v>0.17311930705891604</v>
      </c>
      <c r="H96" s="1">
        <f t="shared" ca="1" si="26"/>
        <v>2.2518794166290798E-3</v>
      </c>
      <c r="I96" s="1">
        <f t="shared" ca="1" si="27"/>
        <v>0.17391291009107065</v>
      </c>
      <c r="J96" s="1">
        <f t="shared" ca="1" si="28"/>
        <v>0.99543677906522843</v>
      </c>
      <c r="O96">
        <f t="shared" si="32"/>
        <v>79</v>
      </c>
      <c r="P96">
        <f t="shared" ca="1" si="29"/>
        <v>24.980499999999999</v>
      </c>
      <c r="Q96">
        <f t="shared" ca="1" si="30"/>
        <v>27.607700000000001</v>
      </c>
      <c r="R96" s="1">
        <v>7.0403999999999996E-4</v>
      </c>
      <c r="S96" s="2">
        <f t="shared" ca="1" si="31"/>
        <v>2.4980499999999999E-5</v>
      </c>
      <c r="W96" s="1">
        <v>0.49936999999999998</v>
      </c>
      <c r="X96" s="1">
        <v>5.3268899999999999E-3</v>
      </c>
      <c r="Y96" s="1">
        <f t="shared" si="38"/>
        <v>3.0249999999999996E-8</v>
      </c>
      <c r="Z96" s="1">
        <f t="shared" si="39"/>
        <v>0.48424499999999998</v>
      </c>
      <c r="AA96" s="1">
        <f t="shared" ca="1" si="33"/>
        <v>13.599878883666756</v>
      </c>
      <c r="AB96" s="1">
        <v>0.49937199999999998</v>
      </c>
      <c r="AC96" s="2">
        <f t="shared" ca="1" si="34"/>
        <v>38.566557825730705</v>
      </c>
      <c r="AE96" t="str">
        <f t="shared" si="35"/>
        <v>4.8425E-01 5.3269E-03</v>
      </c>
      <c r="AH96">
        <f t="shared" si="40"/>
        <v>282</v>
      </c>
      <c r="AI96">
        <f t="shared" si="42"/>
        <v>283</v>
      </c>
      <c r="AJ96">
        <f t="shared" si="42"/>
        <v>284</v>
      </c>
      <c r="AK96" t="str">
        <f t="shared" ca="1" si="36"/>
        <v>7.4435E+03 2.3131E-03</v>
      </c>
      <c r="AL96" t="str">
        <f t="shared" ca="1" si="36"/>
        <v>7.6798E+03 2.3746E-03</v>
      </c>
      <c r="AM96" t="str">
        <f t="shared" ca="1" si="36"/>
        <v>7.9235E+03 2.3563E-03</v>
      </c>
      <c r="AN96" t="str">
        <f t="shared" ca="1" si="37"/>
        <v>7.4435E+03 2.3131E-03 7.6798E+03 2.3746E-03 7.9235E+03 2.3563E-03</v>
      </c>
    </row>
    <row r="97" spans="1:40" x14ac:dyDescent="0.2">
      <c r="A97" s="3">
        <v>95</v>
      </c>
      <c r="B97">
        <v>9.1581432551073993E-3</v>
      </c>
      <c r="C97" s="1">
        <v>2.72</v>
      </c>
      <c r="D97" s="1">
        <v>2.7679200000000002</v>
      </c>
      <c r="E97" s="1">
        <f t="shared" si="23"/>
        <v>4.7919999999999963E-2</v>
      </c>
      <c r="F97" s="1">
        <f t="shared" si="24"/>
        <v>2.7439600000000004</v>
      </c>
      <c r="G97" s="1">
        <f t="shared" si="25"/>
        <v>0.19111317310324305</v>
      </c>
      <c r="H97" s="1">
        <f t="shared" ca="1" si="26"/>
        <v>2.5193447412353944E-3</v>
      </c>
      <c r="I97" s="1">
        <f t="shared" ca="1" si="27"/>
        <v>0.1945692883177379</v>
      </c>
      <c r="J97" s="1">
        <f t="shared" ca="1" si="28"/>
        <v>0.98223709792857494</v>
      </c>
      <c r="O97">
        <f t="shared" si="32"/>
        <v>78</v>
      </c>
      <c r="P97">
        <f t="shared" ca="1" si="29"/>
        <v>27.607700000000001</v>
      </c>
      <c r="Q97">
        <f t="shared" ca="1" si="30"/>
        <v>30.511299999999999</v>
      </c>
      <c r="R97" s="1">
        <v>7.0223599999999996E-4</v>
      </c>
      <c r="S97" s="2">
        <f t="shared" ca="1" si="31"/>
        <v>2.76077E-5</v>
      </c>
      <c r="W97" s="1">
        <v>0.53158000000000005</v>
      </c>
      <c r="X97" s="1">
        <v>5.3138899999999999E-3</v>
      </c>
      <c r="Y97" s="1">
        <f t="shared" si="38"/>
        <v>3.2210000000000075E-8</v>
      </c>
      <c r="Z97" s="1">
        <f t="shared" si="39"/>
        <v>0.51547500000000002</v>
      </c>
      <c r="AA97" s="1">
        <f t="shared" ca="1" si="33"/>
        <v>12.741146995160021</v>
      </c>
      <c r="AB97" s="1">
        <v>0.53157900000000002</v>
      </c>
      <c r="AC97" s="2">
        <f t="shared" ca="1" si="34"/>
        <v>41.053908193579346</v>
      </c>
      <c r="AE97" t="str">
        <f t="shared" si="35"/>
        <v>5.1548E-01 5.3139E-03</v>
      </c>
      <c r="AH97">
        <f t="shared" si="40"/>
        <v>285</v>
      </c>
      <c r="AI97">
        <f t="shared" si="42"/>
        <v>286</v>
      </c>
      <c r="AJ97">
        <f t="shared" si="42"/>
        <v>287</v>
      </c>
      <c r="AK97" t="str">
        <f t="shared" ca="1" si="36"/>
        <v>8.1751E+03 2.2647E-03</v>
      </c>
      <c r="AL97" t="str">
        <f t="shared" ca="1" si="36"/>
        <v>8.4346E+03 2.3532E-03</v>
      </c>
      <c r="AM97" t="str">
        <f t="shared" ca="1" si="36"/>
        <v>8.7023E+03 2.3240E-03</v>
      </c>
      <c r="AN97" t="str">
        <f t="shared" ca="1" si="37"/>
        <v>8.1751E+03 2.2647E-03 8.4346E+03 2.3532E-03 8.7023E+03 2.3240E-03</v>
      </c>
    </row>
    <row r="98" spans="1:40" x14ac:dyDescent="0.2">
      <c r="A98" s="3">
        <v>96</v>
      </c>
      <c r="B98">
        <v>2.3672131984133999E-2</v>
      </c>
      <c r="C98" s="1">
        <v>2.6</v>
      </c>
      <c r="D98" s="1">
        <v>2.72</v>
      </c>
      <c r="E98" s="1">
        <f t="shared" si="23"/>
        <v>0.12000000000000011</v>
      </c>
      <c r="F98" s="1">
        <f t="shared" si="24"/>
        <v>2.66</v>
      </c>
      <c r="G98" s="1">
        <f t="shared" si="25"/>
        <v>0.19726776653444983</v>
      </c>
      <c r="H98" s="1">
        <f t="shared" ca="1" si="26"/>
        <v>2.5657999999999979E-3</v>
      </c>
      <c r="I98" s="1">
        <f t="shared" ca="1" si="27"/>
        <v>0.19815703337243532</v>
      </c>
      <c r="J98" s="1">
        <f t="shared" ca="1" si="28"/>
        <v>0.99551231251875827</v>
      </c>
      <c r="O98">
        <f t="shared" si="32"/>
        <v>77</v>
      </c>
      <c r="P98">
        <f t="shared" ca="1" si="29"/>
        <v>30.511299999999999</v>
      </c>
      <c r="Q98">
        <f t="shared" ca="1" si="30"/>
        <v>33.720100000000002</v>
      </c>
      <c r="R98" s="1">
        <v>7.0599900000000001E-4</v>
      </c>
      <c r="S98" s="2">
        <f t="shared" ca="1" si="31"/>
        <v>3.0511299999999997E-5</v>
      </c>
      <c r="W98" s="1">
        <v>0.56586000000000003</v>
      </c>
      <c r="X98" s="1">
        <v>5.2761099999999997E-3</v>
      </c>
      <c r="Y98" s="1">
        <f t="shared" si="38"/>
        <v>3.427999999999998E-8</v>
      </c>
      <c r="Z98" s="1">
        <f t="shared" si="39"/>
        <v>0.5487200000000001</v>
      </c>
      <c r="AA98" s="1">
        <f t="shared" ca="1" si="33"/>
        <v>11.886656677538223</v>
      </c>
      <c r="AB98" s="1">
        <v>0.56586199999999998</v>
      </c>
      <c r="AC98" s="2">
        <f t="shared" ca="1" si="34"/>
        <v>43.701588283651525</v>
      </c>
      <c r="AE98" t="str">
        <f t="shared" si="35"/>
        <v>5.4872E-01 5.2761E-03</v>
      </c>
      <c r="AH98">
        <f t="shared" si="40"/>
        <v>288</v>
      </c>
      <c r="AI98">
        <f t="shared" si="42"/>
        <v>289</v>
      </c>
      <c r="AJ98">
        <f t="shared" si="42"/>
        <v>290</v>
      </c>
      <c r="AK98" t="str">
        <f t="shared" ca="1" si="36"/>
        <v>8.9792E+03 2.3328E-03</v>
      </c>
      <c r="AL98" t="str">
        <f t="shared" ca="1" si="36"/>
        <v>9.2642E+03 2.2858E-03</v>
      </c>
      <c r="AM98" t="str">
        <f t="shared" ca="1" si="36"/>
        <v>9.5576E+03 2.3260E-03</v>
      </c>
      <c r="AN98" t="str">
        <f t="shared" ca="1" si="37"/>
        <v>8.9792E+03 2.3328E-03 9.2642E+03 2.2858E-03 9.5576E+03 2.3260E-03</v>
      </c>
    </row>
    <row r="99" spans="1:40" x14ac:dyDescent="0.2">
      <c r="A99" s="3">
        <v>97</v>
      </c>
      <c r="B99">
        <v>1.020806713268E-2</v>
      </c>
      <c r="C99" s="1">
        <v>2.5499999999999998</v>
      </c>
      <c r="D99" s="1">
        <v>2.6</v>
      </c>
      <c r="E99" s="1">
        <f t="shared" si="23"/>
        <v>5.0000000000000266E-2</v>
      </c>
      <c r="F99" s="1">
        <f t="shared" si="24"/>
        <v>2.5750000000000002</v>
      </c>
      <c r="G99" s="1">
        <f t="shared" si="25"/>
        <v>0.20416134265359892</v>
      </c>
      <c r="H99" s="1">
        <f t="shared" ca="1" si="26"/>
        <v>2.6111399999999862E-3</v>
      </c>
      <c r="I99" s="1">
        <f t="shared" ca="1" si="27"/>
        <v>0.20165864686261536</v>
      </c>
      <c r="J99" s="1">
        <f t="shared" ca="1" si="28"/>
        <v>1.0124105553117619</v>
      </c>
      <c r="O99">
        <f t="shared" si="32"/>
        <v>76</v>
      </c>
      <c r="P99">
        <f t="shared" ca="1" si="29"/>
        <v>33.720100000000002</v>
      </c>
      <c r="Q99">
        <f t="shared" ca="1" si="30"/>
        <v>37.266500000000001</v>
      </c>
      <c r="R99" s="1">
        <v>7.0996199999999996E-4</v>
      </c>
      <c r="S99" s="2">
        <f t="shared" ca="1" si="31"/>
        <v>3.3720100000000003E-5</v>
      </c>
      <c r="W99" s="1">
        <v>0.60236000000000001</v>
      </c>
      <c r="X99" s="1">
        <v>5.1443900000000004E-3</v>
      </c>
      <c r="Y99" s="1">
        <f t="shared" si="38"/>
        <v>3.6499999999999976E-8</v>
      </c>
      <c r="Z99" s="1">
        <f t="shared" si="39"/>
        <v>0.58411000000000002</v>
      </c>
      <c r="AA99" s="1">
        <f t="shared" ca="1" si="33"/>
        <v>10.884981916087206</v>
      </c>
      <c r="AB99" s="1">
        <v>0.60235700000000003</v>
      </c>
      <c r="AC99" s="2">
        <f t="shared" ca="1" si="34"/>
        <v>46.520101391815473</v>
      </c>
      <c r="AE99" t="str">
        <f t="shared" si="35"/>
        <v>5.8411E-01 5.1444E-03</v>
      </c>
      <c r="AH99">
        <f t="shared" si="40"/>
        <v>291</v>
      </c>
      <c r="AI99">
        <f t="shared" si="42"/>
        <v>292</v>
      </c>
      <c r="AJ99">
        <f t="shared" si="42"/>
        <v>293</v>
      </c>
      <c r="AK99" t="str">
        <f t="shared" ca="1" si="36"/>
        <v>9.8610E+03 2.3425E-03</v>
      </c>
      <c r="AL99" t="str">
        <f t="shared" ca="1" si="36"/>
        <v>1.0174E+04 2.3430E-03</v>
      </c>
      <c r="AM99" t="str">
        <f t="shared" ca="1" si="36"/>
        <v>1.0497E+04 2.3491E-03</v>
      </c>
      <c r="AN99" t="str">
        <f t="shared" ca="1" si="37"/>
        <v>9.8610E+03 2.3425E-03 1.0174E+04 2.3430E-03 1.0497E+04 2.3491E-03</v>
      </c>
    </row>
    <row r="100" spans="1:40" x14ac:dyDescent="0.2">
      <c r="A100" s="3">
        <v>98</v>
      </c>
      <c r="B100">
        <v>4.0681975195326001E-2</v>
      </c>
      <c r="C100" s="1">
        <v>2.36</v>
      </c>
      <c r="D100" s="1">
        <v>2.5499999999999998</v>
      </c>
      <c r="E100" s="1">
        <f t="shared" si="23"/>
        <v>0.18999999999999995</v>
      </c>
      <c r="F100" s="1">
        <f t="shared" si="24"/>
        <v>2.4550000000000001</v>
      </c>
      <c r="G100" s="1">
        <f t="shared" si="25"/>
        <v>0.21411565892276849</v>
      </c>
      <c r="H100" s="1">
        <f t="shared" ca="1" si="26"/>
        <v>2.7808789473684216E-3</v>
      </c>
      <c r="I100" s="1">
        <f t="shared" ca="1" si="27"/>
        <v>0.21476760557268207</v>
      </c>
      <c r="J100" s="1">
        <f t="shared" ca="1" si="28"/>
        <v>0.99696440881679915</v>
      </c>
      <c r="O100">
        <f t="shared" si="32"/>
        <v>75</v>
      </c>
      <c r="P100">
        <f t="shared" ca="1" si="29"/>
        <v>37.266500000000001</v>
      </c>
      <c r="Q100">
        <f t="shared" ca="1" si="30"/>
        <v>40.168999999999997</v>
      </c>
      <c r="R100" s="1">
        <v>5.3521099999999996E-4</v>
      </c>
      <c r="S100" s="2">
        <f t="shared" ca="1" si="31"/>
        <v>3.72665E-5</v>
      </c>
      <c r="W100" s="1">
        <v>0.64120999999999995</v>
      </c>
      <c r="X100" s="1">
        <v>5.13277E-3</v>
      </c>
      <c r="Y100" s="1">
        <f t="shared" si="38"/>
        <v>3.8849999999999941E-8</v>
      </c>
      <c r="Z100" s="1">
        <f t="shared" si="39"/>
        <v>0.62178500000000003</v>
      </c>
      <c r="AA100" s="1">
        <f t="shared" ca="1" si="33"/>
        <v>10.203460128220975</v>
      </c>
      <c r="AB100" s="1">
        <v>0.64120600000000005</v>
      </c>
      <c r="AC100" s="2">
        <f t="shared" ca="1" si="34"/>
        <v>49.520414194639436</v>
      </c>
      <c r="AE100" t="str">
        <f t="shared" si="35"/>
        <v>6.2179E-01 5.1328E-03</v>
      </c>
      <c r="AH100">
        <f t="shared" si="40"/>
        <v>294</v>
      </c>
      <c r="AI100">
        <f t="shared" si="42"/>
        <v>295</v>
      </c>
      <c r="AJ100">
        <f t="shared" si="42"/>
        <v>296</v>
      </c>
      <c r="AK100" t="str">
        <f t="shared" ca="1" si="36"/>
        <v>1.0830E+04 2.3530E-03</v>
      </c>
      <c r="AL100" t="str">
        <f t="shared" ca="1" si="36"/>
        <v>1.1174E+04 2.3569E-03</v>
      </c>
      <c r="AM100" t="str">
        <f t="shared" ca="1" si="36"/>
        <v>1.1529E+04 2.3458E-03</v>
      </c>
      <c r="AN100" t="str">
        <f t="shared" ca="1" si="37"/>
        <v>1.0830E+04 2.3530E-03 1.1174E+04 2.3569E-03 1.1529E+04 2.3458E-03</v>
      </c>
    </row>
    <row r="101" spans="1:40" x14ac:dyDescent="0.2">
      <c r="A101" s="3">
        <v>99</v>
      </c>
      <c r="B101">
        <v>5.3952206616072002E-2</v>
      </c>
      <c r="C101" s="1">
        <v>2.13</v>
      </c>
      <c r="D101" s="1">
        <v>2.36</v>
      </c>
      <c r="E101" s="1">
        <f t="shared" si="23"/>
        <v>0.22999999999999998</v>
      </c>
      <c r="F101" s="1">
        <f t="shared" si="24"/>
        <v>2.2450000000000001</v>
      </c>
      <c r="G101" s="1">
        <f t="shared" si="25"/>
        <v>0.23457481137422612</v>
      </c>
      <c r="H101" s="1">
        <f t="shared" ca="1" si="26"/>
        <v>3.0594000000000003E-3</v>
      </c>
      <c r="I101" s="1">
        <f t="shared" ca="1" si="27"/>
        <v>0.23627781896470074</v>
      </c>
      <c r="J101" s="1">
        <f t="shared" ca="1" si="28"/>
        <v>0.99279235097929763</v>
      </c>
      <c r="O101">
        <f t="shared" si="32"/>
        <v>74</v>
      </c>
      <c r="P101">
        <f t="shared" ca="1" si="29"/>
        <v>40.168999999999997</v>
      </c>
      <c r="Q101">
        <f t="shared" ca="1" si="30"/>
        <v>45.517400000000002</v>
      </c>
      <c r="R101" s="1">
        <v>8.8758399999999996E-4</v>
      </c>
      <c r="S101" s="2">
        <f t="shared" ca="1" si="31"/>
        <v>4.0168999999999994E-5</v>
      </c>
      <c r="W101" s="1">
        <v>0.68255999999999994</v>
      </c>
      <c r="X101" s="1">
        <v>4.9750100000000002E-3</v>
      </c>
      <c r="Y101" s="1">
        <f t="shared" si="38"/>
        <v>4.1349999999999996E-8</v>
      </c>
      <c r="Z101" s="1">
        <f t="shared" si="39"/>
        <v>0.66188499999999995</v>
      </c>
      <c r="AA101" s="1">
        <f t="shared" ca="1" si="33"/>
        <v>9.2919130054234973</v>
      </c>
      <c r="AB101" s="1">
        <v>0.68255999999999994</v>
      </c>
      <c r="AC101" s="2">
        <f t="shared" ca="1" si="34"/>
        <v>52.714188439741811</v>
      </c>
      <c r="AE101" t="str">
        <f t="shared" si="35"/>
        <v>6.6189E-01 4.9750E-03</v>
      </c>
      <c r="AH101">
        <f t="shared" si="40"/>
        <v>297</v>
      </c>
      <c r="AI101">
        <f t="shared" ref="AI101:AJ116" si="43">AH101+1</f>
        <v>298</v>
      </c>
      <c r="AJ101">
        <f t="shared" si="43"/>
        <v>299</v>
      </c>
      <c r="AK101" t="str">
        <f t="shared" ca="1" si="36"/>
        <v>1.1895E+04 2.3536E-03</v>
      </c>
      <c r="AL101" t="str">
        <f t="shared" ca="1" si="36"/>
        <v>1.2272E+04 2.3893E-03</v>
      </c>
      <c r="AM101" t="str">
        <f t="shared" ca="1" si="36"/>
        <v>1.2662E+04 2.3835E-03</v>
      </c>
      <c r="AN101" t="str">
        <f t="shared" ca="1" si="37"/>
        <v>1.1895E+04 2.3536E-03 1.2272E+04 2.3893E-03 1.2662E+04 2.3835E-03</v>
      </c>
    </row>
    <row r="102" spans="1:40" x14ac:dyDescent="0.2">
      <c r="A102" s="3">
        <v>100</v>
      </c>
      <c r="B102">
        <v>7.4860273142552001E-3</v>
      </c>
      <c r="C102" s="1">
        <v>2.1</v>
      </c>
      <c r="D102" s="1">
        <v>2.13</v>
      </c>
      <c r="E102" s="1">
        <f t="shared" si="23"/>
        <v>2.9999999999999805E-2</v>
      </c>
      <c r="F102" s="1">
        <f t="shared" si="24"/>
        <v>2.1150000000000002</v>
      </c>
      <c r="G102" s="1">
        <f t="shared" si="25"/>
        <v>0.2495342438085083</v>
      </c>
      <c r="H102" s="1">
        <f t="shared" ca="1" si="26"/>
        <v>3.2858366666666883E-3</v>
      </c>
      <c r="I102" s="1">
        <f t="shared" ca="1" si="27"/>
        <v>0.25376554915154853</v>
      </c>
      <c r="J102" s="1">
        <f t="shared" ca="1" si="28"/>
        <v>0.98332592679665398</v>
      </c>
      <c r="O102">
        <f t="shared" si="32"/>
        <v>73</v>
      </c>
      <c r="P102">
        <f t="shared" ca="1" si="29"/>
        <v>45.517400000000002</v>
      </c>
      <c r="Q102">
        <f t="shared" ca="1" si="30"/>
        <v>48.251600000000003</v>
      </c>
      <c r="R102" s="1">
        <v>4.2155699999999998E-4</v>
      </c>
      <c r="S102" s="2">
        <f t="shared" ca="1" si="31"/>
        <v>4.5517399999999999E-5</v>
      </c>
      <c r="W102" s="1">
        <v>0.72658</v>
      </c>
      <c r="X102" s="1">
        <v>4.9390600000000003E-3</v>
      </c>
      <c r="Y102" s="1">
        <f t="shared" si="38"/>
        <v>4.4020000000000059E-8</v>
      </c>
      <c r="Z102" s="1">
        <f t="shared" si="39"/>
        <v>0.70456999999999992</v>
      </c>
      <c r="AA102" s="1">
        <f t="shared" ca="1" si="33"/>
        <v>8.6652471621918803</v>
      </c>
      <c r="AB102" s="1">
        <v>0.72658199999999995</v>
      </c>
      <c r="AC102" s="2">
        <f t="shared" ca="1" si="34"/>
        <v>56.114012636141126</v>
      </c>
      <c r="AE102" t="str">
        <f t="shared" si="35"/>
        <v>7.0457E-01 4.9391E-03</v>
      </c>
      <c r="AH102">
        <f t="shared" si="40"/>
        <v>300</v>
      </c>
      <c r="AI102">
        <f t="shared" si="43"/>
        <v>301</v>
      </c>
      <c r="AJ102">
        <f t="shared" si="43"/>
        <v>302</v>
      </c>
      <c r="AK102" t="str">
        <f t="shared" ca="1" si="36"/>
        <v>1.3064E+04 2.3741E-03</v>
      </c>
      <c r="AL102" t="str">
        <f t="shared" ca="1" si="36"/>
        <v>1.3479E+04 2.2885E-03</v>
      </c>
      <c r="AM102" t="str">
        <f t="shared" ca="1" si="36"/>
        <v>1.3907E+04 2.2927E-03</v>
      </c>
      <c r="AN102" t="str">
        <f t="shared" ca="1" si="37"/>
        <v>1.3064E+04 2.3741E-03 1.3479E+04 2.2885E-03 1.3907E+04 2.2927E-03</v>
      </c>
    </row>
    <row r="103" spans="1:40" x14ac:dyDescent="0.2">
      <c r="A103" s="3">
        <v>101</v>
      </c>
      <c r="B103">
        <v>2.0481911359190998E-2</v>
      </c>
      <c r="C103" s="1">
        <v>2.02</v>
      </c>
      <c r="D103" s="1">
        <v>2.1</v>
      </c>
      <c r="E103" s="1">
        <f t="shared" si="23"/>
        <v>8.0000000000000071E-2</v>
      </c>
      <c r="F103" s="1">
        <f t="shared" si="24"/>
        <v>2.06</v>
      </c>
      <c r="G103" s="1">
        <f t="shared" si="25"/>
        <v>0.25602389198988723</v>
      </c>
      <c r="H103" s="1">
        <f t="shared" ca="1" si="26"/>
        <v>3.3555874999999969E-3</v>
      </c>
      <c r="I103" s="1">
        <f t="shared" ca="1" si="27"/>
        <v>0.25915241414826828</v>
      </c>
      <c r="J103" s="1">
        <f t="shared" ca="1" si="28"/>
        <v>0.98792786797428356</v>
      </c>
      <c r="O103">
        <f t="shared" si="32"/>
        <v>72</v>
      </c>
      <c r="P103">
        <f t="shared" ca="1" si="29"/>
        <v>48.251600000000003</v>
      </c>
      <c r="Q103">
        <f t="shared" ca="1" si="30"/>
        <v>51.578000000000003</v>
      </c>
      <c r="R103" s="1">
        <v>4.7871900000000001E-4</v>
      </c>
      <c r="S103" s="2">
        <f t="shared" ca="1" si="31"/>
        <v>4.8251600000000004E-5</v>
      </c>
      <c r="W103" s="1">
        <v>0.77344000000000002</v>
      </c>
      <c r="X103" s="1">
        <v>4.9160699999999998E-3</v>
      </c>
      <c r="Y103" s="1">
        <f t="shared" si="38"/>
        <v>4.6860000000000011E-8</v>
      </c>
      <c r="Z103" s="1">
        <f t="shared" si="39"/>
        <v>0.75001000000000007</v>
      </c>
      <c r="AA103" s="1">
        <f t="shared" ca="1" si="33"/>
        <v>8.1021907745894062</v>
      </c>
      <c r="AB103" s="1">
        <v>0.77344199999999996</v>
      </c>
      <c r="AC103" s="2">
        <f t="shared" ca="1" si="34"/>
        <v>59.73301590367263</v>
      </c>
      <c r="AE103" t="str">
        <f t="shared" si="35"/>
        <v>7.5001E-01 4.9161E-03</v>
      </c>
      <c r="AH103">
        <f t="shared" si="40"/>
        <v>303</v>
      </c>
      <c r="AI103">
        <f t="shared" si="43"/>
        <v>304</v>
      </c>
      <c r="AJ103">
        <f t="shared" si="43"/>
        <v>305</v>
      </c>
      <c r="AK103" t="str">
        <f t="shared" ca="1" si="36"/>
        <v>1.4348E+04 2.4115E-03</v>
      </c>
      <c r="AL103" t="str">
        <f t="shared" ca="1" si="36"/>
        <v>1.4803E+04 2.3473E-03</v>
      </c>
      <c r="AM103" t="str">
        <f t="shared" ca="1" si="36"/>
        <v>1.5273E+04 2.3882E-03</v>
      </c>
      <c r="AN103" t="str">
        <f t="shared" ca="1" si="37"/>
        <v>1.4348E+04 2.4115E-03 1.4803E+04 2.3473E-03 1.5273E+04 2.3882E-03</v>
      </c>
    </row>
    <row r="104" spans="1:40" x14ac:dyDescent="0.2">
      <c r="A104" s="3">
        <v>102</v>
      </c>
      <c r="B104">
        <v>2.4059648997640001E-2</v>
      </c>
      <c r="C104" s="1">
        <v>1.93</v>
      </c>
      <c r="D104" s="1">
        <v>2.02</v>
      </c>
      <c r="E104" s="1">
        <f t="shared" si="23"/>
        <v>9.000000000000008E-2</v>
      </c>
      <c r="F104" s="1">
        <f t="shared" si="24"/>
        <v>1.9750000000000001</v>
      </c>
      <c r="G104" s="1">
        <f t="shared" si="25"/>
        <v>0.2673294333071109</v>
      </c>
      <c r="H104" s="1">
        <f t="shared" ca="1" si="26"/>
        <v>3.4657777777777747E-3</v>
      </c>
      <c r="I104" s="1">
        <f t="shared" ca="1" si="27"/>
        <v>0.26766242215782826</v>
      </c>
      <c r="J104" s="1">
        <f t="shared" ca="1" si="28"/>
        <v>0.99875593724351408</v>
      </c>
      <c r="O104">
        <f t="shared" si="32"/>
        <v>71</v>
      </c>
      <c r="P104">
        <f t="shared" ca="1" si="29"/>
        <v>51.578000000000003</v>
      </c>
      <c r="Q104">
        <f t="shared" ca="1" si="30"/>
        <v>55.595100000000002</v>
      </c>
      <c r="R104" s="1">
        <v>5.3697100000000002E-4</v>
      </c>
      <c r="S104" s="2">
        <f t="shared" ca="1" si="31"/>
        <v>5.1578E-5</v>
      </c>
      <c r="W104" s="1">
        <v>0.82332000000000005</v>
      </c>
      <c r="X104" s="1">
        <v>4.8172600000000003E-3</v>
      </c>
      <c r="Y104" s="1">
        <f t="shared" si="38"/>
        <v>4.9880000000000034E-8</v>
      </c>
      <c r="Z104" s="1">
        <f t="shared" si="39"/>
        <v>0.79838000000000009</v>
      </c>
      <c r="AA104" s="1">
        <f t="shared" ca="1" si="33"/>
        <v>7.4586518016901637</v>
      </c>
      <c r="AB104" s="1">
        <v>0.82332499999999997</v>
      </c>
      <c r="AC104" s="2">
        <f t="shared" ca="1" si="34"/>
        <v>63.58548581392175</v>
      </c>
      <c r="AE104" t="str">
        <f t="shared" si="35"/>
        <v>7.9838E-01 4.8173E-03</v>
      </c>
      <c r="AH104">
        <f t="shared" si="40"/>
        <v>306</v>
      </c>
      <c r="AI104">
        <f t="shared" si="43"/>
        <v>307</v>
      </c>
      <c r="AJ104">
        <f t="shared" si="43"/>
        <v>308</v>
      </c>
      <c r="AK104" t="str">
        <f t="shared" ca="1" si="36"/>
        <v>1.5758E+04 2.3504E-03</v>
      </c>
      <c r="AL104" t="str">
        <f t="shared" ca="1" si="36"/>
        <v>1.6258E+04 2.4114E-03</v>
      </c>
      <c r="AM104" t="str">
        <f t="shared" ca="1" si="36"/>
        <v>1.6774E+04 2.3329E-03</v>
      </c>
      <c r="AN104" t="str">
        <f t="shared" ca="1" si="37"/>
        <v>1.5758E+04 2.3504E-03 1.6258E+04 2.4114E-03 1.6774E+04 2.3329E-03</v>
      </c>
    </row>
    <row r="105" spans="1:40" x14ac:dyDescent="0.2">
      <c r="A105" s="3">
        <v>103</v>
      </c>
      <c r="B105">
        <v>2.5244884813915999E-2</v>
      </c>
      <c r="C105" s="1">
        <v>1.84</v>
      </c>
      <c r="D105" s="1">
        <v>1.93</v>
      </c>
      <c r="E105" s="1">
        <f t="shared" si="23"/>
        <v>8.9999999999999858E-2</v>
      </c>
      <c r="F105" s="1">
        <f t="shared" si="24"/>
        <v>1.885</v>
      </c>
      <c r="G105" s="1">
        <f t="shared" si="25"/>
        <v>0.28049872015462268</v>
      </c>
      <c r="H105" s="1">
        <f t="shared" ca="1" si="26"/>
        <v>3.6482555555555612E-3</v>
      </c>
      <c r="I105" s="1">
        <f t="shared" ca="1" si="27"/>
        <v>0.28175520222675049</v>
      </c>
      <c r="J105" s="1">
        <f t="shared" ca="1" si="28"/>
        <v>0.99554051864101301</v>
      </c>
      <c r="O105">
        <f t="shared" si="32"/>
        <v>70</v>
      </c>
      <c r="P105">
        <f t="shared" ca="1" si="29"/>
        <v>55.595100000000002</v>
      </c>
      <c r="Q105">
        <f t="shared" ca="1" si="30"/>
        <v>67.903999999999996</v>
      </c>
      <c r="R105" s="1">
        <v>1.4427999999999999E-3</v>
      </c>
      <c r="S105" s="2">
        <f t="shared" ca="1" si="31"/>
        <v>5.5595099999999999E-5</v>
      </c>
      <c r="W105" s="1">
        <v>0.87643000000000004</v>
      </c>
      <c r="X105" s="1">
        <v>4.7730799999999999E-3</v>
      </c>
      <c r="Y105" s="1">
        <f t="shared" si="38"/>
        <v>5.3109999999999991E-8</v>
      </c>
      <c r="Z105" s="1">
        <f t="shared" si="39"/>
        <v>0.84987500000000005</v>
      </c>
      <c r="AA105" s="1">
        <f t="shared" ca="1" si="33"/>
        <v>6.9407931710312791</v>
      </c>
      <c r="AB105" s="1">
        <v>0.87642500000000001</v>
      </c>
      <c r="AC105" s="2">
        <f t="shared" ca="1" si="34"/>
        <v>67.686405009524037</v>
      </c>
      <c r="AE105" t="str">
        <f t="shared" si="35"/>
        <v>8.4988E-01 4.7731E-03</v>
      </c>
      <c r="AH105">
        <f t="shared" si="40"/>
        <v>309</v>
      </c>
      <c r="AI105">
        <f t="shared" si="43"/>
        <v>310</v>
      </c>
      <c r="AJ105">
        <f t="shared" si="43"/>
        <v>311</v>
      </c>
      <c r="AK105" t="str">
        <f t="shared" ca="1" si="36"/>
        <v>1.7307E+04 2.3549E-03</v>
      </c>
      <c r="AL105" t="str">
        <f t="shared" ca="1" si="36"/>
        <v>1.7856E+04 2.3886E-03</v>
      </c>
      <c r="AM105" t="str">
        <f t="shared" ca="1" si="36"/>
        <v>1.8423E+04 2.3438E-03</v>
      </c>
      <c r="AN105" t="str">
        <f t="shared" ca="1" si="37"/>
        <v>1.7307E+04 2.3549E-03 1.7856E+04 2.3886E-03 1.8423E+04 2.3438E-03</v>
      </c>
    </row>
    <row r="106" spans="1:40" x14ac:dyDescent="0.2">
      <c r="A106" s="3">
        <v>104</v>
      </c>
      <c r="B106">
        <v>2.5037350299076999E-2</v>
      </c>
      <c r="C106" s="1">
        <v>1.7549999999999999</v>
      </c>
      <c r="D106" s="1">
        <v>1.84</v>
      </c>
      <c r="E106" s="1">
        <f t="shared" si="23"/>
        <v>8.5000000000000187E-2</v>
      </c>
      <c r="F106" s="1">
        <f t="shared" si="24"/>
        <v>1.7974999999999999</v>
      </c>
      <c r="G106" s="1">
        <f t="shared" si="25"/>
        <v>0.29455706234208168</v>
      </c>
      <c r="H106" s="1">
        <f t="shared" ca="1" si="26"/>
        <v>3.8732705882352854E-3</v>
      </c>
      <c r="I106" s="1">
        <f t="shared" ca="1" si="27"/>
        <v>0.29913313945491166</v>
      </c>
      <c r="J106" s="1">
        <f t="shared" ca="1" si="28"/>
        <v>0.98470220611073511</v>
      </c>
      <c r="O106">
        <f t="shared" si="32"/>
        <v>69</v>
      </c>
      <c r="P106">
        <f t="shared" ca="1" si="29"/>
        <v>67.903999999999996</v>
      </c>
      <c r="Q106">
        <f t="shared" ca="1" si="30"/>
        <v>75.673599999999993</v>
      </c>
      <c r="R106" s="1">
        <v>7.8200999999999998E-4</v>
      </c>
      <c r="S106" s="2">
        <f t="shared" ca="1" si="31"/>
        <v>6.7903999999999992E-5</v>
      </c>
      <c r="W106" s="1">
        <v>0.93294999999999995</v>
      </c>
      <c r="X106" s="1">
        <v>4.7356899999999999E-3</v>
      </c>
      <c r="Y106" s="1">
        <f t="shared" si="38"/>
        <v>5.6519999999999907E-8</v>
      </c>
      <c r="Z106" s="1">
        <f t="shared" si="39"/>
        <v>0.90468999999999999</v>
      </c>
      <c r="AA106" s="1">
        <f t="shared" ca="1" si="33"/>
        <v>6.4709464127898269</v>
      </c>
      <c r="AB106" s="1">
        <v>0.93294900000000003</v>
      </c>
      <c r="AC106" s="2">
        <f t="shared" ca="1" si="34"/>
        <v>72.051760124631812</v>
      </c>
      <c r="AE106" t="str">
        <f t="shared" si="35"/>
        <v>9.0469E-01 4.7357E-03</v>
      </c>
      <c r="AH106">
        <f t="shared" si="40"/>
        <v>312</v>
      </c>
      <c r="AI106">
        <f t="shared" si="43"/>
        <v>313</v>
      </c>
      <c r="AJ106">
        <f t="shared" si="43"/>
        <v>314</v>
      </c>
      <c r="AK106" t="str">
        <f t="shared" ca="1" si="36"/>
        <v>1.9008E+04 2.3940E-03</v>
      </c>
      <c r="AL106" t="str">
        <f t="shared" ca="1" si="36"/>
        <v>1.9611E+04 2.3987E-03</v>
      </c>
      <c r="AM106" t="str">
        <f t="shared" ca="1" si="36"/>
        <v>2.0234E+04 2.3521E-03</v>
      </c>
      <c r="AN106" t="str">
        <f t="shared" ca="1" si="37"/>
        <v>1.9008E+04 2.3940E-03 1.9611E+04 2.3987E-03 2.0234E+04 2.3521E-03</v>
      </c>
    </row>
    <row r="107" spans="1:40" x14ac:dyDescent="0.2">
      <c r="A107" s="3">
        <v>105</v>
      </c>
      <c r="B107">
        <v>2.6331044185334E-2</v>
      </c>
      <c r="C107" s="1">
        <v>1.67</v>
      </c>
      <c r="D107" s="1">
        <v>1.7549999999999999</v>
      </c>
      <c r="E107" s="1">
        <f t="shared" si="23"/>
        <v>8.4999999999999964E-2</v>
      </c>
      <c r="F107" s="1">
        <f t="shared" si="24"/>
        <v>1.7124999999999999</v>
      </c>
      <c r="G107" s="1">
        <f t="shared" si="25"/>
        <v>0.30977699041569423</v>
      </c>
      <c r="H107" s="1">
        <f t="shared" ca="1" si="26"/>
        <v>4.0273058823529426E-3</v>
      </c>
      <c r="I107" s="1">
        <f t="shared" ca="1" si="27"/>
        <v>0.31102930319214972</v>
      </c>
      <c r="J107" s="1">
        <f t="shared" ca="1" si="28"/>
        <v>0.9959736501879316</v>
      </c>
      <c r="O107">
        <f t="shared" si="32"/>
        <v>68</v>
      </c>
      <c r="P107">
        <f t="shared" ca="1" si="29"/>
        <v>75.673599999999993</v>
      </c>
      <c r="Q107">
        <f t="shared" ca="1" si="30"/>
        <v>91.660899999999998</v>
      </c>
      <c r="R107" s="1">
        <v>1.3939899999999999E-3</v>
      </c>
      <c r="S107" s="2">
        <f t="shared" ca="1" si="31"/>
        <v>7.5673599999999993E-5</v>
      </c>
      <c r="W107" s="1">
        <v>0.99312</v>
      </c>
      <c r="X107" s="1">
        <v>4.7690900000000001E-3</v>
      </c>
      <c r="Y107" s="1">
        <f t="shared" si="38"/>
        <v>6.0170000000000055E-8</v>
      </c>
      <c r="Z107" s="1">
        <f t="shared" si="39"/>
        <v>0.96303499999999997</v>
      </c>
      <c r="AA107" s="1">
        <f t="shared" ca="1" si="33"/>
        <v>6.1212793277035997</v>
      </c>
      <c r="AB107" s="1">
        <v>0.99311899999999997</v>
      </c>
      <c r="AC107" s="2">
        <f t="shared" ca="1" si="34"/>
        <v>76.698696245147616</v>
      </c>
      <c r="AE107" t="str">
        <f t="shared" si="35"/>
        <v>9.6304E-01 4.7691E-03</v>
      </c>
      <c r="AH107">
        <f t="shared" si="40"/>
        <v>315</v>
      </c>
      <c r="AI107">
        <f t="shared" si="43"/>
        <v>316</v>
      </c>
      <c r="AJ107">
        <f t="shared" si="43"/>
        <v>317</v>
      </c>
      <c r="AK107" t="str">
        <f t="shared" ca="1" si="36"/>
        <v>2.0876E+04 2.3726E-03</v>
      </c>
      <c r="AL107" t="str">
        <f t="shared" ca="1" si="36"/>
        <v>2.1539E+04 2.3861E-03</v>
      </c>
      <c r="AM107" t="str">
        <f t="shared" ca="1" si="36"/>
        <v>2.2222E+04 2.3917E-03</v>
      </c>
      <c r="AN107" t="str">
        <f t="shared" ca="1" si="37"/>
        <v>2.0876E+04 2.3726E-03 2.1539E+04 2.3861E-03 2.2222E+04 2.3917E-03</v>
      </c>
    </row>
    <row r="108" spans="1:40" x14ac:dyDescent="0.2">
      <c r="A108" s="3">
        <v>106</v>
      </c>
      <c r="B108">
        <v>2.6089612462789999E-2</v>
      </c>
      <c r="C108" s="1">
        <v>1.59</v>
      </c>
      <c r="D108" s="1">
        <v>1.67</v>
      </c>
      <c r="E108" s="1">
        <f t="shared" si="23"/>
        <v>7.9999999999999849E-2</v>
      </c>
      <c r="F108" s="1">
        <f t="shared" si="24"/>
        <v>1.63</v>
      </c>
      <c r="G108" s="1">
        <f t="shared" si="25"/>
        <v>0.32612015578487558</v>
      </c>
      <c r="H108" s="1">
        <f t="shared" ca="1" si="26"/>
        <v>4.2870625000000079E-3</v>
      </c>
      <c r="I108" s="1">
        <f t="shared" ca="1" si="27"/>
        <v>0.33109033708091756</v>
      </c>
      <c r="J108" s="1">
        <f t="shared" ca="1" si="28"/>
        <v>0.9849884435170716</v>
      </c>
      <c r="O108">
        <f t="shared" si="32"/>
        <v>67</v>
      </c>
      <c r="P108">
        <f t="shared" ca="1" si="29"/>
        <v>91.660899999999998</v>
      </c>
      <c r="Q108">
        <f t="shared" ca="1" si="30"/>
        <v>136.74199999999999</v>
      </c>
      <c r="R108" s="1">
        <v>2.9369700000000001E-3</v>
      </c>
      <c r="S108" s="2">
        <f t="shared" ca="1" si="31"/>
        <v>9.1660899999999995E-5</v>
      </c>
      <c r="W108" s="1">
        <v>1.0571999999999999</v>
      </c>
      <c r="X108" s="1">
        <v>4.7305999999999997E-3</v>
      </c>
      <c r="Y108" s="1">
        <f t="shared" si="38"/>
        <v>6.4079999999999909E-8</v>
      </c>
      <c r="Z108" s="1">
        <f t="shared" si="39"/>
        <v>1.0251600000000001</v>
      </c>
      <c r="AA108" s="1">
        <f t="shared" ca="1" si="33"/>
        <v>5.7013856110641363</v>
      </c>
      <c r="AB108" s="1">
        <v>1.0571699999999999</v>
      </c>
      <c r="AC108" s="2">
        <f t="shared" ca="1" si="34"/>
        <v>81.645362448490772</v>
      </c>
      <c r="AE108" t="str">
        <f t="shared" si="35"/>
        <v>1.0252E+00 4.7306E-03</v>
      </c>
      <c r="AH108">
        <f t="shared" si="40"/>
        <v>318</v>
      </c>
      <c r="AI108">
        <f t="shared" si="43"/>
        <v>319</v>
      </c>
      <c r="AJ108">
        <f t="shared" si="43"/>
        <v>320</v>
      </c>
      <c r="AK108" t="str">
        <f t="shared" ca="1" si="36"/>
        <v>2.2928E+04 2.4161E-03</v>
      </c>
      <c r="AL108" t="str">
        <f t="shared" ca="1" si="36"/>
        <v>2.3656E+04 2.3812E-03</v>
      </c>
      <c r="AM108" t="str">
        <f t="shared" ca="1" si="36"/>
        <v>2.4413E+04 2.4440E-03</v>
      </c>
      <c r="AN108" t="str">
        <f t="shared" ca="1" si="37"/>
        <v>2.2928E+04 2.4161E-03 2.3656E+04 2.3812E-03 2.4413E+04 2.4440E-03</v>
      </c>
    </row>
    <row r="109" spans="1:40" x14ac:dyDescent="0.2">
      <c r="A109" s="3">
        <v>107</v>
      </c>
      <c r="B109">
        <v>3.1026008961155E-2</v>
      </c>
      <c r="C109" s="1">
        <v>1.5</v>
      </c>
      <c r="D109" s="1">
        <v>1.59</v>
      </c>
      <c r="E109" s="1">
        <f t="shared" si="23"/>
        <v>9.000000000000008E-2</v>
      </c>
      <c r="F109" s="1">
        <f t="shared" si="24"/>
        <v>1.5449999999999999</v>
      </c>
      <c r="G109" s="1">
        <f t="shared" si="25"/>
        <v>0.34473343290172193</v>
      </c>
      <c r="H109" s="1">
        <f t="shared" ca="1" si="26"/>
        <v>4.4401888888888847E-3</v>
      </c>
      <c r="I109" s="1">
        <f t="shared" ca="1" si="27"/>
        <v>0.34291630596128769</v>
      </c>
      <c r="J109" s="1">
        <f t="shared" ca="1" si="28"/>
        <v>1.0052990391790799</v>
      </c>
      <c r="O109">
        <f t="shared" si="32"/>
        <v>66</v>
      </c>
      <c r="P109">
        <f t="shared" ca="1" si="29"/>
        <v>136.74199999999999</v>
      </c>
      <c r="Q109">
        <f t="shared" ca="1" si="30"/>
        <v>148.625</v>
      </c>
      <c r="R109" s="1">
        <v>6.2016399999999998E-4</v>
      </c>
      <c r="S109" s="2">
        <f t="shared" ca="1" si="31"/>
        <v>1.36742E-4</v>
      </c>
      <c r="W109" s="1">
        <v>1.1299999999999999</v>
      </c>
      <c r="X109" s="1">
        <v>5.00134E-3</v>
      </c>
      <c r="Y109" s="1">
        <f t="shared" si="38"/>
        <v>7.2799999999999977E-8</v>
      </c>
      <c r="Z109" s="1">
        <f t="shared" si="39"/>
        <v>1.0935999999999999</v>
      </c>
      <c r="AA109" s="1">
        <f t="shared" ca="1" si="33"/>
        <v>5.3056877987141986</v>
      </c>
      <c r="AB109" s="1">
        <v>1.1299999999999999</v>
      </c>
      <c r="AC109" s="2">
        <f t="shared" ca="1" si="34"/>
        <v>87.270031846150161</v>
      </c>
      <c r="AE109" t="str">
        <f t="shared" si="35"/>
        <v>1.0936E+00 5.0013E-03</v>
      </c>
      <c r="AH109">
        <f t="shared" si="40"/>
        <v>321</v>
      </c>
      <c r="AI109">
        <f t="shared" si="43"/>
        <v>322</v>
      </c>
      <c r="AJ109">
        <f t="shared" si="43"/>
        <v>323</v>
      </c>
      <c r="AK109" t="str">
        <f t="shared" ca="1" si="36"/>
        <v>2.5187E+04 2.3479E-03</v>
      </c>
      <c r="AL109" t="str">
        <f t="shared" ca="1" si="36"/>
        <v>2.5980E+04 2.3990E-03</v>
      </c>
      <c r="AM109" t="str">
        <f t="shared" ca="1" si="36"/>
        <v>2.6805E+04 2.3896E-03</v>
      </c>
      <c r="AN109" t="str">
        <f t="shared" ca="1" si="37"/>
        <v>2.5187E+04 2.3479E-03 2.5980E+04 2.3990E-03 2.6805E+04 2.3896E-03</v>
      </c>
    </row>
    <row r="110" spans="1:40" x14ac:dyDescent="0.2">
      <c r="A110" s="3">
        <v>108</v>
      </c>
      <c r="B110">
        <v>8.9673579614402994E-3</v>
      </c>
      <c r="C110" s="1">
        <v>1.4750000000000001</v>
      </c>
      <c r="D110" s="1">
        <v>1.5</v>
      </c>
      <c r="E110" s="1">
        <f t="shared" si="23"/>
        <v>2.4999999999999911E-2</v>
      </c>
      <c r="F110" s="1">
        <f t="shared" si="24"/>
        <v>1.4875</v>
      </c>
      <c r="G110" s="1">
        <f t="shared" si="25"/>
        <v>0.35869431845761324</v>
      </c>
      <c r="H110" s="1">
        <f t="shared" ca="1" si="26"/>
        <v>4.6876000000000166E-3</v>
      </c>
      <c r="I110" s="1">
        <f t="shared" ca="1" si="27"/>
        <v>0.36202389493983628</v>
      </c>
      <c r="J110" s="1">
        <f t="shared" ca="1" si="28"/>
        <v>0.99080288199546507</v>
      </c>
      <c r="O110">
        <f t="shared" si="32"/>
        <v>65</v>
      </c>
      <c r="P110">
        <f t="shared" ca="1" si="29"/>
        <v>148.625</v>
      </c>
      <c r="Q110">
        <f t="shared" ca="1" si="30"/>
        <v>203.995</v>
      </c>
      <c r="R110" s="1">
        <v>2.3478700000000002E-3</v>
      </c>
      <c r="S110" s="2">
        <f t="shared" ca="1" si="31"/>
        <v>1.4862499999999999E-4</v>
      </c>
      <c r="W110" s="1">
        <v>1.1979</v>
      </c>
      <c r="X110" s="1">
        <v>4.4117000000000002E-3</v>
      </c>
      <c r="Y110" s="1">
        <f t="shared" si="38"/>
        <v>6.7900000000000072E-8</v>
      </c>
      <c r="Z110" s="1">
        <f t="shared" si="39"/>
        <v>1.1639499999999998</v>
      </c>
      <c r="AA110" s="1">
        <f t="shared" ca="1" si="33"/>
        <v>5.0179102466623258</v>
      </c>
      <c r="AB110" s="1">
        <v>1.1979299999999999</v>
      </c>
      <c r="AC110" s="2">
        <f t="shared" ca="1" si="34"/>
        <v>92.516273672087308</v>
      </c>
      <c r="AE110" t="str">
        <f t="shared" si="35"/>
        <v>1.1640E+00 4.4117E-03</v>
      </c>
      <c r="AH110">
        <f t="shared" si="40"/>
        <v>324</v>
      </c>
      <c r="AI110">
        <f t="shared" si="43"/>
        <v>325</v>
      </c>
      <c r="AJ110">
        <f t="shared" si="43"/>
        <v>326</v>
      </c>
      <c r="AK110" t="str">
        <f t="shared" ca="1" si="36"/>
        <v>2.7656E+04 2.3662E-03</v>
      </c>
      <c r="AL110" t="str">
        <f t="shared" ca="1" si="36"/>
        <v>2.8534E+04 2.4226E-03</v>
      </c>
      <c r="AM110" t="str">
        <f t="shared" ca="1" si="36"/>
        <v>2.9440E+04 2.4187E-03</v>
      </c>
      <c r="AN110" t="str">
        <f t="shared" ca="1" si="37"/>
        <v>2.7656E+04 2.3662E-03 2.8534E+04 2.4226E-03 2.9440E+04 2.4187E-03</v>
      </c>
    </row>
    <row r="111" spans="1:40" x14ac:dyDescent="0.2">
      <c r="A111" s="3">
        <v>109</v>
      </c>
      <c r="B111">
        <v>1.2821910860827001E-2</v>
      </c>
      <c r="C111" s="1">
        <v>1.44</v>
      </c>
      <c r="D111" s="1">
        <v>1.4750000000000001</v>
      </c>
      <c r="E111" s="1">
        <f t="shared" si="23"/>
        <v>3.5000000000000142E-2</v>
      </c>
      <c r="F111" s="1">
        <f t="shared" si="24"/>
        <v>1.4575</v>
      </c>
      <c r="G111" s="1">
        <f t="shared" si="25"/>
        <v>0.36634031030934139</v>
      </c>
      <c r="H111" s="1">
        <f t="shared" ca="1" si="26"/>
        <v>4.7495428571428374E-3</v>
      </c>
      <c r="I111" s="1">
        <f t="shared" ca="1" si="27"/>
        <v>0.36680774902434554</v>
      </c>
      <c r="J111" s="1">
        <f t="shared" ca="1" si="28"/>
        <v>0.99872565746975772</v>
      </c>
      <c r="O111">
        <f t="shared" si="32"/>
        <v>64</v>
      </c>
      <c r="P111">
        <f t="shared" ca="1" si="29"/>
        <v>203.995</v>
      </c>
      <c r="Q111">
        <f t="shared" ca="1" si="30"/>
        <v>304.32499999999999</v>
      </c>
      <c r="R111" s="1">
        <v>2.9955099999999998E-3</v>
      </c>
      <c r="S111" s="2">
        <f t="shared" ca="1" si="31"/>
        <v>2.03995E-4</v>
      </c>
      <c r="W111" s="1">
        <v>1.2751999999999999</v>
      </c>
      <c r="X111" s="1">
        <v>4.6225199999999998E-3</v>
      </c>
      <c r="Y111" s="1">
        <f t="shared" si="38"/>
        <v>7.7299999999999918E-8</v>
      </c>
      <c r="Z111" s="1">
        <f t="shared" si="39"/>
        <v>1.2365499999999998</v>
      </c>
      <c r="AA111" s="1">
        <f t="shared" ca="1" si="33"/>
        <v>4.6183409954260091</v>
      </c>
      <c r="AB111" s="1">
        <v>1.27519</v>
      </c>
      <c r="AC111" s="2">
        <f t="shared" ca="1" si="34"/>
        <v>98.483072486630292</v>
      </c>
      <c r="AE111" t="str">
        <f t="shared" si="35"/>
        <v>1.2366E+00 4.6225E-03</v>
      </c>
      <c r="AH111">
        <f t="shared" si="40"/>
        <v>327</v>
      </c>
      <c r="AI111">
        <f t="shared" si="43"/>
        <v>328</v>
      </c>
      <c r="AJ111">
        <f t="shared" si="43"/>
        <v>329</v>
      </c>
      <c r="AK111" t="str">
        <f t="shared" ca="1" si="36"/>
        <v>3.0375E+04 2.4424E-03</v>
      </c>
      <c r="AL111" t="str">
        <f t="shared" ca="1" si="36"/>
        <v>3.1339E+04 2.4497E-03</v>
      </c>
      <c r="AM111" t="str">
        <f t="shared" ca="1" si="36"/>
        <v>3.2333E+04 2.4288E-03</v>
      </c>
      <c r="AN111" t="str">
        <f t="shared" ca="1" si="37"/>
        <v>3.0375E+04 2.4424E-03 3.1339E+04 2.4497E-03 3.2333E+04 2.4288E-03</v>
      </c>
    </row>
    <row r="112" spans="1:40" x14ac:dyDescent="0.2">
      <c r="A112" s="3">
        <v>110</v>
      </c>
      <c r="B112">
        <v>2.6662148162199001E-2</v>
      </c>
      <c r="C112" s="1">
        <v>1.37</v>
      </c>
      <c r="D112" s="1">
        <v>1.44</v>
      </c>
      <c r="E112" s="1">
        <f t="shared" si="23"/>
        <v>6.999999999999984E-2</v>
      </c>
      <c r="F112" s="1">
        <f t="shared" si="24"/>
        <v>1.405</v>
      </c>
      <c r="G112" s="1">
        <f t="shared" si="25"/>
        <v>0.38088783088855804</v>
      </c>
      <c r="H112" s="1">
        <f t="shared" ca="1" si="26"/>
        <v>4.9495285714285823E-3</v>
      </c>
      <c r="I112" s="1">
        <f t="shared" ca="1" si="27"/>
        <v>0.38225266907256861</v>
      </c>
      <c r="J112" s="1">
        <f t="shared" ca="1" si="28"/>
        <v>0.99642948684355304</v>
      </c>
      <c r="O112">
        <f t="shared" si="32"/>
        <v>63</v>
      </c>
      <c r="P112">
        <f t="shared" ca="1" si="29"/>
        <v>304.32499999999999</v>
      </c>
      <c r="Q112">
        <f t="shared" ca="1" si="30"/>
        <v>371.70299999999997</v>
      </c>
      <c r="R112" s="1">
        <v>1.5149499999999999E-3</v>
      </c>
      <c r="S112" s="2">
        <f t="shared" ca="1" si="31"/>
        <v>3.0432499999999998E-4</v>
      </c>
      <c r="W112" s="1">
        <v>1.3573999999999999</v>
      </c>
      <c r="X112" s="1">
        <v>4.4568000000000003E-3</v>
      </c>
      <c r="Y112" s="1">
        <f t="shared" si="38"/>
        <v>8.2200000000000048E-8</v>
      </c>
      <c r="Z112" s="1">
        <f t="shared" si="39"/>
        <v>1.3163</v>
      </c>
      <c r="AA112" s="1">
        <f t="shared" ca="1" si="33"/>
        <v>4.1873380049945297</v>
      </c>
      <c r="AB112" s="1">
        <v>1.3574299999999999</v>
      </c>
      <c r="AC112" s="2">
        <f t="shared" ca="1" si="34"/>
        <v>104.83447728222976</v>
      </c>
      <c r="AE112" t="str">
        <f t="shared" si="35"/>
        <v>1.3163E+00 4.4568E-03</v>
      </c>
      <c r="AH112">
        <f t="shared" si="40"/>
        <v>330</v>
      </c>
      <c r="AI112">
        <f t="shared" si="43"/>
        <v>331</v>
      </c>
      <c r="AJ112">
        <f t="shared" si="43"/>
        <v>332</v>
      </c>
      <c r="AK112" t="str">
        <f t="shared" ca="1" si="36"/>
        <v>3.3359E+04 2.4008E-03</v>
      </c>
      <c r="AL112" t="str">
        <f t="shared" ca="1" si="36"/>
        <v>3.4418E+04 2.3872E-03</v>
      </c>
      <c r="AM112" t="str">
        <f t="shared" ca="1" si="36"/>
        <v>3.5511E+04 2.3990E-03</v>
      </c>
      <c r="AN112" t="str">
        <f t="shared" ca="1" si="37"/>
        <v>3.3359E+04 2.4008E-03 3.4418E+04 2.3872E-03 3.5511E+04 2.3990E-03</v>
      </c>
    </row>
    <row r="113" spans="1:40" x14ac:dyDescent="0.2">
      <c r="A113" s="3">
        <v>111</v>
      </c>
      <c r="B113">
        <v>1.2872309521325001E-2</v>
      </c>
      <c r="C113" s="1">
        <v>1.3374999999999999</v>
      </c>
      <c r="D113" s="1">
        <v>1.37</v>
      </c>
      <c r="E113" s="1">
        <f t="shared" si="23"/>
        <v>3.2500000000000195E-2</v>
      </c>
      <c r="F113" s="1">
        <f t="shared" si="24"/>
        <v>1.35375</v>
      </c>
      <c r="G113" s="1">
        <f t="shared" si="25"/>
        <v>0.39607106219461302</v>
      </c>
      <c r="H113" s="1">
        <f t="shared" ca="1" si="26"/>
        <v>5.0729846153845844E-3</v>
      </c>
      <c r="I113" s="1">
        <f t="shared" ca="1" si="27"/>
        <v>0.39178719375189602</v>
      </c>
      <c r="J113" s="1">
        <f t="shared" ca="1" si="28"/>
        <v>1.0109341716907414</v>
      </c>
      <c r="O113">
        <f t="shared" si="32"/>
        <v>62</v>
      </c>
      <c r="P113">
        <f t="shared" ca="1" si="29"/>
        <v>371.70299999999997</v>
      </c>
      <c r="Q113">
        <f t="shared" ca="1" si="30"/>
        <v>453.99900000000002</v>
      </c>
      <c r="R113" s="1">
        <v>1.5194399999999999E-3</v>
      </c>
      <c r="S113" s="2">
        <f t="shared" ca="1" si="31"/>
        <v>3.7170299999999997E-4</v>
      </c>
      <c r="W113" s="1">
        <v>1.4450000000000001</v>
      </c>
      <c r="X113" s="1">
        <v>4.6193500000000004E-3</v>
      </c>
      <c r="Y113" s="1">
        <f t="shared" si="38"/>
        <v>8.7600000000000123E-8</v>
      </c>
      <c r="Z113" s="1">
        <f t="shared" si="39"/>
        <v>1.4012</v>
      </c>
      <c r="AA113" s="1">
        <f t="shared" ca="1" si="33"/>
        <v>4.0725221401433833</v>
      </c>
      <c r="AB113" s="1">
        <v>1.4449799999999999</v>
      </c>
      <c r="AC113" s="2">
        <f t="shared" ca="1" si="34"/>
        <v>111.59597399738944</v>
      </c>
      <c r="AE113" t="str">
        <f t="shared" si="35"/>
        <v>1.4012E+00 4.6194E-03</v>
      </c>
      <c r="AH113">
        <f t="shared" si="40"/>
        <v>333</v>
      </c>
      <c r="AI113">
        <f t="shared" si="43"/>
        <v>334</v>
      </c>
      <c r="AJ113">
        <f t="shared" si="43"/>
        <v>335</v>
      </c>
      <c r="AK113" t="str">
        <f t="shared" ca="1" si="36"/>
        <v>3.6638E+04 2.4918E-03</v>
      </c>
      <c r="AL113" t="str">
        <f t="shared" ca="1" si="36"/>
        <v>3.7801E+04 2.4607E-03</v>
      </c>
      <c r="AM113" t="str">
        <f t="shared" ca="1" si="36"/>
        <v>3.9001E+04 2.4671E-03</v>
      </c>
      <c r="AN113" t="str">
        <f t="shared" ca="1" si="37"/>
        <v>3.6638E+04 2.4918E-03 3.7801E+04 2.4607E-03 3.9001E+04 2.4671E-03</v>
      </c>
    </row>
    <row r="114" spans="1:40" x14ac:dyDescent="0.2">
      <c r="A114" s="3">
        <v>112</v>
      </c>
      <c r="B114">
        <v>1.5260121870604E-2</v>
      </c>
      <c r="C114" s="1">
        <v>1.3</v>
      </c>
      <c r="D114" s="1">
        <v>1.3374999999999999</v>
      </c>
      <c r="E114" s="1">
        <f t="shared" si="23"/>
        <v>3.7499999999999867E-2</v>
      </c>
      <c r="F114" s="1">
        <f t="shared" si="24"/>
        <v>1.3187500000000001</v>
      </c>
      <c r="G114" s="1">
        <f t="shared" si="25"/>
        <v>0.40693658321610809</v>
      </c>
      <c r="H114" s="1">
        <f t="shared" ca="1" si="26"/>
        <v>5.3526133333333522E-3</v>
      </c>
      <c r="I114" s="1">
        <f t="shared" ca="1" si="27"/>
        <v>0.41338295226560146</v>
      </c>
      <c r="J114" s="1">
        <f t="shared" ca="1" si="28"/>
        <v>0.98440581786413017</v>
      </c>
      <c r="O114">
        <f t="shared" si="32"/>
        <v>61</v>
      </c>
      <c r="P114">
        <f t="shared" ca="1" si="29"/>
        <v>453.99900000000002</v>
      </c>
      <c r="Q114">
        <f t="shared" ca="1" si="30"/>
        <v>677.28700000000003</v>
      </c>
      <c r="R114" s="1">
        <v>3.0661600000000001E-3</v>
      </c>
      <c r="S114" s="2">
        <f t="shared" ca="1" si="31"/>
        <v>4.5399900000000001E-4</v>
      </c>
      <c r="W114" s="1">
        <v>1.5382</v>
      </c>
      <c r="X114" s="1">
        <v>4.5387400000000003E-3</v>
      </c>
      <c r="Y114" s="1">
        <f t="shared" si="38"/>
        <v>9.3199999999999948E-8</v>
      </c>
      <c r="Z114" s="1">
        <f t="shared" si="39"/>
        <v>1.4916</v>
      </c>
      <c r="AA114" s="1">
        <f t="shared" ca="1" si="33"/>
        <v>3.7610238172869832</v>
      </c>
      <c r="AB114" s="1">
        <v>1.53817</v>
      </c>
      <c r="AC114" s="2">
        <f t="shared" ca="1" si="34"/>
        <v>118.7930485706131</v>
      </c>
      <c r="AE114" t="str">
        <f t="shared" si="35"/>
        <v>1.4916E+00 4.5387E-03</v>
      </c>
      <c r="AH114">
        <f t="shared" si="40"/>
        <v>336</v>
      </c>
      <c r="AI114">
        <f t="shared" si="43"/>
        <v>337</v>
      </c>
      <c r="AJ114">
        <f t="shared" si="43"/>
        <v>338</v>
      </c>
      <c r="AK114" t="str">
        <f t="shared" ca="1" si="36"/>
        <v>4.0239E+04 2.4558E-03</v>
      </c>
      <c r="AL114" t="str">
        <f t="shared" ca="1" si="36"/>
        <v>4.1517E+04 2.4726E-03</v>
      </c>
      <c r="AM114" t="str">
        <f t="shared" ca="1" si="36"/>
        <v>4.2835E+04 2.4451E-03</v>
      </c>
      <c r="AN114" t="str">
        <f t="shared" ca="1" si="37"/>
        <v>4.0239E+04 2.4558E-03 4.1517E+04 2.4726E-03 4.2835E+04 2.4451E-03</v>
      </c>
    </row>
    <row r="115" spans="1:40" x14ac:dyDescent="0.2">
      <c r="A115" s="3">
        <v>113</v>
      </c>
      <c r="B115">
        <v>2.7590436571201998E-2</v>
      </c>
      <c r="C115" s="1">
        <v>1.2350000000000001</v>
      </c>
      <c r="D115" s="1">
        <v>1.3</v>
      </c>
      <c r="E115" s="1">
        <f t="shared" si="23"/>
        <v>6.4999999999999947E-2</v>
      </c>
      <c r="F115" s="1">
        <f t="shared" si="24"/>
        <v>1.2675000000000001</v>
      </c>
      <c r="G115" s="1">
        <f t="shared" si="25"/>
        <v>0.42446825494156953</v>
      </c>
      <c r="H115" s="1">
        <f t="shared" ca="1" si="26"/>
        <v>5.5250461538461585E-3</v>
      </c>
      <c r="I115" s="1">
        <f t="shared" ca="1" si="27"/>
        <v>0.42669995911292363</v>
      </c>
      <c r="J115" s="1">
        <f t="shared" ca="1" si="28"/>
        <v>0.99476985145254371</v>
      </c>
      <c r="O115">
        <f t="shared" si="32"/>
        <v>60</v>
      </c>
      <c r="P115">
        <f t="shared" ca="1" si="29"/>
        <v>677.28700000000003</v>
      </c>
      <c r="Q115">
        <f t="shared" ca="1" si="30"/>
        <v>748.51800000000003</v>
      </c>
      <c r="R115" s="1">
        <v>7.69927E-4</v>
      </c>
      <c r="S115" s="2">
        <f t="shared" ca="1" si="31"/>
        <v>6.7728700000000005E-4</v>
      </c>
      <c r="W115" s="1">
        <v>1.6374</v>
      </c>
      <c r="X115" s="1">
        <v>4.5366E-3</v>
      </c>
      <c r="Y115" s="1">
        <f t="shared" si="38"/>
        <v>9.9199999999999949E-8</v>
      </c>
      <c r="Z115" s="1">
        <f t="shared" si="39"/>
        <v>1.5878000000000001</v>
      </c>
      <c r="AA115" s="1">
        <f t="shared" ca="1" si="33"/>
        <v>3.5318764850953208</v>
      </c>
      <c r="AB115" s="1">
        <v>1.6373800000000001</v>
      </c>
      <c r="AC115" s="2">
        <f t="shared" ca="1" si="34"/>
        <v>126.45504844623838</v>
      </c>
      <c r="AE115" t="str">
        <f t="shared" si="35"/>
        <v>1.5878E+00 4.5366E-03</v>
      </c>
      <c r="AH115">
        <f t="shared" si="40"/>
        <v>339</v>
      </c>
      <c r="AI115">
        <f t="shared" si="43"/>
        <v>340</v>
      </c>
      <c r="AJ115">
        <f t="shared" si="43"/>
        <v>341</v>
      </c>
      <c r="AK115" t="str">
        <f t="shared" ca="1" si="36"/>
        <v>4.4194E+04 2.4286E-03</v>
      </c>
      <c r="AL115" t="str">
        <f t="shared" ca="1" si="36"/>
        <v>4.5597E+04 2.5008E-03</v>
      </c>
      <c r="AM115" t="str">
        <f t="shared" ca="1" si="36"/>
        <v>4.7044E+04 2.5019E-03</v>
      </c>
      <c r="AN115" t="str">
        <f t="shared" ca="1" si="37"/>
        <v>4.4194E+04 2.4286E-03 4.5597E+04 2.5008E-03 4.7044E+04 2.5019E-03</v>
      </c>
    </row>
    <row r="116" spans="1:40" x14ac:dyDescent="0.2">
      <c r="A116" s="3">
        <v>114</v>
      </c>
      <c r="B116">
        <v>2.9173159662014999E-2</v>
      </c>
      <c r="C116" s="1">
        <v>1.17</v>
      </c>
      <c r="D116" s="1">
        <v>1.2350000000000001</v>
      </c>
      <c r="E116" s="1">
        <f t="shared" si="23"/>
        <v>6.5000000000000169E-2</v>
      </c>
      <c r="F116" s="1">
        <f t="shared" si="24"/>
        <v>1.2025000000000001</v>
      </c>
      <c r="G116" s="1">
        <f t="shared" si="25"/>
        <v>0.44881784095407573</v>
      </c>
      <c r="H116" s="1">
        <f t="shared" ca="1" si="26"/>
        <v>5.8525846153846001E-3</v>
      </c>
      <c r="I116" s="1">
        <f t="shared" ca="1" si="27"/>
        <v>0.45199579271407314</v>
      </c>
      <c r="J116" s="1">
        <f t="shared" ca="1" si="28"/>
        <v>0.99296906782933769</v>
      </c>
      <c r="O116">
        <f t="shared" si="32"/>
        <v>59</v>
      </c>
      <c r="P116">
        <f t="shared" ca="1" si="29"/>
        <v>748.51800000000003</v>
      </c>
      <c r="Q116">
        <f t="shared" ca="1" si="30"/>
        <v>914.24199999999996</v>
      </c>
      <c r="R116" s="1">
        <v>1.5613999999999999E-3</v>
      </c>
      <c r="S116" s="2">
        <f t="shared" ca="1" si="31"/>
        <v>7.4851799999999999E-4</v>
      </c>
      <c r="W116" s="1">
        <v>1.7430000000000001</v>
      </c>
      <c r="X116" s="1">
        <v>4.5199100000000002E-3</v>
      </c>
      <c r="Y116" s="1">
        <f t="shared" si="38"/>
        <v>1.0560000000000014E-7</v>
      </c>
      <c r="Z116" s="1">
        <f t="shared" si="39"/>
        <v>1.6901999999999999</v>
      </c>
      <c r="AA116" s="1">
        <f t="shared" ca="1" si="33"/>
        <v>3.3056172033532119</v>
      </c>
      <c r="AB116" s="1">
        <v>1.74298</v>
      </c>
      <c r="AC116" s="2">
        <f t="shared" ca="1" si="34"/>
        <v>134.61054876743614</v>
      </c>
      <c r="AE116" t="str">
        <f t="shared" si="35"/>
        <v>1.6902E+00 4.5199E-03</v>
      </c>
      <c r="AH116">
        <f t="shared" si="40"/>
        <v>342</v>
      </c>
      <c r="AI116">
        <f t="shared" si="43"/>
        <v>343</v>
      </c>
      <c r="AJ116">
        <f t="shared" si="43"/>
        <v>344</v>
      </c>
      <c r="AK116" t="str">
        <f t="shared" ca="1" si="36"/>
        <v>4.8538E+04 2.4733E-03</v>
      </c>
      <c r="AL116" t="str">
        <f t="shared" ca="1" si="36"/>
        <v>5.0079E+04 2.5280E-03</v>
      </c>
      <c r="AM116" t="str">
        <f t="shared" ca="1" si="36"/>
        <v>5.1668E+04 2.4572E-03</v>
      </c>
      <c r="AN116" t="str">
        <f t="shared" ca="1" si="37"/>
        <v>4.8538E+04 2.4733E-03 5.0079E+04 2.5280E-03 5.1668E+04 2.4572E-03</v>
      </c>
    </row>
    <row r="117" spans="1:40" x14ac:dyDescent="0.2">
      <c r="A117" s="3">
        <v>115</v>
      </c>
      <c r="B117">
        <v>9.3135426840487995E-3</v>
      </c>
      <c r="C117" s="1">
        <v>1.1499999999999999</v>
      </c>
      <c r="D117" s="1">
        <v>1.17</v>
      </c>
      <c r="E117" s="1">
        <f t="shared" si="23"/>
        <v>2.0000000000000018E-2</v>
      </c>
      <c r="F117" s="1">
        <f t="shared" si="24"/>
        <v>1.1599999999999999</v>
      </c>
      <c r="G117" s="1">
        <f t="shared" si="25"/>
        <v>0.46567713420243956</v>
      </c>
      <c r="H117" s="1">
        <f t="shared" ca="1" si="26"/>
        <v>5.9943999999999944E-3</v>
      </c>
      <c r="I117" s="1">
        <f t="shared" ca="1" si="27"/>
        <v>0.4629482114146567</v>
      </c>
      <c r="J117" s="1">
        <f t="shared" ca="1" si="28"/>
        <v>1.0058946610452257</v>
      </c>
      <c r="O117">
        <f t="shared" si="32"/>
        <v>58</v>
      </c>
      <c r="P117">
        <f t="shared" ca="1" si="29"/>
        <v>914.24199999999996</v>
      </c>
      <c r="Q117">
        <f t="shared" ca="1" si="30"/>
        <v>1010.39</v>
      </c>
      <c r="R117" s="1">
        <v>7.7990999999999998E-4</v>
      </c>
      <c r="S117" s="2">
        <f t="shared" ca="1" si="31"/>
        <v>9.1424200000000001E-4</v>
      </c>
      <c r="W117" s="1">
        <v>1.8553999999999999</v>
      </c>
      <c r="X117" s="1">
        <v>4.44006E-3</v>
      </c>
      <c r="Y117" s="1">
        <f t="shared" si="38"/>
        <v>1.1239999999999983E-7</v>
      </c>
      <c r="Z117" s="1">
        <f t="shared" si="39"/>
        <v>1.7991999999999999</v>
      </c>
      <c r="AA117" s="1">
        <f t="shared" ca="1" si="33"/>
        <v>3.0507682549587294</v>
      </c>
      <c r="AB117" s="1">
        <v>1.8553900000000001</v>
      </c>
      <c r="AC117" s="2">
        <f t="shared" ca="1" si="34"/>
        <v>143.29198618321112</v>
      </c>
      <c r="AE117" t="str">
        <f t="shared" si="35"/>
        <v>1.7992E+00 4.4401E-03</v>
      </c>
      <c r="AH117">
        <f t="shared" si="40"/>
        <v>345</v>
      </c>
      <c r="AI117">
        <f t="shared" ref="AI117:AJ132" si="44">AH117+1</f>
        <v>346</v>
      </c>
      <c r="AJ117">
        <f t="shared" si="44"/>
        <v>347</v>
      </c>
      <c r="AK117" t="str">
        <f t="shared" ca="1" si="36"/>
        <v>5.3308E+04 2.4801E-03</v>
      </c>
      <c r="AL117" t="str">
        <f t="shared" ca="1" si="36"/>
        <v>5.5001E+04 2.5170E-03</v>
      </c>
      <c r="AM117" t="str">
        <f t="shared" ca="1" si="36"/>
        <v>5.6747E+04 2.4434E-03</v>
      </c>
      <c r="AN117" t="str">
        <f t="shared" ca="1" si="37"/>
        <v>5.3308E+04 2.4801E-03 5.5001E+04 2.5170E-03 5.6747E+04 2.4434E-03</v>
      </c>
    </row>
    <row r="118" spans="1:40" x14ac:dyDescent="0.2">
      <c r="A118" s="3">
        <v>116</v>
      </c>
      <c r="B118">
        <v>1.2860636057586E-2</v>
      </c>
      <c r="C118" s="1">
        <v>1.123</v>
      </c>
      <c r="D118" s="1">
        <v>1.1499999999999999</v>
      </c>
      <c r="E118" s="1">
        <f t="shared" si="23"/>
        <v>2.6999999999999913E-2</v>
      </c>
      <c r="F118" s="1">
        <f t="shared" si="24"/>
        <v>1.1364999999999998</v>
      </c>
      <c r="G118" s="1">
        <f t="shared" si="25"/>
        <v>0.4763198539846682</v>
      </c>
      <c r="H118" s="1">
        <f t="shared" ca="1" si="26"/>
        <v>6.0860370370370565E-3</v>
      </c>
      <c r="I118" s="1">
        <f t="shared" ca="1" si="27"/>
        <v>0.47002535047705607</v>
      </c>
      <c r="J118" s="1">
        <f t="shared" ca="1" si="28"/>
        <v>1.0133918383364291</v>
      </c>
      <c r="O118">
        <f t="shared" si="32"/>
        <v>57</v>
      </c>
      <c r="P118">
        <f t="shared" ca="1" si="29"/>
        <v>1010.39</v>
      </c>
      <c r="Q118">
        <f t="shared" ca="1" si="30"/>
        <v>1234.0999999999999</v>
      </c>
      <c r="R118" s="1">
        <v>1.5690000000000001E-3</v>
      </c>
      <c r="S118" s="2">
        <f t="shared" ca="1" si="31"/>
        <v>1.0103899999999999E-3</v>
      </c>
      <c r="W118" s="1">
        <v>1.9750000000000001</v>
      </c>
      <c r="X118" s="1">
        <v>4.4842700000000003E-3</v>
      </c>
      <c r="Y118" s="1">
        <f t="shared" si="38"/>
        <v>1.1960000000000014E-7</v>
      </c>
      <c r="Z118" s="1">
        <f t="shared" si="39"/>
        <v>1.9152</v>
      </c>
      <c r="AA118" s="1">
        <f t="shared" ca="1" si="33"/>
        <v>2.8956579875894231</v>
      </c>
      <c r="AB118" s="1">
        <v>1.97505</v>
      </c>
      <c r="AC118" s="2">
        <f t="shared" ca="1" si="34"/>
        <v>152.53334194490168</v>
      </c>
      <c r="AE118" t="str">
        <f t="shared" si="35"/>
        <v>1.9152E+00 4.4843E-03</v>
      </c>
      <c r="AH118">
        <f t="shared" si="40"/>
        <v>348</v>
      </c>
      <c r="AI118">
        <f t="shared" si="44"/>
        <v>349</v>
      </c>
      <c r="AJ118">
        <f t="shared" si="44"/>
        <v>350</v>
      </c>
      <c r="AK118" t="str">
        <f t="shared" ca="1" si="36"/>
        <v>5.8548E+04 2.4538E-03</v>
      </c>
      <c r="AL118" t="str">
        <f t="shared" ca="1" si="36"/>
        <v>6.0406E+04 2.4725E-03</v>
      </c>
      <c r="AM118" t="str">
        <f t="shared" ca="1" si="36"/>
        <v>6.2324E+04 2.4957E-03</v>
      </c>
      <c r="AN118" t="str">
        <f t="shared" ca="1" si="37"/>
        <v>5.8548E+04 2.4538E-03 6.0406E+04 2.4725E-03 6.2324E+04 2.4957E-03</v>
      </c>
    </row>
    <row r="119" spans="1:40" x14ac:dyDescent="0.2">
      <c r="A119" s="3">
        <v>117</v>
      </c>
      <c r="B119">
        <v>6.3078259534267997E-3</v>
      </c>
      <c r="C119" s="1">
        <v>1.1100000000000001</v>
      </c>
      <c r="D119" s="1">
        <v>1.123</v>
      </c>
      <c r="E119" s="1">
        <f t="shared" si="23"/>
        <v>1.2999999999999901E-2</v>
      </c>
      <c r="F119" s="1">
        <f t="shared" si="24"/>
        <v>1.1165</v>
      </c>
      <c r="G119" s="1">
        <f t="shared" si="25"/>
        <v>0.48521738103283446</v>
      </c>
      <c r="H119" s="1">
        <f t="shared" ca="1" si="26"/>
        <v>6.1354538461538934E-3</v>
      </c>
      <c r="I119" s="1">
        <f t="shared" ca="1" si="27"/>
        <v>0.47384181641100426</v>
      </c>
      <c r="J119" s="1">
        <f t="shared" ca="1" si="28"/>
        <v>1.0240070931434282</v>
      </c>
      <c r="O119">
        <f t="shared" si="32"/>
        <v>56</v>
      </c>
      <c r="P119">
        <f t="shared" ca="1" si="29"/>
        <v>1234.0999999999999</v>
      </c>
      <c r="Q119">
        <f t="shared" ca="1" si="30"/>
        <v>1433.82</v>
      </c>
      <c r="R119" s="1">
        <v>1.1838899999999999E-3</v>
      </c>
      <c r="S119" s="2">
        <f t="shared" ca="1" si="31"/>
        <v>1.2340999999999999E-3</v>
      </c>
      <c r="W119" s="1">
        <v>2.1023999999999998</v>
      </c>
      <c r="X119" s="1">
        <v>4.4310699999999996E-3</v>
      </c>
      <c r="Y119" s="1">
        <f t="shared" si="38"/>
        <v>1.2739999999999972E-7</v>
      </c>
      <c r="Z119" s="1">
        <f t="shared" si="39"/>
        <v>2.0387</v>
      </c>
      <c r="AA119" s="1">
        <f t="shared" ca="1" si="33"/>
        <v>2.6861228658432181</v>
      </c>
      <c r="AB119" s="1">
        <v>2.10243</v>
      </c>
      <c r="AC119" s="2">
        <f t="shared" ca="1" si="34"/>
        <v>162.37091420734646</v>
      </c>
      <c r="AE119" t="str">
        <f t="shared" si="35"/>
        <v>2.0387E+00 4.4311E-03</v>
      </c>
      <c r="AH119">
        <f t="shared" si="40"/>
        <v>351</v>
      </c>
      <c r="AI119">
        <f t="shared" si="44"/>
        <v>352</v>
      </c>
      <c r="AJ119">
        <f t="shared" si="44"/>
        <v>353</v>
      </c>
      <c r="AK119" t="str">
        <f t="shared" ca="1" si="36"/>
        <v>6.4302E+04 2.5108E-03</v>
      </c>
      <c r="AL119" t="str">
        <f t="shared" ca="1" si="36"/>
        <v>6.6453E+04 2.7891E-03</v>
      </c>
      <c r="AM119" t="str">
        <f t="shared" ca="1" si="36"/>
        <v>6.8559E+04 2.2675E-03</v>
      </c>
      <c r="AN119" t="str">
        <f t="shared" ca="1" si="37"/>
        <v>6.4302E+04 2.5108E-03 6.6453E+04 2.7891E-03 6.8559E+04 2.2675E-03</v>
      </c>
    </row>
    <row r="120" spans="1:40" x14ac:dyDescent="0.2">
      <c r="A120" s="3">
        <v>118</v>
      </c>
      <c r="B120">
        <v>6.3886177459433003E-3</v>
      </c>
      <c r="C120" s="1">
        <v>1.097</v>
      </c>
      <c r="D120" s="1">
        <v>1.1100000000000001</v>
      </c>
      <c r="E120" s="1">
        <f t="shared" si="23"/>
        <v>1.3000000000000123E-2</v>
      </c>
      <c r="F120" s="1">
        <f t="shared" si="24"/>
        <v>1.1034999999999999</v>
      </c>
      <c r="G120" s="1">
        <f t="shared" si="25"/>
        <v>0.49143213430332616</v>
      </c>
      <c r="H120" s="1">
        <f t="shared" ca="1" si="26"/>
        <v>6.5090692307691695E-3</v>
      </c>
      <c r="I120" s="1">
        <f t="shared" ca="1" si="27"/>
        <v>0.50269617615754125</v>
      </c>
      <c r="J120" s="1">
        <f t="shared" ca="1" si="28"/>
        <v>0.97759274410974428</v>
      </c>
      <c r="O120">
        <f t="shared" si="32"/>
        <v>55</v>
      </c>
      <c r="P120">
        <f t="shared" ca="1" si="29"/>
        <v>1433.82</v>
      </c>
      <c r="Q120">
        <f t="shared" ca="1" si="30"/>
        <v>1507.33</v>
      </c>
      <c r="R120" s="1">
        <v>3.9758399999999998E-4</v>
      </c>
      <c r="S120" s="2">
        <f t="shared" ca="1" si="31"/>
        <v>1.4338199999999999E-3</v>
      </c>
      <c r="W120" s="1">
        <v>2.238</v>
      </c>
      <c r="X120" s="1">
        <v>4.4922900000000003E-3</v>
      </c>
      <c r="Y120" s="1">
        <f t="shared" si="38"/>
        <v>1.3560000000000016E-7</v>
      </c>
      <c r="Z120" s="1">
        <f t="shared" si="39"/>
        <v>2.1701999999999999</v>
      </c>
      <c r="AA120" s="1">
        <f t="shared" ca="1" si="33"/>
        <v>2.5585551685210373</v>
      </c>
      <c r="AB120" s="1">
        <v>2.2380300000000002</v>
      </c>
      <c r="AC120" s="2">
        <f t="shared" ca="1" si="34"/>
        <v>172.84331802888448</v>
      </c>
      <c r="AE120" t="str">
        <f t="shared" si="35"/>
        <v>2.1702E+00 4.4923E-03</v>
      </c>
      <c r="AH120">
        <f t="shared" si="40"/>
        <v>354</v>
      </c>
      <c r="AI120">
        <f t="shared" si="44"/>
        <v>355</v>
      </c>
      <c r="AJ120">
        <f t="shared" si="44"/>
        <v>356</v>
      </c>
      <c r="AK120" t="str">
        <f t="shared" ca="1" si="36"/>
        <v>7.0622E+04 2.5811E-03</v>
      </c>
      <c r="AL120" t="str">
        <f t="shared" ca="1" si="36"/>
        <v>7.2864E+04 2.5117E-03</v>
      </c>
      <c r="AM120" t="str">
        <f t="shared" ca="1" si="36"/>
        <v>7.5177E+04 2.5551E-03</v>
      </c>
      <c r="AN120" t="str">
        <f t="shared" ca="1" si="37"/>
        <v>7.0622E+04 2.5811E-03 7.2864E+04 2.5117E-03 7.5177E+04 2.5551E-03</v>
      </c>
    </row>
    <row r="121" spans="1:40" x14ac:dyDescent="0.2">
      <c r="A121" s="3">
        <v>119</v>
      </c>
      <c r="B121">
        <v>1.3026753478898E-2</v>
      </c>
      <c r="C121" s="1">
        <v>1.071</v>
      </c>
      <c r="D121" s="1">
        <v>1.097</v>
      </c>
      <c r="E121" s="1">
        <f t="shared" si="23"/>
        <v>2.6000000000000023E-2</v>
      </c>
      <c r="F121" s="1">
        <f t="shared" si="24"/>
        <v>1.0840000000000001</v>
      </c>
      <c r="G121" s="1">
        <f t="shared" si="25"/>
        <v>0.50102897995761497</v>
      </c>
      <c r="H121" s="1">
        <f t="shared" ca="1" si="26"/>
        <v>6.5273076923076864E-3</v>
      </c>
      <c r="I121" s="1">
        <f t="shared" ca="1" si="27"/>
        <v>0.50410473467018824</v>
      </c>
      <c r="J121" s="1">
        <f t="shared" ca="1" si="28"/>
        <v>0.99389857999531472</v>
      </c>
      <c r="O121">
        <f t="shared" si="32"/>
        <v>54</v>
      </c>
      <c r="P121">
        <f t="shared" ca="1" si="29"/>
        <v>1507.33</v>
      </c>
      <c r="Q121">
        <f t="shared" ca="1" si="30"/>
        <v>2034.68</v>
      </c>
      <c r="R121" s="1">
        <v>2.3901199999999999E-3</v>
      </c>
      <c r="S121" s="2">
        <f t="shared" ca="1" si="31"/>
        <v>1.5073299999999999E-3</v>
      </c>
      <c r="W121" s="1">
        <v>2.3824000000000001</v>
      </c>
      <c r="X121" s="1">
        <v>4.3650900000000003E-3</v>
      </c>
      <c r="Y121" s="1">
        <f t="shared" si="38"/>
        <v>1.4440000000000008E-7</v>
      </c>
      <c r="Z121" s="1">
        <f t="shared" si="39"/>
        <v>2.3102</v>
      </c>
      <c r="AA121" s="1">
        <f t="shared" ca="1" si="33"/>
        <v>2.3346011773546413</v>
      </c>
      <c r="AB121" s="1">
        <v>2.3823699999999999</v>
      </c>
      <c r="AC121" s="2">
        <f t="shared" ca="1" si="34"/>
        <v>183.99071307018829</v>
      </c>
      <c r="AE121" t="str">
        <f t="shared" si="35"/>
        <v>2.3102E+00 4.3651E-03</v>
      </c>
      <c r="AH121">
        <f t="shared" si="40"/>
        <v>357</v>
      </c>
      <c r="AI121">
        <f t="shared" si="44"/>
        <v>358</v>
      </c>
      <c r="AJ121">
        <f t="shared" si="44"/>
        <v>359</v>
      </c>
      <c r="AK121" t="str">
        <f t="shared" ca="1" si="36"/>
        <v>7.7563E+04 2.5604E-03</v>
      </c>
      <c r="AL121" t="str">
        <f t="shared" ca="1" si="36"/>
        <v>8.0025E+04 2.5365E-03</v>
      </c>
      <c r="AM121" t="str">
        <f t="shared" ca="1" si="36"/>
        <v>8.2565E+04 2.5506E-03</v>
      </c>
      <c r="AN121" t="str">
        <f t="shared" ca="1" si="37"/>
        <v>7.7563E+04 2.5604E-03 8.0025E+04 2.5365E-03 8.2565E+04 2.5506E-03</v>
      </c>
    </row>
    <row r="122" spans="1:40" x14ac:dyDescent="0.2">
      <c r="A122" s="3">
        <v>120</v>
      </c>
      <c r="B122">
        <v>1.3365701114391001E-2</v>
      </c>
      <c r="C122" s="1">
        <v>1.0449999999999999</v>
      </c>
      <c r="D122" s="1">
        <v>1.071</v>
      </c>
      <c r="E122" s="1">
        <f t="shared" si="23"/>
        <v>2.6000000000000023E-2</v>
      </c>
      <c r="F122" s="1">
        <f t="shared" si="24"/>
        <v>1.0579999999999998</v>
      </c>
      <c r="G122" s="1">
        <f t="shared" si="25"/>
        <v>0.51406542747657646</v>
      </c>
      <c r="H122" s="1">
        <f t="shared" ca="1" si="26"/>
        <v>6.6831538461538404E-3</v>
      </c>
      <c r="I122" s="1">
        <f t="shared" ca="1" si="27"/>
        <v>0.51614075131554571</v>
      </c>
      <c r="J122" s="1">
        <f t="shared" ca="1" si="28"/>
        <v>0.99597915135807502</v>
      </c>
      <c r="O122">
        <f t="shared" si="32"/>
        <v>53</v>
      </c>
      <c r="P122">
        <f t="shared" ca="1" si="29"/>
        <v>2034.68</v>
      </c>
      <c r="Q122">
        <f t="shared" ca="1" si="30"/>
        <v>2248.67</v>
      </c>
      <c r="R122" s="1">
        <v>7.9998099999999996E-4</v>
      </c>
      <c r="S122" s="2">
        <f t="shared" ca="1" si="31"/>
        <v>2.0346800000000001E-3</v>
      </c>
      <c r="W122" s="1">
        <v>2.536</v>
      </c>
      <c r="X122" s="1">
        <v>4.3775300000000001E-3</v>
      </c>
      <c r="Y122" s="1">
        <f t="shared" si="38"/>
        <v>1.5359999999999995E-7</v>
      </c>
      <c r="Z122" s="1">
        <f t="shared" si="39"/>
        <v>2.4592000000000001</v>
      </c>
      <c r="AA122" s="1">
        <f t="shared" ca="1" si="33"/>
        <v>2.2010231293065416</v>
      </c>
      <c r="AB122" s="1">
        <v>2.5360200000000002</v>
      </c>
      <c r="AC122" s="2">
        <f t="shared" ca="1" si="34"/>
        <v>195.85712049776438</v>
      </c>
      <c r="AE122" t="str">
        <f t="shared" si="35"/>
        <v>2.4592E+00 4.3775E-03</v>
      </c>
      <c r="AH122">
        <f t="shared" si="40"/>
        <v>360</v>
      </c>
      <c r="AI122">
        <f t="shared" si="44"/>
        <v>361</v>
      </c>
      <c r="AJ122">
        <f t="shared" si="44"/>
        <v>362</v>
      </c>
      <c r="AK122" t="str">
        <f t="shared" ca="1" si="36"/>
        <v>8.5186E+04 2.5572E-03</v>
      </c>
      <c r="AL122" t="str">
        <f t="shared" ca="1" si="36"/>
        <v>8.7890E+04 2.5847E-03</v>
      </c>
      <c r="AM122" t="str">
        <f t="shared" ca="1" si="36"/>
        <v>9.0680E+04 2.5777E-03</v>
      </c>
      <c r="AN122" t="str">
        <f t="shared" ca="1" si="37"/>
        <v>8.5186E+04 2.5572E-03 8.7890E+04 2.5847E-03 9.0680E+04 2.5777E-03</v>
      </c>
    </row>
    <row r="123" spans="1:40" x14ac:dyDescent="0.2">
      <c r="A123" s="3">
        <v>121</v>
      </c>
      <c r="B123">
        <v>5.2162925993096002E-3</v>
      </c>
      <c r="C123" s="1">
        <v>1.0349999999999999</v>
      </c>
      <c r="D123" s="1">
        <v>1.0449999999999999</v>
      </c>
      <c r="E123" s="1">
        <f t="shared" si="23"/>
        <v>1.0000000000000009E-2</v>
      </c>
      <c r="F123" s="1">
        <f t="shared" si="24"/>
        <v>1.04</v>
      </c>
      <c r="G123" s="1">
        <f t="shared" si="25"/>
        <v>0.52162925993095954</v>
      </c>
      <c r="H123" s="1">
        <f t="shared" ca="1" si="26"/>
        <v>6.7569399999999943E-3</v>
      </c>
      <c r="I123" s="1">
        <f t="shared" ca="1" si="27"/>
        <v>0.5218392645863057</v>
      </c>
      <c r="J123" s="1">
        <f t="shared" ca="1" si="28"/>
        <v>0.99959756831346791</v>
      </c>
      <c r="O123">
        <f t="shared" si="32"/>
        <v>52</v>
      </c>
      <c r="P123">
        <f t="shared" ca="1" si="29"/>
        <v>2248.67</v>
      </c>
      <c r="Q123">
        <f t="shared" ca="1" si="30"/>
        <v>3354.63</v>
      </c>
      <c r="R123" s="1">
        <v>3.2797E-3</v>
      </c>
      <c r="S123" s="2">
        <f t="shared" ca="1" si="31"/>
        <v>2.2486699999999999E-3</v>
      </c>
      <c r="W123" s="1">
        <v>2.6996000000000002</v>
      </c>
      <c r="X123" s="1">
        <v>4.4335099999999999E-3</v>
      </c>
      <c r="Y123" s="1">
        <f t="shared" si="38"/>
        <v>1.6360000000000019E-7</v>
      </c>
      <c r="Z123" s="1">
        <f t="shared" si="39"/>
        <v>2.6177999999999999</v>
      </c>
      <c r="AA123" s="1">
        <f t="shared" ca="1" si="33"/>
        <v>2.0929125586376482</v>
      </c>
      <c r="AB123" s="1">
        <v>2.6995800000000001</v>
      </c>
      <c r="AC123" s="2">
        <f t="shared" ca="1" si="34"/>
        <v>208.48887838161954</v>
      </c>
      <c r="AE123" t="str">
        <f t="shared" si="35"/>
        <v>2.6178E+00 4.4335E-03</v>
      </c>
      <c r="AH123">
        <f t="shared" si="40"/>
        <v>363</v>
      </c>
      <c r="AI123">
        <f t="shared" si="44"/>
        <v>364</v>
      </c>
      <c r="AJ123">
        <f t="shared" si="44"/>
        <v>365</v>
      </c>
      <c r="AK123" t="str">
        <f t="shared" ca="1" si="36"/>
        <v>9.3559E+04 2.5181E-03</v>
      </c>
      <c r="AL123" t="str">
        <f t="shared" ca="1" si="36"/>
        <v>9.6529E+04 2.6784E-03</v>
      </c>
      <c r="AM123" t="str">
        <f t="shared" ca="1" si="36"/>
        <v>9.9594E+04 2.6318E-03</v>
      </c>
      <c r="AN123" t="str">
        <f t="shared" ca="1" si="37"/>
        <v>9.3559E+04 2.5181E-03 9.6529E+04 2.6784E-03 9.9594E+04 2.6318E-03</v>
      </c>
    </row>
    <row r="124" spans="1:40" x14ac:dyDescent="0.2">
      <c r="A124" s="3">
        <v>122</v>
      </c>
      <c r="B124">
        <v>7.9609139224709E-3</v>
      </c>
      <c r="C124" s="1">
        <v>1.02</v>
      </c>
      <c r="D124" s="1">
        <v>1.0349999999999999</v>
      </c>
      <c r="E124" s="1">
        <f t="shared" si="23"/>
        <v>1.4999999999999902E-2</v>
      </c>
      <c r="F124" s="1">
        <f t="shared" si="24"/>
        <v>1.0274999999999999</v>
      </c>
      <c r="G124" s="1">
        <f t="shared" si="25"/>
        <v>0.53072759483139675</v>
      </c>
      <c r="H124" s="1">
        <f t="shared" ca="1" si="26"/>
        <v>6.8281333333333784E-3</v>
      </c>
      <c r="I124" s="1">
        <f t="shared" ca="1" si="27"/>
        <v>0.52733753402633932</v>
      </c>
      <c r="J124" s="1">
        <f t="shared" ca="1" si="28"/>
        <v>1.0064286355252841</v>
      </c>
      <c r="O124">
        <f t="shared" si="32"/>
        <v>51</v>
      </c>
      <c r="P124">
        <f t="shared" ca="1" si="29"/>
        <v>3354.63</v>
      </c>
      <c r="Q124">
        <f t="shared" ca="1" si="30"/>
        <v>3526.62</v>
      </c>
      <c r="R124" s="1">
        <v>4.1272800000000001E-4</v>
      </c>
      <c r="S124" s="2">
        <f t="shared" ca="1" si="31"/>
        <v>3.3546299999999999E-3</v>
      </c>
      <c r="W124" s="1">
        <v>2.8736999999999999</v>
      </c>
      <c r="X124" s="1">
        <v>4.3658899999999999E-3</v>
      </c>
      <c r="Y124" s="1">
        <f t="shared" si="38"/>
        <v>1.7409999999999969E-7</v>
      </c>
      <c r="Z124" s="1">
        <f t="shared" si="39"/>
        <v>2.7866499999999998</v>
      </c>
      <c r="AA124" s="1">
        <f t="shared" ca="1" si="33"/>
        <v>1.9366926714724486</v>
      </c>
      <c r="AB124" s="1">
        <v>2.8736899999999999</v>
      </c>
      <c r="AC124" s="2">
        <f t="shared" ca="1" si="34"/>
        <v>221.93541399642766</v>
      </c>
      <c r="AE124" t="str">
        <f t="shared" si="35"/>
        <v>2.7867E+00 4.3659E-03</v>
      </c>
      <c r="AH124">
        <f t="shared" si="40"/>
        <v>366</v>
      </c>
      <c r="AI124">
        <f t="shared" si="44"/>
        <v>367</v>
      </c>
      <c r="AJ124">
        <f t="shared" si="44"/>
        <v>368</v>
      </c>
      <c r="AK124" t="str">
        <f t="shared" ca="1" si="36"/>
        <v>1.0276E+05 2.5647E-03</v>
      </c>
      <c r="AL124" t="str">
        <f t="shared" ca="1" si="36"/>
        <v>1.0602E+05 2.5633E-03</v>
      </c>
      <c r="AM124" t="str">
        <f t="shared" ca="1" si="36"/>
        <v>1.0938E+05 2.6084E-03</v>
      </c>
      <c r="AN124" t="str">
        <f t="shared" ca="1" si="37"/>
        <v>1.0276E+05 2.5647E-03 1.0602E+05 2.5633E-03 1.0938E+05 2.6084E-03</v>
      </c>
    </row>
    <row r="125" spans="1:40" x14ac:dyDescent="0.2">
      <c r="A125" s="3">
        <v>123</v>
      </c>
      <c r="B125">
        <v>1.3000936246956999E-2</v>
      </c>
      <c r="C125" s="1">
        <v>0.996</v>
      </c>
      <c r="D125" s="1">
        <v>1.02</v>
      </c>
      <c r="E125" s="1">
        <f t="shared" si="23"/>
        <v>2.4000000000000021E-2</v>
      </c>
      <c r="F125" s="1">
        <f t="shared" si="24"/>
        <v>1.008</v>
      </c>
      <c r="G125" s="1">
        <f t="shared" si="25"/>
        <v>0.54170567695654115</v>
      </c>
      <c r="H125" s="1">
        <f t="shared" ca="1" si="26"/>
        <v>7.0679999999999936E-3</v>
      </c>
      <c r="I125" s="1">
        <f t="shared" ca="1" si="27"/>
        <v>0.54586246468016708</v>
      </c>
      <c r="J125" s="1">
        <f t="shared" ca="1" si="28"/>
        <v>0.99238491746073532</v>
      </c>
      <c r="O125">
        <f t="shared" si="32"/>
        <v>50</v>
      </c>
      <c r="P125">
        <f t="shared" ca="1" si="29"/>
        <v>3526.62</v>
      </c>
      <c r="Q125">
        <f t="shared" ca="1" si="30"/>
        <v>5004.51</v>
      </c>
      <c r="R125" s="1">
        <v>2.90763E-3</v>
      </c>
      <c r="S125" s="2">
        <f t="shared" ca="1" si="31"/>
        <v>3.5266199999999998E-3</v>
      </c>
      <c r="W125" s="1">
        <v>3.06</v>
      </c>
      <c r="X125" s="1">
        <v>4.4251100000000003E-3</v>
      </c>
      <c r="Y125" s="1">
        <f t="shared" si="38"/>
        <v>1.8630000000000013E-7</v>
      </c>
      <c r="Z125" s="1">
        <f t="shared" si="39"/>
        <v>2.96685</v>
      </c>
      <c r="AA125" s="1">
        <f t="shared" ca="1" si="33"/>
        <v>1.8344163264252507</v>
      </c>
      <c r="AB125" s="1">
        <v>3.06</v>
      </c>
      <c r="AC125" s="2">
        <f t="shared" ca="1" si="34"/>
        <v>236.32415703470753</v>
      </c>
      <c r="AE125" t="str">
        <f t="shared" si="35"/>
        <v>2.9669E+00 4.4251E-03</v>
      </c>
      <c r="AH125">
        <f t="shared" si="40"/>
        <v>369</v>
      </c>
      <c r="AI125">
        <f t="shared" si="44"/>
        <v>370</v>
      </c>
      <c r="AJ125">
        <f t="shared" si="44"/>
        <v>371</v>
      </c>
      <c r="AK125" t="str">
        <f t="shared" ca="1" si="36"/>
        <v>1.1286E+05 2.5536E-03</v>
      </c>
      <c r="AL125" t="str">
        <f t="shared" ca="1" si="36"/>
        <v>1.1644E+05 2.6270E-03</v>
      </c>
      <c r="AM125" t="str">
        <f t="shared" ca="1" si="36"/>
        <v>1.2014E+05 2.6053E-03</v>
      </c>
      <c r="AN125" t="str">
        <f t="shared" ca="1" si="37"/>
        <v>1.1286E+05 2.5536E-03 1.1644E+05 2.6270E-03 1.2014E+05 2.6053E-03</v>
      </c>
    </row>
    <row r="126" spans="1:40" x14ac:dyDescent="0.2">
      <c r="A126" s="3">
        <v>124</v>
      </c>
      <c r="B126">
        <v>5.4989703285938003E-3</v>
      </c>
      <c r="C126" s="1">
        <v>0.98599999999999999</v>
      </c>
      <c r="D126" s="1">
        <v>0.996</v>
      </c>
      <c r="E126" s="1">
        <f t="shared" si="23"/>
        <v>1.0000000000000009E-2</v>
      </c>
      <c r="F126" s="1">
        <f t="shared" si="24"/>
        <v>0.99099999999999999</v>
      </c>
      <c r="G126" s="1">
        <f t="shared" si="25"/>
        <v>0.54989703285937952</v>
      </c>
      <c r="H126" s="1">
        <f t="shared" ca="1" si="26"/>
        <v>7.2213099999999938E-3</v>
      </c>
      <c r="I126" s="1">
        <f t="shared" ca="1" si="27"/>
        <v>0.55770261386807263</v>
      </c>
      <c r="J126" s="1">
        <f t="shared" ca="1" si="28"/>
        <v>0.9860040444233249</v>
      </c>
      <c r="O126">
        <f t="shared" si="32"/>
        <v>49</v>
      </c>
      <c r="P126">
        <f t="shared" ca="1" si="29"/>
        <v>5004.51</v>
      </c>
      <c r="Q126">
        <f t="shared" ca="1" si="30"/>
        <v>5530.84</v>
      </c>
      <c r="R126" s="1">
        <v>8.4300200000000003E-4</v>
      </c>
      <c r="S126" s="2">
        <f t="shared" ca="1" si="31"/>
        <v>5.0045100000000002E-3</v>
      </c>
      <c r="W126" s="1">
        <v>3.2563</v>
      </c>
      <c r="X126" s="1">
        <v>4.3530900000000004E-3</v>
      </c>
      <c r="Y126" s="1">
        <f t="shared" si="38"/>
        <v>1.9629999999999992E-7</v>
      </c>
      <c r="Z126" s="1">
        <f t="shared" si="39"/>
        <v>3.15815</v>
      </c>
      <c r="AA126" s="1">
        <f t="shared" ca="1" si="33"/>
        <v>1.7126319338251366</v>
      </c>
      <c r="AB126" s="1">
        <v>3.25631</v>
      </c>
      <c r="AC126" s="2">
        <f t="shared" ca="1" si="34"/>
        <v>251.48520123976749</v>
      </c>
      <c r="AE126" t="str">
        <f t="shared" si="35"/>
        <v>3.1582E+00 4.3531E-03</v>
      </c>
      <c r="AH126">
        <f t="shared" si="40"/>
        <v>372</v>
      </c>
      <c r="AI126">
        <f t="shared" si="44"/>
        <v>373</v>
      </c>
      <c r="AJ126">
        <f t="shared" si="44"/>
        <v>374</v>
      </c>
      <c r="AK126" t="str">
        <f t="shared" ca="1" si="36"/>
        <v>1.2395E+05 2.6170E-03</v>
      </c>
      <c r="AL126" t="str">
        <f t="shared" ca="1" si="36"/>
        <v>1.2788E+05 2.6023E-03</v>
      </c>
      <c r="AM126" t="str">
        <f t="shared" ca="1" si="36"/>
        <v>1.3194E+05 2.5862E-03</v>
      </c>
      <c r="AN126" t="str">
        <f t="shared" ca="1" si="37"/>
        <v>1.2395E+05 2.6170E-03 1.2788E+05 2.6023E-03 1.3194E+05 2.5862E-03</v>
      </c>
    </row>
    <row r="127" spans="1:40" x14ac:dyDescent="0.2">
      <c r="A127" s="3">
        <v>125</v>
      </c>
      <c r="B127">
        <v>7.8211080545992993E-3</v>
      </c>
      <c r="C127" s="1">
        <v>0.97199999999999998</v>
      </c>
      <c r="D127" s="1">
        <v>0.98599999999999999</v>
      </c>
      <c r="E127" s="1">
        <f t="shared" si="23"/>
        <v>1.4000000000000012E-2</v>
      </c>
      <c r="F127" s="1">
        <f t="shared" si="24"/>
        <v>0.97899999999999998</v>
      </c>
      <c r="G127" s="1">
        <f t="shared" si="25"/>
        <v>0.55865057532852092</v>
      </c>
      <c r="H127" s="1">
        <f t="shared" ca="1" si="26"/>
        <v>7.1697142857142793E-3</v>
      </c>
      <c r="I127" s="1">
        <f t="shared" ca="1" si="27"/>
        <v>0.55371787083370172</v>
      </c>
      <c r="J127" s="1">
        <f t="shared" ca="1" si="28"/>
        <v>1.0089083353719328</v>
      </c>
      <c r="O127">
        <f t="shared" si="32"/>
        <v>48</v>
      </c>
      <c r="P127">
        <f t="shared" ca="1" si="29"/>
        <v>5530.84</v>
      </c>
      <c r="Q127">
        <f t="shared" ca="1" si="30"/>
        <v>7465.86</v>
      </c>
      <c r="R127" s="1">
        <v>2.57047E-3</v>
      </c>
      <c r="S127" s="2">
        <f t="shared" ca="1" si="31"/>
        <v>5.5308400000000004E-3</v>
      </c>
      <c r="W127" s="1">
        <v>3.4662999999999999</v>
      </c>
      <c r="X127" s="1">
        <v>4.3489100000000001E-3</v>
      </c>
      <c r="Y127" s="1">
        <f t="shared" si="38"/>
        <v>2.0999999999999997E-7</v>
      </c>
      <c r="Z127" s="1">
        <f t="shared" si="39"/>
        <v>3.3613</v>
      </c>
      <c r="AA127" s="1">
        <f t="shared" ca="1" si="33"/>
        <v>1.5993658415340959</v>
      </c>
      <c r="AB127" s="1">
        <v>3.4663300000000001</v>
      </c>
      <c r="AC127" s="2">
        <f t="shared" ca="1" si="34"/>
        <v>267.70507034448292</v>
      </c>
      <c r="AE127" t="str">
        <f t="shared" si="35"/>
        <v>3.3613E+00 4.3489E-03</v>
      </c>
      <c r="AH127">
        <f t="shared" si="40"/>
        <v>375</v>
      </c>
      <c r="AI127">
        <f t="shared" si="44"/>
        <v>376</v>
      </c>
      <c r="AJ127">
        <f t="shared" si="44"/>
        <v>377</v>
      </c>
      <c r="AK127" t="str">
        <f t="shared" ca="1" si="36"/>
        <v>1.3613E+05 2.6194E-03</v>
      </c>
      <c r="AL127" t="str">
        <f t="shared" ca="1" si="36"/>
        <v>1.4045E+05 2.6629E-03</v>
      </c>
      <c r="AM127" t="str">
        <f t="shared" ca="1" si="36"/>
        <v>1.4491E+05 2.6231E-03</v>
      </c>
      <c r="AN127" t="str">
        <f t="shared" ca="1" si="37"/>
        <v>1.3613E+05 2.6194E-03 1.4045E+05 2.6629E-03 1.4491E+05 2.6231E-03</v>
      </c>
    </row>
    <row r="128" spans="1:40" x14ac:dyDescent="0.2">
      <c r="A128" s="3">
        <v>126</v>
      </c>
      <c r="B128">
        <v>1.2519851401225E-2</v>
      </c>
      <c r="C128" s="1">
        <v>0.95</v>
      </c>
      <c r="D128" s="1">
        <v>0.97199999999999998</v>
      </c>
      <c r="E128" s="1">
        <f t="shared" si="23"/>
        <v>2.200000000000002E-2</v>
      </c>
      <c r="F128" s="1">
        <f t="shared" si="24"/>
        <v>0.96099999999999997</v>
      </c>
      <c r="G128" s="1">
        <f t="shared" si="25"/>
        <v>0.56908415460113582</v>
      </c>
      <c r="H128" s="1">
        <f t="shared" ca="1" si="26"/>
        <v>7.5322727272727208E-3</v>
      </c>
      <c r="I128" s="1">
        <f t="shared" ca="1" si="27"/>
        <v>0.58171830157785731</v>
      </c>
      <c r="J128" s="1">
        <f t="shared" ca="1" si="28"/>
        <v>0.97828133145810858</v>
      </c>
      <c r="O128">
        <f t="shared" si="32"/>
        <v>47</v>
      </c>
      <c r="P128">
        <f t="shared" ca="1" si="29"/>
        <v>7465.86</v>
      </c>
      <c r="Q128">
        <f t="shared" ca="1" si="30"/>
        <v>9118.82</v>
      </c>
      <c r="R128" s="1">
        <v>1.7432999999999999E-3</v>
      </c>
      <c r="S128" s="2">
        <f t="shared" ca="1" si="31"/>
        <v>7.4658599999999995E-3</v>
      </c>
      <c r="W128" s="1">
        <v>3.6899000000000002</v>
      </c>
      <c r="X128" s="1">
        <v>4.4043700000000003E-3</v>
      </c>
      <c r="Y128" s="1">
        <f t="shared" si="38"/>
        <v>2.2360000000000026E-7</v>
      </c>
      <c r="Z128" s="1">
        <f t="shared" si="39"/>
        <v>3.5781000000000001</v>
      </c>
      <c r="AA128" s="1">
        <f t="shared" ca="1" si="33"/>
        <v>1.5212433318118164</v>
      </c>
      <c r="AB128" s="1">
        <v>3.6898900000000001</v>
      </c>
      <c r="AC128" s="2">
        <f t="shared" ca="1" si="34"/>
        <v>284.97063522901863</v>
      </c>
      <c r="AE128" t="str">
        <f t="shared" si="35"/>
        <v>3.5781E+00 4.4044E-03</v>
      </c>
      <c r="AH128">
        <f t="shared" si="40"/>
        <v>378</v>
      </c>
      <c r="AI128">
        <f t="shared" si="44"/>
        <v>379</v>
      </c>
      <c r="AJ128">
        <f t="shared" si="44"/>
        <v>380</v>
      </c>
      <c r="AK128" t="str">
        <f t="shared" ca="1" si="36"/>
        <v>1.4951E+05 2.5974E-03</v>
      </c>
      <c r="AL128" t="str">
        <f t="shared" ca="1" si="36"/>
        <v>1.5425E+05 2.5852E-03</v>
      </c>
      <c r="AM128" t="str">
        <f t="shared" ca="1" si="36"/>
        <v>1.5915E+05 2.7050E-03</v>
      </c>
      <c r="AN128" t="str">
        <f t="shared" ca="1" si="37"/>
        <v>1.4951E+05 2.5974E-03 1.5425E+05 2.5852E-03 1.5915E+05 2.7050E-03</v>
      </c>
    </row>
    <row r="129" spans="1:40" x14ac:dyDescent="0.2">
      <c r="A129" s="3">
        <v>127</v>
      </c>
      <c r="B129">
        <v>1.1668394320326E-2</v>
      </c>
      <c r="C129" s="1">
        <v>0.93</v>
      </c>
      <c r="D129" s="1">
        <v>0.95</v>
      </c>
      <c r="E129" s="1">
        <f t="shared" si="23"/>
        <v>1.9999999999999907E-2</v>
      </c>
      <c r="F129" s="1">
        <f t="shared" si="24"/>
        <v>0.94</v>
      </c>
      <c r="G129" s="1">
        <f t="shared" si="25"/>
        <v>0.58341971601630271</v>
      </c>
      <c r="H129" s="1">
        <f t="shared" ca="1" si="26"/>
        <v>7.6167500000000358E-3</v>
      </c>
      <c r="I129" s="1">
        <f t="shared" ca="1" si="27"/>
        <v>0.58824249120722771</v>
      </c>
      <c r="J129" s="1">
        <f t="shared" ca="1" si="28"/>
        <v>0.99180138248594152</v>
      </c>
      <c r="O129">
        <f t="shared" si="32"/>
        <v>46</v>
      </c>
      <c r="P129">
        <f t="shared" ca="1" si="29"/>
        <v>9118.82</v>
      </c>
      <c r="Q129">
        <f t="shared" ca="1" si="30"/>
        <v>11137.8</v>
      </c>
      <c r="R129" s="1">
        <v>1.76805E-3</v>
      </c>
      <c r="S129" s="2">
        <f t="shared" ca="1" si="31"/>
        <v>9.1188199999999997E-3</v>
      </c>
      <c r="W129" s="1">
        <v>3.9279000000000002</v>
      </c>
      <c r="X129" s="1">
        <v>4.3474999999999998E-3</v>
      </c>
      <c r="Y129" s="1">
        <f t="shared" si="38"/>
        <v>2.3799999999999999E-7</v>
      </c>
      <c r="Z129" s="1">
        <f t="shared" si="39"/>
        <v>3.8089000000000004</v>
      </c>
      <c r="AA129" s="1">
        <f t="shared" ca="1" si="33"/>
        <v>1.4107476145279163</v>
      </c>
      <c r="AB129" s="1">
        <v>3.9278599999999999</v>
      </c>
      <c r="AC129" s="2">
        <f t="shared" ca="1" si="34"/>
        <v>303.3490860948844</v>
      </c>
      <c r="AE129" t="str">
        <f t="shared" si="35"/>
        <v>3.8089E+00 4.3475E-03</v>
      </c>
      <c r="AH129">
        <f t="shared" si="40"/>
        <v>381</v>
      </c>
      <c r="AI129">
        <f t="shared" si="44"/>
        <v>382</v>
      </c>
      <c r="AJ129">
        <f t="shared" si="44"/>
        <v>383</v>
      </c>
      <c r="AK129" t="str">
        <f t="shared" ca="1" si="36"/>
        <v>1.6421E+05 2.7296E-03</v>
      </c>
      <c r="AL129" t="str">
        <f t="shared" ca="1" si="36"/>
        <v>1.6942E+05 2.7747E-03</v>
      </c>
      <c r="AM129" t="str">
        <f t="shared" ca="1" si="36"/>
        <v>1.7479E+05 2.7330E-03</v>
      </c>
      <c r="AN129" t="str">
        <f t="shared" ca="1" si="37"/>
        <v>1.6421E+05 2.7296E-03 1.6942E+05 2.7747E-03 1.7479E+05 2.7330E-03</v>
      </c>
    </row>
    <row r="130" spans="1:40" x14ac:dyDescent="0.2">
      <c r="A130" s="3">
        <v>128</v>
      </c>
      <c r="B130">
        <v>1.1945052058304E-2</v>
      </c>
      <c r="C130" s="1">
        <v>0.91</v>
      </c>
      <c r="D130" s="1">
        <v>0.93</v>
      </c>
      <c r="E130" s="1">
        <f t="shared" si="23"/>
        <v>2.0000000000000018E-2</v>
      </c>
      <c r="F130" s="1">
        <f t="shared" si="24"/>
        <v>0.92</v>
      </c>
      <c r="G130" s="1">
        <f t="shared" si="25"/>
        <v>0.59725260291519944</v>
      </c>
      <c r="H130" s="1">
        <f t="shared" ca="1" si="26"/>
        <v>7.8093999999999933E-3</v>
      </c>
      <c r="I130" s="1">
        <f t="shared" ca="1" si="27"/>
        <v>0.60312087318524299</v>
      </c>
      <c r="J130" s="1">
        <f t="shared" ca="1" si="28"/>
        <v>0.99027015888365522</v>
      </c>
      <c r="O130">
        <f t="shared" si="32"/>
        <v>45</v>
      </c>
      <c r="P130">
        <f t="shared" ca="1" si="29"/>
        <v>11137.8</v>
      </c>
      <c r="Q130">
        <f t="shared" ca="1" si="30"/>
        <v>15034.4</v>
      </c>
      <c r="R130" s="1">
        <v>2.72821E-3</v>
      </c>
      <c r="S130" s="2">
        <f t="shared" ca="1" si="31"/>
        <v>1.11378E-2</v>
      </c>
      <c r="W130" s="1">
        <v>4.1811999999999996</v>
      </c>
      <c r="X130" s="1">
        <v>4.4213999999999998E-3</v>
      </c>
      <c r="Y130" s="1">
        <f t="shared" si="38"/>
        <v>2.5329999999999939E-7</v>
      </c>
      <c r="Z130" s="1">
        <f t="shared" si="39"/>
        <v>4.0545499999999999</v>
      </c>
      <c r="AA130" s="1">
        <f t="shared" ca="1" si="33"/>
        <v>1.3480664740629678</v>
      </c>
      <c r="AB130" s="1">
        <v>4.18119</v>
      </c>
      <c r="AC130" s="2">
        <f t="shared" ca="1" si="34"/>
        <v>322.91379155292447</v>
      </c>
      <c r="AE130" t="str">
        <f t="shared" si="35"/>
        <v>4.0546E+00 4.4214E-03</v>
      </c>
      <c r="AH130">
        <f t="shared" si="40"/>
        <v>384</v>
      </c>
      <c r="AI130">
        <f t="shared" si="44"/>
        <v>385</v>
      </c>
      <c r="AJ130">
        <f t="shared" si="44"/>
        <v>386</v>
      </c>
      <c r="AK130" t="str">
        <f t="shared" ca="1" si="36"/>
        <v>1.8076E+05 3.1222E-03</v>
      </c>
      <c r="AL130" t="str">
        <f t="shared" ca="1" si="36"/>
        <v>1.8649E+05 2.3528E-03</v>
      </c>
      <c r="AM130" t="str">
        <f t="shared" ca="1" si="36"/>
        <v>1.9197E+05 2.7636E-03</v>
      </c>
      <c r="AN130" t="str">
        <f t="shared" ca="1" si="37"/>
        <v>1.8076E+05 3.1222E-03 1.8649E+05 2.3528E-03 1.9197E+05 2.7636E-03</v>
      </c>
    </row>
    <row r="131" spans="1:40" x14ac:dyDescent="0.2">
      <c r="A131" s="3">
        <v>129</v>
      </c>
      <c r="B131">
        <v>3.1144333085903999E-2</v>
      </c>
      <c r="C131" s="1">
        <v>0.86</v>
      </c>
      <c r="D131" s="1">
        <v>0.91</v>
      </c>
      <c r="E131" s="1">
        <f t="shared" ref="E131:E173" si="45">D131-C131</f>
        <v>5.0000000000000044E-2</v>
      </c>
      <c r="F131" s="1">
        <f t="shared" ref="F131:F173" si="46">0.5*(D131+C131)</f>
        <v>0.88500000000000001</v>
      </c>
      <c r="G131" s="1">
        <f t="shared" ref="G131:G173" si="47">B131/E131</f>
        <v>0.62288666171807938</v>
      </c>
      <c r="H131" s="1">
        <f t="shared" ref="H131:H173" ca="1" si="48">INDIRECT(ADDRESS(O131,COLUMN(R130)))/E131</f>
        <v>8.0577399999999921E-3</v>
      </c>
      <c r="I131" s="1">
        <f t="shared" ref="I131:I173" ca="1" si="49">H131*$A$1/$H$1</f>
        <v>0.6223002003610596</v>
      </c>
      <c r="J131" s="1">
        <f t="shared" ref="J131:J173" ca="1" si="50">G131/I131</f>
        <v>1.0009424090763261</v>
      </c>
      <c r="O131">
        <f t="shared" si="32"/>
        <v>44</v>
      </c>
      <c r="P131">
        <f t="shared" ref="P131:P173" ca="1" si="51">INDIRECT(ADDRESS(O131,3))</f>
        <v>15034.4</v>
      </c>
      <c r="Q131">
        <f t="shared" ref="Q131:Q173" ca="1" si="52">INDIRECT(ADDRESS(O131,4))</f>
        <v>16615.599999999999</v>
      </c>
      <c r="R131" s="1">
        <v>9.3485300000000003E-4</v>
      </c>
      <c r="S131" s="2">
        <f t="shared" ref="S131:S174" ca="1" si="53">P131/1000000</f>
        <v>1.50344E-2</v>
      </c>
      <c r="W131" s="1">
        <v>4.4508000000000001</v>
      </c>
      <c r="X131" s="1">
        <v>4.4026999999999998E-3</v>
      </c>
      <c r="Y131" s="1">
        <f t="shared" si="38"/>
        <v>2.6960000000000051E-7</v>
      </c>
      <c r="Z131" s="1">
        <f t="shared" si="39"/>
        <v>4.3159999999999998</v>
      </c>
      <c r="AA131" s="1">
        <f t="shared" ca="1" si="33"/>
        <v>1.2612056183170237</v>
      </c>
      <c r="AB131" s="1">
        <v>4.45085</v>
      </c>
      <c r="AC131" s="2">
        <f t="shared" ca="1" si="34"/>
        <v>343.73966481631635</v>
      </c>
      <c r="AE131" t="str">
        <f t="shared" si="35"/>
        <v>4.3160E+00 4.4027E-03</v>
      </c>
      <c r="AH131">
        <f t="shared" si="40"/>
        <v>387</v>
      </c>
      <c r="AI131">
        <f t="shared" si="44"/>
        <v>388</v>
      </c>
      <c r="AJ131">
        <f t="shared" si="44"/>
        <v>389</v>
      </c>
      <c r="AK131" t="str">
        <f t="shared" ca="1" si="36"/>
        <v>1.9807E+05 2.7965E-03</v>
      </c>
      <c r="AL131" t="str">
        <f t="shared" ca="1" si="36"/>
        <v>2.0435E+05 2.8164E-03</v>
      </c>
      <c r="AM131" t="str">
        <f t="shared" ca="1" si="36"/>
        <v>2.1084E+05 2.8126E-03</v>
      </c>
      <c r="AN131" t="str">
        <f t="shared" ca="1" si="37"/>
        <v>1.9807E+05 2.7965E-03 2.0435E+05 2.8164E-03 2.1084E+05 2.8126E-03</v>
      </c>
    </row>
    <row r="132" spans="1:40" x14ac:dyDescent="0.2">
      <c r="A132" s="3">
        <v>130</v>
      </c>
      <c r="B132">
        <v>6.4579032537682999E-3</v>
      </c>
      <c r="C132" s="1">
        <v>0.85</v>
      </c>
      <c r="D132" s="1">
        <v>0.86</v>
      </c>
      <c r="E132" s="1">
        <f t="shared" si="45"/>
        <v>1.0000000000000009E-2</v>
      </c>
      <c r="F132" s="1">
        <f t="shared" si="46"/>
        <v>0.85499999999999998</v>
      </c>
      <c r="G132" s="1">
        <f t="shared" si="47"/>
        <v>0.64579032537682945</v>
      </c>
      <c r="H132" s="1">
        <f t="shared" ca="1" si="48"/>
        <v>8.356109999999993E-3</v>
      </c>
      <c r="I132" s="1">
        <f t="shared" ca="1" si="49"/>
        <v>0.64534335027427725</v>
      </c>
      <c r="J132" s="1">
        <f t="shared" ca="1" si="50"/>
        <v>1.0006926159576328</v>
      </c>
      <c r="O132">
        <f t="shared" ref="O132:O173" si="54">O131-1</f>
        <v>43</v>
      </c>
      <c r="P132">
        <f t="shared" ca="1" si="51"/>
        <v>16615.599999999999</v>
      </c>
      <c r="Q132">
        <f t="shared" ca="1" si="52"/>
        <v>24787.5</v>
      </c>
      <c r="R132" s="1">
        <v>3.8483200000000001E-3</v>
      </c>
      <c r="S132" s="2">
        <f t="shared" ca="1" si="53"/>
        <v>1.6615599999999998E-2</v>
      </c>
      <c r="W132" s="1">
        <v>4.7378999999999998</v>
      </c>
      <c r="X132" s="1">
        <v>4.3548600000000003E-3</v>
      </c>
      <c r="Y132" s="1">
        <f t="shared" si="38"/>
        <v>2.8709999999999971E-7</v>
      </c>
      <c r="Z132" s="1">
        <f t="shared" si="39"/>
        <v>4.5943500000000004</v>
      </c>
      <c r="AA132" s="1">
        <f t="shared" ref="AA132:AA195" ca="1" si="55">X132/Y132*$A$1/$H$1/1000000</f>
        <v>1.1714606266680412</v>
      </c>
      <c r="AB132" s="1">
        <v>4.7379100000000003</v>
      </c>
      <c r="AC132" s="2">
        <f t="shared" ref="AC132:AC195" ca="1" si="56">AB132*$A$1/$H$1</f>
        <v>365.90934210990565</v>
      </c>
      <c r="AE132" t="str">
        <f t="shared" ref="AE132:AE195" si="57">TEXT(Z132,"0.0000E+00")&amp;" "&amp;TEXT(MAX(X132,0.0000000001),"0.0000E+00")</f>
        <v>4.5944E+00 4.3549E-03</v>
      </c>
      <c r="AH132">
        <f t="shared" si="40"/>
        <v>390</v>
      </c>
      <c r="AI132">
        <f t="shared" si="44"/>
        <v>391</v>
      </c>
      <c r="AJ132">
        <f t="shared" si="44"/>
        <v>392</v>
      </c>
      <c r="AK132" t="str">
        <f t="shared" ref="AK132:AM195" ca="1" si="58">INDIRECT(ADDRESS(AH132,COLUMN($AE$1)))</f>
        <v>2.1753E+05 2.8301E-03</v>
      </c>
      <c r="AL132" t="str">
        <f t="shared" ca="1" si="58"/>
        <v>2.2444E+05 2.8410E-03</v>
      </c>
      <c r="AM132" t="str">
        <f t="shared" ca="1" si="58"/>
        <v>2.3156E+05 2.7411E-03</v>
      </c>
      <c r="AN132" t="str">
        <f t="shared" ref="AN132:AN195" ca="1" si="59">AK132&amp;" "&amp;AL132&amp;" "&amp;AM132</f>
        <v>2.1753E+05 2.8301E-03 2.2444E+05 2.8410E-03 2.3156E+05 2.7411E-03</v>
      </c>
    </row>
    <row r="133" spans="1:40" x14ac:dyDescent="0.2">
      <c r="A133" s="3">
        <v>131</v>
      </c>
      <c r="B133">
        <v>4.0662829409952E-2</v>
      </c>
      <c r="C133" s="1">
        <v>0.79</v>
      </c>
      <c r="D133" s="1">
        <v>0.85</v>
      </c>
      <c r="E133" s="1">
        <f t="shared" si="45"/>
        <v>5.9999999999999942E-2</v>
      </c>
      <c r="F133" s="1">
        <f t="shared" si="46"/>
        <v>0.82000000000000006</v>
      </c>
      <c r="G133" s="1">
        <f t="shared" si="47"/>
        <v>0.67771382349920062</v>
      </c>
      <c r="H133" s="1">
        <f t="shared" ca="1" si="48"/>
        <v>8.8002333333333429E-3</v>
      </c>
      <c r="I133" s="1">
        <f t="shared" ca="1" si="49"/>
        <v>0.67964304712703816</v>
      </c>
      <c r="J133" s="1">
        <f t="shared" ca="1" si="50"/>
        <v>0.99716141636997147</v>
      </c>
      <c r="O133">
        <f t="shared" si="54"/>
        <v>42</v>
      </c>
      <c r="P133">
        <f t="shared" ca="1" si="51"/>
        <v>24787.5</v>
      </c>
      <c r="Q133">
        <f t="shared" ca="1" si="52"/>
        <v>27394.5</v>
      </c>
      <c r="R133" s="1">
        <v>9.9294800000000001E-4</v>
      </c>
      <c r="S133" s="2">
        <f t="shared" ca="1" si="53"/>
        <v>2.4787500000000001E-2</v>
      </c>
      <c r="W133" s="1">
        <v>5.0434999999999999</v>
      </c>
      <c r="X133" s="1">
        <v>4.4042899999999999E-3</v>
      </c>
      <c r="Y133" s="1">
        <f t="shared" ref="Y133:Y196" si="60">(W133-W132)/1000000</f>
        <v>3.0560000000000009E-7</v>
      </c>
      <c r="Z133" s="1">
        <f t="shared" ref="Z133:Z196" si="61">(W133+W132)/2</f>
        <v>4.8906999999999998</v>
      </c>
      <c r="AA133" s="1">
        <f t="shared" ca="1" si="55"/>
        <v>1.1130360948422389</v>
      </c>
      <c r="AB133" s="1">
        <v>5.0434799999999997</v>
      </c>
      <c r="AC133" s="2">
        <f t="shared" ca="1" si="56"/>
        <v>389.50854886320479</v>
      </c>
      <c r="AE133" t="str">
        <f t="shared" si="57"/>
        <v>4.8907E+00 4.4043E-03</v>
      </c>
      <c r="AH133">
        <f t="shared" ref="AH133:AH196" si="62">AJ132+1</f>
        <v>393</v>
      </c>
      <c r="AI133">
        <f t="shared" ref="AI133:AJ148" si="63">AH133+1</f>
        <v>394</v>
      </c>
      <c r="AJ133">
        <f t="shared" si="63"/>
        <v>395</v>
      </c>
      <c r="AK133" t="str">
        <f t="shared" ca="1" si="58"/>
        <v>2.3891E+05 2.7651E-03</v>
      </c>
      <c r="AL133" t="str">
        <f t="shared" ca="1" si="58"/>
        <v>2.4649E+05 2.8595E-03</v>
      </c>
      <c r="AM133" t="str">
        <f t="shared" ca="1" si="58"/>
        <v>2.5432E+05 2.8217E-03</v>
      </c>
      <c r="AN133" t="str">
        <f t="shared" ca="1" si="59"/>
        <v>2.3891E+05 2.7651E-03 2.4649E+05 2.8595E-03 2.5432E+05 2.8217E-03</v>
      </c>
    </row>
    <row r="134" spans="1:40" x14ac:dyDescent="0.2">
      <c r="A134" s="3">
        <v>132</v>
      </c>
      <c r="B134">
        <v>7.1063954707323998E-3</v>
      </c>
      <c r="C134" s="1">
        <v>0.78</v>
      </c>
      <c r="D134" s="1">
        <v>0.79</v>
      </c>
      <c r="E134" s="1">
        <f t="shared" si="45"/>
        <v>1.0000000000000009E-2</v>
      </c>
      <c r="F134" s="1">
        <f t="shared" si="46"/>
        <v>0.78500000000000003</v>
      </c>
      <c r="G134" s="1">
        <f t="shared" si="47"/>
        <v>0.7106395470732394</v>
      </c>
      <c r="H134" s="1">
        <f t="shared" ca="1" si="48"/>
        <v>9.0826999999999922E-3</v>
      </c>
      <c r="I134" s="1">
        <f t="shared" ca="1" si="49"/>
        <v>0.70145798075135168</v>
      </c>
      <c r="J134" s="1">
        <f t="shared" ca="1" si="50"/>
        <v>1.013089260616941</v>
      </c>
      <c r="O134">
        <f t="shared" si="54"/>
        <v>41</v>
      </c>
      <c r="P134">
        <f t="shared" ca="1" si="51"/>
        <v>27394.5</v>
      </c>
      <c r="Q134">
        <f t="shared" ca="1" si="52"/>
        <v>29283</v>
      </c>
      <c r="R134" s="1">
        <v>6.73944E-4</v>
      </c>
      <c r="S134" s="2">
        <f t="shared" ca="1" si="53"/>
        <v>2.7394499999999999E-2</v>
      </c>
      <c r="W134" s="1">
        <v>5.3688000000000002</v>
      </c>
      <c r="X134" s="1">
        <v>4.4006899999999996E-3</v>
      </c>
      <c r="Y134" s="1">
        <f t="shared" si="60"/>
        <v>3.2530000000000035E-7</v>
      </c>
      <c r="Z134" s="1">
        <f t="shared" si="61"/>
        <v>5.2061500000000001</v>
      </c>
      <c r="AA134" s="1">
        <f t="shared" ca="1" si="55"/>
        <v>1.0447765206386319</v>
      </c>
      <c r="AB134" s="1">
        <v>5.3687500000000004</v>
      </c>
      <c r="AC134" s="2">
        <f t="shared" ca="1" si="56"/>
        <v>414.62918891506081</v>
      </c>
      <c r="AE134" t="str">
        <f t="shared" si="57"/>
        <v>5.2062E+00 4.4007E-03</v>
      </c>
      <c r="AH134">
        <f t="shared" si="62"/>
        <v>396</v>
      </c>
      <c r="AI134">
        <f t="shared" si="63"/>
        <v>397</v>
      </c>
      <c r="AJ134">
        <f t="shared" si="63"/>
        <v>398</v>
      </c>
      <c r="AK134" t="str">
        <f t="shared" ca="1" si="58"/>
        <v>2.6239E+05 2.8384E-03</v>
      </c>
      <c r="AL134" t="str">
        <f t="shared" ca="1" si="58"/>
        <v>2.7072E+05 2.8566E-03</v>
      </c>
      <c r="AM134" t="str">
        <f t="shared" ca="1" si="58"/>
        <v>2.7932E+05 2.8767E-03</v>
      </c>
      <c r="AN134" t="str">
        <f t="shared" ca="1" si="59"/>
        <v>2.6239E+05 2.8384E-03 2.7072E+05 2.8566E-03 2.7932E+05 2.8767E-03</v>
      </c>
    </row>
    <row r="135" spans="1:40" x14ac:dyDescent="0.2">
      <c r="A135" s="3">
        <v>133</v>
      </c>
      <c r="B135">
        <v>5.6795668859021001E-2</v>
      </c>
      <c r="C135" s="1">
        <v>0.70499999999999996</v>
      </c>
      <c r="D135" s="1">
        <v>0.78</v>
      </c>
      <c r="E135" s="1">
        <f t="shared" si="45"/>
        <v>7.5000000000000067E-2</v>
      </c>
      <c r="F135" s="1">
        <f t="shared" si="46"/>
        <v>0.74249999999999994</v>
      </c>
      <c r="G135" s="1">
        <f t="shared" si="47"/>
        <v>0.75727558478694601</v>
      </c>
      <c r="H135" s="1">
        <f t="shared" ca="1" si="48"/>
        <v>9.871453333333325E-3</v>
      </c>
      <c r="I135" s="1">
        <f t="shared" ca="1" si="49"/>
        <v>0.76237349271485355</v>
      </c>
      <c r="J135" s="1">
        <f t="shared" ca="1" si="50"/>
        <v>0.99331310968098641</v>
      </c>
      <c r="O135">
        <f t="shared" si="54"/>
        <v>40</v>
      </c>
      <c r="P135">
        <f t="shared" ca="1" si="51"/>
        <v>29283</v>
      </c>
      <c r="Q135">
        <f t="shared" ca="1" si="52"/>
        <v>36978.6</v>
      </c>
      <c r="R135" s="1">
        <v>2.4339499999999998E-3</v>
      </c>
      <c r="S135" s="2">
        <f t="shared" ca="1" si="53"/>
        <v>2.9283E-2</v>
      </c>
      <c r="W135" s="1">
        <v>5.7149999999999999</v>
      </c>
      <c r="X135" s="1">
        <v>4.3840399999999996E-3</v>
      </c>
      <c r="Y135" s="1">
        <f t="shared" si="60"/>
        <v>3.4619999999999959E-7</v>
      </c>
      <c r="Z135" s="1">
        <f t="shared" si="61"/>
        <v>5.5419</v>
      </c>
      <c r="AA135" s="1">
        <f t="shared" ca="1" si="55"/>
        <v>0.97798937238896277</v>
      </c>
      <c r="AB135" s="1">
        <v>5.7150100000000004</v>
      </c>
      <c r="AC135" s="2">
        <f t="shared" ca="1" si="56"/>
        <v>441.37088911598829</v>
      </c>
      <c r="AE135" t="str">
        <f t="shared" si="57"/>
        <v>5.5419E+00 4.3840E-03</v>
      </c>
      <c r="AH135">
        <f t="shared" si="62"/>
        <v>399</v>
      </c>
      <c r="AI135">
        <f t="shared" si="63"/>
        <v>400</v>
      </c>
      <c r="AJ135">
        <f t="shared" si="63"/>
        <v>401</v>
      </c>
      <c r="AK135" t="str">
        <f t="shared" ca="1" si="58"/>
        <v>2.8818E+05 2.9249E-03</v>
      </c>
      <c r="AL135" t="str">
        <f t="shared" ca="1" si="58"/>
        <v>2.9784E+05 3.2459E-03</v>
      </c>
      <c r="AM135" t="str">
        <f t="shared" ca="1" si="58"/>
        <v>3.0728E+05 2.6102E-03</v>
      </c>
      <c r="AN135" t="str">
        <f t="shared" ca="1" si="59"/>
        <v>2.8818E+05 2.9249E-03 2.9784E+05 3.2459E-03 3.0728E+05 2.6102E-03</v>
      </c>
    </row>
    <row r="136" spans="1:40" x14ac:dyDescent="0.2">
      <c r="A136" s="3">
        <v>134</v>
      </c>
      <c r="B136">
        <v>6.8642114197016005E-2</v>
      </c>
      <c r="C136" s="1">
        <v>0.625</v>
      </c>
      <c r="D136" s="1">
        <v>0.70499999999999996</v>
      </c>
      <c r="E136" s="1">
        <f t="shared" si="45"/>
        <v>7.999999999999996E-2</v>
      </c>
      <c r="F136" s="1">
        <f t="shared" si="46"/>
        <v>0.66500000000000004</v>
      </c>
      <c r="G136" s="1">
        <f t="shared" si="47"/>
        <v>0.85802642746270052</v>
      </c>
      <c r="H136" s="1">
        <f t="shared" ca="1" si="48"/>
        <v>1.1118325000000005E-2</v>
      </c>
      <c r="I136" s="1">
        <f t="shared" ca="1" si="49"/>
        <v>0.85866953701402482</v>
      </c>
      <c r="J136" s="1">
        <f t="shared" ca="1" si="50"/>
        <v>0.99925103951683125</v>
      </c>
      <c r="O136">
        <f t="shared" si="54"/>
        <v>39</v>
      </c>
      <c r="P136">
        <f t="shared" ca="1" si="51"/>
        <v>36978.6</v>
      </c>
      <c r="Q136">
        <f t="shared" ca="1" si="52"/>
        <v>40867.699999999997</v>
      </c>
      <c r="R136" s="1">
        <v>1.0724199999999999E-3</v>
      </c>
      <c r="S136" s="2">
        <f t="shared" ca="1" si="53"/>
        <v>3.69786E-2</v>
      </c>
      <c r="W136" s="1">
        <v>6.0835999999999997</v>
      </c>
      <c r="X136" s="1">
        <v>4.37667E-3</v>
      </c>
      <c r="Y136" s="1">
        <f t="shared" si="60"/>
        <v>3.6859999999999979E-7</v>
      </c>
      <c r="Z136" s="1">
        <f t="shared" si="61"/>
        <v>5.8993000000000002</v>
      </c>
      <c r="AA136" s="1">
        <f t="shared" ca="1" si="55"/>
        <v>0.91701230266180633</v>
      </c>
      <c r="AB136" s="1">
        <v>6.0835900000000001</v>
      </c>
      <c r="AC136" s="2">
        <f t="shared" ca="1" si="56"/>
        <v>469.83636552116877</v>
      </c>
      <c r="AE136" t="str">
        <f t="shared" si="57"/>
        <v>5.8993E+00 4.3767E-03</v>
      </c>
      <c r="AH136">
        <f t="shared" si="62"/>
        <v>402</v>
      </c>
      <c r="AI136">
        <f t="shared" si="63"/>
        <v>403</v>
      </c>
      <c r="AJ136">
        <f t="shared" si="63"/>
        <v>404</v>
      </c>
      <c r="AK136" t="str">
        <f t="shared" ca="1" si="58"/>
        <v>3.1651E+05 2.9077E-03</v>
      </c>
      <c r="AL136" t="str">
        <f t="shared" ca="1" si="58"/>
        <v>3.2655E+05 2.9697E-03</v>
      </c>
      <c r="AM136" t="str">
        <f t="shared" ca="1" si="58"/>
        <v>3.3692E+05 2.9538E-03</v>
      </c>
      <c r="AN136" t="str">
        <f t="shared" ca="1" si="59"/>
        <v>3.1651E+05 2.9077E-03 3.2655E+05 2.9697E-03 3.3692E+05 2.9538E-03</v>
      </c>
    </row>
    <row r="137" spans="1:40" x14ac:dyDescent="0.2">
      <c r="A137" s="3">
        <v>135</v>
      </c>
      <c r="B137">
        <v>8.4774095679229E-2</v>
      </c>
      <c r="C137" s="1">
        <v>0.54</v>
      </c>
      <c r="D137" s="1">
        <v>0.625</v>
      </c>
      <c r="E137" s="1">
        <f t="shared" si="45"/>
        <v>8.4999999999999964E-2</v>
      </c>
      <c r="F137" s="1">
        <f t="shared" si="46"/>
        <v>0.58250000000000002</v>
      </c>
      <c r="G137" s="1">
        <f t="shared" si="47"/>
        <v>0.99734230210857688</v>
      </c>
      <c r="H137" s="1">
        <f t="shared" ca="1" si="48"/>
        <v>1.2842352941176477E-2</v>
      </c>
      <c r="I137" s="1">
        <f t="shared" ca="1" si="49"/>
        <v>0.99181641606723137</v>
      </c>
      <c r="J137" s="1">
        <f t="shared" ca="1" si="50"/>
        <v>1.0055714807214593</v>
      </c>
      <c r="O137">
        <f t="shared" si="54"/>
        <v>38</v>
      </c>
      <c r="P137">
        <f t="shared" ca="1" si="51"/>
        <v>40867.699999999997</v>
      </c>
      <c r="Q137">
        <f t="shared" ca="1" si="52"/>
        <v>55165.599999999999</v>
      </c>
      <c r="R137" s="1">
        <v>3.38953E-3</v>
      </c>
      <c r="S137" s="2">
        <f t="shared" ca="1" si="53"/>
        <v>4.08677E-2</v>
      </c>
      <c r="W137" s="1">
        <v>6.476</v>
      </c>
      <c r="X137" s="1">
        <v>4.3209700000000004E-3</v>
      </c>
      <c r="Y137" s="1">
        <f t="shared" si="60"/>
        <v>3.9240000000000031E-7</v>
      </c>
      <c r="Z137" s="1">
        <f t="shared" si="61"/>
        <v>6.2797999999999998</v>
      </c>
      <c r="AA137" s="1">
        <f t="shared" ca="1" si="55"/>
        <v>0.85043072696782951</v>
      </c>
      <c r="AB137" s="1">
        <v>6.4759500000000001</v>
      </c>
      <c r="AC137" s="2">
        <f t="shared" ca="1" si="56"/>
        <v>500.13837410095238</v>
      </c>
      <c r="AE137" t="str">
        <f t="shared" si="57"/>
        <v>6.2798E+00 4.3210E-03</v>
      </c>
      <c r="AH137">
        <f t="shared" si="62"/>
        <v>405</v>
      </c>
      <c r="AI137">
        <f t="shared" si="63"/>
        <v>406</v>
      </c>
      <c r="AJ137">
        <f t="shared" si="63"/>
        <v>407</v>
      </c>
      <c r="AK137" t="str">
        <f t="shared" ca="1" si="58"/>
        <v>3.4761E+05 2.9572E-03</v>
      </c>
      <c r="AL137" t="str">
        <f t="shared" ca="1" si="58"/>
        <v>3.5865E+05 2.9512E-03</v>
      </c>
      <c r="AM137" t="str">
        <f t="shared" ca="1" si="58"/>
        <v>3.7003E+05 2.9844E-03</v>
      </c>
      <c r="AN137" t="str">
        <f t="shared" ca="1" si="59"/>
        <v>3.4761E+05 2.9572E-03 3.5865E+05 2.9512E-03 3.7003E+05 2.9844E-03</v>
      </c>
    </row>
    <row r="138" spans="1:40" x14ac:dyDescent="0.2">
      <c r="A138" s="3">
        <v>136</v>
      </c>
      <c r="B138">
        <v>4.5252317404869999E-2</v>
      </c>
      <c r="C138" s="1">
        <v>0.5</v>
      </c>
      <c r="D138" s="1">
        <v>0.54</v>
      </c>
      <c r="E138" s="1">
        <f t="shared" si="45"/>
        <v>4.0000000000000036E-2</v>
      </c>
      <c r="F138" s="1">
        <f t="shared" si="46"/>
        <v>0.52</v>
      </c>
      <c r="G138" s="1">
        <f t="shared" si="47"/>
        <v>1.131307935121749</v>
      </c>
      <c r="H138" s="1">
        <f t="shared" ca="1" si="48"/>
        <v>1.4674424999999987E-2</v>
      </c>
      <c r="I138" s="1">
        <f t="shared" ca="1" si="49"/>
        <v>1.1333075549326912</v>
      </c>
      <c r="J138" s="1">
        <f t="shared" ca="1" si="50"/>
        <v>0.99823558944591972</v>
      </c>
      <c r="O138">
        <f t="shared" si="54"/>
        <v>37</v>
      </c>
      <c r="P138">
        <f t="shared" ca="1" si="51"/>
        <v>55165.599999999999</v>
      </c>
      <c r="Q138">
        <f t="shared" ca="1" si="52"/>
        <v>67379.5</v>
      </c>
      <c r="R138" s="1">
        <v>2.4112999999999999E-3</v>
      </c>
      <c r="S138" s="2">
        <f t="shared" ca="1" si="53"/>
        <v>5.5165599999999995E-2</v>
      </c>
      <c r="W138" s="1">
        <v>6.8936000000000002</v>
      </c>
      <c r="X138" s="1">
        <v>4.3953999999999998E-3</v>
      </c>
      <c r="Y138" s="1">
        <f t="shared" si="60"/>
        <v>4.1760000000000019E-7</v>
      </c>
      <c r="Z138" s="1">
        <f t="shared" si="61"/>
        <v>6.6848000000000001</v>
      </c>
      <c r="AA138" s="1">
        <f t="shared" ca="1" si="55"/>
        <v>0.81287656811906273</v>
      </c>
      <c r="AB138" s="1">
        <v>6.8936200000000003</v>
      </c>
      <c r="AC138" s="2">
        <f t="shared" ca="1" si="56"/>
        <v>532.39507693385633</v>
      </c>
      <c r="AE138" t="str">
        <f t="shared" si="57"/>
        <v>6.6848E+00 4.3954E-03</v>
      </c>
      <c r="AH138">
        <f t="shared" si="62"/>
        <v>408</v>
      </c>
      <c r="AI138">
        <f t="shared" si="63"/>
        <v>409</v>
      </c>
      <c r="AJ138">
        <f t="shared" si="63"/>
        <v>410</v>
      </c>
      <c r="AK138" t="str">
        <f t="shared" ca="1" si="58"/>
        <v>3.8178E+05 2.9702E-03</v>
      </c>
      <c r="AL138" t="str">
        <f t="shared" ca="1" si="58"/>
        <v>3.9390E+05 2.9485E-03</v>
      </c>
      <c r="AM138" t="str">
        <f t="shared" ca="1" si="58"/>
        <v>4.0640E+05 3.0382E-03</v>
      </c>
      <c r="AN138" t="str">
        <f t="shared" ca="1" si="59"/>
        <v>3.8178E+05 2.9702E-03 3.9390E+05 2.9485E-03 4.0640E+05 3.0382E-03</v>
      </c>
    </row>
    <row r="139" spans="1:40" x14ac:dyDescent="0.2">
      <c r="A139" s="3">
        <v>137</v>
      </c>
      <c r="B139">
        <v>1.7999423833250001E-2</v>
      </c>
      <c r="C139" s="1">
        <v>0.48499999999999999</v>
      </c>
      <c r="D139" s="1">
        <v>0.5</v>
      </c>
      <c r="E139" s="1">
        <f t="shared" si="45"/>
        <v>1.5000000000000013E-2</v>
      </c>
      <c r="F139" s="1">
        <f t="shared" si="46"/>
        <v>0.49249999999999999</v>
      </c>
      <c r="G139" s="1">
        <f t="shared" si="47"/>
        <v>1.1999615888833324</v>
      </c>
      <c r="H139" s="1">
        <f t="shared" ca="1" si="48"/>
        <v>1.5532866666666654E-2</v>
      </c>
      <c r="I139" s="1">
        <f t="shared" ca="1" si="49"/>
        <v>1.1996051050106225</v>
      </c>
      <c r="J139" s="1">
        <f t="shared" ca="1" si="50"/>
        <v>1.0002971676856167</v>
      </c>
      <c r="O139">
        <f t="shared" si="54"/>
        <v>36</v>
      </c>
      <c r="P139">
        <f t="shared" ca="1" si="51"/>
        <v>67379.5</v>
      </c>
      <c r="Q139">
        <f t="shared" ca="1" si="52"/>
        <v>82297.5</v>
      </c>
      <c r="R139" s="1">
        <v>2.5711200000000001E-3</v>
      </c>
      <c r="S139" s="2">
        <f t="shared" ca="1" si="53"/>
        <v>6.7379499999999995E-2</v>
      </c>
      <c r="W139" s="1">
        <v>7.3381999999999996</v>
      </c>
      <c r="X139" s="1">
        <v>4.2838599999999996E-3</v>
      </c>
      <c r="Y139" s="1">
        <f t="shared" si="60"/>
        <v>4.4459999999999942E-7</v>
      </c>
      <c r="Z139" s="1">
        <f t="shared" si="61"/>
        <v>7.1158999999999999</v>
      </c>
      <c r="AA139" s="1">
        <f t="shared" ca="1" si="55"/>
        <v>0.74413631946076486</v>
      </c>
      <c r="AB139" s="1">
        <v>7.3382199999999997</v>
      </c>
      <c r="AC139" s="2">
        <f t="shared" ca="1" si="56"/>
        <v>566.73158680889912</v>
      </c>
      <c r="AE139" t="str">
        <f t="shared" si="57"/>
        <v>7.1159E+00 4.2839E-03</v>
      </c>
      <c r="AH139">
        <f t="shared" si="62"/>
        <v>411</v>
      </c>
      <c r="AI139">
        <f t="shared" si="63"/>
        <v>412</v>
      </c>
      <c r="AJ139">
        <f t="shared" si="63"/>
        <v>413</v>
      </c>
      <c r="AK139" t="str">
        <f t="shared" ca="1" si="58"/>
        <v>4.1930E+05 3.0638E-03</v>
      </c>
      <c r="AL139" t="str">
        <f t="shared" ca="1" si="58"/>
        <v>4.3261E+05 3.0436E-03</v>
      </c>
      <c r="AM139" t="str">
        <f t="shared" ca="1" si="58"/>
        <v>4.4635E+05 3.0637E-03</v>
      </c>
      <c r="AN139" t="str">
        <f t="shared" ca="1" si="59"/>
        <v>4.1930E+05 3.0638E-03 4.3261E+05 3.0436E-03 4.4635E+05 3.0637E-03</v>
      </c>
    </row>
    <row r="140" spans="1:40" x14ac:dyDescent="0.2">
      <c r="A140" s="3">
        <v>138</v>
      </c>
      <c r="B140">
        <v>6.7515152637583994E-2</v>
      </c>
      <c r="C140" s="1">
        <v>0.433</v>
      </c>
      <c r="D140" s="1">
        <v>0.48499999999999999</v>
      </c>
      <c r="E140" s="1">
        <f t="shared" si="45"/>
        <v>5.1999999999999991E-2</v>
      </c>
      <c r="F140" s="1">
        <f t="shared" si="46"/>
        <v>0.45899999999999996</v>
      </c>
      <c r="G140" s="1">
        <f t="shared" si="47"/>
        <v>1.2983683199535385</v>
      </c>
      <c r="H140" s="1">
        <f t="shared" ca="1" si="48"/>
        <v>1.6763557692307696E-2</v>
      </c>
      <c r="I140" s="1">
        <f t="shared" ca="1" si="49"/>
        <v>1.2946515165154586</v>
      </c>
      <c r="J140" s="1">
        <f t="shared" ca="1" si="50"/>
        <v>1.0028708910395314</v>
      </c>
      <c r="O140">
        <f t="shared" si="54"/>
        <v>35</v>
      </c>
      <c r="P140">
        <f t="shared" ca="1" si="51"/>
        <v>82297.5</v>
      </c>
      <c r="Q140">
        <f t="shared" ca="1" si="52"/>
        <v>111090</v>
      </c>
      <c r="R140" s="1">
        <v>4.2243899999999997E-3</v>
      </c>
      <c r="S140" s="2">
        <f t="shared" ca="1" si="53"/>
        <v>8.2297499999999996E-2</v>
      </c>
      <c r="W140" s="1">
        <v>7.8114999999999997</v>
      </c>
      <c r="X140" s="1">
        <v>4.5016500000000003E-3</v>
      </c>
      <c r="Y140" s="1">
        <f t="shared" si="60"/>
        <v>4.7330000000000004E-7</v>
      </c>
      <c r="Z140" s="1">
        <f t="shared" si="61"/>
        <v>7.5748499999999996</v>
      </c>
      <c r="AA140" s="1">
        <f t="shared" ca="1" si="55"/>
        <v>0.73455092910111808</v>
      </c>
      <c r="AB140" s="1">
        <v>7.81149</v>
      </c>
      <c r="AC140" s="2">
        <f t="shared" ca="1" si="56"/>
        <v>603.2822841291005</v>
      </c>
      <c r="AE140" t="str">
        <f t="shared" si="57"/>
        <v>7.5749E+00 4.5017E-03</v>
      </c>
      <c r="AH140">
        <f t="shared" si="62"/>
        <v>414</v>
      </c>
      <c r="AI140">
        <f t="shared" si="63"/>
        <v>415</v>
      </c>
      <c r="AJ140">
        <f t="shared" si="63"/>
        <v>416</v>
      </c>
      <c r="AK140" t="str">
        <f t="shared" ca="1" si="58"/>
        <v>4.6052E+05 3.0525E-03</v>
      </c>
      <c r="AL140" t="str">
        <f t="shared" ca="1" si="58"/>
        <v>4.7513E+05 3.1121E-03</v>
      </c>
      <c r="AM140" t="str">
        <f t="shared" ca="1" si="58"/>
        <v>4.9128E+05 3.6069E-03</v>
      </c>
      <c r="AN140" t="str">
        <f t="shared" ca="1" si="59"/>
        <v>4.6052E+05 3.0525E-03 4.7513E+05 3.1121E-03 4.9128E+05 3.6069E-03</v>
      </c>
    </row>
    <row r="141" spans="1:40" x14ac:dyDescent="0.2">
      <c r="A141" s="3">
        <v>139</v>
      </c>
      <c r="B141">
        <v>4.7540038188474E-2</v>
      </c>
      <c r="C141" s="1">
        <v>0.4</v>
      </c>
      <c r="D141" s="1">
        <v>0.433</v>
      </c>
      <c r="E141" s="1">
        <f t="shared" si="45"/>
        <v>3.2999999999999974E-2</v>
      </c>
      <c r="F141" s="1">
        <f t="shared" si="46"/>
        <v>0.41649999999999998</v>
      </c>
      <c r="G141" s="1">
        <f t="shared" si="47"/>
        <v>1.4406072178325466</v>
      </c>
      <c r="H141" s="1">
        <f t="shared" ca="1" si="48"/>
        <v>1.8544575757575774E-2</v>
      </c>
      <c r="I141" s="1">
        <f t="shared" ca="1" si="49"/>
        <v>1.432199749501754</v>
      </c>
      <c r="J141" s="1">
        <f t="shared" ca="1" si="50"/>
        <v>1.0058703182525466</v>
      </c>
      <c r="O141">
        <f t="shared" si="54"/>
        <v>34</v>
      </c>
      <c r="P141">
        <f t="shared" ca="1" si="51"/>
        <v>111090</v>
      </c>
      <c r="Q141">
        <f t="shared" ca="1" si="52"/>
        <v>122773</v>
      </c>
      <c r="R141" s="1">
        <v>1.5079200000000001E-3</v>
      </c>
      <c r="S141" s="2">
        <f t="shared" ca="1" si="53"/>
        <v>0.11108999999999999</v>
      </c>
      <c r="W141" s="1">
        <v>8.32</v>
      </c>
      <c r="X141" s="1">
        <v>4.5024599999999998E-3</v>
      </c>
      <c r="Y141" s="1">
        <f t="shared" si="60"/>
        <v>5.0850000000000062E-7</v>
      </c>
      <c r="Z141" s="1">
        <f t="shared" si="61"/>
        <v>8.0657499999999995</v>
      </c>
      <c r="AA141" s="1">
        <f t="shared" ca="1" si="55"/>
        <v>0.68382598060583666</v>
      </c>
      <c r="AB141" s="1">
        <v>8.32</v>
      </c>
      <c r="AC141" s="2">
        <f t="shared" ca="1" si="56"/>
        <v>642.55457076103482</v>
      </c>
      <c r="AE141" t="str">
        <f t="shared" si="57"/>
        <v>8.0658E+00 4.5025E-03</v>
      </c>
      <c r="AH141">
        <f t="shared" si="62"/>
        <v>417</v>
      </c>
      <c r="AI141">
        <f t="shared" si="63"/>
        <v>418</v>
      </c>
      <c r="AJ141">
        <f t="shared" si="63"/>
        <v>419</v>
      </c>
      <c r="AK141" t="str">
        <f t="shared" ca="1" si="58"/>
        <v>5.0684E+05 2.6386E-03</v>
      </c>
      <c r="AL141" t="str">
        <f t="shared" ca="1" si="58"/>
        <v>5.2183E+05 3.1337E-03</v>
      </c>
      <c r="AM141" t="str">
        <f t="shared" ca="1" si="58"/>
        <v>5.3839E+05 3.1060E-03</v>
      </c>
      <c r="AN141" t="str">
        <f t="shared" ca="1" si="59"/>
        <v>5.0684E+05 2.6386E-03 5.2183E+05 3.1337E-03 5.3839E+05 3.1060E-03</v>
      </c>
    </row>
    <row r="142" spans="1:40" x14ac:dyDescent="0.2">
      <c r="A142" s="3">
        <v>140</v>
      </c>
      <c r="B142">
        <v>1.3712413752806E-2</v>
      </c>
      <c r="C142" s="1">
        <v>0.39100000000000001</v>
      </c>
      <c r="D142" s="1">
        <v>0.4</v>
      </c>
      <c r="E142" s="1">
        <f t="shared" si="45"/>
        <v>9.000000000000008E-3</v>
      </c>
      <c r="F142" s="1">
        <f t="shared" si="46"/>
        <v>0.39550000000000002</v>
      </c>
      <c r="G142" s="1">
        <f t="shared" si="47"/>
        <v>1.5236015280895541</v>
      </c>
      <c r="H142" s="1">
        <f t="shared" ca="1" si="48"/>
        <v>1.9653333333333314E-2</v>
      </c>
      <c r="I142" s="1">
        <f t="shared" ca="1" si="49"/>
        <v>1.5178292264451354</v>
      </c>
      <c r="J142" s="1">
        <f t="shared" ca="1" si="50"/>
        <v>1.0038029980869045</v>
      </c>
      <c r="O142">
        <f t="shared" si="54"/>
        <v>33</v>
      </c>
      <c r="P142">
        <f t="shared" ca="1" si="51"/>
        <v>122773</v>
      </c>
      <c r="Q142">
        <f t="shared" ca="1" si="52"/>
        <v>183156</v>
      </c>
      <c r="R142" s="1">
        <v>6.76882E-3</v>
      </c>
      <c r="S142" s="2">
        <f t="shared" ca="1" si="53"/>
        <v>0.12277299999999999</v>
      </c>
      <c r="W142" s="1">
        <v>8.8515999999999995</v>
      </c>
      <c r="X142" s="1">
        <v>4.3536299999999998E-3</v>
      </c>
      <c r="Y142" s="1">
        <f t="shared" si="60"/>
        <v>5.3159999999999918E-7</v>
      </c>
      <c r="Z142" s="1">
        <f t="shared" si="61"/>
        <v>8.585799999999999</v>
      </c>
      <c r="AA142" s="1">
        <f t="shared" ca="1" si="55"/>
        <v>0.63248937711226638</v>
      </c>
      <c r="AB142" s="1">
        <v>8.8515800000000002</v>
      </c>
      <c r="AC142" s="2">
        <f t="shared" ca="1" si="56"/>
        <v>683.6085561847309</v>
      </c>
      <c r="AE142" t="str">
        <f t="shared" si="57"/>
        <v>8.5858E+00 4.3536E-03</v>
      </c>
      <c r="AH142">
        <f t="shared" si="62"/>
        <v>420</v>
      </c>
      <c r="AI142">
        <f t="shared" si="63"/>
        <v>421</v>
      </c>
      <c r="AJ142">
        <f t="shared" si="63"/>
        <v>422</v>
      </c>
      <c r="AK142" t="str">
        <f t="shared" ca="1" si="58"/>
        <v>5.5548E+05 3.1261E-03</v>
      </c>
      <c r="AL142" t="str">
        <f t="shared" ca="1" si="58"/>
        <v>5.7312E+05 3.2208E-03</v>
      </c>
      <c r="AM142" t="str">
        <f t="shared" ca="1" si="58"/>
        <v>5.9131E+05 3.2168E-03</v>
      </c>
      <c r="AN142" t="str">
        <f t="shared" ca="1" si="59"/>
        <v>5.5548E+05 3.1261E-03 5.7312E+05 3.2208E-03 5.9131E+05 3.2168E-03</v>
      </c>
    </row>
    <row r="143" spans="1:40" x14ac:dyDescent="0.2">
      <c r="A143" s="3">
        <v>141</v>
      </c>
      <c r="B143">
        <v>6.7355032312635996E-2</v>
      </c>
      <c r="C143" s="1">
        <v>0.35</v>
      </c>
      <c r="D143" s="1">
        <v>0.39100000000000001</v>
      </c>
      <c r="E143" s="1">
        <f t="shared" si="45"/>
        <v>4.1000000000000036E-2</v>
      </c>
      <c r="F143" s="1">
        <f t="shared" si="46"/>
        <v>0.3705</v>
      </c>
      <c r="G143" s="1">
        <f t="shared" si="47"/>
        <v>1.6428056661618522</v>
      </c>
      <c r="H143" s="1">
        <f t="shared" ca="1" si="48"/>
        <v>2.1246195121951202E-2</v>
      </c>
      <c r="I143" s="1">
        <f t="shared" ca="1" si="49"/>
        <v>1.640846128232037</v>
      </c>
      <c r="J143" s="1">
        <f t="shared" ca="1" si="50"/>
        <v>1.0011942240628782</v>
      </c>
      <c r="O143">
        <f t="shared" si="54"/>
        <v>32</v>
      </c>
      <c r="P143">
        <f t="shared" ca="1" si="51"/>
        <v>183156</v>
      </c>
      <c r="Q143">
        <f t="shared" ca="1" si="52"/>
        <v>247235</v>
      </c>
      <c r="R143" s="1">
        <v>6.0032200000000001E-3</v>
      </c>
      <c r="S143" s="2">
        <f t="shared" ca="1" si="53"/>
        <v>0.18315600000000001</v>
      </c>
      <c r="W143" s="1">
        <v>9.4223999999999997</v>
      </c>
      <c r="X143" s="1">
        <v>4.3853199999999998E-3</v>
      </c>
      <c r="Y143" s="1">
        <f t="shared" si="60"/>
        <v>5.7080000000000021E-7</v>
      </c>
      <c r="Z143" s="1">
        <f t="shared" si="61"/>
        <v>9.1370000000000005</v>
      </c>
      <c r="AA143" s="1">
        <f t="shared" ca="1" si="55"/>
        <v>0.59334053130764941</v>
      </c>
      <c r="AB143" s="1">
        <v>9.4224499999999995</v>
      </c>
      <c r="AC143" s="2">
        <f t="shared" ca="1" si="56"/>
        <v>727.69691289270588</v>
      </c>
      <c r="AE143" t="str">
        <f t="shared" si="57"/>
        <v>9.1370E+00 4.3853E-03</v>
      </c>
      <c r="AH143">
        <f t="shared" si="62"/>
        <v>423</v>
      </c>
      <c r="AI143">
        <f t="shared" si="63"/>
        <v>424</v>
      </c>
      <c r="AJ143">
        <f t="shared" si="63"/>
        <v>425</v>
      </c>
      <c r="AK143" t="str">
        <f t="shared" ca="1" si="58"/>
        <v>6.1008E+05 3.2131E-03</v>
      </c>
      <c r="AL143" t="str">
        <f t="shared" ca="1" si="58"/>
        <v>6.2945E+05 3.2413E-03</v>
      </c>
      <c r="AM143" t="str">
        <f t="shared" ca="1" si="58"/>
        <v>6.4943E+05 3.2556E-03</v>
      </c>
      <c r="AN143" t="str">
        <f t="shared" ca="1" si="59"/>
        <v>6.1008E+05 3.2131E-03 6.2945E+05 3.2413E-03 6.4943E+05 3.2556E-03</v>
      </c>
    </row>
    <row r="144" spans="1:40" x14ac:dyDescent="0.2">
      <c r="A144" s="3">
        <v>142</v>
      </c>
      <c r="B144">
        <v>5.5608176459104999E-2</v>
      </c>
      <c r="C144" s="1">
        <v>0.32</v>
      </c>
      <c r="D144" s="1">
        <v>0.35</v>
      </c>
      <c r="E144" s="1">
        <f t="shared" si="45"/>
        <v>2.9999999999999971E-2</v>
      </c>
      <c r="F144" s="1">
        <f t="shared" si="46"/>
        <v>0.33499999999999996</v>
      </c>
      <c r="G144" s="1">
        <f t="shared" si="47"/>
        <v>1.8536058819701684</v>
      </c>
      <c r="H144" s="1">
        <f t="shared" ca="1" si="48"/>
        <v>2.3869566666666689E-2</v>
      </c>
      <c r="I144" s="1">
        <f t="shared" ca="1" si="49"/>
        <v>1.8434494187201826</v>
      </c>
      <c r="J144" s="1">
        <f t="shared" ca="1" si="50"/>
        <v>1.0055094884333939</v>
      </c>
      <c r="O144">
        <f t="shared" si="54"/>
        <v>31</v>
      </c>
      <c r="P144">
        <f t="shared" ca="1" si="51"/>
        <v>247235</v>
      </c>
      <c r="Q144">
        <f t="shared" ca="1" si="52"/>
        <v>273237</v>
      </c>
      <c r="R144" s="1">
        <v>2.2420999999999999E-3</v>
      </c>
      <c r="S144" s="2">
        <f t="shared" ca="1" si="53"/>
        <v>0.24723500000000001</v>
      </c>
      <c r="W144" s="1">
        <v>10.029999999999999</v>
      </c>
      <c r="X144" s="1">
        <v>4.3140599999999998E-3</v>
      </c>
      <c r="Y144" s="1">
        <f t="shared" si="60"/>
        <v>6.075999999999997E-7</v>
      </c>
      <c r="Z144" s="1">
        <f t="shared" si="61"/>
        <v>9.7261999999999986</v>
      </c>
      <c r="AA144" s="1">
        <f t="shared" ca="1" si="55"/>
        <v>0.54834653909797826</v>
      </c>
      <c r="AB144" s="1">
        <v>10.030200000000001</v>
      </c>
      <c r="AC144" s="2">
        <f t="shared" ca="1" si="56"/>
        <v>774.63351630376587</v>
      </c>
      <c r="AE144" t="str">
        <f t="shared" si="57"/>
        <v>9.7262E+00 4.3141E-03</v>
      </c>
      <c r="AH144">
        <f t="shared" si="62"/>
        <v>426</v>
      </c>
      <c r="AI144">
        <f t="shared" si="63"/>
        <v>427</v>
      </c>
      <c r="AJ144">
        <f t="shared" si="63"/>
        <v>428</v>
      </c>
      <c r="AK144" t="str">
        <f t="shared" ca="1" si="58"/>
        <v>6.7004E+05 3.2787E-03</v>
      </c>
      <c r="AL144" t="str">
        <f t="shared" ca="1" si="58"/>
        <v>6.9131E+05 3.3027E-03</v>
      </c>
      <c r="AM144" t="str">
        <f t="shared" ca="1" si="58"/>
        <v>7.1326E+05 3.2975E-03</v>
      </c>
      <c r="AN144" t="str">
        <f t="shared" ca="1" si="59"/>
        <v>6.7004E+05 3.2787E-03 6.9131E+05 3.3027E-03 7.1326E+05 3.2975E-03</v>
      </c>
    </row>
    <row r="145" spans="1:40" x14ac:dyDescent="0.2">
      <c r="A145" s="3">
        <v>143</v>
      </c>
      <c r="B145">
        <v>1.0909287353322999E-2</v>
      </c>
      <c r="C145" s="1">
        <v>0.3145</v>
      </c>
      <c r="D145" s="1">
        <v>0.32</v>
      </c>
      <c r="E145" s="1">
        <f t="shared" si="45"/>
        <v>5.5000000000000049E-3</v>
      </c>
      <c r="F145" s="1">
        <f t="shared" si="46"/>
        <v>0.31725000000000003</v>
      </c>
      <c r="G145" s="1">
        <f t="shared" si="47"/>
        <v>1.9835067915132709</v>
      </c>
      <c r="H145" s="1">
        <f t="shared" ca="1" si="48"/>
        <v>2.5445454545454521E-2</v>
      </c>
      <c r="I145" s="1">
        <f t="shared" ca="1" si="49"/>
        <v>1.9651554234704269</v>
      </c>
      <c r="J145" s="1">
        <f t="shared" ca="1" si="50"/>
        <v>1.0093383799691711</v>
      </c>
      <c r="O145">
        <f t="shared" si="54"/>
        <v>30</v>
      </c>
      <c r="P145">
        <f t="shared" ca="1" si="51"/>
        <v>273237</v>
      </c>
      <c r="Q145">
        <f t="shared" ca="1" si="52"/>
        <v>301974</v>
      </c>
      <c r="R145" s="1">
        <v>2.3974000000000001E-3</v>
      </c>
      <c r="S145" s="2">
        <f t="shared" ca="1" si="53"/>
        <v>0.27323700000000001</v>
      </c>
      <c r="W145" s="1">
        <v>10.677</v>
      </c>
      <c r="X145" s="1">
        <v>4.2399600000000001E-3</v>
      </c>
      <c r="Y145" s="1">
        <f t="shared" si="60"/>
        <v>6.4700000000000022E-7</v>
      </c>
      <c r="Z145" s="1">
        <f t="shared" si="61"/>
        <v>10.3535</v>
      </c>
      <c r="AA145" s="1">
        <f t="shared" ca="1" si="55"/>
        <v>0.50610912752718851</v>
      </c>
      <c r="AB145" s="1">
        <v>10.677</v>
      </c>
      <c r="AC145" s="2">
        <f t="shared" ca="1" si="56"/>
        <v>824.58595577110202</v>
      </c>
      <c r="AE145" t="str">
        <f t="shared" si="57"/>
        <v>1.0354E+01 4.2400E-03</v>
      </c>
      <c r="AH145">
        <f t="shared" si="62"/>
        <v>429</v>
      </c>
      <c r="AI145">
        <f t="shared" si="63"/>
        <v>430</v>
      </c>
      <c r="AJ145">
        <f t="shared" si="63"/>
        <v>431</v>
      </c>
      <c r="AK145" t="str">
        <f t="shared" ca="1" si="58"/>
        <v>7.3590E+05 3.3153E-03</v>
      </c>
      <c r="AL145" t="str">
        <f t="shared" ca="1" si="58"/>
        <v>7.5926E+05 3.3685E-03</v>
      </c>
      <c r="AM145" t="str">
        <f t="shared" ca="1" si="58"/>
        <v>7.8336E+05 3.3700E-03</v>
      </c>
      <c r="AN145" t="str">
        <f t="shared" ca="1" si="59"/>
        <v>7.3590E+05 3.3153E-03 7.5926E+05 3.3685E-03 7.8336E+05 3.3700E-03</v>
      </c>
    </row>
    <row r="146" spans="1:40" x14ac:dyDescent="0.2">
      <c r="A146" s="3">
        <v>144</v>
      </c>
      <c r="B146">
        <v>3.0115508161691999E-2</v>
      </c>
      <c r="C146" s="1">
        <v>0.3</v>
      </c>
      <c r="D146" s="1">
        <v>0.3145</v>
      </c>
      <c r="E146" s="1">
        <f t="shared" si="45"/>
        <v>1.4500000000000013E-2</v>
      </c>
      <c r="F146" s="1">
        <f t="shared" si="46"/>
        <v>0.30725000000000002</v>
      </c>
      <c r="G146" s="1">
        <f t="shared" si="47"/>
        <v>2.0769315973580671</v>
      </c>
      <c r="H146" s="1">
        <f t="shared" ca="1" si="48"/>
        <v>2.6837241379310321E-2</v>
      </c>
      <c r="I146" s="1">
        <f t="shared" ca="1" si="49"/>
        <v>2.0726432830400272</v>
      </c>
      <c r="J146" s="1">
        <f t="shared" ca="1" si="50"/>
        <v>1.0020690074134464</v>
      </c>
      <c r="O146">
        <f t="shared" si="54"/>
        <v>29</v>
      </c>
      <c r="P146">
        <f t="shared" ca="1" si="51"/>
        <v>301974</v>
      </c>
      <c r="Q146">
        <f t="shared" ca="1" si="52"/>
        <v>407622</v>
      </c>
      <c r="R146" s="1">
        <v>7.9327300000000007E-3</v>
      </c>
      <c r="S146" s="2">
        <f t="shared" ca="1" si="53"/>
        <v>0.30197400000000002</v>
      </c>
      <c r="W146" s="1">
        <v>11.366</v>
      </c>
      <c r="X146" s="1">
        <v>4.2858599999999998E-3</v>
      </c>
      <c r="Y146" s="1">
        <f t="shared" si="60"/>
        <v>6.8900000000000009E-7</v>
      </c>
      <c r="Z146" s="1">
        <f t="shared" si="61"/>
        <v>11.0215</v>
      </c>
      <c r="AA146" s="1">
        <f t="shared" ca="1" si="55"/>
        <v>0.4804027109805683</v>
      </c>
      <c r="AB146" s="1">
        <v>11.3657</v>
      </c>
      <c r="AC146" s="2">
        <f t="shared" ca="1" si="56"/>
        <v>877.77433712724689</v>
      </c>
      <c r="AE146" t="str">
        <f t="shared" si="57"/>
        <v>1.1022E+01 4.2859E-03</v>
      </c>
      <c r="AH146">
        <f t="shared" si="62"/>
        <v>432</v>
      </c>
      <c r="AI146">
        <f t="shared" si="63"/>
        <v>433</v>
      </c>
      <c r="AJ146">
        <f t="shared" si="63"/>
        <v>434</v>
      </c>
      <c r="AK146" t="str">
        <f t="shared" ca="1" si="58"/>
        <v>8.0930E+05 3.7178E-03</v>
      </c>
      <c r="AL146" t="str">
        <f t="shared" ca="1" si="58"/>
        <v>8.3496E+05 3.0397E-03</v>
      </c>
      <c r="AM146" t="str">
        <f t="shared" ca="1" si="58"/>
        <v>8.6035E+05 3.3869E-03</v>
      </c>
      <c r="AN146" t="str">
        <f t="shared" ca="1" si="59"/>
        <v>8.0930E+05 3.7178E-03 8.3496E+05 3.0397E-03 8.6035E+05 3.3869E-03</v>
      </c>
    </row>
    <row r="147" spans="1:40" x14ac:dyDescent="0.2">
      <c r="A147" s="3">
        <v>145</v>
      </c>
      <c r="B147">
        <v>4.5402078313645997E-2</v>
      </c>
      <c r="C147" s="1">
        <v>0.28000000000000003</v>
      </c>
      <c r="D147" s="1">
        <v>0.3</v>
      </c>
      <c r="E147" s="1">
        <f t="shared" si="45"/>
        <v>1.9999999999999962E-2</v>
      </c>
      <c r="F147" s="1">
        <f t="shared" si="46"/>
        <v>0.29000000000000004</v>
      </c>
      <c r="G147" s="1">
        <f t="shared" si="47"/>
        <v>2.270103915682304</v>
      </c>
      <c r="H147" s="1">
        <f t="shared" ca="1" si="48"/>
        <v>2.9067250000000058E-2</v>
      </c>
      <c r="I147" s="1">
        <f t="shared" ca="1" si="49"/>
        <v>2.2448671090088612</v>
      </c>
      <c r="J147" s="1">
        <f t="shared" ca="1" si="50"/>
        <v>1.0112420047370132</v>
      </c>
      <c r="O147">
        <f t="shared" si="54"/>
        <v>28</v>
      </c>
      <c r="P147">
        <f t="shared" ca="1" si="51"/>
        <v>407622</v>
      </c>
      <c r="Q147">
        <f t="shared" ca="1" si="52"/>
        <v>450492</v>
      </c>
      <c r="R147" s="1">
        <v>2.3271799999999999E-3</v>
      </c>
      <c r="S147" s="2">
        <f t="shared" ca="1" si="53"/>
        <v>0.40762199999999998</v>
      </c>
      <c r="W147" s="1">
        <v>12.099</v>
      </c>
      <c r="X147" s="1">
        <v>4.2872700000000001E-3</v>
      </c>
      <c r="Y147" s="1">
        <f t="shared" si="60"/>
        <v>7.3300000000000054E-7</v>
      </c>
      <c r="Z147" s="1">
        <f t="shared" si="61"/>
        <v>11.7325</v>
      </c>
      <c r="AA147" s="1">
        <f t="shared" ca="1" si="55"/>
        <v>0.45171400045037852</v>
      </c>
      <c r="AB147" s="1">
        <v>12.098699999999999</v>
      </c>
      <c r="AC147" s="2">
        <f t="shared" ca="1" si="56"/>
        <v>934.3840126522274</v>
      </c>
      <c r="AE147" t="str">
        <f t="shared" si="57"/>
        <v>1.1733E+01 4.2873E-03</v>
      </c>
      <c r="AH147">
        <f t="shared" si="62"/>
        <v>435</v>
      </c>
      <c r="AI147">
        <f t="shared" si="63"/>
        <v>436</v>
      </c>
      <c r="AJ147">
        <f t="shared" si="63"/>
        <v>437</v>
      </c>
      <c r="AK147" t="str">
        <f t="shared" ca="1" si="58"/>
        <v>8.8766E+05 3.4378E-03</v>
      </c>
      <c r="AL147" t="str">
        <f t="shared" ca="1" si="58"/>
        <v>9.1584E+05 3.5400E-03</v>
      </c>
      <c r="AM147" t="str">
        <f t="shared" ca="1" si="58"/>
        <v>9.4491E+05 3.6077E-03</v>
      </c>
      <c r="AN147" t="str">
        <f t="shared" ca="1" si="59"/>
        <v>8.8766E+05 3.4378E-03 9.1584E+05 3.5400E-03 9.4491E+05 3.6077E-03</v>
      </c>
    </row>
    <row r="148" spans="1:40" x14ac:dyDescent="0.2">
      <c r="A148" s="3">
        <v>146</v>
      </c>
      <c r="B148">
        <v>8.6485125553257006E-2</v>
      </c>
      <c r="C148" s="1">
        <v>0.248</v>
      </c>
      <c r="D148" s="1">
        <v>0.28000000000000003</v>
      </c>
      <c r="E148" s="1">
        <f t="shared" si="45"/>
        <v>3.2000000000000028E-2</v>
      </c>
      <c r="F148" s="1">
        <f t="shared" si="46"/>
        <v>0.26400000000000001</v>
      </c>
      <c r="G148" s="1">
        <f t="shared" si="47"/>
        <v>2.7026601735392792</v>
      </c>
      <c r="H148" s="1">
        <f t="shared" ca="1" si="48"/>
        <v>3.4806562499999971E-2</v>
      </c>
      <c r="I148" s="1">
        <f t="shared" ca="1" si="49"/>
        <v>2.6881148830354102</v>
      </c>
      <c r="J148" s="1">
        <f t="shared" ca="1" si="50"/>
        <v>1.0054109631235122</v>
      </c>
      <c r="O148">
        <f t="shared" si="54"/>
        <v>27</v>
      </c>
      <c r="P148">
        <f t="shared" ca="1" si="51"/>
        <v>450492</v>
      </c>
      <c r="Q148">
        <f t="shared" ca="1" si="52"/>
        <v>497871</v>
      </c>
      <c r="R148" s="1">
        <v>2.8206500000000001E-3</v>
      </c>
      <c r="S148" s="2">
        <f t="shared" ca="1" si="53"/>
        <v>0.450492</v>
      </c>
      <c r="W148" s="1">
        <v>12.879</v>
      </c>
      <c r="X148" s="1">
        <v>4.2806800000000002E-3</v>
      </c>
      <c r="Y148" s="1">
        <f t="shared" si="60"/>
        <v>7.7999999999999931E-7</v>
      </c>
      <c r="Z148" s="1">
        <f t="shared" si="61"/>
        <v>12.489000000000001</v>
      </c>
      <c r="AA148" s="1">
        <f t="shared" ca="1" si="55"/>
        <v>0.42384284084771778</v>
      </c>
      <c r="AB148" s="1">
        <v>12.879</v>
      </c>
      <c r="AC148" s="2">
        <f t="shared" ca="1" si="56"/>
        <v>994.64667269607787</v>
      </c>
      <c r="AE148" t="str">
        <f t="shared" si="57"/>
        <v>1.2489E+01 4.2807E-03</v>
      </c>
      <c r="AH148">
        <f t="shared" si="62"/>
        <v>438</v>
      </c>
      <c r="AI148">
        <f t="shared" si="63"/>
        <v>439</v>
      </c>
      <c r="AJ148">
        <f t="shared" si="63"/>
        <v>440</v>
      </c>
      <c r="AK148" t="str">
        <f t="shared" ca="1" si="58"/>
        <v>9.7490E+05 3.4949E-03</v>
      </c>
      <c r="AL148" t="str">
        <f t="shared" ca="1" si="58"/>
        <v>1.0059E+06 3.5524E-03</v>
      </c>
      <c r="AM148" t="str">
        <f t="shared" ca="1" si="58"/>
        <v>1.0378E+06 3.6995E-03</v>
      </c>
      <c r="AN148" t="str">
        <f t="shared" ca="1" si="59"/>
        <v>9.7490E+05 3.4949E-03 1.0059E+06 3.5524E-03 1.0378E+06 3.6995E-03</v>
      </c>
    </row>
    <row r="149" spans="1:40" x14ac:dyDescent="0.2">
      <c r="A149" s="3">
        <v>147</v>
      </c>
      <c r="B149">
        <v>0.10063555574883</v>
      </c>
      <c r="C149" s="1">
        <v>0.22</v>
      </c>
      <c r="D149" s="1">
        <v>0.248</v>
      </c>
      <c r="E149" s="1">
        <f t="shared" si="45"/>
        <v>2.7999999999999997E-2</v>
      </c>
      <c r="F149" s="1">
        <f t="shared" si="46"/>
        <v>0.23399999999999999</v>
      </c>
      <c r="G149" s="1">
        <f t="shared" si="47"/>
        <v>3.5941269910296434</v>
      </c>
      <c r="H149" s="1">
        <f t="shared" ca="1" si="48"/>
        <v>4.5583928571428581E-2</v>
      </c>
      <c r="I149" s="1">
        <f t="shared" ca="1" si="49"/>
        <v>3.5204521222134577</v>
      </c>
      <c r="J149" s="1">
        <f t="shared" ca="1" si="50"/>
        <v>1.0209276724291489</v>
      </c>
      <c r="O149">
        <f t="shared" si="54"/>
        <v>26</v>
      </c>
      <c r="P149">
        <f t="shared" ca="1" si="51"/>
        <v>497871</v>
      </c>
      <c r="Q149">
        <f t="shared" ca="1" si="52"/>
        <v>550232</v>
      </c>
      <c r="R149" s="1">
        <v>3.2259200000000002E-3</v>
      </c>
      <c r="S149" s="2">
        <f t="shared" ca="1" si="53"/>
        <v>0.49787100000000001</v>
      </c>
      <c r="W149" s="1">
        <v>13.71</v>
      </c>
      <c r="X149" s="1">
        <v>4.2245E-3</v>
      </c>
      <c r="Y149" s="1">
        <f t="shared" si="60"/>
        <v>8.3100000000000134E-7</v>
      </c>
      <c r="Z149" s="1">
        <f t="shared" si="61"/>
        <v>13.294499999999999</v>
      </c>
      <c r="AA149" s="1">
        <f t="shared" ca="1" si="55"/>
        <v>0.3926096605370018</v>
      </c>
      <c r="AB149" s="1">
        <v>13.7096</v>
      </c>
      <c r="AC149" s="2">
        <f t="shared" ca="1" si="56"/>
        <v>1058.7940076088321</v>
      </c>
      <c r="AE149" t="str">
        <f t="shared" si="57"/>
        <v>1.3295E+01 4.2245E-03</v>
      </c>
      <c r="AH149">
        <f t="shared" si="62"/>
        <v>441</v>
      </c>
      <c r="AI149">
        <f t="shared" ref="AI149:AJ164" si="64">AH149+1</f>
        <v>442</v>
      </c>
      <c r="AJ149">
        <f t="shared" si="64"/>
        <v>443</v>
      </c>
      <c r="AK149" t="str">
        <f t="shared" ca="1" si="58"/>
        <v>1.0707E+06 3.7014E-03</v>
      </c>
      <c r="AL149" t="str">
        <f t="shared" ca="1" si="58"/>
        <v>1.1047E+06 3.6079E-03</v>
      </c>
      <c r="AM149" t="str">
        <f t="shared" ca="1" si="58"/>
        <v>1.1398E+06 3.6511E-03</v>
      </c>
      <c r="AN149" t="str">
        <f t="shared" ca="1" si="59"/>
        <v>1.0707E+06 3.7014E-03 1.1047E+06 3.6079E-03 1.1398E+06 3.6511E-03</v>
      </c>
    </row>
    <row r="150" spans="1:40" x14ac:dyDescent="0.2">
      <c r="A150" s="3">
        <v>148</v>
      </c>
      <c r="B150">
        <v>0.16922020966995999</v>
      </c>
      <c r="C150" s="1">
        <v>0.189</v>
      </c>
      <c r="D150" s="1">
        <v>0.22</v>
      </c>
      <c r="E150" s="1">
        <f t="shared" si="45"/>
        <v>3.1E-2</v>
      </c>
      <c r="F150" s="1">
        <f t="shared" si="46"/>
        <v>0.20450000000000002</v>
      </c>
      <c r="G150" s="1">
        <f t="shared" si="47"/>
        <v>5.4587164409664508</v>
      </c>
      <c r="H150" s="1">
        <f t="shared" ca="1" si="48"/>
        <v>6.9036129032258073E-2</v>
      </c>
      <c r="I150" s="1">
        <f t="shared" ca="1" si="49"/>
        <v>5.3316683001593752</v>
      </c>
      <c r="J150" s="1">
        <f t="shared" ca="1" si="50"/>
        <v>1.023828965654761</v>
      </c>
      <c r="O150">
        <f t="shared" si="54"/>
        <v>25</v>
      </c>
      <c r="P150">
        <f t="shared" ca="1" si="51"/>
        <v>550232</v>
      </c>
      <c r="Q150">
        <f t="shared" ca="1" si="52"/>
        <v>608101</v>
      </c>
      <c r="R150" s="1">
        <v>3.4689899999999999E-3</v>
      </c>
      <c r="S150" s="2">
        <f t="shared" ca="1" si="53"/>
        <v>0.55023200000000005</v>
      </c>
      <c r="W150" s="1">
        <v>14.593999999999999</v>
      </c>
      <c r="X150" s="1">
        <v>4.2151100000000002E-3</v>
      </c>
      <c r="Y150" s="1">
        <f t="shared" si="60"/>
        <v>8.8399999999999855E-7</v>
      </c>
      <c r="Z150" s="1">
        <f t="shared" si="61"/>
        <v>14.152000000000001</v>
      </c>
      <c r="AA150" s="1">
        <f t="shared" ca="1" si="55"/>
        <v>0.36825049446905322</v>
      </c>
      <c r="AB150" s="1">
        <v>14.5938</v>
      </c>
      <c r="AC150" s="2">
        <f t="shared" ca="1" si="56"/>
        <v>1127.0808767755277</v>
      </c>
      <c r="AE150" t="str">
        <f t="shared" si="57"/>
        <v>1.4152E+01 4.2151E-03</v>
      </c>
      <c r="AH150">
        <f t="shared" si="62"/>
        <v>444</v>
      </c>
      <c r="AI150">
        <f t="shared" si="64"/>
        <v>445</v>
      </c>
      <c r="AJ150">
        <f t="shared" si="64"/>
        <v>446</v>
      </c>
      <c r="AK150" t="str">
        <f t="shared" ca="1" si="58"/>
        <v>1.1760E+06 3.7454E-03</v>
      </c>
      <c r="AL150" t="str">
        <f t="shared" ca="1" si="58"/>
        <v>1.2133E+06 3.7569E-03</v>
      </c>
      <c r="AM150" t="str">
        <f t="shared" ca="1" si="58"/>
        <v>1.2518E+06 3.8015E-03</v>
      </c>
      <c r="AN150" t="str">
        <f t="shared" ca="1" si="59"/>
        <v>1.1760E+06 3.7454E-03 1.2133E+06 3.7569E-03 1.2518E+06 3.8015E-03</v>
      </c>
    </row>
    <row r="151" spans="1:40" x14ac:dyDescent="0.2">
      <c r="A151" s="3">
        <v>149</v>
      </c>
      <c r="B151">
        <v>6.9726568616570006E-2</v>
      </c>
      <c r="C151" s="1">
        <v>0.18</v>
      </c>
      <c r="D151" s="1">
        <v>0.189</v>
      </c>
      <c r="E151" s="1">
        <f t="shared" si="45"/>
        <v>9.000000000000008E-3</v>
      </c>
      <c r="F151" s="1">
        <f t="shared" si="46"/>
        <v>0.1845</v>
      </c>
      <c r="G151" s="1">
        <f t="shared" si="47"/>
        <v>7.747396512952216</v>
      </c>
      <c r="H151" s="1">
        <f t="shared" ca="1" si="48"/>
        <v>9.7985666666666582E-2</v>
      </c>
      <c r="I151" s="1">
        <f t="shared" ca="1" si="49"/>
        <v>7.5674444694391569</v>
      </c>
      <c r="J151" s="1">
        <f t="shared" ca="1" si="50"/>
        <v>1.0237797639929553</v>
      </c>
      <c r="O151">
        <f t="shared" si="54"/>
        <v>24</v>
      </c>
      <c r="P151">
        <f t="shared" ca="1" si="51"/>
        <v>608101</v>
      </c>
      <c r="Q151">
        <f t="shared" ca="1" si="52"/>
        <v>820850</v>
      </c>
      <c r="R151" s="1">
        <v>1.2633500000000001E-2</v>
      </c>
      <c r="S151" s="2">
        <f t="shared" ca="1" si="53"/>
        <v>0.608101</v>
      </c>
      <c r="W151" s="1">
        <v>15.535</v>
      </c>
      <c r="X151" s="1">
        <v>4.30701E-3</v>
      </c>
      <c r="Y151" s="1">
        <f t="shared" si="60"/>
        <v>9.4100000000000071E-7</v>
      </c>
      <c r="Z151" s="1">
        <f t="shared" si="61"/>
        <v>15.064499999999999</v>
      </c>
      <c r="AA151" s="1">
        <f t="shared" ca="1" si="55"/>
        <v>0.35348659387178671</v>
      </c>
      <c r="AB151" s="1">
        <v>15.535</v>
      </c>
      <c r="AC151" s="2">
        <f t="shared" ca="1" si="56"/>
        <v>1199.7698625928699</v>
      </c>
      <c r="AE151" t="str">
        <f t="shared" si="57"/>
        <v>1.5065E+01 4.3070E-03</v>
      </c>
      <c r="AH151">
        <f t="shared" si="62"/>
        <v>447</v>
      </c>
      <c r="AI151">
        <f t="shared" si="64"/>
        <v>448</v>
      </c>
      <c r="AJ151">
        <f t="shared" si="64"/>
        <v>449</v>
      </c>
      <c r="AK151" t="str">
        <f t="shared" ca="1" si="58"/>
        <v>1.2916E+06 3.8200E-03</v>
      </c>
      <c r="AL151" t="str">
        <f t="shared" ca="1" si="58"/>
        <v>1.3324E+06 3.8868E-03</v>
      </c>
      <c r="AM151" t="str">
        <f t="shared" ca="1" si="58"/>
        <v>1.3747E+06 3.8038E-03</v>
      </c>
      <c r="AN151" t="str">
        <f t="shared" ca="1" si="59"/>
        <v>1.2916E+06 3.8200E-03 1.3324E+06 3.8868E-03 1.3747E+06 3.8038E-03</v>
      </c>
    </row>
    <row r="152" spans="1:40" x14ac:dyDescent="0.2">
      <c r="A152" s="3">
        <v>150</v>
      </c>
      <c r="B152">
        <v>0.21461715921060001</v>
      </c>
      <c r="C152" s="1">
        <v>0.16</v>
      </c>
      <c r="D152" s="1">
        <v>0.18</v>
      </c>
      <c r="E152" s="1">
        <f t="shared" si="45"/>
        <v>1.999999999999999E-2</v>
      </c>
      <c r="F152" s="1">
        <f t="shared" si="46"/>
        <v>0.16999999999999998</v>
      </c>
      <c r="G152" s="1">
        <f t="shared" si="47"/>
        <v>10.730857960530006</v>
      </c>
      <c r="H152" s="1">
        <f t="shared" ca="1" si="48"/>
        <v>0.13493400000000008</v>
      </c>
      <c r="I152" s="1">
        <f t="shared" ca="1" si="49"/>
        <v>10.420968563830472</v>
      </c>
      <c r="J152" s="1">
        <f t="shared" ca="1" si="50"/>
        <v>1.0297371011918326</v>
      </c>
      <c r="O152">
        <f t="shared" si="54"/>
        <v>23</v>
      </c>
      <c r="P152">
        <f t="shared" ca="1" si="51"/>
        <v>820850</v>
      </c>
      <c r="Q152">
        <f t="shared" ca="1" si="52"/>
        <v>907180</v>
      </c>
      <c r="R152" s="1">
        <v>4.6726800000000002E-3</v>
      </c>
      <c r="S152" s="2">
        <f t="shared" ca="1" si="53"/>
        <v>0.82084999999999997</v>
      </c>
      <c r="W152" s="1">
        <v>16.536999999999999</v>
      </c>
      <c r="X152" s="1">
        <v>4.3509500000000001E-3</v>
      </c>
      <c r="Y152" s="1">
        <f t="shared" si="60"/>
        <v>1.0019999999999988E-6</v>
      </c>
      <c r="Z152" s="1">
        <f t="shared" si="61"/>
        <v>16.036000000000001</v>
      </c>
      <c r="AA152" s="1">
        <f t="shared" ca="1" si="55"/>
        <v>0.33535366882253853</v>
      </c>
      <c r="AB152" s="1">
        <v>16.536899999999999</v>
      </c>
      <c r="AC152" s="2">
        <f t="shared" ca="1" si="56"/>
        <v>1277.1467164925671</v>
      </c>
      <c r="AE152" t="str">
        <f t="shared" si="57"/>
        <v>1.6036E+01 4.3510E-03</v>
      </c>
      <c r="AH152">
        <f t="shared" si="62"/>
        <v>450</v>
      </c>
      <c r="AI152">
        <f t="shared" si="64"/>
        <v>451</v>
      </c>
      <c r="AJ152">
        <f t="shared" si="64"/>
        <v>452</v>
      </c>
      <c r="AK152" t="str">
        <f t="shared" ca="1" si="58"/>
        <v>1.4185E+06 3.9376E-03</v>
      </c>
      <c r="AL152" t="str">
        <f t="shared" ca="1" si="58"/>
        <v>1.4635E+06 4.0372E-03</v>
      </c>
      <c r="AM152" t="str">
        <f t="shared" ca="1" si="58"/>
        <v>1.5100E+06 4.1317E-03</v>
      </c>
      <c r="AN152" t="str">
        <f t="shared" ca="1" si="59"/>
        <v>1.4185E+06 3.9376E-03 1.4635E+06 4.0372E-03 1.5100E+06 4.1317E-03</v>
      </c>
    </row>
    <row r="153" spans="1:40" x14ac:dyDescent="0.2">
      <c r="A153" s="3">
        <v>151</v>
      </c>
      <c r="B153">
        <v>0.34646329503327</v>
      </c>
      <c r="C153" s="1">
        <v>0.14000000000000001</v>
      </c>
      <c r="D153" s="1">
        <v>0.16</v>
      </c>
      <c r="E153" s="1">
        <f t="shared" si="45"/>
        <v>1.999999999999999E-2</v>
      </c>
      <c r="F153" s="1">
        <f t="shared" si="46"/>
        <v>0.15000000000000002</v>
      </c>
      <c r="G153" s="1">
        <f t="shared" si="47"/>
        <v>17.323164751663509</v>
      </c>
      <c r="H153" s="1">
        <f t="shared" ca="1" si="48"/>
        <v>0.21934000000000009</v>
      </c>
      <c r="I153" s="1">
        <f t="shared" ca="1" si="49"/>
        <v>16.939653792154498</v>
      </c>
      <c r="J153" s="1">
        <f t="shared" ca="1" si="50"/>
        <v>1.0226398345689114</v>
      </c>
      <c r="O153">
        <f t="shared" si="54"/>
        <v>22</v>
      </c>
      <c r="P153">
        <f t="shared" ca="1" si="51"/>
        <v>907180</v>
      </c>
      <c r="Q153">
        <f t="shared" ca="1" si="52"/>
        <v>1002590</v>
      </c>
      <c r="R153" s="1">
        <v>4.20317E-3</v>
      </c>
      <c r="S153" s="2">
        <f t="shared" ca="1" si="53"/>
        <v>0.90717999999999999</v>
      </c>
      <c r="W153" s="1">
        <v>17.603999999999999</v>
      </c>
      <c r="X153" s="1">
        <v>4.2565600000000004E-3</v>
      </c>
      <c r="Y153" s="1">
        <f t="shared" si="60"/>
        <v>1.0670000000000001E-6</v>
      </c>
      <c r="Z153" s="1">
        <f t="shared" si="61"/>
        <v>17.070499999999999</v>
      </c>
      <c r="AA153" s="1">
        <f t="shared" ca="1" si="55"/>
        <v>0.30809243247136459</v>
      </c>
      <c r="AB153" s="1">
        <v>17.6035</v>
      </c>
      <c r="AC153" s="2">
        <f t="shared" ca="1" si="56"/>
        <v>1359.5203589413313</v>
      </c>
      <c r="AE153" t="str">
        <f t="shared" si="57"/>
        <v>1.7071E+01 4.2566E-03</v>
      </c>
      <c r="AH153">
        <f t="shared" si="62"/>
        <v>453</v>
      </c>
      <c r="AI153">
        <f t="shared" si="64"/>
        <v>454</v>
      </c>
      <c r="AJ153">
        <f t="shared" si="64"/>
        <v>455</v>
      </c>
      <c r="AK153" t="str">
        <f t="shared" ca="1" si="58"/>
        <v>1.5579E+06 3.9496E-03</v>
      </c>
      <c r="AL153" t="str">
        <f t="shared" ca="1" si="58"/>
        <v>1.6074E+06 4.0648E-03</v>
      </c>
      <c r="AM153" t="str">
        <f t="shared" ca="1" si="58"/>
        <v>1.6584E+06 3.9559E-03</v>
      </c>
      <c r="AN153" t="str">
        <f t="shared" ca="1" si="59"/>
        <v>1.5579E+06 3.9496E-03 1.6074E+06 4.0648E-03 1.6584E+06 3.9559E-03</v>
      </c>
    </row>
    <row r="154" spans="1:40" x14ac:dyDescent="0.2">
      <c r="A154" s="3">
        <v>152</v>
      </c>
      <c r="B154">
        <v>0.14420202547142</v>
      </c>
      <c r="C154" s="1">
        <v>0.13400000000000001</v>
      </c>
      <c r="D154" s="1">
        <v>0.14000000000000001</v>
      </c>
      <c r="E154" s="1">
        <f t="shared" si="45"/>
        <v>6.0000000000000053E-3</v>
      </c>
      <c r="F154" s="1">
        <f t="shared" si="46"/>
        <v>0.13700000000000001</v>
      </c>
      <c r="G154" s="1">
        <f t="shared" si="47"/>
        <v>24.033670911903311</v>
      </c>
      <c r="H154" s="1">
        <f t="shared" ca="1" si="48"/>
        <v>0.30494499999999974</v>
      </c>
      <c r="I154" s="1">
        <f t="shared" ca="1" si="49"/>
        <v>23.550937930375433</v>
      </c>
      <c r="J154" s="1">
        <f t="shared" ca="1" si="50"/>
        <v>1.020497399422265</v>
      </c>
      <c r="O154">
        <f t="shared" si="54"/>
        <v>21</v>
      </c>
      <c r="P154">
        <f t="shared" ca="1" si="51"/>
        <v>1002590</v>
      </c>
      <c r="Q154">
        <f t="shared" ca="1" si="52"/>
        <v>1108030</v>
      </c>
      <c r="R154" s="1">
        <v>4.2803299999999997E-3</v>
      </c>
      <c r="S154" s="2">
        <f t="shared" ca="1" si="53"/>
        <v>1.0025900000000001</v>
      </c>
      <c r="W154" s="1">
        <v>18.739000000000001</v>
      </c>
      <c r="X154" s="1">
        <v>4.3978300000000001E-3</v>
      </c>
      <c r="Y154" s="1">
        <f t="shared" si="60"/>
        <v>1.1350000000000016E-6</v>
      </c>
      <c r="Z154" s="1">
        <f t="shared" si="61"/>
        <v>18.171500000000002</v>
      </c>
      <c r="AA154" s="1">
        <f t="shared" ca="1" si="55"/>
        <v>0.29924662910136368</v>
      </c>
      <c r="AB154" s="1">
        <v>18.738800000000001</v>
      </c>
      <c r="AC154" s="2">
        <f t="shared" ca="1" si="56"/>
        <v>1447.1997104058751</v>
      </c>
      <c r="AE154" t="str">
        <f t="shared" si="57"/>
        <v>1.8172E+01 4.3978E-03</v>
      </c>
      <c r="AH154">
        <f t="shared" si="62"/>
        <v>456</v>
      </c>
      <c r="AI154">
        <f t="shared" si="64"/>
        <v>457</v>
      </c>
      <c r="AJ154">
        <f t="shared" si="64"/>
        <v>458</v>
      </c>
      <c r="AK154" t="str">
        <f t="shared" ca="1" si="58"/>
        <v>1.7112E+06 3.9367E-03</v>
      </c>
      <c r="AL154" t="str">
        <f t="shared" ca="1" si="58"/>
        <v>1.7655E+06 3.8667E-03</v>
      </c>
      <c r="AM154" t="str">
        <f t="shared" ca="1" si="58"/>
        <v>1.8214E+06 3.9554E-03</v>
      </c>
      <c r="AN154" t="str">
        <f t="shared" ca="1" si="59"/>
        <v>1.7112E+06 3.9367E-03 1.7655E+06 3.8667E-03 1.8214E+06 3.9554E-03</v>
      </c>
    </row>
    <row r="155" spans="1:40" x14ac:dyDescent="0.2">
      <c r="A155" s="3">
        <v>153</v>
      </c>
      <c r="B155">
        <v>0.64397189820730005</v>
      </c>
      <c r="C155" s="1">
        <v>0.115</v>
      </c>
      <c r="D155" s="1">
        <v>0.13400000000000001</v>
      </c>
      <c r="E155" s="1">
        <f t="shared" si="45"/>
        <v>1.9000000000000003E-2</v>
      </c>
      <c r="F155" s="1">
        <f t="shared" si="46"/>
        <v>0.1245</v>
      </c>
      <c r="G155" s="1">
        <f t="shared" si="47"/>
        <v>33.893257800384205</v>
      </c>
      <c r="H155" s="1">
        <f t="shared" ca="1" si="48"/>
        <v>0.42992421052631574</v>
      </c>
      <c r="I155" s="1">
        <f t="shared" ca="1" si="49"/>
        <v>33.203096941648269</v>
      </c>
      <c r="J155" s="1">
        <f t="shared" ca="1" si="50"/>
        <v>1.0207860387224974</v>
      </c>
      <c r="O155">
        <f t="shared" si="54"/>
        <v>20</v>
      </c>
      <c r="P155">
        <f t="shared" ca="1" si="51"/>
        <v>1108030</v>
      </c>
      <c r="Q155">
        <f t="shared" ca="1" si="52"/>
        <v>1224560</v>
      </c>
      <c r="R155" s="1">
        <v>5.2051099999999998E-3</v>
      </c>
      <c r="S155" s="2">
        <f t="shared" ca="1" si="53"/>
        <v>1.1080300000000001</v>
      </c>
      <c r="W155" s="1">
        <v>19.946999999999999</v>
      </c>
      <c r="X155" s="1">
        <v>4.2451800000000003E-3</v>
      </c>
      <c r="Y155" s="1">
        <f t="shared" si="60"/>
        <v>1.2079999999999984E-6</v>
      </c>
      <c r="Z155" s="1">
        <f t="shared" si="61"/>
        <v>19.343</v>
      </c>
      <c r="AA155" s="1">
        <f t="shared" ca="1" si="55"/>
        <v>0.27140376384035653</v>
      </c>
      <c r="AB155" s="1">
        <v>19.947299999999998</v>
      </c>
      <c r="AC155" s="2">
        <f t="shared" ca="1" si="56"/>
        <v>1540.5323064112488</v>
      </c>
      <c r="AE155" t="str">
        <f t="shared" si="57"/>
        <v>1.9343E+01 4.2452E-03</v>
      </c>
      <c r="AH155">
        <f t="shared" si="62"/>
        <v>459</v>
      </c>
      <c r="AI155">
        <f t="shared" si="64"/>
        <v>460</v>
      </c>
      <c r="AJ155">
        <f t="shared" si="64"/>
        <v>461</v>
      </c>
      <c r="AK155" t="str">
        <f t="shared" ca="1" si="58"/>
        <v>1.8792E+06 4.0324E-03</v>
      </c>
      <c r="AL155" t="str">
        <f t="shared" ca="1" si="58"/>
        <v>1.9388E+06 4.0997E-03</v>
      </c>
      <c r="AM155" t="str">
        <f t="shared" ca="1" si="58"/>
        <v>2.0004E+06 4.1702E-03</v>
      </c>
      <c r="AN155" t="str">
        <f t="shared" ca="1" si="59"/>
        <v>1.8792E+06 4.0324E-03 1.9388E+06 4.0997E-03 2.0004E+06 4.1702E-03</v>
      </c>
    </row>
    <row r="156" spans="1:40" x14ac:dyDescent="0.2">
      <c r="A156" s="3">
        <v>154</v>
      </c>
      <c r="B156">
        <v>0.79719638597357001</v>
      </c>
      <c r="C156" s="1">
        <v>0.1</v>
      </c>
      <c r="D156" s="1">
        <v>0.115</v>
      </c>
      <c r="E156" s="1">
        <f t="shared" si="45"/>
        <v>1.4999999999999999E-2</v>
      </c>
      <c r="F156" s="1">
        <f t="shared" si="46"/>
        <v>0.10750000000000001</v>
      </c>
      <c r="G156" s="1">
        <f t="shared" si="47"/>
        <v>53.146425731571334</v>
      </c>
      <c r="H156" s="1">
        <f t="shared" ca="1" si="48"/>
        <v>0.67910000000000004</v>
      </c>
      <c r="I156" s="1">
        <f t="shared" ca="1" si="49"/>
        <v>52.446972236035911</v>
      </c>
      <c r="J156" s="1">
        <f t="shared" ca="1" si="50"/>
        <v>1.0133363941847311</v>
      </c>
      <c r="O156">
        <f t="shared" si="54"/>
        <v>19</v>
      </c>
      <c r="P156">
        <f t="shared" ca="1" si="51"/>
        <v>1224560</v>
      </c>
      <c r="Q156">
        <f t="shared" ca="1" si="52"/>
        <v>1353350</v>
      </c>
      <c r="R156" s="1">
        <v>5.4212599999999998E-3</v>
      </c>
      <c r="S156" s="2">
        <f t="shared" ca="1" si="53"/>
        <v>1.2245600000000001</v>
      </c>
      <c r="W156" s="1">
        <v>21.234000000000002</v>
      </c>
      <c r="X156" s="1">
        <v>4.3517399999999998E-3</v>
      </c>
      <c r="Y156" s="1">
        <f t="shared" si="60"/>
        <v>1.2870000000000027E-6</v>
      </c>
      <c r="Z156" s="1">
        <f t="shared" si="61"/>
        <v>20.590499999999999</v>
      </c>
      <c r="AA156" s="1">
        <f t="shared" ca="1" si="55"/>
        <v>0.26113860757758989</v>
      </c>
      <c r="AB156" s="1">
        <v>21.233799999999999</v>
      </c>
      <c r="AC156" s="2">
        <f t="shared" ca="1" si="56"/>
        <v>1639.8888515175072</v>
      </c>
      <c r="AE156" t="str">
        <f t="shared" si="57"/>
        <v>2.0591E+01 4.3517E-03</v>
      </c>
      <c r="AH156">
        <f t="shared" si="62"/>
        <v>462</v>
      </c>
      <c r="AI156">
        <f t="shared" si="64"/>
        <v>463</v>
      </c>
      <c r="AJ156">
        <f t="shared" si="64"/>
        <v>464</v>
      </c>
      <c r="AK156" t="str">
        <f t="shared" ca="1" si="58"/>
        <v>2.0639E+06 3.5909E-03</v>
      </c>
      <c r="AL156" t="str">
        <f t="shared" ca="1" si="58"/>
        <v>2.1294E+06 3.8709E-03</v>
      </c>
      <c r="AM156" t="str">
        <f t="shared" ca="1" si="58"/>
        <v>2.1973E+06 3.7886E-03</v>
      </c>
      <c r="AN156" t="str">
        <f t="shared" ca="1" si="59"/>
        <v>2.0639E+06 3.5909E-03 2.1294E+06 3.8709E-03 2.1973E+06 3.7886E-03</v>
      </c>
    </row>
    <row r="157" spans="1:40" x14ac:dyDescent="0.2">
      <c r="A157" s="3">
        <v>155</v>
      </c>
      <c r="B157">
        <v>0.34662096709822998</v>
      </c>
      <c r="C157" s="1">
        <v>9.5000000000000001E-2</v>
      </c>
      <c r="D157" s="1">
        <v>0.1</v>
      </c>
      <c r="E157" s="1">
        <f t="shared" si="45"/>
        <v>5.0000000000000044E-3</v>
      </c>
      <c r="F157" s="1">
        <f t="shared" si="46"/>
        <v>9.7500000000000003E-2</v>
      </c>
      <c r="G157" s="1">
        <f t="shared" si="47"/>
        <v>69.324193419645937</v>
      </c>
      <c r="H157" s="1">
        <f t="shared" ca="1" si="48"/>
        <v>0.88342799999999921</v>
      </c>
      <c r="I157" s="1">
        <f t="shared" ca="1" si="49"/>
        <v>68.227247516620068</v>
      </c>
      <c r="J157" s="1">
        <f t="shared" ca="1" si="50"/>
        <v>1.0160778273043867</v>
      </c>
      <c r="O157">
        <f t="shared" si="54"/>
        <v>18</v>
      </c>
      <c r="P157">
        <f t="shared" ca="1" si="51"/>
        <v>1353350</v>
      </c>
      <c r="Q157">
        <f t="shared" ca="1" si="52"/>
        <v>1652990</v>
      </c>
      <c r="R157" s="1">
        <v>1.23705E-2</v>
      </c>
      <c r="S157" s="2">
        <f t="shared" ca="1" si="53"/>
        <v>1.3533500000000001</v>
      </c>
      <c r="W157" s="1">
        <v>22.6</v>
      </c>
      <c r="X157" s="1">
        <v>4.2799700000000001E-3</v>
      </c>
      <c r="Y157" s="1">
        <f t="shared" si="60"/>
        <v>1.3659999999999997E-6</v>
      </c>
      <c r="Z157" s="1">
        <f t="shared" si="61"/>
        <v>21.917000000000002</v>
      </c>
      <c r="AA157" s="1">
        <f t="shared" ca="1" si="55"/>
        <v>0.24197846447904703</v>
      </c>
      <c r="AB157" s="1">
        <v>22.6</v>
      </c>
      <c r="AC157" s="2">
        <f t="shared" ca="1" si="56"/>
        <v>1745.4006369230033</v>
      </c>
      <c r="AE157" t="str">
        <f t="shared" si="57"/>
        <v>2.1917E+01 4.2800E-03</v>
      </c>
      <c r="AH157">
        <f t="shared" si="62"/>
        <v>465</v>
      </c>
      <c r="AI157">
        <f t="shared" si="64"/>
        <v>466</v>
      </c>
      <c r="AJ157">
        <f t="shared" si="64"/>
        <v>467</v>
      </c>
      <c r="AK157" t="str">
        <f t="shared" ca="1" si="58"/>
        <v>2.2671E+06 3.5820E-03</v>
      </c>
      <c r="AL157" t="str">
        <f t="shared" ca="1" si="58"/>
        <v>2.3387E+06 3.6695E-03</v>
      </c>
      <c r="AM157" t="str">
        <f t="shared" ca="1" si="58"/>
        <v>2.4129E+06 3.6233E-03</v>
      </c>
      <c r="AN157" t="str">
        <f t="shared" ca="1" si="59"/>
        <v>2.2671E+06 3.5820E-03 2.3387E+06 3.6695E-03 2.4129E+06 3.6233E-03</v>
      </c>
    </row>
    <row r="158" spans="1:40" x14ac:dyDescent="0.2">
      <c r="A158" s="3">
        <v>156</v>
      </c>
      <c r="B158">
        <v>1.3561411431974</v>
      </c>
      <c r="C158" s="1">
        <v>0.08</v>
      </c>
      <c r="D158" s="1">
        <v>9.5000000000000001E-2</v>
      </c>
      <c r="E158" s="1">
        <f t="shared" si="45"/>
        <v>1.4999999999999999E-2</v>
      </c>
      <c r="F158" s="1">
        <f t="shared" si="46"/>
        <v>8.7499999999999994E-2</v>
      </c>
      <c r="G158" s="1">
        <f t="shared" si="47"/>
        <v>90.409409546493336</v>
      </c>
      <c r="H158" s="1">
        <f t="shared" ca="1" si="48"/>
        <v>1.1562933333333334</v>
      </c>
      <c r="I158" s="1">
        <f t="shared" ca="1" si="49"/>
        <v>89.300669047337294</v>
      </c>
      <c r="J158" s="1">
        <f t="shared" ca="1" si="50"/>
        <v>1.0124158140245099</v>
      </c>
      <c r="O158">
        <f t="shared" si="54"/>
        <v>17</v>
      </c>
      <c r="P158">
        <f t="shared" ca="1" si="51"/>
        <v>1652990</v>
      </c>
      <c r="Q158">
        <f t="shared" ca="1" si="52"/>
        <v>2018960</v>
      </c>
      <c r="R158" s="1">
        <v>1.38233E-2</v>
      </c>
      <c r="S158" s="2">
        <f t="shared" ca="1" si="53"/>
        <v>1.65299</v>
      </c>
      <c r="W158" s="1">
        <v>24.061</v>
      </c>
      <c r="X158" s="1">
        <v>4.2647199999999996E-3</v>
      </c>
      <c r="Y158" s="1">
        <f t="shared" si="60"/>
        <v>1.4609999999999986E-6</v>
      </c>
      <c r="Z158" s="1">
        <f t="shared" si="61"/>
        <v>23.330500000000001</v>
      </c>
      <c r="AA158" s="1">
        <f t="shared" ca="1" si="55"/>
        <v>0.22543793511227844</v>
      </c>
      <c r="AB158" s="1">
        <v>24.0611</v>
      </c>
      <c r="AC158" s="2">
        <f t="shared" ca="1" si="56"/>
        <v>1858.2415604012424</v>
      </c>
      <c r="AE158" t="str">
        <f t="shared" si="57"/>
        <v>2.3331E+01 4.2647E-03</v>
      </c>
      <c r="AH158">
        <f t="shared" si="62"/>
        <v>468</v>
      </c>
      <c r="AI158">
        <f t="shared" si="64"/>
        <v>469</v>
      </c>
      <c r="AJ158">
        <f t="shared" si="64"/>
        <v>470</v>
      </c>
      <c r="AK158" t="str">
        <f t="shared" ca="1" si="58"/>
        <v>2.4895E+06 3.6951E-03</v>
      </c>
      <c r="AL158" t="str">
        <f t="shared" ca="1" si="58"/>
        <v>2.5686E+06 3.5597E-03</v>
      </c>
      <c r="AM158" t="str">
        <f t="shared" ca="1" si="58"/>
        <v>2.6501E+06 3.5049E-03</v>
      </c>
      <c r="AN158" t="str">
        <f t="shared" ca="1" si="59"/>
        <v>2.4895E+06 3.6951E-03 2.5686E+06 3.5597E-03 2.6501E+06 3.5049E-03</v>
      </c>
    </row>
    <row r="159" spans="1:40" x14ac:dyDescent="0.2">
      <c r="A159" s="3">
        <v>157</v>
      </c>
      <c r="B159">
        <v>0.33793805850720998</v>
      </c>
      <c r="C159" s="1">
        <v>7.6999999999999999E-2</v>
      </c>
      <c r="D159" s="1">
        <v>0.08</v>
      </c>
      <c r="E159" s="1">
        <f t="shared" si="45"/>
        <v>3.0000000000000027E-3</v>
      </c>
      <c r="F159" s="1">
        <f t="shared" si="46"/>
        <v>7.85E-2</v>
      </c>
      <c r="G159" s="1">
        <f t="shared" si="47"/>
        <v>112.64601950240322</v>
      </c>
      <c r="H159" s="1">
        <f t="shared" ca="1" si="48"/>
        <v>1.4482066666666655</v>
      </c>
      <c r="I159" s="1">
        <f t="shared" ca="1" si="49"/>
        <v>111.84516984053707</v>
      </c>
      <c r="J159" s="1">
        <f t="shared" ca="1" si="50"/>
        <v>1.0071603419531479</v>
      </c>
      <c r="O159">
        <f t="shared" si="54"/>
        <v>16</v>
      </c>
      <c r="P159">
        <f t="shared" ca="1" si="51"/>
        <v>2018960</v>
      </c>
      <c r="Q159">
        <f t="shared" ca="1" si="52"/>
        <v>2231300</v>
      </c>
      <c r="R159" s="1">
        <v>7.7505300000000003E-3</v>
      </c>
      <c r="S159" s="2">
        <f t="shared" ca="1" si="53"/>
        <v>2.0189599999999999</v>
      </c>
      <c r="W159" s="1">
        <v>25.613</v>
      </c>
      <c r="X159" s="1">
        <v>4.3255100000000003E-3</v>
      </c>
      <c r="Y159" s="1">
        <f t="shared" si="60"/>
        <v>1.5519999999999995E-6</v>
      </c>
      <c r="Z159" s="1">
        <f t="shared" si="61"/>
        <v>24.837</v>
      </c>
      <c r="AA159" s="1">
        <f t="shared" ca="1" si="55"/>
        <v>0.21524461468549924</v>
      </c>
      <c r="AB159" s="1">
        <v>25.6129</v>
      </c>
      <c r="AC159" s="2">
        <f t="shared" ca="1" si="56"/>
        <v>1978.0872554621765</v>
      </c>
      <c r="AE159" t="str">
        <f t="shared" si="57"/>
        <v>2.4837E+01 4.3255E-03</v>
      </c>
      <c r="AH159">
        <f t="shared" si="62"/>
        <v>471</v>
      </c>
      <c r="AI159">
        <f t="shared" si="64"/>
        <v>472</v>
      </c>
      <c r="AJ159">
        <f t="shared" si="64"/>
        <v>473</v>
      </c>
      <c r="AK159" t="str">
        <f t="shared" ca="1" si="58"/>
        <v>2.7342E+06 3.1759E-03</v>
      </c>
      <c r="AL159" t="str">
        <f t="shared" ca="1" si="58"/>
        <v>2.8210E+06 2.6688E-03</v>
      </c>
      <c r="AM159" t="str">
        <f t="shared" ca="1" si="58"/>
        <v>2.9105E+06 1.9730E-03</v>
      </c>
      <c r="AN159" t="str">
        <f t="shared" ca="1" si="59"/>
        <v>2.7342E+06 3.1759E-03 2.8210E+06 2.6688E-03 2.9105E+06 1.9730E-03</v>
      </c>
    </row>
    <row r="160" spans="1:40" x14ac:dyDescent="0.2">
      <c r="A160" s="3">
        <v>158</v>
      </c>
      <c r="B160">
        <v>1.3262016878294001</v>
      </c>
      <c r="C160" s="1">
        <v>6.7000000000000004E-2</v>
      </c>
      <c r="D160" s="1">
        <v>7.6999999999999999E-2</v>
      </c>
      <c r="E160" s="1">
        <f t="shared" si="45"/>
        <v>9.999999999999995E-3</v>
      </c>
      <c r="F160" s="1">
        <f t="shared" si="46"/>
        <v>7.2000000000000008E-2</v>
      </c>
      <c r="G160" s="1">
        <f t="shared" si="47"/>
        <v>132.62016878294008</v>
      </c>
      <c r="H160" s="1">
        <f t="shared" ca="1" si="48"/>
        <v>1.7041800000000007</v>
      </c>
      <c r="I160" s="1">
        <f t="shared" ca="1" si="49"/>
        <v>131.61402024032941</v>
      </c>
      <c r="J160" s="1">
        <f t="shared" ca="1" si="50"/>
        <v>1.0076446912021488</v>
      </c>
      <c r="O160">
        <f t="shared" si="54"/>
        <v>15</v>
      </c>
      <c r="P160">
        <f t="shared" ca="1" si="51"/>
        <v>2231300</v>
      </c>
      <c r="Q160">
        <f t="shared" ca="1" si="52"/>
        <v>2465970</v>
      </c>
      <c r="R160" s="1">
        <v>9.1851399999999996E-3</v>
      </c>
      <c r="S160" s="2">
        <f t="shared" ca="1" si="53"/>
        <v>2.2313000000000001</v>
      </c>
      <c r="W160" s="1">
        <v>27.265000000000001</v>
      </c>
      <c r="X160" s="1">
        <v>4.3027500000000002E-3</v>
      </c>
      <c r="Y160" s="1">
        <f t="shared" si="60"/>
        <v>1.6520000000000011E-6</v>
      </c>
      <c r="Z160" s="1">
        <f t="shared" si="61"/>
        <v>26.439</v>
      </c>
      <c r="AA160" s="1">
        <f t="shared" ca="1" si="55"/>
        <v>0.20115126182584928</v>
      </c>
      <c r="AB160" s="1">
        <v>27.264800000000001</v>
      </c>
      <c r="AC160" s="2">
        <f t="shared" ca="1" si="56"/>
        <v>2105.6636852025795</v>
      </c>
      <c r="AE160" t="str">
        <f t="shared" si="57"/>
        <v>2.6439E+01 4.3028E-03</v>
      </c>
      <c r="AH160">
        <f t="shared" si="62"/>
        <v>474</v>
      </c>
      <c r="AI160">
        <f t="shared" si="64"/>
        <v>475</v>
      </c>
      <c r="AJ160">
        <f t="shared" si="64"/>
        <v>476</v>
      </c>
      <c r="AK160" t="str">
        <f t="shared" ca="1" si="58"/>
        <v>3.0029E+06 3.2745E-03</v>
      </c>
      <c r="AL160" t="str">
        <f t="shared" ca="1" si="58"/>
        <v>3.0982E+06 2.8019E-03</v>
      </c>
      <c r="AM160" t="str">
        <f t="shared" ca="1" si="58"/>
        <v>3.1966E+06 2.2286E-03</v>
      </c>
      <c r="AN160" t="str">
        <f t="shared" ca="1" si="59"/>
        <v>3.0029E+06 3.2745E-03 3.0982E+06 2.8019E-03 3.1966E+06 2.2286E-03</v>
      </c>
    </row>
    <row r="161" spans="1:40" x14ac:dyDescent="0.2">
      <c r="A161" s="3">
        <v>159</v>
      </c>
      <c r="B161">
        <v>1.4857159741976</v>
      </c>
      <c r="C161" s="1">
        <v>5.8000000000000003E-2</v>
      </c>
      <c r="D161" s="1">
        <v>6.7000000000000004E-2</v>
      </c>
      <c r="E161" s="1">
        <f t="shared" si="45"/>
        <v>9.0000000000000011E-3</v>
      </c>
      <c r="F161" s="1">
        <f t="shared" si="46"/>
        <v>6.25E-2</v>
      </c>
      <c r="G161" s="1">
        <f t="shared" si="47"/>
        <v>165.07955268862221</v>
      </c>
      <c r="H161" s="1">
        <f t="shared" ca="1" si="48"/>
        <v>2.120422222222222</v>
      </c>
      <c r="I161" s="1">
        <f t="shared" ca="1" si="49"/>
        <v>163.76045562886532</v>
      </c>
      <c r="J161" s="1">
        <f t="shared" ca="1" si="50"/>
        <v>1.0080550402396682</v>
      </c>
      <c r="O161">
        <f t="shared" si="54"/>
        <v>14</v>
      </c>
      <c r="P161">
        <f t="shared" ca="1" si="51"/>
        <v>2465970</v>
      </c>
      <c r="Q161">
        <f t="shared" ca="1" si="52"/>
        <v>3011940</v>
      </c>
      <c r="R161" s="1">
        <v>2.05276E-2</v>
      </c>
      <c r="S161" s="2">
        <f t="shared" ca="1" si="53"/>
        <v>2.46597</v>
      </c>
      <c r="W161" s="1">
        <v>29.023</v>
      </c>
      <c r="X161" s="1">
        <v>4.3373099999999996E-3</v>
      </c>
      <c r="Y161" s="1">
        <f t="shared" si="60"/>
        <v>1.7579999999999991E-6</v>
      </c>
      <c r="Z161" s="1">
        <f t="shared" si="61"/>
        <v>28.143999999999998</v>
      </c>
      <c r="AA161" s="1">
        <f t="shared" ca="1" si="55"/>
        <v>0.19054093138151043</v>
      </c>
      <c r="AB161" s="1">
        <v>29.023199999999999</v>
      </c>
      <c r="AC161" s="2">
        <f t="shared" ca="1" si="56"/>
        <v>2241.4651223691908</v>
      </c>
      <c r="AE161" t="str">
        <f t="shared" si="57"/>
        <v>2.8144E+01 4.3373E-03</v>
      </c>
      <c r="AH161">
        <f t="shared" si="62"/>
        <v>477</v>
      </c>
      <c r="AI161">
        <f t="shared" si="64"/>
        <v>478</v>
      </c>
      <c r="AJ161">
        <f t="shared" si="64"/>
        <v>479</v>
      </c>
      <c r="AK161" t="str">
        <f t="shared" ca="1" si="58"/>
        <v>3.2981E+06 2.0536E-03</v>
      </c>
      <c r="AL161" t="str">
        <f t="shared" ca="1" si="58"/>
        <v>3.4028E+06 1.9381E-03</v>
      </c>
      <c r="AM161" t="str">
        <f t="shared" ca="1" si="58"/>
        <v>3.5108E+06 2.0220E-03</v>
      </c>
      <c r="AN161" t="str">
        <f t="shared" ca="1" si="59"/>
        <v>3.2981E+06 2.0536E-03 3.4028E+06 1.9381E-03 3.5108E+06 2.0220E-03</v>
      </c>
    </row>
    <row r="162" spans="1:40" x14ac:dyDescent="0.2">
      <c r="A162" s="3">
        <v>160</v>
      </c>
      <c r="B162">
        <v>1.5780593929719</v>
      </c>
      <c r="C162" s="1">
        <v>0.05</v>
      </c>
      <c r="D162" s="1">
        <v>5.8000000000000003E-2</v>
      </c>
      <c r="E162" s="1">
        <f t="shared" si="45"/>
        <v>8.0000000000000002E-3</v>
      </c>
      <c r="F162" s="1">
        <f t="shared" si="46"/>
        <v>5.4000000000000006E-2</v>
      </c>
      <c r="G162" s="1">
        <f t="shared" si="47"/>
        <v>197.2574241214875</v>
      </c>
      <c r="H162" s="1">
        <f t="shared" ca="1" si="48"/>
        <v>2.5347999999999997</v>
      </c>
      <c r="I162" s="1">
        <f t="shared" ca="1" si="49"/>
        <v>195.76289975541718</v>
      </c>
      <c r="J162" s="1">
        <f t="shared" ca="1" si="50"/>
        <v>1.0076343595642359</v>
      </c>
      <c r="O162">
        <f t="shared" si="54"/>
        <v>13</v>
      </c>
      <c r="P162">
        <f t="shared" ca="1" si="51"/>
        <v>3011940</v>
      </c>
      <c r="Q162">
        <f t="shared" ca="1" si="52"/>
        <v>3678790</v>
      </c>
      <c r="R162" s="1">
        <v>2.1120900000000001E-2</v>
      </c>
      <c r="S162" s="2">
        <f t="shared" ca="1" si="53"/>
        <v>3.0119400000000001</v>
      </c>
      <c r="W162" s="1">
        <v>30.895</v>
      </c>
      <c r="X162" s="1">
        <v>4.2777500000000003E-3</v>
      </c>
      <c r="Y162" s="1">
        <f t="shared" si="60"/>
        <v>1.8719999999999998E-6</v>
      </c>
      <c r="Z162" s="1">
        <f t="shared" si="61"/>
        <v>29.959</v>
      </c>
      <c r="AA162" s="1">
        <f t="shared" ca="1" si="55"/>
        <v>0.17648030535221851</v>
      </c>
      <c r="AB162" s="1">
        <v>30.895</v>
      </c>
      <c r="AC162" s="2">
        <f t="shared" ca="1" si="56"/>
        <v>2386.0244547670877</v>
      </c>
      <c r="AE162" t="str">
        <f t="shared" si="57"/>
        <v>2.9959E+01 4.2778E-03</v>
      </c>
      <c r="AH162">
        <f t="shared" si="62"/>
        <v>480</v>
      </c>
      <c r="AI162">
        <f t="shared" si="64"/>
        <v>481</v>
      </c>
      <c r="AJ162">
        <f t="shared" si="64"/>
        <v>482</v>
      </c>
      <c r="AK162" t="str">
        <f t="shared" ca="1" si="58"/>
        <v>3.6228E+06 2.1541E-03</v>
      </c>
      <c r="AL162" t="str">
        <f t="shared" ca="1" si="58"/>
        <v>3.7378E+06 2.3320E-03</v>
      </c>
      <c r="AM162" t="str">
        <f t="shared" ca="1" si="58"/>
        <v>3.8559E+06 2.5911E-03</v>
      </c>
      <c r="AN162" t="str">
        <f t="shared" ca="1" si="59"/>
        <v>3.6228E+06 2.1541E-03 3.7378E+06 2.3320E-03 3.8559E+06 2.5911E-03</v>
      </c>
    </row>
    <row r="163" spans="1:40" x14ac:dyDescent="0.2">
      <c r="A163" s="3">
        <v>161</v>
      </c>
      <c r="B163">
        <v>1.8218960102057</v>
      </c>
      <c r="C163" s="1">
        <v>4.2000000000000003E-2</v>
      </c>
      <c r="D163" s="1">
        <v>0.05</v>
      </c>
      <c r="E163" s="1">
        <f t="shared" si="45"/>
        <v>8.0000000000000002E-3</v>
      </c>
      <c r="F163" s="1">
        <f t="shared" si="46"/>
        <v>4.5999999999999999E-2</v>
      </c>
      <c r="G163" s="1">
        <f t="shared" si="47"/>
        <v>227.73700127571249</v>
      </c>
      <c r="H163" s="1">
        <f t="shared" ca="1" si="48"/>
        <v>2.9358249999999999</v>
      </c>
      <c r="I163" s="1">
        <f t="shared" ca="1" si="49"/>
        <v>226.73410729621577</v>
      </c>
      <c r="J163" s="1">
        <f t="shared" ca="1" si="50"/>
        <v>1.0044232162132822</v>
      </c>
      <c r="O163">
        <f t="shared" si="54"/>
        <v>12</v>
      </c>
      <c r="P163">
        <f t="shared" ca="1" si="51"/>
        <v>3678790</v>
      </c>
      <c r="Q163">
        <f t="shared" ca="1" si="52"/>
        <v>4493290</v>
      </c>
      <c r="R163" s="1">
        <v>2.3971300000000001E-2</v>
      </c>
      <c r="S163" s="2">
        <f t="shared" ca="1" si="53"/>
        <v>3.6787899999999998</v>
      </c>
      <c r="W163" s="1">
        <v>32.887999999999998</v>
      </c>
      <c r="X163" s="1">
        <v>4.3821199999999998E-3</v>
      </c>
      <c r="Y163" s="1">
        <f t="shared" si="60"/>
        <v>1.9929999999999985E-6</v>
      </c>
      <c r="Z163" s="1">
        <f t="shared" si="61"/>
        <v>31.891500000000001</v>
      </c>
      <c r="AA163" s="1">
        <f t="shared" ca="1" si="55"/>
        <v>0.16981015499098695</v>
      </c>
      <c r="AB163" s="1">
        <v>32.887599999999999</v>
      </c>
      <c r="AC163" s="2">
        <f t="shared" ca="1" si="56"/>
        <v>2539.9131852596884</v>
      </c>
      <c r="AE163" t="str">
        <f t="shared" si="57"/>
        <v>3.1892E+01 4.3821E-03</v>
      </c>
      <c r="AH163">
        <f t="shared" si="62"/>
        <v>483</v>
      </c>
      <c r="AI163">
        <f t="shared" si="64"/>
        <v>484</v>
      </c>
      <c r="AJ163">
        <f t="shared" si="64"/>
        <v>485</v>
      </c>
      <c r="AK163" t="str">
        <f t="shared" ca="1" si="58"/>
        <v>3.9783E+06 2.9146E-03</v>
      </c>
      <c r="AL163" t="str">
        <f t="shared" ca="1" si="58"/>
        <v>4.0722E+06 1.5707E-03</v>
      </c>
      <c r="AM163" t="str">
        <f t="shared" ca="1" si="58"/>
        <v>4.1363E+06 1.6084E-03</v>
      </c>
      <c r="AN163" t="str">
        <f t="shared" ca="1" si="59"/>
        <v>3.9783E+06 2.9146E-03 4.0722E+06 1.5707E-03 4.1363E+06 1.6084E-03</v>
      </c>
    </row>
    <row r="164" spans="1:40" x14ac:dyDescent="0.2">
      <c r="A164" s="3">
        <v>162</v>
      </c>
      <c r="B164">
        <v>1.7741290479613001</v>
      </c>
      <c r="C164" s="1">
        <v>3.5000000000000003E-2</v>
      </c>
      <c r="D164" s="1">
        <v>4.2000000000000003E-2</v>
      </c>
      <c r="E164" s="1">
        <f t="shared" si="45"/>
        <v>6.9999999999999993E-3</v>
      </c>
      <c r="F164" s="1">
        <f t="shared" si="46"/>
        <v>3.8500000000000006E-2</v>
      </c>
      <c r="G164" s="1">
        <f t="shared" si="47"/>
        <v>253.44700685161433</v>
      </c>
      <c r="H164" s="1">
        <f t="shared" ca="1" si="48"/>
        <v>3.2771857142857148</v>
      </c>
      <c r="I164" s="1">
        <f t="shared" ca="1" si="49"/>
        <v>253.09743508979</v>
      </c>
      <c r="J164" s="1">
        <f t="shared" ca="1" si="50"/>
        <v>1.0013811746519687</v>
      </c>
      <c r="O164">
        <f t="shared" si="54"/>
        <v>11</v>
      </c>
      <c r="P164">
        <f t="shared" ca="1" si="51"/>
        <v>4493290</v>
      </c>
      <c r="Q164">
        <f t="shared" ca="1" si="52"/>
        <v>5488120</v>
      </c>
      <c r="R164" s="1">
        <v>2.9059999999999999E-2</v>
      </c>
      <c r="S164" s="2">
        <f t="shared" ca="1" si="53"/>
        <v>4.49329</v>
      </c>
      <c r="W164" s="1">
        <v>35.009</v>
      </c>
      <c r="X164" s="1">
        <v>4.2945500000000003E-3</v>
      </c>
      <c r="Y164" s="1">
        <f t="shared" si="60"/>
        <v>2.1210000000000022E-6</v>
      </c>
      <c r="Z164" s="1">
        <f t="shared" si="61"/>
        <v>33.948499999999996</v>
      </c>
      <c r="AA164" s="1">
        <f t="shared" ca="1" si="55"/>
        <v>0.15637369051369318</v>
      </c>
      <c r="AB164" s="1">
        <v>35.008699999999997</v>
      </c>
      <c r="AC164" s="2">
        <f t="shared" ca="1" si="56"/>
        <v>2703.7259857454133</v>
      </c>
      <c r="AE164" t="str">
        <f t="shared" si="57"/>
        <v>3.3949E+01 4.2946E-03</v>
      </c>
      <c r="AH164">
        <f t="shared" si="62"/>
        <v>486</v>
      </c>
      <c r="AI164">
        <f t="shared" si="64"/>
        <v>487</v>
      </c>
      <c r="AJ164">
        <f t="shared" si="64"/>
        <v>488</v>
      </c>
      <c r="AK164" t="str">
        <f t="shared" ca="1" si="58"/>
        <v>4.2015E+06 1.3862E-03</v>
      </c>
      <c r="AL164" t="str">
        <f t="shared" ca="1" si="58"/>
        <v>4.2677E+06 1.3169E-03</v>
      </c>
      <c r="AM164" t="str">
        <f t="shared" ca="1" si="58"/>
        <v>4.3349E+06 1.3970E-03</v>
      </c>
      <c r="AN164" t="str">
        <f t="shared" ca="1" si="59"/>
        <v>4.2015E+06 1.3862E-03 4.2677E+06 1.3169E-03 4.3349E+06 1.3970E-03</v>
      </c>
    </row>
    <row r="165" spans="1:40" x14ac:dyDescent="0.2">
      <c r="A165" s="3">
        <v>163</v>
      </c>
      <c r="B165">
        <v>1.3437602776629001</v>
      </c>
      <c r="C165" s="1">
        <v>0.03</v>
      </c>
      <c r="D165" s="1">
        <v>3.5000000000000003E-2</v>
      </c>
      <c r="E165" s="1">
        <f t="shared" si="45"/>
        <v>5.0000000000000044E-3</v>
      </c>
      <c r="F165" s="1">
        <f t="shared" si="46"/>
        <v>3.2500000000000001E-2</v>
      </c>
      <c r="G165" s="1">
        <f t="shared" si="47"/>
        <v>268.75205553257979</v>
      </c>
      <c r="H165" s="1">
        <f t="shared" ca="1" si="48"/>
        <v>3.4834199999999971</v>
      </c>
      <c r="I165" s="1">
        <f t="shared" ca="1" si="49"/>
        <v>269.02493303850986</v>
      </c>
      <c r="J165" s="1">
        <f t="shared" ca="1" si="50"/>
        <v>0.99898567949502659</v>
      </c>
      <c r="O165">
        <f t="shared" si="54"/>
        <v>10</v>
      </c>
      <c r="P165">
        <f t="shared" ca="1" si="51"/>
        <v>5488120</v>
      </c>
      <c r="Q165">
        <f t="shared" ca="1" si="52"/>
        <v>6065310</v>
      </c>
      <c r="R165" s="1">
        <v>1.5077E-2</v>
      </c>
      <c r="S165" s="2">
        <f t="shared" ca="1" si="53"/>
        <v>5.4881200000000003</v>
      </c>
      <c r="W165" s="1">
        <v>37.267000000000003</v>
      </c>
      <c r="X165" s="1">
        <v>4.3781699999999998E-3</v>
      </c>
      <c r="Y165" s="1">
        <f t="shared" si="60"/>
        <v>2.2580000000000028E-6</v>
      </c>
      <c r="Z165" s="1">
        <f t="shared" si="61"/>
        <v>36.138000000000005</v>
      </c>
      <c r="AA165" s="1">
        <f t="shared" ca="1" si="55"/>
        <v>0.14974604957314361</v>
      </c>
      <c r="AB165" s="1">
        <v>37.266500000000001</v>
      </c>
      <c r="AC165" s="2">
        <f t="shared" ca="1" si="56"/>
        <v>2878.0961431810224</v>
      </c>
      <c r="AE165" t="str">
        <f t="shared" si="57"/>
        <v>3.6138E+01 4.3782E-03</v>
      </c>
      <c r="AH165">
        <f t="shared" si="62"/>
        <v>489</v>
      </c>
      <c r="AI165">
        <f t="shared" ref="AI165:AJ180" si="65">AH165+1</f>
        <v>490</v>
      </c>
      <c r="AJ165">
        <f t="shared" si="65"/>
        <v>491</v>
      </c>
      <c r="AK165" t="str">
        <f t="shared" ca="1" si="58"/>
        <v>4.4031E+06 1.4430E-03</v>
      </c>
      <c r="AL165" t="str">
        <f t="shared" ca="1" si="58"/>
        <v>4.4725E+06 1.5564E-03</v>
      </c>
      <c r="AM165" t="str">
        <f t="shared" ca="1" si="58"/>
        <v>4.5429E+06 1.6023E-03</v>
      </c>
      <c r="AN165" t="str">
        <f t="shared" ca="1" si="59"/>
        <v>4.4031E+06 1.4430E-03 4.4725E+06 1.5564E-03 4.5429E+06 1.6023E-03</v>
      </c>
    </row>
    <row r="166" spans="1:40" x14ac:dyDescent="0.2">
      <c r="A166" s="3">
        <v>164</v>
      </c>
      <c r="B166">
        <v>1.3769151865333999</v>
      </c>
      <c r="C166" s="1">
        <v>2.5000000000000001E-2</v>
      </c>
      <c r="D166" s="1">
        <v>0.03</v>
      </c>
      <c r="E166" s="1">
        <f t="shared" si="45"/>
        <v>4.9999999999999975E-3</v>
      </c>
      <c r="F166" s="1">
        <f t="shared" si="46"/>
        <v>2.75E-2</v>
      </c>
      <c r="G166" s="1">
        <f t="shared" si="47"/>
        <v>275.38303730668014</v>
      </c>
      <c r="H166" s="1">
        <f t="shared" ca="1" si="48"/>
        <v>3.5733600000000014</v>
      </c>
      <c r="I166" s="1">
        <f t="shared" ca="1" si="49"/>
        <v>275.97100973253032</v>
      </c>
      <c r="J166" s="1">
        <f t="shared" ca="1" si="50"/>
        <v>0.99786944133581257</v>
      </c>
      <c r="O166">
        <f t="shared" si="54"/>
        <v>9</v>
      </c>
      <c r="P166">
        <f t="shared" ca="1" si="51"/>
        <v>6065310</v>
      </c>
      <c r="Q166">
        <f t="shared" ca="1" si="52"/>
        <v>6703200</v>
      </c>
      <c r="R166" s="1">
        <v>1.6242199999999998E-2</v>
      </c>
      <c r="S166" s="2">
        <f t="shared" ca="1" si="53"/>
        <v>6.0653100000000002</v>
      </c>
      <c r="W166" s="1">
        <v>39.67</v>
      </c>
      <c r="X166" s="1">
        <v>4.3052899999999998E-3</v>
      </c>
      <c r="Y166" s="1">
        <f t="shared" si="60"/>
        <v>2.4029999999999988E-6</v>
      </c>
      <c r="Z166" s="1">
        <f t="shared" si="61"/>
        <v>38.468500000000006</v>
      </c>
      <c r="AA166" s="1">
        <f t="shared" ca="1" si="55"/>
        <v>0.13836789389624032</v>
      </c>
      <c r="AB166" s="1">
        <v>39.67</v>
      </c>
      <c r="AC166" s="2">
        <f t="shared" ca="1" si="56"/>
        <v>3063.7187286166168</v>
      </c>
      <c r="AE166" t="str">
        <f t="shared" si="57"/>
        <v>3.8469E+01 4.3053E-03</v>
      </c>
      <c r="AH166">
        <f t="shared" si="62"/>
        <v>492</v>
      </c>
      <c r="AI166">
        <f t="shared" si="65"/>
        <v>493</v>
      </c>
      <c r="AJ166">
        <f t="shared" si="65"/>
        <v>494</v>
      </c>
      <c r="AK166" t="str">
        <f t="shared" ca="1" si="58"/>
        <v>4.6144E+06 1.6485E-03</v>
      </c>
      <c r="AL166" t="str">
        <f t="shared" ca="1" si="58"/>
        <v>4.6871E+06 1.6550E-03</v>
      </c>
      <c r="AM166" t="str">
        <f t="shared" ca="1" si="58"/>
        <v>4.7609E+06 1.6813E-03</v>
      </c>
      <c r="AN166" t="str">
        <f t="shared" ca="1" si="59"/>
        <v>4.6144E+06 1.6485E-03 4.6871E+06 1.6550E-03 4.7609E+06 1.6813E-03</v>
      </c>
    </row>
    <row r="167" spans="1:40" x14ac:dyDescent="0.2">
      <c r="A167" s="3">
        <v>165</v>
      </c>
      <c r="B167">
        <v>1.3630197262418999</v>
      </c>
      <c r="C167" s="1">
        <v>0.02</v>
      </c>
      <c r="D167" s="1">
        <v>2.5000000000000001E-2</v>
      </c>
      <c r="E167" s="1">
        <f t="shared" si="45"/>
        <v>5.000000000000001E-3</v>
      </c>
      <c r="F167" s="1">
        <f t="shared" si="46"/>
        <v>2.2499999999999999E-2</v>
      </c>
      <c r="G167" s="1">
        <f t="shared" si="47"/>
        <v>272.60394524837994</v>
      </c>
      <c r="H167" s="1">
        <f t="shared" ca="1" si="48"/>
        <v>3.5438999999999989</v>
      </c>
      <c r="I167" s="1">
        <f t="shared" ca="1" si="49"/>
        <v>273.69581049519604</v>
      </c>
      <c r="J167" s="1">
        <f t="shared" ca="1" si="50"/>
        <v>0.99601066145352901</v>
      </c>
      <c r="O167">
        <f t="shared" si="54"/>
        <v>8</v>
      </c>
      <c r="P167">
        <f t="shared" ca="1" si="51"/>
        <v>6703200</v>
      </c>
      <c r="Q167">
        <f t="shared" ca="1" si="52"/>
        <v>8187310</v>
      </c>
      <c r="R167" s="1">
        <v>3.2122600000000001E-2</v>
      </c>
      <c r="S167" s="2">
        <f t="shared" ca="1" si="53"/>
        <v>6.7031999999999998</v>
      </c>
      <c r="W167" s="1">
        <v>42.228000000000002</v>
      </c>
      <c r="X167" s="1">
        <v>4.3034700000000002E-3</v>
      </c>
      <c r="Y167" s="1">
        <f t="shared" si="60"/>
        <v>2.5579999999999999E-6</v>
      </c>
      <c r="Z167" s="1">
        <f t="shared" si="61"/>
        <v>40.948999999999998</v>
      </c>
      <c r="AA167" s="1">
        <f t="shared" ca="1" si="55"/>
        <v>0.1299286513761968</v>
      </c>
      <c r="AB167" s="1">
        <v>42.228499999999997</v>
      </c>
      <c r="AC167" s="2">
        <f t="shared" ca="1" si="56"/>
        <v>3261.3119821373029</v>
      </c>
      <c r="AE167" t="str">
        <f t="shared" si="57"/>
        <v>4.0949E+01 4.3035E-03</v>
      </c>
      <c r="AH167">
        <f t="shared" si="62"/>
        <v>495</v>
      </c>
      <c r="AI167">
        <f t="shared" si="65"/>
        <v>496</v>
      </c>
      <c r="AJ167">
        <f t="shared" si="65"/>
        <v>497</v>
      </c>
      <c r="AK167" t="str">
        <f t="shared" ca="1" si="58"/>
        <v>4.8358E+06 1.6326E-03</v>
      </c>
      <c r="AL167" t="str">
        <f t="shared" ca="1" si="58"/>
        <v>4.9120E+06 1.4514E-03</v>
      </c>
      <c r="AM167" t="str">
        <f t="shared" ca="1" si="58"/>
        <v>4.9894E+06 1.5872E-03</v>
      </c>
      <c r="AN167" t="str">
        <f t="shared" ca="1" si="59"/>
        <v>4.8358E+06 1.6326E-03 4.9120E+06 1.4514E-03 4.9894E+06 1.5872E-03</v>
      </c>
    </row>
    <row r="168" spans="1:40" x14ac:dyDescent="0.2">
      <c r="A168" s="3">
        <v>166</v>
      </c>
      <c r="B168">
        <v>1.2814426441469999</v>
      </c>
      <c r="C168" s="1">
        <v>1.4999999999999999E-2</v>
      </c>
      <c r="D168" s="1">
        <v>0.02</v>
      </c>
      <c r="E168" s="1">
        <f t="shared" si="45"/>
        <v>5.000000000000001E-3</v>
      </c>
      <c r="F168" s="1">
        <f t="shared" si="46"/>
        <v>1.7500000000000002E-2</v>
      </c>
      <c r="G168" s="1">
        <f t="shared" si="47"/>
        <v>256.28852882939992</v>
      </c>
      <c r="H168" s="1">
        <f t="shared" ca="1" si="48"/>
        <v>3.3389399999999991</v>
      </c>
      <c r="I168" s="1">
        <f t="shared" ca="1" si="49"/>
        <v>257.86672578087126</v>
      </c>
      <c r="J168" s="1">
        <f t="shared" ca="1" si="50"/>
        <v>0.99387979605863364</v>
      </c>
      <c r="O168">
        <f t="shared" si="54"/>
        <v>7</v>
      </c>
      <c r="P168">
        <f t="shared" ca="1" si="51"/>
        <v>8187310</v>
      </c>
      <c r="Q168">
        <f t="shared" ca="1" si="52"/>
        <v>10000000</v>
      </c>
      <c r="R168" s="1">
        <v>3.7660100000000002E-2</v>
      </c>
      <c r="S168" s="2">
        <f t="shared" ca="1" si="53"/>
        <v>8.1873100000000001</v>
      </c>
      <c r="W168" s="1">
        <v>44.951999999999998</v>
      </c>
      <c r="X168" s="1">
        <v>4.3749399999999999E-3</v>
      </c>
      <c r="Y168" s="1">
        <f t="shared" si="60"/>
        <v>2.7239999999999967E-6</v>
      </c>
      <c r="Z168" s="1">
        <f t="shared" si="61"/>
        <v>43.59</v>
      </c>
      <c r="AA168" s="1">
        <f t="shared" ca="1" si="55"/>
        <v>0.12403712432426177</v>
      </c>
      <c r="AB168" s="1">
        <v>44.951999999999998</v>
      </c>
      <c r="AC168" s="2">
        <f t="shared" ca="1" si="56"/>
        <v>3471.6482049098599</v>
      </c>
      <c r="AE168" t="str">
        <f t="shared" si="57"/>
        <v>4.3590E+01 4.3749E-03</v>
      </c>
      <c r="AH168">
        <f t="shared" si="62"/>
        <v>498</v>
      </c>
      <c r="AI168">
        <f t="shared" si="65"/>
        <v>499</v>
      </c>
      <c r="AJ168">
        <f t="shared" si="65"/>
        <v>500</v>
      </c>
      <c r="AK168" t="str">
        <f t="shared" ca="1" si="58"/>
        <v>5.0679E+06 1.4585E-03</v>
      </c>
      <c r="AL168" t="str">
        <f t="shared" ca="1" si="58"/>
        <v>5.1477E+06 1.4855E-03</v>
      </c>
      <c r="AM168" t="str">
        <f t="shared" ca="1" si="58"/>
        <v>5.2288E+06 1.6210E-03</v>
      </c>
      <c r="AN168" t="str">
        <f t="shared" ca="1" si="59"/>
        <v>5.0679E+06 1.4585E-03 5.1477E+06 1.4855E-03 5.2288E+06 1.6210E-03</v>
      </c>
    </row>
    <row r="169" spans="1:40" x14ac:dyDescent="0.2">
      <c r="A169" s="3">
        <v>167</v>
      </c>
      <c r="B169">
        <v>1.1052707784871001</v>
      </c>
      <c r="C169" s="1">
        <v>0.01</v>
      </c>
      <c r="D169" s="1">
        <v>1.4999999999999999E-2</v>
      </c>
      <c r="E169" s="1">
        <f t="shared" si="45"/>
        <v>4.9999999999999992E-3</v>
      </c>
      <c r="F169" s="1">
        <f t="shared" si="46"/>
        <v>1.2500000000000001E-2</v>
      </c>
      <c r="G169" s="1">
        <f t="shared" si="47"/>
        <v>221.05415569742004</v>
      </c>
      <c r="H169" s="1">
        <f t="shared" ca="1" si="48"/>
        <v>2.8863600000000003</v>
      </c>
      <c r="I169" s="1">
        <f t="shared" ca="1" si="49"/>
        <v>222.91391957473809</v>
      </c>
      <c r="J169" s="1">
        <f t="shared" ca="1" si="50"/>
        <v>0.99165703119452575</v>
      </c>
      <c r="O169">
        <f t="shared" si="54"/>
        <v>6</v>
      </c>
      <c r="P169">
        <f t="shared" ca="1" si="51"/>
        <v>10000000</v>
      </c>
      <c r="Q169">
        <f t="shared" ca="1" si="52"/>
        <v>11618300</v>
      </c>
      <c r="R169" s="1">
        <v>3.2409500000000001E-2</v>
      </c>
      <c r="S169" s="2">
        <f t="shared" ca="1" si="53"/>
        <v>10</v>
      </c>
      <c r="W169" s="1">
        <v>47.850999999999999</v>
      </c>
      <c r="X169" s="1">
        <v>4.3318599999999999E-3</v>
      </c>
      <c r="Y169" s="1">
        <f t="shared" si="60"/>
        <v>2.899000000000001E-6</v>
      </c>
      <c r="Z169" s="1">
        <f t="shared" si="61"/>
        <v>46.401499999999999</v>
      </c>
      <c r="AA169" s="1">
        <f t="shared" ca="1" si="55"/>
        <v>0.11540188107374955</v>
      </c>
      <c r="AB169" s="1">
        <v>47.851199999999999</v>
      </c>
      <c r="AC169" s="2">
        <f t="shared" ca="1" si="56"/>
        <v>3695.5537591827438</v>
      </c>
      <c r="AE169" t="str">
        <f t="shared" si="57"/>
        <v>4.6402E+01 4.3319E-03</v>
      </c>
      <c r="AH169">
        <f t="shared" si="62"/>
        <v>501</v>
      </c>
      <c r="AI169">
        <f t="shared" si="65"/>
        <v>502</v>
      </c>
      <c r="AJ169">
        <f t="shared" si="65"/>
        <v>503</v>
      </c>
      <c r="AK169" t="str">
        <f t="shared" ca="1" si="58"/>
        <v>5.3111E+06 1.5176E-03</v>
      </c>
      <c r="AL169" t="str">
        <f t="shared" ca="1" si="58"/>
        <v>5.3948E+06 1.1604E-03</v>
      </c>
      <c r="AM169" t="str">
        <f t="shared" ca="1" si="58"/>
        <v>5.4797E+06 1.5700E-03</v>
      </c>
      <c r="AN169" t="str">
        <f t="shared" ca="1" si="59"/>
        <v>5.3111E+06 1.5176E-03 5.3948E+06 1.1604E-03 5.4797E+06 1.5700E-03</v>
      </c>
    </row>
    <row r="170" spans="1:40" x14ac:dyDescent="0.2">
      <c r="A170" s="3">
        <v>168</v>
      </c>
      <c r="B170">
        <v>0.54147175930876001</v>
      </c>
      <c r="C170" s="1">
        <v>6.8999999999999999E-3</v>
      </c>
      <c r="D170" s="1">
        <v>0.01</v>
      </c>
      <c r="E170" s="1">
        <f t="shared" si="45"/>
        <v>3.1000000000000003E-3</v>
      </c>
      <c r="F170" s="1">
        <f t="shared" si="46"/>
        <v>8.4499999999999992E-3</v>
      </c>
      <c r="G170" s="1">
        <f t="shared" si="47"/>
        <v>174.66830945443868</v>
      </c>
      <c r="H170" s="1">
        <f t="shared" ca="1" si="48"/>
        <v>2.2857322580645159</v>
      </c>
      <c r="I170" s="1">
        <f t="shared" ca="1" si="49"/>
        <v>176.52736898501155</v>
      </c>
      <c r="J170" s="1">
        <f t="shared" ca="1" si="50"/>
        <v>0.98946871784663193</v>
      </c>
      <c r="O170">
        <f t="shared" si="54"/>
        <v>5</v>
      </c>
      <c r="P170">
        <f t="shared" ca="1" si="51"/>
        <v>11618300</v>
      </c>
      <c r="Q170">
        <f t="shared" ca="1" si="52"/>
        <v>13840300</v>
      </c>
      <c r="R170" s="1">
        <v>3.3432099999999999E-2</v>
      </c>
      <c r="S170" s="2">
        <f t="shared" ca="1" si="53"/>
        <v>11.6183</v>
      </c>
      <c r="W170" s="1">
        <v>50.936999999999998</v>
      </c>
      <c r="X170" s="1">
        <v>4.2811999999999998E-3</v>
      </c>
      <c r="Y170" s="1">
        <f t="shared" si="60"/>
        <v>3.0859999999999985E-6</v>
      </c>
      <c r="Z170" s="1">
        <f t="shared" si="61"/>
        <v>49.393999999999998</v>
      </c>
      <c r="AA170" s="1">
        <f t="shared" ca="1" si="55"/>
        <v>0.10714114566490351</v>
      </c>
      <c r="AB170" s="1">
        <v>50.9373</v>
      </c>
      <c r="AC170" s="2">
        <f t="shared" ca="1" si="56"/>
        <v>3933.8936222627481</v>
      </c>
      <c r="AE170" t="str">
        <f t="shared" si="57"/>
        <v>4.9394E+01 4.2812E-03</v>
      </c>
      <c r="AH170">
        <f t="shared" si="62"/>
        <v>504</v>
      </c>
      <c r="AI170">
        <f t="shared" si="65"/>
        <v>505</v>
      </c>
      <c r="AJ170">
        <f t="shared" si="65"/>
        <v>506</v>
      </c>
      <c r="AK170" t="str">
        <f t="shared" ca="1" si="58"/>
        <v>5.5660E+06 1.6317E-03</v>
      </c>
      <c r="AL170" t="str">
        <f t="shared" ca="1" si="58"/>
        <v>5.6537E+06 1.5177E-03</v>
      </c>
      <c r="AM170" t="str">
        <f t="shared" ca="1" si="58"/>
        <v>5.7427E+06 1.6742E-03</v>
      </c>
      <c r="AN170" t="str">
        <f t="shared" ca="1" si="59"/>
        <v>5.5660E+06 1.6317E-03 5.6537E+06 1.5177E-03 5.7427E+06 1.6742E-03</v>
      </c>
    </row>
    <row r="171" spans="1:40" x14ac:dyDescent="0.2">
      <c r="A171" s="3">
        <v>169</v>
      </c>
      <c r="B171">
        <v>0.25672339959603002</v>
      </c>
      <c r="C171" s="1">
        <v>5.0000000000000001E-3</v>
      </c>
      <c r="D171" s="1">
        <v>6.8999999999999999E-3</v>
      </c>
      <c r="E171" s="1">
        <f t="shared" si="45"/>
        <v>1.8999999999999998E-3</v>
      </c>
      <c r="F171" s="1">
        <f t="shared" si="46"/>
        <v>5.9500000000000004E-3</v>
      </c>
      <c r="G171" s="1">
        <f t="shared" si="47"/>
        <v>135.11757873475267</v>
      </c>
      <c r="H171" s="1">
        <f t="shared" ca="1" si="48"/>
        <v>1.7734947368421055</v>
      </c>
      <c r="I171" s="1">
        <f t="shared" ca="1" si="49"/>
        <v>136.96720545415067</v>
      </c>
      <c r="J171" s="1">
        <f t="shared" ca="1" si="50"/>
        <v>0.98649584246634014</v>
      </c>
      <c r="O171">
        <f t="shared" si="54"/>
        <v>4</v>
      </c>
      <c r="P171">
        <f t="shared" ca="1" si="51"/>
        <v>13840300</v>
      </c>
      <c r="Q171">
        <f t="shared" ca="1" si="52"/>
        <v>14918200</v>
      </c>
      <c r="R171" s="1">
        <v>1.6260199999999999E-2</v>
      </c>
      <c r="S171" s="2">
        <f t="shared" ca="1" si="53"/>
        <v>13.840299999999999</v>
      </c>
      <c r="W171" s="1">
        <v>54.222000000000001</v>
      </c>
      <c r="X171" s="1">
        <v>4.3915200000000003E-3</v>
      </c>
      <c r="Y171" s="1">
        <f t="shared" si="60"/>
        <v>3.2850000000000037E-6</v>
      </c>
      <c r="Z171" s="1">
        <f t="shared" si="61"/>
        <v>52.579499999999996</v>
      </c>
      <c r="AA171" s="1">
        <f t="shared" ca="1" si="55"/>
        <v>0.10324432328578684</v>
      </c>
      <c r="AB171" s="1">
        <v>54.222499999999997</v>
      </c>
      <c r="AC171" s="2">
        <f t="shared" ca="1" si="56"/>
        <v>4187.6100015733418</v>
      </c>
      <c r="AE171" t="str">
        <f t="shared" si="57"/>
        <v>5.2580E+01 4.3915E-03</v>
      </c>
      <c r="AH171">
        <f t="shared" si="62"/>
        <v>507</v>
      </c>
      <c r="AI171">
        <f t="shared" si="65"/>
        <v>508</v>
      </c>
      <c r="AJ171">
        <f t="shared" si="65"/>
        <v>509</v>
      </c>
      <c r="AK171" t="str">
        <f t="shared" ca="1" si="58"/>
        <v>5.8332E+06 1.5018E-03</v>
      </c>
      <c r="AL171" t="str">
        <f t="shared" ca="1" si="58"/>
        <v>5.9250E+06 1.4554E-03</v>
      </c>
      <c r="AM171" t="str">
        <f t="shared" ca="1" si="58"/>
        <v>6.0207E+06 1.3419E-03</v>
      </c>
      <c r="AN171" t="str">
        <f t="shared" ca="1" si="59"/>
        <v>5.8332E+06 1.5018E-03 5.9250E+06 1.4554E-03 6.0207E+06 1.3419E-03</v>
      </c>
    </row>
    <row r="172" spans="1:40" x14ac:dyDescent="0.2">
      <c r="A172" s="3">
        <v>170</v>
      </c>
      <c r="B172">
        <v>0.19533332855943</v>
      </c>
      <c r="C172" s="1">
        <v>3.0000000000000001E-3</v>
      </c>
      <c r="D172" s="1">
        <v>5.0000000000000001E-3</v>
      </c>
      <c r="E172" s="1">
        <f t="shared" si="45"/>
        <v>2E-3</v>
      </c>
      <c r="F172" s="1">
        <f t="shared" si="46"/>
        <v>4.0000000000000001E-3</v>
      </c>
      <c r="G172" s="1">
        <f t="shared" si="47"/>
        <v>97.666664279714993</v>
      </c>
      <c r="H172" s="1">
        <f t="shared" ca="1" si="48"/>
        <v>1.28305</v>
      </c>
      <c r="I172" s="1">
        <f t="shared" ca="1" si="49"/>
        <v>99.090101203719442</v>
      </c>
      <c r="J172" s="1">
        <f t="shared" ca="1" si="50"/>
        <v>0.98563492309814071</v>
      </c>
      <c r="O172">
        <f t="shared" si="54"/>
        <v>3</v>
      </c>
      <c r="P172">
        <f t="shared" ca="1" si="51"/>
        <v>14918200</v>
      </c>
      <c r="Q172">
        <f t="shared" ca="1" si="52"/>
        <v>17332500</v>
      </c>
      <c r="R172" s="1">
        <v>7.0603700000000005E-2</v>
      </c>
      <c r="S172" s="2">
        <f t="shared" ca="1" si="53"/>
        <v>14.918200000000001</v>
      </c>
      <c r="W172" s="1">
        <v>57.719000000000001</v>
      </c>
      <c r="X172" s="1">
        <v>4.3640399999999996E-3</v>
      </c>
      <c r="Y172" s="1">
        <f t="shared" si="60"/>
        <v>3.4969999999999997E-6</v>
      </c>
      <c r="Z172" s="1">
        <f t="shared" si="61"/>
        <v>55.970500000000001</v>
      </c>
      <c r="AA172" s="1">
        <f t="shared" ca="1" si="55"/>
        <v>9.6378415323848554E-2</v>
      </c>
      <c r="AB172" s="1">
        <v>57.719499999999996</v>
      </c>
      <c r="AC172" s="2">
        <f t="shared" ca="1" si="56"/>
        <v>4457.6837195963399</v>
      </c>
      <c r="AE172" t="str">
        <f t="shared" si="57"/>
        <v>5.5971E+01 4.3640E-03</v>
      </c>
      <c r="AH172">
        <f t="shared" si="62"/>
        <v>510</v>
      </c>
      <c r="AI172">
        <f t="shared" si="65"/>
        <v>511</v>
      </c>
      <c r="AJ172">
        <f t="shared" si="65"/>
        <v>512</v>
      </c>
      <c r="AK172" t="str">
        <f t="shared" ca="1" si="58"/>
        <v>6.1154E+06 1.2279E-03</v>
      </c>
      <c r="AL172" t="str">
        <f t="shared" ca="1" si="58"/>
        <v>6.2093E+06 1.2133E-03</v>
      </c>
      <c r="AM172" t="str">
        <f t="shared" ca="1" si="58"/>
        <v>6.3071E+06 7.9885E-04</v>
      </c>
      <c r="AN172" t="str">
        <f t="shared" ca="1" si="59"/>
        <v>6.1154E+06 1.2279E-03 6.2093E+06 1.2133E-03 6.3071E+06 7.9885E-04</v>
      </c>
    </row>
    <row r="173" spans="1:40" x14ac:dyDescent="0.2">
      <c r="A173" s="3">
        <v>171</v>
      </c>
      <c r="B173">
        <v>0.11887396007728999</v>
      </c>
      <c r="C173" s="1">
        <v>1.0000099999999999E-5</v>
      </c>
      <c r="D173" s="1">
        <v>3.0000000000000001E-3</v>
      </c>
      <c r="E173" s="1">
        <f t="shared" si="45"/>
        <v>2.9899999E-3</v>
      </c>
      <c r="F173" s="1">
        <f t="shared" si="46"/>
        <v>1.5050000500000001E-3</v>
      </c>
      <c r="G173" s="1">
        <f t="shared" si="47"/>
        <v>39.757178613046108</v>
      </c>
      <c r="H173" s="1">
        <f t="shared" ca="1" si="48"/>
        <v>0.5229632281927501</v>
      </c>
      <c r="I173" s="1">
        <f t="shared" ca="1" si="49"/>
        <v>40.388511131634338</v>
      </c>
      <c r="J173" s="1">
        <f t="shared" ca="1" si="50"/>
        <v>0.98436851221054944</v>
      </c>
      <c r="O173">
        <f t="shared" si="54"/>
        <v>2</v>
      </c>
      <c r="P173">
        <f t="shared" ca="1" si="51"/>
        <v>17332500</v>
      </c>
      <c r="Q173">
        <f t="shared" ca="1" si="52"/>
        <v>19640300</v>
      </c>
      <c r="R173" s="1">
        <v>0.80840599999999996</v>
      </c>
      <c r="S173" s="2">
        <f t="shared" ca="1" si="53"/>
        <v>17.3325</v>
      </c>
      <c r="W173" s="1">
        <v>61.4</v>
      </c>
      <c r="X173" s="1">
        <v>4.2873199999999998E-3</v>
      </c>
      <c r="Y173" s="1">
        <f t="shared" si="60"/>
        <v>3.6809999999999975E-6</v>
      </c>
      <c r="Z173" s="1">
        <f t="shared" si="61"/>
        <v>59.5595</v>
      </c>
      <c r="AA173" s="1">
        <f t="shared" ca="1" si="55"/>
        <v>8.9951161052964343E-2</v>
      </c>
      <c r="AB173" s="1">
        <v>61.4</v>
      </c>
      <c r="AC173" s="2">
        <f t="shared" ca="1" si="56"/>
        <v>4741.9291640297524</v>
      </c>
      <c r="AE173" t="str">
        <f t="shared" si="57"/>
        <v>5.9560E+01 4.2873E-03</v>
      </c>
      <c r="AH173">
        <f t="shared" si="62"/>
        <v>513</v>
      </c>
      <c r="AI173">
        <f t="shared" si="65"/>
        <v>514</v>
      </c>
      <c r="AJ173">
        <f t="shared" si="65"/>
        <v>515</v>
      </c>
      <c r="AK173" t="str">
        <f t="shared" ca="1" si="58"/>
        <v>6.4065E+06 1.2452E-03</v>
      </c>
      <c r="AL173" t="str">
        <f t="shared" ca="1" si="58"/>
        <v>6.5074E+06 1.4458E-03</v>
      </c>
      <c r="AM173" t="str">
        <f t="shared" ca="1" si="58"/>
        <v>6.6098E+06 1.6603E-03</v>
      </c>
      <c r="AN173" t="str">
        <f t="shared" ca="1" si="59"/>
        <v>6.4065E+06 1.2452E-03 6.5074E+06 1.4458E-03 6.6098E+06 1.6603E-03</v>
      </c>
    </row>
    <row r="174" spans="1:40" x14ac:dyDescent="0.2">
      <c r="O174">
        <v>1</v>
      </c>
      <c r="P174">
        <f ca="1">Q173</f>
        <v>19640300</v>
      </c>
      <c r="R174" s="1">
        <v>0.108526</v>
      </c>
      <c r="S174" s="2">
        <f t="shared" ca="1" si="53"/>
        <v>19.6403</v>
      </c>
      <c r="W174" s="1">
        <v>65.405000000000001</v>
      </c>
      <c r="X174" s="1">
        <v>4.3377800000000003E-3</v>
      </c>
      <c r="Y174" s="1">
        <f t="shared" si="60"/>
        <v>4.0050000000000023E-6</v>
      </c>
      <c r="Z174" s="1">
        <f t="shared" si="61"/>
        <v>63.402500000000003</v>
      </c>
      <c r="AA174" s="1">
        <f t="shared" ca="1" si="55"/>
        <v>8.3647254812367955E-2</v>
      </c>
      <c r="AB174" s="1">
        <v>65.404799999999994</v>
      </c>
      <c r="AC174" s="2">
        <f t="shared" ca="1" si="56"/>
        <v>5051.2203353018422</v>
      </c>
      <c r="AE174" t="str">
        <f t="shared" si="57"/>
        <v>6.3403E+01 4.3378E-03</v>
      </c>
      <c r="AH174">
        <f t="shared" si="62"/>
        <v>516</v>
      </c>
      <c r="AI174">
        <f t="shared" si="65"/>
        <v>517</v>
      </c>
      <c r="AJ174">
        <f t="shared" si="65"/>
        <v>518</v>
      </c>
      <c r="AK174" t="str">
        <f t="shared" ca="1" si="58"/>
        <v>6.7139E+06 1.6581E-03</v>
      </c>
      <c r="AL174" t="str">
        <f t="shared" ca="1" si="58"/>
        <v>6.8196E+06 1.6058E-03</v>
      </c>
      <c r="AM174" t="str">
        <f t="shared" ca="1" si="58"/>
        <v>6.9270E+06 1.6630E-03</v>
      </c>
      <c r="AN174" t="str">
        <f t="shared" ca="1" si="59"/>
        <v>6.7139E+06 1.6581E-03 6.8196E+06 1.6058E-03 6.9270E+06 1.6630E-03</v>
      </c>
    </row>
    <row r="175" spans="1:40" x14ac:dyDescent="0.2">
      <c r="W175" s="1">
        <v>69.623000000000005</v>
      </c>
      <c r="X175" s="1">
        <v>4.3596700000000004E-3</v>
      </c>
      <c r="Y175" s="1">
        <f t="shared" si="60"/>
        <v>4.2180000000000035E-6</v>
      </c>
      <c r="Z175" s="1">
        <f t="shared" si="61"/>
        <v>67.51400000000001</v>
      </c>
      <c r="AA175" s="1">
        <f t="shared" ca="1" si="55"/>
        <v>7.9824045229401425E-2</v>
      </c>
      <c r="AB175" s="1">
        <v>69.623000000000005</v>
      </c>
      <c r="AC175" s="2">
        <f t="shared" ca="1" si="56"/>
        <v>5376.9924134730209</v>
      </c>
      <c r="AE175" t="str">
        <f t="shared" si="57"/>
        <v>6.7514E+01 4.3597E-03</v>
      </c>
      <c r="AH175">
        <f t="shared" si="62"/>
        <v>519</v>
      </c>
      <c r="AI175">
        <f t="shared" si="65"/>
        <v>520</v>
      </c>
      <c r="AJ175">
        <f t="shared" si="65"/>
        <v>521</v>
      </c>
      <c r="AK175" t="str">
        <f t="shared" ca="1" si="58"/>
        <v>7.0361E+06 1.7955E-03</v>
      </c>
      <c r="AL175" t="str">
        <f t="shared" ca="1" si="58"/>
        <v>7.1469E+06 1.7336E-03</v>
      </c>
      <c r="AM175" t="str">
        <f t="shared" ca="1" si="58"/>
        <v>7.2595E+06 1.4446E-03</v>
      </c>
      <c r="AN175" t="str">
        <f t="shared" ca="1" si="59"/>
        <v>7.0361E+06 1.7955E-03 7.1469E+06 1.7336E-03 7.2595E+06 1.4446E-03</v>
      </c>
    </row>
    <row r="176" spans="1:40" x14ac:dyDescent="0.2">
      <c r="W176" s="1">
        <v>74.113</v>
      </c>
      <c r="X176" s="1">
        <v>4.3954299999999996E-3</v>
      </c>
      <c r="Y176" s="1">
        <f t="shared" si="60"/>
        <v>4.4899999999999951E-6</v>
      </c>
      <c r="Z176" s="1">
        <f t="shared" si="61"/>
        <v>71.867999999999995</v>
      </c>
      <c r="AA176" s="1">
        <f t="shared" ca="1" si="55"/>
        <v>7.5603468095773146E-2</v>
      </c>
      <c r="AB176" s="1">
        <v>74.113299999999995</v>
      </c>
      <c r="AC176" s="2">
        <f t="shared" ca="1" si="56"/>
        <v>5723.7788063922835</v>
      </c>
      <c r="AE176" t="str">
        <f t="shared" si="57"/>
        <v>7.1868E+01 4.3954E-03</v>
      </c>
      <c r="AH176">
        <f t="shared" si="62"/>
        <v>522</v>
      </c>
      <c r="AI176">
        <f t="shared" si="65"/>
        <v>523</v>
      </c>
      <c r="AJ176">
        <f t="shared" si="65"/>
        <v>524</v>
      </c>
      <c r="AK176" t="str">
        <f t="shared" ca="1" si="58"/>
        <v>7.3738E+06 8.3664E-04</v>
      </c>
      <c r="AL176" t="str">
        <f t="shared" ca="1" si="58"/>
        <v>7.4899E+06 8.5016E-04</v>
      </c>
      <c r="AM176" t="str">
        <f t="shared" ca="1" si="58"/>
        <v>7.6079E+06 8.9590E-04</v>
      </c>
      <c r="AN176" t="str">
        <f t="shared" ca="1" si="59"/>
        <v>7.3738E+06 8.3664E-04 7.4899E+06 8.5016E-04 7.6079E+06 8.9590E-04</v>
      </c>
    </row>
    <row r="177" spans="23:40" x14ac:dyDescent="0.2">
      <c r="W177" s="1">
        <v>78.893000000000001</v>
      </c>
      <c r="X177" s="1">
        <v>4.3103500000000001E-3</v>
      </c>
      <c r="Y177" s="1">
        <f t="shared" si="60"/>
        <v>4.7800000000000008E-6</v>
      </c>
      <c r="Z177" s="1">
        <f t="shared" si="61"/>
        <v>76.503</v>
      </c>
      <c r="AA177" s="1">
        <f t="shared" ca="1" si="55"/>
        <v>6.9642015360471987E-2</v>
      </c>
      <c r="AB177" s="1">
        <v>78.893199999999993</v>
      </c>
      <c r="AC177" s="2">
        <f t="shared" ca="1" si="56"/>
        <v>6092.9310411014985</v>
      </c>
      <c r="AE177" t="str">
        <f t="shared" si="57"/>
        <v>7.6503E+01 4.3104E-03</v>
      </c>
      <c r="AH177">
        <f t="shared" si="62"/>
        <v>525</v>
      </c>
      <c r="AI177">
        <f t="shared" si="65"/>
        <v>526</v>
      </c>
      <c r="AJ177">
        <f t="shared" si="65"/>
        <v>527</v>
      </c>
      <c r="AK177" t="str">
        <f t="shared" ca="1" si="58"/>
        <v>7.7287E+06 7.5069E-04</v>
      </c>
      <c r="AL177" t="str">
        <f t="shared" ca="1" si="58"/>
        <v>7.8503E+06 7.0401E-04</v>
      </c>
      <c r="AM177" t="str">
        <f t="shared" ca="1" si="58"/>
        <v>7.9729E+06 7.4211E-04</v>
      </c>
      <c r="AN177" t="str">
        <f t="shared" ca="1" si="59"/>
        <v>7.7287E+06 7.5069E-04 7.8503E+06 7.0401E-04 7.9729E+06 7.4211E-04</v>
      </c>
    </row>
    <row r="178" spans="23:40" x14ac:dyDescent="0.2">
      <c r="W178" s="1">
        <v>83.980999999999995</v>
      </c>
      <c r="X178" s="1">
        <v>4.3005500000000002E-3</v>
      </c>
      <c r="Y178" s="1">
        <f t="shared" si="60"/>
        <v>5.0879999999999935E-6</v>
      </c>
      <c r="Z178" s="1">
        <f t="shared" si="61"/>
        <v>81.436999999999998</v>
      </c>
      <c r="AA178" s="1">
        <f t="shared" ca="1" si="55"/>
        <v>6.5277511454326267E-2</v>
      </c>
      <c r="AB178" s="1">
        <v>83.981399999999994</v>
      </c>
      <c r="AC178" s="2">
        <f t="shared" ca="1" si="56"/>
        <v>6485.8933207825439</v>
      </c>
      <c r="AE178" t="str">
        <f t="shared" si="57"/>
        <v>8.1437E+01 4.3006E-03</v>
      </c>
      <c r="AH178">
        <f t="shared" si="62"/>
        <v>528</v>
      </c>
      <c r="AI178">
        <f t="shared" si="65"/>
        <v>529</v>
      </c>
      <c r="AJ178">
        <f t="shared" si="65"/>
        <v>530</v>
      </c>
      <c r="AK178" t="str">
        <f t="shared" ca="1" si="58"/>
        <v>8.0985E+06 7.8887E-04</v>
      </c>
      <c r="AL178" t="str">
        <f t="shared" ca="1" si="58"/>
        <v>8.2261E+06 9.5905E-04</v>
      </c>
      <c r="AM178" t="str">
        <f t="shared" ca="1" si="58"/>
        <v>8.3556E+06 1.0408E-03</v>
      </c>
      <c r="AN178" t="str">
        <f t="shared" ca="1" si="59"/>
        <v>8.0985E+06 7.8887E-04 8.2261E+06 9.5905E-04 8.3556E+06 1.0408E-03</v>
      </c>
    </row>
    <row r="179" spans="23:40" x14ac:dyDescent="0.2">
      <c r="W179" s="1">
        <v>89.397999999999996</v>
      </c>
      <c r="X179" s="1">
        <v>4.3643500000000003E-3</v>
      </c>
      <c r="Y179" s="1">
        <f t="shared" si="60"/>
        <v>5.4170000000000017E-6</v>
      </c>
      <c r="Z179" s="1">
        <f t="shared" si="61"/>
        <v>86.689499999999995</v>
      </c>
      <c r="AA179" s="1">
        <f t="shared" ca="1" si="55"/>
        <v>6.2222495795397542E-2</v>
      </c>
      <c r="AB179" s="1">
        <v>89.397800000000004</v>
      </c>
      <c r="AC179" s="2">
        <f t="shared" ca="1" si="56"/>
        <v>6904.2025247573119</v>
      </c>
      <c r="AE179" t="str">
        <f t="shared" si="57"/>
        <v>8.6690E+01 4.3644E-03</v>
      </c>
      <c r="AH179">
        <f t="shared" si="62"/>
        <v>531</v>
      </c>
      <c r="AI179">
        <f t="shared" si="65"/>
        <v>532</v>
      </c>
      <c r="AJ179">
        <f t="shared" si="65"/>
        <v>533</v>
      </c>
      <c r="AK179" t="str">
        <f t="shared" ca="1" si="58"/>
        <v>8.4871E+06 1.0363E-03</v>
      </c>
      <c r="AL179" t="str">
        <f t="shared" ca="1" si="58"/>
        <v>8.6208E+06 9.6554E-04</v>
      </c>
      <c r="AM179" t="str">
        <f t="shared" ca="1" si="58"/>
        <v>8.7566E+06 9.5305E-04</v>
      </c>
      <c r="AN179" t="str">
        <f t="shared" ca="1" si="59"/>
        <v>8.4871E+06 1.0363E-03 8.6208E+06 9.6554E-04 8.7566E+06 9.5305E-04</v>
      </c>
    </row>
    <row r="180" spans="23:40" x14ac:dyDescent="0.2">
      <c r="W180" s="1">
        <v>95.162999999999997</v>
      </c>
      <c r="X180" s="1">
        <v>4.3820500000000002E-3</v>
      </c>
      <c r="Y180" s="1">
        <f t="shared" si="60"/>
        <v>5.7650000000000007E-6</v>
      </c>
      <c r="Z180" s="1">
        <f t="shared" si="61"/>
        <v>92.280499999999989</v>
      </c>
      <c r="AA180" s="1">
        <f t="shared" ca="1" si="55"/>
        <v>5.8703596320705868E-2</v>
      </c>
      <c r="AB180" s="1">
        <v>95.163399999999996</v>
      </c>
      <c r="AC180" s="2">
        <f t="shared" ca="1" si="56"/>
        <v>7349.4804854760405</v>
      </c>
      <c r="AE180" t="str">
        <f t="shared" si="57"/>
        <v>9.2281E+01 4.3821E-03</v>
      </c>
      <c r="AH180">
        <f t="shared" si="62"/>
        <v>534</v>
      </c>
      <c r="AI180">
        <f t="shared" si="65"/>
        <v>535</v>
      </c>
      <c r="AJ180">
        <f t="shared" si="65"/>
        <v>536</v>
      </c>
      <c r="AK180" t="str">
        <f t="shared" ca="1" si="58"/>
        <v>8.8945E+06 8.9875E-04</v>
      </c>
      <c r="AL180" t="str">
        <f t="shared" ca="1" si="58"/>
        <v>9.0345E+06 8.4739E-04</v>
      </c>
      <c r="AM180" t="str">
        <f t="shared" ca="1" si="58"/>
        <v>9.1768E+06 8.2006E-04</v>
      </c>
      <c r="AN180" t="str">
        <f t="shared" ca="1" si="59"/>
        <v>8.8945E+06 8.9875E-04 9.0345E+06 8.4739E-04 9.1768E+06 8.2006E-04</v>
      </c>
    </row>
    <row r="181" spans="23:40" x14ac:dyDescent="0.2">
      <c r="W181" s="1">
        <v>101.3</v>
      </c>
      <c r="X181" s="1">
        <v>4.3862399999999996E-3</v>
      </c>
      <c r="Y181" s="1">
        <f t="shared" si="60"/>
        <v>6.1370000000000007E-6</v>
      </c>
      <c r="Z181" s="1">
        <f t="shared" si="61"/>
        <v>98.231499999999997</v>
      </c>
      <c r="AA181" s="1">
        <f t="shared" ca="1" si="55"/>
        <v>5.5197951275501075E-2</v>
      </c>
      <c r="AB181" s="1">
        <v>101.301</v>
      </c>
      <c r="AC181" s="2">
        <f t="shared" ca="1" si="56"/>
        <v>7823.4880495989892</v>
      </c>
      <c r="AE181" t="str">
        <f t="shared" si="57"/>
        <v>9.8232E+01 4.3862E-03</v>
      </c>
      <c r="AH181">
        <f t="shared" si="62"/>
        <v>537</v>
      </c>
      <c r="AI181">
        <f t="shared" ref="AI181:AJ196" si="66">AH181+1</f>
        <v>538</v>
      </c>
      <c r="AJ181">
        <f t="shared" si="66"/>
        <v>539</v>
      </c>
      <c r="AK181" t="str">
        <f t="shared" ca="1" si="58"/>
        <v>9.3213E+06 8.1435E-04</v>
      </c>
      <c r="AL181" t="str">
        <f t="shared" ca="1" si="58"/>
        <v>9.4681E+06 9.2551E-04</v>
      </c>
      <c r="AM181" t="str">
        <f t="shared" ca="1" si="58"/>
        <v>9.6172E+06 1.0255E-03</v>
      </c>
      <c r="AN181" t="str">
        <f t="shared" ca="1" si="59"/>
        <v>9.3213E+06 8.1435E-04 9.4681E+06 9.2551E-04 9.6172E+06 1.0255E-03</v>
      </c>
    </row>
    <row r="182" spans="23:40" x14ac:dyDescent="0.2">
      <c r="W182" s="1">
        <v>107.83</v>
      </c>
      <c r="X182" s="1">
        <v>4.3600499999999999E-3</v>
      </c>
      <c r="Y182" s="1">
        <f t="shared" si="60"/>
        <v>6.530000000000001E-6</v>
      </c>
      <c r="Z182" s="1">
        <f t="shared" si="61"/>
        <v>104.565</v>
      </c>
      <c r="AA182" s="1">
        <f t="shared" ca="1" si="55"/>
        <v>5.1566182269824366E-2</v>
      </c>
      <c r="AB182" s="1">
        <v>107.834</v>
      </c>
      <c r="AC182" s="2">
        <f t="shared" ca="1" si="56"/>
        <v>8328.0324018564224</v>
      </c>
      <c r="AE182" t="str">
        <f t="shared" si="57"/>
        <v>1.0457E+02 4.3601E-03</v>
      </c>
      <c r="AH182">
        <f t="shared" si="62"/>
        <v>540</v>
      </c>
      <c r="AI182">
        <f t="shared" si="66"/>
        <v>541</v>
      </c>
      <c r="AJ182">
        <f t="shared" si="66"/>
        <v>542</v>
      </c>
      <c r="AK182" t="str">
        <f t="shared" ca="1" si="58"/>
        <v>9.7687E+06 1.0319E-03</v>
      </c>
      <c r="AL182" t="str">
        <f t="shared" ca="1" si="58"/>
        <v>9.9225E+06 1.1839E-03</v>
      </c>
      <c r="AM182" t="str">
        <f t="shared" ca="1" si="58"/>
        <v>1.0063E+07 9.9635E-04</v>
      </c>
      <c r="AN182" t="str">
        <f t="shared" ca="1" si="59"/>
        <v>9.7687E+06 1.0319E-03 9.9225E+06 1.1839E-03 1.0063E+07 9.9635E-04</v>
      </c>
    </row>
    <row r="183" spans="23:40" x14ac:dyDescent="0.2">
      <c r="W183" s="1">
        <v>114.79</v>
      </c>
      <c r="X183" s="1">
        <v>4.3760700000000001E-3</v>
      </c>
      <c r="Y183" s="1">
        <f t="shared" si="60"/>
        <v>6.9600000000000079E-6</v>
      </c>
      <c r="Z183" s="1">
        <f t="shared" si="61"/>
        <v>111.31</v>
      </c>
      <c r="AA183" s="1">
        <f t="shared" ca="1" si="55"/>
        <v>4.8558102972864142E-2</v>
      </c>
      <c r="AB183" s="1">
        <v>114.789</v>
      </c>
      <c r="AC183" s="2">
        <f t="shared" ca="1" si="56"/>
        <v>8865.167863351975</v>
      </c>
      <c r="AE183" t="str">
        <f t="shared" si="57"/>
        <v>1.1131E+02 4.3761E-03</v>
      </c>
      <c r="AH183">
        <f t="shared" si="62"/>
        <v>543</v>
      </c>
      <c r="AI183">
        <f t="shared" si="66"/>
        <v>544</v>
      </c>
      <c r="AJ183">
        <f t="shared" si="66"/>
        <v>545</v>
      </c>
      <c r="AK183" t="str">
        <f t="shared" ca="1" si="58"/>
        <v>1.0188E+07 1.0103E-03</v>
      </c>
      <c r="AL183" t="str">
        <f t="shared" ca="1" si="58"/>
        <v>1.0313E+07 9.7888E-04</v>
      </c>
      <c r="AM183" t="str">
        <f t="shared" ca="1" si="58"/>
        <v>1.0438E+07 1.0063E-03</v>
      </c>
      <c r="AN183" t="str">
        <f t="shared" ca="1" si="59"/>
        <v>1.0188E+07 1.0103E-03 1.0313E+07 9.7888E-04 1.0438E+07 1.0063E-03</v>
      </c>
    </row>
    <row r="184" spans="23:40" x14ac:dyDescent="0.2">
      <c r="W184" s="1">
        <v>122.19</v>
      </c>
      <c r="X184" s="1">
        <v>4.3133399999999997E-3</v>
      </c>
      <c r="Y184" s="1">
        <f t="shared" si="60"/>
        <v>7.3999999999999918E-6</v>
      </c>
      <c r="Z184" s="1">
        <f t="shared" si="61"/>
        <v>118.49000000000001</v>
      </c>
      <c r="AA184" s="1">
        <f t="shared" ca="1" si="55"/>
        <v>4.5016182631341037E-2</v>
      </c>
      <c r="AB184" s="1">
        <v>122.19199999999999</v>
      </c>
      <c r="AC184" s="2">
        <f t="shared" ca="1" si="56"/>
        <v>9436.9024171192759</v>
      </c>
      <c r="AE184" t="str">
        <f t="shared" si="57"/>
        <v>1.1849E+02 4.3133E-03</v>
      </c>
      <c r="AH184">
        <f t="shared" si="62"/>
        <v>546</v>
      </c>
      <c r="AI184">
        <f t="shared" si="66"/>
        <v>547</v>
      </c>
      <c r="AJ184">
        <f t="shared" si="66"/>
        <v>548</v>
      </c>
      <c r="AK184" t="str">
        <f t="shared" ca="1" si="58"/>
        <v>1.0563E+07 9.8528E-04</v>
      </c>
      <c r="AL184" t="str">
        <f t="shared" ca="1" si="58"/>
        <v>1.0688E+07 9.4301E-04</v>
      </c>
      <c r="AM184" t="str">
        <f t="shared" ca="1" si="58"/>
        <v>1.0813E+07 8.9233E-04</v>
      </c>
      <c r="AN184" t="str">
        <f t="shared" ca="1" si="59"/>
        <v>1.0563E+07 9.8528E-04 1.0688E+07 9.4301E-04 1.0813E+07 8.9233E-04</v>
      </c>
    </row>
    <row r="185" spans="23:40" x14ac:dyDescent="0.2">
      <c r="W185" s="1">
        <v>130.07</v>
      </c>
      <c r="X185" s="1">
        <v>4.4225200000000001E-3</v>
      </c>
      <c r="Y185" s="1">
        <f t="shared" si="60"/>
        <v>7.8799999999999957E-6</v>
      </c>
      <c r="Z185" s="1">
        <f t="shared" si="61"/>
        <v>126.13</v>
      </c>
      <c r="AA185" s="1">
        <f t="shared" ca="1" si="55"/>
        <v>4.3344128884622912E-2</v>
      </c>
      <c r="AB185" s="1">
        <v>130.07300000000001</v>
      </c>
      <c r="AC185" s="2">
        <f t="shared" ca="1" si="56"/>
        <v>10045.552966658666</v>
      </c>
      <c r="AE185" t="str">
        <f t="shared" si="57"/>
        <v>1.2613E+02 4.4225E-03</v>
      </c>
      <c r="AH185">
        <f t="shared" si="62"/>
        <v>549</v>
      </c>
      <c r="AI185">
        <f t="shared" si="66"/>
        <v>550</v>
      </c>
      <c r="AJ185">
        <f t="shared" si="66"/>
        <v>551</v>
      </c>
      <c r="AK185" t="str">
        <f t="shared" ca="1" si="58"/>
        <v>1.0938E+07 8.3826E-04</v>
      </c>
      <c r="AL185" t="str">
        <f t="shared" ca="1" si="58"/>
        <v>1.1063E+07 8.5566E-04</v>
      </c>
      <c r="AM185" t="str">
        <f t="shared" ca="1" si="58"/>
        <v>1.1188E+07 8.1483E-04</v>
      </c>
      <c r="AN185" t="str">
        <f t="shared" ca="1" si="59"/>
        <v>1.0938E+07 8.3826E-04 1.1063E+07 8.5566E-04 1.1188E+07 8.1483E-04</v>
      </c>
    </row>
    <row r="186" spans="23:40" x14ac:dyDescent="0.2">
      <c r="W186" s="1">
        <v>138.46</v>
      </c>
      <c r="X186" s="1">
        <v>4.4160900000000001E-3</v>
      </c>
      <c r="Y186" s="1">
        <f t="shared" si="60"/>
        <v>8.3900000000000145E-6</v>
      </c>
      <c r="Z186" s="1">
        <f t="shared" si="61"/>
        <v>134.26499999999999</v>
      </c>
      <c r="AA186" s="1">
        <f t="shared" ca="1" si="55"/>
        <v>4.0650196181238163E-2</v>
      </c>
      <c r="AB186" s="1">
        <v>138.46199999999999</v>
      </c>
      <c r="AC186" s="2">
        <f t="shared" ca="1" si="56"/>
        <v>10693.436415470482</v>
      </c>
      <c r="AE186" t="str">
        <f t="shared" si="57"/>
        <v>1.3427E+02 4.4161E-03</v>
      </c>
      <c r="AH186">
        <f t="shared" si="62"/>
        <v>552</v>
      </c>
      <c r="AI186">
        <f t="shared" si="66"/>
        <v>553</v>
      </c>
      <c r="AJ186">
        <f t="shared" si="66"/>
        <v>554</v>
      </c>
      <c r="AK186" t="str">
        <f t="shared" ca="1" si="58"/>
        <v>1.1313E+07 8.4463E-04</v>
      </c>
      <c r="AL186" t="str">
        <f t="shared" ca="1" si="58"/>
        <v>1.1438E+07 9.0174E-04</v>
      </c>
      <c r="AM186" t="str">
        <f t="shared" ca="1" si="58"/>
        <v>1.1563E+07 8.4822E-04</v>
      </c>
      <c r="AN186" t="str">
        <f t="shared" ca="1" si="59"/>
        <v>1.1313E+07 8.4463E-04 1.1438E+07 9.0174E-04 1.1563E+07 8.4822E-04</v>
      </c>
    </row>
    <row r="187" spans="23:40" x14ac:dyDescent="0.2">
      <c r="W187" s="1">
        <v>147.38999999999999</v>
      </c>
      <c r="X187" s="1">
        <v>4.3971799999999997E-3</v>
      </c>
      <c r="Y187" s="1">
        <f t="shared" si="60"/>
        <v>8.9299999999999789E-6</v>
      </c>
      <c r="Z187" s="1">
        <f t="shared" si="61"/>
        <v>142.92500000000001</v>
      </c>
      <c r="AA187" s="1">
        <f t="shared" ca="1" si="55"/>
        <v>3.802852457493934E-2</v>
      </c>
      <c r="AB187" s="1">
        <v>147.392</v>
      </c>
      <c r="AC187" s="2">
        <f t="shared" ca="1" si="56"/>
        <v>11383.101357405101</v>
      </c>
      <c r="AE187" t="str">
        <f t="shared" si="57"/>
        <v>1.4293E+02 4.3972E-03</v>
      </c>
      <c r="AH187">
        <f t="shared" si="62"/>
        <v>555</v>
      </c>
      <c r="AI187">
        <f t="shared" si="66"/>
        <v>556</v>
      </c>
      <c r="AJ187">
        <f t="shared" si="66"/>
        <v>557</v>
      </c>
      <c r="AK187" t="str">
        <f t="shared" ca="1" si="58"/>
        <v>1.1688E+07 8.7025E-04</v>
      </c>
      <c r="AL187" t="str">
        <f t="shared" ca="1" si="58"/>
        <v>1.1813E+07 8.9420E-04</v>
      </c>
      <c r="AM187" t="str">
        <f t="shared" ca="1" si="58"/>
        <v>1.1938E+07 9.2109E-04</v>
      </c>
      <c r="AN187" t="str">
        <f t="shared" ca="1" si="59"/>
        <v>1.1688E+07 8.7025E-04 1.1813E+07 8.9420E-04 1.1938E+07 9.2109E-04</v>
      </c>
    </row>
    <row r="188" spans="23:40" x14ac:dyDescent="0.2">
      <c r="W188" s="1">
        <v>156.9</v>
      </c>
      <c r="X188" s="1">
        <v>4.3747999999999999E-3</v>
      </c>
      <c r="Y188" s="1">
        <f t="shared" si="60"/>
        <v>9.5100000000000191E-6</v>
      </c>
      <c r="Z188" s="1">
        <f t="shared" si="61"/>
        <v>152.14499999999998</v>
      </c>
      <c r="AA188" s="1">
        <f t="shared" ca="1" si="55"/>
        <v>3.5527477859406215E-2</v>
      </c>
      <c r="AB188" s="1">
        <v>156.898</v>
      </c>
      <c r="AC188" s="2">
        <f t="shared" ca="1" si="56"/>
        <v>12117.250846546256</v>
      </c>
      <c r="AE188" t="str">
        <f t="shared" si="57"/>
        <v>1.5215E+02 4.3748E-03</v>
      </c>
      <c r="AH188">
        <f t="shared" si="62"/>
        <v>558</v>
      </c>
      <c r="AI188">
        <f t="shared" si="66"/>
        <v>559</v>
      </c>
      <c r="AJ188">
        <f t="shared" si="66"/>
        <v>560</v>
      </c>
      <c r="AK188" t="str">
        <f t="shared" ca="1" si="58"/>
        <v>1.2063E+07 9.0207E-04</v>
      </c>
      <c r="AL188" t="str">
        <f t="shared" ca="1" si="58"/>
        <v>1.2188E+07 9.4785E-04</v>
      </c>
      <c r="AM188" t="str">
        <f t="shared" ca="1" si="58"/>
        <v>1.2313E+07 1.0610E-03</v>
      </c>
      <c r="AN188" t="str">
        <f t="shared" ca="1" si="59"/>
        <v>1.2063E+07 9.0207E-04 1.2188E+07 9.4785E-04 1.2313E+07 1.0610E-03</v>
      </c>
    </row>
    <row r="189" spans="23:40" x14ac:dyDescent="0.2">
      <c r="W189" s="1">
        <v>167</v>
      </c>
      <c r="X189" s="1">
        <v>4.4338600000000004E-3</v>
      </c>
      <c r="Y189" s="1">
        <f t="shared" si="60"/>
        <v>1.0099999999999995E-5</v>
      </c>
      <c r="Z189" s="1">
        <f t="shared" si="61"/>
        <v>161.94999999999999</v>
      </c>
      <c r="AA189" s="1">
        <f t="shared" ca="1" si="55"/>
        <v>3.3903715359797734E-2</v>
      </c>
      <c r="AB189" s="1">
        <v>167</v>
      </c>
      <c r="AC189" s="2">
        <f t="shared" ca="1" si="56"/>
        <v>12897.429485227502</v>
      </c>
      <c r="AE189" t="str">
        <f t="shared" si="57"/>
        <v>1.6195E+02 4.4339E-03</v>
      </c>
      <c r="AH189">
        <f t="shared" si="62"/>
        <v>561</v>
      </c>
      <c r="AI189">
        <f t="shared" si="66"/>
        <v>562</v>
      </c>
      <c r="AJ189">
        <f t="shared" si="66"/>
        <v>563</v>
      </c>
      <c r="AK189" t="str">
        <f t="shared" ca="1" si="58"/>
        <v>1.2438E+07 1.2544E-03</v>
      </c>
      <c r="AL189" t="str">
        <f t="shared" ca="1" si="58"/>
        <v>1.2563E+07 1.1898E-03</v>
      </c>
      <c r="AM189" t="str">
        <f t="shared" ca="1" si="58"/>
        <v>1.2688E+07 1.2043E-03</v>
      </c>
      <c r="AN189" t="str">
        <f t="shared" ca="1" si="59"/>
        <v>1.2438E+07 1.2544E-03 1.2563E+07 1.1898E-03 1.2688E+07 1.2043E-03</v>
      </c>
    </row>
    <row r="190" spans="23:40" x14ac:dyDescent="0.2">
      <c r="W190" s="1">
        <v>177.79</v>
      </c>
      <c r="X190" s="1">
        <v>4.4275E-3</v>
      </c>
      <c r="Y190" s="1">
        <f t="shared" si="60"/>
        <v>1.0789999999999992E-5</v>
      </c>
      <c r="Z190" s="1">
        <f t="shared" si="61"/>
        <v>172.39499999999998</v>
      </c>
      <c r="AA190" s="1">
        <f t="shared" ca="1" si="55"/>
        <v>3.1690115068756734E-2</v>
      </c>
      <c r="AB190" s="1">
        <v>177.78899999999999</v>
      </c>
      <c r="AC190" s="2">
        <f t="shared" ca="1" si="56"/>
        <v>13730.665214066541</v>
      </c>
      <c r="AE190" t="str">
        <f t="shared" si="57"/>
        <v>1.7240E+02 4.4275E-03</v>
      </c>
      <c r="AH190">
        <f t="shared" si="62"/>
        <v>564</v>
      </c>
      <c r="AI190">
        <f t="shared" si="66"/>
        <v>565</v>
      </c>
      <c r="AJ190">
        <f t="shared" si="66"/>
        <v>566</v>
      </c>
      <c r="AK190" t="str">
        <f t="shared" ca="1" si="58"/>
        <v>1.2813E+07 1.3231E-03</v>
      </c>
      <c r="AL190" t="str">
        <f t="shared" ca="1" si="58"/>
        <v>1.2938E+07 1.3643E-03</v>
      </c>
      <c r="AM190" t="str">
        <f t="shared" ca="1" si="58"/>
        <v>1.3063E+07 1.3412E-03</v>
      </c>
      <c r="AN190" t="str">
        <f t="shared" ca="1" si="59"/>
        <v>1.2813E+07 1.3231E-03 1.2938E+07 1.3643E-03 1.3063E+07 1.3412E-03</v>
      </c>
    </row>
    <row r="191" spans="23:40" x14ac:dyDescent="0.2">
      <c r="W191" s="1">
        <v>189.25</v>
      </c>
      <c r="X191" s="1">
        <v>4.4145900000000004E-3</v>
      </c>
      <c r="Y191" s="1">
        <f t="shared" si="60"/>
        <v>1.1460000000000007E-5</v>
      </c>
      <c r="Z191" s="1">
        <f t="shared" si="61"/>
        <v>183.51999999999998</v>
      </c>
      <c r="AA191" s="1">
        <f t="shared" ca="1" si="55"/>
        <v>2.9750375286699087E-2</v>
      </c>
      <c r="AB191" s="1">
        <v>189.255</v>
      </c>
      <c r="AC191" s="2">
        <f t="shared" ca="1" si="56"/>
        <v>14616.185731896592</v>
      </c>
      <c r="AE191" t="str">
        <f t="shared" si="57"/>
        <v>1.8352E+02 4.4146E-03</v>
      </c>
      <c r="AH191">
        <f t="shared" si="62"/>
        <v>567</v>
      </c>
      <c r="AI191">
        <f t="shared" si="66"/>
        <v>568</v>
      </c>
      <c r="AJ191">
        <f t="shared" si="66"/>
        <v>569</v>
      </c>
      <c r="AK191" t="str">
        <f t="shared" ca="1" si="58"/>
        <v>1.3188E+07 1.3965E-03</v>
      </c>
      <c r="AL191" t="str">
        <f t="shared" ca="1" si="58"/>
        <v>1.3313E+07 1.2842E-03</v>
      </c>
      <c r="AM191" t="str">
        <f t="shared" ca="1" si="58"/>
        <v>1.3438E+07 1.2391E-03</v>
      </c>
      <c r="AN191" t="str">
        <f t="shared" ca="1" si="59"/>
        <v>1.3188E+07 1.3965E-03 1.3313E+07 1.2842E-03 1.3438E+07 1.2391E-03</v>
      </c>
    </row>
    <row r="192" spans="23:40" x14ac:dyDescent="0.2">
      <c r="W192" s="1">
        <v>201.46</v>
      </c>
      <c r="X192" s="1">
        <v>4.3459299999999996E-3</v>
      </c>
      <c r="Y192" s="1">
        <f t="shared" si="60"/>
        <v>1.2210000000000008E-5</v>
      </c>
      <c r="Z192" s="1">
        <f t="shared" si="61"/>
        <v>195.35500000000002</v>
      </c>
      <c r="AA192" s="1">
        <f t="shared" ca="1" si="55"/>
        <v>2.7488671660479882E-2</v>
      </c>
      <c r="AB192" s="1">
        <v>201.46100000000001</v>
      </c>
      <c r="AC192" s="2">
        <f t="shared" ca="1" si="56"/>
        <v>15558.856536068371</v>
      </c>
      <c r="AE192" t="str">
        <f t="shared" si="57"/>
        <v>1.9536E+02 4.3459E-03</v>
      </c>
      <c r="AH192">
        <f t="shared" si="62"/>
        <v>570</v>
      </c>
      <c r="AI192">
        <f t="shared" si="66"/>
        <v>571</v>
      </c>
      <c r="AJ192">
        <f t="shared" si="66"/>
        <v>572</v>
      </c>
      <c r="AK192" t="str">
        <f t="shared" ca="1" si="58"/>
        <v>1.3563E+07 1.3227E-03</v>
      </c>
      <c r="AL192" t="str">
        <f t="shared" ca="1" si="58"/>
        <v>1.3688E+07 1.3695E-03</v>
      </c>
      <c r="AM192" t="str">
        <f t="shared" ca="1" si="58"/>
        <v>1.3813E+07 1.3640E-03</v>
      </c>
      <c r="AN192" t="str">
        <f t="shared" ca="1" si="59"/>
        <v>1.3563E+07 1.3227E-03 1.3688E+07 1.3695E-03 1.3813E+07 1.3640E-03</v>
      </c>
    </row>
    <row r="193" spans="23:40" x14ac:dyDescent="0.2">
      <c r="W193" s="1">
        <v>214.45</v>
      </c>
      <c r="X193" s="1">
        <v>4.4625100000000003E-3</v>
      </c>
      <c r="Y193" s="1">
        <f t="shared" si="60"/>
        <v>1.2989999999999981E-5</v>
      </c>
      <c r="Z193" s="1">
        <f t="shared" si="61"/>
        <v>207.95499999999998</v>
      </c>
      <c r="AA193" s="1">
        <f t="shared" ca="1" si="55"/>
        <v>2.6531190760337373E-2</v>
      </c>
      <c r="AB193" s="1">
        <v>214.45400000000001</v>
      </c>
      <c r="AC193" s="2">
        <f t="shared" ca="1" si="56"/>
        <v>16562.307442065743</v>
      </c>
      <c r="AE193" t="str">
        <f t="shared" si="57"/>
        <v>2.0796E+02 4.4625E-03</v>
      </c>
      <c r="AH193">
        <f t="shared" si="62"/>
        <v>573</v>
      </c>
      <c r="AI193">
        <f t="shared" si="66"/>
        <v>574</v>
      </c>
      <c r="AJ193">
        <f t="shared" si="66"/>
        <v>575</v>
      </c>
      <c r="AK193" t="str">
        <f t="shared" ca="1" si="58"/>
        <v>1.3938E+07 1.4057E-03</v>
      </c>
      <c r="AL193" t="str">
        <f t="shared" ca="1" si="58"/>
        <v>1.4063E+07 1.3681E-03</v>
      </c>
      <c r="AM193" t="str">
        <f t="shared" ca="1" si="58"/>
        <v>1.4188E+07 1.2967E-03</v>
      </c>
      <c r="AN193" t="str">
        <f t="shared" ca="1" si="59"/>
        <v>1.3938E+07 1.4057E-03 1.4063E+07 1.3681E-03 1.4188E+07 1.2967E-03</v>
      </c>
    </row>
    <row r="194" spans="23:40" x14ac:dyDescent="0.2">
      <c r="W194" s="1">
        <v>228.28</v>
      </c>
      <c r="X194" s="1">
        <v>4.4650999999999996E-3</v>
      </c>
      <c r="Y194" s="1">
        <f t="shared" si="60"/>
        <v>1.3830000000000013E-5</v>
      </c>
      <c r="Z194" s="1">
        <f t="shared" si="61"/>
        <v>221.36500000000001</v>
      </c>
      <c r="AA194" s="1">
        <f t="shared" ca="1" si="55"/>
        <v>2.493421503824856E-2</v>
      </c>
      <c r="AB194" s="1">
        <v>228.285</v>
      </c>
      <c r="AC194" s="2">
        <f t="shared" ca="1" si="56"/>
        <v>17630.477185839281</v>
      </c>
      <c r="AE194" t="str">
        <f t="shared" si="57"/>
        <v>2.2137E+02 4.4651E-03</v>
      </c>
      <c r="AH194">
        <f t="shared" si="62"/>
        <v>576</v>
      </c>
      <c r="AI194">
        <f t="shared" si="66"/>
        <v>577</v>
      </c>
      <c r="AJ194">
        <f t="shared" si="66"/>
        <v>578</v>
      </c>
      <c r="AK194" t="str">
        <f t="shared" ca="1" si="58"/>
        <v>1.4313E+07 1.2291E-03</v>
      </c>
      <c r="AL194" t="str">
        <f t="shared" ca="1" si="58"/>
        <v>1.4438E+07 1.2860E-03</v>
      </c>
      <c r="AM194" t="str">
        <f t="shared" ca="1" si="58"/>
        <v>1.4563E+07 1.2701E-03</v>
      </c>
      <c r="AN194" t="str">
        <f t="shared" ca="1" si="59"/>
        <v>1.4313E+07 1.2291E-03 1.4438E+07 1.2860E-03 1.4563E+07 1.2701E-03</v>
      </c>
    </row>
    <row r="195" spans="23:40" x14ac:dyDescent="0.2">
      <c r="W195" s="1">
        <v>243.01</v>
      </c>
      <c r="X195" s="1">
        <v>4.4141299999999996E-3</v>
      </c>
      <c r="Y195" s="1">
        <f t="shared" si="60"/>
        <v>1.4729999999999989E-5</v>
      </c>
      <c r="Z195" s="1">
        <f t="shared" si="61"/>
        <v>235.64499999999998</v>
      </c>
      <c r="AA195" s="1">
        <f t="shared" ca="1" si="55"/>
        <v>2.3143501353150041E-2</v>
      </c>
      <c r="AB195" s="1">
        <v>243.00800000000001</v>
      </c>
      <c r="AC195" s="2">
        <f t="shared" ca="1" si="56"/>
        <v>18767.536193689612</v>
      </c>
      <c r="AE195" t="str">
        <f t="shared" si="57"/>
        <v>2.3565E+02 4.4141E-03</v>
      </c>
      <c r="AH195">
        <f t="shared" si="62"/>
        <v>579</v>
      </c>
      <c r="AI195">
        <f t="shared" si="66"/>
        <v>580</v>
      </c>
      <c r="AJ195">
        <f t="shared" si="66"/>
        <v>581</v>
      </c>
      <c r="AK195" t="str">
        <f t="shared" ca="1" si="58"/>
        <v>1.4688E+07 1.1499E-03</v>
      </c>
      <c r="AL195" t="str">
        <f t="shared" ca="1" si="58"/>
        <v>1.4813E+07 1.1283E-03</v>
      </c>
      <c r="AM195" t="str">
        <f t="shared" ca="1" si="58"/>
        <v>1.4938E+07 1.0705E-03</v>
      </c>
      <c r="AN195" t="str">
        <f t="shared" ca="1" si="59"/>
        <v>1.4688E+07 1.1499E-03 1.4813E+07 1.1283E-03 1.4938E+07 1.0705E-03</v>
      </c>
    </row>
    <row r="196" spans="23:40" x14ac:dyDescent="0.2">
      <c r="W196" s="1">
        <v>258.68</v>
      </c>
      <c r="X196" s="1">
        <v>4.4315700000000001E-3</v>
      </c>
      <c r="Y196" s="1">
        <f t="shared" si="60"/>
        <v>1.5670000000000014E-5</v>
      </c>
      <c r="Z196" s="1">
        <f t="shared" si="61"/>
        <v>250.845</v>
      </c>
      <c r="AA196" s="1">
        <f t="shared" ref="AA196:AA259" ca="1" si="67">X196/Y196*$A$1/$H$1/1000000</f>
        <v>2.1841140278670325E-2</v>
      </c>
      <c r="AB196" s="1">
        <v>258.68099999999998</v>
      </c>
      <c r="AC196" s="2">
        <f t="shared" ref="AC196:AC259" ca="1" si="68">AB196*$A$1/$H$1</f>
        <v>19977.963812384045</v>
      </c>
      <c r="AE196" t="str">
        <f t="shared" ref="AE196:AE259" si="69">TEXT(Z196,"0.0000E+00")&amp;" "&amp;TEXT(MAX(X196,0.0000000001),"0.0000E+00")</f>
        <v>2.5085E+02 4.4316E-03</v>
      </c>
      <c r="AH196">
        <f t="shared" si="62"/>
        <v>582</v>
      </c>
      <c r="AI196">
        <f t="shared" si="66"/>
        <v>583</v>
      </c>
      <c r="AJ196">
        <f t="shared" si="66"/>
        <v>584</v>
      </c>
      <c r="AK196" t="str">
        <f t="shared" ref="AK196:AM209" ca="1" si="70">INDIRECT(ADDRESS(AH196,COLUMN($AE$1)))</f>
        <v>1.5063E+07 1.1237E-03</v>
      </c>
      <c r="AL196" t="str">
        <f t="shared" ca="1" si="70"/>
        <v>1.5188E+07 1.0855E-03</v>
      </c>
      <c r="AM196" t="str">
        <f t="shared" ca="1" si="70"/>
        <v>1.5313E+07 1.1974E-03</v>
      </c>
      <c r="AN196" t="str">
        <f t="shared" ref="AN196:AN209" ca="1" si="71">AK196&amp;" "&amp;AL196&amp;" "&amp;AM196</f>
        <v>1.5063E+07 1.1237E-03 1.5188E+07 1.0855E-03 1.5313E+07 1.1974E-03</v>
      </c>
    </row>
    <row r="197" spans="23:40" x14ac:dyDescent="0.2">
      <c r="W197" s="1">
        <v>275.36</v>
      </c>
      <c r="X197" s="1">
        <v>4.4652800000000003E-3</v>
      </c>
      <c r="Y197" s="1">
        <f t="shared" ref="Y197:Y260" si="72">(W197-W196)/1000000</f>
        <v>1.6680000000000006E-5</v>
      </c>
      <c r="Z197" s="1">
        <f t="shared" ref="Z197:Z260" si="73">(W197+W196)/2</f>
        <v>267.02</v>
      </c>
      <c r="AA197" s="1">
        <f t="shared" ca="1" si="67"/>
        <v>2.0674705959231411E-2</v>
      </c>
      <c r="AB197" s="1">
        <v>275.36399999999998</v>
      </c>
      <c r="AC197" s="2">
        <f t="shared" ca="1" si="68"/>
        <v>21266.393848923268</v>
      </c>
      <c r="AE197" t="str">
        <f t="shared" si="69"/>
        <v>2.6702E+02 4.4653E-03</v>
      </c>
      <c r="AH197">
        <f t="shared" ref="AH197:AH209" si="74">AJ196+1</f>
        <v>585</v>
      </c>
      <c r="AI197">
        <f t="shared" ref="AI197:AJ209" si="75">AH197+1</f>
        <v>586</v>
      </c>
      <c r="AJ197">
        <f t="shared" si="75"/>
        <v>587</v>
      </c>
      <c r="AK197" t="str">
        <f t="shared" ca="1" si="70"/>
        <v>1.5438E+07 1.2103E-03</v>
      </c>
      <c r="AL197" t="str">
        <f t="shared" ca="1" si="70"/>
        <v>1.5563E+07 1.1288E-03</v>
      </c>
      <c r="AM197" t="str">
        <f t="shared" ca="1" si="70"/>
        <v>1.5688E+07 1.2979E-03</v>
      </c>
      <c r="AN197" t="str">
        <f t="shared" ca="1" si="71"/>
        <v>1.5438E+07 1.2103E-03 1.5563E+07 1.1288E-03 1.5688E+07 1.2979E-03</v>
      </c>
    </row>
    <row r="198" spans="23:40" x14ac:dyDescent="0.2">
      <c r="W198" s="1">
        <v>293.12</v>
      </c>
      <c r="X198" s="1">
        <v>4.4539499999999999E-3</v>
      </c>
      <c r="Y198" s="1">
        <f t="shared" si="72"/>
        <v>1.7759999999999993E-5</v>
      </c>
      <c r="Z198" s="1">
        <f t="shared" si="73"/>
        <v>284.24</v>
      </c>
      <c r="AA198" s="1">
        <f t="shared" ca="1" si="67"/>
        <v>1.9368191338852384E-2</v>
      </c>
      <c r="AB198" s="1">
        <v>293.12400000000002</v>
      </c>
      <c r="AC198" s="2">
        <f t="shared" ca="1" si="68"/>
        <v>22638.00072112471</v>
      </c>
      <c r="AE198" t="str">
        <f t="shared" si="69"/>
        <v>2.8424E+02 4.4540E-03</v>
      </c>
      <c r="AH198">
        <f t="shared" si="74"/>
        <v>588</v>
      </c>
      <c r="AI198">
        <f t="shared" si="75"/>
        <v>589</v>
      </c>
      <c r="AJ198">
        <f t="shared" si="75"/>
        <v>590</v>
      </c>
      <c r="AK198" t="str">
        <f t="shared" ca="1" si="70"/>
        <v>1.5813E+07 1.4659E-03</v>
      </c>
      <c r="AL198" t="str">
        <f t="shared" ca="1" si="70"/>
        <v>1.5938E+07 1.3775E-03</v>
      </c>
      <c r="AM198" t="str">
        <f t="shared" ca="1" si="70"/>
        <v>1.6063E+07 1.4525E-03</v>
      </c>
      <c r="AN198" t="str">
        <f t="shared" ca="1" si="71"/>
        <v>1.5813E+07 1.4659E-03 1.5938E+07 1.3775E-03 1.6063E+07 1.4525E-03</v>
      </c>
    </row>
    <row r="199" spans="23:40" x14ac:dyDescent="0.2">
      <c r="W199" s="1">
        <v>312.02999999999997</v>
      </c>
      <c r="X199" s="1">
        <v>4.43042E-3</v>
      </c>
      <c r="Y199" s="1">
        <f t="shared" si="72"/>
        <v>1.890999999999997E-5</v>
      </c>
      <c r="Z199" s="1">
        <f t="shared" si="73"/>
        <v>302.57499999999999</v>
      </c>
      <c r="AA199" s="1">
        <f t="shared" ca="1" si="67"/>
        <v>1.8094228108544958E-2</v>
      </c>
      <c r="AB199" s="1">
        <v>312.029</v>
      </c>
      <c r="AC199" s="2">
        <f t="shared" ca="1" si="68"/>
        <v>24098.036076922472</v>
      </c>
      <c r="AE199" t="str">
        <f t="shared" si="69"/>
        <v>3.0258E+02 4.4304E-03</v>
      </c>
      <c r="AH199">
        <f t="shared" si="74"/>
        <v>591</v>
      </c>
      <c r="AI199">
        <f t="shared" si="75"/>
        <v>592</v>
      </c>
      <c r="AJ199">
        <f t="shared" si="75"/>
        <v>593</v>
      </c>
      <c r="AK199" t="str">
        <f t="shared" ca="1" si="70"/>
        <v>1.6188E+07 1.5833E-03</v>
      </c>
      <c r="AL199" t="str">
        <f t="shared" ca="1" si="70"/>
        <v>1.6313E+07 1.5479E-03</v>
      </c>
      <c r="AM199" t="str">
        <f t="shared" ca="1" si="70"/>
        <v>1.6438E+07 1.7973E-03</v>
      </c>
      <c r="AN199" t="str">
        <f t="shared" ca="1" si="71"/>
        <v>1.6188E+07 1.5833E-03 1.6313E+07 1.5479E-03 1.6438E+07 1.7973E-03</v>
      </c>
    </row>
    <row r="200" spans="23:40" x14ac:dyDescent="0.2">
      <c r="W200" s="1">
        <v>332.15</v>
      </c>
      <c r="X200" s="1">
        <v>4.4094099999999999E-3</v>
      </c>
      <c r="Y200" s="1">
        <f t="shared" si="72"/>
        <v>2.0120000000000004E-5</v>
      </c>
      <c r="Z200" s="1">
        <f t="shared" si="73"/>
        <v>322.08999999999997</v>
      </c>
      <c r="AA200" s="1">
        <f t="shared" ca="1" si="67"/>
        <v>1.6925409979183875E-2</v>
      </c>
      <c r="AB200" s="1">
        <v>332.15300000000002</v>
      </c>
      <c r="AC200" s="2">
        <f t="shared" ca="1" si="68"/>
        <v>25652.214944950723</v>
      </c>
      <c r="AE200" t="str">
        <f t="shared" si="69"/>
        <v>3.2209E+02 4.4094E-03</v>
      </c>
      <c r="AH200">
        <f t="shared" si="74"/>
        <v>594</v>
      </c>
      <c r="AI200">
        <f t="shared" si="75"/>
        <v>595</v>
      </c>
      <c r="AJ200">
        <f t="shared" si="75"/>
        <v>596</v>
      </c>
      <c r="AK200" t="str">
        <f t="shared" ca="1" si="70"/>
        <v>1.6563E+07 1.9599E-03</v>
      </c>
      <c r="AL200" t="str">
        <f t="shared" ca="1" si="70"/>
        <v>1.6688E+07 2.1779E-03</v>
      </c>
      <c r="AM200" t="str">
        <f t="shared" ca="1" si="70"/>
        <v>1.6813E+07 2.4358E-03</v>
      </c>
      <c r="AN200" t="str">
        <f t="shared" ca="1" si="71"/>
        <v>1.6563E+07 1.9599E-03 1.6688E+07 2.1779E-03 1.6813E+07 2.4358E-03</v>
      </c>
    </row>
    <row r="201" spans="23:40" x14ac:dyDescent="0.2">
      <c r="W201" s="1">
        <v>353.57</v>
      </c>
      <c r="X201" s="1">
        <v>4.4935900000000004E-3</v>
      </c>
      <c r="Y201" s="1">
        <f t="shared" si="72"/>
        <v>2.1420000000000015E-5</v>
      </c>
      <c r="Z201" s="1">
        <f t="shared" si="73"/>
        <v>342.86</v>
      </c>
      <c r="AA201" s="1">
        <f t="shared" ca="1" si="67"/>
        <v>1.6201703081378815E-2</v>
      </c>
      <c r="AB201" s="1">
        <v>353.57499999999999</v>
      </c>
      <c r="AC201" s="2">
        <f t="shared" ca="1" si="68"/>
        <v>27306.638504427032</v>
      </c>
      <c r="AE201" t="str">
        <f t="shared" si="69"/>
        <v>3.4286E+02 4.4936E-03</v>
      </c>
      <c r="AH201">
        <f t="shared" si="74"/>
        <v>597</v>
      </c>
      <c r="AI201">
        <f t="shared" si="75"/>
        <v>598</v>
      </c>
      <c r="AJ201">
        <f t="shared" si="75"/>
        <v>599</v>
      </c>
      <c r="AK201" t="str">
        <f t="shared" ca="1" si="70"/>
        <v>1.6938E+07 2.6678E-03</v>
      </c>
      <c r="AL201" t="str">
        <f t="shared" ca="1" si="70"/>
        <v>1.7063E+07 2.9616E-03</v>
      </c>
      <c r="AM201" t="str">
        <f t="shared" ca="1" si="70"/>
        <v>1.7188E+07 3.5064E-03</v>
      </c>
      <c r="AN201" t="str">
        <f t="shared" ca="1" si="71"/>
        <v>1.6938E+07 2.6678E-03 1.7063E+07 2.9616E-03 1.7188E+07 3.5064E-03</v>
      </c>
    </row>
    <row r="202" spans="23:40" x14ac:dyDescent="0.2">
      <c r="W202" s="1">
        <v>376.38</v>
      </c>
      <c r="X202" s="1">
        <v>4.4315300000000004E-3</v>
      </c>
      <c r="Y202" s="1">
        <f t="shared" si="72"/>
        <v>2.2810000000000004E-5</v>
      </c>
      <c r="Z202" s="1">
        <f t="shared" si="73"/>
        <v>364.97500000000002</v>
      </c>
      <c r="AA202" s="1">
        <f t="shared" ca="1" si="67"/>
        <v>1.5004277902766207E-2</v>
      </c>
      <c r="AB202" s="1">
        <v>376.37900000000002</v>
      </c>
      <c r="AC202" s="2">
        <f t="shared" ca="1" si="68"/>
        <v>29067.794085152349</v>
      </c>
      <c r="AE202" t="str">
        <f t="shared" si="69"/>
        <v>3.6498E+02 4.4315E-03</v>
      </c>
      <c r="AH202">
        <f t="shared" si="74"/>
        <v>600</v>
      </c>
      <c r="AI202">
        <f t="shared" si="75"/>
        <v>601</v>
      </c>
      <c r="AJ202">
        <f t="shared" si="75"/>
        <v>602</v>
      </c>
      <c r="AK202" t="str">
        <f t="shared" ca="1" si="70"/>
        <v>1.7313E+07 5.1296E-03</v>
      </c>
      <c r="AL202" t="str">
        <f t="shared" ca="1" si="70"/>
        <v>1.7438E+07 7.5515E-03</v>
      </c>
      <c r="AM202" t="str">
        <f t="shared" ca="1" si="70"/>
        <v>1.7563E+07 7.5871E-03</v>
      </c>
      <c r="AN202" t="str">
        <f t="shared" ca="1" si="71"/>
        <v>1.7313E+07 5.1296E-03 1.7438E+07 7.5515E-03 1.7563E+07 7.5871E-03</v>
      </c>
    </row>
    <row r="203" spans="23:40" x14ac:dyDescent="0.2">
      <c r="W203" s="1">
        <v>400.65</v>
      </c>
      <c r="X203" s="1">
        <v>4.51835E-3</v>
      </c>
      <c r="Y203" s="1">
        <f t="shared" si="72"/>
        <v>2.4269999999999983E-5</v>
      </c>
      <c r="Z203" s="1">
        <f t="shared" si="73"/>
        <v>388.51499999999999</v>
      </c>
      <c r="AA203" s="1">
        <f t="shared" ca="1" si="67"/>
        <v>1.4377943868647804E-2</v>
      </c>
      <c r="AB203" s="1">
        <v>400.65300000000002</v>
      </c>
      <c r="AC203" s="2">
        <f t="shared" ca="1" si="68"/>
        <v>30942.477937394338</v>
      </c>
      <c r="AE203" t="str">
        <f t="shared" si="69"/>
        <v>3.8852E+02 4.5184E-03</v>
      </c>
      <c r="AH203">
        <f t="shared" si="74"/>
        <v>603</v>
      </c>
      <c r="AI203">
        <f t="shared" si="75"/>
        <v>604</v>
      </c>
      <c r="AJ203">
        <f t="shared" si="75"/>
        <v>605</v>
      </c>
      <c r="AK203" t="str">
        <f t="shared" ca="1" si="70"/>
        <v>1.7688E+07 7.5584E-03</v>
      </c>
      <c r="AL203" t="str">
        <f t="shared" ca="1" si="70"/>
        <v>1.7813E+07 7.4656E-03</v>
      </c>
      <c r="AM203" t="str">
        <f t="shared" ca="1" si="70"/>
        <v>1.7938E+07 7.1419E-03</v>
      </c>
      <c r="AN203" t="str">
        <f t="shared" ca="1" si="71"/>
        <v>1.7688E+07 7.5584E-03 1.7813E+07 7.4656E-03 1.7938E+07 7.1419E-03</v>
      </c>
    </row>
    <row r="204" spans="23:40" x14ac:dyDescent="0.2">
      <c r="W204" s="1">
        <v>426.49</v>
      </c>
      <c r="X204" s="1">
        <v>4.4304899999999996E-3</v>
      </c>
      <c r="Y204" s="1">
        <f t="shared" si="72"/>
        <v>2.584000000000003E-5</v>
      </c>
      <c r="Z204" s="1">
        <f t="shared" si="73"/>
        <v>413.57</v>
      </c>
      <c r="AA204" s="1">
        <f t="shared" ca="1" si="67"/>
        <v>1.3241767013960978E-2</v>
      </c>
      <c r="AB204" s="1">
        <v>426.49299999999999</v>
      </c>
      <c r="AC204" s="2">
        <f t="shared" ca="1" si="68"/>
        <v>32938.104152354092</v>
      </c>
      <c r="AE204" t="str">
        <f t="shared" si="69"/>
        <v>4.1357E+02 4.4305E-03</v>
      </c>
      <c r="AH204">
        <f t="shared" si="74"/>
        <v>606</v>
      </c>
      <c r="AI204">
        <f t="shared" si="75"/>
        <v>607</v>
      </c>
      <c r="AJ204">
        <f t="shared" si="75"/>
        <v>608</v>
      </c>
      <c r="AK204" t="str">
        <f t="shared" ca="1" si="70"/>
        <v>1.8063E+07 7.3212E-03</v>
      </c>
      <c r="AL204" t="str">
        <f t="shared" ca="1" si="70"/>
        <v>1.8188E+07 7.0292E-03</v>
      </c>
      <c r="AM204" t="str">
        <f t="shared" ca="1" si="70"/>
        <v>1.8313E+07 6.8194E-03</v>
      </c>
      <c r="AN204" t="str">
        <f t="shared" ca="1" si="71"/>
        <v>1.8063E+07 7.3212E-03 1.8188E+07 7.0292E-03 1.8313E+07 6.8194E-03</v>
      </c>
    </row>
    <row r="205" spans="23:40" x14ac:dyDescent="0.2">
      <c r="W205" s="1">
        <v>454</v>
      </c>
      <c r="X205" s="1">
        <v>4.4626300000000004E-3</v>
      </c>
      <c r="Y205" s="1">
        <f t="shared" si="72"/>
        <v>2.7509999999999992E-5</v>
      </c>
      <c r="Z205" s="1">
        <f t="shared" si="73"/>
        <v>440.245</v>
      </c>
      <c r="AA205" s="1">
        <f t="shared" ca="1" si="67"/>
        <v>1.2528151057462139E-2</v>
      </c>
      <c r="AB205" s="1">
        <v>454</v>
      </c>
      <c r="AC205" s="2">
        <f t="shared" ca="1" si="68"/>
        <v>35062.472971816082</v>
      </c>
      <c r="AE205" t="str">
        <f t="shared" si="69"/>
        <v>4.4025E+02 4.4626E-03</v>
      </c>
      <c r="AH205">
        <f t="shared" si="74"/>
        <v>609</v>
      </c>
      <c r="AI205">
        <f t="shared" si="75"/>
        <v>610</v>
      </c>
      <c r="AJ205">
        <f t="shared" si="75"/>
        <v>611</v>
      </c>
      <c r="AK205" t="str">
        <f t="shared" ca="1" si="70"/>
        <v>1.8438E+07 6.8086E-03</v>
      </c>
      <c r="AL205" t="str">
        <f t="shared" ca="1" si="70"/>
        <v>1.8563E+07 6.5107E-03</v>
      </c>
      <c r="AM205" t="str">
        <f t="shared" ca="1" si="70"/>
        <v>1.8688E+07 6.3214E-03</v>
      </c>
      <c r="AN205" t="str">
        <f t="shared" ca="1" si="71"/>
        <v>1.8438E+07 6.8086E-03 1.8563E+07 6.5107E-03 1.8688E+07 6.3214E-03</v>
      </c>
    </row>
    <row r="206" spans="23:40" x14ac:dyDescent="0.2">
      <c r="W206" s="1">
        <v>483.28</v>
      </c>
      <c r="X206" s="1">
        <v>4.4962099999999996E-3</v>
      </c>
      <c r="Y206" s="1">
        <f t="shared" si="72"/>
        <v>2.9279999999999974E-5</v>
      </c>
      <c r="Z206" s="1">
        <f t="shared" si="73"/>
        <v>468.64</v>
      </c>
      <c r="AA206" s="1">
        <f t="shared" ca="1" si="67"/>
        <v>1.1859386028307073E-2</v>
      </c>
      <c r="AB206" s="1">
        <v>483.28</v>
      </c>
      <c r="AC206" s="2">
        <f t="shared" ca="1" si="68"/>
        <v>37323.770788148191</v>
      </c>
      <c r="AE206" t="str">
        <f t="shared" si="69"/>
        <v>4.6864E+02 4.4962E-03</v>
      </c>
      <c r="AH206">
        <f t="shared" si="74"/>
        <v>612</v>
      </c>
      <c r="AI206">
        <f t="shared" si="75"/>
        <v>613</v>
      </c>
      <c r="AJ206">
        <f t="shared" si="75"/>
        <v>614</v>
      </c>
      <c r="AK206" t="str">
        <f t="shared" ca="1" si="70"/>
        <v>1.8813E+07 6.1854E-03</v>
      </c>
      <c r="AL206" t="str">
        <f t="shared" ca="1" si="70"/>
        <v>1.8938E+07 5.9493E-03</v>
      </c>
      <c r="AM206" t="str">
        <f t="shared" ca="1" si="70"/>
        <v>1.9063E+07 5.6101E-03</v>
      </c>
      <c r="AN206" t="str">
        <f t="shared" ca="1" si="71"/>
        <v>1.8813E+07 6.1854E-03 1.8938E+07 5.9493E-03 1.9063E+07 5.6101E-03</v>
      </c>
    </row>
    <row r="207" spans="23:40" x14ac:dyDescent="0.2">
      <c r="W207" s="1">
        <v>514.45000000000005</v>
      </c>
      <c r="X207" s="1">
        <v>4.4381899999999998E-3</v>
      </c>
      <c r="Y207" s="1">
        <f t="shared" si="72"/>
        <v>3.1170000000000076E-5</v>
      </c>
      <c r="Z207" s="1">
        <f t="shared" si="73"/>
        <v>498.86500000000001</v>
      </c>
      <c r="AA207" s="1">
        <f t="shared" ca="1" si="67"/>
        <v>1.0996532933563421E-2</v>
      </c>
      <c r="AB207" s="1">
        <v>514.44899999999996</v>
      </c>
      <c r="AC207" s="2">
        <f t="shared" ca="1" si="68"/>
        <v>39730.956294885051</v>
      </c>
      <c r="AE207" t="str">
        <f t="shared" si="69"/>
        <v>4.9887E+02 4.4382E-03</v>
      </c>
      <c r="AH207">
        <f t="shared" si="74"/>
        <v>615</v>
      </c>
      <c r="AI207">
        <f t="shared" si="75"/>
        <v>616</v>
      </c>
      <c r="AJ207">
        <f t="shared" si="75"/>
        <v>617</v>
      </c>
      <c r="AK207" t="str">
        <f t="shared" ca="1" si="70"/>
        <v>1.9188E+07 5.3661E-03</v>
      </c>
      <c r="AL207" t="str">
        <f t="shared" ca="1" si="70"/>
        <v>1.9313E+07 4.9021E-03</v>
      </c>
      <c r="AM207" t="str">
        <f t="shared" ca="1" si="70"/>
        <v>1.9438E+07 4.3324E-03</v>
      </c>
      <c r="AN207" t="str">
        <f t="shared" ca="1" si="71"/>
        <v>1.9188E+07 5.3661E-03 1.9313E+07 4.9021E-03 1.9438E+07 4.3324E-03</v>
      </c>
    </row>
    <row r="208" spans="23:40" x14ac:dyDescent="0.2">
      <c r="W208" s="1">
        <v>547.63</v>
      </c>
      <c r="X208" s="1">
        <v>4.3860100000000001E-3</v>
      </c>
      <c r="Y208" s="1">
        <f t="shared" si="72"/>
        <v>3.317999999999995E-5</v>
      </c>
      <c r="Z208" s="1">
        <f t="shared" si="73"/>
        <v>531.04</v>
      </c>
      <c r="AA208" s="1">
        <f t="shared" ca="1" si="67"/>
        <v>1.0208922967176456E-2</v>
      </c>
      <c r="AB208" s="1">
        <v>547.62800000000004</v>
      </c>
      <c r="AC208" s="2">
        <f t="shared" ca="1" si="68"/>
        <v>42293.374336144712</v>
      </c>
      <c r="AE208" t="str">
        <f t="shared" si="69"/>
        <v>5.3104E+02 4.3860E-03</v>
      </c>
      <c r="AH208">
        <f t="shared" si="74"/>
        <v>618</v>
      </c>
      <c r="AI208">
        <f t="shared" si="75"/>
        <v>619</v>
      </c>
      <c r="AJ208">
        <f t="shared" si="75"/>
        <v>620</v>
      </c>
      <c r="AK208" t="str">
        <f t="shared" ca="1" si="70"/>
        <v>1.9563E+07 3.7988E-03</v>
      </c>
      <c r="AL208" t="str">
        <f t="shared" ca="1" si="70"/>
        <v>1.9688E+07 4.0157E-04</v>
      </c>
      <c r="AM208" t="str">
        <f t="shared" ca="1" si="70"/>
        <v>1.9813E+07 1.0000E-10</v>
      </c>
      <c r="AN208" t="str">
        <f t="shared" ca="1" si="71"/>
        <v>1.9563E+07 3.7988E-03 1.9688E+07 4.0157E-04 1.9813E+07 1.0000E-10</v>
      </c>
    </row>
    <row r="209" spans="23:40" x14ac:dyDescent="0.2">
      <c r="W209" s="1">
        <v>582.95000000000005</v>
      </c>
      <c r="X209" s="1">
        <v>4.4701100000000002E-3</v>
      </c>
      <c r="Y209" s="1">
        <f t="shared" si="72"/>
        <v>3.5320000000000048E-5</v>
      </c>
      <c r="Z209" s="1">
        <f t="shared" si="73"/>
        <v>565.29</v>
      </c>
      <c r="AA209" s="1">
        <f t="shared" ca="1" si="67"/>
        <v>9.7742671818667713E-3</v>
      </c>
      <c r="AB209" s="1">
        <v>582.947</v>
      </c>
      <c r="AC209" s="2">
        <f t="shared" ca="1" si="68"/>
        <v>45021.06482709531</v>
      </c>
      <c r="AE209" t="str">
        <f t="shared" si="69"/>
        <v>5.6529E+02 4.4701E-03</v>
      </c>
      <c r="AH209">
        <f t="shared" si="74"/>
        <v>621</v>
      </c>
      <c r="AI209">
        <f t="shared" si="75"/>
        <v>622</v>
      </c>
      <c r="AJ209">
        <f t="shared" si="75"/>
        <v>623</v>
      </c>
      <c r="AK209" t="str">
        <f t="shared" ca="1" si="70"/>
        <v>1.9938E+07 1.0000E-10</v>
      </c>
      <c r="AN209" t="str">
        <f t="shared" ca="1" si="71"/>
        <v xml:space="preserve">1.9938E+07 1.0000E-10  </v>
      </c>
    </row>
    <row r="210" spans="23:40" x14ac:dyDescent="0.2">
      <c r="W210" s="1">
        <v>620.54</v>
      </c>
      <c r="X210" s="1">
        <v>4.47467E-3</v>
      </c>
      <c r="Y210" s="1">
        <f t="shared" si="72"/>
        <v>3.7589999999999916E-5</v>
      </c>
      <c r="Z210" s="1">
        <f t="shared" si="73"/>
        <v>601.745</v>
      </c>
      <c r="AA210" s="1">
        <f t="shared" ca="1" si="67"/>
        <v>9.1933835114548362E-3</v>
      </c>
      <c r="AB210" s="1">
        <v>620.54300000000001</v>
      </c>
      <c r="AC210" s="2">
        <f t="shared" ca="1" si="68"/>
        <v>47924.608293721736</v>
      </c>
      <c r="AE210" t="str">
        <f t="shared" si="69"/>
        <v>6.0175E+02 4.4747E-03</v>
      </c>
    </row>
    <row r="211" spans="23:40" x14ac:dyDescent="0.2">
      <c r="W211" s="1">
        <v>660.57</v>
      </c>
      <c r="X211" s="1">
        <v>4.4804500000000004E-3</v>
      </c>
      <c r="Y211" s="1">
        <f t="shared" si="72"/>
        <v>4.0030000000000089E-5</v>
      </c>
      <c r="Z211" s="1">
        <f t="shared" si="73"/>
        <v>640.55500000000006</v>
      </c>
      <c r="AA211" s="1">
        <f t="shared" ca="1" si="67"/>
        <v>8.6441587876588729E-3</v>
      </c>
      <c r="AB211" s="1">
        <v>660.56500000000005</v>
      </c>
      <c r="AC211" s="2">
        <f t="shared" ca="1" si="68"/>
        <v>51015.512023409021</v>
      </c>
      <c r="AE211" t="str">
        <f t="shared" si="69"/>
        <v>6.4056E+02 4.4805E-03</v>
      </c>
    </row>
    <row r="212" spans="23:40" x14ac:dyDescent="0.2">
      <c r="W212" s="1">
        <v>703.17</v>
      </c>
      <c r="X212" s="1">
        <v>4.4985499999999996E-3</v>
      </c>
      <c r="Y212" s="1">
        <f t="shared" si="72"/>
        <v>4.2599999999999911E-5</v>
      </c>
      <c r="Z212" s="1">
        <f t="shared" si="73"/>
        <v>681.87</v>
      </c>
      <c r="AA212" s="1">
        <f t="shared" ca="1" si="67"/>
        <v>8.1554821920623976E-3</v>
      </c>
      <c r="AB212" s="1">
        <v>703.16800000000001</v>
      </c>
      <c r="AC212" s="2">
        <f t="shared" ca="1" si="68"/>
        <v>54305.746684242229</v>
      </c>
      <c r="AE212" t="str">
        <f t="shared" si="69"/>
        <v>6.8187E+02 4.4986E-03</v>
      </c>
    </row>
    <row r="213" spans="23:40" x14ac:dyDescent="0.2">
      <c r="W213" s="1">
        <v>748.52</v>
      </c>
      <c r="X213" s="1">
        <v>4.4671199999999998E-3</v>
      </c>
      <c r="Y213" s="1">
        <f t="shared" si="72"/>
        <v>4.5350000000000025E-5</v>
      </c>
      <c r="Z213" s="1">
        <f t="shared" si="73"/>
        <v>725.84500000000003</v>
      </c>
      <c r="AA213" s="1">
        <f t="shared" ca="1" si="67"/>
        <v>7.6074134247997209E-3</v>
      </c>
      <c r="AB213" s="1">
        <v>748.51800000000003</v>
      </c>
      <c r="AC213" s="2">
        <f t="shared" ca="1" si="68"/>
        <v>57808.13247558994</v>
      </c>
      <c r="AE213" t="str">
        <f t="shared" si="69"/>
        <v>7.2585E+02 4.4671E-03</v>
      </c>
    </row>
    <row r="214" spans="23:40" x14ac:dyDescent="0.2">
      <c r="W214" s="1">
        <v>796.79</v>
      </c>
      <c r="X214" s="1">
        <v>4.4744800000000003E-3</v>
      </c>
      <c r="Y214" s="1">
        <f t="shared" si="72"/>
        <v>4.8269999999999983E-5</v>
      </c>
      <c r="Z214" s="1">
        <f t="shared" si="73"/>
        <v>772.65499999999997</v>
      </c>
      <c r="AA214" s="1">
        <f t="shared" ca="1" si="67"/>
        <v>7.1589934218648813E-3</v>
      </c>
      <c r="AB214" s="1">
        <v>796.79399999999998</v>
      </c>
      <c r="AC214" s="2">
        <f t="shared" ca="1" si="68"/>
        <v>61536.4935883375</v>
      </c>
      <c r="AE214" t="str">
        <f t="shared" si="69"/>
        <v>7.7266E+02 4.4745E-03</v>
      </c>
    </row>
    <row r="215" spans="23:40" x14ac:dyDescent="0.2">
      <c r="W215" s="1">
        <v>848.18</v>
      </c>
      <c r="X215" s="1">
        <v>4.4898100000000003E-3</v>
      </c>
      <c r="Y215" s="1">
        <f t="shared" si="72"/>
        <v>5.1389999999999987E-5</v>
      </c>
      <c r="Z215" s="1">
        <f t="shared" si="73"/>
        <v>822.4849999999999</v>
      </c>
      <c r="AA215" s="1">
        <f t="shared" ca="1" si="67"/>
        <v>6.7473934649171377E-3</v>
      </c>
      <c r="AB215" s="1">
        <v>848.18200000000002</v>
      </c>
      <c r="AC215" s="2">
        <f t="shared" ca="1" si="68"/>
        <v>65505.194824187034</v>
      </c>
      <c r="AE215" t="str">
        <f t="shared" si="69"/>
        <v>8.2249E+02 4.4898E-03</v>
      </c>
    </row>
    <row r="216" spans="23:40" x14ac:dyDescent="0.2">
      <c r="W216" s="1">
        <v>902.88</v>
      </c>
      <c r="X216" s="1">
        <v>4.4888300000000001E-3</v>
      </c>
      <c r="Y216" s="1">
        <f t="shared" si="72"/>
        <v>5.4700000000000042E-5</v>
      </c>
      <c r="Z216" s="1">
        <f t="shared" si="73"/>
        <v>875.53</v>
      </c>
      <c r="AA216" s="1">
        <f t="shared" ca="1" si="67"/>
        <v>6.3377123335968356E-3</v>
      </c>
      <c r="AB216" s="1">
        <v>902.88499999999999</v>
      </c>
      <c r="AC216" s="2">
        <f t="shared" ca="1" si="68"/>
        <v>69729.91389682416</v>
      </c>
      <c r="AE216" t="str">
        <f t="shared" si="69"/>
        <v>8.7553E+02 4.4888E-03</v>
      </c>
    </row>
    <row r="217" spans="23:40" x14ac:dyDescent="0.2">
      <c r="W217" s="1">
        <v>961.12</v>
      </c>
      <c r="X217" s="1">
        <v>4.509E-3</v>
      </c>
      <c r="Y217" s="1">
        <f t="shared" si="72"/>
        <v>5.8240000000000012E-5</v>
      </c>
      <c r="Z217" s="1">
        <f t="shared" si="73"/>
        <v>932</v>
      </c>
      <c r="AA217" s="1">
        <f t="shared" ca="1" si="67"/>
        <v>5.9792341363520346E-3</v>
      </c>
      <c r="AB217" s="1">
        <v>961.11699999999996</v>
      </c>
      <c r="AC217" s="2">
        <f t="shared" ca="1" si="68"/>
        <v>74227.178051217968</v>
      </c>
      <c r="AE217" t="str">
        <f t="shared" si="69"/>
        <v>9.3200E+02 4.5090E-03</v>
      </c>
    </row>
    <row r="218" spans="23:40" x14ac:dyDescent="0.2">
      <c r="W218" s="1">
        <v>1023.1</v>
      </c>
      <c r="X218" s="1">
        <v>4.4834300000000001E-3</v>
      </c>
      <c r="Y218" s="1">
        <f t="shared" si="72"/>
        <v>6.1980000000000013E-5</v>
      </c>
      <c r="Z218" s="1">
        <f t="shared" si="73"/>
        <v>992.11</v>
      </c>
      <c r="AA218" s="1">
        <f t="shared" ca="1" si="67"/>
        <v>5.5865734433314914E-3</v>
      </c>
      <c r="AB218" s="1">
        <v>1023.1</v>
      </c>
      <c r="AC218" s="2">
        <f t="shared" ca="1" si="68"/>
        <v>79014.132373271001</v>
      </c>
      <c r="AE218" t="str">
        <f t="shared" si="69"/>
        <v>9.9211E+02 4.4834E-03</v>
      </c>
    </row>
    <row r="219" spans="23:40" x14ac:dyDescent="0.2">
      <c r="W219" s="1">
        <v>1055.5999999999999</v>
      </c>
      <c r="X219" s="1">
        <v>2.2811300000000001E-3</v>
      </c>
      <c r="Y219" s="1">
        <f t="shared" si="72"/>
        <v>3.2499999999999889E-5</v>
      </c>
      <c r="Z219" s="1">
        <f t="shared" si="73"/>
        <v>1039.3499999999999</v>
      </c>
      <c r="AA219" s="1">
        <f t="shared" ca="1" si="67"/>
        <v>5.4206749556217617E-3</v>
      </c>
      <c r="AB219" s="1">
        <v>1055.58</v>
      </c>
      <c r="AC219" s="2">
        <f t="shared" ca="1" si="68"/>
        <v>81522.56656297273</v>
      </c>
      <c r="AE219" t="str">
        <f t="shared" si="69"/>
        <v>1.0394E+03 2.2811E-03</v>
      </c>
    </row>
    <row r="220" spans="23:40" x14ac:dyDescent="0.2">
      <c r="W220" s="1">
        <v>1089.0999999999999</v>
      </c>
      <c r="X220" s="1">
        <v>2.2464099999999999E-3</v>
      </c>
      <c r="Y220" s="1">
        <f t="shared" si="72"/>
        <v>3.3500000000000001E-5</v>
      </c>
      <c r="Z220" s="1">
        <f t="shared" si="73"/>
        <v>1072.3499999999999</v>
      </c>
      <c r="AA220" s="1">
        <f t="shared" ca="1" si="67"/>
        <v>5.1788210867655567E-3</v>
      </c>
      <c r="AB220" s="1">
        <v>1089.0899999999999</v>
      </c>
      <c r="AC220" s="2">
        <f t="shared" ca="1" si="68"/>
        <v>84110.547772852806</v>
      </c>
      <c r="AE220" t="str">
        <f t="shared" si="69"/>
        <v>1.0724E+03 2.2464E-03</v>
      </c>
    </row>
    <row r="221" spans="23:40" x14ac:dyDescent="0.2">
      <c r="W221" s="1">
        <v>1123.7</v>
      </c>
      <c r="X221" s="1">
        <v>2.2488299999999998E-3</v>
      </c>
      <c r="Y221" s="1">
        <f t="shared" si="72"/>
        <v>3.4600000000000136E-5</v>
      </c>
      <c r="Z221" s="1">
        <f t="shared" si="73"/>
        <v>1106.4000000000001</v>
      </c>
      <c r="AA221" s="1">
        <f t="shared" ca="1" si="67"/>
        <v>5.0195781297400661E-3</v>
      </c>
      <c r="AB221" s="1">
        <v>1123.6600000000001</v>
      </c>
      <c r="AC221" s="2">
        <f t="shared" ca="1" si="68"/>
        <v>86780.392906411595</v>
      </c>
      <c r="AE221" t="str">
        <f t="shared" si="69"/>
        <v>1.1064E+03 2.2488E-03</v>
      </c>
    </row>
    <row r="222" spans="23:40" x14ac:dyDescent="0.2">
      <c r="W222" s="1">
        <v>1159.3</v>
      </c>
      <c r="X222" s="1">
        <v>2.1967900000000001E-3</v>
      </c>
      <c r="Y222" s="1">
        <f t="shared" si="72"/>
        <v>3.559999999999991E-5</v>
      </c>
      <c r="Z222" s="1">
        <f t="shared" si="73"/>
        <v>1141.5</v>
      </c>
      <c r="AA222" s="1">
        <f t="shared" ca="1" si="67"/>
        <v>4.7656839330641526E-3</v>
      </c>
      <c r="AB222" s="1">
        <v>1159.33</v>
      </c>
      <c r="AC222" s="2">
        <f t="shared" ca="1" si="68"/>
        <v>89535.19116831616</v>
      </c>
      <c r="AE222" t="str">
        <f t="shared" si="69"/>
        <v>1.1415E+03 2.1968E-03</v>
      </c>
    </row>
    <row r="223" spans="23:40" x14ac:dyDescent="0.2">
      <c r="W223" s="1">
        <v>1196.0999999999999</v>
      </c>
      <c r="X223" s="1">
        <v>2.2504500000000002E-3</v>
      </c>
      <c r="Y223" s="1">
        <f t="shared" si="72"/>
        <v>3.6799999999999953E-5</v>
      </c>
      <c r="Z223" s="1">
        <f t="shared" si="73"/>
        <v>1177.6999999999998</v>
      </c>
      <c r="AA223" s="1">
        <f t="shared" ca="1" si="67"/>
        <v>4.7228944586419994E-3</v>
      </c>
      <c r="AB223" s="1">
        <v>1196.1300000000001</v>
      </c>
      <c r="AC223" s="2">
        <f t="shared" ca="1" si="68"/>
        <v>92377.259462066912</v>
      </c>
      <c r="AE223" t="str">
        <f t="shared" si="69"/>
        <v>1.1777E+03 2.2505E-03</v>
      </c>
    </row>
    <row r="224" spans="23:40" x14ac:dyDescent="0.2">
      <c r="W224" s="1">
        <v>1235</v>
      </c>
      <c r="X224" s="1">
        <v>2.3213999999999999E-3</v>
      </c>
      <c r="Y224" s="1">
        <f t="shared" si="72"/>
        <v>3.8900000000000092E-5</v>
      </c>
      <c r="Z224" s="1">
        <f t="shared" si="73"/>
        <v>1215.55</v>
      </c>
      <c r="AA224" s="1">
        <f t="shared" ca="1" si="67"/>
        <v>4.6087915901370097E-3</v>
      </c>
      <c r="AB224" s="1">
        <v>1235</v>
      </c>
      <c r="AC224" s="2">
        <f t="shared" ca="1" si="68"/>
        <v>95379.194097341111</v>
      </c>
      <c r="AE224" t="str">
        <f t="shared" si="69"/>
        <v>1.2156E+03 2.3214E-03</v>
      </c>
    </row>
    <row r="225" spans="23:31" x14ac:dyDescent="0.2">
      <c r="W225" s="1">
        <v>1273.3</v>
      </c>
      <c r="X225" s="1">
        <v>2.2067699999999998E-3</v>
      </c>
      <c r="Y225" s="1">
        <f t="shared" si="72"/>
        <v>3.8299999999999955E-5</v>
      </c>
      <c r="Z225" s="1">
        <f t="shared" si="73"/>
        <v>1254.1500000000001</v>
      </c>
      <c r="AA225" s="1">
        <f t="shared" ca="1" si="67"/>
        <v>4.4498460726248067E-3</v>
      </c>
      <c r="AB225" s="1">
        <v>1273.27</v>
      </c>
      <c r="AC225" s="2">
        <f t="shared" ca="1" si="68"/>
        <v>98334.790662608517</v>
      </c>
      <c r="AE225" t="str">
        <f t="shared" si="69"/>
        <v>1.2542E+03 2.2068E-03</v>
      </c>
    </row>
    <row r="226" spans="23:31" x14ac:dyDescent="0.2">
      <c r="W226" s="1">
        <v>1313.7</v>
      </c>
      <c r="X226" s="1">
        <v>2.2507500000000001E-3</v>
      </c>
      <c r="Y226" s="1">
        <f t="shared" si="72"/>
        <v>4.0400000000000094E-5</v>
      </c>
      <c r="Z226" s="1">
        <f t="shared" si="73"/>
        <v>1293.5</v>
      </c>
      <c r="AA226" s="1">
        <f t="shared" ca="1" si="67"/>
        <v>4.3026159681442662E-3</v>
      </c>
      <c r="AB226" s="1">
        <v>1313.69</v>
      </c>
      <c r="AC226" s="2">
        <f t="shared" ca="1" si="68"/>
        <v>101456.43197873364</v>
      </c>
      <c r="AE226" t="str">
        <f t="shared" si="69"/>
        <v>1.2935E+03 2.2508E-03</v>
      </c>
    </row>
    <row r="227" spans="23:31" x14ac:dyDescent="0.2">
      <c r="W227" s="1">
        <v>1355.4</v>
      </c>
      <c r="X227" s="1">
        <v>2.3336099999999999E-3</v>
      </c>
      <c r="Y227" s="1">
        <f t="shared" si="72"/>
        <v>4.1700000000000045E-5</v>
      </c>
      <c r="Z227" s="1">
        <f t="shared" si="73"/>
        <v>1334.5500000000002</v>
      </c>
      <c r="AA227" s="1">
        <f t="shared" ca="1" si="67"/>
        <v>4.3219417885124308E-3</v>
      </c>
      <c r="AB227" s="1">
        <v>1355.39</v>
      </c>
      <c r="AC227" s="2">
        <f t="shared" ca="1" si="68"/>
        <v>104676.92784420663</v>
      </c>
      <c r="AE227" t="str">
        <f t="shared" si="69"/>
        <v>1.3346E+03 2.3336E-03</v>
      </c>
    </row>
    <row r="228" spans="23:31" x14ac:dyDescent="0.2">
      <c r="W228" s="1">
        <v>1398.4</v>
      </c>
      <c r="X228" s="1">
        <v>2.2442500000000002E-3</v>
      </c>
      <c r="Y228" s="1">
        <f t="shared" si="72"/>
        <v>4.3000000000000002E-5</v>
      </c>
      <c r="Z228" s="1">
        <f t="shared" si="73"/>
        <v>1376.9</v>
      </c>
      <c r="AA228" s="1">
        <f t="shared" ca="1" si="67"/>
        <v>4.0307834733632952E-3</v>
      </c>
      <c r="AB228" s="1">
        <v>1398.42</v>
      </c>
      <c r="AC228" s="2">
        <f t="shared" ca="1" si="68"/>
        <v>108000.13976486133</v>
      </c>
      <c r="AE228" t="str">
        <f t="shared" si="69"/>
        <v>1.3769E+03 2.2443E-03</v>
      </c>
    </row>
    <row r="229" spans="23:31" x14ac:dyDescent="0.2">
      <c r="W229" s="1">
        <v>1442.8</v>
      </c>
      <c r="X229" s="1">
        <v>2.2764299999999999E-3</v>
      </c>
      <c r="Y229" s="1">
        <f t="shared" si="72"/>
        <v>4.4399999999999866E-5</v>
      </c>
      <c r="Z229" s="1">
        <f t="shared" si="73"/>
        <v>1420.6</v>
      </c>
      <c r="AA229" s="1">
        <f t="shared" ca="1" si="67"/>
        <v>3.9596611375973092E-3</v>
      </c>
      <c r="AB229" s="1">
        <v>1442.81</v>
      </c>
      <c r="AC229" s="2">
        <f t="shared" ca="1" si="68"/>
        <v>111428.38464419816</v>
      </c>
      <c r="AE229" t="str">
        <f t="shared" si="69"/>
        <v>1.4206E+03 2.2764E-03</v>
      </c>
    </row>
    <row r="230" spans="23:31" x14ac:dyDescent="0.2">
      <c r="W230" s="1">
        <v>1488.6</v>
      </c>
      <c r="X230" s="1">
        <v>2.2974100000000002E-3</v>
      </c>
      <c r="Y230" s="1">
        <f t="shared" si="72"/>
        <v>4.5799999999999955E-5</v>
      </c>
      <c r="Z230" s="1">
        <f t="shared" si="73"/>
        <v>1465.6999999999998</v>
      </c>
      <c r="AA230" s="1">
        <f t="shared" ca="1" si="67"/>
        <v>3.8740009248302365E-3</v>
      </c>
      <c r="AB230" s="1">
        <v>1488.61</v>
      </c>
      <c r="AC230" s="2">
        <f t="shared" ca="1" si="68"/>
        <v>114965.52398805096</v>
      </c>
      <c r="AE230" t="str">
        <f t="shared" si="69"/>
        <v>1.4657E+03 2.2974E-03</v>
      </c>
    </row>
    <row r="231" spans="23:31" x14ac:dyDescent="0.2">
      <c r="W231" s="1">
        <v>1535.9</v>
      </c>
      <c r="X231" s="1">
        <v>2.2508200000000002E-3</v>
      </c>
      <c r="Y231" s="1">
        <f t="shared" si="72"/>
        <v>4.7300000000000181E-5</v>
      </c>
      <c r="Z231" s="1">
        <f t="shared" si="73"/>
        <v>1512.25</v>
      </c>
      <c r="AA231" s="1">
        <f t="shared" ca="1" si="67"/>
        <v>3.6750759243381727E-3</v>
      </c>
      <c r="AB231" s="1">
        <v>1535.86</v>
      </c>
      <c r="AC231" s="2">
        <f t="shared" ca="1" si="68"/>
        <v>118614.64700108689</v>
      </c>
      <c r="AE231" t="str">
        <f t="shared" si="69"/>
        <v>1.5123E+03 2.2508E-03</v>
      </c>
    </row>
    <row r="232" spans="23:31" x14ac:dyDescent="0.2">
      <c r="W232" s="1">
        <v>1584.6</v>
      </c>
      <c r="X232" s="1">
        <v>2.2525800000000001E-3</v>
      </c>
      <c r="Y232" s="1">
        <f t="shared" si="72"/>
        <v>4.8699999999999815E-5</v>
      </c>
      <c r="Z232" s="1">
        <f t="shared" si="73"/>
        <v>1560.25</v>
      </c>
      <c r="AA232" s="1">
        <f t="shared" ca="1" si="67"/>
        <v>3.5722179923316257E-3</v>
      </c>
      <c r="AB232" s="1">
        <v>1584.61</v>
      </c>
      <c r="AC232" s="2">
        <f t="shared" ca="1" si="68"/>
        <v>122379.61518913983</v>
      </c>
      <c r="AE232" t="str">
        <f t="shared" si="69"/>
        <v>1.5603E+03 2.2526E-03</v>
      </c>
    </row>
    <row r="233" spans="23:31" x14ac:dyDescent="0.2">
      <c r="W233" s="1">
        <v>1634.9</v>
      </c>
      <c r="X233" s="1">
        <v>2.33892E-3</v>
      </c>
      <c r="Y233" s="1">
        <f t="shared" si="72"/>
        <v>5.0300000000000179E-5</v>
      </c>
      <c r="Z233" s="1">
        <f t="shared" si="73"/>
        <v>1609.75</v>
      </c>
      <c r="AA233" s="1">
        <f t="shared" ca="1" si="67"/>
        <v>3.5911543638275979E-3</v>
      </c>
      <c r="AB233" s="1">
        <v>1634.91</v>
      </c>
      <c r="AC233" s="2">
        <f t="shared" ca="1" si="68"/>
        <v>126264.29005804368</v>
      </c>
      <c r="AE233" t="str">
        <f t="shared" si="69"/>
        <v>1.6098E+03 2.3389E-03</v>
      </c>
    </row>
    <row r="234" spans="23:31" x14ac:dyDescent="0.2">
      <c r="W234" s="1">
        <v>1686.8</v>
      </c>
      <c r="X234" s="1">
        <v>2.24932E-3</v>
      </c>
      <c r="Y234" s="1">
        <f t="shared" si="72"/>
        <v>5.1899999999999866E-5</v>
      </c>
      <c r="Z234" s="1">
        <f t="shared" si="73"/>
        <v>1660.85</v>
      </c>
      <c r="AA234" s="1">
        <f t="shared" ca="1" si="67"/>
        <v>3.3471145673637701E-3</v>
      </c>
      <c r="AB234" s="1">
        <v>1686.81</v>
      </c>
      <c r="AC234" s="2">
        <f t="shared" ca="1" si="68"/>
        <v>130272.53311363237</v>
      </c>
      <c r="AE234" t="str">
        <f t="shared" si="69"/>
        <v>1.6609E+03 2.2493E-03</v>
      </c>
    </row>
    <row r="235" spans="23:31" x14ac:dyDescent="0.2">
      <c r="W235" s="1">
        <v>1740.4</v>
      </c>
      <c r="X235" s="1">
        <v>2.2495700000000002E-3</v>
      </c>
      <c r="Y235" s="1">
        <f t="shared" si="72"/>
        <v>5.3600000000000137E-5</v>
      </c>
      <c r="Z235" s="1">
        <f t="shared" si="73"/>
        <v>1713.6</v>
      </c>
      <c r="AA235" s="1">
        <f t="shared" ca="1" si="67"/>
        <v>3.2413162980475421E-3</v>
      </c>
      <c r="AB235" s="1">
        <v>1740.36</v>
      </c>
      <c r="AC235" s="2">
        <f t="shared" ca="1" si="68"/>
        <v>134408.20586173973</v>
      </c>
      <c r="AE235" t="str">
        <f t="shared" si="69"/>
        <v>1.7136E+03 2.2496E-03</v>
      </c>
    </row>
    <row r="236" spans="23:31" x14ac:dyDescent="0.2">
      <c r="W236" s="1">
        <v>1795.6</v>
      </c>
      <c r="X236" s="1">
        <v>2.3101200000000001E-3</v>
      </c>
      <c r="Y236" s="1">
        <f t="shared" si="72"/>
        <v>5.5199999999999817E-5</v>
      </c>
      <c r="Z236" s="1">
        <f t="shared" si="73"/>
        <v>1768</v>
      </c>
      <c r="AA236" s="1">
        <f t="shared" ca="1" si="67"/>
        <v>3.2320803829746876E-3</v>
      </c>
      <c r="AB236" s="1">
        <v>1795.6</v>
      </c>
      <c r="AC236" s="2">
        <f t="shared" ca="1" si="68"/>
        <v>138674.39750703296</v>
      </c>
      <c r="AE236" t="str">
        <f t="shared" si="69"/>
        <v>1.7680E+03 2.3101E-03</v>
      </c>
    </row>
    <row r="237" spans="23:31" x14ac:dyDescent="0.2">
      <c r="W237" s="1">
        <v>1852.6</v>
      </c>
      <c r="X237" s="1">
        <v>2.2857400000000001E-3</v>
      </c>
      <c r="Y237" s="1">
        <f t="shared" si="72"/>
        <v>5.7000000000000003E-5</v>
      </c>
      <c r="Z237" s="1">
        <f t="shared" si="73"/>
        <v>1824.1</v>
      </c>
      <c r="AA237" s="1">
        <f t="shared" ca="1" si="67"/>
        <v>3.0969818753612682E-3</v>
      </c>
      <c r="AB237" s="1">
        <v>1852.6</v>
      </c>
      <c r="AC237" s="2">
        <f t="shared" ca="1" si="68"/>
        <v>143076.51415767946</v>
      </c>
      <c r="AE237" t="str">
        <f t="shared" si="69"/>
        <v>1.8241E+03 2.2857E-03</v>
      </c>
    </row>
    <row r="238" spans="23:31" x14ac:dyDescent="0.2">
      <c r="W238" s="1">
        <v>1911.4</v>
      </c>
      <c r="X238" s="1">
        <v>2.2600799999999998E-3</v>
      </c>
      <c r="Y238" s="1">
        <f t="shared" si="72"/>
        <v>5.8800000000000182E-5</v>
      </c>
      <c r="Z238" s="1">
        <f t="shared" si="73"/>
        <v>1882</v>
      </c>
      <c r="AA238" s="1">
        <f t="shared" ca="1" si="67"/>
        <v>2.9684735051298304E-3</v>
      </c>
      <c r="AB238" s="1">
        <v>1911.41</v>
      </c>
      <c r="AC238" s="2">
        <f t="shared" ca="1" si="68"/>
        <v>147618.41731951319</v>
      </c>
      <c r="AE238" t="str">
        <f t="shared" si="69"/>
        <v>1.8820E+03 2.2601E-03</v>
      </c>
    </row>
    <row r="239" spans="23:31" x14ac:dyDescent="0.2">
      <c r="W239" s="1">
        <v>1972.1</v>
      </c>
      <c r="X239" s="1">
        <v>2.30277E-3</v>
      </c>
      <c r="Y239" s="1">
        <f t="shared" si="72"/>
        <v>6.0699999999999815E-5</v>
      </c>
      <c r="Z239" s="1">
        <f t="shared" si="73"/>
        <v>1941.75</v>
      </c>
      <c r="AA239" s="1">
        <f t="shared" ca="1" si="67"/>
        <v>2.9298714296971881E-3</v>
      </c>
      <c r="AB239" s="1">
        <v>1972.08</v>
      </c>
      <c r="AC239" s="2">
        <f t="shared" ca="1" si="68"/>
        <v>152303.96849836799</v>
      </c>
      <c r="AE239" t="str">
        <f t="shared" si="69"/>
        <v>1.9418E+03 2.3028E-03</v>
      </c>
    </row>
    <row r="240" spans="23:31" x14ac:dyDescent="0.2">
      <c r="W240" s="1">
        <v>2034.7</v>
      </c>
      <c r="X240" s="1">
        <v>2.2361E-3</v>
      </c>
      <c r="Y240" s="1">
        <f t="shared" si="72"/>
        <v>6.2600000000000139E-5</v>
      </c>
      <c r="Z240" s="1">
        <f t="shared" si="73"/>
        <v>2003.4</v>
      </c>
      <c r="AA240" s="1">
        <f t="shared" ca="1" si="67"/>
        <v>2.7586943115606318E-3</v>
      </c>
      <c r="AB240" s="1">
        <v>2034.68</v>
      </c>
      <c r="AC240" s="2">
        <f t="shared" ca="1" si="68"/>
        <v>157138.57380241135</v>
      </c>
      <c r="AE240" t="str">
        <f t="shared" si="69"/>
        <v>2.0034E+03 2.2361E-03</v>
      </c>
    </row>
    <row r="241" spans="23:31" x14ac:dyDescent="0.2">
      <c r="W241" s="1">
        <v>2099.3000000000002</v>
      </c>
      <c r="X241" s="1">
        <v>2.2592900000000002E-3</v>
      </c>
      <c r="Y241" s="1">
        <f t="shared" si="72"/>
        <v>6.4600000000000134E-5</v>
      </c>
      <c r="Z241" s="1">
        <f t="shared" si="73"/>
        <v>2067</v>
      </c>
      <c r="AA241" s="1">
        <f t="shared" ca="1" si="67"/>
        <v>2.7010097571123623E-3</v>
      </c>
      <c r="AB241" s="1">
        <v>2099.27</v>
      </c>
      <c r="AC241" s="2">
        <f t="shared" ca="1" si="68"/>
        <v>162126.86703864395</v>
      </c>
      <c r="AE241" t="str">
        <f t="shared" si="69"/>
        <v>2.0670E+03 2.2593E-03</v>
      </c>
    </row>
    <row r="242" spans="23:31" x14ac:dyDescent="0.2">
      <c r="W242" s="1">
        <v>2165.9</v>
      </c>
      <c r="X242" s="1">
        <v>2.2846199999999998E-3</v>
      </c>
      <c r="Y242" s="1">
        <f t="shared" si="72"/>
        <v>6.6599999999999911E-5</v>
      </c>
      <c r="Z242" s="1">
        <f t="shared" si="73"/>
        <v>2132.6000000000004</v>
      </c>
      <c r="AA242" s="1">
        <f t="shared" ca="1" si="67"/>
        <v>2.6492713087824795E-3</v>
      </c>
      <c r="AB242" s="1">
        <v>2165.91</v>
      </c>
      <c r="AC242" s="2">
        <f t="shared" ca="1" si="68"/>
        <v>167273.48201406645</v>
      </c>
      <c r="AE242" t="str">
        <f t="shared" si="69"/>
        <v>2.1326E+03 2.2846E-03</v>
      </c>
    </row>
    <row r="243" spans="23:31" x14ac:dyDescent="0.2">
      <c r="W243" s="1">
        <v>2234.6999999999998</v>
      </c>
      <c r="X243" s="1">
        <v>2.25581E-3</v>
      </c>
      <c r="Y243" s="1">
        <f t="shared" si="72"/>
        <v>6.8799999999999721E-5</v>
      </c>
      <c r="Z243" s="1">
        <f t="shared" si="73"/>
        <v>2200.3000000000002</v>
      </c>
      <c r="AA243" s="1">
        <f t="shared" ca="1" si="67"/>
        <v>2.5322161265032002E-3</v>
      </c>
      <c r="AB243" s="1">
        <v>2234.66</v>
      </c>
      <c r="AC243" s="2">
        <f t="shared" ca="1" si="68"/>
        <v>172583.05253567957</v>
      </c>
      <c r="AE243" t="str">
        <f t="shared" si="69"/>
        <v>2.2003E+03 2.2558E-03</v>
      </c>
    </row>
    <row r="244" spans="23:31" x14ac:dyDescent="0.2">
      <c r="W244" s="1">
        <v>2305.6</v>
      </c>
      <c r="X244" s="1">
        <v>2.2581200000000002E-3</v>
      </c>
      <c r="Y244" s="1">
        <f t="shared" si="72"/>
        <v>7.0900000000000097E-5</v>
      </c>
      <c r="Z244" s="1">
        <f t="shared" si="73"/>
        <v>2270.1499999999996</v>
      </c>
      <c r="AA244" s="1">
        <f t="shared" ca="1" si="67"/>
        <v>2.4597301984900627E-3</v>
      </c>
      <c r="AB244" s="1">
        <v>2305.6</v>
      </c>
      <c r="AC244" s="2">
        <f t="shared" ca="1" si="68"/>
        <v>178061.75701281751</v>
      </c>
      <c r="AE244" t="str">
        <f t="shared" si="69"/>
        <v>2.2702E+03 2.2581E-03</v>
      </c>
    </row>
    <row r="245" spans="23:31" x14ac:dyDescent="0.2">
      <c r="W245" s="1">
        <v>2378.8000000000002</v>
      </c>
      <c r="X245" s="1">
        <v>2.3235700000000001E-3</v>
      </c>
      <c r="Y245" s="1">
        <f t="shared" si="72"/>
        <v>7.3200000000000275E-5</v>
      </c>
      <c r="Z245" s="1">
        <f t="shared" si="73"/>
        <v>2342.1999999999998</v>
      </c>
      <c r="AA245" s="1">
        <f t="shared" ca="1" si="67"/>
        <v>2.451497024720228E-3</v>
      </c>
      <c r="AB245" s="1">
        <v>2378.79</v>
      </c>
      <c r="AC245" s="2">
        <f t="shared" ca="1" si="68"/>
        <v>183714.22925248102</v>
      </c>
      <c r="AE245" t="str">
        <f t="shared" si="69"/>
        <v>2.3422E+03 2.3236E-03</v>
      </c>
    </row>
    <row r="246" spans="23:31" x14ac:dyDescent="0.2">
      <c r="W246" s="1">
        <v>2454.3000000000002</v>
      </c>
      <c r="X246" s="1">
        <v>2.2635200000000002E-3</v>
      </c>
      <c r="Y246" s="1">
        <f t="shared" si="72"/>
        <v>7.5500000000000006E-5</v>
      </c>
      <c r="Z246" s="1">
        <f t="shared" si="73"/>
        <v>2416.5500000000002</v>
      </c>
      <c r="AA246" s="1">
        <f t="shared" ca="1" si="67"/>
        <v>2.3153895854702905E-3</v>
      </c>
      <c r="AB246" s="1">
        <v>2454.3000000000002</v>
      </c>
      <c r="AC246" s="2">
        <f t="shared" ca="1" si="68"/>
        <v>189545.87536283751</v>
      </c>
      <c r="AE246" t="str">
        <f t="shared" si="69"/>
        <v>2.4166E+03 2.2635E-03</v>
      </c>
    </row>
    <row r="247" spans="23:31" x14ac:dyDescent="0.2">
      <c r="W247" s="1">
        <v>2532.1999999999998</v>
      </c>
      <c r="X247" s="1">
        <v>2.2800099999999998E-3</v>
      </c>
      <c r="Y247" s="1">
        <f t="shared" si="72"/>
        <v>7.789999999999963E-5</v>
      </c>
      <c r="Z247" s="1">
        <f t="shared" si="73"/>
        <v>2493.25</v>
      </c>
      <c r="AA247" s="1">
        <f t="shared" ca="1" si="67"/>
        <v>2.2604035728758421E-3</v>
      </c>
      <c r="AB247" s="1">
        <v>2532.1999999999998</v>
      </c>
      <c r="AC247" s="2">
        <f t="shared" ca="1" si="68"/>
        <v>195562.10145205437</v>
      </c>
      <c r="AE247" t="str">
        <f t="shared" si="69"/>
        <v>2.4933E+03 2.2800E-03</v>
      </c>
    </row>
    <row r="248" spans="23:31" x14ac:dyDescent="0.2">
      <c r="W248" s="1">
        <v>2612.6</v>
      </c>
      <c r="X248" s="1">
        <v>2.2652499999999999E-3</v>
      </c>
      <c r="Y248" s="1">
        <f t="shared" si="72"/>
        <v>8.0400000000000098E-5</v>
      </c>
      <c r="Z248" s="1">
        <f t="shared" si="73"/>
        <v>2572.3999999999996</v>
      </c>
      <c r="AA248" s="1">
        <f t="shared" ca="1" si="67"/>
        <v>2.1759393259310903E-3</v>
      </c>
      <c r="AB248" s="1">
        <v>2612.59</v>
      </c>
      <c r="AC248" s="2">
        <f t="shared" ca="1" si="68"/>
        <v>201770.63053179954</v>
      </c>
      <c r="AE248" t="str">
        <f t="shared" si="69"/>
        <v>2.5724E+03 2.2653E-03</v>
      </c>
    </row>
    <row r="249" spans="23:31" x14ac:dyDescent="0.2">
      <c r="W249" s="1">
        <v>2695.5</v>
      </c>
      <c r="X249" s="1">
        <v>2.23997E-3</v>
      </c>
      <c r="Y249" s="1">
        <f t="shared" si="72"/>
        <v>8.2900000000000091E-5</v>
      </c>
      <c r="Z249" s="1">
        <f t="shared" si="73"/>
        <v>2654.05</v>
      </c>
      <c r="AA249" s="1">
        <f t="shared" ca="1" si="67"/>
        <v>2.0867689319088011E-3</v>
      </c>
      <c r="AB249" s="1">
        <v>2695.52</v>
      </c>
      <c r="AC249" s="2">
        <f t="shared" ca="1" si="68"/>
        <v>208175.32410790678</v>
      </c>
      <c r="AE249" t="str">
        <f t="shared" si="69"/>
        <v>2.6541E+03 2.2400E-03</v>
      </c>
    </row>
    <row r="250" spans="23:31" x14ac:dyDescent="0.2">
      <c r="W250" s="1">
        <v>2781.1</v>
      </c>
      <c r="X250" s="1">
        <v>2.3124700000000001E-3</v>
      </c>
      <c r="Y250" s="1">
        <f t="shared" si="72"/>
        <v>8.5599999999999912E-5</v>
      </c>
      <c r="Z250" s="1">
        <f t="shared" si="73"/>
        <v>2738.3</v>
      </c>
      <c r="AA250" s="1">
        <f t="shared" ca="1" si="67"/>
        <v>2.0863589709625664E-3</v>
      </c>
      <c r="AB250" s="1">
        <v>2781.08</v>
      </c>
      <c r="AC250" s="2">
        <f t="shared" ca="1" si="68"/>
        <v>214783.13289087726</v>
      </c>
      <c r="AE250" t="str">
        <f t="shared" si="69"/>
        <v>2.7383E+03 2.3125E-03</v>
      </c>
    </row>
    <row r="251" spans="23:31" x14ac:dyDescent="0.2">
      <c r="W251" s="1">
        <v>2869.4</v>
      </c>
      <c r="X251" s="1">
        <v>2.27115E-3</v>
      </c>
      <c r="Y251" s="1">
        <f t="shared" si="72"/>
        <v>8.8300000000000181E-5</v>
      </c>
      <c r="Z251" s="1">
        <f t="shared" si="73"/>
        <v>2825.25</v>
      </c>
      <c r="AA251" s="1">
        <f t="shared" ca="1" si="67"/>
        <v>1.9864233238194766E-3</v>
      </c>
      <c r="AB251" s="1">
        <v>2869.36</v>
      </c>
      <c r="AC251" s="2">
        <f t="shared" ca="1" si="68"/>
        <v>221601.00759121188</v>
      </c>
      <c r="AE251" t="str">
        <f t="shared" si="69"/>
        <v>2.8253E+03 2.2712E-03</v>
      </c>
    </row>
    <row r="252" spans="23:31" x14ac:dyDescent="0.2">
      <c r="W252" s="1">
        <v>2960.4</v>
      </c>
      <c r="X252" s="1">
        <v>2.32971E-3</v>
      </c>
      <c r="Y252" s="1">
        <f t="shared" si="72"/>
        <v>9.1000000000000003E-5</v>
      </c>
      <c r="Z252" s="1">
        <f t="shared" si="73"/>
        <v>2914.9</v>
      </c>
      <c r="AA252" s="1">
        <f t="shared" ca="1" si="67"/>
        <v>1.9771843420431242E-3</v>
      </c>
      <c r="AB252" s="1">
        <v>2960.45</v>
      </c>
      <c r="AC252" s="2">
        <f t="shared" ca="1" si="68"/>
        <v>228635.89891941173</v>
      </c>
      <c r="AE252" t="str">
        <f t="shared" si="69"/>
        <v>2.9149E+03 2.3297E-03</v>
      </c>
    </row>
    <row r="253" spans="23:31" x14ac:dyDescent="0.2">
      <c r="W253" s="1">
        <v>3054.4</v>
      </c>
      <c r="X253" s="1">
        <v>2.2837999999999999E-3</v>
      </c>
      <c r="Y253" s="1">
        <f t="shared" si="72"/>
        <v>9.3999999999999994E-5</v>
      </c>
      <c r="Z253" s="1">
        <f t="shared" si="73"/>
        <v>3007.4</v>
      </c>
      <c r="AA253" s="1">
        <f t="shared" ca="1" si="67"/>
        <v>1.8763631964812441E-3</v>
      </c>
      <c r="AB253" s="1">
        <v>3054.42</v>
      </c>
      <c r="AC253" s="2">
        <f t="shared" ca="1" si="68"/>
        <v>235893.21298364425</v>
      </c>
      <c r="AE253" t="str">
        <f t="shared" si="69"/>
        <v>3.0074E+03 2.2838E-03</v>
      </c>
    </row>
    <row r="254" spans="23:31" x14ac:dyDescent="0.2">
      <c r="W254" s="1">
        <v>3151.4</v>
      </c>
      <c r="X254" s="1">
        <v>2.2613799999999999E-3</v>
      </c>
      <c r="Y254" s="1">
        <f t="shared" si="72"/>
        <v>9.7E-5</v>
      </c>
      <c r="Z254" s="1">
        <f t="shared" si="73"/>
        <v>3102.9</v>
      </c>
      <c r="AA254" s="1">
        <f t="shared" ca="1" si="67"/>
        <v>1.8004808376630513E-3</v>
      </c>
      <c r="AB254" s="1">
        <v>3151.38</v>
      </c>
      <c r="AC254" s="2">
        <f t="shared" ca="1" si="68"/>
        <v>243381.44509674402</v>
      </c>
      <c r="AE254" t="str">
        <f t="shared" si="69"/>
        <v>3.1029E+03 2.2614E-03</v>
      </c>
    </row>
    <row r="255" spans="23:31" x14ac:dyDescent="0.2">
      <c r="W255" s="1">
        <v>3251.4</v>
      </c>
      <c r="X255" s="1">
        <v>2.2737500000000002E-3</v>
      </c>
      <c r="Y255" s="1">
        <f t="shared" si="72"/>
        <v>1E-4</v>
      </c>
      <c r="Z255" s="1">
        <f t="shared" si="73"/>
        <v>3201.4</v>
      </c>
      <c r="AA255" s="1">
        <f t="shared" ca="1" si="67"/>
        <v>1.7560197779662296E-3</v>
      </c>
      <c r="AB255" s="1">
        <v>3251.42</v>
      </c>
      <c r="AC255" s="2">
        <f t="shared" ca="1" si="68"/>
        <v>251107.54596921202</v>
      </c>
      <c r="AE255" t="str">
        <f t="shared" si="69"/>
        <v>3.2014E+03 2.2738E-03</v>
      </c>
    </row>
    <row r="256" spans="23:31" x14ac:dyDescent="0.2">
      <c r="W256" s="1">
        <v>3350</v>
      </c>
      <c r="X256" s="1">
        <v>2.1787400000000002E-3</v>
      </c>
      <c r="Y256" s="1">
        <f t="shared" si="72"/>
        <v>9.8599999999999903E-5</v>
      </c>
      <c r="Z256" s="1">
        <f t="shared" si="73"/>
        <v>3300.7</v>
      </c>
      <c r="AA256" s="1">
        <f t="shared" ca="1" si="67"/>
        <v>1.7065349331749035E-3</v>
      </c>
      <c r="AB256" s="1">
        <v>3350</v>
      </c>
      <c r="AC256" s="2">
        <f t="shared" ca="1" si="68"/>
        <v>258720.89087133016</v>
      </c>
      <c r="AE256" t="str">
        <f t="shared" si="69"/>
        <v>3.3007E+03 2.1787E-03</v>
      </c>
    </row>
    <row r="257" spans="23:31" x14ac:dyDescent="0.2">
      <c r="W257" s="1">
        <v>3461.1</v>
      </c>
      <c r="X257" s="1">
        <v>2.3821300000000001E-3</v>
      </c>
      <c r="Y257" s="1">
        <f t="shared" si="72"/>
        <v>1.1109999999999991E-4</v>
      </c>
      <c r="Z257" s="1">
        <f t="shared" si="73"/>
        <v>3405.55</v>
      </c>
      <c r="AA257" s="1">
        <f t="shared" ca="1" si="67"/>
        <v>1.6559151920988817E-3</v>
      </c>
      <c r="AB257" s="1">
        <v>3461.11</v>
      </c>
      <c r="AC257" s="2">
        <f t="shared" ca="1" si="68"/>
        <v>267301.92913542374</v>
      </c>
      <c r="AE257" t="str">
        <f t="shared" si="69"/>
        <v>3.4056E+03 2.3821E-03</v>
      </c>
    </row>
    <row r="258" spans="23:31" x14ac:dyDescent="0.2">
      <c r="W258" s="1">
        <v>3571</v>
      </c>
      <c r="X258" s="1">
        <v>2.27378E-3</v>
      </c>
      <c r="Y258" s="1">
        <f t="shared" si="72"/>
        <v>1.099000000000001E-4</v>
      </c>
      <c r="Z258" s="1">
        <f t="shared" si="73"/>
        <v>3516.05</v>
      </c>
      <c r="AA258" s="1">
        <f t="shared" ca="1" si="67"/>
        <v>1.5978552747963886E-3</v>
      </c>
      <c r="AB258" s="1">
        <v>3570.98</v>
      </c>
      <c r="AC258" s="2">
        <f t="shared" ca="1" si="68"/>
        <v>275787.20205483655</v>
      </c>
      <c r="AE258" t="str">
        <f t="shared" si="69"/>
        <v>3.5161E+03 2.2738E-03</v>
      </c>
    </row>
    <row r="259" spans="23:31" x14ac:dyDescent="0.2">
      <c r="W259" s="1">
        <v>3684.3</v>
      </c>
      <c r="X259" s="1">
        <v>2.2843899999999999E-3</v>
      </c>
      <c r="Y259" s="1">
        <f t="shared" si="72"/>
        <v>1.1330000000000018E-4</v>
      </c>
      <c r="Z259" s="1">
        <f t="shared" si="73"/>
        <v>3627.65</v>
      </c>
      <c r="AA259" s="1">
        <f t="shared" ca="1" si="67"/>
        <v>1.55713774261321E-3</v>
      </c>
      <c r="AB259" s="1">
        <v>3684.34</v>
      </c>
      <c r="AC259" s="2">
        <f t="shared" ca="1" si="68"/>
        <v>284542.00808145572</v>
      </c>
      <c r="AE259" t="str">
        <f t="shared" si="69"/>
        <v>3.6277E+03 2.2844E-03</v>
      </c>
    </row>
    <row r="260" spans="23:31" x14ac:dyDescent="0.2">
      <c r="W260" s="1">
        <v>3801.3</v>
      </c>
      <c r="X260" s="1">
        <v>2.2950599999999998E-3</v>
      </c>
      <c r="Y260" s="1">
        <f t="shared" si="72"/>
        <v>1.17E-4</v>
      </c>
      <c r="Z260" s="1">
        <f t="shared" si="73"/>
        <v>3742.8</v>
      </c>
      <c r="AA260" s="1">
        <f t="shared" ref="AA260:AA323" ca="1" si="76">X260/Y260*$A$1/$H$1/1000000</f>
        <v>1.5149380477182163E-3</v>
      </c>
      <c r="AB260" s="1">
        <v>3801.29</v>
      </c>
      <c r="AC260" s="2">
        <f t="shared" ref="AC260:AC323" ca="1" si="77">AB260*$A$1/$H$1</f>
        <v>293574.07022694882</v>
      </c>
      <c r="AE260" t="str">
        <f t="shared" ref="AE260:AE323" si="78">TEXT(Z260,"0.0000E+00")&amp;" "&amp;TEXT(MAX(X260,0.0000000001),"0.0000E+00")</f>
        <v>3.7428E+03 2.2951E-03</v>
      </c>
    </row>
    <row r="261" spans="23:31" x14ac:dyDescent="0.2">
      <c r="W261" s="1">
        <v>3922</v>
      </c>
      <c r="X261" s="1">
        <v>2.2953600000000002E-3</v>
      </c>
      <c r="Y261" s="1">
        <f t="shared" ref="Y261:Y324" si="79">(W261-W260)/1000000</f>
        <v>1.2069999999999982E-4</v>
      </c>
      <c r="Z261" s="1">
        <f t="shared" ref="Z261:Z324" si="80">(W261+W260)/2</f>
        <v>3861.65</v>
      </c>
      <c r="AA261" s="1">
        <f t="shared" ca="1" si="76"/>
        <v>1.4686903116655761E-3</v>
      </c>
      <c r="AB261" s="1">
        <v>3921.96</v>
      </c>
      <c r="AC261" s="2">
        <f t="shared" ca="1" si="77"/>
        <v>302893.42840648419</v>
      </c>
      <c r="AE261" t="str">
        <f t="shared" si="78"/>
        <v>3.8617E+03 2.2954E-03</v>
      </c>
    </row>
    <row r="262" spans="23:31" x14ac:dyDescent="0.2">
      <c r="W262" s="1">
        <v>4046.4</v>
      </c>
      <c r="X262" s="1">
        <v>2.2746200000000002E-3</v>
      </c>
      <c r="Y262" s="1">
        <f t="shared" si="79"/>
        <v>1.244000000000001E-4</v>
      </c>
      <c r="Z262" s="1">
        <f t="shared" si="80"/>
        <v>3984.2</v>
      </c>
      <c r="AA262" s="1">
        <f t="shared" ca="1" si="76"/>
        <v>1.4121315755476905E-3</v>
      </c>
      <c r="AB262" s="1">
        <v>4046.45</v>
      </c>
      <c r="AC262" s="2">
        <f t="shared" ca="1" si="77"/>
        <v>312507.80563172948</v>
      </c>
      <c r="AE262" t="str">
        <f t="shared" si="78"/>
        <v>3.9842E+03 2.2746E-03</v>
      </c>
    </row>
    <row r="263" spans="23:31" x14ac:dyDescent="0.2">
      <c r="W263" s="1">
        <v>4174.8999999999996</v>
      </c>
      <c r="X263" s="1">
        <v>2.3151600000000001E-3</v>
      </c>
      <c r="Y263" s="1">
        <f t="shared" si="79"/>
        <v>1.2849999999999955E-4</v>
      </c>
      <c r="Z263" s="1">
        <f t="shared" si="80"/>
        <v>4110.6499999999996</v>
      </c>
      <c r="AA263" s="1">
        <f t="shared" ca="1" si="76"/>
        <v>1.3914402873794547E-3</v>
      </c>
      <c r="AB263" s="1">
        <v>4174.8999999999996</v>
      </c>
      <c r="AC263" s="2">
        <f t="shared" ca="1" si="77"/>
        <v>322428.01411901973</v>
      </c>
      <c r="AE263" t="str">
        <f t="shared" si="78"/>
        <v>4.1107E+03 2.3152E-03</v>
      </c>
    </row>
    <row r="264" spans="23:31" x14ac:dyDescent="0.2">
      <c r="W264" s="1">
        <v>4307.3999999999996</v>
      </c>
      <c r="X264" s="1">
        <v>2.2957300000000002E-3</v>
      </c>
      <c r="Y264" s="1">
        <f t="shared" si="79"/>
        <v>1.325E-4</v>
      </c>
      <c r="Z264" s="1">
        <f t="shared" si="80"/>
        <v>4241.1499999999996</v>
      </c>
      <c r="AA264" s="1">
        <f t="shared" ca="1" si="76"/>
        <v>1.338109401971363E-3</v>
      </c>
      <c r="AB264" s="1">
        <v>4307.43</v>
      </c>
      <c r="AC264" s="2">
        <f t="shared" ca="1" si="77"/>
        <v>332663.32148235635</v>
      </c>
      <c r="AE264" t="str">
        <f t="shared" si="78"/>
        <v>4.2412E+03 2.2957E-03</v>
      </c>
    </row>
    <row r="265" spans="23:31" x14ac:dyDescent="0.2">
      <c r="W265" s="1">
        <v>4444.2</v>
      </c>
      <c r="X265" s="1">
        <v>2.32438E-3</v>
      </c>
      <c r="Y265" s="1">
        <f t="shared" si="79"/>
        <v>1.3680000000000018E-4</v>
      </c>
      <c r="Z265" s="1">
        <f t="shared" si="80"/>
        <v>4375.7999999999993</v>
      </c>
      <c r="AA265" s="1">
        <f t="shared" ca="1" si="76"/>
        <v>1.3122232354095783E-3</v>
      </c>
      <c r="AB265" s="1">
        <v>4444.16</v>
      </c>
      <c r="AC265" s="2">
        <f t="shared" ca="1" si="77"/>
        <v>343222.99533574044</v>
      </c>
      <c r="AE265" t="str">
        <f t="shared" si="78"/>
        <v>4.3758E+03 2.3244E-03</v>
      </c>
    </row>
    <row r="266" spans="23:31" x14ac:dyDescent="0.2">
      <c r="W266" s="1">
        <v>4585.2</v>
      </c>
      <c r="X266" s="1">
        <v>2.3390199999999998E-3</v>
      </c>
      <c r="Y266" s="1">
        <f t="shared" si="79"/>
        <v>1.4100000000000001E-4</v>
      </c>
      <c r="Z266" s="1">
        <f t="shared" si="80"/>
        <v>4514.7</v>
      </c>
      <c r="AA266" s="1">
        <f t="shared" ca="1" si="76"/>
        <v>1.2811545213630962E-3</v>
      </c>
      <c r="AB266" s="1">
        <v>4585.2299999999996</v>
      </c>
      <c r="AC266" s="2">
        <f t="shared" ca="1" si="77"/>
        <v>354117.84789550712</v>
      </c>
      <c r="AE266" t="str">
        <f t="shared" si="78"/>
        <v>4.5147E+03 2.3390E-03</v>
      </c>
    </row>
    <row r="267" spans="23:31" x14ac:dyDescent="0.2">
      <c r="W267" s="1">
        <v>4730.8</v>
      </c>
      <c r="X267" s="1">
        <v>2.3089500000000002E-3</v>
      </c>
      <c r="Y267" s="1">
        <f t="shared" si="79"/>
        <v>1.4560000000000037E-4</v>
      </c>
      <c r="Z267" s="1">
        <f t="shared" si="80"/>
        <v>4658</v>
      </c>
      <c r="AA267" s="1">
        <f t="shared" ca="1" si="76"/>
        <v>1.2247285570308273E-3</v>
      </c>
      <c r="AB267" s="1">
        <v>4730.78</v>
      </c>
      <c r="AC267" s="2">
        <f t="shared" ca="1" si="77"/>
        <v>365358.6913779914</v>
      </c>
      <c r="AE267" t="str">
        <f t="shared" si="78"/>
        <v>4.6580E+03 2.3090E-03</v>
      </c>
    </row>
    <row r="268" spans="23:31" x14ac:dyDescent="0.2">
      <c r="W268" s="1">
        <v>4880.8999999999996</v>
      </c>
      <c r="X268" s="1">
        <v>2.27027E-3</v>
      </c>
      <c r="Y268" s="1">
        <f t="shared" si="79"/>
        <v>1.5009999999999945E-4</v>
      </c>
      <c r="Z268" s="1">
        <f t="shared" si="80"/>
        <v>4805.8500000000004</v>
      </c>
      <c r="AA268" s="1">
        <f t="shared" ca="1" si="76"/>
        <v>1.168109373688102E-3</v>
      </c>
      <c r="AB268" s="1">
        <v>4880.95</v>
      </c>
      <c r="AC268" s="2">
        <f t="shared" ca="1" si="77"/>
        <v>376956.33799952804</v>
      </c>
      <c r="AE268" t="str">
        <f t="shared" si="78"/>
        <v>4.8059E+03 2.2703E-03</v>
      </c>
    </row>
    <row r="269" spans="23:31" x14ac:dyDescent="0.2">
      <c r="W269" s="1">
        <v>5035.8999999999996</v>
      </c>
      <c r="X269" s="1">
        <v>2.2999800000000001E-3</v>
      </c>
      <c r="Y269" s="1">
        <f t="shared" si="79"/>
        <v>1.55E-4</v>
      </c>
      <c r="Z269" s="1">
        <f t="shared" si="80"/>
        <v>4958.3999999999996</v>
      </c>
      <c r="AA269" s="1">
        <f t="shared" ca="1" si="76"/>
        <v>1.1459853145618527E-3</v>
      </c>
      <c r="AB269" s="1">
        <v>5035.8900000000003</v>
      </c>
      <c r="AC269" s="2">
        <f t="shared" ca="1" si="77"/>
        <v>388922.37227761879</v>
      </c>
      <c r="AE269" t="str">
        <f t="shared" si="78"/>
        <v>4.9584E+03 2.3000E-03</v>
      </c>
    </row>
    <row r="270" spans="23:31" x14ac:dyDescent="0.2">
      <c r="W270" s="1">
        <v>5195.8</v>
      </c>
      <c r="X270" s="1">
        <v>2.3018100000000001E-3</v>
      </c>
      <c r="Y270" s="1">
        <f t="shared" si="79"/>
        <v>1.5990000000000055E-4</v>
      </c>
      <c r="Z270" s="1">
        <f t="shared" si="80"/>
        <v>5115.8500000000004</v>
      </c>
      <c r="AA270" s="1">
        <f t="shared" ca="1" si="76"/>
        <v>1.1117514375897891E-3</v>
      </c>
      <c r="AB270" s="1">
        <v>5195.75</v>
      </c>
      <c r="AC270" s="2">
        <f t="shared" ca="1" si="77"/>
        <v>401268.37872976525</v>
      </c>
      <c r="AE270" t="str">
        <f t="shared" si="78"/>
        <v>5.1159E+03 2.3018E-03</v>
      </c>
    </row>
    <row r="271" spans="23:31" x14ac:dyDescent="0.2">
      <c r="W271" s="1">
        <v>5360.7</v>
      </c>
      <c r="X271" s="1">
        <v>2.3020699999999998E-3</v>
      </c>
      <c r="Y271" s="1">
        <f t="shared" si="79"/>
        <v>1.6489999999999964E-4</v>
      </c>
      <c r="Z271" s="1">
        <f t="shared" si="80"/>
        <v>5278.25</v>
      </c>
      <c r="AA271" s="1">
        <f t="shared" ca="1" si="76"/>
        <v>1.0781633396054853E-3</v>
      </c>
      <c r="AB271" s="1">
        <v>5360.68</v>
      </c>
      <c r="AC271" s="2">
        <f t="shared" ca="1" si="77"/>
        <v>414005.94187346933</v>
      </c>
      <c r="AE271" t="str">
        <f t="shared" si="78"/>
        <v>5.2783E+03 2.3021E-03</v>
      </c>
    </row>
    <row r="272" spans="23:31" x14ac:dyDescent="0.2">
      <c r="W272" s="1">
        <v>5530.8</v>
      </c>
      <c r="X272" s="1">
        <v>2.3164700000000002E-3</v>
      </c>
      <c r="Y272" s="1">
        <f t="shared" si="79"/>
        <v>1.7010000000000037E-4</v>
      </c>
      <c r="Z272" s="1">
        <f t="shared" si="80"/>
        <v>5445.75</v>
      </c>
      <c r="AA272" s="1">
        <f t="shared" ca="1" si="76"/>
        <v>1.0517416130576551E-3</v>
      </c>
      <c r="AB272" s="1">
        <v>5530.84</v>
      </c>
      <c r="AC272" s="2">
        <f t="shared" ca="1" si="77"/>
        <v>427147.41852739931</v>
      </c>
      <c r="AE272" t="str">
        <f t="shared" si="78"/>
        <v>5.4458E+03 2.3165E-03</v>
      </c>
    </row>
    <row r="273" spans="23:31" x14ac:dyDescent="0.2">
      <c r="W273" s="1">
        <v>5706.4</v>
      </c>
      <c r="X273" s="1">
        <v>2.3446399999999998E-3</v>
      </c>
      <c r="Y273" s="1">
        <f t="shared" si="79"/>
        <v>1.7559999999999944E-4</v>
      </c>
      <c r="Z273" s="1">
        <f t="shared" si="80"/>
        <v>5618.6</v>
      </c>
      <c r="AA273" s="1">
        <f t="shared" ca="1" si="76"/>
        <v>1.0311891843276058E-3</v>
      </c>
      <c r="AB273" s="1">
        <v>5706.41</v>
      </c>
      <c r="AC273" s="2">
        <f t="shared" ca="1" si="77"/>
        <v>440706.71011255728</v>
      </c>
      <c r="AE273" t="str">
        <f t="shared" si="78"/>
        <v>5.6186E+03 2.3446E-03</v>
      </c>
    </row>
    <row r="274" spans="23:31" x14ac:dyDescent="0.2">
      <c r="W274" s="1">
        <v>5887.6</v>
      </c>
      <c r="X274" s="1">
        <v>2.3305700000000001E-3</v>
      </c>
      <c r="Y274" s="1">
        <f t="shared" si="79"/>
        <v>1.8120000000000072E-4</v>
      </c>
      <c r="Z274" s="1">
        <f t="shared" si="80"/>
        <v>5797</v>
      </c>
      <c r="AA274" s="1">
        <f t="shared" ca="1" si="76"/>
        <v>9.9332336107211226E-4</v>
      </c>
      <c r="AB274" s="1">
        <v>5887.55</v>
      </c>
      <c r="AC274" s="2">
        <f t="shared" ca="1" si="77"/>
        <v>454696.17344761186</v>
      </c>
      <c r="AE274" t="str">
        <f t="shared" si="78"/>
        <v>5.7970E+03 2.3306E-03</v>
      </c>
    </row>
    <row r="275" spans="23:31" x14ac:dyDescent="0.2">
      <c r="W275" s="1">
        <v>6074.4</v>
      </c>
      <c r="X275" s="1">
        <v>2.2990799999999998E-3</v>
      </c>
      <c r="Y275" s="1">
        <f t="shared" si="79"/>
        <v>1.8679999999999928E-4</v>
      </c>
      <c r="Z275" s="1">
        <f t="shared" si="80"/>
        <v>5981</v>
      </c>
      <c r="AA275" s="1">
        <f t="shared" ca="1" si="76"/>
        <v>9.5052578507536184E-4</v>
      </c>
      <c r="AB275" s="1">
        <v>6074.44</v>
      </c>
      <c r="AC275" s="2">
        <f t="shared" ca="1" si="77"/>
        <v>469129.70995356498</v>
      </c>
      <c r="AE275" t="str">
        <f t="shared" si="78"/>
        <v>5.9810E+03 2.2991E-03</v>
      </c>
    </row>
    <row r="276" spans="23:31" x14ac:dyDescent="0.2">
      <c r="W276" s="1">
        <v>6267.3</v>
      </c>
      <c r="X276" s="1">
        <v>2.3534200000000002E-3</v>
      </c>
      <c r="Y276" s="1">
        <f t="shared" si="79"/>
        <v>1.9290000000000054E-4</v>
      </c>
      <c r="Z276" s="1">
        <f t="shared" si="80"/>
        <v>6170.85</v>
      </c>
      <c r="AA276" s="1">
        <f t="shared" ca="1" si="76"/>
        <v>9.4222343801119465E-4</v>
      </c>
      <c r="AB276" s="1">
        <v>6267.27</v>
      </c>
      <c r="AC276" s="2">
        <f t="shared" ca="1" si="77"/>
        <v>484021.99335258541</v>
      </c>
      <c r="AE276" t="str">
        <f t="shared" si="78"/>
        <v>6.1709E+03 2.3534E-03</v>
      </c>
    </row>
    <row r="277" spans="23:31" x14ac:dyDescent="0.2">
      <c r="W277" s="1">
        <v>6466.2</v>
      </c>
      <c r="X277" s="1">
        <v>2.3591699999999998E-3</v>
      </c>
      <c r="Y277" s="1">
        <f t="shared" si="79"/>
        <v>1.9889999999999963E-4</v>
      </c>
      <c r="Z277" s="1">
        <f t="shared" si="80"/>
        <v>6366.75</v>
      </c>
      <c r="AA277" s="1">
        <f t="shared" ca="1" si="76"/>
        <v>9.1603305361115546E-4</v>
      </c>
      <c r="AB277" s="1">
        <v>6466.21</v>
      </c>
      <c r="AC277" s="2">
        <f t="shared" ca="1" si="77"/>
        <v>499386.15276450856</v>
      </c>
      <c r="AE277" t="str">
        <f t="shared" si="78"/>
        <v>6.3668E+03 2.3592E-03</v>
      </c>
    </row>
    <row r="278" spans="23:31" x14ac:dyDescent="0.2">
      <c r="W278" s="1">
        <v>6671.5</v>
      </c>
      <c r="X278" s="1">
        <v>2.3225799999999999E-3</v>
      </c>
      <c r="Y278" s="1">
        <f t="shared" si="79"/>
        <v>2.0530000000000019E-4</v>
      </c>
      <c r="Z278" s="1">
        <f t="shared" si="80"/>
        <v>6568.85</v>
      </c>
      <c r="AA278" s="1">
        <f t="shared" ca="1" si="76"/>
        <v>8.7371224741358974E-4</v>
      </c>
      <c r="AB278" s="1">
        <v>6671.47</v>
      </c>
      <c r="AC278" s="2">
        <f t="shared" ca="1" si="77"/>
        <v>515238.40651383676</v>
      </c>
      <c r="AE278" t="str">
        <f t="shared" si="78"/>
        <v>6.5689E+03 2.3226E-03</v>
      </c>
    </row>
    <row r="279" spans="23:31" x14ac:dyDescent="0.2">
      <c r="W279" s="1">
        <v>6883.2</v>
      </c>
      <c r="X279" s="1">
        <v>2.3042200000000001E-3</v>
      </c>
      <c r="Y279" s="1">
        <f t="shared" si="79"/>
        <v>2.1169999999999981E-4</v>
      </c>
      <c r="Z279" s="1">
        <f t="shared" si="80"/>
        <v>6777.35</v>
      </c>
      <c r="AA279" s="1">
        <f t="shared" ca="1" si="76"/>
        <v>8.406007531969866E-4</v>
      </c>
      <c r="AB279" s="1">
        <v>6883.25</v>
      </c>
      <c r="AC279" s="2">
        <f t="shared" ca="1" si="77"/>
        <v>531594.2006239054</v>
      </c>
      <c r="AE279" t="str">
        <f t="shared" si="78"/>
        <v>6.7774E+03 2.3042E-03</v>
      </c>
    </row>
    <row r="280" spans="23:31" x14ac:dyDescent="0.2">
      <c r="W280" s="1">
        <v>7101.7</v>
      </c>
      <c r="X280" s="1">
        <v>2.3349999999999998E-3</v>
      </c>
      <c r="Y280" s="1">
        <f t="shared" si="79"/>
        <v>2.185E-4</v>
      </c>
      <c r="Z280" s="1">
        <f t="shared" si="80"/>
        <v>6992.45</v>
      </c>
      <c r="AA280" s="1">
        <f t="shared" ca="1" si="76"/>
        <v>8.2531955351556523E-4</v>
      </c>
      <c r="AB280" s="1">
        <v>7101.74</v>
      </c>
      <c r="AC280" s="2">
        <f t="shared" ca="1" si="77"/>
        <v>548468.20881688362</v>
      </c>
      <c r="AE280" t="str">
        <f t="shared" si="78"/>
        <v>6.9925E+03 2.3350E-03</v>
      </c>
    </row>
    <row r="281" spans="23:31" x14ac:dyDescent="0.2">
      <c r="W281" s="1">
        <v>7327.2</v>
      </c>
      <c r="X281" s="1">
        <v>2.2815299999999999E-3</v>
      </c>
      <c r="Y281" s="1">
        <f t="shared" si="79"/>
        <v>2.2550000000000001E-4</v>
      </c>
      <c r="Z281" s="1">
        <f t="shared" si="80"/>
        <v>7214.45</v>
      </c>
      <c r="AA281" s="1">
        <f t="shared" ca="1" si="76"/>
        <v>7.8138726432096619E-4</v>
      </c>
      <c r="AB281" s="1">
        <v>7327.18</v>
      </c>
      <c r="AC281" s="2">
        <f t="shared" ca="1" si="77"/>
        <v>565878.96632077394</v>
      </c>
      <c r="AE281" t="str">
        <f t="shared" si="78"/>
        <v>7.2145E+03 2.2815E-03</v>
      </c>
    </row>
    <row r="282" spans="23:31" x14ac:dyDescent="0.2">
      <c r="W282" s="1">
        <v>7559.8</v>
      </c>
      <c r="X282" s="1">
        <v>2.31313E-3</v>
      </c>
      <c r="Y282" s="1">
        <f t="shared" si="79"/>
        <v>2.3260000000000037E-4</v>
      </c>
      <c r="Z282" s="1">
        <f t="shared" si="80"/>
        <v>7443.5</v>
      </c>
      <c r="AA282" s="1">
        <f t="shared" ca="1" si="76"/>
        <v>7.6802794407309846E-4</v>
      </c>
      <c r="AB282" s="1">
        <v>7559.77</v>
      </c>
      <c r="AC282" s="2">
        <f t="shared" ca="1" si="77"/>
        <v>583841.91915891215</v>
      </c>
      <c r="AE282" t="str">
        <f t="shared" si="78"/>
        <v>7.4435E+03 2.3131E-03</v>
      </c>
    </row>
    <row r="283" spans="23:31" x14ac:dyDescent="0.2">
      <c r="W283" s="1">
        <v>7799.7</v>
      </c>
      <c r="X283" s="1">
        <v>2.37456E-3</v>
      </c>
      <c r="Y283" s="1">
        <f t="shared" si="79"/>
        <v>2.3989999999999962E-4</v>
      </c>
      <c r="Z283" s="1">
        <f t="shared" si="80"/>
        <v>7679.75</v>
      </c>
      <c r="AA283" s="1">
        <f t="shared" ca="1" si="76"/>
        <v>7.6443328828233986E-4</v>
      </c>
      <c r="AB283" s="1">
        <v>7799.74</v>
      </c>
      <c r="AC283" s="2">
        <f t="shared" ca="1" si="77"/>
        <v>602374.83025813394</v>
      </c>
      <c r="AE283" t="str">
        <f t="shared" si="78"/>
        <v>7.6798E+03 2.3746E-03</v>
      </c>
    </row>
    <row r="284" spans="23:31" x14ac:dyDescent="0.2">
      <c r="W284" s="1">
        <v>8047.3</v>
      </c>
      <c r="X284" s="1">
        <v>2.3563199999999999E-3</v>
      </c>
      <c r="Y284" s="1">
        <f t="shared" si="79"/>
        <v>2.4760000000000038E-4</v>
      </c>
      <c r="Z284" s="1">
        <f t="shared" si="80"/>
        <v>7923.5</v>
      </c>
      <c r="AA284" s="1">
        <f t="shared" ca="1" si="76"/>
        <v>7.3497119762005601E-4</v>
      </c>
      <c r="AB284" s="1">
        <v>8047.33</v>
      </c>
      <c r="AC284" s="2">
        <f t="shared" ca="1" si="77"/>
        <v>621496.23484644212</v>
      </c>
      <c r="AE284" t="str">
        <f t="shared" si="78"/>
        <v>7.9235E+03 2.3563E-03</v>
      </c>
    </row>
    <row r="285" spans="23:31" x14ac:dyDescent="0.2">
      <c r="W285" s="1">
        <v>8302.7999999999993</v>
      </c>
      <c r="X285" s="1">
        <v>2.2647000000000001E-3</v>
      </c>
      <c r="Y285" s="1">
        <f t="shared" si="79"/>
        <v>2.5549999999999911E-4</v>
      </c>
      <c r="Z285" s="1">
        <f t="shared" si="80"/>
        <v>8175.0499999999993</v>
      </c>
      <c r="AA285" s="1">
        <f t="shared" ca="1" si="76"/>
        <v>6.8455203616707482E-4</v>
      </c>
      <c r="AB285" s="1">
        <v>8302.7800000000007</v>
      </c>
      <c r="AC285" s="2">
        <f t="shared" ca="1" si="77"/>
        <v>641224.66815183964</v>
      </c>
      <c r="AE285" t="str">
        <f t="shared" si="78"/>
        <v>8.1751E+03 2.2647E-03</v>
      </c>
    </row>
    <row r="286" spans="23:31" x14ac:dyDescent="0.2">
      <c r="W286" s="1">
        <v>8566.2999999999993</v>
      </c>
      <c r="X286" s="1">
        <v>2.3531799999999999E-3</v>
      </c>
      <c r="Y286" s="1">
        <f t="shared" si="79"/>
        <v>2.6350000000000001E-4</v>
      </c>
      <c r="Z286" s="1">
        <f t="shared" si="80"/>
        <v>8434.5499999999993</v>
      </c>
      <c r="AA286" s="1">
        <f t="shared" ca="1" si="76"/>
        <v>6.8970157861236118E-4</v>
      </c>
      <c r="AB286" s="1">
        <v>8566.34</v>
      </c>
      <c r="AC286" s="2">
        <f t="shared" ca="1" si="77"/>
        <v>661579.43770349561</v>
      </c>
      <c r="AE286" t="str">
        <f t="shared" si="78"/>
        <v>8.4346E+03 2.3532E-03</v>
      </c>
    </row>
    <row r="287" spans="23:31" x14ac:dyDescent="0.2">
      <c r="W287" s="1">
        <v>8838.2999999999993</v>
      </c>
      <c r="X287" s="1">
        <v>2.3240000000000001E-3</v>
      </c>
      <c r="Y287" s="1">
        <f t="shared" si="79"/>
        <v>2.72E-4</v>
      </c>
      <c r="Z287" s="1">
        <f t="shared" si="80"/>
        <v>8702.2999999999993</v>
      </c>
      <c r="AA287" s="1">
        <f t="shared" ca="1" si="76"/>
        <v>6.5986320279298879E-4</v>
      </c>
      <c r="AB287" s="1">
        <v>8838.26</v>
      </c>
      <c r="AC287" s="2">
        <f t="shared" ca="1" si="77"/>
        <v>682579.85103057977</v>
      </c>
      <c r="AE287" t="str">
        <f t="shared" si="78"/>
        <v>8.7023E+03 2.3240E-03</v>
      </c>
    </row>
    <row r="288" spans="23:31" x14ac:dyDescent="0.2">
      <c r="W288" s="1">
        <v>9120</v>
      </c>
      <c r="X288" s="1">
        <v>2.3328400000000001E-3</v>
      </c>
      <c r="Y288" s="1">
        <f t="shared" si="79"/>
        <v>2.8170000000000072E-4</v>
      </c>
      <c r="Z288" s="1">
        <f t="shared" si="80"/>
        <v>8979.15</v>
      </c>
      <c r="AA288" s="1">
        <f t="shared" ca="1" si="76"/>
        <v>6.3956515935791991E-4</v>
      </c>
      <c r="AB288" s="1">
        <v>9120</v>
      </c>
      <c r="AC288" s="2">
        <f t="shared" ca="1" si="77"/>
        <v>704338.6641034421</v>
      </c>
      <c r="AE288" t="str">
        <f t="shared" si="78"/>
        <v>8.9792E+03 2.3328E-03</v>
      </c>
    </row>
    <row r="289" spans="23:31" x14ac:dyDescent="0.2">
      <c r="W289" s="1">
        <v>9408.2999999999993</v>
      </c>
      <c r="X289" s="1">
        <v>2.28583E-3</v>
      </c>
      <c r="Y289" s="1">
        <f t="shared" si="79"/>
        <v>2.8829999999999926E-4</v>
      </c>
      <c r="Z289" s="1">
        <f t="shared" si="80"/>
        <v>9264.15</v>
      </c>
      <c r="AA289" s="1">
        <f t="shared" ca="1" si="76"/>
        <v>6.1233061951471992E-4</v>
      </c>
      <c r="AB289" s="1">
        <v>9408.2800000000007</v>
      </c>
      <c r="AC289" s="2">
        <f t="shared" ca="1" si="77"/>
        <v>726602.56213937851</v>
      </c>
      <c r="AE289" t="str">
        <f t="shared" si="78"/>
        <v>9.2642E+03 2.2858E-03</v>
      </c>
    </row>
    <row r="290" spans="23:31" x14ac:dyDescent="0.2">
      <c r="W290" s="1">
        <v>9706.9</v>
      </c>
      <c r="X290" s="1">
        <v>2.3259600000000002E-3</v>
      </c>
      <c r="Y290" s="1">
        <f t="shared" si="79"/>
        <v>2.9860000000000037E-4</v>
      </c>
      <c r="Z290" s="1">
        <f t="shared" si="80"/>
        <v>9557.5999999999985</v>
      </c>
      <c r="AA290" s="1">
        <f t="shared" ca="1" si="76"/>
        <v>6.0158795106624778E-4</v>
      </c>
      <c r="AB290" s="1">
        <v>9706.93</v>
      </c>
      <c r="AC290" s="2">
        <f t="shared" ca="1" si="77"/>
        <v>749667.33648526587</v>
      </c>
      <c r="AE290" t="str">
        <f t="shared" si="78"/>
        <v>9.5576E+03 2.3260E-03</v>
      </c>
    </row>
    <row r="291" spans="23:31" x14ac:dyDescent="0.2">
      <c r="W291" s="1">
        <v>10015</v>
      </c>
      <c r="X291" s="1">
        <v>2.3425E-3</v>
      </c>
      <c r="Y291" s="1">
        <f t="shared" si="79"/>
        <v>3.0810000000000039E-4</v>
      </c>
      <c r="Z291" s="1">
        <f t="shared" si="80"/>
        <v>9860.9500000000007</v>
      </c>
      <c r="AA291" s="1">
        <f t="shared" ca="1" si="76"/>
        <v>5.8718451255513097E-4</v>
      </c>
      <c r="AB291" s="1">
        <v>10015.1</v>
      </c>
      <c r="AC291" s="2">
        <f t="shared" ca="1" si="77"/>
        <v>773467.34154192801</v>
      </c>
      <c r="AE291" t="str">
        <f t="shared" si="78"/>
        <v>9.8610E+03 2.3425E-03</v>
      </c>
    </row>
    <row r="292" spans="23:31" x14ac:dyDescent="0.2">
      <c r="W292" s="1">
        <v>10333</v>
      </c>
      <c r="X292" s="1">
        <v>2.3429700000000002E-3</v>
      </c>
      <c r="Y292" s="1">
        <f t="shared" si="79"/>
        <v>3.1799999999999998E-4</v>
      </c>
      <c r="Z292" s="1">
        <f t="shared" si="80"/>
        <v>10174</v>
      </c>
      <c r="AA292" s="1">
        <f t="shared" ca="1" si="76"/>
        <v>5.6901838513545523E-4</v>
      </c>
      <c r="AB292" s="1">
        <v>10333</v>
      </c>
      <c r="AC292" s="2">
        <f t="shared" ca="1" si="77"/>
        <v>798018.79563386703</v>
      </c>
      <c r="AE292" t="str">
        <f t="shared" si="78"/>
        <v>1.0174E+04 2.3430E-03</v>
      </c>
    </row>
    <row r="293" spans="23:31" x14ac:dyDescent="0.2">
      <c r="W293" s="1">
        <v>10661</v>
      </c>
      <c r="X293" s="1">
        <v>2.34914E-3</v>
      </c>
      <c r="Y293" s="1">
        <f t="shared" si="79"/>
        <v>3.28E-4</v>
      </c>
      <c r="Z293" s="1">
        <f t="shared" si="80"/>
        <v>10497</v>
      </c>
      <c r="AA293" s="1">
        <f t="shared" ca="1" si="76"/>
        <v>5.5312303747859161E-4</v>
      </c>
      <c r="AB293" s="1">
        <v>10661</v>
      </c>
      <c r="AC293" s="2">
        <f t="shared" ca="1" si="77"/>
        <v>823350.27390425396</v>
      </c>
      <c r="AE293" t="str">
        <f t="shared" si="78"/>
        <v>1.0497E+04 2.3491E-03</v>
      </c>
    </row>
    <row r="294" spans="23:31" x14ac:dyDescent="0.2">
      <c r="W294" s="1">
        <v>10999</v>
      </c>
      <c r="X294" s="1">
        <v>2.3529599999999999E-3</v>
      </c>
      <c r="Y294" s="1">
        <f t="shared" si="79"/>
        <v>3.3799999999999998E-4</v>
      </c>
      <c r="Z294" s="1">
        <f t="shared" si="80"/>
        <v>10830</v>
      </c>
      <c r="AA294" s="1">
        <f t="shared" ca="1" si="76"/>
        <v>5.3763128798428421E-4</v>
      </c>
      <c r="AB294" s="1">
        <v>10999.4</v>
      </c>
      <c r="AC294" s="2">
        <f t="shared" ca="1" si="77"/>
        <v>849484.94538809208</v>
      </c>
      <c r="AE294" t="str">
        <f t="shared" si="78"/>
        <v>1.0830E+04 2.3530E-03</v>
      </c>
    </row>
    <row r="295" spans="23:31" x14ac:dyDescent="0.2">
      <c r="W295" s="1">
        <v>11349</v>
      </c>
      <c r="X295" s="1">
        <v>2.3568500000000002E-3</v>
      </c>
      <c r="Y295" s="1">
        <f t="shared" si="79"/>
        <v>3.5E-4</v>
      </c>
      <c r="Z295" s="1">
        <f t="shared" si="80"/>
        <v>11174</v>
      </c>
      <c r="AA295" s="1">
        <f t="shared" ca="1" si="76"/>
        <v>5.2005657283590151E-4</v>
      </c>
      <c r="AB295" s="1">
        <v>11348.6</v>
      </c>
      <c r="AC295" s="2">
        <f t="shared" ca="1" si="77"/>
        <v>876453.70213205286</v>
      </c>
      <c r="AE295" t="str">
        <f t="shared" si="78"/>
        <v>1.1174E+04 2.3569E-03</v>
      </c>
    </row>
    <row r="296" spans="23:31" x14ac:dyDescent="0.2">
      <c r="W296" s="1">
        <v>11709</v>
      </c>
      <c r="X296" s="1">
        <v>2.3458200000000002E-3</v>
      </c>
      <c r="Y296" s="1">
        <f t="shared" si="79"/>
        <v>3.6000000000000002E-4</v>
      </c>
      <c r="Z296" s="1">
        <f t="shared" si="80"/>
        <v>11529</v>
      </c>
      <c r="AA296" s="1">
        <f t="shared" ca="1" si="76"/>
        <v>5.0324431196001958E-4</v>
      </c>
      <c r="AB296" s="1">
        <v>11708.8</v>
      </c>
      <c r="AC296" s="2">
        <f t="shared" ca="1" si="77"/>
        <v>904271.99015947175</v>
      </c>
      <c r="AE296" t="str">
        <f t="shared" si="78"/>
        <v>1.1529E+04 2.3458E-03</v>
      </c>
    </row>
    <row r="297" spans="23:31" x14ac:dyDescent="0.2">
      <c r="W297" s="1">
        <v>12080</v>
      </c>
      <c r="X297" s="1">
        <v>2.3536099999999999E-3</v>
      </c>
      <c r="Y297" s="1">
        <f t="shared" si="79"/>
        <v>3.7100000000000002E-4</v>
      </c>
      <c r="Z297" s="1">
        <f t="shared" si="80"/>
        <v>11894.5</v>
      </c>
      <c r="AA297" s="1">
        <f t="shared" ca="1" si="76"/>
        <v>4.8994494586126352E-4</v>
      </c>
      <c r="AB297" s="1">
        <v>12080.5</v>
      </c>
      <c r="AC297" s="2">
        <f t="shared" ca="1" si="77"/>
        <v>932978.42452868773</v>
      </c>
      <c r="AE297" t="str">
        <f t="shared" si="78"/>
        <v>1.1895E+04 2.3536E-03</v>
      </c>
    </row>
    <row r="298" spans="23:31" x14ac:dyDescent="0.2">
      <c r="W298" s="1">
        <v>12464</v>
      </c>
      <c r="X298" s="1">
        <v>2.3892900000000001E-3</v>
      </c>
      <c r="Y298" s="1">
        <f t="shared" si="79"/>
        <v>3.8400000000000001E-4</v>
      </c>
      <c r="Z298" s="1">
        <f t="shared" si="80"/>
        <v>12272</v>
      </c>
      <c r="AA298" s="1">
        <f t="shared" ca="1" si="76"/>
        <v>4.8053423301458356E-4</v>
      </c>
      <c r="AB298" s="1">
        <v>12463.9</v>
      </c>
      <c r="AC298" s="2">
        <f t="shared" ca="1" si="77"/>
        <v>962588.45126303635</v>
      </c>
      <c r="AE298" t="str">
        <f t="shared" si="78"/>
        <v>1.2272E+04 2.3893E-03</v>
      </c>
    </row>
    <row r="299" spans="23:31" x14ac:dyDescent="0.2">
      <c r="W299" s="1">
        <v>12860</v>
      </c>
      <c r="X299" s="1">
        <v>2.3834899999999998E-3</v>
      </c>
      <c r="Y299" s="1">
        <f t="shared" si="79"/>
        <v>3.9599999999999998E-4</v>
      </c>
      <c r="Z299" s="1">
        <f t="shared" si="80"/>
        <v>12662</v>
      </c>
      <c r="AA299" s="1">
        <f t="shared" ca="1" si="76"/>
        <v>4.6484144141633249E-4</v>
      </c>
      <c r="AB299" s="1">
        <v>12859.6</v>
      </c>
      <c r="AC299" s="2">
        <f t="shared" ca="1" si="77"/>
        <v>993148.40843252453</v>
      </c>
      <c r="AE299" t="str">
        <f t="shared" si="78"/>
        <v>1.2662E+04 2.3835E-03</v>
      </c>
    </row>
    <row r="300" spans="23:31" x14ac:dyDescent="0.2">
      <c r="W300" s="1">
        <v>13268</v>
      </c>
      <c r="X300" s="1">
        <v>2.3740599999999999E-3</v>
      </c>
      <c r="Y300" s="1">
        <f t="shared" si="79"/>
        <v>4.08E-4</v>
      </c>
      <c r="Z300" s="1">
        <f t="shared" si="80"/>
        <v>13064</v>
      </c>
      <c r="AA300" s="1">
        <f t="shared" ca="1" si="76"/>
        <v>4.4938463431518143E-4</v>
      </c>
      <c r="AB300" s="1">
        <v>13267.8</v>
      </c>
      <c r="AC300" s="2">
        <f t="shared" ca="1" si="77"/>
        <v>1024673.7420604876</v>
      </c>
      <c r="AE300" t="str">
        <f t="shared" si="78"/>
        <v>1.3064E+04 2.3741E-03</v>
      </c>
    </row>
    <row r="301" spans="23:31" x14ac:dyDescent="0.2">
      <c r="W301" s="1">
        <v>13689</v>
      </c>
      <c r="X301" s="1">
        <v>2.2885000000000002E-3</v>
      </c>
      <c r="Y301" s="1">
        <f t="shared" si="79"/>
        <v>4.2099999999999999E-4</v>
      </c>
      <c r="Z301" s="1">
        <f t="shared" si="80"/>
        <v>13478.5</v>
      </c>
      <c r="AA301" s="1">
        <f t="shared" ca="1" si="76"/>
        <v>4.1981264137202758E-4</v>
      </c>
      <c r="AB301" s="1">
        <v>13689</v>
      </c>
      <c r="AC301" s="2">
        <f t="shared" ca="1" si="77"/>
        <v>1057203.0672052652</v>
      </c>
      <c r="AE301" t="str">
        <f t="shared" si="78"/>
        <v>1.3479E+04 2.2885E-03</v>
      </c>
    </row>
    <row r="302" spans="23:31" x14ac:dyDescent="0.2">
      <c r="W302" s="1">
        <v>14124</v>
      </c>
      <c r="X302" s="1">
        <v>2.2927300000000002E-3</v>
      </c>
      <c r="Y302" s="1">
        <f t="shared" si="79"/>
        <v>4.35E-4</v>
      </c>
      <c r="Z302" s="1">
        <f t="shared" si="80"/>
        <v>13906.5</v>
      </c>
      <c r="AA302" s="1">
        <f t="shared" ca="1" si="76"/>
        <v>4.0705242623257834E-4</v>
      </c>
      <c r="AB302" s="1">
        <v>14123.5</v>
      </c>
      <c r="AC302" s="2">
        <f t="shared" ca="1" si="77"/>
        <v>1090759.5529018601</v>
      </c>
      <c r="AE302" t="str">
        <f t="shared" si="78"/>
        <v>1.3907E+04 2.2927E-03</v>
      </c>
    </row>
    <row r="303" spans="23:31" x14ac:dyDescent="0.2">
      <c r="W303" s="1">
        <v>14572</v>
      </c>
      <c r="X303" s="1">
        <v>2.4114900000000001E-3</v>
      </c>
      <c r="Y303" s="1">
        <f t="shared" si="79"/>
        <v>4.4799999999999999E-4</v>
      </c>
      <c r="Z303" s="1">
        <f t="shared" si="80"/>
        <v>14348</v>
      </c>
      <c r="AA303" s="1">
        <f t="shared" ca="1" si="76"/>
        <v>4.1571351354431234E-4</v>
      </c>
      <c r="AB303" s="1">
        <v>14571.8</v>
      </c>
      <c r="AC303" s="2">
        <f t="shared" ca="1" si="77"/>
        <v>1125381.8142086114</v>
      </c>
      <c r="AE303" t="str">
        <f t="shared" si="78"/>
        <v>1.4348E+04 2.4115E-03</v>
      </c>
    </row>
    <row r="304" spans="23:31" x14ac:dyDescent="0.2">
      <c r="W304" s="1">
        <v>15034</v>
      </c>
      <c r="X304" s="1">
        <v>2.3472499999999999E-3</v>
      </c>
      <c r="Y304" s="1">
        <f t="shared" si="79"/>
        <v>4.6200000000000001E-4</v>
      </c>
      <c r="Z304" s="1">
        <f t="shared" si="80"/>
        <v>14803</v>
      </c>
      <c r="AA304" s="1">
        <f t="shared" ca="1" si="76"/>
        <v>3.9237747050315284E-4</v>
      </c>
      <c r="AB304" s="1">
        <v>15034.4</v>
      </c>
      <c r="AC304" s="2">
        <f t="shared" ca="1" si="77"/>
        <v>1161108.4661838585</v>
      </c>
      <c r="AE304" t="str">
        <f t="shared" si="78"/>
        <v>1.4803E+04 2.3473E-03</v>
      </c>
    </row>
    <row r="305" spans="23:31" x14ac:dyDescent="0.2">
      <c r="W305" s="1">
        <v>15512</v>
      </c>
      <c r="X305" s="1">
        <v>2.3882299999999999E-3</v>
      </c>
      <c r="Y305" s="1">
        <f t="shared" si="79"/>
        <v>4.7800000000000002E-4</v>
      </c>
      <c r="Z305" s="1">
        <f t="shared" si="80"/>
        <v>15273</v>
      </c>
      <c r="AA305" s="1">
        <f t="shared" ca="1" si="76"/>
        <v>3.8586460576134194E-4</v>
      </c>
      <c r="AB305" s="1">
        <v>15511.6</v>
      </c>
      <c r="AC305" s="2">
        <f t="shared" ca="1" si="77"/>
        <v>1197962.6778626044</v>
      </c>
      <c r="AE305" t="str">
        <f t="shared" si="78"/>
        <v>1.5273E+04 2.3882E-03</v>
      </c>
    </row>
    <row r="306" spans="23:31" x14ac:dyDescent="0.2">
      <c r="W306" s="1">
        <v>16004</v>
      </c>
      <c r="X306" s="1">
        <v>2.3503500000000002E-3</v>
      </c>
      <c r="Y306" s="1">
        <f t="shared" si="79"/>
        <v>4.9200000000000003E-4</v>
      </c>
      <c r="Z306" s="1">
        <f t="shared" si="80"/>
        <v>15758</v>
      </c>
      <c r="AA306" s="1">
        <f t="shared" ca="1" si="76"/>
        <v>3.6893862750845218E-4</v>
      </c>
      <c r="AB306" s="1">
        <v>16004</v>
      </c>
      <c r="AC306" s="2">
        <f t="shared" ca="1" si="77"/>
        <v>1235990.787314856</v>
      </c>
      <c r="AE306" t="str">
        <f t="shared" si="78"/>
        <v>1.5758E+04 2.3504E-03</v>
      </c>
    </row>
    <row r="307" spans="23:31" x14ac:dyDescent="0.2">
      <c r="W307" s="1">
        <v>16512</v>
      </c>
      <c r="X307" s="1">
        <v>2.41136E-3</v>
      </c>
      <c r="Y307" s="1">
        <f t="shared" si="79"/>
        <v>5.0799999999999999E-4</v>
      </c>
      <c r="Z307" s="1">
        <f t="shared" si="80"/>
        <v>16258</v>
      </c>
      <c r="AA307" s="1">
        <f t="shared" ca="1" si="76"/>
        <v>3.665937286470153E-4</v>
      </c>
      <c r="AB307" s="1">
        <v>16512</v>
      </c>
      <c r="AC307" s="2">
        <f t="shared" ca="1" si="77"/>
        <v>1275223.6865872846</v>
      </c>
      <c r="AE307" t="str">
        <f t="shared" si="78"/>
        <v>1.6258E+04 2.4114E-03</v>
      </c>
    </row>
    <row r="308" spans="23:31" x14ac:dyDescent="0.2">
      <c r="W308" s="1">
        <v>17036</v>
      </c>
      <c r="X308" s="1">
        <v>2.33285E-3</v>
      </c>
      <c r="Y308" s="1">
        <f t="shared" si="79"/>
        <v>5.2400000000000005E-4</v>
      </c>
      <c r="Z308" s="1">
        <f t="shared" si="80"/>
        <v>16774</v>
      </c>
      <c r="AA308" s="1">
        <f t="shared" ca="1" si="76"/>
        <v>3.438287742219337E-4</v>
      </c>
      <c r="AB308" s="1">
        <v>17036.2</v>
      </c>
      <c r="AC308" s="2">
        <f t="shared" ca="1" si="77"/>
        <v>1315707.713749897</v>
      </c>
      <c r="AE308" t="str">
        <f t="shared" si="78"/>
        <v>1.6774E+04 2.3329E-03</v>
      </c>
    </row>
    <row r="309" spans="23:31" x14ac:dyDescent="0.2">
      <c r="W309" s="1">
        <v>17577</v>
      </c>
      <c r="X309" s="1">
        <v>2.3548900000000001E-3</v>
      </c>
      <c r="Y309" s="1">
        <f t="shared" si="79"/>
        <v>5.4100000000000003E-4</v>
      </c>
      <c r="Z309" s="1">
        <f t="shared" si="80"/>
        <v>17306.5</v>
      </c>
      <c r="AA309" s="1">
        <f t="shared" ca="1" si="76"/>
        <v>3.3617084928627846E-4</v>
      </c>
      <c r="AB309" s="1">
        <v>17577</v>
      </c>
      <c r="AC309" s="2">
        <f t="shared" ca="1" si="77"/>
        <v>1357473.7608493641</v>
      </c>
      <c r="AE309" t="str">
        <f t="shared" si="78"/>
        <v>1.7307E+04 2.3549E-03</v>
      </c>
    </row>
    <row r="310" spans="23:31" x14ac:dyDescent="0.2">
      <c r="W310" s="1">
        <v>18135</v>
      </c>
      <c r="X310" s="1">
        <v>2.3885899999999999E-3</v>
      </c>
      <c r="Y310" s="1">
        <f t="shared" si="79"/>
        <v>5.5800000000000001E-4</v>
      </c>
      <c r="Z310" s="1">
        <f t="shared" si="80"/>
        <v>17856</v>
      </c>
      <c r="AA310" s="1">
        <f t="shared" ca="1" si="76"/>
        <v>3.3059334121133605E-4</v>
      </c>
      <c r="AB310" s="1">
        <v>18134.900000000001</v>
      </c>
      <c r="AC310" s="2">
        <f t="shared" ca="1" si="77"/>
        <v>1400560.4429440256</v>
      </c>
      <c r="AE310" t="str">
        <f t="shared" si="78"/>
        <v>1.7856E+04 2.3886E-03</v>
      </c>
    </row>
    <row r="311" spans="23:31" x14ac:dyDescent="0.2">
      <c r="W311" s="1">
        <v>18711</v>
      </c>
      <c r="X311" s="1">
        <v>2.34381E-3</v>
      </c>
      <c r="Y311" s="1">
        <f t="shared" si="79"/>
        <v>5.7600000000000001E-4</v>
      </c>
      <c r="Z311" s="1">
        <f t="shared" si="80"/>
        <v>18423</v>
      </c>
      <c r="AA311" s="1">
        <f t="shared" ca="1" si="76"/>
        <v>3.1425819404702133E-4</v>
      </c>
      <c r="AB311" s="1">
        <v>18710.599999999999</v>
      </c>
      <c r="AC311" s="2">
        <f t="shared" ca="1" si="77"/>
        <v>1445021.821115555</v>
      </c>
      <c r="AE311" t="str">
        <f t="shared" si="78"/>
        <v>1.8423E+04 2.3438E-03</v>
      </c>
    </row>
    <row r="312" spans="23:31" x14ac:dyDescent="0.2">
      <c r="W312" s="1">
        <v>19304</v>
      </c>
      <c r="X312" s="1">
        <v>2.3940200000000002E-3</v>
      </c>
      <c r="Y312" s="1">
        <f t="shared" si="79"/>
        <v>5.9299999999999999E-4</v>
      </c>
      <c r="Z312" s="1">
        <f t="shared" si="80"/>
        <v>19007.5</v>
      </c>
      <c r="AA312" s="1">
        <f t="shared" ca="1" si="76"/>
        <v>3.1178826969559373E-4</v>
      </c>
      <c r="AB312" s="1">
        <v>19304.5</v>
      </c>
      <c r="AC312" s="2">
        <f t="shared" ca="1" si="77"/>
        <v>1490888.7874106248</v>
      </c>
      <c r="AE312" t="str">
        <f t="shared" si="78"/>
        <v>1.9008E+04 2.3940E-03</v>
      </c>
    </row>
    <row r="313" spans="23:31" x14ac:dyDescent="0.2">
      <c r="W313" s="1">
        <v>19917</v>
      </c>
      <c r="X313" s="1">
        <v>2.3986900000000002E-3</v>
      </c>
      <c r="Y313" s="1">
        <f t="shared" si="79"/>
        <v>6.1300000000000005E-4</v>
      </c>
      <c r="Z313" s="1">
        <f t="shared" si="80"/>
        <v>19610.5</v>
      </c>
      <c r="AA313" s="1">
        <f t="shared" ca="1" si="76"/>
        <v>3.0220409229098435E-4</v>
      </c>
      <c r="AB313" s="1">
        <v>19917.3</v>
      </c>
      <c r="AC313" s="2">
        <f t="shared" ca="1" si="77"/>
        <v>1538215.4029109087</v>
      </c>
      <c r="AE313" t="str">
        <f t="shared" si="78"/>
        <v>1.9611E+04 2.3987E-03</v>
      </c>
    </row>
    <row r="314" spans="23:31" x14ac:dyDescent="0.2">
      <c r="W314" s="1">
        <v>20550</v>
      </c>
      <c r="X314" s="1">
        <v>2.35213E-3</v>
      </c>
      <c r="Y314" s="1">
        <f t="shared" si="79"/>
        <v>6.3299999999999999E-4</v>
      </c>
      <c r="Z314" s="1">
        <f t="shared" si="80"/>
        <v>20233.5</v>
      </c>
      <c r="AA314" s="1">
        <f t="shared" ca="1" si="76"/>
        <v>2.869751569381442E-4</v>
      </c>
      <c r="AB314" s="1">
        <v>20549.599999999999</v>
      </c>
      <c r="AC314" s="2">
        <f t="shared" ca="1" si="77"/>
        <v>1587048.0056864135</v>
      </c>
      <c r="AE314" t="str">
        <f t="shared" si="78"/>
        <v>2.0234E+04 2.3521E-03</v>
      </c>
    </row>
    <row r="315" spans="23:31" x14ac:dyDescent="0.2">
      <c r="W315" s="1">
        <v>21202</v>
      </c>
      <c r="X315" s="1">
        <v>2.3725999999999999E-3</v>
      </c>
      <c r="Y315" s="1">
        <f t="shared" si="79"/>
        <v>6.5200000000000002E-4</v>
      </c>
      <c r="Z315" s="1">
        <f t="shared" si="80"/>
        <v>20876</v>
      </c>
      <c r="AA315" s="1">
        <f t="shared" ca="1" si="76"/>
        <v>2.8103707796049715E-4</v>
      </c>
      <c r="AB315" s="1">
        <v>21201.9</v>
      </c>
      <c r="AC315" s="2">
        <f t="shared" ca="1" si="77"/>
        <v>1637425.2107954789</v>
      </c>
      <c r="AE315" t="str">
        <f t="shared" si="78"/>
        <v>2.0876E+04 2.3726E-03</v>
      </c>
    </row>
    <row r="316" spans="23:31" x14ac:dyDescent="0.2">
      <c r="W316" s="1">
        <v>21875</v>
      </c>
      <c r="X316" s="1">
        <v>2.3860700000000001E-3</v>
      </c>
      <c r="Y316" s="1">
        <f t="shared" si="79"/>
        <v>6.7299999999999999E-4</v>
      </c>
      <c r="Z316" s="1">
        <f t="shared" si="80"/>
        <v>21538.5</v>
      </c>
      <c r="AA316" s="1">
        <f t="shared" ca="1" si="76"/>
        <v>2.7381346879925254E-4</v>
      </c>
      <c r="AB316" s="1">
        <v>21874.9</v>
      </c>
      <c r="AC316" s="2">
        <f t="shared" ca="1" si="77"/>
        <v>1689401.0793197793</v>
      </c>
      <c r="AE316" t="str">
        <f t="shared" si="78"/>
        <v>2.1539E+04 2.3861E-03</v>
      </c>
    </row>
    <row r="317" spans="23:31" x14ac:dyDescent="0.2">
      <c r="W317" s="1">
        <v>22569</v>
      </c>
      <c r="X317" s="1">
        <v>2.3916900000000001E-3</v>
      </c>
      <c r="Y317" s="1">
        <f t="shared" si="79"/>
        <v>6.9399999999999996E-4</v>
      </c>
      <c r="Z317" s="1">
        <f t="shared" si="80"/>
        <v>22222</v>
      </c>
      <c r="AA317" s="1">
        <f t="shared" ca="1" si="76"/>
        <v>2.6615345498217199E-4</v>
      </c>
      <c r="AB317" s="1">
        <v>22569.3</v>
      </c>
      <c r="AC317" s="2">
        <f t="shared" ca="1" si="77"/>
        <v>1743029.6723409886</v>
      </c>
      <c r="AE317" t="str">
        <f t="shared" si="78"/>
        <v>2.2222E+04 2.3917E-03</v>
      </c>
    </row>
    <row r="318" spans="23:31" x14ac:dyDescent="0.2">
      <c r="W318" s="1">
        <v>23286</v>
      </c>
      <c r="X318" s="1">
        <v>2.4161299999999998E-3</v>
      </c>
      <c r="Y318" s="1">
        <f t="shared" si="79"/>
        <v>7.1699999999999997E-4</v>
      </c>
      <c r="Z318" s="1">
        <f t="shared" si="80"/>
        <v>22927.5</v>
      </c>
      <c r="AA318" s="1">
        <f t="shared" ca="1" si="76"/>
        <v>2.6024825914817002E-4</v>
      </c>
      <c r="AB318" s="1">
        <v>23285.7</v>
      </c>
      <c r="AC318" s="2">
        <f t="shared" ca="1" si="77"/>
        <v>1798357.3279291142</v>
      </c>
      <c r="AE318" t="str">
        <f t="shared" si="78"/>
        <v>2.2928E+04 2.4161E-03</v>
      </c>
    </row>
    <row r="319" spans="23:31" x14ac:dyDescent="0.2">
      <c r="W319" s="1">
        <v>24025</v>
      </c>
      <c r="X319" s="1">
        <v>2.3811800000000001E-3</v>
      </c>
      <c r="Y319" s="1">
        <f t="shared" si="79"/>
        <v>7.3899999999999997E-4</v>
      </c>
      <c r="Z319" s="1">
        <f t="shared" si="80"/>
        <v>23655.5</v>
      </c>
      <c r="AA319" s="1">
        <f t="shared" ca="1" si="76"/>
        <v>2.4884818569870292E-4</v>
      </c>
      <c r="AB319" s="1">
        <v>24024.9</v>
      </c>
      <c r="AC319" s="2">
        <f t="shared" ca="1" si="77"/>
        <v>1855445.8301774985</v>
      </c>
      <c r="AE319" t="str">
        <f t="shared" si="78"/>
        <v>2.3656E+04 2.3812E-03</v>
      </c>
    </row>
    <row r="320" spans="23:31" x14ac:dyDescent="0.2">
      <c r="W320" s="1">
        <v>24800</v>
      </c>
      <c r="X320" s="1">
        <v>2.4439800000000001E-3</v>
      </c>
      <c r="Y320" s="1">
        <f t="shared" si="79"/>
        <v>7.7499999999999997E-4</v>
      </c>
      <c r="Z320" s="1">
        <f t="shared" si="80"/>
        <v>24412.5</v>
      </c>
      <c r="AA320" s="1">
        <f t="shared" ca="1" si="76"/>
        <v>2.4354691684996189E-4</v>
      </c>
      <c r="AB320" s="1">
        <v>24800</v>
      </c>
      <c r="AC320" s="2">
        <f t="shared" ca="1" si="77"/>
        <v>1915306.893614623</v>
      </c>
      <c r="AE320" t="str">
        <f t="shared" si="78"/>
        <v>2.4413E+04 2.4440E-03</v>
      </c>
    </row>
    <row r="321" spans="23:31" x14ac:dyDescent="0.2">
      <c r="W321" s="1">
        <v>25574</v>
      </c>
      <c r="X321" s="1">
        <v>2.34789E-3</v>
      </c>
      <c r="Y321" s="1">
        <f t="shared" si="79"/>
        <v>7.7399999999999995E-4</v>
      </c>
      <c r="Z321" s="1">
        <f t="shared" si="80"/>
        <v>25187</v>
      </c>
      <c r="AA321" s="1">
        <f t="shared" ca="1" si="76"/>
        <v>2.3427366750275265E-4</v>
      </c>
      <c r="AB321" s="1">
        <v>25574.400000000001</v>
      </c>
      <c r="AC321" s="2">
        <f t="shared" ca="1" si="77"/>
        <v>1975113.8959700735</v>
      </c>
      <c r="AE321" t="str">
        <f t="shared" si="78"/>
        <v>2.5187E+04 2.3479E-03</v>
      </c>
    </row>
    <row r="322" spans="23:31" x14ac:dyDescent="0.2">
      <c r="W322" s="1">
        <v>26386</v>
      </c>
      <c r="X322" s="1">
        <v>2.3990299999999999E-3</v>
      </c>
      <c r="Y322" s="1">
        <f t="shared" si="79"/>
        <v>8.12E-4</v>
      </c>
      <c r="Z322" s="1">
        <f t="shared" si="80"/>
        <v>25980</v>
      </c>
      <c r="AA322" s="1">
        <f t="shared" ca="1" si="76"/>
        <v>2.2817409706163042E-4</v>
      </c>
      <c r="AB322" s="1">
        <v>26386.2</v>
      </c>
      <c r="AC322" s="2">
        <f t="shared" ca="1" si="77"/>
        <v>2037809.3046892812</v>
      </c>
      <c r="AE322" t="str">
        <f t="shared" si="78"/>
        <v>2.5980E+04 2.3990E-03</v>
      </c>
    </row>
    <row r="323" spans="23:31" x14ac:dyDescent="0.2">
      <c r="W323" s="1">
        <v>27224</v>
      </c>
      <c r="X323" s="1">
        <v>2.3895700000000001E-3</v>
      </c>
      <c r="Y323" s="1">
        <f t="shared" si="79"/>
        <v>8.3799999999999999E-4</v>
      </c>
      <c r="Z323" s="1">
        <f t="shared" si="80"/>
        <v>26805</v>
      </c>
      <c r="AA323" s="1">
        <f t="shared" ca="1" si="76"/>
        <v>2.2022287578791171E-4</v>
      </c>
      <c r="AB323" s="1">
        <v>27223.8</v>
      </c>
      <c r="AC323" s="2">
        <f t="shared" ca="1" si="77"/>
        <v>2102497.2504187813</v>
      </c>
      <c r="AE323" t="str">
        <f t="shared" si="78"/>
        <v>2.6805E+04 2.3896E-03</v>
      </c>
    </row>
    <row r="324" spans="23:31" x14ac:dyDescent="0.2">
      <c r="W324" s="1">
        <v>28088</v>
      </c>
      <c r="X324" s="1">
        <v>2.3662100000000001E-3</v>
      </c>
      <c r="Y324" s="1">
        <f t="shared" si="79"/>
        <v>8.6399999999999997E-4</v>
      </c>
      <c r="Z324" s="1">
        <f t="shared" si="80"/>
        <v>27656</v>
      </c>
      <c r="AA324" s="1">
        <f t="shared" ref="AA324:AA387" ca="1" si="81">X324/Y324*$A$1/$H$1/1000000</f>
        <v>2.115077249822589E-4</v>
      </c>
      <c r="AB324" s="1">
        <v>28087.9</v>
      </c>
      <c r="AC324" s="2">
        <f t="shared" ref="AC324:AC387" ca="1" si="82">AB324*$A$1/$H$1</f>
        <v>2169231.7942402489</v>
      </c>
      <c r="AE324" t="str">
        <f t="shared" ref="AE324:AE387" si="83">TEXT(Z324,"0.0000E+00")&amp;" "&amp;TEXT(MAX(X324,0.0000000001),"0.0000E+00")</f>
        <v>2.7656E+04 2.3662E-03</v>
      </c>
    </row>
    <row r="325" spans="23:31" x14ac:dyDescent="0.2">
      <c r="W325" s="1">
        <v>28980</v>
      </c>
      <c r="X325" s="1">
        <v>2.4226299999999998E-3</v>
      </c>
      <c r="Y325" s="1">
        <f t="shared" ref="Y325:Y388" si="84">(W325-W324)/1000000</f>
        <v>8.92E-4</v>
      </c>
      <c r="Z325" s="1">
        <f t="shared" ref="Z325:Z388" si="85">(W325+W324)/2</f>
        <v>28534</v>
      </c>
      <c r="AA325" s="1">
        <f t="shared" ca="1" si="81"/>
        <v>2.0975336050184408E-4</v>
      </c>
      <c r="AB325" s="1">
        <v>28979.5</v>
      </c>
      <c r="AC325" s="2">
        <f t="shared" ca="1" si="82"/>
        <v>2238090.1662703617</v>
      </c>
      <c r="AE325" t="str">
        <f t="shared" si="83"/>
        <v>2.8534E+04 2.4226E-03</v>
      </c>
    </row>
    <row r="326" spans="23:31" x14ac:dyDescent="0.2">
      <c r="W326" s="1">
        <v>29900</v>
      </c>
      <c r="X326" s="1">
        <v>2.4186899999999998E-3</v>
      </c>
      <c r="Y326" s="1">
        <f t="shared" si="84"/>
        <v>9.2000000000000003E-4</v>
      </c>
      <c r="Z326" s="1">
        <f t="shared" si="85"/>
        <v>29440</v>
      </c>
      <c r="AA326" s="1">
        <f t="shared" ca="1" si="81"/>
        <v>2.0303881620427564E-4</v>
      </c>
      <c r="AB326" s="1">
        <v>29899.5</v>
      </c>
      <c r="AC326" s="2">
        <f t="shared" ca="1" si="82"/>
        <v>2309141.8736141301</v>
      </c>
      <c r="AE326" t="str">
        <f t="shared" si="83"/>
        <v>2.9440E+04 2.4187E-03</v>
      </c>
    </row>
    <row r="327" spans="23:31" x14ac:dyDescent="0.2">
      <c r="W327" s="1">
        <v>30849</v>
      </c>
      <c r="X327" s="1">
        <v>2.4423600000000002E-3</v>
      </c>
      <c r="Y327" s="1">
        <f t="shared" si="84"/>
        <v>9.4899999999999997E-4</v>
      </c>
      <c r="Z327" s="1">
        <f t="shared" si="85"/>
        <v>30374.5</v>
      </c>
      <c r="AA327" s="1">
        <f t="shared" ca="1" si="81"/>
        <v>1.9876053505764183E-4</v>
      </c>
      <c r="AB327" s="1">
        <v>30848.6</v>
      </c>
      <c r="AC327" s="2">
        <f t="shared" ca="1" si="82"/>
        <v>2382440.9773532283</v>
      </c>
      <c r="AE327" t="str">
        <f t="shared" si="83"/>
        <v>3.0375E+04 2.4424E-03</v>
      </c>
    </row>
    <row r="328" spans="23:31" x14ac:dyDescent="0.2">
      <c r="W328" s="1">
        <v>31828</v>
      </c>
      <c r="X328" s="1">
        <v>2.4497400000000002E-3</v>
      </c>
      <c r="Y328" s="1">
        <f t="shared" si="84"/>
        <v>9.7900000000000005E-4</v>
      </c>
      <c r="Z328" s="1">
        <f t="shared" si="85"/>
        <v>31338.5</v>
      </c>
      <c r="AA328" s="1">
        <f t="shared" ca="1" si="81"/>
        <v>1.9325199798854523E-4</v>
      </c>
      <c r="AB328" s="1">
        <v>31827.8</v>
      </c>
      <c r="AC328" s="2">
        <f t="shared" ca="1" si="82"/>
        <v>2458064.7076043347</v>
      </c>
      <c r="AE328" t="str">
        <f t="shared" si="83"/>
        <v>3.1339E+04 2.4497E-03</v>
      </c>
    </row>
    <row r="329" spans="23:31" x14ac:dyDescent="0.2">
      <c r="W329" s="1">
        <v>32838</v>
      </c>
      <c r="X329" s="1">
        <v>2.4288000000000001E-3</v>
      </c>
      <c r="Y329" s="1">
        <f t="shared" si="84"/>
        <v>1.01E-3</v>
      </c>
      <c r="Z329" s="1">
        <f t="shared" si="85"/>
        <v>32333</v>
      </c>
      <c r="AA329" s="1">
        <f t="shared" ca="1" si="81"/>
        <v>1.8571931424509727E-4</v>
      </c>
      <c r="AB329" s="1">
        <v>32838.1</v>
      </c>
      <c r="AC329" s="2">
        <f t="shared" ca="1" si="82"/>
        <v>2536090.2944841273</v>
      </c>
      <c r="AE329" t="str">
        <f t="shared" si="83"/>
        <v>3.2333E+04 2.4288E-03</v>
      </c>
    </row>
    <row r="330" spans="23:31" x14ac:dyDescent="0.2">
      <c r="W330" s="1">
        <v>33880</v>
      </c>
      <c r="X330" s="1">
        <v>2.4007500000000001E-3</v>
      </c>
      <c r="Y330" s="1">
        <f t="shared" si="84"/>
        <v>1.042E-3</v>
      </c>
      <c r="Z330" s="1">
        <f t="shared" si="85"/>
        <v>33359</v>
      </c>
      <c r="AA330" s="1">
        <f t="shared" ca="1" si="81"/>
        <v>1.7793685471663158E-4</v>
      </c>
      <c r="AB330" s="1">
        <v>33880.5</v>
      </c>
      <c r="AC330" s="2">
        <f t="shared" ca="1" si="82"/>
        <v>2616594.9681092841</v>
      </c>
      <c r="AE330" t="str">
        <f t="shared" si="83"/>
        <v>3.3359E+04 2.4008E-03</v>
      </c>
    </row>
    <row r="331" spans="23:31" x14ac:dyDescent="0.2">
      <c r="W331" s="1">
        <v>34956</v>
      </c>
      <c r="X331" s="1">
        <v>2.38719E-3</v>
      </c>
      <c r="Y331" s="1">
        <f t="shared" si="84"/>
        <v>1.0759999999999999E-3</v>
      </c>
      <c r="Z331" s="1">
        <f t="shared" si="85"/>
        <v>34418</v>
      </c>
      <c r="AA331" s="1">
        <f t="shared" ca="1" si="81"/>
        <v>1.7134104296707834E-4</v>
      </c>
      <c r="AB331" s="1">
        <v>34956</v>
      </c>
      <c r="AC331" s="2">
        <f t="shared" ca="1" si="82"/>
        <v>2699655.9585964824</v>
      </c>
      <c r="AE331" t="str">
        <f t="shared" si="83"/>
        <v>3.4418E+04 2.3872E-03</v>
      </c>
    </row>
    <row r="332" spans="23:31" x14ac:dyDescent="0.2">
      <c r="W332" s="1">
        <v>36066</v>
      </c>
      <c r="X332" s="1">
        <v>2.3990399999999999E-3</v>
      </c>
      <c r="Y332" s="1">
        <f t="shared" si="84"/>
        <v>1.1100000000000001E-3</v>
      </c>
      <c r="Z332" s="1">
        <f t="shared" si="85"/>
        <v>35511</v>
      </c>
      <c r="AA332" s="1">
        <f t="shared" ca="1" si="81"/>
        <v>1.6691724244613572E-4</v>
      </c>
      <c r="AB332" s="1">
        <v>36065.599999999999</v>
      </c>
      <c r="AC332" s="2">
        <f t="shared" ca="1" si="82"/>
        <v>2785350.4960624012</v>
      </c>
      <c r="AE332" t="str">
        <f t="shared" si="83"/>
        <v>3.5511E+04 2.3990E-03</v>
      </c>
    </row>
    <row r="333" spans="23:31" x14ac:dyDescent="0.2">
      <c r="W333" s="1">
        <v>37210</v>
      </c>
      <c r="X333" s="1">
        <v>2.4917699999999999E-3</v>
      </c>
      <c r="Y333" s="1">
        <f t="shared" si="84"/>
        <v>1.1440000000000001E-3</v>
      </c>
      <c r="Z333" s="1">
        <f t="shared" si="85"/>
        <v>36638</v>
      </c>
      <c r="AA333" s="1">
        <f t="shared" ca="1" si="81"/>
        <v>1.6821651034507206E-4</v>
      </c>
      <c r="AB333" s="1">
        <v>37210.5</v>
      </c>
      <c r="AC333" s="2">
        <f t="shared" ca="1" si="82"/>
        <v>2873771.2566470536</v>
      </c>
      <c r="AE333" t="str">
        <f t="shared" si="83"/>
        <v>3.6638E+04 2.4918E-03</v>
      </c>
    </row>
    <row r="334" spans="23:31" x14ac:dyDescent="0.2">
      <c r="W334" s="1">
        <v>38392</v>
      </c>
      <c r="X334" s="1">
        <v>2.4606699999999999E-3</v>
      </c>
      <c r="Y334" s="1">
        <f t="shared" si="84"/>
        <v>1.1820000000000001E-3</v>
      </c>
      <c r="Z334" s="1">
        <f t="shared" si="85"/>
        <v>37801</v>
      </c>
      <c r="AA334" s="1">
        <f t="shared" ca="1" si="81"/>
        <v>1.6077650694253497E-4</v>
      </c>
      <c r="AB334" s="1">
        <v>38391.699999999997</v>
      </c>
      <c r="AC334" s="2">
        <f t="shared" ca="1" si="82"/>
        <v>2964995.4704671181</v>
      </c>
      <c r="AE334" t="str">
        <f t="shared" si="83"/>
        <v>3.7801E+04 2.4607E-03</v>
      </c>
    </row>
    <row r="335" spans="23:31" x14ac:dyDescent="0.2">
      <c r="W335" s="1">
        <v>39610</v>
      </c>
      <c r="X335" s="1">
        <v>2.4671099999999998E-3</v>
      </c>
      <c r="Y335" s="1">
        <f t="shared" si="84"/>
        <v>1.2179999999999999E-3</v>
      </c>
      <c r="Z335" s="1">
        <f t="shared" si="85"/>
        <v>39001</v>
      </c>
      <c r="AA335" s="1">
        <f t="shared" ca="1" si="81"/>
        <v>1.5643283510466567E-4</v>
      </c>
      <c r="AB335" s="1">
        <v>39610.300000000003</v>
      </c>
      <c r="AC335" s="2">
        <f t="shared" ca="1" si="82"/>
        <v>3059108.0906509398</v>
      </c>
      <c r="AE335" t="str">
        <f t="shared" si="83"/>
        <v>3.9001E+04 2.4671E-03</v>
      </c>
    </row>
    <row r="336" spans="23:31" x14ac:dyDescent="0.2">
      <c r="W336" s="1">
        <v>40868</v>
      </c>
      <c r="X336" s="1">
        <v>2.4557799999999999E-3</v>
      </c>
      <c r="Y336" s="1">
        <f t="shared" si="84"/>
        <v>1.258E-3</v>
      </c>
      <c r="Z336" s="1">
        <f t="shared" si="85"/>
        <v>40239</v>
      </c>
      <c r="AA336" s="1">
        <f t="shared" ca="1" si="81"/>
        <v>1.5076325591058896E-4</v>
      </c>
      <c r="AB336" s="1">
        <v>40867.699999999997</v>
      </c>
      <c r="AC336" s="2">
        <f t="shared" ca="1" si="82"/>
        <v>3156217.2393618678</v>
      </c>
      <c r="AE336" t="str">
        <f t="shared" si="83"/>
        <v>4.0239E+04 2.4558E-03</v>
      </c>
    </row>
    <row r="337" spans="23:31" x14ac:dyDescent="0.2">
      <c r="W337" s="1">
        <v>42165</v>
      </c>
      <c r="X337" s="1">
        <v>2.4726100000000001E-3</v>
      </c>
      <c r="Y337" s="1">
        <f t="shared" si="84"/>
        <v>1.297E-3</v>
      </c>
      <c r="Z337" s="1">
        <f t="shared" si="85"/>
        <v>41516.5</v>
      </c>
      <c r="AA337" s="1">
        <f t="shared" ca="1" si="81"/>
        <v>1.4723204225074155E-4</v>
      </c>
      <c r="AB337" s="1">
        <v>42165</v>
      </c>
      <c r="AC337" s="2">
        <f t="shared" ca="1" si="82"/>
        <v>3256407.8697282495</v>
      </c>
      <c r="AE337" t="str">
        <f t="shared" si="83"/>
        <v>4.1517E+04 2.4726E-03</v>
      </c>
    </row>
    <row r="338" spans="23:31" x14ac:dyDescent="0.2">
      <c r="W338" s="1">
        <v>43504</v>
      </c>
      <c r="X338" s="1">
        <v>2.4451E-3</v>
      </c>
      <c r="Y338" s="1">
        <f t="shared" si="84"/>
        <v>1.3389999999999999E-3</v>
      </c>
      <c r="Z338" s="1">
        <f t="shared" si="85"/>
        <v>42834.5</v>
      </c>
      <c r="AA338" s="1">
        <f t="shared" ca="1" si="81"/>
        <v>1.4102715331545915E-4</v>
      </c>
      <c r="AB338" s="1">
        <v>43503.5</v>
      </c>
      <c r="AC338" s="2">
        <f t="shared" ca="1" si="82"/>
        <v>3359780.3809017641</v>
      </c>
      <c r="AE338" t="str">
        <f t="shared" si="83"/>
        <v>4.2835E+04 2.4451E-03</v>
      </c>
    </row>
    <row r="339" spans="23:31" x14ac:dyDescent="0.2">
      <c r="W339" s="1">
        <v>44884</v>
      </c>
      <c r="X339" s="1">
        <v>2.4285999999999999E-3</v>
      </c>
      <c r="Y339" s="1">
        <f t="shared" si="84"/>
        <v>1.3799999999999999E-3</v>
      </c>
      <c r="Z339" s="1">
        <f t="shared" si="85"/>
        <v>44194</v>
      </c>
      <c r="AA339" s="1">
        <f t="shared" ca="1" si="81"/>
        <v>1.3591381258276281E-4</v>
      </c>
      <c r="AB339" s="1">
        <v>44884.4</v>
      </c>
      <c r="AC339" s="2">
        <f t="shared" ca="1" si="82"/>
        <v>3466427.4490224267</v>
      </c>
      <c r="AE339" t="str">
        <f t="shared" si="83"/>
        <v>4.4194E+04 2.4286E-03</v>
      </c>
    </row>
    <row r="340" spans="23:31" x14ac:dyDescent="0.2">
      <c r="W340" s="1">
        <v>46309</v>
      </c>
      <c r="X340" s="1">
        <v>2.5008399999999998E-3</v>
      </c>
      <c r="Y340" s="1">
        <f t="shared" si="84"/>
        <v>1.4250000000000001E-3</v>
      </c>
      <c r="Z340" s="1">
        <f t="shared" si="85"/>
        <v>45596.5</v>
      </c>
      <c r="AA340" s="1">
        <f t="shared" ca="1" si="81"/>
        <v>1.3553695788984704E-4</v>
      </c>
      <c r="AB340" s="1">
        <v>46309.2</v>
      </c>
      <c r="AC340" s="2">
        <f t="shared" ca="1" si="82"/>
        <v>3576464.9192652544</v>
      </c>
      <c r="AE340" t="str">
        <f t="shared" si="83"/>
        <v>4.5597E+04 2.5008E-03</v>
      </c>
    </row>
    <row r="341" spans="23:31" x14ac:dyDescent="0.2">
      <c r="W341" s="1">
        <v>47779</v>
      </c>
      <c r="X341" s="1">
        <v>2.5019299999999999E-3</v>
      </c>
      <c r="Y341" s="1">
        <f t="shared" si="84"/>
        <v>1.47E-3</v>
      </c>
      <c r="Z341" s="1">
        <f t="shared" si="85"/>
        <v>47044</v>
      </c>
      <c r="AA341" s="1">
        <f t="shared" ca="1" si="81"/>
        <v>1.3144513321102793E-4</v>
      </c>
      <c r="AB341" s="1">
        <v>47779.199999999997</v>
      </c>
      <c r="AC341" s="2">
        <f t="shared" ca="1" si="82"/>
        <v>3689993.1907819267</v>
      </c>
      <c r="AE341" t="str">
        <f t="shared" si="83"/>
        <v>4.7044E+04 2.5019E-03</v>
      </c>
    </row>
    <row r="342" spans="23:31" x14ac:dyDescent="0.2">
      <c r="W342" s="1">
        <v>49296</v>
      </c>
      <c r="X342" s="1">
        <v>2.4733099999999998E-3</v>
      </c>
      <c r="Y342" s="1">
        <f t="shared" si="84"/>
        <v>1.5169999999999999E-3</v>
      </c>
      <c r="Z342" s="1">
        <f t="shared" si="85"/>
        <v>48537.5</v>
      </c>
      <c r="AA342" s="1">
        <f t="shared" ca="1" si="81"/>
        <v>1.2591563604540964E-4</v>
      </c>
      <c r="AB342" s="1">
        <v>49295.9</v>
      </c>
      <c r="AC342" s="2">
        <f t="shared" ca="1" si="82"/>
        <v>3807128.1087474641</v>
      </c>
      <c r="AE342" t="str">
        <f t="shared" si="83"/>
        <v>4.8538E+04 2.4733E-03</v>
      </c>
    </row>
    <row r="343" spans="23:31" x14ac:dyDescent="0.2">
      <c r="W343" s="1">
        <v>50861</v>
      </c>
      <c r="X343" s="1">
        <v>2.5280300000000001E-3</v>
      </c>
      <c r="Y343" s="1">
        <f t="shared" si="84"/>
        <v>1.565E-3</v>
      </c>
      <c r="Z343" s="1">
        <f t="shared" si="85"/>
        <v>50078.5</v>
      </c>
      <c r="AA343" s="1">
        <f t="shared" ca="1" si="81"/>
        <v>1.2475402675112275E-4</v>
      </c>
      <c r="AB343" s="1">
        <v>50860.7</v>
      </c>
      <c r="AC343" s="2">
        <f t="shared" ca="1" si="82"/>
        <v>3927977.7953252117</v>
      </c>
      <c r="AE343" t="str">
        <f t="shared" si="83"/>
        <v>5.0079E+04 2.5280E-03</v>
      </c>
    </row>
    <row r="344" spans="23:31" x14ac:dyDescent="0.2">
      <c r="W344" s="1">
        <v>52475</v>
      </c>
      <c r="X344" s="1">
        <v>2.4572399999999999E-3</v>
      </c>
      <c r="Y344" s="1">
        <f t="shared" si="84"/>
        <v>1.614E-3</v>
      </c>
      <c r="Z344" s="1">
        <f t="shared" si="85"/>
        <v>51668</v>
      </c>
      <c r="AA344" s="1">
        <f t="shared" ca="1" si="81"/>
        <v>1.1757926388220002E-4</v>
      </c>
      <c r="AB344" s="1">
        <v>52475.199999999997</v>
      </c>
      <c r="AC344" s="2">
        <f t="shared" ca="1" si="82"/>
        <v>4052665.8187018577</v>
      </c>
      <c r="AE344" t="str">
        <f t="shared" si="83"/>
        <v>5.1668E+04 2.4572E-03</v>
      </c>
    </row>
    <row r="345" spans="23:31" x14ac:dyDescent="0.2">
      <c r="W345" s="1">
        <v>54141</v>
      </c>
      <c r="X345" s="1">
        <v>2.48008E-3</v>
      </c>
      <c r="Y345" s="1">
        <f t="shared" si="84"/>
        <v>1.6659999999999999E-3</v>
      </c>
      <c r="Z345" s="1">
        <f t="shared" si="85"/>
        <v>53308</v>
      </c>
      <c r="AA345" s="1">
        <f t="shared" ca="1" si="81"/>
        <v>1.1496810790564018E-4</v>
      </c>
      <c r="AB345" s="1">
        <v>54140.9</v>
      </c>
      <c r="AC345" s="2">
        <f t="shared" ca="1" si="82"/>
        <v>4181308.0240524174</v>
      </c>
      <c r="AE345" t="str">
        <f t="shared" si="83"/>
        <v>5.3308E+04 2.4801E-03</v>
      </c>
    </row>
    <row r="346" spans="23:31" x14ac:dyDescent="0.2">
      <c r="W346" s="1">
        <v>55860</v>
      </c>
      <c r="X346" s="1">
        <v>2.51695E-3</v>
      </c>
      <c r="Y346" s="1">
        <f t="shared" si="84"/>
        <v>1.719E-3</v>
      </c>
      <c r="Z346" s="1">
        <f t="shared" si="85"/>
        <v>55000.5</v>
      </c>
      <c r="AA346" s="1">
        <f t="shared" ca="1" si="81"/>
        <v>1.1307989655189921E-4</v>
      </c>
      <c r="AB346" s="1">
        <v>55859.5</v>
      </c>
      <c r="AC346" s="2">
        <f t="shared" ca="1" si="82"/>
        <v>4314035.7025752431</v>
      </c>
      <c r="AE346" t="str">
        <f t="shared" si="83"/>
        <v>5.5001E+04 2.5170E-03</v>
      </c>
    </row>
    <row r="347" spans="23:31" x14ac:dyDescent="0.2">
      <c r="W347" s="1">
        <v>57633</v>
      </c>
      <c r="X347" s="1">
        <v>2.4433499999999999E-3</v>
      </c>
      <c r="Y347" s="1">
        <f t="shared" si="84"/>
        <v>1.7730000000000001E-3</v>
      </c>
      <c r="Z347" s="1">
        <f t="shared" si="85"/>
        <v>56746.5</v>
      </c>
      <c r="AA347" s="1">
        <f t="shared" ca="1" si="81"/>
        <v>1.0642989598714791E-4</v>
      </c>
      <c r="AB347" s="1">
        <v>57632.7</v>
      </c>
      <c r="AC347" s="2">
        <f t="shared" ca="1" si="82"/>
        <v>4450980.1454686886</v>
      </c>
      <c r="AE347" t="str">
        <f t="shared" si="83"/>
        <v>5.6747E+04 2.4434E-03</v>
      </c>
    </row>
    <row r="348" spans="23:31" x14ac:dyDescent="0.2">
      <c r="W348" s="1">
        <v>59462</v>
      </c>
      <c r="X348" s="1">
        <v>2.4537700000000001E-3</v>
      </c>
      <c r="Y348" s="1">
        <f t="shared" si="84"/>
        <v>1.8289999999999999E-3</v>
      </c>
      <c r="Z348" s="1">
        <f t="shared" si="85"/>
        <v>58547.5</v>
      </c>
      <c r="AA348" s="1">
        <f t="shared" ca="1" si="81"/>
        <v>1.0361123203991152E-4</v>
      </c>
      <c r="AB348" s="1">
        <v>59462.2</v>
      </c>
      <c r="AC348" s="2">
        <f t="shared" ca="1" si="82"/>
        <v>4592272.6439311067</v>
      </c>
      <c r="AE348" t="str">
        <f t="shared" si="83"/>
        <v>5.8548E+04 2.4538E-03</v>
      </c>
    </row>
    <row r="349" spans="23:31" x14ac:dyDescent="0.2">
      <c r="W349" s="1">
        <v>61350</v>
      </c>
      <c r="X349" s="1">
        <v>2.4724999999999999E-3</v>
      </c>
      <c r="Y349" s="1">
        <f t="shared" si="84"/>
        <v>1.8879999999999999E-3</v>
      </c>
      <c r="Z349" s="1">
        <f t="shared" si="85"/>
        <v>60406</v>
      </c>
      <c r="AA349" s="1">
        <f t="shared" ca="1" si="81"/>
        <v>1.0113954633812354E-4</v>
      </c>
      <c r="AB349" s="1">
        <v>61349.7</v>
      </c>
      <c r="AC349" s="2">
        <f t="shared" ca="1" si="82"/>
        <v>4738044.4891608488</v>
      </c>
      <c r="AE349" t="str">
        <f t="shared" si="83"/>
        <v>6.0406E+04 2.4725E-03</v>
      </c>
    </row>
    <row r="350" spans="23:31" x14ac:dyDescent="0.2">
      <c r="W350" s="1">
        <v>63297</v>
      </c>
      <c r="X350" s="1">
        <v>2.4957E-3</v>
      </c>
      <c r="Y350" s="1">
        <f t="shared" si="84"/>
        <v>1.9469999999999999E-3</v>
      </c>
      <c r="Z350" s="1">
        <f t="shared" si="85"/>
        <v>62323.5</v>
      </c>
      <c r="AA350" s="1">
        <f t="shared" ca="1" si="81"/>
        <v>9.8994967741811526E-5</v>
      </c>
      <c r="AB350" s="1">
        <v>63297.2</v>
      </c>
      <c r="AC350" s="2">
        <f t="shared" ca="1" si="82"/>
        <v>4888450.1413912708</v>
      </c>
      <c r="AE350" t="str">
        <f t="shared" si="83"/>
        <v>6.2324E+04 2.4957E-03</v>
      </c>
    </row>
    <row r="351" spans="23:31" x14ac:dyDescent="0.2">
      <c r="W351" s="1">
        <v>65306</v>
      </c>
      <c r="X351" s="1">
        <v>2.5108000000000001E-3</v>
      </c>
      <c r="Y351" s="1">
        <f t="shared" si="84"/>
        <v>2.0089999999999999E-3</v>
      </c>
      <c r="Z351" s="1">
        <f t="shared" si="85"/>
        <v>64301.5</v>
      </c>
      <c r="AA351" s="1">
        <f t="shared" ca="1" si="81"/>
        <v>9.652034691644848E-5</v>
      </c>
      <c r="AB351" s="1">
        <v>65306.400000000001</v>
      </c>
      <c r="AC351" s="2">
        <f t="shared" ca="1" si="82"/>
        <v>5043620.8918207269</v>
      </c>
      <c r="AE351" t="str">
        <f t="shared" si="83"/>
        <v>6.4302E+04 2.5108E-03</v>
      </c>
    </row>
    <row r="352" spans="23:31" x14ac:dyDescent="0.2">
      <c r="W352" s="1">
        <v>67600</v>
      </c>
      <c r="X352" s="1">
        <v>2.7891299999999999E-3</v>
      </c>
      <c r="Y352" s="1">
        <f t="shared" si="84"/>
        <v>2.294E-3</v>
      </c>
      <c r="Z352" s="1">
        <f t="shared" si="85"/>
        <v>66453</v>
      </c>
      <c r="AA352" s="1">
        <f t="shared" ca="1" si="81"/>
        <v>9.3899230745481794E-5</v>
      </c>
      <c r="AB352" s="1">
        <v>67600</v>
      </c>
      <c r="AC352" s="2">
        <f t="shared" ca="1" si="82"/>
        <v>5220755.8874334078</v>
      </c>
      <c r="AE352" t="str">
        <f t="shared" si="83"/>
        <v>6.6453E+04 2.7891E-03</v>
      </c>
    </row>
    <row r="353" spans="23:31" x14ac:dyDescent="0.2">
      <c r="W353" s="1">
        <v>69518</v>
      </c>
      <c r="X353" s="1">
        <v>2.2675099999999999E-3</v>
      </c>
      <c r="Y353" s="1">
        <f t="shared" si="84"/>
        <v>1.918E-3</v>
      </c>
      <c r="Z353" s="1">
        <f t="shared" si="85"/>
        <v>68559</v>
      </c>
      <c r="AA353" s="1">
        <f t="shared" ca="1" si="81"/>
        <v>9.1303473341268067E-5</v>
      </c>
      <c r="AB353" s="1">
        <v>69518.3</v>
      </c>
      <c r="AC353" s="2">
        <f t="shared" ca="1" si="82"/>
        <v>5368906.4202568335</v>
      </c>
      <c r="AE353" t="str">
        <f t="shared" si="83"/>
        <v>6.8559E+04 2.2675E-03</v>
      </c>
    </row>
    <row r="354" spans="23:31" x14ac:dyDescent="0.2">
      <c r="W354" s="1">
        <v>71725</v>
      </c>
      <c r="X354" s="1">
        <v>2.58106E-3</v>
      </c>
      <c r="Y354" s="1">
        <f t="shared" si="84"/>
        <v>2.2070000000000002E-3</v>
      </c>
      <c r="Z354" s="1">
        <f t="shared" si="85"/>
        <v>70621.5</v>
      </c>
      <c r="AA354" s="1">
        <f t="shared" ca="1" si="81"/>
        <v>9.031969413363928E-5</v>
      </c>
      <c r="AB354" s="1">
        <v>71725.100000000006</v>
      </c>
      <c r="AC354" s="2">
        <f t="shared" ca="1" si="82"/>
        <v>5539337.8417418636</v>
      </c>
      <c r="AE354" t="str">
        <f t="shared" si="83"/>
        <v>7.0622E+04 2.5811E-03</v>
      </c>
    </row>
    <row r="355" spans="23:31" x14ac:dyDescent="0.2">
      <c r="W355" s="1">
        <v>74002</v>
      </c>
      <c r="X355" s="1">
        <v>2.5117199999999998E-3</v>
      </c>
      <c r="Y355" s="1">
        <f t="shared" si="84"/>
        <v>2.2769999999999999E-3</v>
      </c>
      <c r="Z355" s="1">
        <f t="shared" si="85"/>
        <v>72863.5</v>
      </c>
      <c r="AA355" s="1">
        <f t="shared" ca="1" si="81"/>
        <v>8.5191229100785575E-5</v>
      </c>
      <c r="AB355" s="1">
        <v>74001.899999999994</v>
      </c>
      <c r="AC355" s="2">
        <f t="shared" ca="1" si="82"/>
        <v>5715175.3713943539</v>
      </c>
      <c r="AE355" t="str">
        <f t="shared" si="83"/>
        <v>7.2864E+04 2.5117E-03</v>
      </c>
    </row>
    <row r="356" spans="23:31" x14ac:dyDescent="0.2">
      <c r="W356" s="1">
        <v>76351</v>
      </c>
      <c r="X356" s="1">
        <v>2.55507E-3</v>
      </c>
      <c r="Y356" s="1">
        <f t="shared" si="84"/>
        <v>2.349E-3</v>
      </c>
      <c r="Z356" s="1">
        <f t="shared" si="85"/>
        <v>75176.5</v>
      </c>
      <c r="AA356" s="1">
        <f t="shared" ca="1" si="81"/>
        <v>8.4005259353120678E-5</v>
      </c>
      <c r="AB356" s="1">
        <v>76350.899999999994</v>
      </c>
      <c r="AC356" s="2">
        <f t="shared" ca="1" si="82"/>
        <v>5896588.9154709969</v>
      </c>
      <c r="AE356" t="str">
        <f t="shared" si="83"/>
        <v>7.5177E+04 2.5551E-03</v>
      </c>
    </row>
    <row r="357" spans="23:31" x14ac:dyDescent="0.2">
      <c r="W357" s="1">
        <v>78775</v>
      </c>
      <c r="X357" s="1">
        <v>2.5603700000000002E-3</v>
      </c>
      <c r="Y357" s="1">
        <f t="shared" si="84"/>
        <v>2.4239999999999999E-3</v>
      </c>
      <c r="Z357" s="1">
        <f t="shared" si="85"/>
        <v>77563</v>
      </c>
      <c r="AA357" s="1">
        <f t="shared" ca="1" si="81"/>
        <v>8.1574947953330824E-5</v>
      </c>
      <c r="AB357" s="1">
        <v>78774.600000000006</v>
      </c>
      <c r="AC357" s="2">
        <f t="shared" ca="1" si="82"/>
        <v>6083771.5492634876</v>
      </c>
      <c r="AE357" t="str">
        <f t="shared" si="83"/>
        <v>7.7563E+04 2.5604E-03</v>
      </c>
    </row>
    <row r="358" spans="23:31" x14ac:dyDescent="0.2">
      <c r="W358" s="1">
        <v>81275</v>
      </c>
      <c r="X358" s="1">
        <v>2.53652E-3</v>
      </c>
      <c r="Y358" s="1">
        <f t="shared" si="84"/>
        <v>2.5000000000000001E-3</v>
      </c>
      <c r="Z358" s="1">
        <f t="shared" si="85"/>
        <v>80025</v>
      </c>
      <c r="AA358" s="1">
        <f t="shared" ca="1" si="81"/>
        <v>7.8358294222441357E-5</v>
      </c>
      <c r="AB358" s="1">
        <v>81275.199999999997</v>
      </c>
      <c r="AC358" s="2">
        <f t="shared" ca="1" si="82"/>
        <v>6276893.1790285166</v>
      </c>
      <c r="AE358" t="str">
        <f t="shared" si="83"/>
        <v>8.0025E+04 2.5365E-03</v>
      </c>
    </row>
    <row r="359" spans="23:31" x14ac:dyDescent="0.2">
      <c r="W359" s="1">
        <v>83855</v>
      </c>
      <c r="X359" s="1">
        <v>2.55061E-3</v>
      </c>
      <c r="Y359" s="1">
        <f t="shared" si="84"/>
        <v>2.5799999999999998E-3</v>
      </c>
      <c r="Z359" s="1">
        <f t="shared" si="85"/>
        <v>82565</v>
      </c>
      <c r="AA359" s="1">
        <f t="shared" ca="1" si="81"/>
        <v>7.6350351899262238E-5</v>
      </c>
      <c r="AB359" s="1">
        <v>83855.100000000006</v>
      </c>
      <c r="AC359" s="2">
        <f t="shared" ca="1" si="82"/>
        <v>6476139.1570461132</v>
      </c>
      <c r="AE359" t="str">
        <f t="shared" si="83"/>
        <v>8.2565E+04 2.5506E-03</v>
      </c>
    </row>
    <row r="360" spans="23:31" x14ac:dyDescent="0.2">
      <c r="W360" s="1">
        <v>86517</v>
      </c>
      <c r="X360" s="1">
        <v>2.5572099999999999E-3</v>
      </c>
      <c r="Y360" s="1">
        <f t="shared" si="84"/>
        <v>2.6619999999999999E-3</v>
      </c>
      <c r="Z360" s="1">
        <f t="shared" si="85"/>
        <v>85186</v>
      </c>
      <c r="AA360" s="1">
        <f t="shared" ca="1" si="81"/>
        <v>7.4189942400515159E-5</v>
      </c>
      <c r="AB360" s="1">
        <v>86517</v>
      </c>
      <c r="AC360" s="2">
        <f t="shared" ca="1" si="82"/>
        <v>6681718.0046313042</v>
      </c>
      <c r="AE360" t="str">
        <f t="shared" si="83"/>
        <v>8.5186E+04 2.5572E-03</v>
      </c>
    </row>
    <row r="361" spans="23:31" x14ac:dyDescent="0.2">
      <c r="W361" s="1">
        <v>89263</v>
      </c>
      <c r="X361" s="1">
        <v>2.58471E-3</v>
      </c>
      <c r="Y361" s="1">
        <f t="shared" si="84"/>
        <v>2.7460000000000002E-3</v>
      </c>
      <c r="Z361" s="1">
        <f t="shared" si="85"/>
        <v>87890</v>
      </c>
      <c r="AA361" s="1">
        <f t="shared" ca="1" si="81"/>
        <v>7.2693901995199076E-5</v>
      </c>
      <c r="AB361" s="1">
        <v>89263.3</v>
      </c>
      <c r="AC361" s="2">
        <f t="shared" ca="1" si="82"/>
        <v>6893815.0740641207</v>
      </c>
      <c r="AE361" t="str">
        <f t="shared" si="83"/>
        <v>8.7890E+04 2.5847E-03</v>
      </c>
    </row>
    <row r="362" spans="23:31" x14ac:dyDescent="0.2">
      <c r="W362" s="1">
        <v>92097</v>
      </c>
      <c r="X362" s="1">
        <v>2.5777E-3</v>
      </c>
      <c r="Y362" s="1">
        <f t="shared" si="84"/>
        <v>2.8340000000000001E-3</v>
      </c>
      <c r="Z362" s="1">
        <f t="shared" si="85"/>
        <v>90680</v>
      </c>
      <c r="AA362" s="1">
        <f t="shared" ca="1" si="81"/>
        <v>7.0245614594532035E-5</v>
      </c>
      <c r="AB362" s="1">
        <v>92096.8</v>
      </c>
      <c r="AC362" s="2">
        <f t="shared" ca="1" si="82"/>
        <v>7112646.6096712602</v>
      </c>
      <c r="AE362" t="str">
        <f t="shared" si="83"/>
        <v>9.0680E+04 2.5777E-03</v>
      </c>
    </row>
    <row r="363" spans="23:31" x14ac:dyDescent="0.2">
      <c r="W363" s="1">
        <v>95020</v>
      </c>
      <c r="X363" s="1">
        <v>2.5180900000000002E-3</v>
      </c>
      <c r="Y363" s="1">
        <f t="shared" si="84"/>
        <v>2.9229999999999998E-3</v>
      </c>
      <c r="Z363" s="1">
        <f t="shared" si="85"/>
        <v>93558.5</v>
      </c>
      <c r="AA363" s="1">
        <f t="shared" ca="1" si="81"/>
        <v>6.6531777114515117E-5</v>
      </c>
      <c r="AB363" s="1">
        <v>95020.3</v>
      </c>
      <c r="AC363" s="2">
        <f t="shared" ca="1" si="82"/>
        <v>7338428.8557794187</v>
      </c>
      <c r="AE363" t="str">
        <f t="shared" si="83"/>
        <v>9.3559E+04 2.5181E-03</v>
      </c>
    </row>
    <row r="364" spans="23:31" x14ac:dyDescent="0.2">
      <c r="W364" s="1">
        <v>98037</v>
      </c>
      <c r="X364" s="1">
        <v>2.6783800000000002E-3</v>
      </c>
      <c r="Y364" s="1">
        <f t="shared" si="84"/>
        <v>3.0170000000000002E-3</v>
      </c>
      <c r="Z364" s="1">
        <f t="shared" si="85"/>
        <v>96528.5</v>
      </c>
      <c r="AA364" s="1">
        <f t="shared" ca="1" si="81"/>
        <v>6.8562015216455332E-5</v>
      </c>
      <c r="AB364" s="1">
        <v>98036.6</v>
      </c>
      <c r="AC364" s="2">
        <f t="shared" ca="1" si="82"/>
        <v>7571378.0567152975</v>
      </c>
      <c r="AE364" t="str">
        <f t="shared" si="83"/>
        <v>9.6529E+04 2.6784E-03</v>
      </c>
    </row>
    <row r="365" spans="23:31" x14ac:dyDescent="0.2">
      <c r="W365" s="1">
        <v>101150</v>
      </c>
      <c r="X365" s="1">
        <v>2.6318299999999999E-3</v>
      </c>
      <c r="Y365" s="1">
        <f t="shared" si="84"/>
        <v>3.1129999999999999E-3</v>
      </c>
      <c r="Z365" s="1">
        <f t="shared" si="85"/>
        <v>99593.5</v>
      </c>
      <c r="AA365" s="1">
        <f t="shared" ca="1" si="81"/>
        <v>6.5292816568160756E-5</v>
      </c>
      <c r="AB365" s="1">
        <v>101149</v>
      </c>
      <c r="AC365" s="2">
        <f t="shared" ca="1" si="82"/>
        <v>7811749.0718639325</v>
      </c>
      <c r="AE365" t="str">
        <f t="shared" si="83"/>
        <v>9.9594E+04 2.6318E-03</v>
      </c>
    </row>
    <row r="366" spans="23:31" x14ac:dyDescent="0.2">
      <c r="W366" s="1">
        <v>104360</v>
      </c>
      <c r="X366" s="1">
        <v>2.5646900000000001E-3</v>
      </c>
      <c r="Y366" s="1">
        <f t="shared" si="84"/>
        <v>3.2100000000000002E-3</v>
      </c>
      <c r="Z366" s="1">
        <f t="shared" si="85"/>
        <v>102755</v>
      </c>
      <c r="AA366" s="1">
        <f t="shared" ca="1" si="81"/>
        <v>6.1704457303091246E-5</v>
      </c>
      <c r="AB366" s="1">
        <v>104359</v>
      </c>
      <c r="AC366" s="2">
        <f t="shared" ca="1" si="82"/>
        <v>8059657.7464003405</v>
      </c>
      <c r="AE366" t="str">
        <f t="shared" si="83"/>
        <v>1.0276E+05 2.5647E-03</v>
      </c>
    </row>
    <row r="367" spans="23:31" x14ac:dyDescent="0.2">
      <c r="W367" s="1">
        <v>107670</v>
      </c>
      <c r="X367" s="1">
        <v>2.5632699999999999E-3</v>
      </c>
      <c r="Y367" s="1">
        <f t="shared" si="84"/>
        <v>3.31E-3</v>
      </c>
      <c r="Z367" s="1">
        <f t="shared" si="85"/>
        <v>106015</v>
      </c>
      <c r="AA367" s="1">
        <f t="shared" ca="1" si="81"/>
        <v>5.9807142349619368E-5</v>
      </c>
      <c r="AB367" s="1">
        <v>107672</v>
      </c>
      <c r="AC367" s="2">
        <f t="shared" ca="1" si="82"/>
        <v>8315521.1229545856</v>
      </c>
      <c r="AE367" t="str">
        <f t="shared" si="83"/>
        <v>1.0602E+05 2.5633E-03</v>
      </c>
    </row>
    <row r="368" spans="23:31" x14ac:dyDescent="0.2">
      <c r="W368" s="1">
        <v>111090</v>
      </c>
      <c r="X368" s="1">
        <v>2.6083899999999999E-3</v>
      </c>
      <c r="Y368" s="1">
        <f t="shared" si="84"/>
        <v>3.4199999999999999E-3</v>
      </c>
      <c r="Z368" s="1">
        <f t="shared" si="85"/>
        <v>109380</v>
      </c>
      <c r="AA368" s="1">
        <f t="shared" ca="1" si="81"/>
        <v>5.8902416386477164E-5</v>
      </c>
      <c r="AB368" s="1">
        <v>111090</v>
      </c>
      <c r="AC368" s="2">
        <f t="shared" ca="1" si="82"/>
        <v>8579493.6617600191</v>
      </c>
      <c r="AE368" t="str">
        <f t="shared" si="83"/>
        <v>1.0938E+05 2.6084E-03</v>
      </c>
    </row>
    <row r="369" spans="23:31" x14ac:dyDescent="0.2">
      <c r="W369" s="1">
        <v>114620</v>
      </c>
      <c r="X369" s="1">
        <v>2.5535800000000002E-3</v>
      </c>
      <c r="Y369" s="1">
        <f t="shared" si="84"/>
        <v>3.5300000000000002E-3</v>
      </c>
      <c r="Z369" s="1">
        <f t="shared" si="85"/>
        <v>112855</v>
      </c>
      <c r="AA369" s="1">
        <f t="shared" ca="1" si="81"/>
        <v>5.5867785084031218E-5</v>
      </c>
      <c r="AB369" s="1">
        <v>114616</v>
      </c>
      <c r="AC369" s="2">
        <f t="shared" ca="1" si="82"/>
        <v>8851807.0531666782</v>
      </c>
      <c r="AE369" t="str">
        <f t="shared" si="83"/>
        <v>1.1286E+05 2.5536E-03</v>
      </c>
    </row>
    <row r="370" spans="23:31" x14ac:dyDescent="0.2">
      <c r="W370" s="1">
        <v>118260</v>
      </c>
      <c r="X370" s="1">
        <v>2.627E-3</v>
      </c>
      <c r="Y370" s="1">
        <f t="shared" si="84"/>
        <v>3.64E-3</v>
      </c>
      <c r="Z370" s="1">
        <f t="shared" si="85"/>
        <v>116440</v>
      </c>
      <c r="AA370" s="1">
        <f t="shared" ca="1" si="81"/>
        <v>5.5737229811299349E-5</v>
      </c>
      <c r="AB370" s="1">
        <v>118255</v>
      </c>
      <c r="AC370" s="2">
        <f t="shared" ca="1" si="82"/>
        <v>9132847.4477579538</v>
      </c>
      <c r="AE370" t="str">
        <f t="shared" si="83"/>
        <v>1.1644E+05 2.6270E-03</v>
      </c>
    </row>
    <row r="371" spans="23:31" x14ac:dyDescent="0.2">
      <c r="W371" s="1">
        <v>122010</v>
      </c>
      <c r="X371" s="1">
        <v>2.6052900000000001E-3</v>
      </c>
      <c r="Y371" s="1">
        <f t="shared" si="84"/>
        <v>3.7499999999999999E-3</v>
      </c>
      <c r="Z371" s="1">
        <f t="shared" si="85"/>
        <v>120135</v>
      </c>
      <c r="AA371" s="1">
        <f t="shared" ca="1" si="81"/>
        <v>5.3655160181346689E-5</v>
      </c>
      <c r="AB371" s="1">
        <v>122008</v>
      </c>
      <c r="AC371" s="2">
        <f t="shared" ca="1" si="82"/>
        <v>9422692.0756505206</v>
      </c>
      <c r="AE371" t="str">
        <f t="shared" si="83"/>
        <v>1.2014E+05 2.6053E-03</v>
      </c>
    </row>
    <row r="372" spans="23:31" x14ac:dyDescent="0.2">
      <c r="W372" s="1">
        <v>125880</v>
      </c>
      <c r="X372" s="1">
        <v>2.61699E-3</v>
      </c>
      <c r="Y372" s="1">
        <f t="shared" si="84"/>
        <v>3.8700000000000002E-3</v>
      </c>
      <c r="Z372" s="1">
        <f t="shared" si="85"/>
        <v>123945</v>
      </c>
      <c r="AA372" s="1">
        <f t="shared" ca="1" si="81"/>
        <v>5.222492068350975E-5</v>
      </c>
      <c r="AB372" s="1">
        <v>125881</v>
      </c>
      <c r="AC372" s="2">
        <f t="shared" ca="1" si="82"/>
        <v>9721804.317544451</v>
      </c>
      <c r="AE372" t="str">
        <f t="shared" si="83"/>
        <v>1.2395E+05 2.6170E-03</v>
      </c>
    </row>
    <row r="373" spans="23:31" x14ac:dyDescent="0.2">
      <c r="W373" s="1">
        <v>129880</v>
      </c>
      <c r="X373" s="1">
        <v>2.6023399999999999E-3</v>
      </c>
      <c r="Y373" s="1">
        <f t="shared" si="84"/>
        <v>4.0000000000000001E-3</v>
      </c>
      <c r="Z373" s="1">
        <f t="shared" si="85"/>
        <v>127880</v>
      </c>
      <c r="AA373" s="1">
        <f t="shared" ca="1" si="81"/>
        <v>5.0244755458962479E-5</v>
      </c>
      <c r="AB373" s="1">
        <v>129877</v>
      </c>
      <c r="AC373" s="2">
        <f t="shared" ca="1" si="82"/>
        <v>10030415.863789774</v>
      </c>
      <c r="AE373" t="str">
        <f t="shared" si="83"/>
        <v>1.2788E+05 2.6023E-03</v>
      </c>
    </row>
    <row r="374" spans="23:31" x14ac:dyDescent="0.2">
      <c r="W374" s="1">
        <v>134000</v>
      </c>
      <c r="X374" s="1">
        <v>2.5862200000000002E-3</v>
      </c>
      <c r="Y374" s="1">
        <f t="shared" si="84"/>
        <v>4.1200000000000004E-3</v>
      </c>
      <c r="Z374" s="1">
        <f t="shared" si="85"/>
        <v>131940</v>
      </c>
      <c r="AA374" s="1">
        <f t="shared" ca="1" si="81"/>
        <v>4.8479143775485544E-5</v>
      </c>
      <c r="AB374" s="1">
        <v>134000</v>
      </c>
      <c r="AC374" s="2">
        <f t="shared" ca="1" si="82"/>
        <v>10348835.634853205</v>
      </c>
      <c r="AE374" t="str">
        <f t="shared" si="83"/>
        <v>1.3194E+05 2.5862E-03</v>
      </c>
    </row>
    <row r="375" spans="23:31" x14ac:dyDescent="0.2">
      <c r="W375" s="1">
        <v>138250</v>
      </c>
      <c r="X375" s="1">
        <v>2.6194E-3</v>
      </c>
      <c r="Y375" s="1">
        <f t="shared" si="84"/>
        <v>4.2500000000000003E-3</v>
      </c>
      <c r="Z375" s="1">
        <f t="shared" si="85"/>
        <v>136125</v>
      </c>
      <c r="AA375" s="1">
        <f t="shared" ca="1" si="81"/>
        <v>4.7599192382676883E-5</v>
      </c>
      <c r="AB375" s="1">
        <v>138254</v>
      </c>
      <c r="AC375" s="2">
        <f t="shared" ca="1" si="82"/>
        <v>10677372.551201455</v>
      </c>
      <c r="AE375" t="str">
        <f t="shared" si="83"/>
        <v>1.3613E+05 2.6194E-03</v>
      </c>
    </row>
    <row r="376" spans="23:31" x14ac:dyDescent="0.2">
      <c r="W376" s="1">
        <v>142640</v>
      </c>
      <c r="X376" s="1">
        <v>2.6629399999999999E-3</v>
      </c>
      <c r="Y376" s="1">
        <f t="shared" si="84"/>
        <v>4.3899999999999998E-3</v>
      </c>
      <c r="Z376" s="1">
        <f t="shared" si="85"/>
        <v>140445</v>
      </c>
      <c r="AA376" s="1">
        <f t="shared" ca="1" si="81"/>
        <v>4.6847190639302339E-5</v>
      </c>
      <c r="AB376" s="1">
        <v>142642</v>
      </c>
      <c r="AC376" s="2">
        <f t="shared" ca="1" si="82"/>
        <v>11016258.30318456</v>
      </c>
      <c r="AE376" t="str">
        <f t="shared" si="83"/>
        <v>1.4045E+05 2.6629E-03</v>
      </c>
    </row>
    <row r="377" spans="23:31" x14ac:dyDescent="0.2">
      <c r="W377" s="1">
        <v>147170</v>
      </c>
      <c r="X377" s="1">
        <v>2.6231000000000002E-3</v>
      </c>
      <c r="Y377" s="1">
        <f t="shared" si="84"/>
        <v>4.5300000000000002E-3</v>
      </c>
      <c r="Z377" s="1">
        <f t="shared" si="85"/>
        <v>144905</v>
      </c>
      <c r="AA377" s="1">
        <f t="shared" ca="1" si="81"/>
        <v>4.4720158732469184E-5</v>
      </c>
      <c r="AB377" s="1">
        <v>147170</v>
      </c>
      <c r="AC377" s="2">
        <f t="shared" ca="1" si="82"/>
        <v>11365956.271502584</v>
      </c>
      <c r="AE377" t="str">
        <f t="shared" si="83"/>
        <v>1.4491E+05 2.6231E-03</v>
      </c>
    </row>
    <row r="378" spans="23:31" x14ac:dyDescent="0.2">
      <c r="W378" s="1">
        <v>151840</v>
      </c>
      <c r="X378" s="1">
        <v>2.5974000000000001E-3</v>
      </c>
      <c r="Y378" s="1">
        <f t="shared" si="84"/>
        <v>4.6699999999999997E-3</v>
      </c>
      <c r="Z378" s="1">
        <f t="shared" si="85"/>
        <v>149505</v>
      </c>
      <c r="AA378" s="1">
        <f t="shared" ca="1" si="81"/>
        <v>4.2954497871404838E-5</v>
      </c>
      <c r="AB378" s="1">
        <v>151842</v>
      </c>
      <c r="AC378" s="2">
        <f t="shared" ca="1" si="82"/>
        <v>11726775.376622241</v>
      </c>
      <c r="AE378" t="str">
        <f t="shared" si="83"/>
        <v>1.4951E+05 2.5974E-03</v>
      </c>
    </row>
    <row r="379" spans="23:31" x14ac:dyDescent="0.2">
      <c r="W379" s="1">
        <v>156660</v>
      </c>
      <c r="X379" s="1">
        <v>2.5851699999999999E-3</v>
      </c>
      <c r="Y379" s="1">
        <f t="shared" si="84"/>
        <v>4.8199999999999996E-3</v>
      </c>
      <c r="Z379" s="1">
        <f t="shared" si="85"/>
        <v>154250</v>
      </c>
      <c r="AA379" s="1">
        <f t="shared" ca="1" si="81"/>
        <v>4.1421780234956127E-5</v>
      </c>
      <c r="AB379" s="1">
        <v>156662</v>
      </c>
      <c r="AC379" s="2">
        <f t="shared" ca="1" si="82"/>
        <v>12099024.539010245</v>
      </c>
      <c r="AE379" t="str">
        <f t="shared" si="83"/>
        <v>1.5425E+05 2.5852E-03</v>
      </c>
    </row>
    <row r="380" spans="23:31" x14ac:dyDescent="0.2">
      <c r="W380" s="1">
        <v>161640</v>
      </c>
      <c r="X380" s="1">
        <v>2.7049800000000001E-3</v>
      </c>
      <c r="Y380" s="1">
        <f t="shared" si="84"/>
        <v>4.9800000000000001E-3</v>
      </c>
      <c r="Z380" s="1">
        <f t="shared" si="85"/>
        <v>159150</v>
      </c>
      <c r="AA380" s="1">
        <f t="shared" ca="1" si="81"/>
        <v>4.1948980122827461E-5</v>
      </c>
      <c r="AB380" s="1">
        <v>161635</v>
      </c>
      <c r="AC380" s="2">
        <f t="shared" ca="1" si="82"/>
        <v>12483089.909249984</v>
      </c>
      <c r="AE380" t="str">
        <f t="shared" si="83"/>
        <v>1.5915E+05 2.7050E-03</v>
      </c>
    </row>
    <row r="381" spans="23:31" x14ac:dyDescent="0.2">
      <c r="W381" s="1">
        <v>166770</v>
      </c>
      <c r="X381" s="1">
        <v>2.7295900000000001E-3</v>
      </c>
      <c r="Y381" s="1">
        <f t="shared" si="84"/>
        <v>5.13E-3</v>
      </c>
      <c r="Z381" s="1">
        <f t="shared" si="85"/>
        <v>164205</v>
      </c>
      <c r="AA381" s="1">
        <f t="shared" ca="1" si="81"/>
        <v>4.109289555226639E-5</v>
      </c>
      <c r="AB381" s="1">
        <v>166766</v>
      </c>
      <c r="AC381" s="2">
        <f t="shared" ca="1" si="82"/>
        <v>12879357.637924848</v>
      </c>
      <c r="AE381" t="str">
        <f t="shared" si="83"/>
        <v>1.6421E+05 2.7296E-03</v>
      </c>
    </row>
    <row r="382" spans="23:31" x14ac:dyDescent="0.2">
      <c r="W382" s="1">
        <v>172060</v>
      </c>
      <c r="X382" s="1">
        <v>2.7747000000000002E-3</v>
      </c>
      <c r="Y382" s="1">
        <f t="shared" si="84"/>
        <v>5.2900000000000004E-3</v>
      </c>
      <c r="Z382" s="1">
        <f t="shared" si="85"/>
        <v>169415</v>
      </c>
      <c r="AA382" s="1">
        <f t="shared" ca="1" si="81"/>
        <v>4.0508583127877425E-5</v>
      </c>
      <c r="AB382" s="1">
        <v>172060</v>
      </c>
      <c r="AC382" s="2">
        <f t="shared" ca="1" si="82"/>
        <v>13288213.875618229</v>
      </c>
      <c r="AE382" t="str">
        <f t="shared" si="83"/>
        <v>1.6942E+05 2.7747E-03</v>
      </c>
    </row>
    <row r="383" spans="23:31" x14ac:dyDescent="0.2">
      <c r="W383" s="1">
        <v>177520</v>
      </c>
      <c r="X383" s="1">
        <v>2.7329899999999998E-3</v>
      </c>
      <c r="Y383" s="1">
        <f t="shared" si="84"/>
        <v>5.4599999999999996E-3</v>
      </c>
      <c r="Z383" s="1">
        <f t="shared" si="85"/>
        <v>174790</v>
      </c>
      <c r="AA383" s="1">
        <f t="shared" ca="1" si="81"/>
        <v>3.8657351021947213E-5</v>
      </c>
      <c r="AB383" s="1">
        <v>177521</v>
      </c>
      <c r="AC383" s="2">
        <f t="shared" ca="1" si="82"/>
        <v>13709967.542796835</v>
      </c>
      <c r="AE383" t="str">
        <f t="shared" si="83"/>
        <v>1.7479E+05 2.7330E-03</v>
      </c>
    </row>
    <row r="384" spans="23:31" x14ac:dyDescent="0.2">
      <c r="W384" s="1">
        <v>184000</v>
      </c>
      <c r="X384" s="1">
        <v>3.1221999999999999E-3</v>
      </c>
      <c r="Y384" s="1">
        <f t="shared" si="84"/>
        <v>6.4799999999999996E-3</v>
      </c>
      <c r="Z384" s="1">
        <f t="shared" si="85"/>
        <v>180760</v>
      </c>
      <c r="AA384" s="1">
        <f t="shared" ca="1" si="81"/>
        <v>3.7211091094456746E-5</v>
      </c>
      <c r="AB384" s="1">
        <v>184000</v>
      </c>
      <c r="AC384" s="2">
        <f t="shared" ca="1" si="82"/>
        <v>14210341.468753655</v>
      </c>
      <c r="AE384" t="str">
        <f t="shared" si="83"/>
        <v>1.8076E+05 3.1222E-03</v>
      </c>
    </row>
    <row r="385" spans="23:31" x14ac:dyDescent="0.2">
      <c r="W385" s="1">
        <v>188970</v>
      </c>
      <c r="X385" s="1">
        <v>2.3528199999999998E-3</v>
      </c>
      <c r="Y385" s="1">
        <f t="shared" si="84"/>
        <v>4.9699999999999996E-3</v>
      </c>
      <c r="Z385" s="1">
        <f t="shared" si="85"/>
        <v>186485</v>
      </c>
      <c r="AA385" s="1">
        <f t="shared" ca="1" si="81"/>
        <v>3.6561079099065017E-5</v>
      </c>
      <c r="AB385" s="1">
        <v>188970</v>
      </c>
      <c r="AC385" s="2">
        <f t="shared" ca="1" si="82"/>
        <v>14594175.14864336</v>
      </c>
      <c r="AE385" t="str">
        <f t="shared" si="83"/>
        <v>1.8649E+05 2.3528E-03</v>
      </c>
    </row>
    <row r="386" spans="23:31" x14ac:dyDescent="0.2">
      <c r="W386" s="1">
        <v>194970</v>
      </c>
      <c r="X386" s="1">
        <v>2.7636100000000001E-3</v>
      </c>
      <c r="Y386" s="1">
        <f t="shared" si="84"/>
        <v>6.0000000000000001E-3</v>
      </c>
      <c r="Z386" s="1">
        <f t="shared" si="85"/>
        <v>191970</v>
      </c>
      <c r="AA386" s="1">
        <f t="shared" ca="1" si="81"/>
        <v>3.5572320458752075E-5</v>
      </c>
      <c r="AB386" s="1">
        <v>194969</v>
      </c>
      <c r="AC386" s="2">
        <f t="shared" ca="1" si="82"/>
        <v>15057478.618594738</v>
      </c>
      <c r="AE386" t="str">
        <f t="shared" si="83"/>
        <v>1.9197E+05 2.7636E-03</v>
      </c>
    </row>
    <row r="387" spans="23:31" x14ac:dyDescent="0.2">
      <c r="W387" s="1">
        <v>201160</v>
      </c>
      <c r="X387" s="1">
        <v>2.7964700000000001E-3</v>
      </c>
      <c r="Y387" s="1">
        <f t="shared" si="84"/>
        <v>6.1900000000000002E-3</v>
      </c>
      <c r="Z387" s="1">
        <f t="shared" si="85"/>
        <v>198065</v>
      </c>
      <c r="AA387" s="1">
        <f t="shared" ca="1" si="81"/>
        <v>3.4890420740961527E-5</v>
      </c>
      <c r="AB387" s="1">
        <v>201158</v>
      </c>
      <c r="AC387" s="2">
        <f t="shared" ca="1" si="82"/>
        <v>15535455.810714934</v>
      </c>
      <c r="AE387" t="str">
        <f t="shared" si="83"/>
        <v>1.9807E+05 2.7965E-03</v>
      </c>
    </row>
    <row r="388" spans="23:31" x14ac:dyDescent="0.2">
      <c r="W388" s="1">
        <v>207540</v>
      </c>
      <c r="X388" s="1">
        <v>2.8164000000000002E-3</v>
      </c>
      <c r="Y388" s="1">
        <f t="shared" si="84"/>
        <v>6.3800000000000003E-3</v>
      </c>
      <c r="Z388" s="1">
        <f t="shared" si="85"/>
        <v>204350</v>
      </c>
      <c r="AA388" s="1">
        <f t="shared" ref="AA388:AA451" ca="1" si="86">X388/Y388*$A$1/$H$1/1000000</f>
        <v>3.4092617650775006E-5</v>
      </c>
      <c r="AB388" s="1">
        <v>207543</v>
      </c>
      <c r="AC388" s="2">
        <f t="shared" ref="AC388:AC451" ca="1" si="87">AB388*$A$1/$H$1</f>
        <v>16028570.105704023</v>
      </c>
      <c r="AE388" t="str">
        <f t="shared" ref="AE388:AE451" si="88">TEXT(Z388,"0.0000E+00")&amp;" "&amp;TEXT(MAX(X388,0.0000000001),"0.0000E+00")</f>
        <v>2.0435E+05 2.8164E-03</v>
      </c>
    </row>
    <row r="389" spans="23:31" x14ac:dyDescent="0.2">
      <c r="W389" s="1">
        <v>214130</v>
      </c>
      <c r="X389" s="1">
        <v>2.81256E-3</v>
      </c>
      <c r="Y389" s="1">
        <f t="shared" ref="Y389:Y452" si="89">(W389-W388)/1000000</f>
        <v>6.5900000000000004E-3</v>
      </c>
      <c r="Z389" s="1">
        <f t="shared" ref="Z389:Z452" si="90">(W389+W388)/2</f>
        <v>210835</v>
      </c>
      <c r="AA389" s="1">
        <f t="shared" ca="1" si="86"/>
        <v>3.296120439512913E-5</v>
      </c>
      <c r="AB389" s="1">
        <v>214132</v>
      </c>
      <c r="AC389" s="2">
        <f t="shared" ca="1" si="87"/>
        <v>16537439.344495421</v>
      </c>
      <c r="AE389" t="str">
        <f t="shared" si="88"/>
        <v>2.1084E+05 2.8126E-03</v>
      </c>
    </row>
    <row r="390" spans="23:31" x14ac:dyDescent="0.2">
      <c r="W390" s="1">
        <v>220930</v>
      </c>
      <c r="X390" s="1">
        <v>2.8301300000000001E-3</v>
      </c>
      <c r="Y390" s="1">
        <f t="shared" si="89"/>
        <v>6.7999999999999996E-3</v>
      </c>
      <c r="Z390" s="1">
        <f t="shared" si="90"/>
        <v>217530</v>
      </c>
      <c r="AA390" s="1">
        <f t="shared" ca="1" si="86"/>
        <v>3.2142833840284362E-5</v>
      </c>
      <c r="AB390" s="1">
        <v>220929</v>
      </c>
      <c r="AC390" s="2">
        <f t="shared" ca="1" si="87"/>
        <v>17062372.447555851</v>
      </c>
      <c r="AE390" t="str">
        <f t="shared" si="88"/>
        <v>2.1753E+05 2.8301E-03</v>
      </c>
    </row>
    <row r="391" spans="23:31" x14ac:dyDescent="0.2">
      <c r="W391" s="1">
        <v>227940</v>
      </c>
      <c r="X391" s="1">
        <v>2.8410000000000002E-3</v>
      </c>
      <c r="Y391" s="1">
        <f t="shared" si="89"/>
        <v>7.0099999999999997E-3</v>
      </c>
      <c r="Z391" s="1">
        <f t="shared" si="90"/>
        <v>224435</v>
      </c>
      <c r="AA391" s="1">
        <f t="shared" ca="1" si="86"/>
        <v>3.1299680667934891E-5</v>
      </c>
      <c r="AB391" s="1">
        <v>227942</v>
      </c>
      <c r="AC391" s="2">
        <f t="shared" ca="1" si="87"/>
        <v>17603987.255818725</v>
      </c>
      <c r="AE391" t="str">
        <f t="shared" si="88"/>
        <v>2.2444E+05 2.8410E-03</v>
      </c>
    </row>
    <row r="392" spans="23:31" x14ac:dyDescent="0.2">
      <c r="W392" s="1">
        <v>235180</v>
      </c>
      <c r="X392" s="1">
        <v>2.7410999999999998E-3</v>
      </c>
      <c r="Y392" s="1">
        <f t="shared" si="89"/>
        <v>7.2399999999999999E-3</v>
      </c>
      <c r="Z392" s="1">
        <f t="shared" si="90"/>
        <v>231560</v>
      </c>
      <c r="AA392" s="1">
        <f t="shared" ca="1" si="86"/>
        <v>2.9239706191448955E-5</v>
      </c>
      <c r="AB392" s="1">
        <v>235177</v>
      </c>
      <c r="AC392" s="2">
        <f t="shared" ca="1" si="87"/>
        <v>18162747.149984121</v>
      </c>
      <c r="AE392" t="str">
        <f t="shared" si="88"/>
        <v>2.3156E+05 2.7411E-03</v>
      </c>
    </row>
    <row r="393" spans="23:31" x14ac:dyDescent="0.2">
      <c r="W393" s="1">
        <v>242640</v>
      </c>
      <c r="X393" s="1">
        <v>2.7650999999999999E-3</v>
      </c>
      <c r="Y393" s="1">
        <f t="shared" si="89"/>
        <v>7.4599999999999996E-3</v>
      </c>
      <c r="Z393" s="1">
        <f t="shared" si="90"/>
        <v>238910</v>
      </c>
      <c r="AA393" s="1">
        <f t="shared" ca="1" si="86"/>
        <v>2.8625870727394464E-5</v>
      </c>
      <c r="AB393" s="1">
        <v>242643</v>
      </c>
      <c r="AC393" s="2">
        <f t="shared" ca="1" si="87"/>
        <v>18739347.201102138</v>
      </c>
      <c r="AE393" t="str">
        <f t="shared" si="88"/>
        <v>2.3891E+05 2.7651E-03</v>
      </c>
    </row>
    <row r="394" spans="23:31" x14ac:dyDescent="0.2">
      <c r="W394" s="1">
        <v>250340</v>
      </c>
      <c r="X394" s="1">
        <v>2.8595199999999999E-3</v>
      </c>
      <c r="Y394" s="1">
        <f t="shared" si="89"/>
        <v>7.7000000000000002E-3</v>
      </c>
      <c r="Z394" s="1">
        <f t="shared" si="90"/>
        <v>246490</v>
      </c>
      <c r="AA394" s="1">
        <f t="shared" ca="1" si="86"/>
        <v>2.8680657564038996E-5</v>
      </c>
      <c r="AB394" s="1">
        <v>250345</v>
      </c>
      <c r="AC394" s="2">
        <f t="shared" ca="1" si="87"/>
        <v>19334173.559756164</v>
      </c>
      <c r="AE394" t="str">
        <f t="shared" si="88"/>
        <v>2.4649E+05 2.8595E-03</v>
      </c>
    </row>
    <row r="395" spans="23:31" x14ac:dyDescent="0.2">
      <c r="W395" s="1">
        <v>258290</v>
      </c>
      <c r="X395" s="1">
        <v>2.82169E-3</v>
      </c>
      <c r="Y395" s="1">
        <f t="shared" si="89"/>
        <v>7.9500000000000005E-3</v>
      </c>
      <c r="Z395" s="1">
        <f t="shared" si="90"/>
        <v>254315</v>
      </c>
      <c r="AA395" s="1">
        <f t="shared" ca="1" si="86"/>
        <v>2.7411251311845438E-5</v>
      </c>
      <c r="AB395" s="1">
        <v>258292</v>
      </c>
      <c r="AC395" s="2">
        <f t="shared" ca="1" si="87"/>
        <v>19947921.296996299</v>
      </c>
      <c r="AE395" t="str">
        <f t="shared" si="88"/>
        <v>2.5432E+05 2.8217E-03</v>
      </c>
    </row>
    <row r="396" spans="23:31" x14ac:dyDescent="0.2">
      <c r="W396" s="1">
        <v>266490</v>
      </c>
      <c r="X396" s="1">
        <v>2.8383499999999999E-3</v>
      </c>
      <c r="Y396" s="1">
        <f t="shared" si="89"/>
        <v>8.2000000000000007E-3</v>
      </c>
      <c r="Z396" s="1">
        <f t="shared" si="90"/>
        <v>262390</v>
      </c>
      <c r="AA396" s="1">
        <f t="shared" ca="1" si="86"/>
        <v>2.6732451423539856E-5</v>
      </c>
      <c r="AB396" s="1">
        <v>266491</v>
      </c>
      <c r="AC396" s="2">
        <f t="shared" ca="1" si="87"/>
        <v>20581131.023639295</v>
      </c>
      <c r="AE396" t="str">
        <f t="shared" si="88"/>
        <v>2.6239E+05 2.8384E-03</v>
      </c>
    </row>
    <row r="397" spans="23:31" x14ac:dyDescent="0.2">
      <c r="W397" s="1">
        <v>274950</v>
      </c>
      <c r="X397" s="1">
        <v>2.8566099999999999E-3</v>
      </c>
      <c r="Y397" s="1">
        <f t="shared" si="89"/>
        <v>8.4600000000000005E-3</v>
      </c>
      <c r="Z397" s="1">
        <f t="shared" si="90"/>
        <v>270720</v>
      </c>
      <c r="AA397" s="1">
        <f t="shared" ca="1" si="86"/>
        <v>2.6077579622171072E-5</v>
      </c>
      <c r="AB397" s="1">
        <v>274950</v>
      </c>
      <c r="AC397" s="2">
        <f t="shared" ca="1" si="87"/>
        <v>21234420.580618575</v>
      </c>
      <c r="AE397" t="str">
        <f t="shared" si="88"/>
        <v>2.7072E+05 2.8566E-03</v>
      </c>
    </row>
    <row r="398" spans="23:31" x14ac:dyDescent="0.2">
      <c r="W398" s="1">
        <v>283680</v>
      </c>
      <c r="X398" s="1">
        <v>2.8766600000000001E-3</v>
      </c>
      <c r="Y398" s="1">
        <f t="shared" si="89"/>
        <v>8.7299999999999999E-3</v>
      </c>
      <c r="Z398" s="1">
        <f t="shared" si="90"/>
        <v>279315</v>
      </c>
      <c r="AA398" s="1">
        <f t="shared" ca="1" si="86"/>
        <v>2.5448429260362127E-5</v>
      </c>
      <c r="AB398" s="1">
        <v>283678</v>
      </c>
      <c r="AC398" s="2">
        <f t="shared" ca="1" si="87"/>
        <v>21908485.038984235</v>
      </c>
      <c r="AE398" t="str">
        <f t="shared" si="88"/>
        <v>2.7932E+05 2.8767E-03</v>
      </c>
    </row>
    <row r="399" spans="23:31" x14ac:dyDescent="0.2">
      <c r="W399" s="1">
        <v>292680</v>
      </c>
      <c r="X399" s="1">
        <v>2.92487E-3</v>
      </c>
      <c r="Y399" s="1">
        <f t="shared" si="89"/>
        <v>8.9999999999999993E-3</v>
      </c>
      <c r="Z399" s="1">
        <f t="shared" si="90"/>
        <v>288180</v>
      </c>
      <c r="AA399" s="1">
        <f t="shared" ca="1" si="86"/>
        <v>2.5098672374223135E-5</v>
      </c>
      <c r="AB399" s="1">
        <v>292683</v>
      </c>
      <c r="AC399" s="2">
        <f t="shared" ca="1" si="87"/>
        <v>22603942.239669707</v>
      </c>
      <c r="AE399" t="str">
        <f t="shared" si="88"/>
        <v>2.8818E+05 2.9249E-03</v>
      </c>
    </row>
    <row r="400" spans="23:31" x14ac:dyDescent="0.2">
      <c r="W400" s="1">
        <v>303000</v>
      </c>
      <c r="X400" s="1">
        <v>3.2459300000000002E-3</v>
      </c>
      <c r="Y400" s="1">
        <f t="shared" si="89"/>
        <v>1.0319999999999999E-2</v>
      </c>
      <c r="Z400" s="1">
        <f t="shared" si="90"/>
        <v>297840</v>
      </c>
      <c r="AA400" s="1">
        <f t="shared" ca="1" si="86"/>
        <v>2.429104192138079E-5</v>
      </c>
      <c r="AB400" s="1">
        <v>303000</v>
      </c>
      <c r="AC400" s="2">
        <f t="shared" ca="1" si="87"/>
        <v>23400725.353436727</v>
      </c>
      <c r="AE400" t="str">
        <f t="shared" si="88"/>
        <v>2.9784E+05 3.2459E-03</v>
      </c>
    </row>
    <row r="401" spans="23:31" x14ac:dyDescent="0.2">
      <c r="W401" s="1">
        <v>311560</v>
      </c>
      <c r="X401" s="1">
        <v>2.6101599999999998E-3</v>
      </c>
      <c r="Y401" s="1">
        <f t="shared" si="89"/>
        <v>8.5599999999999999E-3</v>
      </c>
      <c r="Z401" s="1">
        <f t="shared" si="90"/>
        <v>307280</v>
      </c>
      <c r="AA401" s="1">
        <f t="shared" ca="1" si="86"/>
        <v>2.3549411372461677E-5</v>
      </c>
      <c r="AB401" s="1">
        <v>311560</v>
      </c>
      <c r="AC401" s="2">
        <f t="shared" ca="1" si="87"/>
        <v>24061815.152200483</v>
      </c>
      <c r="AE401" t="str">
        <f t="shared" si="88"/>
        <v>3.0728E+05 2.6102E-03</v>
      </c>
    </row>
    <row r="402" spans="23:31" x14ac:dyDescent="0.2">
      <c r="W402" s="1">
        <v>321450</v>
      </c>
      <c r="X402" s="1">
        <v>2.9077199999999999E-3</v>
      </c>
      <c r="Y402" s="1">
        <f t="shared" si="89"/>
        <v>9.8899999999999995E-3</v>
      </c>
      <c r="Z402" s="1">
        <f t="shared" si="90"/>
        <v>316505</v>
      </c>
      <c r="AA402" s="1">
        <f t="shared" ca="1" si="86"/>
        <v>2.2706122837915094E-5</v>
      </c>
      <c r="AB402" s="1">
        <v>321449</v>
      </c>
      <c r="AC402" s="2">
        <f t="shared" ca="1" si="87"/>
        <v>24825543.776029315</v>
      </c>
      <c r="AE402" t="str">
        <f t="shared" si="88"/>
        <v>3.1651E+05 2.9077E-03</v>
      </c>
    </row>
    <row r="403" spans="23:31" x14ac:dyDescent="0.2">
      <c r="W403" s="1">
        <v>331650</v>
      </c>
      <c r="X403" s="1">
        <v>2.9696700000000002E-3</v>
      </c>
      <c r="Y403" s="1">
        <f t="shared" si="89"/>
        <v>1.0200000000000001E-2</v>
      </c>
      <c r="Z403" s="1">
        <f t="shared" si="90"/>
        <v>326550</v>
      </c>
      <c r="AA403" s="1">
        <f t="shared" ca="1" si="86"/>
        <v>2.2485094175998331E-5</v>
      </c>
      <c r="AB403" s="1">
        <v>331653</v>
      </c>
      <c r="AC403" s="2">
        <f t="shared" ca="1" si="87"/>
        <v>25613599.886611719</v>
      </c>
      <c r="AE403" t="str">
        <f t="shared" si="88"/>
        <v>3.2655E+05 2.9697E-03</v>
      </c>
    </row>
    <row r="404" spans="23:31" x14ac:dyDescent="0.2">
      <c r="W404" s="1">
        <v>342180</v>
      </c>
      <c r="X404" s="1">
        <v>2.95379E-3</v>
      </c>
      <c r="Y404" s="1">
        <f t="shared" si="89"/>
        <v>1.0529999999999999E-2</v>
      </c>
      <c r="Z404" s="1">
        <f t="shared" si="90"/>
        <v>336915</v>
      </c>
      <c r="AA404" s="1">
        <f t="shared" ca="1" si="86"/>
        <v>2.1663964514941709E-5</v>
      </c>
      <c r="AB404" s="1">
        <v>342181</v>
      </c>
      <c r="AC404" s="2">
        <f t="shared" ca="1" si="87"/>
        <v>26426678.554997794</v>
      </c>
      <c r="AE404" t="str">
        <f t="shared" si="88"/>
        <v>3.3692E+05 2.9538E-03</v>
      </c>
    </row>
    <row r="405" spans="23:31" x14ac:dyDescent="0.2">
      <c r="W405" s="1">
        <v>353040</v>
      </c>
      <c r="X405" s="1">
        <v>2.9571900000000002E-3</v>
      </c>
      <c r="Y405" s="1">
        <f t="shared" si="89"/>
        <v>1.086E-2</v>
      </c>
      <c r="Z405" s="1">
        <f t="shared" si="90"/>
        <v>347610</v>
      </c>
      <c r="AA405" s="1">
        <f t="shared" ca="1" si="86"/>
        <v>2.1029846108567353E-5</v>
      </c>
      <c r="AB405" s="1">
        <v>353043</v>
      </c>
      <c r="AC405" s="2">
        <f t="shared" ca="1" si="87"/>
        <v>27265552.08235433</v>
      </c>
      <c r="AE405" t="str">
        <f t="shared" si="88"/>
        <v>3.4761E+05 2.9572E-03</v>
      </c>
    </row>
    <row r="406" spans="23:31" x14ac:dyDescent="0.2">
      <c r="W406" s="1">
        <v>364250</v>
      </c>
      <c r="X406" s="1">
        <v>2.9512000000000002E-3</v>
      </c>
      <c r="Y406" s="1">
        <f t="shared" si="89"/>
        <v>1.1209999999999999E-2</v>
      </c>
      <c r="Z406" s="1">
        <f t="shared" si="90"/>
        <v>358645</v>
      </c>
      <c r="AA406" s="1">
        <f t="shared" ca="1" si="86"/>
        <v>2.0331982189129364E-5</v>
      </c>
      <c r="AB406" s="1">
        <v>364250</v>
      </c>
      <c r="AC406" s="2">
        <f t="shared" ca="1" si="87"/>
        <v>28131069.999964774</v>
      </c>
      <c r="AE406" t="str">
        <f t="shared" si="88"/>
        <v>3.5865E+05 2.9512E-03</v>
      </c>
    </row>
    <row r="407" spans="23:31" x14ac:dyDescent="0.2">
      <c r="W407" s="1">
        <v>375810</v>
      </c>
      <c r="X407" s="1">
        <v>2.98438E-3</v>
      </c>
      <c r="Y407" s="1">
        <f t="shared" si="89"/>
        <v>1.1560000000000001E-2</v>
      </c>
      <c r="Z407" s="1">
        <f t="shared" si="90"/>
        <v>370030</v>
      </c>
      <c r="AA407" s="1">
        <f t="shared" ca="1" si="86"/>
        <v>1.9938063634214232E-5</v>
      </c>
      <c r="AB407" s="1">
        <v>375813</v>
      </c>
      <c r="AC407" s="2">
        <f t="shared" ca="1" si="87"/>
        <v>29024081.839112595</v>
      </c>
      <c r="AE407" t="str">
        <f t="shared" si="88"/>
        <v>3.7003E+05 2.9844E-03</v>
      </c>
    </row>
    <row r="408" spans="23:31" x14ac:dyDescent="0.2">
      <c r="W408" s="1">
        <v>387740</v>
      </c>
      <c r="X408" s="1">
        <v>2.9701800000000002E-3</v>
      </c>
      <c r="Y408" s="1">
        <f t="shared" si="89"/>
        <v>1.193E-2</v>
      </c>
      <c r="Z408" s="1">
        <f t="shared" si="90"/>
        <v>381775</v>
      </c>
      <c r="AA408" s="1">
        <f t="shared" ca="1" si="86"/>
        <v>1.922777434657911E-5</v>
      </c>
      <c r="AB408" s="1">
        <v>387742</v>
      </c>
      <c r="AC408" s="2">
        <f t="shared" ca="1" si="87"/>
        <v>29945359.900964566</v>
      </c>
      <c r="AE408" t="str">
        <f t="shared" si="88"/>
        <v>3.8178E+05 2.9702E-03</v>
      </c>
    </row>
    <row r="409" spans="23:31" x14ac:dyDescent="0.2">
      <c r="W409" s="1">
        <v>400050</v>
      </c>
      <c r="X409" s="1">
        <v>2.9484799999999999E-3</v>
      </c>
      <c r="Y409" s="1">
        <f t="shared" si="89"/>
        <v>1.231E-2</v>
      </c>
      <c r="Z409" s="1">
        <f t="shared" si="90"/>
        <v>393895</v>
      </c>
      <c r="AA409" s="1">
        <f t="shared" ca="1" si="86"/>
        <v>1.8498087280485453E-5</v>
      </c>
      <c r="AB409" s="1">
        <v>400050</v>
      </c>
      <c r="AC409" s="2">
        <f t="shared" ca="1" si="87"/>
        <v>30895908.1770375</v>
      </c>
      <c r="AE409" t="str">
        <f t="shared" si="88"/>
        <v>3.9390E+05 2.9485E-03</v>
      </c>
    </row>
    <row r="410" spans="23:31" x14ac:dyDescent="0.2">
      <c r="W410" s="1">
        <v>412750</v>
      </c>
      <c r="X410" s="1">
        <v>3.0382400000000002E-3</v>
      </c>
      <c r="Y410" s="1">
        <f t="shared" si="89"/>
        <v>1.2699999999999999E-2</v>
      </c>
      <c r="Z410" s="1">
        <f t="shared" si="90"/>
        <v>406400</v>
      </c>
      <c r="AA410" s="1">
        <f t="shared" ca="1" si="86"/>
        <v>1.8475876353999536E-5</v>
      </c>
      <c r="AB410" s="1">
        <v>412749</v>
      </c>
      <c r="AC410" s="2">
        <f t="shared" ca="1" si="87"/>
        <v>31876653.428731535</v>
      </c>
      <c r="AE410" t="str">
        <f t="shared" si="88"/>
        <v>4.0640E+05 3.0382E-03</v>
      </c>
    </row>
    <row r="411" spans="23:31" x14ac:dyDescent="0.2">
      <c r="W411" s="1">
        <v>425850</v>
      </c>
      <c r="X411" s="1">
        <v>3.0637799999999999E-3</v>
      </c>
      <c r="Y411" s="1">
        <f t="shared" si="89"/>
        <v>1.3100000000000001E-2</v>
      </c>
      <c r="Z411" s="1">
        <f t="shared" si="90"/>
        <v>419300</v>
      </c>
      <c r="AA411" s="1">
        <f t="shared" ca="1" si="86"/>
        <v>1.8062296708072548E-5</v>
      </c>
      <c r="AB411" s="1">
        <v>425851</v>
      </c>
      <c r="AC411" s="2">
        <f t="shared" ca="1" si="87"/>
        <v>32888522.417446807</v>
      </c>
      <c r="AE411" t="str">
        <f t="shared" si="88"/>
        <v>4.1930E+05 3.0638E-03</v>
      </c>
    </row>
    <row r="412" spans="23:31" x14ac:dyDescent="0.2">
      <c r="W412" s="1">
        <v>439370</v>
      </c>
      <c r="X412" s="1">
        <v>3.0435499999999999E-3</v>
      </c>
      <c r="Y412" s="1">
        <f t="shared" si="89"/>
        <v>1.3520000000000001E-2</v>
      </c>
      <c r="Z412" s="1">
        <f t="shared" si="90"/>
        <v>432610</v>
      </c>
      <c r="AA412" s="1">
        <f t="shared" ca="1" si="86"/>
        <v>1.7385630296993658E-5</v>
      </c>
      <c r="AB412" s="1">
        <v>439369</v>
      </c>
      <c r="AC412" s="2">
        <f t="shared" ca="1" si="87"/>
        <v>33932519.134700134</v>
      </c>
      <c r="AE412" t="str">
        <f t="shared" si="88"/>
        <v>4.3261E+05 3.0436E-03</v>
      </c>
    </row>
    <row r="413" spans="23:31" x14ac:dyDescent="0.2">
      <c r="W413" s="1">
        <v>453320</v>
      </c>
      <c r="X413" s="1">
        <v>3.0637199999999998E-3</v>
      </c>
      <c r="Y413" s="1">
        <f t="shared" si="89"/>
        <v>1.3950000000000001E-2</v>
      </c>
      <c r="Z413" s="1">
        <f t="shared" si="90"/>
        <v>446345</v>
      </c>
      <c r="AA413" s="1">
        <f t="shared" ca="1" si="86"/>
        <v>1.6961394485215035E-5</v>
      </c>
      <c r="AB413" s="1">
        <v>453316</v>
      </c>
      <c r="AC413" s="2">
        <f t="shared" ca="1" si="87"/>
        <v>35009647.572008327</v>
      </c>
      <c r="AE413" t="str">
        <f t="shared" si="88"/>
        <v>4.4635E+05 3.0637E-03</v>
      </c>
    </row>
    <row r="414" spans="23:31" x14ac:dyDescent="0.2">
      <c r="W414" s="1">
        <v>467710</v>
      </c>
      <c r="X414" s="1">
        <v>3.0524800000000002E-3</v>
      </c>
      <c r="Y414" s="1">
        <f t="shared" si="89"/>
        <v>1.439E-2</v>
      </c>
      <c r="Z414" s="1">
        <f t="shared" si="90"/>
        <v>460515</v>
      </c>
      <c r="AA414" s="1">
        <f t="shared" ca="1" si="86"/>
        <v>1.6382445208984638E-5</v>
      </c>
      <c r="AB414" s="1">
        <v>467706</v>
      </c>
      <c r="AC414" s="2">
        <f t="shared" ca="1" si="87"/>
        <v>36120988.951004878</v>
      </c>
      <c r="AE414" t="str">
        <f t="shared" si="88"/>
        <v>4.6052E+05 3.0525E-03</v>
      </c>
    </row>
    <row r="415" spans="23:31" x14ac:dyDescent="0.2">
      <c r="W415" s="1">
        <v>482550</v>
      </c>
      <c r="X415" s="1">
        <v>3.1120700000000002E-3</v>
      </c>
      <c r="Y415" s="1">
        <f t="shared" si="89"/>
        <v>1.4840000000000001E-2</v>
      </c>
      <c r="Z415" s="1">
        <f t="shared" si="90"/>
        <v>475130</v>
      </c>
      <c r="AA415" s="1">
        <f t="shared" ca="1" si="86"/>
        <v>1.6195790378041207E-5</v>
      </c>
      <c r="AB415" s="1">
        <v>482553</v>
      </c>
      <c r="AC415" s="2">
        <f t="shared" ca="1" si="87"/>
        <v>37267624.493323274</v>
      </c>
      <c r="AE415" t="str">
        <f t="shared" si="88"/>
        <v>4.7513E+05 3.1121E-03</v>
      </c>
    </row>
    <row r="416" spans="23:31" x14ac:dyDescent="0.2">
      <c r="W416" s="1">
        <v>500000</v>
      </c>
      <c r="X416" s="1">
        <v>3.6069399999999999E-3</v>
      </c>
      <c r="Y416" s="1">
        <f t="shared" si="89"/>
        <v>1.745E-2</v>
      </c>
      <c r="Z416" s="1">
        <f t="shared" si="90"/>
        <v>491275</v>
      </c>
      <c r="AA416" s="1">
        <f t="shared" ca="1" si="86"/>
        <v>1.5963575762210759E-5</v>
      </c>
      <c r="AB416" s="1">
        <v>500000</v>
      </c>
      <c r="AC416" s="2">
        <f t="shared" ca="1" si="87"/>
        <v>38615058.339004502</v>
      </c>
      <c r="AE416" t="str">
        <f t="shared" si="88"/>
        <v>4.9128E+05 3.6069E-03</v>
      </c>
    </row>
    <row r="417" spans="23:31" x14ac:dyDescent="0.2">
      <c r="W417" s="1">
        <v>513680</v>
      </c>
      <c r="X417" s="1">
        <v>2.6386000000000001E-3</v>
      </c>
      <c r="Y417" s="1">
        <f t="shared" si="89"/>
        <v>1.3679999999999999E-2</v>
      </c>
      <c r="Z417" s="1">
        <f t="shared" si="90"/>
        <v>506840</v>
      </c>
      <c r="AA417" s="1">
        <f t="shared" ca="1" si="86"/>
        <v>1.4896153937616563E-5</v>
      </c>
      <c r="AB417" s="1">
        <v>513675</v>
      </c>
      <c r="AC417" s="2">
        <f t="shared" ca="1" si="87"/>
        <v>39671180.184576273</v>
      </c>
      <c r="AE417" t="str">
        <f t="shared" si="88"/>
        <v>5.0684E+05 2.6386E-03</v>
      </c>
    </row>
    <row r="418" spans="23:31" x14ac:dyDescent="0.2">
      <c r="W418" s="1">
        <v>529980</v>
      </c>
      <c r="X418" s="1">
        <v>3.1337100000000001E-3</v>
      </c>
      <c r="Y418" s="1">
        <f t="shared" si="89"/>
        <v>1.6299999999999999E-2</v>
      </c>
      <c r="Z418" s="1">
        <f t="shared" si="90"/>
        <v>521830</v>
      </c>
      <c r="AA418" s="1">
        <f t="shared" ca="1" si="86"/>
        <v>1.484765576288611E-5</v>
      </c>
      <c r="AB418" s="1">
        <v>529981</v>
      </c>
      <c r="AC418" s="2">
        <f t="shared" ca="1" si="87"/>
        <v>40930494.467127889</v>
      </c>
      <c r="AE418" t="str">
        <f t="shared" si="88"/>
        <v>5.2183E+05 3.1337E-03</v>
      </c>
    </row>
    <row r="419" spans="23:31" x14ac:dyDescent="0.2">
      <c r="W419" s="1">
        <v>546800</v>
      </c>
      <c r="X419" s="1">
        <v>3.1059999999999998E-3</v>
      </c>
      <c r="Y419" s="1">
        <f t="shared" si="89"/>
        <v>1.6820000000000002E-2</v>
      </c>
      <c r="Z419" s="1">
        <f t="shared" si="90"/>
        <v>538390</v>
      </c>
      <c r="AA419" s="1">
        <f t="shared" ca="1" si="86"/>
        <v>1.4261399667175736E-5</v>
      </c>
      <c r="AB419" s="1">
        <v>546804</v>
      </c>
      <c r="AC419" s="2">
        <f t="shared" ca="1" si="87"/>
        <v>42229736.720002033</v>
      </c>
      <c r="AE419" t="str">
        <f t="shared" si="88"/>
        <v>5.3839E+05 3.1060E-03</v>
      </c>
    </row>
    <row r="420" spans="23:31" x14ac:dyDescent="0.2">
      <c r="W420" s="1">
        <v>564160</v>
      </c>
      <c r="X420" s="1">
        <v>3.1260699999999999E-3</v>
      </c>
      <c r="Y420" s="1">
        <f t="shared" si="89"/>
        <v>1.736E-2</v>
      </c>
      <c r="Z420" s="1">
        <f t="shared" si="90"/>
        <v>555480</v>
      </c>
      <c r="AA420" s="1">
        <f t="shared" ca="1" si="86"/>
        <v>1.3907070901130391E-5</v>
      </c>
      <c r="AB420" s="1">
        <v>564161</v>
      </c>
      <c r="AC420" s="2">
        <f t="shared" ca="1" si="87"/>
        <v>43570219.85518223</v>
      </c>
      <c r="AE420" t="str">
        <f t="shared" si="88"/>
        <v>5.5548E+05 3.1261E-03</v>
      </c>
    </row>
    <row r="421" spans="23:31" x14ac:dyDescent="0.2">
      <c r="W421" s="1">
        <v>582070</v>
      </c>
      <c r="X421" s="1">
        <v>3.22084E-3</v>
      </c>
      <c r="Y421" s="1">
        <f t="shared" si="89"/>
        <v>1.7909999999999999E-2</v>
      </c>
      <c r="Z421" s="1">
        <f t="shared" si="90"/>
        <v>573115</v>
      </c>
      <c r="AA421" s="1">
        <f t="shared" ca="1" si="86"/>
        <v>1.388865711899489E-5</v>
      </c>
      <c r="AB421" s="1">
        <v>582070</v>
      </c>
      <c r="AC421" s="2">
        <f t="shared" ca="1" si="87"/>
        <v>44953334.014768697</v>
      </c>
      <c r="AE421" t="str">
        <f t="shared" si="88"/>
        <v>5.7312E+05 3.2208E-03</v>
      </c>
    </row>
    <row r="422" spans="23:31" x14ac:dyDescent="0.2">
      <c r="W422" s="1">
        <v>600550</v>
      </c>
      <c r="X422" s="1">
        <v>3.2168000000000001E-3</v>
      </c>
      <c r="Y422" s="1">
        <f t="shared" si="89"/>
        <v>1.848E-2</v>
      </c>
      <c r="Z422" s="1">
        <f t="shared" si="90"/>
        <v>591310</v>
      </c>
      <c r="AA422" s="1">
        <f t="shared" ca="1" si="86"/>
        <v>1.3443389574124424E-5</v>
      </c>
      <c r="AB422" s="1">
        <v>600547</v>
      </c>
      <c r="AC422" s="2">
        <f t="shared" ca="1" si="87"/>
        <v>46380314.880628273</v>
      </c>
      <c r="AE422" t="str">
        <f t="shared" si="88"/>
        <v>5.9131E+05 3.2168E-03</v>
      </c>
    </row>
    <row r="423" spans="23:31" x14ac:dyDescent="0.2">
      <c r="W423" s="1">
        <v>619610</v>
      </c>
      <c r="X423" s="1">
        <v>3.2131400000000002E-3</v>
      </c>
      <c r="Y423" s="1">
        <f t="shared" si="89"/>
        <v>1.9060000000000001E-2</v>
      </c>
      <c r="Z423" s="1">
        <f t="shared" si="90"/>
        <v>610080</v>
      </c>
      <c r="AA423" s="1">
        <f t="shared" ca="1" si="86"/>
        <v>1.3019474139705029E-5</v>
      </c>
      <c r="AB423" s="1">
        <v>619610</v>
      </c>
      <c r="AC423" s="2">
        <f t="shared" ca="1" si="87"/>
        <v>47852552.594861157</v>
      </c>
      <c r="AE423" t="str">
        <f t="shared" si="88"/>
        <v>6.1008E+05 3.2131E-03</v>
      </c>
    </row>
    <row r="424" spans="23:31" x14ac:dyDescent="0.2">
      <c r="W424" s="1">
        <v>639280</v>
      </c>
      <c r="X424" s="1">
        <v>3.2413199999999998E-3</v>
      </c>
      <c r="Y424" s="1">
        <f t="shared" si="89"/>
        <v>1.967E-2</v>
      </c>
      <c r="Z424" s="1">
        <f t="shared" si="90"/>
        <v>629445</v>
      </c>
      <c r="AA424" s="1">
        <f t="shared" ca="1" si="86"/>
        <v>1.2726361046810579E-5</v>
      </c>
      <c r="AB424" s="1">
        <v>639279</v>
      </c>
      <c r="AC424" s="2">
        <f t="shared" ca="1" si="87"/>
        <v>49371591.759800911</v>
      </c>
      <c r="AE424" t="str">
        <f t="shared" si="88"/>
        <v>6.2945E+05 3.2413E-03</v>
      </c>
    </row>
    <row r="425" spans="23:31" x14ac:dyDescent="0.2">
      <c r="W425" s="1">
        <v>659570</v>
      </c>
      <c r="X425" s="1">
        <v>3.25559E-3</v>
      </c>
      <c r="Y425" s="1">
        <f t="shared" si="89"/>
        <v>2.0289999999999999E-2</v>
      </c>
      <c r="Z425" s="1">
        <f t="shared" si="90"/>
        <v>649425</v>
      </c>
      <c r="AA425" s="1">
        <f t="shared" ca="1" si="86"/>
        <v>1.239179869668602E-5</v>
      </c>
      <c r="AB425" s="1">
        <v>659571</v>
      </c>
      <c r="AC425" s="2">
        <f t="shared" ca="1" si="87"/>
        <v>50938745.287431069</v>
      </c>
      <c r="AE425" t="str">
        <f t="shared" si="88"/>
        <v>6.4943E+05 3.2556E-03</v>
      </c>
    </row>
    <row r="426" spans="23:31" x14ac:dyDescent="0.2">
      <c r="W426" s="1">
        <v>680510</v>
      </c>
      <c r="X426" s="1">
        <v>3.2786500000000001E-3</v>
      </c>
      <c r="Y426" s="1">
        <f t="shared" si="89"/>
        <v>2.094E-2</v>
      </c>
      <c r="Z426" s="1">
        <f t="shared" si="90"/>
        <v>670040</v>
      </c>
      <c r="AA426" s="1">
        <f t="shared" ca="1" si="86"/>
        <v>1.2092193029911852E-5</v>
      </c>
      <c r="AB426" s="1">
        <v>680509</v>
      </c>
      <c r="AC426" s="2">
        <f t="shared" ca="1" si="87"/>
        <v>52555789.470435224</v>
      </c>
      <c r="AE426" t="str">
        <f t="shared" si="88"/>
        <v>6.7004E+05 3.2787E-03</v>
      </c>
    </row>
    <row r="427" spans="23:31" x14ac:dyDescent="0.2">
      <c r="W427" s="1">
        <v>702110</v>
      </c>
      <c r="X427" s="1">
        <v>3.3027400000000002E-3</v>
      </c>
      <c r="Y427" s="1">
        <f t="shared" si="89"/>
        <v>2.1600000000000001E-2</v>
      </c>
      <c r="Z427" s="1">
        <f t="shared" si="90"/>
        <v>691310</v>
      </c>
      <c r="AA427" s="1">
        <f t="shared" ca="1" si="86"/>
        <v>1.1808842386904048E-5</v>
      </c>
      <c r="AB427" s="1">
        <v>702110</v>
      </c>
      <c r="AC427" s="2">
        <f t="shared" ca="1" si="87"/>
        <v>54224037.220796898</v>
      </c>
      <c r="AE427" t="str">
        <f t="shared" si="88"/>
        <v>6.9131E+05 3.3027E-03</v>
      </c>
    </row>
    <row r="428" spans="23:31" x14ac:dyDescent="0.2">
      <c r="W428" s="1">
        <v>724400</v>
      </c>
      <c r="X428" s="1">
        <v>3.29752E-3</v>
      </c>
      <c r="Y428" s="1">
        <f t="shared" si="89"/>
        <v>2.2290000000000001E-2</v>
      </c>
      <c r="Z428" s="1">
        <f t="shared" si="90"/>
        <v>713255</v>
      </c>
      <c r="AA428" s="1">
        <f t="shared" ca="1" si="86"/>
        <v>1.1425206565637875E-5</v>
      </c>
      <c r="AB428" s="1">
        <v>724398</v>
      </c>
      <c r="AC428" s="2">
        <f t="shared" ca="1" si="87"/>
        <v>55945342.061316356</v>
      </c>
      <c r="AE428" t="str">
        <f t="shared" si="88"/>
        <v>7.1326E+05 3.2975E-03</v>
      </c>
    </row>
    <row r="429" spans="23:31" x14ac:dyDescent="0.2">
      <c r="W429" s="1">
        <v>747390</v>
      </c>
      <c r="X429" s="1">
        <v>3.3152699999999999E-3</v>
      </c>
      <c r="Y429" s="1">
        <f t="shared" si="89"/>
        <v>2.299E-2</v>
      </c>
      <c r="Z429" s="1">
        <f t="shared" si="90"/>
        <v>735895</v>
      </c>
      <c r="AA429" s="1">
        <f t="shared" ca="1" si="86"/>
        <v>1.1136959065641709E-5</v>
      </c>
      <c r="AB429" s="1">
        <v>747392</v>
      </c>
      <c r="AC429" s="2">
        <f t="shared" ca="1" si="87"/>
        <v>57721171.364210501</v>
      </c>
      <c r="AE429" t="str">
        <f t="shared" si="88"/>
        <v>7.3590E+05 3.3153E-03</v>
      </c>
    </row>
    <row r="430" spans="23:31" x14ac:dyDescent="0.2">
      <c r="W430" s="1">
        <v>771120</v>
      </c>
      <c r="X430" s="1">
        <v>3.36849E-3</v>
      </c>
      <c r="Y430" s="1">
        <f t="shared" si="89"/>
        <v>2.3730000000000001E-2</v>
      </c>
      <c r="Z430" s="1">
        <f t="shared" si="90"/>
        <v>759255</v>
      </c>
      <c r="AA430" s="1">
        <f t="shared" ca="1" si="86"/>
        <v>1.0962868762271662E-5</v>
      </c>
      <c r="AB430" s="1">
        <v>771117</v>
      </c>
      <c r="AC430" s="2">
        <f t="shared" ca="1" si="87"/>
        <v>59553455.882396258</v>
      </c>
      <c r="AE430" t="str">
        <f t="shared" si="88"/>
        <v>7.5926E+05 3.3685E-03</v>
      </c>
    </row>
    <row r="431" spans="23:31" x14ac:dyDescent="0.2">
      <c r="W431" s="1">
        <v>795600</v>
      </c>
      <c r="X431" s="1">
        <v>3.3699799999999999E-3</v>
      </c>
      <c r="Y431" s="1">
        <f t="shared" si="89"/>
        <v>2.4479999999999998E-2</v>
      </c>
      <c r="Z431" s="1">
        <f t="shared" si="90"/>
        <v>783360</v>
      </c>
      <c r="AA431" s="1">
        <f t="shared" ca="1" si="86"/>
        <v>1.063169724683647E-5</v>
      </c>
      <c r="AB431" s="1">
        <v>795595</v>
      </c>
      <c r="AC431" s="2">
        <f t="shared" ca="1" si="87"/>
        <v>61443894.678440563</v>
      </c>
      <c r="AE431" t="str">
        <f t="shared" si="88"/>
        <v>7.8336E+05 3.3700E-03</v>
      </c>
    </row>
    <row r="432" spans="23:31" x14ac:dyDescent="0.2">
      <c r="W432" s="1">
        <v>823000</v>
      </c>
      <c r="X432" s="1">
        <v>3.71777E-3</v>
      </c>
      <c r="Y432" s="1">
        <f t="shared" si="89"/>
        <v>2.7400000000000001E-2</v>
      </c>
      <c r="Z432" s="1">
        <f t="shared" si="90"/>
        <v>809300</v>
      </c>
      <c r="AA432" s="1">
        <f t="shared" ca="1" si="86"/>
        <v>1.0478971200073048E-5</v>
      </c>
      <c r="AB432" s="1">
        <v>823000</v>
      </c>
      <c r="AC432" s="2">
        <f t="shared" ca="1" si="87"/>
        <v>63560386.026001401</v>
      </c>
      <c r="AE432" t="str">
        <f t="shared" si="88"/>
        <v>8.0930E+05 3.7178E-03</v>
      </c>
    </row>
    <row r="433" spans="23:31" x14ac:dyDescent="0.2">
      <c r="W433" s="1">
        <v>846910</v>
      </c>
      <c r="X433" s="1">
        <v>3.03974E-3</v>
      </c>
      <c r="Y433" s="1">
        <f t="shared" si="89"/>
        <v>2.3910000000000001E-2</v>
      </c>
      <c r="Z433" s="1">
        <f t="shared" si="90"/>
        <v>834955</v>
      </c>
      <c r="AA433" s="1">
        <f t="shared" ca="1" si="86"/>
        <v>9.8184640263827291E-6</v>
      </c>
      <c r="AB433" s="1">
        <v>846907</v>
      </c>
      <c r="AC433" s="2">
        <f t="shared" ca="1" si="87"/>
        <v>65406726.425422564</v>
      </c>
      <c r="AE433" t="str">
        <f t="shared" si="88"/>
        <v>8.3496E+05 3.0397E-03</v>
      </c>
    </row>
    <row r="434" spans="23:31" x14ac:dyDescent="0.2">
      <c r="W434" s="1">
        <v>873790</v>
      </c>
      <c r="X434" s="1">
        <v>3.3869299999999998E-3</v>
      </c>
      <c r="Y434" s="1">
        <f t="shared" si="89"/>
        <v>2.6880000000000001E-2</v>
      </c>
      <c r="Z434" s="1">
        <f t="shared" si="90"/>
        <v>860350</v>
      </c>
      <c r="AA434" s="1">
        <f t="shared" ca="1" si="86"/>
        <v>9.7311383586402141E-6</v>
      </c>
      <c r="AB434" s="1">
        <v>873790</v>
      </c>
      <c r="AC434" s="2">
        <f t="shared" ca="1" si="87"/>
        <v>67482903.652077481</v>
      </c>
      <c r="AE434" t="str">
        <f t="shared" si="88"/>
        <v>8.6035E+05 3.3869E-03</v>
      </c>
    </row>
    <row r="435" spans="23:31" x14ac:dyDescent="0.2">
      <c r="W435" s="1">
        <v>901530</v>
      </c>
      <c r="X435" s="1">
        <v>3.43779E-3</v>
      </c>
      <c r="Y435" s="1">
        <f t="shared" si="89"/>
        <v>2.7740000000000001E-2</v>
      </c>
      <c r="Z435" s="1">
        <f t="shared" si="90"/>
        <v>887660</v>
      </c>
      <c r="AA435" s="1">
        <f t="shared" ca="1" si="86"/>
        <v>9.5710498491165308E-6</v>
      </c>
      <c r="AB435" s="1">
        <v>901527</v>
      </c>
      <c r="AC435" s="2">
        <f t="shared" ca="1" si="87"/>
        <v>69625035.398375407</v>
      </c>
      <c r="AE435" t="str">
        <f t="shared" si="88"/>
        <v>8.8766E+05 3.4378E-03</v>
      </c>
    </row>
    <row r="436" spans="23:31" x14ac:dyDescent="0.2">
      <c r="W436" s="1">
        <v>930140</v>
      </c>
      <c r="X436" s="1">
        <v>3.5399699999999999E-3</v>
      </c>
      <c r="Y436" s="1">
        <f t="shared" si="89"/>
        <v>2.861E-2</v>
      </c>
      <c r="Z436" s="1">
        <f t="shared" si="90"/>
        <v>915835</v>
      </c>
      <c r="AA436" s="1">
        <f t="shared" ca="1" si="86"/>
        <v>9.5558299942905097E-6</v>
      </c>
      <c r="AB436" s="1">
        <v>930145</v>
      </c>
      <c r="AC436" s="2">
        <f t="shared" ca="1" si="87"/>
        <v>71835206.877466679</v>
      </c>
      <c r="AE436" t="str">
        <f t="shared" si="88"/>
        <v>9.1584E+05 3.5400E-03</v>
      </c>
    </row>
    <row r="437" spans="23:31" x14ac:dyDescent="0.2">
      <c r="W437" s="1">
        <v>959670</v>
      </c>
      <c r="X437" s="1">
        <v>3.6077399999999999E-3</v>
      </c>
      <c r="Y437" s="1">
        <f t="shared" si="89"/>
        <v>2.9530000000000001E-2</v>
      </c>
      <c r="Z437" s="1">
        <f t="shared" si="90"/>
        <v>944905</v>
      </c>
      <c r="AA437" s="1">
        <f t="shared" ca="1" si="86"/>
        <v>9.4353600116464659E-6</v>
      </c>
      <c r="AB437" s="1">
        <v>959671</v>
      </c>
      <c r="AC437" s="2">
        <f t="shared" ca="1" si="87"/>
        <v>74115503.302501574</v>
      </c>
      <c r="AE437" t="str">
        <f t="shared" si="88"/>
        <v>9.4491E+05 3.6077E-03</v>
      </c>
    </row>
    <row r="438" spans="23:31" x14ac:dyDescent="0.2">
      <c r="W438" s="1">
        <v>990130</v>
      </c>
      <c r="X438" s="1">
        <v>3.4948900000000001E-3</v>
      </c>
      <c r="Y438" s="1">
        <f t="shared" si="89"/>
        <v>3.0460000000000001E-2</v>
      </c>
      <c r="Z438" s="1">
        <f t="shared" si="90"/>
        <v>974900</v>
      </c>
      <c r="AA438" s="1">
        <f t="shared" ca="1" si="86"/>
        <v>8.8611543820356811E-6</v>
      </c>
      <c r="AB438" s="1">
        <v>990134</v>
      </c>
      <c r="AC438" s="2">
        <f t="shared" ca="1" si="87"/>
        <v>76468164.346863762</v>
      </c>
      <c r="AE438" t="str">
        <f t="shared" si="88"/>
        <v>9.7490E+05 3.4949E-03</v>
      </c>
    </row>
    <row r="439" spans="23:31" x14ac:dyDescent="0.2">
      <c r="W439" s="1">
        <v>1021600</v>
      </c>
      <c r="X439" s="1">
        <v>3.5523899999999999E-3</v>
      </c>
      <c r="Y439" s="1">
        <f t="shared" si="89"/>
        <v>3.1469999999999998E-2</v>
      </c>
      <c r="Z439" s="1">
        <f t="shared" si="90"/>
        <v>1005865</v>
      </c>
      <c r="AA439" s="1">
        <f t="shared" ca="1" si="86"/>
        <v>8.7178739811182843E-6</v>
      </c>
      <c r="AB439" s="1">
        <v>1021560</v>
      </c>
      <c r="AC439" s="2">
        <f t="shared" ca="1" si="87"/>
        <v>78895197.993586868</v>
      </c>
      <c r="AE439" t="str">
        <f t="shared" si="88"/>
        <v>1.0059E+06 3.5524E-03</v>
      </c>
    </row>
    <row r="440" spans="23:31" x14ac:dyDescent="0.2">
      <c r="W440" s="1">
        <v>1054000</v>
      </c>
      <c r="X440" s="1">
        <v>3.6995299999999999E-3</v>
      </c>
      <c r="Y440" s="1">
        <f t="shared" si="89"/>
        <v>3.2399999999999998E-2</v>
      </c>
      <c r="Z440" s="1">
        <f t="shared" si="90"/>
        <v>1037800</v>
      </c>
      <c r="AA440" s="1">
        <f t="shared" ca="1" si="86"/>
        <v>8.8183683195615643E-6</v>
      </c>
      <c r="AB440" s="1">
        <v>1053990</v>
      </c>
      <c r="AC440" s="2">
        <f t="shared" ca="1" si="87"/>
        <v>81399770.67745471</v>
      </c>
      <c r="AE440" t="str">
        <f t="shared" si="88"/>
        <v>1.0378E+06 3.6995E-03</v>
      </c>
    </row>
    <row r="441" spans="23:31" x14ac:dyDescent="0.2">
      <c r="W441" s="1">
        <v>1087400</v>
      </c>
      <c r="X441" s="1">
        <v>3.7014000000000001E-3</v>
      </c>
      <c r="Y441" s="1">
        <f t="shared" si="89"/>
        <v>3.3399999999999999E-2</v>
      </c>
      <c r="Z441" s="1">
        <f t="shared" si="90"/>
        <v>1070700</v>
      </c>
      <c r="AA441" s="1">
        <f t="shared" ca="1" si="86"/>
        <v>8.5586692776042675E-6</v>
      </c>
      <c r="AB441" s="1">
        <v>1087450</v>
      </c>
      <c r="AC441" s="2">
        <f t="shared" ca="1" si="87"/>
        <v>83983890.381500885</v>
      </c>
      <c r="AE441" t="str">
        <f t="shared" si="88"/>
        <v>1.0707E+06 3.7014E-03</v>
      </c>
    </row>
    <row r="442" spans="23:31" x14ac:dyDescent="0.2">
      <c r="W442" s="1">
        <v>1122000</v>
      </c>
      <c r="X442" s="1">
        <v>3.6079300000000001E-3</v>
      </c>
      <c r="Y442" s="1">
        <f t="shared" si="89"/>
        <v>3.4599999999999999E-2</v>
      </c>
      <c r="Z442" s="1">
        <f t="shared" si="90"/>
        <v>1104700</v>
      </c>
      <c r="AA442" s="1">
        <f t="shared" ca="1" si="86"/>
        <v>8.0532038978638443E-6</v>
      </c>
      <c r="AB442" s="1">
        <v>1121970</v>
      </c>
      <c r="AC442" s="2">
        <f t="shared" ca="1" si="87"/>
        <v>86649874.009225756</v>
      </c>
      <c r="AE442" t="str">
        <f t="shared" si="88"/>
        <v>1.1047E+06 3.6079E-03</v>
      </c>
    </row>
    <row r="443" spans="23:31" x14ac:dyDescent="0.2">
      <c r="W443" s="1">
        <v>1157600</v>
      </c>
      <c r="X443" s="1">
        <v>3.6510700000000002E-3</v>
      </c>
      <c r="Y443" s="1">
        <f t="shared" si="89"/>
        <v>3.56E-2</v>
      </c>
      <c r="Z443" s="1">
        <f t="shared" si="90"/>
        <v>1139800</v>
      </c>
      <c r="AA443" s="1">
        <f t="shared" ca="1" si="86"/>
        <v>7.9205775870668082E-6</v>
      </c>
      <c r="AB443" s="1">
        <v>1157580</v>
      </c>
      <c r="AC443" s="2">
        <f t="shared" ca="1" si="87"/>
        <v>89400038.464129657</v>
      </c>
      <c r="AE443" t="str">
        <f t="shared" si="88"/>
        <v>1.1398E+06 3.6511E-03</v>
      </c>
    </row>
    <row r="444" spans="23:31" x14ac:dyDescent="0.2">
      <c r="W444" s="1">
        <v>1194300</v>
      </c>
      <c r="X444" s="1">
        <v>3.7453899999999999E-3</v>
      </c>
      <c r="Y444" s="1">
        <f t="shared" si="89"/>
        <v>3.6700000000000003E-2</v>
      </c>
      <c r="Z444" s="1">
        <f t="shared" si="90"/>
        <v>1175950</v>
      </c>
      <c r="AA444" s="1">
        <f t="shared" ca="1" si="86"/>
        <v>7.8816595832329187E-6</v>
      </c>
      <c r="AB444" s="1">
        <v>1194330</v>
      </c>
      <c r="AC444" s="2">
        <f t="shared" ca="1" si="87"/>
        <v>92238245.252046481</v>
      </c>
      <c r="AE444" t="str">
        <f t="shared" si="88"/>
        <v>1.1760E+06 3.7454E-03</v>
      </c>
    </row>
    <row r="445" spans="23:31" x14ac:dyDescent="0.2">
      <c r="W445" s="1">
        <v>1232200</v>
      </c>
      <c r="X445" s="1">
        <v>3.7568800000000002E-3</v>
      </c>
      <c r="Y445" s="1">
        <f t="shared" si="89"/>
        <v>3.7900000000000003E-2</v>
      </c>
      <c r="Z445" s="1">
        <f t="shared" si="90"/>
        <v>1213250</v>
      </c>
      <c r="AA445" s="1">
        <f t="shared" ca="1" si="86"/>
        <v>7.655521919400485E-6</v>
      </c>
      <c r="AB445" s="1">
        <v>1232240</v>
      </c>
      <c r="AC445" s="2">
        <f t="shared" ca="1" si="87"/>
        <v>95166038.975309804</v>
      </c>
      <c r="AE445" t="str">
        <f t="shared" si="88"/>
        <v>1.2133E+06 3.7569E-03</v>
      </c>
    </row>
    <row r="446" spans="23:31" x14ac:dyDescent="0.2">
      <c r="W446" s="1">
        <v>1271400</v>
      </c>
      <c r="X446" s="1">
        <v>3.8015000000000002E-3</v>
      </c>
      <c r="Y446" s="1">
        <f t="shared" si="89"/>
        <v>3.9199999999999999E-2</v>
      </c>
      <c r="Z446" s="1">
        <f t="shared" si="90"/>
        <v>1251800</v>
      </c>
      <c r="AA446" s="1">
        <f t="shared" ca="1" si="86"/>
        <v>7.4895481773329388E-6</v>
      </c>
      <c r="AB446" s="1">
        <v>1271360</v>
      </c>
      <c r="AC446" s="2">
        <f t="shared" ca="1" si="87"/>
        <v>98187281.13975352</v>
      </c>
      <c r="AE446" t="str">
        <f t="shared" si="88"/>
        <v>1.2518E+06 3.8015E-03</v>
      </c>
    </row>
    <row r="447" spans="23:31" x14ac:dyDescent="0.2">
      <c r="W447" s="1">
        <v>1311700</v>
      </c>
      <c r="X447" s="1">
        <v>3.8200299999999999E-3</v>
      </c>
      <c r="Y447" s="1">
        <f t="shared" si="89"/>
        <v>4.0300000000000002E-2</v>
      </c>
      <c r="Z447" s="1">
        <f t="shared" si="90"/>
        <v>1291550</v>
      </c>
      <c r="AA447" s="1">
        <f t="shared" ca="1" si="86"/>
        <v>7.320629345248006E-6</v>
      </c>
      <c r="AB447" s="1">
        <v>1311710</v>
      </c>
      <c r="AC447" s="2">
        <f t="shared" ca="1" si="87"/>
        <v>101303516.34771119</v>
      </c>
      <c r="AE447" t="str">
        <f t="shared" si="88"/>
        <v>1.2916E+06 3.8200E-03</v>
      </c>
    </row>
    <row r="448" spans="23:31" x14ac:dyDescent="0.2">
      <c r="W448" s="1">
        <v>1353000</v>
      </c>
      <c r="X448" s="1">
        <v>3.8867699999999999E-3</v>
      </c>
      <c r="Y448" s="1">
        <f t="shared" si="89"/>
        <v>4.1300000000000003E-2</v>
      </c>
      <c r="Z448" s="1">
        <f t="shared" si="90"/>
        <v>1332350</v>
      </c>
      <c r="AA448" s="1">
        <f t="shared" ca="1" si="86"/>
        <v>7.268176769989952E-6</v>
      </c>
      <c r="AB448" s="1">
        <v>1353000</v>
      </c>
      <c r="AC448" s="2">
        <f t="shared" ca="1" si="87"/>
        <v>104492347.86534618</v>
      </c>
      <c r="AE448" t="str">
        <f t="shared" si="88"/>
        <v>1.3324E+06 3.8868E-03</v>
      </c>
    </row>
    <row r="449" spans="23:31" x14ac:dyDescent="0.2">
      <c r="W449" s="1">
        <v>1396300</v>
      </c>
      <c r="X449" s="1">
        <v>3.8038199999999999E-3</v>
      </c>
      <c r="Y449" s="1">
        <f t="shared" si="89"/>
        <v>4.3299999999999998E-2</v>
      </c>
      <c r="Z449" s="1">
        <f t="shared" si="90"/>
        <v>1374650</v>
      </c>
      <c r="AA449" s="1">
        <f t="shared" ca="1" si="86"/>
        <v>6.7845141436984805E-6</v>
      </c>
      <c r="AB449" s="1">
        <v>1396310</v>
      </c>
      <c r="AC449" s="2">
        <f t="shared" ca="1" si="87"/>
        <v>107837184.21867076</v>
      </c>
      <c r="AE449" t="str">
        <f t="shared" si="88"/>
        <v>1.3747E+06 3.8038E-03</v>
      </c>
    </row>
    <row r="450" spans="23:31" x14ac:dyDescent="0.2">
      <c r="W450" s="1">
        <v>1440600</v>
      </c>
      <c r="X450" s="1">
        <v>3.9376300000000001E-3</v>
      </c>
      <c r="Y450" s="1">
        <f t="shared" si="89"/>
        <v>4.4299999999999999E-2</v>
      </c>
      <c r="Z450" s="1">
        <f t="shared" si="90"/>
        <v>1418450</v>
      </c>
      <c r="AA450" s="1">
        <f t="shared" ca="1" si="86"/>
        <v>6.8646416328403741E-6</v>
      </c>
      <c r="AB450" s="1">
        <v>1440640</v>
      </c>
      <c r="AC450" s="2">
        <f t="shared" ca="1" si="87"/>
        <v>111260795.29100688</v>
      </c>
      <c r="AE450" t="str">
        <f t="shared" si="88"/>
        <v>1.4185E+06 3.9376E-03</v>
      </c>
    </row>
    <row r="451" spans="23:31" x14ac:dyDescent="0.2">
      <c r="W451" s="1">
        <v>1486400</v>
      </c>
      <c r="X451" s="1">
        <v>4.0371799999999996E-3</v>
      </c>
      <c r="Y451" s="1">
        <f t="shared" si="89"/>
        <v>4.58E-2</v>
      </c>
      <c r="Z451" s="1">
        <f t="shared" si="90"/>
        <v>1463500</v>
      </c>
      <c r="AA451" s="1">
        <f t="shared" ca="1" si="86"/>
        <v>6.8076830229284791E-6</v>
      </c>
      <c r="AB451" s="1">
        <v>1486370</v>
      </c>
      <c r="AC451" s="2">
        <f t="shared" ca="1" si="87"/>
        <v>114792528.52669223</v>
      </c>
      <c r="AE451" t="str">
        <f t="shared" si="88"/>
        <v>1.4635E+06 4.0372E-03</v>
      </c>
    </row>
    <row r="452" spans="23:31" x14ac:dyDescent="0.2">
      <c r="W452" s="1">
        <v>1533600</v>
      </c>
      <c r="X452" s="1">
        <v>4.1316699999999996E-3</v>
      </c>
      <c r="Y452" s="1">
        <f t="shared" si="89"/>
        <v>4.7199999999999999E-2</v>
      </c>
      <c r="Z452" s="1">
        <f t="shared" si="90"/>
        <v>1510000</v>
      </c>
      <c r="AA452" s="1">
        <f t="shared" ref="AA452:AA515" ca="1" si="91">X452/Y452*$A$1/$H$1/1000000</f>
        <v>6.7603677155726574E-6</v>
      </c>
      <c r="AB452" s="1">
        <v>1533550</v>
      </c>
      <c r="AC452" s="2">
        <f t="shared" ref="AC452:AC515" ca="1" si="92">AB452*$A$1/$H$1</f>
        <v>118436245.43156071</v>
      </c>
      <c r="AE452" t="str">
        <f t="shared" ref="AE452:AE515" si="93">TEXT(Z452,"0.0000E+00")&amp;" "&amp;TEXT(MAX(X452,0.0000000001),"0.0000E+00")</f>
        <v>1.5100E+06 4.1317E-03</v>
      </c>
    </row>
    <row r="453" spans="23:31" x14ac:dyDescent="0.2">
      <c r="W453" s="1">
        <v>1582200</v>
      </c>
      <c r="X453" s="1">
        <v>3.9496000000000002E-3</v>
      </c>
      <c r="Y453" s="1">
        <f t="shared" ref="Y453:Y516" si="94">(W453-W452)/1000000</f>
        <v>4.8599999999999997E-2</v>
      </c>
      <c r="Z453" s="1">
        <f t="shared" ref="Z453:Z516" si="95">(W453+W452)/2</f>
        <v>1557900</v>
      </c>
      <c r="AA453" s="1">
        <f t="shared" ca="1" si="91"/>
        <v>6.2762977125815717E-6</v>
      </c>
      <c r="AB453" s="1">
        <v>1582230</v>
      </c>
      <c r="AC453" s="2">
        <f t="shared" ca="1" si="92"/>
        <v>122195807.51144618</v>
      </c>
      <c r="AE453" t="str">
        <f t="shared" si="93"/>
        <v>1.5579E+06 3.9496E-03</v>
      </c>
    </row>
    <row r="454" spans="23:31" x14ac:dyDescent="0.2">
      <c r="W454" s="1">
        <v>1632500</v>
      </c>
      <c r="X454" s="1">
        <v>4.0647499999999998E-3</v>
      </c>
      <c r="Y454" s="1">
        <f t="shared" si="94"/>
        <v>5.0299999999999997E-2</v>
      </c>
      <c r="Z454" s="1">
        <f t="shared" si="95"/>
        <v>1607350</v>
      </c>
      <c r="AA454" s="1">
        <f t="shared" ca="1" si="91"/>
        <v>6.2409764764798618E-6</v>
      </c>
      <c r="AB454" s="1">
        <v>1632460</v>
      </c>
      <c r="AC454" s="2">
        <f t="shared" ca="1" si="92"/>
        <v>126075076.27218257</v>
      </c>
      <c r="AE454" t="str">
        <f t="shared" si="93"/>
        <v>1.6074E+06 4.0648E-03</v>
      </c>
    </row>
    <row r="455" spans="23:31" x14ac:dyDescent="0.2">
      <c r="W455" s="1">
        <v>1684300</v>
      </c>
      <c r="X455" s="1">
        <v>3.9558800000000002E-3</v>
      </c>
      <c r="Y455" s="1">
        <f t="shared" si="94"/>
        <v>5.1799999999999999E-2</v>
      </c>
      <c r="Z455" s="1">
        <f t="shared" si="95"/>
        <v>1658400</v>
      </c>
      <c r="AA455" s="1">
        <f t="shared" ca="1" si="91"/>
        <v>5.8979357908147156E-6</v>
      </c>
      <c r="AB455" s="1">
        <v>1684270</v>
      </c>
      <c r="AC455" s="2">
        <f t="shared" ca="1" si="92"/>
        <v>130076368.61727022</v>
      </c>
      <c r="AE455" t="str">
        <f t="shared" si="93"/>
        <v>1.6584E+06 3.9559E-03</v>
      </c>
    </row>
    <row r="456" spans="23:31" x14ac:dyDescent="0.2">
      <c r="W456" s="1">
        <v>1738000</v>
      </c>
      <c r="X456" s="1">
        <v>3.9367300000000003E-3</v>
      </c>
      <c r="Y456" s="1">
        <f t="shared" si="94"/>
        <v>5.3699999999999998E-2</v>
      </c>
      <c r="Z456" s="1">
        <f t="shared" si="95"/>
        <v>1711150</v>
      </c>
      <c r="AA456" s="1">
        <f t="shared" ca="1" si="91"/>
        <v>5.6617154046521119E-6</v>
      </c>
      <c r="AB456" s="1">
        <v>1738000</v>
      </c>
      <c r="AC456" s="2">
        <f t="shared" ca="1" si="92"/>
        <v>134225942.78637964</v>
      </c>
      <c r="AE456" t="str">
        <f t="shared" si="93"/>
        <v>1.7112E+06 3.9367E-03</v>
      </c>
    </row>
    <row r="457" spans="23:31" x14ac:dyDescent="0.2">
      <c r="W457" s="1">
        <v>1792900</v>
      </c>
      <c r="X457" s="1">
        <v>3.8667200000000001E-3</v>
      </c>
      <c r="Y457" s="1">
        <f t="shared" si="94"/>
        <v>5.4899999999999997E-2</v>
      </c>
      <c r="Z457" s="1">
        <f t="shared" si="95"/>
        <v>1765450</v>
      </c>
      <c r="AA457" s="1">
        <f t="shared" ca="1" si="91"/>
        <v>5.4394760794388168E-6</v>
      </c>
      <c r="AB457" s="1">
        <v>1792900</v>
      </c>
      <c r="AC457" s="2">
        <f t="shared" ca="1" si="92"/>
        <v>138465876.19200233</v>
      </c>
      <c r="AE457" t="str">
        <f t="shared" si="93"/>
        <v>1.7655E+06 3.8667E-03</v>
      </c>
    </row>
    <row r="458" spans="23:31" x14ac:dyDescent="0.2">
      <c r="W458" s="1">
        <v>1849800</v>
      </c>
      <c r="X458" s="1">
        <v>3.9553899999999996E-3</v>
      </c>
      <c r="Y458" s="1">
        <f t="shared" si="94"/>
        <v>5.6899999999999999E-2</v>
      </c>
      <c r="Z458" s="1">
        <f t="shared" si="95"/>
        <v>1821350</v>
      </c>
      <c r="AA458" s="1">
        <f t="shared" ca="1" si="91"/>
        <v>5.3686332373818974E-6</v>
      </c>
      <c r="AB458" s="1">
        <v>1849810</v>
      </c>
      <c r="AC458" s="2">
        <f t="shared" ca="1" si="92"/>
        <v>142861042.13214782</v>
      </c>
      <c r="AE458" t="str">
        <f t="shared" si="93"/>
        <v>1.8214E+06 3.9554E-03</v>
      </c>
    </row>
    <row r="459" spans="23:31" x14ac:dyDescent="0.2">
      <c r="W459" s="1">
        <v>1908500</v>
      </c>
      <c r="X459" s="1">
        <v>4.0323499999999996E-3</v>
      </c>
      <c r="Y459" s="1">
        <f t="shared" si="94"/>
        <v>5.8700000000000002E-2</v>
      </c>
      <c r="Z459" s="1">
        <f t="shared" si="95"/>
        <v>1879150</v>
      </c>
      <c r="AA459" s="1">
        <f t="shared" ca="1" si="91"/>
        <v>5.3052616863129397E-6</v>
      </c>
      <c r="AB459" s="1">
        <v>1908530</v>
      </c>
      <c r="AC459" s="2">
        <f t="shared" ca="1" si="92"/>
        <v>147395994.58348051</v>
      </c>
      <c r="AE459" t="str">
        <f t="shared" si="93"/>
        <v>1.8792E+06 4.0324E-03</v>
      </c>
    </row>
    <row r="460" spans="23:31" x14ac:dyDescent="0.2">
      <c r="W460" s="1">
        <v>1969100</v>
      </c>
      <c r="X460" s="1">
        <v>4.0996599999999998E-3</v>
      </c>
      <c r="Y460" s="1">
        <f t="shared" si="94"/>
        <v>6.0600000000000001E-2</v>
      </c>
      <c r="Z460" s="1">
        <f t="shared" si="95"/>
        <v>1938800</v>
      </c>
      <c r="AA460" s="1">
        <f t="shared" ca="1" si="91"/>
        <v>5.2247066029730428E-6</v>
      </c>
      <c r="AB460" s="1">
        <v>1969120</v>
      </c>
      <c r="AC460" s="2">
        <f t="shared" ca="1" si="92"/>
        <v>152075367.35300109</v>
      </c>
      <c r="AE460" t="str">
        <f t="shared" si="93"/>
        <v>1.9388E+06 4.0997E-03</v>
      </c>
    </row>
    <row r="461" spans="23:31" x14ac:dyDescent="0.2">
      <c r="W461" s="1">
        <v>2031600</v>
      </c>
      <c r="X461" s="1">
        <v>4.1701799999999999E-3</v>
      </c>
      <c r="Y461" s="1">
        <f t="shared" si="94"/>
        <v>6.25E-2</v>
      </c>
      <c r="Z461" s="1">
        <f t="shared" si="95"/>
        <v>2000350</v>
      </c>
      <c r="AA461" s="1">
        <f t="shared" ca="1" si="91"/>
        <v>5.1530158074927935E-6</v>
      </c>
      <c r="AB461" s="1">
        <v>2031620</v>
      </c>
      <c r="AC461" s="2">
        <f t="shared" ca="1" si="92"/>
        <v>156902249.64537662</v>
      </c>
      <c r="AE461" t="str">
        <f t="shared" si="93"/>
        <v>2.0004E+06 4.1702E-03</v>
      </c>
    </row>
    <row r="462" spans="23:31" x14ac:dyDescent="0.2">
      <c r="W462" s="1">
        <v>2096100</v>
      </c>
      <c r="X462" s="1">
        <v>3.5908899999999998E-3</v>
      </c>
      <c r="Y462" s="1">
        <f t="shared" si="94"/>
        <v>6.4500000000000002E-2</v>
      </c>
      <c r="Z462" s="1">
        <f t="shared" si="95"/>
        <v>2063850</v>
      </c>
      <c r="AA462" s="1">
        <f t="shared" ca="1" si="91"/>
        <v>4.2996101345410186E-6</v>
      </c>
      <c r="AB462" s="1">
        <v>2096110</v>
      </c>
      <c r="AC462" s="2">
        <f t="shared" ca="1" si="92"/>
        <v>161882819.86994144</v>
      </c>
      <c r="AE462" t="str">
        <f t="shared" si="93"/>
        <v>2.0639E+06 3.5909E-03</v>
      </c>
    </row>
    <row r="463" spans="23:31" x14ac:dyDescent="0.2">
      <c r="W463" s="1">
        <v>2162600</v>
      </c>
      <c r="X463" s="1">
        <v>3.8708499999999999E-3</v>
      </c>
      <c r="Y463" s="1">
        <f t="shared" si="94"/>
        <v>6.6500000000000004E-2</v>
      </c>
      <c r="Z463" s="1">
        <f t="shared" si="95"/>
        <v>2129350</v>
      </c>
      <c r="AA463" s="1">
        <f t="shared" ca="1" si="91"/>
        <v>4.4954315359860318E-6</v>
      </c>
      <c r="AB463" s="1">
        <v>2162650</v>
      </c>
      <c r="AC463" s="2">
        <f t="shared" ca="1" si="92"/>
        <v>167021711.83369616</v>
      </c>
      <c r="AE463" t="str">
        <f t="shared" si="93"/>
        <v>2.1294E+06 3.8709E-03</v>
      </c>
    </row>
    <row r="464" spans="23:31" x14ac:dyDescent="0.2">
      <c r="W464" s="1">
        <v>2232000</v>
      </c>
      <c r="X464" s="1">
        <v>3.7886299999999999E-3</v>
      </c>
      <c r="Y464" s="1">
        <f t="shared" si="94"/>
        <v>6.9400000000000003E-2</v>
      </c>
      <c r="Z464" s="1">
        <f t="shared" si="95"/>
        <v>2197300</v>
      </c>
      <c r="AA464" s="1">
        <f t="shared" ca="1" si="91"/>
        <v>4.2160855468271641E-6</v>
      </c>
      <c r="AB464" s="1">
        <v>2232000</v>
      </c>
      <c r="AC464" s="2">
        <f t="shared" ca="1" si="92"/>
        <v>172377620.42531607</v>
      </c>
      <c r="AE464" t="str">
        <f t="shared" si="93"/>
        <v>2.1973E+06 3.7886E-03</v>
      </c>
    </row>
    <row r="465" spans="23:31" x14ac:dyDescent="0.2">
      <c r="W465" s="1">
        <v>2302100</v>
      </c>
      <c r="X465" s="1">
        <v>3.5820299999999999E-3</v>
      </c>
      <c r="Y465" s="1">
        <f t="shared" si="94"/>
        <v>7.0099999999999996E-2</v>
      </c>
      <c r="Z465" s="1">
        <f t="shared" si="95"/>
        <v>2267050</v>
      </c>
      <c r="AA465" s="1">
        <f t="shared" ca="1" si="91"/>
        <v>3.946370825165885E-6</v>
      </c>
      <c r="AB465" s="1">
        <v>2302130</v>
      </c>
      <c r="AC465" s="2">
        <f t="shared" ca="1" si="92"/>
        <v>177793768.50794485</v>
      </c>
      <c r="AE465" t="str">
        <f t="shared" si="93"/>
        <v>2.2671E+06 3.5820E-03</v>
      </c>
    </row>
    <row r="466" spans="23:31" x14ac:dyDescent="0.2">
      <c r="W466" s="1">
        <v>2375200</v>
      </c>
      <c r="X466" s="1">
        <v>3.6694800000000001E-3</v>
      </c>
      <c r="Y466" s="1">
        <f t="shared" si="94"/>
        <v>7.3099999999999998E-2</v>
      </c>
      <c r="Z466" s="1">
        <f t="shared" si="95"/>
        <v>2338650</v>
      </c>
      <c r="AA466" s="1">
        <f t="shared" ca="1" si="91"/>
        <v>3.876803947299869E-6</v>
      </c>
      <c r="AB466" s="1">
        <v>2375210</v>
      </c>
      <c r="AC466" s="2">
        <f t="shared" ca="1" si="92"/>
        <v>183437745.43477377</v>
      </c>
      <c r="AE466" t="str">
        <f t="shared" si="93"/>
        <v>2.3387E+06 3.6695E-03</v>
      </c>
    </row>
    <row r="467" spans="23:31" x14ac:dyDescent="0.2">
      <c r="W467" s="1">
        <v>2450600</v>
      </c>
      <c r="X467" s="1">
        <v>3.6232899999999999E-3</v>
      </c>
      <c r="Y467" s="1">
        <f t="shared" si="94"/>
        <v>7.5399999999999995E-2</v>
      </c>
      <c r="Z467" s="1">
        <f t="shared" si="95"/>
        <v>2412900</v>
      </c>
      <c r="AA467" s="1">
        <f t="shared" ca="1" si="91"/>
        <v>3.711234873451767E-6</v>
      </c>
      <c r="AB467" s="1">
        <v>2450610</v>
      </c>
      <c r="AC467" s="2">
        <f t="shared" ca="1" si="92"/>
        <v>189260896.23229563</v>
      </c>
      <c r="AE467" t="str">
        <f t="shared" si="93"/>
        <v>2.4129E+06 3.6233E-03</v>
      </c>
    </row>
    <row r="468" spans="23:31" x14ac:dyDescent="0.2">
      <c r="W468" s="1">
        <v>2528400</v>
      </c>
      <c r="X468" s="1">
        <v>3.69507E-3</v>
      </c>
      <c r="Y468" s="1">
        <f t="shared" si="94"/>
        <v>7.7799999999999994E-2</v>
      </c>
      <c r="Z468" s="1">
        <f t="shared" si="95"/>
        <v>2489500</v>
      </c>
      <c r="AA468" s="1">
        <f t="shared" ca="1" si="91"/>
        <v>3.6680036919461534E-6</v>
      </c>
      <c r="AB468" s="1">
        <v>2528400</v>
      </c>
      <c r="AC468" s="2">
        <f t="shared" ca="1" si="92"/>
        <v>195268627.00867793</v>
      </c>
      <c r="AE468" t="str">
        <f t="shared" si="93"/>
        <v>2.4895E+06 3.6951E-03</v>
      </c>
    </row>
    <row r="469" spans="23:31" x14ac:dyDescent="0.2">
      <c r="W469" s="1">
        <v>2608700</v>
      </c>
      <c r="X469" s="1">
        <v>3.5596899999999999E-3</v>
      </c>
      <c r="Y469" s="1">
        <f t="shared" si="94"/>
        <v>8.0299999999999996E-2</v>
      </c>
      <c r="Z469" s="1">
        <f t="shared" si="95"/>
        <v>2568550</v>
      </c>
      <c r="AA469" s="1">
        <f t="shared" ca="1" si="91"/>
        <v>3.4236024164077443E-6</v>
      </c>
      <c r="AB469" s="1">
        <v>2608660</v>
      </c>
      <c r="AC469" s="2">
        <f t="shared" ca="1" si="92"/>
        <v>201467116.17325497</v>
      </c>
      <c r="AE469" t="str">
        <f t="shared" si="93"/>
        <v>2.5686E+06 3.5597E-03</v>
      </c>
    </row>
    <row r="470" spans="23:31" x14ac:dyDescent="0.2">
      <c r="W470" s="1">
        <v>2691500</v>
      </c>
      <c r="X470" s="1">
        <v>3.5049399999999998E-3</v>
      </c>
      <c r="Y470" s="1">
        <f t="shared" si="94"/>
        <v>8.2799999999999999E-2</v>
      </c>
      <c r="Z470" s="1">
        <f t="shared" si="95"/>
        <v>2650100</v>
      </c>
      <c r="AA470" s="1">
        <f t="shared" ca="1" si="91"/>
        <v>3.2691657626741646E-6</v>
      </c>
      <c r="AB470" s="1">
        <v>2691460</v>
      </c>
      <c r="AC470" s="2">
        <f t="shared" ca="1" si="92"/>
        <v>207861769.83419409</v>
      </c>
      <c r="AE470" t="str">
        <f t="shared" si="93"/>
        <v>2.6501E+06 3.5049E-03</v>
      </c>
    </row>
    <row r="471" spans="23:31" x14ac:dyDescent="0.2">
      <c r="W471" s="1">
        <v>2776900</v>
      </c>
      <c r="X471" s="1">
        <v>3.1758899999999998E-3</v>
      </c>
      <c r="Y471" s="1">
        <f t="shared" si="94"/>
        <v>8.5400000000000004E-2</v>
      </c>
      <c r="Z471" s="1">
        <f t="shared" si="95"/>
        <v>2734200</v>
      </c>
      <c r="AA471" s="1">
        <f t="shared" ca="1" si="91"/>
        <v>2.8720650498421779E-6</v>
      </c>
      <c r="AB471" s="1">
        <v>2776900</v>
      </c>
      <c r="AC471" s="2">
        <f t="shared" ca="1" si="92"/>
        <v>214460311.00316319</v>
      </c>
      <c r="AE471" t="str">
        <f t="shared" si="93"/>
        <v>2.7342E+06 3.1759E-03</v>
      </c>
    </row>
    <row r="472" spans="23:31" x14ac:dyDescent="0.2">
      <c r="W472" s="1">
        <v>2865000</v>
      </c>
      <c r="X472" s="1">
        <v>2.66884E-3</v>
      </c>
      <c r="Y472" s="1">
        <f t="shared" si="94"/>
        <v>8.8099999999999998E-2</v>
      </c>
      <c r="Z472" s="1">
        <f t="shared" si="95"/>
        <v>2820950</v>
      </c>
      <c r="AA472" s="1">
        <f t="shared" ca="1" si="91"/>
        <v>2.3395553302490069E-6</v>
      </c>
      <c r="AB472" s="1">
        <v>2865000</v>
      </c>
      <c r="AC472" s="2">
        <f t="shared" ca="1" si="92"/>
        <v>221264284.2824958</v>
      </c>
      <c r="AE472" t="str">
        <f t="shared" si="93"/>
        <v>2.8210E+06 2.6688E-03</v>
      </c>
    </row>
    <row r="473" spans="23:31" x14ac:dyDescent="0.2">
      <c r="W473" s="1">
        <v>2956000</v>
      </c>
      <c r="X473" s="1">
        <v>1.9730099999999999E-3</v>
      </c>
      <c r="Y473" s="1">
        <f t="shared" si="94"/>
        <v>9.0999999999999998E-2</v>
      </c>
      <c r="Z473" s="1">
        <f t="shared" si="95"/>
        <v>2910500</v>
      </c>
      <c r="AA473" s="1">
        <f t="shared" ca="1" si="91"/>
        <v>1.6744592583173462E-6</v>
      </c>
      <c r="AB473" s="1">
        <v>2955990</v>
      </c>
      <c r="AC473" s="2">
        <f t="shared" ca="1" si="92"/>
        <v>228291452.59902781</v>
      </c>
      <c r="AE473" t="str">
        <f t="shared" si="93"/>
        <v>2.9105E+06 1.9730E-03</v>
      </c>
    </row>
    <row r="474" spans="23:31" x14ac:dyDescent="0.2">
      <c r="W474" s="1">
        <v>3049800</v>
      </c>
      <c r="X474" s="1">
        <v>3.2744900000000001E-3</v>
      </c>
      <c r="Y474" s="1">
        <f t="shared" si="94"/>
        <v>9.3799999999999994E-2</v>
      </c>
      <c r="Z474" s="1">
        <f t="shared" si="95"/>
        <v>3002900</v>
      </c>
      <c r="AA474" s="1">
        <f t="shared" ca="1" si="91"/>
        <v>2.6960473855114465E-6</v>
      </c>
      <c r="AB474" s="1">
        <v>3049830</v>
      </c>
      <c r="AC474" s="2">
        <f t="shared" ca="1" si="92"/>
        <v>235538726.74809217</v>
      </c>
      <c r="AE474" t="str">
        <f t="shared" si="93"/>
        <v>3.0029E+06 3.2745E-03</v>
      </c>
    </row>
    <row r="475" spans="23:31" x14ac:dyDescent="0.2">
      <c r="W475" s="1">
        <v>3146600</v>
      </c>
      <c r="X475" s="1">
        <v>2.8018600000000002E-3</v>
      </c>
      <c r="Y475" s="1">
        <f t="shared" si="94"/>
        <v>9.6799999999999997E-2</v>
      </c>
      <c r="Z475" s="1">
        <f t="shared" si="95"/>
        <v>3098200</v>
      </c>
      <c r="AA475" s="1">
        <f t="shared" ca="1" si="91"/>
        <v>2.2354129619364289E-6</v>
      </c>
      <c r="AB475" s="1">
        <v>3146640</v>
      </c>
      <c r="AC475" s="2">
        <f t="shared" ca="1" si="92"/>
        <v>243015374.34369022</v>
      </c>
      <c r="AE475" t="str">
        <f t="shared" si="93"/>
        <v>3.0982E+06 2.8019E-03</v>
      </c>
    </row>
    <row r="476" spans="23:31" x14ac:dyDescent="0.2">
      <c r="W476" s="1">
        <v>3246500</v>
      </c>
      <c r="X476" s="1">
        <v>2.2285999999999999E-3</v>
      </c>
      <c r="Y476" s="1">
        <f t="shared" si="94"/>
        <v>9.9900000000000003E-2</v>
      </c>
      <c r="Z476" s="1">
        <f t="shared" si="95"/>
        <v>3196550</v>
      </c>
      <c r="AA476" s="1">
        <f t="shared" ca="1" si="91"/>
        <v>1.722873253539648E-6</v>
      </c>
      <c r="AB476" s="1">
        <v>3246520</v>
      </c>
      <c r="AC476" s="2">
        <f t="shared" ca="1" si="92"/>
        <v>250729118.39748979</v>
      </c>
      <c r="AE476" t="str">
        <f t="shared" si="93"/>
        <v>3.1966E+06 2.2286E-03</v>
      </c>
    </row>
    <row r="477" spans="23:31" x14ac:dyDescent="0.2">
      <c r="W477" s="1">
        <v>3349600</v>
      </c>
      <c r="X477" s="1">
        <v>2.0536199999999999E-3</v>
      </c>
      <c r="Y477" s="1">
        <f t="shared" si="94"/>
        <v>0.1031</v>
      </c>
      <c r="Z477" s="1">
        <f t="shared" si="95"/>
        <v>3298050</v>
      </c>
      <c r="AA477" s="1">
        <f t="shared" ca="1" si="91"/>
        <v>1.5383250457060412E-6</v>
      </c>
      <c r="AB477" s="1">
        <v>3349580</v>
      </c>
      <c r="AC477" s="2">
        <f t="shared" ca="1" si="92"/>
        <v>258688454.22232538</v>
      </c>
      <c r="AE477" t="str">
        <f t="shared" si="93"/>
        <v>3.2981E+06 2.0536E-03</v>
      </c>
    </row>
    <row r="478" spans="23:31" x14ac:dyDescent="0.2">
      <c r="W478" s="1">
        <v>3455900</v>
      </c>
      <c r="X478" s="1">
        <v>1.93808E-3</v>
      </c>
      <c r="Y478" s="1">
        <f t="shared" si="94"/>
        <v>0.10630000000000001</v>
      </c>
      <c r="Z478" s="1">
        <f t="shared" si="95"/>
        <v>3402750</v>
      </c>
      <c r="AA478" s="1">
        <f t="shared" ca="1" si="91"/>
        <v>1.4080728554215961E-6</v>
      </c>
      <c r="AB478" s="1">
        <v>3455910</v>
      </c>
      <c r="AC478" s="2">
        <f t="shared" ca="1" si="92"/>
        <v>266900332.52869809</v>
      </c>
      <c r="AE478" t="str">
        <f t="shared" si="93"/>
        <v>3.4028E+06 1.9381E-03</v>
      </c>
    </row>
    <row r="479" spans="23:31" x14ac:dyDescent="0.2">
      <c r="W479" s="1">
        <v>3565600</v>
      </c>
      <c r="X479" s="1">
        <v>2.0220400000000001E-3</v>
      </c>
      <c r="Y479" s="1">
        <f t="shared" si="94"/>
        <v>0.10970000000000001</v>
      </c>
      <c r="Z479" s="1">
        <f t="shared" si="95"/>
        <v>3510750</v>
      </c>
      <c r="AA479" s="1">
        <f t="shared" ca="1" si="91"/>
        <v>1.4235404296043877E-6</v>
      </c>
      <c r="AB479" s="1">
        <v>3565610</v>
      </c>
      <c r="AC479" s="2">
        <f t="shared" ca="1" si="92"/>
        <v>275372476.32827568</v>
      </c>
      <c r="AE479" t="str">
        <f t="shared" si="93"/>
        <v>3.5108E+06 2.0220E-03</v>
      </c>
    </row>
    <row r="480" spans="23:31" x14ac:dyDescent="0.2">
      <c r="W480" s="1">
        <v>3680000</v>
      </c>
      <c r="X480" s="1">
        <v>2.15409E-3</v>
      </c>
      <c r="Y480" s="1">
        <f t="shared" si="94"/>
        <v>0.1144</v>
      </c>
      <c r="Z480" s="1">
        <f t="shared" si="95"/>
        <v>3622800</v>
      </c>
      <c r="AA480" s="1">
        <f t="shared" ca="1" si="91"/>
        <v>1.4542012415640944E-6</v>
      </c>
      <c r="AB480" s="1">
        <v>3680000</v>
      </c>
      <c r="AC480" s="2">
        <f t="shared" ca="1" si="92"/>
        <v>284206829.37507313</v>
      </c>
      <c r="AE480" t="str">
        <f t="shared" si="93"/>
        <v>3.6228E+06 2.1541E-03</v>
      </c>
    </row>
    <row r="481" spans="23:31" x14ac:dyDescent="0.2">
      <c r="W481" s="1">
        <v>3795600</v>
      </c>
      <c r="X481" s="1">
        <v>2.3320400000000001E-3</v>
      </c>
      <c r="Y481" s="1">
        <f t="shared" si="94"/>
        <v>0.11559999999999999</v>
      </c>
      <c r="Z481" s="1">
        <f t="shared" si="95"/>
        <v>3737800</v>
      </c>
      <c r="AA481" s="1">
        <f t="shared" ca="1" si="91"/>
        <v>1.5579906686659527E-6</v>
      </c>
      <c r="AB481" s="1">
        <v>3795570</v>
      </c>
      <c r="AC481" s="2">
        <f t="shared" ca="1" si="92"/>
        <v>293132313.95955062</v>
      </c>
      <c r="AE481" t="str">
        <f t="shared" si="93"/>
        <v>3.7378E+06 2.3320E-03</v>
      </c>
    </row>
    <row r="482" spans="23:31" x14ac:dyDescent="0.2">
      <c r="W482" s="1">
        <v>3916100</v>
      </c>
      <c r="X482" s="1">
        <v>2.5910500000000001E-3</v>
      </c>
      <c r="Y482" s="1">
        <f t="shared" si="94"/>
        <v>0.1205</v>
      </c>
      <c r="Z482" s="1">
        <f t="shared" si="95"/>
        <v>3855850</v>
      </c>
      <c r="AA482" s="1">
        <f t="shared" ca="1" si="91"/>
        <v>1.6606397827265992E-6</v>
      </c>
      <c r="AB482" s="1">
        <v>3916060</v>
      </c>
      <c r="AC482" s="2">
        <f t="shared" ca="1" si="92"/>
        <v>302437770.71808392</v>
      </c>
      <c r="AE482" t="str">
        <f t="shared" si="93"/>
        <v>3.8559E+06 2.5911E-03</v>
      </c>
    </row>
    <row r="483" spans="23:31" x14ac:dyDescent="0.2">
      <c r="W483" s="1">
        <v>4040400</v>
      </c>
      <c r="X483" s="1">
        <v>2.91457E-3</v>
      </c>
      <c r="Y483" s="1">
        <f t="shared" si="94"/>
        <v>0.12429999999999999</v>
      </c>
      <c r="Z483" s="1">
        <f t="shared" si="95"/>
        <v>3978250</v>
      </c>
      <c r="AA483" s="1">
        <f t="shared" ca="1" si="91"/>
        <v>1.8108815862125881E-6</v>
      </c>
      <c r="AB483" s="1">
        <v>4040370</v>
      </c>
      <c r="AC483" s="2">
        <f t="shared" ca="1" si="92"/>
        <v>312038246.52232718</v>
      </c>
      <c r="AE483" t="str">
        <f t="shared" si="93"/>
        <v>3.9783E+06 2.9146E-03</v>
      </c>
    </row>
    <row r="484" spans="23:31" x14ac:dyDescent="0.2">
      <c r="W484" s="1">
        <v>4104000</v>
      </c>
      <c r="X484" s="1">
        <v>1.57066E-3</v>
      </c>
      <c r="Y484" s="1">
        <f t="shared" si="94"/>
        <v>6.3600000000000004E-2</v>
      </c>
      <c r="Z484" s="1">
        <f t="shared" si="95"/>
        <v>4072200</v>
      </c>
      <c r="AA484" s="1">
        <f t="shared" ca="1" si="91"/>
        <v>1.9072681613440505E-6</v>
      </c>
      <c r="AB484" s="1">
        <v>4103990</v>
      </c>
      <c r="AC484" s="2">
        <f t="shared" ca="1" si="92"/>
        <v>316951626.54538214</v>
      </c>
      <c r="AE484" t="str">
        <f t="shared" si="93"/>
        <v>4.0722E+06 1.5707E-03</v>
      </c>
    </row>
    <row r="485" spans="23:31" x14ac:dyDescent="0.2">
      <c r="W485" s="1">
        <v>4168600</v>
      </c>
      <c r="X485" s="1">
        <v>1.6083600000000001E-3</v>
      </c>
      <c r="Y485" s="1">
        <f t="shared" si="94"/>
        <v>6.4600000000000005E-2</v>
      </c>
      <c r="Z485" s="1">
        <f t="shared" si="95"/>
        <v>4136300</v>
      </c>
      <c r="AA485" s="1">
        <f t="shared" ca="1" si="91"/>
        <v>1.9228147130068507E-6</v>
      </c>
      <c r="AB485" s="1">
        <v>4168620</v>
      </c>
      <c r="AC485" s="2">
        <f t="shared" ca="1" si="92"/>
        <v>321943008.98628187</v>
      </c>
      <c r="AE485" t="str">
        <f t="shared" si="93"/>
        <v>4.1363E+06 1.6084E-03</v>
      </c>
    </row>
    <row r="486" spans="23:31" x14ac:dyDescent="0.2">
      <c r="W486" s="1">
        <v>4234300</v>
      </c>
      <c r="X486" s="1">
        <v>1.3862099999999999E-3</v>
      </c>
      <c r="Y486" s="1">
        <f t="shared" si="94"/>
        <v>6.5699999999999995E-2</v>
      </c>
      <c r="Z486" s="1">
        <f t="shared" si="95"/>
        <v>4201450</v>
      </c>
      <c r="AA486" s="1">
        <f t="shared" ca="1" si="91"/>
        <v>1.6294849321190693E-6</v>
      </c>
      <c r="AB486" s="1">
        <v>4234270</v>
      </c>
      <c r="AC486" s="2">
        <f t="shared" ca="1" si="92"/>
        <v>327013166.14619315</v>
      </c>
      <c r="AE486" t="str">
        <f t="shared" si="93"/>
        <v>4.2015E+06 1.3862E-03</v>
      </c>
    </row>
    <row r="487" spans="23:31" x14ac:dyDescent="0.2">
      <c r="W487" s="1">
        <v>4301000</v>
      </c>
      <c r="X487" s="1">
        <v>1.3169099999999999E-3</v>
      </c>
      <c r="Y487" s="1">
        <f t="shared" si="94"/>
        <v>6.6699999999999995E-2</v>
      </c>
      <c r="Z487" s="1">
        <f t="shared" si="95"/>
        <v>4267650</v>
      </c>
      <c r="AA487" s="1">
        <f t="shared" ca="1" si="91"/>
        <v>1.5248142871729659E-6</v>
      </c>
      <c r="AB487" s="1">
        <v>4300950</v>
      </c>
      <c r="AC487" s="2">
        <f t="shared" ca="1" si="92"/>
        <v>332162870.3262828</v>
      </c>
      <c r="AE487" t="str">
        <f t="shared" si="93"/>
        <v>4.2677E+06 1.3169E-03</v>
      </c>
    </row>
    <row r="488" spans="23:31" x14ac:dyDescent="0.2">
      <c r="W488" s="1">
        <v>4368700</v>
      </c>
      <c r="X488" s="1">
        <v>1.39704E-3</v>
      </c>
      <c r="Y488" s="1">
        <f t="shared" si="94"/>
        <v>6.7699999999999996E-2</v>
      </c>
      <c r="Z488" s="1">
        <f t="shared" si="95"/>
        <v>4334850</v>
      </c>
      <c r="AA488" s="1">
        <f t="shared" ca="1" si="91"/>
        <v>1.5937010665265245E-6</v>
      </c>
      <c r="AB488" s="1">
        <v>4368680</v>
      </c>
      <c r="AC488" s="2">
        <f t="shared" ca="1" si="92"/>
        <v>337393666.12888438</v>
      </c>
      <c r="AE488" t="str">
        <f t="shared" si="93"/>
        <v>4.3349E+06 1.3970E-03</v>
      </c>
    </row>
    <row r="489" spans="23:31" x14ac:dyDescent="0.2">
      <c r="W489" s="1">
        <v>4437500</v>
      </c>
      <c r="X489" s="1">
        <v>1.4430199999999999E-3</v>
      </c>
      <c r="Y489" s="1">
        <f t="shared" si="94"/>
        <v>6.88E-2</v>
      </c>
      <c r="Z489" s="1">
        <f t="shared" si="95"/>
        <v>4403100</v>
      </c>
      <c r="AA489" s="1">
        <f t="shared" ca="1" si="91"/>
        <v>1.6198343454752987E-6</v>
      </c>
      <c r="AB489" s="1">
        <v>4437470</v>
      </c>
      <c r="AC489" s="2">
        <f t="shared" ca="1" si="92"/>
        <v>342706325.85516459</v>
      </c>
      <c r="AE489" t="str">
        <f t="shared" si="93"/>
        <v>4.4031E+06 1.4430E-03</v>
      </c>
    </row>
    <row r="490" spans="23:31" x14ac:dyDescent="0.2">
      <c r="W490" s="1">
        <v>4507400</v>
      </c>
      <c r="X490" s="1">
        <v>1.5564299999999999E-3</v>
      </c>
      <c r="Y490" s="1">
        <f t="shared" si="94"/>
        <v>6.9900000000000004E-2</v>
      </c>
      <c r="Z490" s="1">
        <f t="shared" si="95"/>
        <v>4472450</v>
      </c>
      <c r="AA490" s="1">
        <f t="shared" ca="1" si="91"/>
        <v>1.7196462160393921E-6</v>
      </c>
      <c r="AB490" s="1">
        <v>4507350</v>
      </c>
      <c r="AC490" s="2">
        <f t="shared" ca="1" si="92"/>
        <v>348103166.40862387</v>
      </c>
      <c r="AE490" t="str">
        <f t="shared" si="93"/>
        <v>4.4725E+06 1.5564E-03</v>
      </c>
    </row>
    <row r="491" spans="23:31" x14ac:dyDescent="0.2">
      <c r="W491" s="1">
        <v>4578300</v>
      </c>
      <c r="X491" s="1">
        <v>1.60227E-3</v>
      </c>
      <c r="Y491" s="1">
        <f t="shared" si="94"/>
        <v>7.0900000000000005E-2</v>
      </c>
      <c r="Z491" s="1">
        <f t="shared" si="95"/>
        <v>4542850</v>
      </c>
      <c r="AA491" s="1">
        <f t="shared" ca="1" si="91"/>
        <v>1.7453243871604159E-6</v>
      </c>
      <c r="AB491" s="1">
        <v>4578330</v>
      </c>
      <c r="AC491" s="2">
        <f t="shared" ca="1" si="92"/>
        <v>353584960.09042889</v>
      </c>
      <c r="AE491" t="str">
        <f t="shared" si="93"/>
        <v>4.5429E+06 1.6023E-03</v>
      </c>
    </row>
    <row r="492" spans="23:31" x14ac:dyDescent="0.2">
      <c r="W492" s="1">
        <v>4650400</v>
      </c>
      <c r="X492" s="1">
        <v>1.64847E-3</v>
      </c>
      <c r="Y492" s="1">
        <f t="shared" si="94"/>
        <v>7.2099999999999997E-2</v>
      </c>
      <c r="Z492" s="1">
        <f t="shared" si="95"/>
        <v>4614350</v>
      </c>
      <c r="AA492" s="1">
        <f t="shared" ca="1" si="91"/>
        <v>1.765763251597746E-6</v>
      </c>
      <c r="AB492" s="1">
        <v>4650430</v>
      </c>
      <c r="AC492" s="2">
        <f t="shared" ca="1" si="92"/>
        <v>359153251.50291336</v>
      </c>
      <c r="AE492" t="str">
        <f t="shared" si="93"/>
        <v>4.6144E+06 1.6485E-03</v>
      </c>
    </row>
    <row r="493" spans="23:31" x14ac:dyDescent="0.2">
      <c r="W493" s="1">
        <v>4723700</v>
      </c>
      <c r="X493" s="1">
        <v>1.6550200000000001E-3</v>
      </c>
      <c r="Y493" s="1">
        <f t="shared" si="94"/>
        <v>7.3300000000000004E-2</v>
      </c>
      <c r="Z493" s="1">
        <f t="shared" si="95"/>
        <v>4687050</v>
      </c>
      <c r="AA493" s="1">
        <f t="shared" ca="1" si="91"/>
        <v>1.7437569946035258E-6</v>
      </c>
      <c r="AB493" s="1">
        <v>4723670</v>
      </c>
      <c r="AC493" s="2">
        <f t="shared" ca="1" si="92"/>
        <v>364809585.24841076</v>
      </c>
      <c r="AE493" t="str">
        <f t="shared" si="93"/>
        <v>4.6871E+06 1.6550E-03</v>
      </c>
    </row>
    <row r="494" spans="23:31" x14ac:dyDescent="0.2">
      <c r="W494" s="1">
        <v>4798000</v>
      </c>
      <c r="X494" s="1">
        <v>1.6812699999999999E-3</v>
      </c>
      <c r="Y494" s="1">
        <f t="shared" si="94"/>
        <v>7.4300000000000005E-2</v>
      </c>
      <c r="Z494" s="1">
        <f t="shared" si="95"/>
        <v>4760850</v>
      </c>
      <c r="AA494" s="1">
        <f t="shared" ca="1" si="91"/>
        <v>1.7475730587784139E-6</v>
      </c>
      <c r="AB494" s="1">
        <v>4798050</v>
      </c>
      <c r="AC494" s="2">
        <f t="shared" ca="1" si="92"/>
        <v>370553961.32692111</v>
      </c>
      <c r="AE494" t="str">
        <f t="shared" si="93"/>
        <v>4.7609E+06 1.6813E-03</v>
      </c>
    </row>
    <row r="495" spans="23:31" x14ac:dyDescent="0.2">
      <c r="W495" s="1">
        <v>4873600</v>
      </c>
      <c r="X495" s="1">
        <v>1.6326400000000001E-3</v>
      </c>
      <c r="Y495" s="1">
        <f t="shared" si="94"/>
        <v>7.5600000000000001E-2</v>
      </c>
      <c r="Z495" s="1">
        <f t="shared" si="95"/>
        <v>4835800</v>
      </c>
      <c r="AA495" s="1">
        <f t="shared" ca="1" si="91"/>
        <v>1.6678436202802197E-6</v>
      </c>
      <c r="AB495" s="1">
        <v>4873610</v>
      </c>
      <c r="AC495" s="2">
        <f t="shared" ca="1" si="92"/>
        <v>376389468.94311142</v>
      </c>
      <c r="AE495" t="str">
        <f t="shared" si="93"/>
        <v>4.8358E+06 1.6326E-03</v>
      </c>
    </row>
    <row r="496" spans="23:31" x14ac:dyDescent="0.2">
      <c r="W496" s="1">
        <v>4950400</v>
      </c>
      <c r="X496" s="1">
        <v>1.45144E-3</v>
      </c>
      <c r="Y496" s="1">
        <f t="shared" si="94"/>
        <v>7.6799999999999993E-2</v>
      </c>
      <c r="Z496" s="1">
        <f t="shared" si="95"/>
        <v>4912000</v>
      </c>
      <c r="AA496" s="1">
        <f t="shared" ca="1" si="91"/>
        <v>1.4595687571761638E-6</v>
      </c>
      <c r="AB496" s="1">
        <v>4950360</v>
      </c>
      <c r="AC496" s="2">
        <f t="shared" ca="1" si="92"/>
        <v>382316880.3981486</v>
      </c>
      <c r="AE496" t="str">
        <f t="shared" si="93"/>
        <v>4.9120E+06 1.4514E-03</v>
      </c>
    </row>
    <row r="497" spans="23:31" x14ac:dyDescent="0.2">
      <c r="W497" s="1">
        <v>5028300</v>
      </c>
      <c r="X497" s="1">
        <v>1.5872200000000001E-3</v>
      </c>
      <c r="Y497" s="1">
        <f t="shared" si="94"/>
        <v>7.7899999999999997E-2</v>
      </c>
      <c r="Z497" s="1">
        <f t="shared" si="95"/>
        <v>4989350</v>
      </c>
      <c r="AA497" s="1">
        <f t="shared" ca="1" si="91"/>
        <v>1.5735710628198903E-6</v>
      </c>
      <c r="AB497" s="1">
        <v>5028320</v>
      </c>
      <c r="AC497" s="2">
        <f t="shared" ca="1" si="92"/>
        <v>388337740.29436618</v>
      </c>
      <c r="AE497" t="str">
        <f t="shared" si="93"/>
        <v>4.9894E+06 1.5872E-03</v>
      </c>
    </row>
    <row r="498" spans="23:31" x14ac:dyDescent="0.2">
      <c r="W498" s="1">
        <v>5107500</v>
      </c>
      <c r="X498" s="1">
        <v>1.4584800000000001E-3</v>
      </c>
      <c r="Y498" s="1">
        <f t="shared" si="94"/>
        <v>7.9200000000000007E-2</v>
      </c>
      <c r="Z498" s="1">
        <f t="shared" si="95"/>
        <v>5067900</v>
      </c>
      <c r="AA498" s="1">
        <f t="shared" ca="1" si="91"/>
        <v>1.4222043001583656E-6</v>
      </c>
      <c r="AB498" s="1">
        <v>5107500</v>
      </c>
      <c r="AC498" s="2">
        <f t="shared" ca="1" si="92"/>
        <v>394452820.93293095</v>
      </c>
      <c r="AE498" t="str">
        <f t="shared" si="93"/>
        <v>5.0679E+06 1.4585E-03</v>
      </c>
    </row>
    <row r="499" spans="23:31" x14ac:dyDescent="0.2">
      <c r="W499" s="1">
        <v>5187900</v>
      </c>
      <c r="X499" s="1">
        <v>1.4855199999999999E-3</v>
      </c>
      <c r="Y499" s="1">
        <f t="shared" si="94"/>
        <v>8.0399999999999999E-2</v>
      </c>
      <c r="Z499" s="1">
        <f t="shared" si="95"/>
        <v>5147700</v>
      </c>
      <c r="AA499" s="1">
        <f t="shared" ca="1" si="91"/>
        <v>1.4269512801929841E-6</v>
      </c>
      <c r="AB499" s="1">
        <v>5187930</v>
      </c>
      <c r="AC499" s="2">
        <f t="shared" ca="1" si="92"/>
        <v>400664439.21734321</v>
      </c>
      <c r="AE499" t="str">
        <f t="shared" si="93"/>
        <v>5.1477E+06 1.4855E-03</v>
      </c>
    </row>
    <row r="500" spans="23:31" x14ac:dyDescent="0.2">
      <c r="W500" s="1">
        <v>5269600</v>
      </c>
      <c r="X500" s="1">
        <v>1.6210199999999999E-3</v>
      </c>
      <c r="Y500" s="1">
        <f t="shared" si="94"/>
        <v>8.1699999999999995E-2</v>
      </c>
      <c r="Z500" s="1">
        <f t="shared" si="95"/>
        <v>5228750</v>
      </c>
      <c r="AA500" s="1">
        <f t="shared" ca="1" si="91"/>
        <v>1.5323324814857547E-6</v>
      </c>
      <c r="AB500" s="1">
        <v>5269630</v>
      </c>
      <c r="AC500" s="2">
        <f t="shared" ca="1" si="92"/>
        <v>406974139.74993658</v>
      </c>
      <c r="AE500" t="str">
        <f t="shared" si="93"/>
        <v>5.2288E+06 1.6210E-03</v>
      </c>
    </row>
    <row r="501" spans="23:31" x14ac:dyDescent="0.2">
      <c r="W501" s="1">
        <v>5352600</v>
      </c>
      <c r="X501" s="1">
        <v>1.5176E-3</v>
      </c>
      <c r="Y501" s="1">
        <f t="shared" si="94"/>
        <v>8.3000000000000004E-2</v>
      </c>
      <c r="Z501" s="1">
        <f t="shared" si="95"/>
        <v>5311100</v>
      </c>
      <c r="AA501" s="1">
        <f t="shared" ca="1" si="91"/>
        <v>1.4121015068740535E-6</v>
      </c>
      <c r="AB501" s="1">
        <v>5352610</v>
      </c>
      <c r="AC501" s="2">
        <f t="shared" ca="1" si="92"/>
        <v>413382694.83187771</v>
      </c>
      <c r="AE501" t="str">
        <f t="shared" si="93"/>
        <v>5.3111E+06 1.5176E-03</v>
      </c>
    </row>
    <row r="502" spans="23:31" x14ac:dyDescent="0.2">
      <c r="W502" s="1">
        <v>5436900</v>
      </c>
      <c r="X502" s="1">
        <v>1.1603500000000001E-3</v>
      </c>
      <c r="Y502" s="1">
        <f t="shared" si="94"/>
        <v>8.43E-2</v>
      </c>
      <c r="Z502" s="1">
        <f t="shared" si="95"/>
        <v>5394750</v>
      </c>
      <c r="AA502" s="1">
        <f t="shared" ca="1" si="91"/>
        <v>1.0630363687701986E-6</v>
      </c>
      <c r="AB502" s="1">
        <v>5436910</v>
      </c>
      <c r="AC502" s="2">
        <f t="shared" ca="1" si="92"/>
        <v>419893193.66783392</v>
      </c>
      <c r="AE502" t="str">
        <f t="shared" si="93"/>
        <v>5.3948E+06 1.1604E-03</v>
      </c>
    </row>
    <row r="503" spans="23:31" x14ac:dyDescent="0.2">
      <c r="W503" s="1">
        <v>5522500</v>
      </c>
      <c r="X503" s="1">
        <v>1.5699799999999999E-3</v>
      </c>
      <c r="Y503" s="1">
        <f t="shared" si="94"/>
        <v>8.5599999999999996E-2</v>
      </c>
      <c r="Z503" s="1">
        <f t="shared" si="95"/>
        <v>5479700</v>
      </c>
      <c r="AA503" s="1">
        <f t="shared" ca="1" si="91"/>
        <v>1.4164689086698665E-6</v>
      </c>
      <c r="AB503" s="1">
        <v>5522520</v>
      </c>
      <c r="AC503" s="2">
        <f t="shared" ca="1" si="92"/>
        <v>426504863.95663822</v>
      </c>
      <c r="AE503" t="str">
        <f t="shared" si="93"/>
        <v>5.4797E+06 1.5700E-03</v>
      </c>
    </row>
    <row r="504" spans="23:31" x14ac:dyDescent="0.2">
      <c r="W504" s="1">
        <v>5609500</v>
      </c>
      <c r="X504" s="1">
        <v>1.6317E-3</v>
      </c>
      <c r="Y504" s="1">
        <f t="shared" si="94"/>
        <v>8.6999999999999994E-2</v>
      </c>
      <c r="Z504" s="1">
        <f t="shared" si="95"/>
        <v>5566000</v>
      </c>
      <c r="AA504" s="1">
        <f t="shared" ca="1" si="91"/>
        <v>1.4484641538334172E-6</v>
      </c>
      <c r="AB504" s="1">
        <v>5609490</v>
      </c>
      <c r="AC504" s="2">
        <f t="shared" ca="1" si="92"/>
        <v>433221567.20412469</v>
      </c>
      <c r="AE504" t="str">
        <f t="shared" si="93"/>
        <v>5.5660E+06 1.6317E-03</v>
      </c>
    </row>
    <row r="505" spans="23:31" x14ac:dyDescent="0.2">
      <c r="W505" s="1">
        <v>5697800</v>
      </c>
      <c r="X505" s="1">
        <v>1.51772E-3</v>
      </c>
      <c r="Y505" s="1">
        <f t="shared" si="94"/>
        <v>8.8300000000000003E-2</v>
      </c>
      <c r="Z505" s="1">
        <f t="shared" si="95"/>
        <v>5653650</v>
      </c>
      <c r="AA505" s="1">
        <f t="shared" ca="1" si="91"/>
        <v>1.3274483882734747E-6</v>
      </c>
      <c r="AB505" s="1">
        <v>5697830</v>
      </c>
      <c r="AC505" s="2">
        <f t="shared" ca="1" si="92"/>
        <v>440044075.71145999</v>
      </c>
      <c r="AE505" t="str">
        <f t="shared" si="93"/>
        <v>5.6537E+06 1.5177E-03</v>
      </c>
    </row>
    <row r="506" spans="23:31" x14ac:dyDescent="0.2">
      <c r="W506" s="1">
        <v>5787600</v>
      </c>
      <c r="X506" s="1">
        <v>1.6742300000000001E-3</v>
      </c>
      <c r="Y506" s="1">
        <f t="shared" si="94"/>
        <v>8.9800000000000005E-2</v>
      </c>
      <c r="Z506" s="1">
        <f t="shared" si="95"/>
        <v>5742700</v>
      </c>
      <c r="AA506" s="1">
        <f t="shared" ca="1" si="91"/>
        <v>1.4398772633165144E-6</v>
      </c>
      <c r="AB506" s="1">
        <v>5787560</v>
      </c>
      <c r="AC506" s="2">
        <f t="shared" ca="1" si="92"/>
        <v>446973934.0809778</v>
      </c>
      <c r="AE506" t="str">
        <f t="shared" si="93"/>
        <v>5.7427E+06 1.6742E-03</v>
      </c>
    </row>
    <row r="507" spans="23:31" x14ac:dyDescent="0.2">
      <c r="W507" s="1">
        <v>5878700</v>
      </c>
      <c r="X507" s="1">
        <v>1.50176E-3</v>
      </c>
      <c r="Y507" s="1">
        <f t="shared" si="94"/>
        <v>9.11E-2</v>
      </c>
      <c r="Z507" s="1">
        <f t="shared" si="95"/>
        <v>5833150</v>
      </c>
      <c r="AA507" s="1">
        <f t="shared" ca="1" si="91"/>
        <v>1.2731185512883294E-6</v>
      </c>
      <c r="AB507" s="1">
        <v>5878700</v>
      </c>
      <c r="AC507" s="2">
        <f t="shared" ca="1" si="92"/>
        <v>454012686.91501147</v>
      </c>
      <c r="AE507" t="str">
        <f t="shared" si="93"/>
        <v>5.8332E+06 1.5018E-03</v>
      </c>
    </row>
    <row r="508" spans="23:31" x14ac:dyDescent="0.2">
      <c r="W508" s="1">
        <v>5971300</v>
      </c>
      <c r="X508" s="1">
        <v>1.45539E-3</v>
      </c>
      <c r="Y508" s="1">
        <f t="shared" si="94"/>
        <v>9.2600000000000002E-2</v>
      </c>
      <c r="Z508" s="1">
        <f t="shared" si="95"/>
        <v>5925000</v>
      </c>
      <c r="AA508" s="1">
        <f t="shared" ca="1" si="91"/>
        <v>1.2138222409504052E-6</v>
      </c>
      <c r="AB508" s="1">
        <v>5971270</v>
      </c>
      <c r="AC508" s="2">
        <f t="shared" ca="1" si="92"/>
        <v>461161878.81589478</v>
      </c>
      <c r="AE508" t="str">
        <f t="shared" si="93"/>
        <v>5.9250E+06 1.4554E-03</v>
      </c>
    </row>
    <row r="509" spans="23:31" x14ac:dyDescent="0.2">
      <c r="W509" s="1">
        <v>6070000</v>
      </c>
      <c r="X509" s="1">
        <v>1.3418799999999999E-3</v>
      </c>
      <c r="Y509" s="1">
        <f t="shared" si="94"/>
        <v>9.8699999999999996E-2</v>
      </c>
      <c r="Z509" s="1">
        <f t="shared" si="95"/>
        <v>6020650</v>
      </c>
      <c r="AA509" s="1">
        <f t="shared" ca="1" si="91"/>
        <v>1.0499852985601492E-6</v>
      </c>
      <c r="AB509" s="1">
        <v>6070000</v>
      </c>
      <c r="AC509" s="2">
        <f t="shared" ca="1" si="92"/>
        <v>468786808.23551464</v>
      </c>
      <c r="AE509" t="str">
        <f t="shared" si="93"/>
        <v>6.0207E+06 1.3419E-03</v>
      </c>
    </row>
    <row r="510" spans="23:31" x14ac:dyDescent="0.2">
      <c r="W510" s="1">
        <v>6160800</v>
      </c>
      <c r="X510" s="1">
        <v>1.22792E-3</v>
      </c>
      <c r="Y510" s="1">
        <f t="shared" si="94"/>
        <v>9.0800000000000006E-2</v>
      </c>
      <c r="Z510" s="1">
        <f t="shared" si="95"/>
        <v>6115400</v>
      </c>
      <c r="AA510" s="1">
        <f t="shared" ca="1" si="91"/>
        <v>1.0444097452782027E-6</v>
      </c>
      <c r="AB510" s="1">
        <v>6160820</v>
      </c>
      <c r="AC510" s="2">
        <f t="shared" ca="1" si="92"/>
        <v>475800847.4322114</v>
      </c>
      <c r="AE510" t="str">
        <f t="shared" si="93"/>
        <v>6.1154E+06 1.2279E-03</v>
      </c>
    </row>
    <row r="511" spans="23:31" x14ac:dyDescent="0.2">
      <c r="W511" s="1">
        <v>6257800</v>
      </c>
      <c r="X511" s="1">
        <v>1.2132899999999999E-3</v>
      </c>
      <c r="Y511" s="1">
        <f t="shared" si="94"/>
        <v>9.7000000000000003E-2</v>
      </c>
      <c r="Z511" s="1">
        <f t="shared" si="95"/>
        <v>6209300</v>
      </c>
      <c r="AA511" s="1">
        <f t="shared" ca="1" si="91"/>
        <v>9.660054460233148E-7</v>
      </c>
      <c r="AB511" s="1">
        <v>6257840</v>
      </c>
      <c r="AC511" s="2">
        <f t="shared" ca="1" si="92"/>
        <v>483293713.35231185</v>
      </c>
      <c r="AE511" t="str">
        <f t="shared" si="93"/>
        <v>6.2093E+06 1.2133E-03</v>
      </c>
    </row>
    <row r="512" spans="23:31" x14ac:dyDescent="0.2">
      <c r="W512" s="1">
        <v>6356400</v>
      </c>
      <c r="X512" s="1">
        <v>7.9884900000000002E-4</v>
      </c>
      <c r="Y512" s="1">
        <f t="shared" si="94"/>
        <v>9.8599999999999993E-2</v>
      </c>
      <c r="Z512" s="1">
        <f t="shared" si="95"/>
        <v>6307100</v>
      </c>
      <c r="AA512" s="1">
        <f t="shared" ca="1" si="91"/>
        <v>6.2571198253662084E-7</v>
      </c>
      <c r="AB512" s="1">
        <v>6356390</v>
      </c>
      <c r="AC512" s="2">
        <f t="shared" ca="1" si="92"/>
        <v>490904741.35092968</v>
      </c>
      <c r="AE512" t="str">
        <f t="shared" si="93"/>
        <v>6.3071E+06 7.9885E-04</v>
      </c>
    </row>
    <row r="513" spans="23:31" x14ac:dyDescent="0.2">
      <c r="W513" s="1">
        <v>6456500</v>
      </c>
      <c r="X513" s="1">
        <v>1.2452400000000001E-3</v>
      </c>
      <c r="Y513" s="1">
        <f t="shared" si="94"/>
        <v>0.10009999999999999</v>
      </c>
      <c r="Z513" s="1">
        <f t="shared" si="95"/>
        <v>6406450</v>
      </c>
      <c r="AA513" s="1">
        <f t="shared" ca="1" si="91"/>
        <v>9.6073956535588346E-7</v>
      </c>
      <c r="AB513" s="1">
        <v>6456490</v>
      </c>
      <c r="AC513" s="2">
        <f t="shared" ca="1" si="92"/>
        <v>498635476.03039831</v>
      </c>
      <c r="AE513" t="str">
        <f t="shared" si="93"/>
        <v>6.4065E+06 1.2452E-03</v>
      </c>
    </row>
    <row r="514" spans="23:31" x14ac:dyDescent="0.2">
      <c r="W514" s="1">
        <v>6558200</v>
      </c>
      <c r="X514" s="1">
        <v>1.44579E-3</v>
      </c>
      <c r="Y514" s="1">
        <f t="shared" si="94"/>
        <v>0.1017</v>
      </c>
      <c r="Z514" s="1">
        <f t="shared" si="95"/>
        <v>6507350</v>
      </c>
      <c r="AA514" s="1">
        <f t="shared" ca="1" si="91"/>
        <v>1.0979206528210289E-6</v>
      </c>
      <c r="AB514" s="1">
        <v>6558160</v>
      </c>
      <c r="AC514" s="2">
        <f t="shared" ca="1" si="92"/>
        <v>506487461.99305153</v>
      </c>
      <c r="AE514" t="str">
        <f t="shared" si="93"/>
        <v>6.5074E+06 1.4458E-03</v>
      </c>
    </row>
    <row r="515" spans="23:31" x14ac:dyDescent="0.2">
      <c r="W515" s="1">
        <v>6661400</v>
      </c>
      <c r="X515" s="1">
        <v>1.6603099999999999E-3</v>
      </c>
      <c r="Y515" s="1">
        <f t="shared" si="94"/>
        <v>0.1032</v>
      </c>
      <c r="Z515" s="1">
        <f t="shared" si="95"/>
        <v>6609800</v>
      </c>
      <c r="AA515" s="1">
        <f t="shared" ca="1" si="91"/>
        <v>1.2424993703649721E-6</v>
      </c>
      <c r="AB515" s="1">
        <v>6661440</v>
      </c>
      <c r="AC515" s="2">
        <f t="shared" ca="1" si="92"/>
        <v>514463788.44355619</v>
      </c>
      <c r="AE515" t="str">
        <f t="shared" si="93"/>
        <v>6.6098E+06 1.6603E-03</v>
      </c>
    </row>
    <row r="516" spans="23:31" x14ac:dyDescent="0.2">
      <c r="W516" s="1">
        <v>6766300</v>
      </c>
      <c r="X516" s="1">
        <v>1.6580500000000001E-3</v>
      </c>
      <c r="Y516" s="1">
        <f t="shared" si="94"/>
        <v>0.10489999999999999</v>
      </c>
      <c r="Z516" s="1">
        <f t="shared" si="95"/>
        <v>6713850</v>
      </c>
      <c r="AA516" s="1">
        <f t="shared" ref="AA516:AA579" ca="1" si="96">X516/Y516*$A$1/$H$1/1000000</f>
        <v>1.2206996659482633E-6</v>
      </c>
      <c r="AB516" s="1">
        <v>6766340</v>
      </c>
      <c r="AC516" s="2">
        <f t="shared" ref="AC516:AC579" ca="1" si="97">AB516*$A$1/$H$1</f>
        <v>522565227.68307936</v>
      </c>
      <c r="AE516" t="str">
        <f t="shared" ref="AE516:AE579" si="98">TEXT(Z516,"0.0000E+00")&amp;" "&amp;TEXT(MAX(X516,0.0000000001),"0.0000E+00")</f>
        <v>6.7139E+06 1.6581E-03</v>
      </c>
    </row>
    <row r="517" spans="23:31" x14ac:dyDescent="0.2">
      <c r="W517" s="1">
        <v>6872900</v>
      </c>
      <c r="X517" s="1">
        <v>1.60579E-3</v>
      </c>
      <c r="Y517" s="1">
        <f t="shared" ref="Y517:Y580" si="99">(W517-W516)/1000000</f>
        <v>0.1066</v>
      </c>
      <c r="Z517" s="1">
        <f t="shared" ref="Z517:Z580" si="100">(W517+W516)/2</f>
        <v>6819600</v>
      </c>
      <c r="AA517" s="1">
        <f t="shared" ca="1" si="96"/>
        <v>1.1633710043187624E-6</v>
      </c>
      <c r="AB517" s="1">
        <v>6872890</v>
      </c>
      <c r="AC517" s="2">
        <f t="shared" ca="1" si="97"/>
        <v>530794096.6151213</v>
      </c>
      <c r="AE517" t="str">
        <f t="shared" si="98"/>
        <v>6.8196E+06 1.6058E-03</v>
      </c>
    </row>
    <row r="518" spans="23:31" x14ac:dyDescent="0.2">
      <c r="W518" s="1">
        <v>6981100</v>
      </c>
      <c r="X518" s="1">
        <v>1.6629500000000001E-3</v>
      </c>
      <c r="Y518" s="1">
        <f t="shared" si="99"/>
        <v>0.1082</v>
      </c>
      <c r="Z518" s="1">
        <f t="shared" si="100"/>
        <v>6927000</v>
      </c>
      <c r="AA518" s="1">
        <f t="shared" ca="1" si="96"/>
        <v>1.1869669365036512E-6</v>
      </c>
      <c r="AB518" s="1">
        <v>6981130</v>
      </c>
      <c r="AC518" s="2">
        <f t="shared" ca="1" si="97"/>
        <v>539153484.44434893</v>
      </c>
      <c r="AE518" t="str">
        <f t="shared" si="98"/>
        <v>6.9270E+06 1.6630E-03</v>
      </c>
    </row>
    <row r="519" spans="23:31" x14ac:dyDescent="0.2">
      <c r="W519" s="1">
        <v>7091100</v>
      </c>
      <c r="X519" s="1">
        <v>1.7955200000000001E-3</v>
      </c>
      <c r="Y519" s="1">
        <f t="shared" si="99"/>
        <v>0.11</v>
      </c>
      <c r="Z519" s="1">
        <f t="shared" si="100"/>
        <v>7036100</v>
      </c>
      <c r="AA519" s="1">
        <f t="shared" ca="1" si="96"/>
        <v>1.260620173615443E-6</v>
      </c>
      <c r="AB519" s="1">
        <v>7091060</v>
      </c>
      <c r="AC519" s="2">
        <f t="shared" ca="1" si="97"/>
        <v>547643391.17076254</v>
      </c>
      <c r="AE519" t="str">
        <f t="shared" si="98"/>
        <v>7.0361E+06 1.7955E-03</v>
      </c>
    </row>
    <row r="520" spans="23:31" x14ac:dyDescent="0.2">
      <c r="W520" s="1">
        <v>7202700</v>
      </c>
      <c r="X520" s="1">
        <v>1.7335499999999999E-3</v>
      </c>
      <c r="Y520" s="1">
        <f t="shared" si="99"/>
        <v>0.1116</v>
      </c>
      <c r="Z520" s="1">
        <f t="shared" si="100"/>
        <v>7146900</v>
      </c>
      <c r="AA520" s="1">
        <f t="shared" ca="1" si="96"/>
        <v>1.1996619065157929E-6</v>
      </c>
      <c r="AB520" s="1">
        <v>7202730</v>
      </c>
      <c r="AC520" s="2">
        <f t="shared" ca="1" si="97"/>
        <v>556267678.30019581</v>
      </c>
      <c r="AE520" t="str">
        <f t="shared" si="98"/>
        <v>7.1469E+06 1.7336E-03</v>
      </c>
    </row>
    <row r="521" spans="23:31" x14ac:dyDescent="0.2">
      <c r="W521" s="1">
        <v>7316200</v>
      </c>
      <c r="X521" s="1">
        <v>1.44461E-3</v>
      </c>
      <c r="Y521" s="1">
        <f t="shared" si="99"/>
        <v>0.1135</v>
      </c>
      <c r="Z521" s="1">
        <f t="shared" si="100"/>
        <v>7259450</v>
      </c>
      <c r="AA521" s="1">
        <f t="shared" ca="1" si="96"/>
        <v>9.8297267712967909E-7</v>
      </c>
      <c r="AB521" s="1">
        <v>7316160</v>
      </c>
      <c r="AC521" s="2">
        <f t="shared" ca="1" si="97"/>
        <v>565027890.4349823</v>
      </c>
      <c r="AE521" t="str">
        <f t="shared" si="98"/>
        <v>7.2595E+06 1.4446E-03</v>
      </c>
    </row>
    <row r="522" spans="23:31" x14ac:dyDescent="0.2">
      <c r="W522" s="1">
        <v>7431400</v>
      </c>
      <c r="X522" s="1">
        <v>8.3664199999999996E-4</v>
      </c>
      <c r="Y522" s="1">
        <f t="shared" si="99"/>
        <v>0.1152</v>
      </c>
      <c r="Z522" s="1">
        <f t="shared" si="100"/>
        <v>7373800</v>
      </c>
      <c r="AA522" s="1">
        <f t="shared" ca="1" si="96"/>
        <v>5.6088506317467717E-7</v>
      </c>
      <c r="AB522" s="1">
        <v>7431370</v>
      </c>
      <c r="AC522" s="2">
        <f t="shared" ca="1" si="97"/>
        <v>573925572.17745578</v>
      </c>
      <c r="AE522" t="str">
        <f t="shared" si="98"/>
        <v>7.3738E+06 8.3664E-04</v>
      </c>
    </row>
    <row r="523" spans="23:31" x14ac:dyDescent="0.2">
      <c r="W523" s="1">
        <v>7548400</v>
      </c>
      <c r="X523" s="1">
        <v>8.5016400000000004E-4</v>
      </c>
      <c r="Y523" s="1">
        <f t="shared" si="99"/>
        <v>0.11700000000000001</v>
      </c>
      <c r="Z523" s="1">
        <f t="shared" si="100"/>
        <v>7489900</v>
      </c>
      <c r="AA523" s="1">
        <f t="shared" ca="1" si="96"/>
        <v>5.6118175141404135E-7</v>
      </c>
      <c r="AB523" s="1">
        <v>7548400</v>
      </c>
      <c r="AC523" s="2">
        <f t="shared" ca="1" si="97"/>
        <v>582963812.73228312</v>
      </c>
      <c r="AE523" t="str">
        <f t="shared" si="98"/>
        <v>7.4899E+06 8.5016E-04</v>
      </c>
    </row>
    <row r="524" spans="23:31" x14ac:dyDescent="0.2">
      <c r="W524" s="1">
        <v>7667300</v>
      </c>
      <c r="X524" s="1">
        <v>8.9590299999999998E-4</v>
      </c>
      <c r="Y524" s="1">
        <f t="shared" si="99"/>
        <v>0.11890000000000001</v>
      </c>
      <c r="Z524" s="1">
        <f t="shared" si="100"/>
        <v>7607850</v>
      </c>
      <c r="AA524" s="1">
        <f t="shared" ca="1" si="96"/>
        <v>5.8192340809233208E-7</v>
      </c>
      <c r="AB524" s="1">
        <v>7667270</v>
      </c>
      <c r="AC524" s="2">
        <f t="shared" ca="1" si="97"/>
        <v>592144156.70179808</v>
      </c>
      <c r="AE524" t="str">
        <f t="shared" si="98"/>
        <v>7.6079E+06 8.9590E-04</v>
      </c>
    </row>
    <row r="525" spans="23:31" x14ac:dyDescent="0.2">
      <c r="W525" s="1">
        <v>7790000</v>
      </c>
      <c r="X525" s="1">
        <v>7.5069199999999996E-4</v>
      </c>
      <c r="Y525" s="1">
        <f t="shared" si="99"/>
        <v>0.1227</v>
      </c>
      <c r="Z525" s="1">
        <f t="shared" si="100"/>
        <v>7728650</v>
      </c>
      <c r="AA525" s="1">
        <f t="shared" ca="1" si="96"/>
        <v>4.7250228809493012E-7</v>
      </c>
      <c r="AB525" s="1">
        <v>7790000</v>
      </c>
      <c r="AC525" s="2">
        <f t="shared" ca="1" si="97"/>
        <v>601622608.92169011</v>
      </c>
      <c r="AE525" t="str">
        <f t="shared" si="98"/>
        <v>7.7287E+06 7.5069E-04</v>
      </c>
    </row>
    <row r="526" spans="23:31" x14ac:dyDescent="0.2">
      <c r="W526" s="1">
        <v>7910600</v>
      </c>
      <c r="X526" s="1">
        <v>7.0401100000000005E-4</v>
      </c>
      <c r="Y526" s="1">
        <f t="shared" si="99"/>
        <v>0.1206</v>
      </c>
      <c r="Z526" s="1">
        <f t="shared" si="100"/>
        <v>7850300</v>
      </c>
      <c r="AA526" s="1">
        <f t="shared" ca="1" si="96"/>
        <v>4.5083624935822387E-7</v>
      </c>
      <c r="AB526" s="1">
        <v>7910650</v>
      </c>
      <c r="AC526" s="2">
        <f t="shared" ca="1" si="97"/>
        <v>610940422.49889195</v>
      </c>
      <c r="AE526" t="str">
        <f t="shared" si="98"/>
        <v>7.8503E+06 7.0401E-04</v>
      </c>
    </row>
    <row r="527" spans="23:31" x14ac:dyDescent="0.2">
      <c r="W527" s="1">
        <v>8035200</v>
      </c>
      <c r="X527" s="1">
        <v>7.4210900000000002E-4</v>
      </c>
      <c r="Y527" s="1">
        <f t="shared" si="99"/>
        <v>0.1246</v>
      </c>
      <c r="Z527" s="1">
        <f t="shared" si="100"/>
        <v>7972900</v>
      </c>
      <c r="AA527" s="1">
        <f t="shared" ca="1" si="96"/>
        <v>4.5997724444462753E-7</v>
      </c>
      <c r="AB527" s="1">
        <v>8035230</v>
      </c>
      <c r="AC527" s="2">
        <f t="shared" ca="1" si="97"/>
        <v>620561750.43463826</v>
      </c>
      <c r="AE527" t="str">
        <f t="shared" si="98"/>
        <v>7.9729E+06 7.4211E-04</v>
      </c>
    </row>
    <row r="528" spans="23:31" x14ac:dyDescent="0.2">
      <c r="W528" s="1">
        <v>8161800</v>
      </c>
      <c r="X528" s="1">
        <v>7.8887200000000003E-4</v>
      </c>
      <c r="Y528" s="1">
        <f t="shared" si="99"/>
        <v>0.12659999999999999</v>
      </c>
      <c r="Z528" s="1">
        <f t="shared" si="100"/>
        <v>8098500</v>
      </c>
      <c r="AA528" s="1">
        <f t="shared" ca="1" si="96"/>
        <v>4.8123757191164554E-7</v>
      </c>
      <c r="AB528" s="1">
        <v>8161760</v>
      </c>
      <c r="AC528" s="2">
        <f t="shared" ca="1" si="97"/>
        <v>630333677.09790671</v>
      </c>
      <c r="AE528" t="str">
        <f t="shared" si="98"/>
        <v>8.0985E+06 7.8887E-04</v>
      </c>
    </row>
    <row r="529" spans="23:31" x14ac:dyDescent="0.2">
      <c r="W529" s="1">
        <v>8290300</v>
      </c>
      <c r="X529" s="1">
        <v>9.5904499999999995E-4</v>
      </c>
      <c r="Y529" s="1">
        <f t="shared" si="99"/>
        <v>0.1285</v>
      </c>
      <c r="Z529" s="1">
        <f t="shared" si="100"/>
        <v>8226050</v>
      </c>
      <c r="AA529" s="1">
        <f t="shared" ca="1" si="96"/>
        <v>5.7639811089074813E-7</v>
      </c>
      <c r="AB529" s="1">
        <v>8290290</v>
      </c>
      <c r="AC529" s="2">
        <f t="shared" ca="1" si="97"/>
        <v>640260063.99453115</v>
      </c>
      <c r="AE529" t="str">
        <f t="shared" si="98"/>
        <v>8.2261E+06 9.5905E-04</v>
      </c>
    </row>
    <row r="530" spans="23:31" x14ac:dyDescent="0.2">
      <c r="W530" s="1">
        <v>8420800</v>
      </c>
      <c r="X530" s="1">
        <v>1.0408399999999999E-3</v>
      </c>
      <c r="Y530" s="1">
        <f t="shared" si="99"/>
        <v>0.1305</v>
      </c>
      <c r="Z530" s="1">
        <f t="shared" si="100"/>
        <v>8355550</v>
      </c>
      <c r="AA530" s="1">
        <f t="shared" ca="1" si="96"/>
        <v>6.1597084017730941E-7</v>
      </c>
      <c r="AB530" s="1">
        <v>8420840</v>
      </c>
      <c r="AC530" s="2">
        <f t="shared" ca="1" si="97"/>
        <v>650342455.72684526</v>
      </c>
      <c r="AE530" t="str">
        <f t="shared" si="98"/>
        <v>8.3556E+06 1.0408E-03</v>
      </c>
    </row>
    <row r="531" spans="23:31" x14ac:dyDescent="0.2">
      <c r="W531" s="1">
        <v>8553400</v>
      </c>
      <c r="X531" s="1">
        <v>1.0362800000000001E-3</v>
      </c>
      <c r="Y531" s="1">
        <f t="shared" si="99"/>
        <v>0.1326</v>
      </c>
      <c r="Z531" s="1">
        <f t="shared" si="100"/>
        <v>8487100</v>
      </c>
      <c r="AA531" s="1">
        <f t="shared" ca="1" si="96"/>
        <v>6.0355976856023521E-7</v>
      </c>
      <c r="AB531" s="1">
        <v>8553450</v>
      </c>
      <c r="AC531" s="2">
        <f t="shared" ca="1" si="97"/>
        <v>660583941.49951601</v>
      </c>
      <c r="AE531" t="str">
        <f t="shared" si="98"/>
        <v>8.4871E+06 1.0363E-03</v>
      </c>
    </row>
    <row r="532" spans="23:31" x14ac:dyDescent="0.2">
      <c r="W532" s="1">
        <v>8688200</v>
      </c>
      <c r="X532" s="1">
        <v>9.6553899999999996E-4</v>
      </c>
      <c r="Y532" s="1">
        <f t="shared" si="99"/>
        <v>0.1348</v>
      </c>
      <c r="Z532" s="1">
        <f t="shared" si="100"/>
        <v>8620800</v>
      </c>
      <c r="AA532" s="1">
        <f t="shared" ca="1" si="96"/>
        <v>5.5318019011252302E-7</v>
      </c>
      <c r="AB532" s="1">
        <v>8688150</v>
      </c>
      <c r="AC532" s="2">
        <f t="shared" ca="1" si="97"/>
        <v>670986838.21604395</v>
      </c>
      <c r="AE532" t="str">
        <f t="shared" si="98"/>
        <v>8.6208E+06 9.6554E-04</v>
      </c>
    </row>
    <row r="533" spans="23:31" x14ac:dyDescent="0.2">
      <c r="W533" s="1">
        <v>8825000</v>
      </c>
      <c r="X533" s="1">
        <v>9.5305300000000004E-4</v>
      </c>
      <c r="Y533" s="1">
        <f t="shared" si="99"/>
        <v>0.1368</v>
      </c>
      <c r="Z533" s="1">
        <f t="shared" si="100"/>
        <v>8756600</v>
      </c>
      <c r="AA533" s="1">
        <f t="shared" ca="1" si="96"/>
        <v>5.3804381864273749E-7</v>
      </c>
      <c r="AB533" s="1">
        <v>8824970</v>
      </c>
      <c r="AC533" s="2">
        <f t="shared" ca="1" si="97"/>
        <v>681553462.77992916</v>
      </c>
      <c r="AE533" t="str">
        <f t="shared" si="98"/>
        <v>8.7566E+06 9.5305E-04</v>
      </c>
    </row>
    <row r="534" spans="23:31" x14ac:dyDescent="0.2">
      <c r="W534" s="1">
        <v>8963900</v>
      </c>
      <c r="X534" s="1">
        <v>8.9874799999999999E-4</v>
      </c>
      <c r="Y534" s="1">
        <f t="shared" si="99"/>
        <v>0.1389</v>
      </c>
      <c r="Z534" s="1">
        <f t="shared" si="100"/>
        <v>8894450</v>
      </c>
      <c r="AA534" s="1">
        <f t="shared" ca="1" si="96"/>
        <v>4.9971499571005918E-7</v>
      </c>
      <c r="AB534" s="1">
        <v>8963940</v>
      </c>
      <c r="AC534" s="2">
        <f t="shared" ca="1" si="97"/>
        <v>692286132.09467196</v>
      </c>
      <c r="AE534" t="str">
        <f t="shared" si="98"/>
        <v>8.8945E+06 8.9875E-04</v>
      </c>
    </row>
    <row r="535" spans="23:31" x14ac:dyDescent="0.2">
      <c r="W535" s="1">
        <v>9105100</v>
      </c>
      <c r="X535" s="1">
        <v>8.4738700000000001E-4</v>
      </c>
      <c r="Y535" s="1">
        <f t="shared" si="99"/>
        <v>0.14119999999999999</v>
      </c>
      <c r="Z535" s="1">
        <f t="shared" si="100"/>
        <v>9034500</v>
      </c>
      <c r="AA535" s="1">
        <f t="shared" ca="1" si="96"/>
        <v>4.634829807466574E-7</v>
      </c>
      <c r="AB535" s="1">
        <v>9105100</v>
      </c>
      <c r="AC535" s="2">
        <f t="shared" ca="1" si="97"/>
        <v>703187935.36493981</v>
      </c>
      <c r="AE535" t="str">
        <f t="shared" si="98"/>
        <v>9.0345E+06 8.4739E-04</v>
      </c>
    </row>
    <row r="536" spans="23:31" x14ac:dyDescent="0.2">
      <c r="W536" s="1">
        <v>9248500</v>
      </c>
      <c r="X536" s="1">
        <v>8.2006199999999998E-4</v>
      </c>
      <c r="Y536" s="1">
        <f t="shared" si="99"/>
        <v>0.1434</v>
      </c>
      <c r="Z536" s="1">
        <f t="shared" si="100"/>
        <v>9176800</v>
      </c>
      <c r="AA536" s="1">
        <f t="shared" ca="1" si="96"/>
        <v>4.4165609444352447E-7</v>
      </c>
      <c r="AB536" s="1">
        <v>9248490</v>
      </c>
      <c r="AC536" s="2">
        <f t="shared" ca="1" si="97"/>
        <v>714261961.79539943</v>
      </c>
      <c r="AE536" t="str">
        <f t="shared" si="98"/>
        <v>9.1768E+06 8.2006E-04</v>
      </c>
    </row>
    <row r="537" spans="23:31" x14ac:dyDescent="0.2">
      <c r="W537" s="1">
        <v>9394100</v>
      </c>
      <c r="X537" s="1">
        <v>8.1435199999999996E-4</v>
      </c>
      <c r="Y537" s="1">
        <f t="shared" si="99"/>
        <v>0.14560000000000001</v>
      </c>
      <c r="Z537" s="1">
        <f t="shared" si="100"/>
        <v>9321300</v>
      </c>
      <c r="AA537" s="1">
        <f t="shared" ca="1" si="96"/>
        <v>4.3195398335831034E-7</v>
      </c>
      <c r="AB537" s="1">
        <v>9394130</v>
      </c>
      <c r="AC537" s="2">
        <f t="shared" ca="1" si="97"/>
        <v>725509755.98838472</v>
      </c>
      <c r="AE537" t="str">
        <f t="shared" si="98"/>
        <v>9.3213E+06 8.1435E-04</v>
      </c>
    </row>
    <row r="538" spans="23:31" x14ac:dyDescent="0.2">
      <c r="W538" s="1">
        <v>9542100</v>
      </c>
      <c r="X538" s="1">
        <v>9.2550599999999998E-4</v>
      </c>
      <c r="Y538" s="1">
        <f t="shared" si="99"/>
        <v>0.14799999999999999</v>
      </c>
      <c r="Z538" s="1">
        <f t="shared" si="100"/>
        <v>9468100</v>
      </c>
      <c r="AA538" s="1">
        <f t="shared" ca="1" si="96"/>
        <v>4.8295227274457706E-7</v>
      </c>
      <c r="AB538" s="1">
        <v>9542070</v>
      </c>
      <c r="AC538" s="2">
        <f t="shared" ca="1" si="97"/>
        <v>736935179.44972932</v>
      </c>
      <c r="AE538" t="str">
        <f t="shared" si="98"/>
        <v>9.4681E+06 9.2551E-04</v>
      </c>
    </row>
    <row r="539" spans="23:31" x14ac:dyDescent="0.2">
      <c r="W539" s="1">
        <v>9692300</v>
      </c>
      <c r="X539" s="1">
        <v>1.0254699999999999E-3</v>
      </c>
      <c r="Y539" s="1">
        <f t="shared" si="99"/>
        <v>0.1502</v>
      </c>
      <c r="Z539" s="1">
        <f t="shared" si="100"/>
        <v>9617200</v>
      </c>
      <c r="AA539" s="1">
        <f t="shared" ca="1" si="96"/>
        <v>5.272780808907981E-7</v>
      </c>
      <c r="AB539" s="1">
        <v>9692330</v>
      </c>
      <c r="AC539" s="2">
        <f t="shared" ca="1" si="97"/>
        <v>748539776.78176701</v>
      </c>
      <c r="AE539" t="str">
        <f t="shared" si="98"/>
        <v>9.6172E+06 1.0255E-03</v>
      </c>
    </row>
    <row r="540" spans="23:31" x14ac:dyDescent="0.2">
      <c r="W540" s="1">
        <v>9845000</v>
      </c>
      <c r="X540" s="1">
        <v>1.0319000000000001E-3</v>
      </c>
      <c r="Y540" s="1">
        <f t="shared" si="99"/>
        <v>0.1527</v>
      </c>
      <c r="Z540" s="1">
        <f t="shared" si="100"/>
        <v>9768650</v>
      </c>
      <c r="AA540" s="1">
        <f t="shared" ca="1" si="96"/>
        <v>5.2189755992166001E-7</v>
      </c>
      <c r="AB540" s="1">
        <v>9844960</v>
      </c>
      <c r="AC540" s="2">
        <f t="shared" ca="1" si="97"/>
        <v>760327409.49033141</v>
      </c>
      <c r="AE540" t="str">
        <f t="shared" si="98"/>
        <v>9.7687E+06 1.0319E-03</v>
      </c>
    </row>
    <row r="541" spans="23:31" x14ac:dyDescent="0.2">
      <c r="W541" s="1">
        <v>10000000</v>
      </c>
      <c r="X541" s="1">
        <v>1.1838599999999999E-3</v>
      </c>
      <c r="Y541" s="1">
        <f t="shared" si="99"/>
        <v>0.155</v>
      </c>
      <c r="Z541" s="1">
        <f t="shared" si="100"/>
        <v>9922500</v>
      </c>
      <c r="AA541" s="1">
        <f t="shared" ca="1" si="96"/>
        <v>5.8986868342211438E-7</v>
      </c>
      <c r="AB541" s="1">
        <v>10000000</v>
      </c>
      <c r="AC541" s="2">
        <f t="shared" ca="1" si="97"/>
        <v>772301166.78008997</v>
      </c>
      <c r="AE541" t="str">
        <f t="shared" si="98"/>
        <v>9.9225E+06 1.1839E-03</v>
      </c>
    </row>
    <row r="542" spans="23:31" x14ac:dyDescent="0.2">
      <c r="W542" s="1">
        <v>10125000</v>
      </c>
      <c r="X542" s="1">
        <v>9.9634700000000007E-4</v>
      </c>
      <c r="Y542" s="1">
        <f t="shared" si="99"/>
        <v>0.125</v>
      </c>
      <c r="Z542" s="1">
        <f t="shared" si="100"/>
        <v>10062500</v>
      </c>
      <c r="AA542" s="1">
        <f t="shared" ca="1" si="96"/>
        <v>6.1558396049427393E-7</v>
      </c>
      <c r="AB542" s="1">
        <v>10125000</v>
      </c>
      <c r="AC542" s="2">
        <f t="shared" ca="1" si="97"/>
        <v>781954931.3648411</v>
      </c>
      <c r="AE542" t="str">
        <f t="shared" si="98"/>
        <v>1.0063E+07 9.9635E-04</v>
      </c>
    </row>
    <row r="543" spans="23:31" x14ac:dyDescent="0.2">
      <c r="W543" s="1">
        <v>10250000</v>
      </c>
      <c r="X543" s="1">
        <v>1.0103200000000001E-3</v>
      </c>
      <c r="Y543" s="1">
        <f t="shared" si="99"/>
        <v>0.125</v>
      </c>
      <c r="Z543" s="1">
        <f t="shared" si="100"/>
        <v>10187500</v>
      </c>
      <c r="AA543" s="1">
        <f t="shared" ca="1" si="96"/>
        <v>6.2421705185700846E-7</v>
      </c>
      <c r="AB543" s="1">
        <v>10250000</v>
      </c>
      <c r="AC543" s="2">
        <f t="shared" ca="1" si="97"/>
        <v>791608695.94959223</v>
      </c>
      <c r="AE543" t="str">
        <f t="shared" si="98"/>
        <v>1.0188E+07 1.0103E-03</v>
      </c>
    </row>
    <row r="544" spans="23:31" x14ac:dyDescent="0.2">
      <c r="W544" s="1">
        <v>10375000</v>
      </c>
      <c r="X544" s="1">
        <v>9.788799999999999E-4</v>
      </c>
      <c r="Y544" s="1">
        <f t="shared" si="99"/>
        <v>0.125</v>
      </c>
      <c r="Z544" s="1">
        <f t="shared" si="100"/>
        <v>10312500</v>
      </c>
      <c r="AA544" s="1">
        <f t="shared" ca="1" si="96"/>
        <v>6.0479213291015549E-7</v>
      </c>
      <c r="AB544" s="1">
        <v>10375000</v>
      </c>
      <c r="AC544" s="2">
        <f t="shared" ca="1" si="97"/>
        <v>801262460.53434336</v>
      </c>
      <c r="AE544" t="str">
        <f t="shared" si="98"/>
        <v>1.0313E+07 9.7888E-04</v>
      </c>
    </row>
    <row r="545" spans="23:31" x14ac:dyDescent="0.2">
      <c r="W545" s="1">
        <v>10500000</v>
      </c>
      <c r="X545" s="1">
        <v>1.0062599999999999E-3</v>
      </c>
      <c r="Y545" s="1">
        <f t="shared" si="99"/>
        <v>0.125</v>
      </c>
      <c r="Z545" s="1">
        <f t="shared" si="100"/>
        <v>10437500</v>
      </c>
      <c r="AA545" s="1">
        <f t="shared" ca="1" si="96"/>
        <v>6.2170861766730668E-7</v>
      </c>
      <c r="AB545" s="1">
        <v>10500000</v>
      </c>
      <c r="AC545" s="2">
        <f t="shared" ca="1" si="97"/>
        <v>810916225.11909449</v>
      </c>
      <c r="AE545" t="str">
        <f t="shared" si="98"/>
        <v>1.0438E+07 1.0063E-03</v>
      </c>
    </row>
    <row r="546" spans="23:31" x14ac:dyDescent="0.2">
      <c r="W546" s="1">
        <v>10625000</v>
      </c>
      <c r="X546" s="1">
        <v>9.852839999999999E-4</v>
      </c>
      <c r="Y546" s="1">
        <f t="shared" si="99"/>
        <v>0.125</v>
      </c>
      <c r="Z546" s="1">
        <f t="shared" si="100"/>
        <v>10562500</v>
      </c>
      <c r="AA546" s="1">
        <f t="shared" ca="1" si="96"/>
        <v>6.0874878624780323E-7</v>
      </c>
      <c r="AB546" s="1">
        <v>10625000</v>
      </c>
      <c r="AC546" s="2">
        <f t="shared" ca="1" si="97"/>
        <v>820569989.70384562</v>
      </c>
      <c r="AE546" t="str">
        <f t="shared" si="98"/>
        <v>1.0563E+07 9.8528E-04</v>
      </c>
    </row>
    <row r="547" spans="23:31" x14ac:dyDescent="0.2">
      <c r="W547" s="1">
        <v>10750000</v>
      </c>
      <c r="X547" s="1">
        <v>9.43011E-4</v>
      </c>
      <c r="Y547" s="1">
        <f t="shared" si="99"/>
        <v>0.125</v>
      </c>
      <c r="Z547" s="1">
        <f t="shared" si="100"/>
        <v>10687500</v>
      </c>
      <c r="AA547" s="1">
        <f t="shared" ca="1" si="96"/>
        <v>5.8263079646916758E-7</v>
      </c>
      <c r="AB547" s="1">
        <v>10750000</v>
      </c>
      <c r="AC547" s="2">
        <f t="shared" ca="1" si="97"/>
        <v>830223754.28859675</v>
      </c>
      <c r="AE547" t="str">
        <f t="shared" si="98"/>
        <v>1.0688E+07 9.4301E-04</v>
      </c>
    </row>
    <row r="548" spans="23:31" x14ac:dyDescent="0.2">
      <c r="W548" s="1">
        <v>10875000</v>
      </c>
      <c r="X548" s="1">
        <v>8.9233300000000004E-4</v>
      </c>
      <c r="Y548" s="1">
        <f t="shared" si="99"/>
        <v>0.125</v>
      </c>
      <c r="Z548" s="1">
        <f t="shared" si="100"/>
        <v>10812500</v>
      </c>
      <c r="AA548" s="1">
        <f t="shared" ca="1" si="96"/>
        <v>5.5131985364510245E-7</v>
      </c>
      <c r="AB548" s="1">
        <v>10875000</v>
      </c>
      <c r="AC548" s="2">
        <f t="shared" ca="1" si="97"/>
        <v>839877518.87334788</v>
      </c>
      <c r="AE548" t="str">
        <f t="shared" si="98"/>
        <v>1.0813E+07 8.9233E-04</v>
      </c>
    </row>
    <row r="549" spans="23:31" x14ac:dyDescent="0.2">
      <c r="W549" s="1">
        <v>11000000</v>
      </c>
      <c r="X549" s="1">
        <v>8.3825499999999999E-4</v>
      </c>
      <c r="Y549" s="1">
        <f t="shared" si="99"/>
        <v>0.125</v>
      </c>
      <c r="Z549" s="1">
        <f t="shared" si="100"/>
        <v>10937500</v>
      </c>
      <c r="AA549" s="1">
        <f t="shared" ca="1" si="96"/>
        <v>5.1790825164739545E-7</v>
      </c>
      <c r="AB549" s="1">
        <v>11000000</v>
      </c>
      <c r="AC549" s="2">
        <f t="shared" ca="1" si="97"/>
        <v>849531283.45809889</v>
      </c>
      <c r="AE549" t="str">
        <f t="shared" si="98"/>
        <v>1.0938E+07 8.3826E-04</v>
      </c>
    </row>
    <row r="550" spans="23:31" x14ac:dyDescent="0.2">
      <c r="W550" s="1">
        <v>11125000</v>
      </c>
      <c r="X550" s="1">
        <v>8.5565999999999995E-4</v>
      </c>
      <c r="Y550" s="1">
        <f t="shared" si="99"/>
        <v>0.125</v>
      </c>
      <c r="Z550" s="1">
        <f t="shared" si="100"/>
        <v>11062500</v>
      </c>
      <c r="AA550" s="1">
        <f t="shared" ca="1" si="96"/>
        <v>5.2866177309364134E-7</v>
      </c>
      <c r="AB550" s="1">
        <v>11125000</v>
      </c>
      <c r="AC550" s="2">
        <f t="shared" ca="1" si="97"/>
        <v>859185048.04285014</v>
      </c>
      <c r="AE550" t="str">
        <f t="shared" si="98"/>
        <v>1.1063E+07 8.5566E-04</v>
      </c>
    </row>
    <row r="551" spans="23:31" x14ac:dyDescent="0.2">
      <c r="W551" s="1">
        <v>11250000</v>
      </c>
      <c r="X551" s="1">
        <v>8.1483300000000005E-4</v>
      </c>
      <c r="Y551" s="1">
        <f t="shared" si="99"/>
        <v>0.125</v>
      </c>
      <c r="Z551" s="1">
        <f t="shared" si="100"/>
        <v>11187500</v>
      </c>
      <c r="AA551" s="1">
        <f t="shared" ca="1" si="96"/>
        <v>5.0343718130473694E-7</v>
      </c>
      <c r="AB551" s="1">
        <v>11250000</v>
      </c>
      <c r="AC551" s="2">
        <f t="shared" ca="1" si="97"/>
        <v>868838812.62760127</v>
      </c>
      <c r="AE551" t="str">
        <f t="shared" si="98"/>
        <v>1.1188E+07 8.1483E-04</v>
      </c>
    </row>
    <row r="552" spans="23:31" x14ac:dyDescent="0.2">
      <c r="W552" s="1">
        <v>11375000</v>
      </c>
      <c r="X552" s="1">
        <v>8.4462600000000001E-4</v>
      </c>
      <c r="Y552" s="1">
        <f t="shared" si="99"/>
        <v>0.125</v>
      </c>
      <c r="Z552" s="1">
        <f t="shared" si="100"/>
        <v>11312500</v>
      </c>
      <c r="AA552" s="1">
        <f t="shared" ca="1" si="96"/>
        <v>5.2184451623424023E-7</v>
      </c>
      <c r="AB552" s="1">
        <v>11375000</v>
      </c>
      <c r="AC552" s="2">
        <f t="shared" ca="1" si="97"/>
        <v>878492577.21235228</v>
      </c>
      <c r="AE552" t="str">
        <f t="shared" si="98"/>
        <v>1.1313E+07 8.4463E-04</v>
      </c>
    </row>
    <row r="553" spans="23:31" x14ac:dyDescent="0.2">
      <c r="W553" s="1">
        <v>11500000</v>
      </c>
      <c r="X553" s="1">
        <v>9.0173499999999997E-4</v>
      </c>
      <c r="Y553" s="1">
        <f t="shared" si="99"/>
        <v>0.125</v>
      </c>
      <c r="Z553" s="1">
        <f t="shared" si="100"/>
        <v>11437500</v>
      </c>
      <c r="AA553" s="1">
        <f t="shared" ca="1" si="96"/>
        <v>5.5712879410115541E-7</v>
      </c>
      <c r="AB553" s="1">
        <v>11500000</v>
      </c>
      <c r="AC553" s="2">
        <f t="shared" ca="1" si="97"/>
        <v>888146341.79710352</v>
      </c>
      <c r="AE553" t="str">
        <f t="shared" si="98"/>
        <v>1.1438E+07 9.0174E-04</v>
      </c>
    </row>
    <row r="554" spans="23:31" x14ac:dyDescent="0.2">
      <c r="W554" s="1">
        <v>11625000</v>
      </c>
      <c r="X554" s="1">
        <v>8.4821799999999998E-4</v>
      </c>
      <c r="Y554" s="1">
        <f t="shared" si="99"/>
        <v>0.125</v>
      </c>
      <c r="Z554" s="1">
        <f t="shared" si="100"/>
        <v>11562500</v>
      </c>
      <c r="AA554" s="1">
        <f t="shared" ca="1" si="96"/>
        <v>5.2406380086709944E-7</v>
      </c>
      <c r="AB554" s="1">
        <v>11625000</v>
      </c>
      <c r="AC554" s="2">
        <f t="shared" ca="1" si="97"/>
        <v>897800106.38185453</v>
      </c>
      <c r="AE554" t="str">
        <f t="shared" si="98"/>
        <v>1.1563E+07 8.4822E-04</v>
      </c>
    </row>
    <row r="555" spans="23:31" x14ac:dyDescent="0.2">
      <c r="W555" s="1">
        <v>11750000</v>
      </c>
      <c r="X555" s="1">
        <v>8.7025199999999996E-4</v>
      </c>
      <c r="Y555" s="1">
        <f t="shared" si="99"/>
        <v>0.125</v>
      </c>
      <c r="Z555" s="1">
        <f t="shared" si="100"/>
        <v>11687500</v>
      </c>
      <c r="AA555" s="1">
        <f t="shared" ca="1" si="96"/>
        <v>5.3767730799416544E-7</v>
      </c>
      <c r="AB555" s="1">
        <v>11750000</v>
      </c>
      <c r="AC555" s="2">
        <f t="shared" ca="1" si="97"/>
        <v>907453870.96660578</v>
      </c>
      <c r="AE555" t="str">
        <f t="shared" si="98"/>
        <v>1.1688E+07 8.7025E-04</v>
      </c>
    </row>
    <row r="556" spans="23:31" x14ac:dyDescent="0.2">
      <c r="W556" s="1">
        <v>11875000</v>
      </c>
      <c r="X556" s="1">
        <v>8.9420400000000001E-4</v>
      </c>
      <c r="Y556" s="1">
        <f t="shared" si="99"/>
        <v>0.125</v>
      </c>
      <c r="Z556" s="1">
        <f t="shared" si="100"/>
        <v>11812500</v>
      </c>
      <c r="AA556" s="1">
        <f t="shared" ca="1" si="96"/>
        <v>5.5247583403153886E-7</v>
      </c>
      <c r="AB556" s="1">
        <v>11875000</v>
      </c>
      <c r="AC556" s="2">
        <f t="shared" ca="1" si="97"/>
        <v>917107635.55135679</v>
      </c>
      <c r="AE556" t="str">
        <f t="shared" si="98"/>
        <v>1.1813E+07 8.9420E-04</v>
      </c>
    </row>
    <row r="557" spans="23:31" x14ac:dyDescent="0.2">
      <c r="W557" s="1">
        <v>12000000</v>
      </c>
      <c r="X557" s="1">
        <v>9.21093E-4</v>
      </c>
      <c r="Y557" s="1">
        <f t="shared" si="99"/>
        <v>0.125</v>
      </c>
      <c r="Z557" s="1">
        <f t="shared" si="100"/>
        <v>11937500</v>
      </c>
      <c r="AA557" s="1">
        <f t="shared" ca="1" si="96"/>
        <v>5.6908895889037864E-7</v>
      </c>
      <c r="AB557" s="1">
        <v>12000000</v>
      </c>
      <c r="AC557" s="2">
        <f t="shared" ca="1" si="97"/>
        <v>926761400.13610804</v>
      </c>
      <c r="AE557" t="str">
        <f t="shared" si="98"/>
        <v>1.1938E+07 9.2109E-04</v>
      </c>
    </row>
    <row r="558" spans="23:31" x14ac:dyDescent="0.2">
      <c r="W558" s="1">
        <v>12125000</v>
      </c>
      <c r="X558" s="1">
        <v>9.0207000000000004E-4</v>
      </c>
      <c r="Y558" s="1">
        <f t="shared" si="99"/>
        <v>0.125</v>
      </c>
      <c r="Z558" s="1">
        <f t="shared" si="100"/>
        <v>12062500</v>
      </c>
      <c r="AA558" s="1">
        <f t="shared" ca="1" si="96"/>
        <v>5.5733577081385254E-7</v>
      </c>
      <c r="AB558" s="1">
        <v>12125000</v>
      </c>
      <c r="AC558" s="2">
        <f t="shared" ca="1" si="97"/>
        <v>936415164.72085905</v>
      </c>
      <c r="AE558" t="str">
        <f t="shared" si="98"/>
        <v>1.2063E+07 9.0207E-04</v>
      </c>
    </row>
    <row r="559" spans="23:31" x14ac:dyDescent="0.2">
      <c r="W559" s="1">
        <v>12250000</v>
      </c>
      <c r="X559" s="1">
        <v>9.4785099999999999E-4</v>
      </c>
      <c r="Y559" s="1">
        <f t="shared" si="99"/>
        <v>0.125</v>
      </c>
      <c r="Z559" s="1">
        <f t="shared" si="100"/>
        <v>12187500</v>
      </c>
      <c r="AA559" s="1">
        <f t="shared" ca="1" si="96"/>
        <v>5.8562114658694005E-7</v>
      </c>
      <c r="AB559" s="1">
        <v>12250000</v>
      </c>
      <c r="AC559" s="2">
        <f t="shared" ca="1" si="97"/>
        <v>946068929.30561018</v>
      </c>
      <c r="AE559" t="str">
        <f t="shared" si="98"/>
        <v>1.2188E+07 9.4785E-04</v>
      </c>
    </row>
    <row r="560" spans="23:31" x14ac:dyDescent="0.2">
      <c r="W560" s="1">
        <v>12375000</v>
      </c>
      <c r="X560" s="1">
        <v>1.0610400000000001E-3</v>
      </c>
      <c r="Y560" s="1">
        <f t="shared" si="99"/>
        <v>0.125</v>
      </c>
      <c r="Z560" s="1">
        <f t="shared" si="100"/>
        <v>12312500</v>
      </c>
      <c r="AA560" s="1">
        <f t="shared" ca="1" si="96"/>
        <v>6.5555394400027743E-7</v>
      </c>
      <c r="AB560" s="1">
        <v>12375000</v>
      </c>
      <c r="AC560" s="2">
        <f t="shared" ca="1" si="97"/>
        <v>955722693.89036143</v>
      </c>
      <c r="AE560" t="str">
        <f t="shared" si="98"/>
        <v>1.2313E+07 1.0610E-03</v>
      </c>
    </row>
    <row r="561" spans="23:31" x14ac:dyDescent="0.2">
      <c r="W561" s="1">
        <v>12500000</v>
      </c>
      <c r="X561" s="1">
        <v>1.2543599999999999E-3</v>
      </c>
      <c r="Y561" s="1">
        <f t="shared" si="99"/>
        <v>0.125</v>
      </c>
      <c r="Z561" s="1">
        <f t="shared" si="100"/>
        <v>12437500</v>
      </c>
      <c r="AA561" s="1">
        <f t="shared" ca="1" si="96"/>
        <v>7.7499495324981892E-7</v>
      </c>
      <c r="AB561" s="1">
        <v>12500000</v>
      </c>
      <c r="AC561" s="2">
        <f t="shared" ca="1" si="97"/>
        <v>965376458.47511244</v>
      </c>
      <c r="AE561" t="str">
        <f t="shared" si="98"/>
        <v>1.2438E+07 1.2544E-03</v>
      </c>
    </row>
    <row r="562" spans="23:31" x14ac:dyDescent="0.2">
      <c r="W562" s="1">
        <v>12625000</v>
      </c>
      <c r="X562" s="1">
        <v>1.1898099999999999E-3</v>
      </c>
      <c r="Y562" s="1">
        <f t="shared" si="99"/>
        <v>0.125</v>
      </c>
      <c r="Z562" s="1">
        <f t="shared" si="100"/>
        <v>12562500</v>
      </c>
      <c r="AA562" s="1">
        <f t="shared" ca="1" si="96"/>
        <v>7.3511332099729511E-7</v>
      </c>
      <c r="AB562" s="1">
        <v>12625000</v>
      </c>
      <c r="AC562" s="2">
        <f t="shared" ca="1" si="97"/>
        <v>975030223.05986369</v>
      </c>
      <c r="AE562" t="str">
        <f t="shared" si="98"/>
        <v>1.2563E+07 1.1898E-03</v>
      </c>
    </row>
    <row r="563" spans="23:31" x14ac:dyDescent="0.2">
      <c r="W563" s="1">
        <v>12750000</v>
      </c>
      <c r="X563" s="1">
        <v>1.20433E-3</v>
      </c>
      <c r="Y563" s="1">
        <f t="shared" si="99"/>
        <v>0.125</v>
      </c>
      <c r="Z563" s="1">
        <f t="shared" si="100"/>
        <v>12687500</v>
      </c>
      <c r="AA563" s="1">
        <f t="shared" ca="1" si="96"/>
        <v>7.4408437135061272E-7</v>
      </c>
      <c r="AB563" s="1">
        <v>12750000</v>
      </c>
      <c r="AC563" s="2">
        <f t="shared" ca="1" si="97"/>
        <v>984683987.6446147</v>
      </c>
      <c r="AE563" t="str">
        <f t="shared" si="98"/>
        <v>1.2688E+07 1.2043E-03</v>
      </c>
    </row>
    <row r="564" spans="23:31" x14ac:dyDescent="0.2">
      <c r="W564" s="1">
        <v>12875000</v>
      </c>
      <c r="X564" s="1">
        <v>1.3230900000000001E-3</v>
      </c>
      <c r="Y564" s="1">
        <f t="shared" si="99"/>
        <v>0.125</v>
      </c>
      <c r="Z564" s="1">
        <f t="shared" si="100"/>
        <v>12812500</v>
      </c>
      <c r="AA564" s="1">
        <f t="shared" ca="1" si="96"/>
        <v>8.1745916060405539E-7</v>
      </c>
      <c r="AB564" s="1">
        <v>12875000</v>
      </c>
      <c r="AC564" s="2">
        <f t="shared" ca="1" si="97"/>
        <v>994337752.22936583</v>
      </c>
      <c r="AE564" t="str">
        <f t="shared" si="98"/>
        <v>1.2813E+07 1.3231E-03</v>
      </c>
    </row>
    <row r="565" spans="23:31" x14ac:dyDescent="0.2">
      <c r="W565" s="1">
        <v>13000000</v>
      </c>
      <c r="X565" s="1">
        <v>1.36426E-3</v>
      </c>
      <c r="Y565" s="1">
        <f t="shared" si="99"/>
        <v>0.125</v>
      </c>
      <c r="Z565" s="1">
        <f t="shared" si="100"/>
        <v>12937500</v>
      </c>
      <c r="AA565" s="1">
        <f t="shared" ca="1" si="96"/>
        <v>8.4289567183312433E-7</v>
      </c>
      <c r="AB565" s="1">
        <v>13000000</v>
      </c>
      <c r="AC565" s="2">
        <f t="shared" ca="1" si="97"/>
        <v>1003991516.8141168</v>
      </c>
      <c r="AE565" t="str">
        <f t="shared" si="98"/>
        <v>1.2938E+07 1.3643E-03</v>
      </c>
    </row>
    <row r="566" spans="23:31" x14ac:dyDescent="0.2">
      <c r="W566" s="1">
        <v>13125000</v>
      </c>
      <c r="X566" s="1">
        <v>1.3412000000000001E-3</v>
      </c>
      <c r="Y566" s="1">
        <f t="shared" si="99"/>
        <v>0.125</v>
      </c>
      <c r="Z566" s="1">
        <f t="shared" si="100"/>
        <v>13062500</v>
      </c>
      <c r="AA566" s="1">
        <f t="shared" ca="1" si="96"/>
        <v>8.2864825990836547E-7</v>
      </c>
      <c r="AB566" s="1">
        <v>13125000</v>
      </c>
      <c r="AC566" s="2">
        <f t="shared" ca="1" si="97"/>
        <v>1013645281.3988681</v>
      </c>
      <c r="AE566" t="str">
        <f t="shared" si="98"/>
        <v>1.3063E+07 1.3412E-03</v>
      </c>
    </row>
    <row r="567" spans="23:31" x14ac:dyDescent="0.2">
      <c r="W567" s="1">
        <v>13250000</v>
      </c>
      <c r="X567" s="1">
        <v>1.39653E-3</v>
      </c>
      <c r="Y567" s="1">
        <f t="shared" si="99"/>
        <v>0.125</v>
      </c>
      <c r="Z567" s="1">
        <f t="shared" si="100"/>
        <v>13187500</v>
      </c>
      <c r="AA567" s="1">
        <f t="shared" ca="1" si="96"/>
        <v>8.6283339875471922E-7</v>
      </c>
      <c r="AB567" s="1">
        <v>13250000</v>
      </c>
      <c r="AC567" s="2">
        <f t="shared" ca="1" si="97"/>
        <v>1023299045.9836193</v>
      </c>
      <c r="AE567" t="str">
        <f t="shared" si="98"/>
        <v>1.3188E+07 1.3965E-03</v>
      </c>
    </row>
    <row r="568" spans="23:31" x14ac:dyDescent="0.2">
      <c r="W568" s="1">
        <v>13375000</v>
      </c>
      <c r="X568" s="1">
        <v>1.2841899999999999E-3</v>
      </c>
      <c r="Y568" s="1">
        <f t="shared" si="99"/>
        <v>0.125</v>
      </c>
      <c r="Z568" s="1">
        <f t="shared" si="100"/>
        <v>13312500</v>
      </c>
      <c r="AA568" s="1">
        <f t="shared" ca="1" si="96"/>
        <v>7.9342514829385887E-7</v>
      </c>
      <c r="AB568" s="1">
        <v>13375000</v>
      </c>
      <c r="AC568" s="2">
        <f t="shared" ca="1" si="97"/>
        <v>1032952810.5683703</v>
      </c>
      <c r="AE568" t="str">
        <f t="shared" si="98"/>
        <v>1.3313E+07 1.2842E-03</v>
      </c>
    </row>
    <row r="569" spans="23:31" x14ac:dyDescent="0.2">
      <c r="W569" s="1">
        <v>13500000</v>
      </c>
      <c r="X569" s="1">
        <v>1.2390999999999999E-3</v>
      </c>
      <c r="Y569" s="1">
        <f t="shared" si="99"/>
        <v>0.125</v>
      </c>
      <c r="Z569" s="1">
        <f t="shared" si="100"/>
        <v>13437500</v>
      </c>
      <c r="AA569" s="1">
        <f t="shared" ca="1" si="96"/>
        <v>7.6556670060576751E-7</v>
      </c>
      <c r="AB569" s="1">
        <v>13500000</v>
      </c>
      <c r="AC569" s="2">
        <f t="shared" ca="1" si="97"/>
        <v>1042606575.1531215</v>
      </c>
      <c r="AE569" t="str">
        <f t="shared" si="98"/>
        <v>1.3438E+07 1.2391E-03</v>
      </c>
    </row>
    <row r="570" spans="23:31" x14ac:dyDescent="0.2">
      <c r="W570" s="1">
        <v>13625000</v>
      </c>
      <c r="X570" s="1">
        <v>1.3227E-3</v>
      </c>
      <c r="Y570" s="1">
        <f t="shared" si="99"/>
        <v>0.125</v>
      </c>
      <c r="Z570" s="1">
        <f t="shared" si="100"/>
        <v>13562500</v>
      </c>
      <c r="AA570" s="1">
        <f t="shared" ca="1" si="96"/>
        <v>8.1721820264002005E-7</v>
      </c>
      <c r="AB570" s="1">
        <v>13625000</v>
      </c>
      <c r="AC570" s="2">
        <f t="shared" ca="1" si="97"/>
        <v>1052260339.7378726</v>
      </c>
      <c r="AE570" t="str">
        <f t="shared" si="98"/>
        <v>1.3563E+07 1.3227E-03</v>
      </c>
    </row>
    <row r="571" spans="23:31" x14ac:dyDescent="0.2">
      <c r="W571" s="1">
        <v>13750000</v>
      </c>
      <c r="X571" s="1">
        <v>1.3695300000000001E-3</v>
      </c>
      <c r="Y571" s="1">
        <f t="shared" si="99"/>
        <v>0.125</v>
      </c>
      <c r="Z571" s="1">
        <f t="shared" si="100"/>
        <v>13687500</v>
      </c>
      <c r="AA571" s="1">
        <f t="shared" ca="1" si="96"/>
        <v>8.4615169355226923E-7</v>
      </c>
      <c r="AB571" s="1">
        <v>13750000</v>
      </c>
      <c r="AC571" s="2">
        <f t="shared" ca="1" si="97"/>
        <v>1061914104.3226237</v>
      </c>
      <c r="AE571" t="str">
        <f t="shared" si="98"/>
        <v>1.3688E+07 1.3695E-03</v>
      </c>
    </row>
    <row r="572" spans="23:31" x14ac:dyDescent="0.2">
      <c r="W572" s="1">
        <v>13875000</v>
      </c>
      <c r="X572" s="1">
        <v>1.36404E-3</v>
      </c>
      <c r="Y572" s="1">
        <f t="shared" si="99"/>
        <v>0.125</v>
      </c>
      <c r="Z572" s="1">
        <f t="shared" si="100"/>
        <v>13812500</v>
      </c>
      <c r="AA572" s="1">
        <f t="shared" ca="1" si="96"/>
        <v>8.427597468277712E-7</v>
      </c>
      <c r="AB572" s="1">
        <v>13875000</v>
      </c>
      <c r="AC572" s="2">
        <f t="shared" ca="1" si="97"/>
        <v>1071567868.9073747</v>
      </c>
      <c r="AE572" t="str">
        <f t="shared" si="98"/>
        <v>1.3813E+07 1.3640E-03</v>
      </c>
    </row>
    <row r="573" spans="23:31" x14ac:dyDescent="0.2">
      <c r="W573" s="1">
        <v>14000000</v>
      </c>
      <c r="X573" s="1">
        <v>1.4057099999999999E-3</v>
      </c>
      <c r="Y573" s="1">
        <f t="shared" si="99"/>
        <v>0.125</v>
      </c>
      <c r="Z573" s="1">
        <f t="shared" si="100"/>
        <v>13937500</v>
      </c>
      <c r="AA573" s="1">
        <f t="shared" ca="1" si="96"/>
        <v>8.6850517852355219E-7</v>
      </c>
      <c r="AB573" s="1">
        <v>14000000</v>
      </c>
      <c r="AC573" s="2">
        <f t="shared" ca="1" si="97"/>
        <v>1081221633.492126</v>
      </c>
      <c r="AE573" t="str">
        <f t="shared" si="98"/>
        <v>1.3938E+07 1.4057E-03</v>
      </c>
    </row>
    <row r="574" spans="23:31" x14ac:dyDescent="0.2">
      <c r="W574" s="1">
        <v>14125000</v>
      </c>
      <c r="X574" s="1">
        <v>1.36805E-3</v>
      </c>
      <c r="Y574" s="1">
        <f t="shared" si="99"/>
        <v>0.125</v>
      </c>
      <c r="Z574" s="1">
        <f t="shared" si="100"/>
        <v>14062500</v>
      </c>
      <c r="AA574" s="1">
        <f t="shared" ca="1" si="96"/>
        <v>8.4523728897080164E-7</v>
      </c>
      <c r="AB574" s="1">
        <v>14125000</v>
      </c>
      <c r="AC574" s="2">
        <f t="shared" ca="1" si="97"/>
        <v>1090875398.0768771</v>
      </c>
      <c r="AE574" t="str">
        <f t="shared" si="98"/>
        <v>1.4063E+07 1.3681E-03</v>
      </c>
    </row>
    <row r="575" spans="23:31" x14ac:dyDescent="0.2">
      <c r="W575" s="1">
        <v>14250000</v>
      </c>
      <c r="X575" s="1">
        <v>1.2966900000000001E-3</v>
      </c>
      <c r="Y575" s="1">
        <f t="shared" si="99"/>
        <v>0.125</v>
      </c>
      <c r="Z575" s="1">
        <f t="shared" si="100"/>
        <v>14187500</v>
      </c>
      <c r="AA575" s="1">
        <f t="shared" ca="1" si="96"/>
        <v>8.0114815996166005E-7</v>
      </c>
      <c r="AB575" s="1">
        <v>14250000</v>
      </c>
      <c r="AC575" s="2">
        <f t="shared" ca="1" si="97"/>
        <v>1100529162.6616282</v>
      </c>
      <c r="AE575" t="str">
        <f t="shared" si="98"/>
        <v>1.4188E+07 1.2967E-03</v>
      </c>
    </row>
    <row r="576" spans="23:31" x14ac:dyDescent="0.2">
      <c r="W576" s="1">
        <v>14375000</v>
      </c>
      <c r="X576" s="1">
        <v>1.22909E-3</v>
      </c>
      <c r="Y576" s="1">
        <f t="shared" si="99"/>
        <v>0.125</v>
      </c>
      <c r="Z576" s="1">
        <f t="shared" si="100"/>
        <v>14312500</v>
      </c>
      <c r="AA576" s="1">
        <f t="shared" ca="1" si="96"/>
        <v>7.5938211286219261E-7</v>
      </c>
      <c r="AB576" s="1">
        <v>14375000</v>
      </c>
      <c r="AC576" s="2">
        <f t="shared" ca="1" si="97"/>
        <v>1110182927.2463794</v>
      </c>
      <c r="AE576" t="str">
        <f t="shared" si="98"/>
        <v>1.4313E+07 1.2291E-03</v>
      </c>
    </row>
    <row r="577" spans="23:31" x14ac:dyDescent="0.2">
      <c r="W577" s="1">
        <v>14500000</v>
      </c>
      <c r="X577" s="1">
        <v>1.2860199999999999E-3</v>
      </c>
      <c r="Y577" s="1">
        <f t="shared" si="99"/>
        <v>0.125</v>
      </c>
      <c r="Z577" s="1">
        <f t="shared" si="100"/>
        <v>14437500</v>
      </c>
      <c r="AA577" s="1">
        <f t="shared" ca="1" si="96"/>
        <v>7.9455579720202492E-7</v>
      </c>
      <c r="AB577" s="1">
        <v>14500000</v>
      </c>
      <c r="AC577" s="2">
        <f t="shared" ca="1" si="97"/>
        <v>1119836691.8311305</v>
      </c>
      <c r="AE577" t="str">
        <f t="shared" si="98"/>
        <v>1.4438E+07 1.2860E-03</v>
      </c>
    </row>
    <row r="578" spans="23:31" x14ac:dyDescent="0.2">
      <c r="W578" s="1">
        <v>14625000</v>
      </c>
      <c r="X578" s="1">
        <v>1.27005E-3</v>
      </c>
      <c r="Y578" s="1">
        <f t="shared" si="99"/>
        <v>0.125</v>
      </c>
      <c r="Z578" s="1">
        <f t="shared" si="100"/>
        <v>14562500</v>
      </c>
      <c r="AA578" s="1">
        <f t="shared" ca="1" si="96"/>
        <v>7.8468887749524266E-7</v>
      </c>
      <c r="AB578" s="1">
        <v>14625000</v>
      </c>
      <c r="AC578" s="2">
        <f t="shared" ca="1" si="97"/>
        <v>1129490456.4158816</v>
      </c>
      <c r="AE578" t="str">
        <f t="shared" si="98"/>
        <v>1.4563E+07 1.2701E-03</v>
      </c>
    </row>
    <row r="579" spans="23:31" x14ac:dyDescent="0.2">
      <c r="W579" s="1">
        <v>14750000</v>
      </c>
      <c r="X579" s="1">
        <v>1.14985E-3</v>
      </c>
      <c r="Y579" s="1">
        <f t="shared" si="99"/>
        <v>0.125</v>
      </c>
      <c r="Z579" s="1">
        <f t="shared" si="100"/>
        <v>14687500</v>
      </c>
      <c r="AA579" s="1">
        <f t="shared" ca="1" si="96"/>
        <v>7.1042439729766918E-7</v>
      </c>
      <c r="AB579" s="1">
        <v>14750000</v>
      </c>
      <c r="AC579" s="2">
        <f t="shared" ca="1" si="97"/>
        <v>1139144221.0006328</v>
      </c>
      <c r="AE579" t="str">
        <f t="shared" si="98"/>
        <v>1.4688E+07 1.1499E-03</v>
      </c>
    </row>
    <row r="580" spans="23:31" x14ac:dyDescent="0.2">
      <c r="W580" s="1">
        <v>14875000</v>
      </c>
      <c r="X580" s="1">
        <v>1.1283199999999999E-3</v>
      </c>
      <c r="Y580" s="1">
        <f t="shared" si="99"/>
        <v>0.125</v>
      </c>
      <c r="Z580" s="1">
        <f t="shared" si="100"/>
        <v>14812500</v>
      </c>
      <c r="AA580" s="1">
        <f t="shared" ref="AA580:AA621" ca="1" si="101">X580/Y580*$A$1/$H$1/1000000</f>
        <v>6.9712228200104884E-7</v>
      </c>
      <c r="AB580" s="1">
        <v>14875000</v>
      </c>
      <c r="AC580" s="2">
        <f t="shared" ref="AC580:AC621" ca="1" si="102">AB580*$A$1/$H$1</f>
        <v>1148797985.5853839</v>
      </c>
      <c r="AE580" t="str">
        <f t="shared" ref="AE580:AE621" si="103">TEXT(Z580,"0.0000E+00")&amp;" "&amp;TEXT(MAX(X580,0.0000000001),"0.0000E+00")</f>
        <v>1.4813E+07 1.1283E-03</v>
      </c>
    </row>
    <row r="581" spans="23:31" x14ac:dyDescent="0.2">
      <c r="W581" s="1">
        <v>15000000</v>
      </c>
      <c r="X581" s="1">
        <v>1.07054E-3</v>
      </c>
      <c r="Y581" s="1">
        <f t="shared" ref="Y581:Y621" si="104">(W581-W580)/1000000</f>
        <v>0.125</v>
      </c>
      <c r="Z581" s="1">
        <f t="shared" ref="Z581:Z621" si="105">(W581+W580)/2</f>
        <v>14937500</v>
      </c>
      <c r="AA581" s="1">
        <f t="shared" ca="1" si="101"/>
        <v>6.6142343286780602E-7</v>
      </c>
      <c r="AB581" s="1">
        <v>15000000</v>
      </c>
      <c r="AC581" s="2">
        <f t="shared" ca="1" si="102"/>
        <v>1158451750.1701348</v>
      </c>
      <c r="AE581" t="str">
        <f t="shared" si="103"/>
        <v>1.4938E+07 1.0705E-03</v>
      </c>
    </row>
    <row r="582" spans="23:31" x14ac:dyDescent="0.2">
      <c r="W582" s="1">
        <v>15125000</v>
      </c>
      <c r="X582" s="1">
        <v>1.12371E-3</v>
      </c>
      <c r="Y582" s="1">
        <f t="shared" si="104"/>
        <v>0.125</v>
      </c>
      <c r="Z582" s="1">
        <f t="shared" si="105"/>
        <v>15062500</v>
      </c>
      <c r="AA582" s="1">
        <f t="shared" ca="1" si="101"/>
        <v>6.9427403529796396E-7</v>
      </c>
      <c r="AB582" s="1">
        <v>15125000</v>
      </c>
      <c r="AC582" s="2">
        <f t="shared" ca="1" si="102"/>
        <v>1168105514.7548862</v>
      </c>
      <c r="AE582" t="str">
        <f t="shared" si="103"/>
        <v>1.5063E+07 1.1237E-03</v>
      </c>
    </row>
    <row r="583" spans="23:31" x14ac:dyDescent="0.2">
      <c r="W583" s="1">
        <v>15250000</v>
      </c>
      <c r="X583" s="1">
        <v>1.0855400000000001E-3</v>
      </c>
      <c r="Y583" s="1">
        <f t="shared" si="104"/>
        <v>0.125</v>
      </c>
      <c r="Z583" s="1">
        <f t="shared" si="105"/>
        <v>15187500</v>
      </c>
      <c r="AA583" s="1">
        <f t="shared" ca="1" si="101"/>
        <v>6.706910468691671E-7</v>
      </c>
      <c r="AB583" s="1">
        <v>15250000</v>
      </c>
      <c r="AC583" s="2">
        <f t="shared" ca="1" si="102"/>
        <v>1177759279.3396373</v>
      </c>
      <c r="AE583" t="str">
        <f t="shared" si="103"/>
        <v>1.5188E+07 1.0855E-03</v>
      </c>
    </row>
    <row r="584" spans="23:31" x14ac:dyDescent="0.2">
      <c r="W584" s="1">
        <v>15375000</v>
      </c>
      <c r="X584" s="1">
        <v>1.1974399999999999E-3</v>
      </c>
      <c r="Y584" s="1">
        <f t="shared" si="104"/>
        <v>0.125</v>
      </c>
      <c r="Z584" s="1">
        <f t="shared" si="105"/>
        <v>15312500</v>
      </c>
      <c r="AA584" s="1">
        <f t="shared" ca="1" si="101"/>
        <v>7.3982744731932076E-7</v>
      </c>
      <c r="AB584" s="1">
        <v>15375000</v>
      </c>
      <c r="AC584" s="2">
        <f t="shared" ca="1" si="102"/>
        <v>1187413043.9243884</v>
      </c>
      <c r="AE584" t="str">
        <f t="shared" si="103"/>
        <v>1.5313E+07 1.1974E-03</v>
      </c>
    </row>
    <row r="585" spans="23:31" x14ac:dyDescent="0.2">
      <c r="W585" s="1">
        <v>15500000</v>
      </c>
      <c r="X585" s="1">
        <v>1.2102700000000001E-3</v>
      </c>
      <c r="Y585" s="1">
        <f t="shared" si="104"/>
        <v>0.125</v>
      </c>
      <c r="Z585" s="1">
        <f t="shared" si="105"/>
        <v>15437500</v>
      </c>
      <c r="AA585" s="1">
        <f t="shared" ca="1" si="101"/>
        <v>7.4775434649515158E-7</v>
      </c>
      <c r="AB585" s="1">
        <v>15500000</v>
      </c>
      <c r="AC585" s="2">
        <f t="shared" ca="1" si="102"/>
        <v>1197066808.5091395</v>
      </c>
      <c r="AE585" t="str">
        <f t="shared" si="103"/>
        <v>1.5438E+07 1.2103E-03</v>
      </c>
    </row>
    <row r="586" spans="23:31" x14ac:dyDescent="0.2">
      <c r="W586" s="1">
        <v>15625000</v>
      </c>
      <c r="X586" s="1">
        <v>1.1288299999999999E-3</v>
      </c>
      <c r="Y586" s="1">
        <f t="shared" si="104"/>
        <v>0.125</v>
      </c>
      <c r="Z586" s="1">
        <f t="shared" si="105"/>
        <v>15562500</v>
      </c>
      <c r="AA586" s="1">
        <f t="shared" ca="1" si="101"/>
        <v>6.9743738087709515E-7</v>
      </c>
      <c r="AB586" s="1">
        <v>15625000</v>
      </c>
      <c r="AC586" s="2">
        <f t="shared" ca="1" si="102"/>
        <v>1206720573.0938904</v>
      </c>
      <c r="AE586" t="str">
        <f t="shared" si="103"/>
        <v>1.5563E+07 1.1288E-03</v>
      </c>
    </row>
    <row r="587" spans="23:31" x14ac:dyDescent="0.2">
      <c r="W587" s="1">
        <v>15750000</v>
      </c>
      <c r="X587" s="1">
        <v>1.29794E-3</v>
      </c>
      <c r="Y587" s="1">
        <f t="shared" si="104"/>
        <v>0.125</v>
      </c>
      <c r="Z587" s="1">
        <f t="shared" si="105"/>
        <v>15687500</v>
      </c>
      <c r="AA587" s="1">
        <f t="shared" ca="1" si="101"/>
        <v>8.0192046112843995E-7</v>
      </c>
      <c r="AB587" s="1">
        <v>15750000</v>
      </c>
      <c r="AC587" s="2">
        <f t="shared" ca="1" si="102"/>
        <v>1216374337.6786418</v>
      </c>
      <c r="AE587" t="str">
        <f t="shared" si="103"/>
        <v>1.5688E+07 1.2979E-03</v>
      </c>
    </row>
    <row r="588" spans="23:31" x14ac:dyDescent="0.2">
      <c r="W588" s="1">
        <v>15875000</v>
      </c>
      <c r="X588" s="1">
        <v>1.4658799999999999E-3</v>
      </c>
      <c r="Y588" s="1">
        <f t="shared" si="104"/>
        <v>0.125</v>
      </c>
      <c r="Z588" s="1">
        <f t="shared" si="105"/>
        <v>15812500</v>
      </c>
      <c r="AA588" s="1">
        <f t="shared" ca="1" si="101"/>
        <v>9.0568066748767851E-7</v>
      </c>
      <c r="AB588" s="1">
        <v>15875000</v>
      </c>
      <c r="AC588" s="2">
        <f t="shared" ca="1" si="102"/>
        <v>1226028102.2633927</v>
      </c>
      <c r="AE588" t="str">
        <f t="shared" si="103"/>
        <v>1.5813E+07 1.4659E-03</v>
      </c>
    </row>
    <row r="589" spans="23:31" x14ac:dyDescent="0.2">
      <c r="W589" s="1">
        <v>16000000</v>
      </c>
      <c r="X589" s="1">
        <v>1.37747E-3</v>
      </c>
      <c r="Y589" s="1">
        <f t="shared" si="104"/>
        <v>0.125</v>
      </c>
      <c r="Z589" s="1">
        <f t="shared" si="105"/>
        <v>15937500</v>
      </c>
      <c r="AA589" s="1">
        <f t="shared" ca="1" si="101"/>
        <v>8.5105735056365635E-7</v>
      </c>
      <c r="AB589" s="1">
        <v>16000000</v>
      </c>
      <c r="AC589" s="2">
        <f t="shared" ca="1" si="102"/>
        <v>1235681866.8481441</v>
      </c>
      <c r="AE589" t="str">
        <f t="shared" si="103"/>
        <v>1.5938E+07 1.3775E-03</v>
      </c>
    </row>
    <row r="590" spans="23:31" x14ac:dyDescent="0.2">
      <c r="W590" s="1">
        <v>16125000</v>
      </c>
      <c r="X590" s="1">
        <v>1.45246E-3</v>
      </c>
      <c r="Y590" s="1">
        <f t="shared" si="104"/>
        <v>0.125</v>
      </c>
      <c r="Z590" s="1">
        <f t="shared" si="105"/>
        <v>16062500</v>
      </c>
      <c r="AA590" s="1">
        <f t="shared" ca="1" si="101"/>
        <v>8.973892421611276E-7</v>
      </c>
      <c r="AB590" s="1">
        <v>16125000</v>
      </c>
      <c r="AC590" s="2">
        <f t="shared" ca="1" si="102"/>
        <v>1245335631.4328949</v>
      </c>
      <c r="AE590" t="str">
        <f t="shared" si="103"/>
        <v>1.6063E+07 1.4525E-03</v>
      </c>
    </row>
    <row r="591" spans="23:31" x14ac:dyDescent="0.2">
      <c r="W591" s="1">
        <v>16250000</v>
      </c>
      <c r="X591" s="1">
        <v>1.58329E-3</v>
      </c>
      <c r="Y591" s="1">
        <f t="shared" si="104"/>
        <v>0.125</v>
      </c>
      <c r="Z591" s="1">
        <f t="shared" si="105"/>
        <v>16187500</v>
      </c>
      <c r="AA591" s="1">
        <f t="shared" ca="1" si="101"/>
        <v>9.7822137148099881E-7</v>
      </c>
      <c r="AB591" s="1">
        <v>16250000</v>
      </c>
      <c r="AC591" s="2">
        <f t="shared" ca="1" si="102"/>
        <v>1254989396.0176463</v>
      </c>
      <c r="AE591" t="str">
        <f t="shared" si="103"/>
        <v>1.6188E+07 1.5833E-03</v>
      </c>
    </row>
    <row r="592" spans="23:31" x14ac:dyDescent="0.2">
      <c r="W592" s="1">
        <v>16375000</v>
      </c>
      <c r="X592" s="1">
        <v>1.5479000000000001E-3</v>
      </c>
      <c r="Y592" s="1">
        <f t="shared" si="104"/>
        <v>0.125</v>
      </c>
      <c r="Z592" s="1">
        <f t="shared" si="105"/>
        <v>16312500</v>
      </c>
      <c r="AA592" s="1">
        <f t="shared" ca="1" si="101"/>
        <v>9.5635598084712109E-7</v>
      </c>
      <c r="AB592" s="1">
        <v>16375000</v>
      </c>
      <c r="AC592" s="2">
        <f t="shared" ca="1" si="102"/>
        <v>1264643160.6023974</v>
      </c>
      <c r="AE592" t="str">
        <f t="shared" si="103"/>
        <v>1.6313E+07 1.5479E-03</v>
      </c>
    </row>
    <row r="593" spans="23:31" x14ac:dyDescent="0.2">
      <c r="W593" s="1">
        <v>16500000</v>
      </c>
      <c r="X593" s="1">
        <v>1.79726E-3</v>
      </c>
      <c r="Y593" s="1">
        <f t="shared" si="104"/>
        <v>0.125</v>
      </c>
      <c r="Z593" s="1">
        <f t="shared" si="105"/>
        <v>16437500</v>
      </c>
      <c r="AA593" s="1">
        <f t="shared" ca="1" si="101"/>
        <v>1.1104207960057476E-6</v>
      </c>
      <c r="AB593" s="1">
        <v>16500000</v>
      </c>
      <c r="AC593" s="2">
        <f t="shared" ca="1" si="102"/>
        <v>1274296925.1871483</v>
      </c>
      <c r="AE593" t="str">
        <f t="shared" si="103"/>
        <v>1.6438E+07 1.7973E-03</v>
      </c>
    </row>
    <row r="594" spans="23:31" x14ac:dyDescent="0.2">
      <c r="W594" s="1">
        <v>16625000</v>
      </c>
      <c r="X594" s="1">
        <v>1.9599299999999999E-3</v>
      </c>
      <c r="Y594" s="1">
        <f t="shared" si="104"/>
        <v>0.125</v>
      </c>
      <c r="Z594" s="1">
        <f t="shared" si="105"/>
        <v>16562500</v>
      </c>
      <c r="AA594" s="1">
        <f t="shared" ca="1" si="101"/>
        <v>1.2109249806458413E-6</v>
      </c>
      <c r="AB594" s="1">
        <v>16625000</v>
      </c>
      <c r="AC594" s="2">
        <f t="shared" ca="1" si="102"/>
        <v>1283950689.7718997</v>
      </c>
      <c r="AE594" t="str">
        <f t="shared" si="103"/>
        <v>1.6563E+07 1.9599E-03</v>
      </c>
    </row>
    <row r="595" spans="23:31" x14ac:dyDescent="0.2">
      <c r="W595" s="1">
        <v>16750000</v>
      </c>
      <c r="X595" s="1">
        <v>2.17789E-3</v>
      </c>
      <c r="Y595" s="1">
        <f t="shared" si="104"/>
        <v>0.125</v>
      </c>
      <c r="Z595" s="1">
        <f t="shared" si="105"/>
        <v>16687500</v>
      </c>
      <c r="AA595" s="1">
        <f t="shared" ca="1" si="101"/>
        <v>1.3455895904949523E-6</v>
      </c>
      <c r="AB595" s="1">
        <v>16750000</v>
      </c>
      <c r="AC595" s="2">
        <f t="shared" ca="1" si="102"/>
        <v>1293604454.3566506</v>
      </c>
      <c r="AE595" t="str">
        <f t="shared" si="103"/>
        <v>1.6688E+07 2.1779E-03</v>
      </c>
    </row>
    <row r="596" spans="23:31" x14ac:dyDescent="0.2">
      <c r="W596" s="1">
        <v>16875000</v>
      </c>
      <c r="X596" s="1">
        <v>2.43582E-3</v>
      </c>
      <c r="Y596" s="1">
        <f t="shared" si="104"/>
        <v>0.125</v>
      </c>
      <c r="Z596" s="1">
        <f t="shared" si="105"/>
        <v>16812500</v>
      </c>
      <c r="AA596" s="1">
        <f t="shared" ca="1" si="101"/>
        <v>1.504949302453023E-6</v>
      </c>
      <c r="AB596" s="1">
        <v>16875000</v>
      </c>
      <c r="AC596" s="2">
        <f t="shared" ca="1" si="102"/>
        <v>1303258218.941402</v>
      </c>
      <c r="AE596" t="str">
        <f t="shared" si="103"/>
        <v>1.6813E+07 2.4358E-03</v>
      </c>
    </row>
    <row r="597" spans="23:31" x14ac:dyDescent="0.2">
      <c r="W597" s="1">
        <v>17000000</v>
      </c>
      <c r="X597" s="1">
        <v>2.6677900000000002E-3</v>
      </c>
      <c r="Y597" s="1">
        <f t="shared" si="104"/>
        <v>0.125</v>
      </c>
      <c r="Z597" s="1">
        <f t="shared" si="105"/>
        <v>16937500</v>
      </c>
      <c r="AA597" s="1">
        <f t="shared" ca="1" si="101"/>
        <v>1.648269863779405E-6</v>
      </c>
      <c r="AB597" s="1">
        <v>17000000</v>
      </c>
      <c r="AC597" s="2">
        <f t="shared" ca="1" si="102"/>
        <v>1312911983.5261528</v>
      </c>
      <c r="AE597" t="str">
        <f t="shared" si="103"/>
        <v>1.6938E+07 2.6678E-03</v>
      </c>
    </row>
    <row r="598" spans="23:31" x14ac:dyDescent="0.2">
      <c r="W598" s="1">
        <v>17125000</v>
      </c>
      <c r="X598" s="1">
        <v>2.9615700000000002E-3</v>
      </c>
      <c r="Y598" s="1">
        <f t="shared" si="104"/>
        <v>0.125</v>
      </c>
      <c r="Z598" s="1">
        <f t="shared" si="105"/>
        <v>17062500</v>
      </c>
      <c r="AA598" s="1">
        <f t="shared" ca="1" si="101"/>
        <v>1.8297791732007292E-6</v>
      </c>
      <c r="AB598" s="1">
        <v>17125000</v>
      </c>
      <c r="AC598" s="2">
        <f t="shared" ca="1" si="102"/>
        <v>1322565748.110904</v>
      </c>
      <c r="AE598" t="str">
        <f t="shared" si="103"/>
        <v>1.7063E+07 2.9616E-03</v>
      </c>
    </row>
    <row r="599" spans="23:31" x14ac:dyDescent="0.2">
      <c r="W599" s="1">
        <v>17250000</v>
      </c>
      <c r="X599" s="1">
        <v>3.5064200000000001E-3</v>
      </c>
      <c r="Y599" s="1">
        <f t="shared" si="104"/>
        <v>0.125</v>
      </c>
      <c r="Z599" s="1">
        <f t="shared" si="105"/>
        <v>17187500</v>
      </c>
      <c r="AA599" s="1">
        <f t="shared" ca="1" si="101"/>
        <v>2.1664098057768343E-6</v>
      </c>
      <c r="AB599" s="1">
        <v>17250000</v>
      </c>
      <c r="AC599" s="2">
        <f t="shared" ca="1" si="102"/>
        <v>1332219512.6956553</v>
      </c>
      <c r="AE599" t="str">
        <f t="shared" si="103"/>
        <v>1.7188E+07 3.5064E-03</v>
      </c>
    </row>
    <row r="600" spans="23:31" x14ac:dyDescent="0.2">
      <c r="W600" s="1">
        <v>17375000</v>
      </c>
      <c r="X600" s="1">
        <v>5.1296199999999997E-3</v>
      </c>
      <c r="Y600" s="1">
        <f t="shared" si="104"/>
        <v>0.125</v>
      </c>
      <c r="Z600" s="1">
        <f t="shared" si="105"/>
        <v>17312500</v>
      </c>
      <c r="AA600" s="1">
        <f t="shared" ca="1" si="101"/>
        <v>3.169289208910788E-6</v>
      </c>
      <c r="AB600" s="1">
        <v>17375000</v>
      </c>
      <c r="AC600" s="2">
        <f t="shared" ca="1" si="102"/>
        <v>1341873277.2804062</v>
      </c>
      <c r="AE600" t="str">
        <f t="shared" si="103"/>
        <v>1.7313E+07 5.1296E-03</v>
      </c>
    </row>
    <row r="601" spans="23:31" x14ac:dyDescent="0.2">
      <c r="W601" s="1">
        <v>17500000</v>
      </c>
      <c r="X601" s="1">
        <v>7.5514800000000002E-3</v>
      </c>
      <c r="Y601" s="1">
        <f t="shared" si="104"/>
        <v>0.125</v>
      </c>
      <c r="Z601" s="1">
        <f t="shared" si="105"/>
        <v>17437500</v>
      </c>
      <c r="AA601" s="1">
        <f t="shared" ca="1" si="101"/>
        <v>4.6656134519332114E-6</v>
      </c>
      <c r="AB601" s="1">
        <v>17500000</v>
      </c>
      <c r="AC601" s="2">
        <f t="shared" ca="1" si="102"/>
        <v>1351527041.8651576</v>
      </c>
      <c r="AE601" t="str">
        <f t="shared" si="103"/>
        <v>1.7438E+07 7.5515E-03</v>
      </c>
    </row>
    <row r="602" spans="23:31" x14ac:dyDescent="0.2">
      <c r="W602" s="1">
        <v>17625000</v>
      </c>
      <c r="X602" s="1">
        <v>7.5871200000000001E-3</v>
      </c>
      <c r="Y602" s="1">
        <f t="shared" si="104"/>
        <v>0.125</v>
      </c>
      <c r="Z602" s="1">
        <f t="shared" si="105"/>
        <v>17562500</v>
      </c>
      <c r="AA602" s="1">
        <f t="shared" ca="1" si="101"/>
        <v>4.687633302800445E-6</v>
      </c>
      <c r="AB602" s="1">
        <v>17625000</v>
      </c>
      <c r="AC602" s="2">
        <f t="shared" ca="1" si="102"/>
        <v>1361180806.4499085</v>
      </c>
      <c r="AE602" t="str">
        <f t="shared" si="103"/>
        <v>1.7563E+07 7.5871E-03</v>
      </c>
    </row>
    <row r="603" spans="23:31" x14ac:dyDescent="0.2">
      <c r="W603" s="1">
        <v>17750000</v>
      </c>
      <c r="X603" s="1">
        <v>7.5584399999999996E-3</v>
      </c>
      <c r="Y603" s="1">
        <f t="shared" si="104"/>
        <v>0.125</v>
      </c>
      <c r="Z603" s="1">
        <f t="shared" si="105"/>
        <v>17687500</v>
      </c>
      <c r="AA603" s="1">
        <f t="shared" ca="1" si="101"/>
        <v>4.6699136248298427E-6</v>
      </c>
      <c r="AB603" s="1">
        <v>17750000</v>
      </c>
      <c r="AC603" s="2">
        <f t="shared" ca="1" si="102"/>
        <v>1370834571.0346599</v>
      </c>
      <c r="AE603" t="str">
        <f t="shared" si="103"/>
        <v>1.7688E+07 7.5584E-03</v>
      </c>
    </row>
    <row r="604" spans="23:31" x14ac:dyDescent="0.2">
      <c r="W604" s="1">
        <v>17875000</v>
      </c>
      <c r="X604" s="1">
        <v>7.4655600000000004E-3</v>
      </c>
      <c r="Y604" s="1">
        <f t="shared" si="104"/>
        <v>0.125</v>
      </c>
      <c r="Z604" s="1">
        <f t="shared" si="105"/>
        <v>17812500</v>
      </c>
      <c r="AA604" s="1">
        <f t="shared" ca="1" si="101"/>
        <v>4.612528558933415E-6</v>
      </c>
      <c r="AB604" s="1">
        <v>17875000</v>
      </c>
      <c r="AC604" s="2">
        <f t="shared" ca="1" si="102"/>
        <v>1380488335.6194108</v>
      </c>
      <c r="AE604" t="str">
        <f t="shared" si="103"/>
        <v>1.7813E+07 7.4656E-03</v>
      </c>
    </row>
    <row r="605" spans="23:31" x14ac:dyDescent="0.2">
      <c r="W605" s="1">
        <v>18000000</v>
      </c>
      <c r="X605" s="1">
        <v>7.1419099999999996E-3</v>
      </c>
      <c r="Y605" s="1">
        <f t="shared" si="104"/>
        <v>0.125</v>
      </c>
      <c r="Z605" s="1">
        <f t="shared" si="105"/>
        <v>17937500</v>
      </c>
      <c r="AA605" s="1">
        <f t="shared" ca="1" si="101"/>
        <v>4.4125643408307137E-6</v>
      </c>
      <c r="AB605" s="1">
        <v>18000000</v>
      </c>
      <c r="AC605" s="2">
        <f t="shared" ca="1" si="102"/>
        <v>1390142100.2041619</v>
      </c>
      <c r="AE605" t="str">
        <f t="shared" si="103"/>
        <v>1.7938E+07 7.1419E-03</v>
      </c>
    </row>
    <row r="606" spans="23:31" x14ac:dyDescent="0.2">
      <c r="W606" s="1">
        <v>18125000</v>
      </c>
      <c r="X606" s="1">
        <v>7.3212399999999997E-3</v>
      </c>
      <c r="Y606" s="1">
        <f t="shared" si="104"/>
        <v>0.125</v>
      </c>
      <c r="Z606" s="1">
        <f t="shared" si="105"/>
        <v>18062500</v>
      </c>
      <c r="AA606" s="1">
        <f t="shared" ca="1" si="101"/>
        <v>4.5233617554216522E-6</v>
      </c>
      <c r="AB606" s="1">
        <v>18125000</v>
      </c>
      <c r="AC606" s="2">
        <f t="shared" ca="1" si="102"/>
        <v>1399795864.788913</v>
      </c>
      <c r="AE606" t="str">
        <f t="shared" si="103"/>
        <v>1.8063E+07 7.3212E-03</v>
      </c>
    </row>
    <row r="607" spans="23:31" x14ac:dyDescent="0.2">
      <c r="W607" s="1">
        <v>18250000</v>
      </c>
      <c r="X607" s="1">
        <v>7.0291800000000003E-3</v>
      </c>
      <c r="Y607" s="1">
        <f t="shared" si="104"/>
        <v>0.125</v>
      </c>
      <c r="Z607" s="1">
        <f t="shared" si="105"/>
        <v>18187500</v>
      </c>
      <c r="AA607" s="1">
        <f t="shared" ca="1" si="101"/>
        <v>4.3429151324058184E-6</v>
      </c>
      <c r="AB607" s="1">
        <v>18250000</v>
      </c>
      <c r="AC607" s="2">
        <f t="shared" ca="1" si="102"/>
        <v>1409449629.3736641</v>
      </c>
      <c r="AE607" t="str">
        <f t="shared" si="103"/>
        <v>1.8188E+07 7.0292E-03</v>
      </c>
    </row>
    <row r="608" spans="23:31" x14ac:dyDescent="0.2">
      <c r="W608" s="1">
        <v>18375000</v>
      </c>
      <c r="X608" s="1">
        <v>6.8194299999999996E-3</v>
      </c>
      <c r="Y608" s="1">
        <f t="shared" si="104"/>
        <v>0.125</v>
      </c>
      <c r="Z608" s="1">
        <f t="shared" si="105"/>
        <v>18312500</v>
      </c>
      <c r="AA608" s="1">
        <f t="shared" ca="1" si="101"/>
        <v>4.2133229966201187E-6</v>
      </c>
      <c r="AB608" s="1">
        <v>18375000</v>
      </c>
      <c r="AC608" s="2">
        <f t="shared" ca="1" si="102"/>
        <v>1419103393.9584155</v>
      </c>
      <c r="AE608" t="str">
        <f t="shared" si="103"/>
        <v>1.8313E+07 6.8194E-03</v>
      </c>
    </row>
    <row r="609" spans="23:31" x14ac:dyDescent="0.2">
      <c r="W609" s="1">
        <v>18500000</v>
      </c>
      <c r="X609" s="1">
        <v>6.8085999999999997E-3</v>
      </c>
      <c r="Y609" s="1">
        <f t="shared" si="104"/>
        <v>0.125</v>
      </c>
      <c r="Z609" s="1">
        <f t="shared" si="105"/>
        <v>18437500</v>
      </c>
      <c r="AA609" s="1">
        <f t="shared" ca="1" si="101"/>
        <v>4.2066317793111362E-6</v>
      </c>
      <c r="AB609" s="1">
        <v>18500000</v>
      </c>
      <c r="AC609" s="2">
        <f t="shared" ca="1" si="102"/>
        <v>1428757158.5431664</v>
      </c>
      <c r="AE609" t="str">
        <f t="shared" si="103"/>
        <v>1.8438E+07 6.8086E-03</v>
      </c>
    </row>
    <row r="610" spans="23:31" x14ac:dyDescent="0.2">
      <c r="W610" s="1">
        <v>18625000</v>
      </c>
      <c r="X610" s="1">
        <v>6.5107300000000002E-3</v>
      </c>
      <c r="Y610" s="1">
        <f t="shared" si="104"/>
        <v>0.125</v>
      </c>
      <c r="Z610" s="1">
        <f t="shared" si="105"/>
        <v>18562500</v>
      </c>
      <c r="AA610" s="1">
        <f t="shared" ca="1" si="101"/>
        <v>4.0225955004721078E-6</v>
      </c>
      <c r="AB610" s="1">
        <v>18625000</v>
      </c>
      <c r="AC610" s="2">
        <f t="shared" ca="1" si="102"/>
        <v>1438410923.1279175</v>
      </c>
      <c r="AE610" t="str">
        <f t="shared" si="103"/>
        <v>1.8563E+07 6.5107E-03</v>
      </c>
    </row>
    <row r="611" spans="23:31" x14ac:dyDescent="0.2">
      <c r="W611" s="1">
        <v>18750000</v>
      </c>
      <c r="X611" s="1">
        <v>6.3213999999999996E-3</v>
      </c>
      <c r="Y611" s="1">
        <f t="shared" si="104"/>
        <v>0.125</v>
      </c>
      <c r="Z611" s="1">
        <f t="shared" si="105"/>
        <v>18687500</v>
      </c>
      <c r="AA611" s="1">
        <f t="shared" ca="1" si="101"/>
        <v>3.9056196765469285E-6</v>
      </c>
      <c r="AB611" s="1">
        <v>18750000</v>
      </c>
      <c r="AC611" s="2">
        <f t="shared" ca="1" si="102"/>
        <v>1448064687.7126687</v>
      </c>
      <c r="AE611" t="str">
        <f t="shared" si="103"/>
        <v>1.8688E+07 6.3214E-03</v>
      </c>
    </row>
    <row r="612" spans="23:31" x14ac:dyDescent="0.2">
      <c r="W612" s="1">
        <v>18875000</v>
      </c>
      <c r="X612" s="1">
        <v>6.1854299999999996E-3</v>
      </c>
      <c r="Y612" s="1">
        <f t="shared" si="104"/>
        <v>0.125</v>
      </c>
      <c r="Z612" s="1">
        <f t="shared" si="105"/>
        <v>18812500</v>
      </c>
      <c r="AA612" s="1">
        <f t="shared" ca="1" si="101"/>
        <v>3.8216118448292573E-6</v>
      </c>
      <c r="AB612" s="1">
        <v>18875000</v>
      </c>
      <c r="AC612" s="2">
        <f t="shared" ca="1" si="102"/>
        <v>1457718452.2974198</v>
      </c>
      <c r="AE612" t="str">
        <f t="shared" si="103"/>
        <v>1.8813E+07 6.1854E-03</v>
      </c>
    </row>
    <row r="613" spans="23:31" x14ac:dyDescent="0.2">
      <c r="W613" s="1">
        <v>19000000</v>
      </c>
      <c r="X613" s="1">
        <v>5.9492499999999997E-3</v>
      </c>
      <c r="Y613" s="1">
        <f t="shared" si="104"/>
        <v>0.125</v>
      </c>
      <c r="Z613" s="1">
        <f t="shared" si="105"/>
        <v>18937500</v>
      </c>
      <c r="AA613" s="1">
        <f t="shared" ca="1" si="101"/>
        <v>3.6756901731731598E-6</v>
      </c>
      <c r="AB613" s="1">
        <v>19000000</v>
      </c>
      <c r="AC613" s="2">
        <f t="shared" ca="1" si="102"/>
        <v>1467372216.8821709</v>
      </c>
      <c r="AE613" t="str">
        <f t="shared" si="103"/>
        <v>1.8938E+07 5.9493E-03</v>
      </c>
    </row>
    <row r="614" spans="23:31" x14ac:dyDescent="0.2">
      <c r="W614" s="1">
        <v>19125000</v>
      </c>
      <c r="X614" s="1">
        <v>5.6101199999999997E-3</v>
      </c>
      <c r="Y614" s="1">
        <f t="shared" si="104"/>
        <v>0.125</v>
      </c>
      <c r="Z614" s="1">
        <f t="shared" si="105"/>
        <v>19062500</v>
      </c>
      <c r="AA614" s="1">
        <f t="shared" ca="1" si="101"/>
        <v>3.4661617774210543E-6</v>
      </c>
      <c r="AB614" s="1">
        <v>19125000</v>
      </c>
      <c r="AC614" s="2">
        <f t="shared" ca="1" si="102"/>
        <v>1477025981.466922</v>
      </c>
      <c r="AE614" t="str">
        <f t="shared" si="103"/>
        <v>1.9063E+07 5.6101E-03</v>
      </c>
    </row>
    <row r="615" spans="23:31" x14ac:dyDescent="0.2">
      <c r="W615" s="1">
        <v>19250000</v>
      </c>
      <c r="X615" s="1">
        <v>5.3660899999999996E-3</v>
      </c>
      <c r="Y615" s="1">
        <f t="shared" si="104"/>
        <v>0.125</v>
      </c>
      <c r="Z615" s="1">
        <f t="shared" si="105"/>
        <v>19187500</v>
      </c>
      <c r="AA615" s="1">
        <f t="shared" ca="1" si="101"/>
        <v>3.3153900544375778E-6</v>
      </c>
      <c r="AB615" s="1">
        <v>19250000</v>
      </c>
      <c r="AC615" s="2">
        <f t="shared" ca="1" si="102"/>
        <v>1486679746.0516732</v>
      </c>
      <c r="AE615" t="str">
        <f t="shared" si="103"/>
        <v>1.9188E+07 5.3661E-03</v>
      </c>
    </row>
    <row r="616" spans="23:31" x14ac:dyDescent="0.2">
      <c r="W616" s="1">
        <v>19375000</v>
      </c>
      <c r="X616" s="1">
        <v>4.9020699999999997E-3</v>
      </c>
      <c r="Y616" s="1">
        <f t="shared" si="104"/>
        <v>0.125</v>
      </c>
      <c r="Z616" s="1">
        <f t="shared" si="105"/>
        <v>19312500</v>
      </c>
      <c r="AA616" s="1">
        <f t="shared" ca="1" si="101"/>
        <v>3.0286995045101402E-6</v>
      </c>
      <c r="AB616" s="1">
        <v>19375000</v>
      </c>
      <c r="AC616" s="2">
        <f t="shared" ca="1" si="102"/>
        <v>1496333510.6364243</v>
      </c>
      <c r="AE616" t="str">
        <f t="shared" si="103"/>
        <v>1.9313E+07 4.9021E-03</v>
      </c>
    </row>
    <row r="617" spans="23:31" x14ac:dyDescent="0.2">
      <c r="W617" s="1">
        <v>19500000</v>
      </c>
      <c r="X617" s="1">
        <v>4.3324399999999999E-3</v>
      </c>
      <c r="Y617" s="1">
        <f t="shared" si="104"/>
        <v>0.125</v>
      </c>
      <c r="Z617" s="1">
        <f t="shared" si="105"/>
        <v>19437500</v>
      </c>
      <c r="AA617" s="1">
        <f t="shared" ca="1" si="101"/>
        <v>2.6767587736037865E-6</v>
      </c>
      <c r="AB617" s="1">
        <v>19500000</v>
      </c>
      <c r="AC617" s="2">
        <f t="shared" ca="1" si="102"/>
        <v>1505987275.2211754</v>
      </c>
      <c r="AE617" t="str">
        <f t="shared" si="103"/>
        <v>1.9438E+07 4.3324E-03</v>
      </c>
    </row>
    <row r="618" spans="23:31" x14ac:dyDescent="0.2">
      <c r="W618" s="1">
        <v>19625000</v>
      </c>
      <c r="X618" s="1">
        <v>3.7987699999999999E-3</v>
      </c>
      <c r="Y618" s="1">
        <f t="shared" si="104"/>
        <v>0.125</v>
      </c>
      <c r="Z618" s="1">
        <f t="shared" si="105"/>
        <v>19562500</v>
      </c>
      <c r="AA618" s="1">
        <f t="shared" ca="1" si="101"/>
        <v>2.3470356026633618E-6</v>
      </c>
      <c r="AB618" s="1">
        <v>19625000</v>
      </c>
      <c r="AC618" s="2">
        <f t="shared" ca="1" si="102"/>
        <v>1515641039.8059266</v>
      </c>
      <c r="AE618" t="str">
        <f t="shared" si="103"/>
        <v>1.9563E+07 3.7988E-03</v>
      </c>
    </row>
    <row r="619" spans="23:31" x14ac:dyDescent="0.2">
      <c r="W619" s="1">
        <v>19750000</v>
      </c>
      <c r="X619" s="1">
        <v>4.0156700000000003E-4</v>
      </c>
      <c r="Y619" s="1">
        <f t="shared" si="104"/>
        <v>0.125</v>
      </c>
      <c r="Z619" s="1">
        <f t="shared" si="105"/>
        <v>19687500</v>
      </c>
      <c r="AA619" s="1">
        <f t="shared" ca="1" si="101"/>
        <v>2.4810453011230431E-7</v>
      </c>
      <c r="AB619" s="1">
        <v>19750000</v>
      </c>
      <c r="AC619" s="2">
        <f t="shared" ca="1" si="102"/>
        <v>1525294804.3906777</v>
      </c>
      <c r="AE619" t="str">
        <f t="shared" si="103"/>
        <v>1.9688E+07 4.0157E-04</v>
      </c>
    </row>
    <row r="620" spans="23:31" x14ac:dyDescent="0.2">
      <c r="W620" s="1">
        <v>19875000</v>
      </c>
      <c r="X620" s="1">
        <v>0</v>
      </c>
      <c r="Y620" s="1">
        <f t="shared" si="104"/>
        <v>0.125</v>
      </c>
      <c r="Z620" s="1">
        <f t="shared" si="105"/>
        <v>19812500</v>
      </c>
      <c r="AA620" s="1">
        <f t="shared" ca="1" si="101"/>
        <v>0</v>
      </c>
      <c r="AB620" s="1">
        <v>19875000</v>
      </c>
      <c r="AC620" s="2">
        <f t="shared" ca="1" si="102"/>
        <v>1534948568.9754288</v>
      </c>
      <c r="AE620" t="str">
        <f t="shared" si="103"/>
        <v>1.9813E+07 1.0000E-10</v>
      </c>
    </row>
    <row r="621" spans="23:31" x14ac:dyDescent="0.2">
      <c r="W621" s="1">
        <v>20000000</v>
      </c>
      <c r="X621" s="1">
        <v>0</v>
      </c>
      <c r="Y621" s="1">
        <f t="shared" si="104"/>
        <v>0.125</v>
      </c>
      <c r="Z621" s="1">
        <f t="shared" si="105"/>
        <v>19937500</v>
      </c>
      <c r="AA621" s="1">
        <f t="shared" ca="1" si="101"/>
        <v>0</v>
      </c>
      <c r="AB621" s="1">
        <v>20000000</v>
      </c>
      <c r="AC621" s="2">
        <f t="shared" ca="1" si="102"/>
        <v>1544602333.5601799</v>
      </c>
      <c r="AE621" t="str">
        <f t="shared" si="103"/>
        <v>1.9938E+07 1.0000E-10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1E46D-0167-D448-AEE5-7DBE794CFAA3}">
  <dimension ref="A1:AN621"/>
  <sheetViews>
    <sheetView topLeftCell="G1" workbookViewId="0">
      <selection activeCell="R2" sqref="R2:R173"/>
    </sheetView>
  </sheetViews>
  <sheetFormatPr baseColWidth="10" defaultRowHeight="16" x14ac:dyDescent="0.2"/>
  <cols>
    <col min="19" max="19" width="12.1640625" bestFit="1" customWidth="1"/>
    <col min="37" max="39" width="22.33203125" customWidth="1"/>
  </cols>
  <sheetData>
    <row r="1" spans="1:40" x14ac:dyDescent="0.2">
      <c r="A1" s="1">
        <f>SUM(B2:B173)</f>
        <v>249.61883172848911</v>
      </c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s="1">
        <f>SUM(R2:R173)</f>
        <v>2.4887108550000017</v>
      </c>
      <c r="I1" s="1">
        <f ca="1">SUM(I2:I173)</f>
        <v>21855.768938725647</v>
      </c>
      <c r="R1" t="s">
        <v>6</v>
      </c>
    </row>
    <row r="2" spans="1:40" x14ac:dyDescent="0.2">
      <c r="A2" s="3">
        <v>0</v>
      </c>
      <c r="B2">
        <v>0</v>
      </c>
      <c r="C2" s="1">
        <v>17332500</v>
      </c>
      <c r="D2" s="1">
        <v>19640300</v>
      </c>
      <c r="E2" s="1">
        <f>D2-C2</f>
        <v>2307800</v>
      </c>
      <c r="F2" s="1">
        <f>0.5*(D2+C2)</f>
        <v>18486400</v>
      </c>
      <c r="G2" s="1">
        <f>B2/E2</f>
        <v>0</v>
      </c>
      <c r="H2" s="1">
        <f ca="1">INDIRECT(ADDRESS(O2,COLUMN(R1)))/E2</f>
        <v>0</v>
      </c>
      <c r="I2" s="1">
        <f ca="1">H2*$A$1/$H$1</f>
        <v>0</v>
      </c>
      <c r="J2" s="1" t="e">
        <f ca="1">G2/I2</f>
        <v>#DIV/0!</v>
      </c>
      <c r="O2">
        <f>173</f>
        <v>173</v>
      </c>
      <c r="P2">
        <f ca="1">INDIRECT(ADDRESS(O2,3))</f>
        <v>1.0000099999999999E-5</v>
      </c>
      <c r="Q2">
        <f ca="1">INDIRECT(ADDRESS(O2,4))</f>
        <v>3.0000000000000001E-3</v>
      </c>
      <c r="R2" s="1">
        <v>8.2536999999999992E-3</v>
      </c>
      <c r="S2" s="2">
        <f ca="1">P2/1000000</f>
        <v>1.0000099999999999E-11</v>
      </c>
      <c r="W2" t="s">
        <v>7</v>
      </c>
      <c r="X2" t="s">
        <v>8</v>
      </c>
      <c r="Y2" t="s">
        <v>9</v>
      </c>
      <c r="Z2" t="s">
        <v>10</v>
      </c>
      <c r="AA2" t="s">
        <v>11</v>
      </c>
    </row>
    <row r="3" spans="1:40" x14ac:dyDescent="0.2">
      <c r="A3" s="3">
        <v>1</v>
      </c>
      <c r="B3">
        <v>0</v>
      </c>
      <c r="C3" s="1">
        <v>14918200</v>
      </c>
      <c r="D3" s="1">
        <v>17332500</v>
      </c>
      <c r="E3" s="1">
        <f t="shared" ref="E3:E66" si="0">D3-C3</f>
        <v>2414300</v>
      </c>
      <c r="F3" s="1">
        <f t="shared" ref="F3:F66" si="1">0.5*(D3+C3)</f>
        <v>16125350</v>
      </c>
      <c r="G3" s="1">
        <f t="shared" ref="G3:G66" si="2">B3/E3</f>
        <v>0</v>
      </c>
      <c r="H3" s="1">
        <f t="shared" ref="H3:H66" ca="1" si="3">INDIRECT(ADDRESS(O3,COLUMN(R2)))/E3</f>
        <v>0</v>
      </c>
      <c r="I3" s="1">
        <f t="shared" ref="I3:I66" ca="1" si="4">H3*$A$1/$H$1</f>
        <v>0</v>
      </c>
      <c r="J3" s="1" t="e">
        <f t="shared" ref="J3:J66" ca="1" si="5">G3/I3</f>
        <v>#DIV/0!</v>
      </c>
      <c r="O3">
        <f>O2-1</f>
        <v>172</v>
      </c>
      <c r="P3">
        <f t="shared" ref="P3:P66" ca="1" si="6">INDIRECT(ADDRESS(O3,3))</f>
        <v>3.0000000000000001E-3</v>
      </c>
      <c r="Q3">
        <f t="shared" ref="Q3:Q66" ca="1" si="7">INDIRECT(ADDRESS(O3,4))</f>
        <v>5.0000000000000001E-3</v>
      </c>
      <c r="R3" s="1">
        <v>1.3561500000000001E-2</v>
      </c>
      <c r="S3" s="2">
        <f t="shared" ref="S3:S66" ca="1" si="8">P3/1000000</f>
        <v>3E-9</v>
      </c>
      <c r="W3" s="1">
        <v>1.0000000000000001E-5</v>
      </c>
      <c r="X3" s="1">
        <v>0</v>
      </c>
      <c r="Y3" s="1">
        <f>W3/1000000</f>
        <v>1.0000000000000001E-11</v>
      </c>
      <c r="Z3" s="1">
        <f>W3/2</f>
        <v>5.0000000000000004E-6</v>
      </c>
      <c r="AA3" s="1">
        <f>X3/Y3*$A$1/$H$1/1000000</f>
        <v>0</v>
      </c>
      <c r="AB3" s="1">
        <v>1.0000000000000001E-5</v>
      </c>
      <c r="AC3" s="2">
        <f>AB3*$A$1/$H$1</f>
        <v>1.0030045524452417E-3</v>
      </c>
      <c r="AE3" t="str">
        <f>TEXT(Z3,"0.0000E+00")&amp;" "&amp;TEXT(MAX(X3,0.0000000001),"0.0000E+00")</f>
        <v>5.0000E-06 1.0000E-10</v>
      </c>
      <c r="AH3">
        <v>3</v>
      </c>
      <c r="AI3">
        <v>4</v>
      </c>
      <c r="AJ3">
        <v>5</v>
      </c>
      <c r="AK3" t="str">
        <f ca="1">INDIRECT(ADDRESS(AH3,COLUMN($AE$1)))</f>
        <v>5.0000E-06 1.0000E-10</v>
      </c>
      <c r="AL3" t="str">
        <f t="shared" ref="AL3:AM18" ca="1" si="9">INDIRECT(ADDRESS(AI3,COLUMN($AE$1)))</f>
        <v>1.7845E-05 4.1452E-07</v>
      </c>
      <c r="AM3" t="str">
        <f t="shared" ca="1" si="9"/>
        <v>3.4023E-05 6.4107E-06</v>
      </c>
      <c r="AN3" t="str">
        <f ca="1">AK3&amp;" "&amp;AL3&amp;" "&amp;AM3</f>
        <v>5.0000E-06 1.0000E-10 1.7845E-05 4.1452E-07 3.4023E-05 6.4107E-06</v>
      </c>
    </row>
    <row r="4" spans="1:40" x14ac:dyDescent="0.2">
      <c r="A4" s="3">
        <v>2</v>
      </c>
      <c r="B4">
        <v>0</v>
      </c>
      <c r="C4" s="1">
        <v>13840300</v>
      </c>
      <c r="D4" s="1">
        <v>14918200</v>
      </c>
      <c r="E4" s="1">
        <f t="shared" si="0"/>
        <v>1077900</v>
      </c>
      <c r="F4" s="1">
        <f t="shared" si="1"/>
        <v>14379250</v>
      </c>
      <c r="G4" s="1">
        <f t="shared" si="2"/>
        <v>0</v>
      </c>
      <c r="H4" s="1">
        <f t="shared" ca="1" si="3"/>
        <v>0</v>
      </c>
      <c r="I4" s="1">
        <f t="shared" ca="1" si="4"/>
        <v>0</v>
      </c>
      <c r="J4" s="1" t="e">
        <f t="shared" ca="1" si="5"/>
        <v>#DIV/0!</v>
      </c>
      <c r="O4">
        <f t="shared" ref="O4:O67" si="10">O3-1</f>
        <v>171</v>
      </c>
      <c r="P4">
        <f t="shared" ca="1" si="6"/>
        <v>5.0000000000000001E-3</v>
      </c>
      <c r="Q4">
        <f t="shared" ca="1" si="7"/>
        <v>6.8999999999999999E-3</v>
      </c>
      <c r="R4" s="1">
        <v>1.7807900000000002E-2</v>
      </c>
      <c r="S4" s="2">
        <f t="shared" ca="1" si="8"/>
        <v>5.0000000000000001E-9</v>
      </c>
      <c r="W4" s="1">
        <v>2.569E-5</v>
      </c>
      <c r="X4" s="1">
        <v>4.1452300000000001E-7</v>
      </c>
      <c r="Y4" s="1">
        <f>(W4-W3)/1000000</f>
        <v>1.569E-11</v>
      </c>
      <c r="Z4" s="1">
        <f>(W4+W3)/2</f>
        <v>1.7844999999999999E-5</v>
      </c>
      <c r="AA4" s="1">
        <f t="shared" ref="AA4:AA67" si="11">X4/Y4*$A$1/$H$1/1000000</f>
        <v>2.6498945576370865</v>
      </c>
      <c r="AB4" s="1">
        <v>2.56901E-5</v>
      </c>
      <c r="AC4" s="2">
        <f t="shared" ref="AC4:AC67" si="12">AB4*$A$1/$H$1</f>
        <v>2.5767287252773498E-3</v>
      </c>
      <c r="AE4" t="str">
        <f t="shared" ref="AE4:AE67" si="13">TEXT(Z4,"0.0000E+00")&amp;" "&amp;TEXT(MAX(X4,0.0000000001),"0.0000E+00")</f>
        <v>1.7845E-05 4.1452E-07</v>
      </c>
      <c r="AH4">
        <f>AJ3+1</f>
        <v>6</v>
      </c>
      <c r="AI4">
        <f>AH4+1</f>
        <v>7</v>
      </c>
      <c r="AJ4">
        <f>AI4+1</f>
        <v>8</v>
      </c>
      <c r="AK4" t="str">
        <f t="shared" ref="AK4:AM67" ca="1" si="14">INDIRECT(ADDRESS(AH4,COLUMN($AE$1)))</f>
        <v>5.6095E-05 9.2482E-06</v>
      </c>
      <c r="AL4" t="str">
        <f t="shared" ca="1" si="9"/>
        <v>9.2487E-05 2.5857E-05</v>
      </c>
      <c r="AM4" t="str">
        <f t="shared" ca="1" si="9"/>
        <v>1.2707E-04 2.7438E-05</v>
      </c>
      <c r="AN4" t="str">
        <f t="shared" ref="AN4:AN67" ca="1" si="15">AK4&amp;" "&amp;AL4&amp;" "&amp;AM4</f>
        <v>5.6095E-05 9.2482E-06 9.2487E-05 2.5857E-05 1.2707E-04 2.7438E-05</v>
      </c>
    </row>
    <row r="5" spans="1:40" x14ac:dyDescent="0.2">
      <c r="A5" s="3">
        <v>3</v>
      </c>
      <c r="B5">
        <v>0</v>
      </c>
      <c r="C5" s="1">
        <v>11618300</v>
      </c>
      <c r="D5" s="1">
        <v>13840300</v>
      </c>
      <c r="E5" s="1">
        <f t="shared" si="0"/>
        <v>2222000</v>
      </c>
      <c r="F5" s="1">
        <f t="shared" si="1"/>
        <v>12729300</v>
      </c>
      <c r="G5" s="1">
        <f t="shared" si="2"/>
        <v>0</v>
      </c>
      <c r="H5" s="1">
        <f t="shared" ca="1" si="3"/>
        <v>0</v>
      </c>
      <c r="I5" s="1">
        <f t="shared" ca="1" si="4"/>
        <v>0</v>
      </c>
      <c r="J5" s="1" t="e">
        <f t="shared" ca="1" si="5"/>
        <v>#DIV/0!</v>
      </c>
      <c r="O5">
        <f t="shared" si="10"/>
        <v>170</v>
      </c>
      <c r="P5">
        <f t="shared" ca="1" si="6"/>
        <v>6.8999999999999999E-3</v>
      </c>
      <c r="Q5">
        <f t="shared" ca="1" si="7"/>
        <v>0.01</v>
      </c>
      <c r="R5" s="1">
        <v>3.7424300000000001E-2</v>
      </c>
      <c r="S5" s="2">
        <f t="shared" ca="1" si="8"/>
        <v>6.8999999999999997E-9</v>
      </c>
      <c r="W5" s="1">
        <v>4.2355999999999999E-5</v>
      </c>
      <c r="X5" s="1">
        <v>6.4106500000000002E-6</v>
      </c>
      <c r="Y5" s="1">
        <f t="shared" ref="Y5:Y68" si="16">(W5-W4)/1000000</f>
        <v>1.6666E-11</v>
      </c>
      <c r="Z5" s="1">
        <f t="shared" ref="Z5:Z68" si="17">(W5+W4)/2</f>
        <v>3.4022999999999996E-5</v>
      </c>
      <c r="AA5" s="1">
        <f t="shared" si="11"/>
        <v>38.58101004520033</v>
      </c>
      <c r="AB5" s="1">
        <v>4.2355799999999999E-5</v>
      </c>
      <c r="AC5" s="2">
        <f t="shared" si="12"/>
        <v>4.2483060222460161E-3</v>
      </c>
      <c r="AE5" t="str">
        <f t="shared" si="13"/>
        <v>3.4023E-05 6.4107E-06</v>
      </c>
      <c r="AH5">
        <f t="shared" ref="AH5:AH68" si="18">AJ4+1</f>
        <v>9</v>
      </c>
      <c r="AI5">
        <f t="shared" ref="AI5:AJ20" si="19">AH5+1</f>
        <v>10</v>
      </c>
      <c r="AJ5">
        <f t="shared" si="19"/>
        <v>11</v>
      </c>
      <c r="AK5" t="str">
        <f t="shared" ca="1" si="14"/>
        <v>1.6442E-04 6.8634E-05</v>
      </c>
      <c r="AL5" t="str">
        <f t="shared" ca="1" si="9"/>
        <v>2.1679E-04 7.9541E-05</v>
      </c>
      <c r="AM5" t="str">
        <f t="shared" ca="1" si="9"/>
        <v>2.7836E-04 1.4511E-04</v>
      </c>
      <c r="AN5" t="str">
        <f t="shared" ca="1" si="15"/>
        <v>1.6442E-04 6.8634E-05 2.1679E-04 7.9541E-05 2.7836E-04 1.4511E-04</v>
      </c>
    </row>
    <row r="6" spans="1:40" x14ac:dyDescent="0.2">
      <c r="A6" s="3">
        <v>4</v>
      </c>
      <c r="B6">
        <v>0</v>
      </c>
      <c r="C6" s="1">
        <v>10000000</v>
      </c>
      <c r="D6" s="1">
        <v>11618300</v>
      </c>
      <c r="E6" s="1">
        <f t="shared" si="0"/>
        <v>1618300</v>
      </c>
      <c r="F6" s="1">
        <f t="shared" si="1"/>
        <v>10809150</v>
      </c>
      <c r="G6" s="1">
        <f t="shared" si="2"/>
        <v>0</v>
      </c>
      <c r="H6" s="1">
        <f t="shared" ca="1" si="3"/>
        <v>0</v>
      </c>
      <c r="I6" s="1">
        <f t="shared" ca="1" si="4"/>
        <v>0</v>
      </c>
      <c r="J6" s="1" t="e">
        <f t="shared" ca="1" si="5"/>
        <v>#DIV/0!</v>
      </c>
      <c r="O6">
        <f t="shared" si="10"/>
        <v>169</v>
      </c>
      <c r="P6">
        <f t="shared" ca="1" si="6"/>
        <v>0.01</v>
      </c>
      <c r="Q6">
        <f t="shared" ca="1" si="7"/>
        <v>1.4999999999999999E-2</v>
      </c>
      <c r="R6" s="1">
        <v>7.6248999999999997E-2</v>
      </c>
      <c r="S6" s="2">
        <f t="shared" ca="1" si="8"/>
        <v>1E-8</v>
      </c>
      <c r="W6" s="1">
        <v>6.9832999999999994E-5</v>
      </c>
      <c r="X6" s="1">
        <v>9.2482200000000004E-6</v>
      </c>
      <c r="Y6" s="1">
        <f t="shared" si="16"/>
        <v>2.7476999999999995E-11</v>
      </c>
      <c r="Z6" s="1">
        <f t="shared" si="17"/>
        <v>5.6094499999999996E-5</v>
      </c>
      <c r="AA6" s="1">
        <f t="shared" si="11"/>
        <v>33.759168621083575</v>
      </c>
      <c r="AB6" s="1">
        <v>6.9832999999999994E-5</v>
      </c>
      <c r="AC6" s="2">
        <f t="shared" si="12"/>
        <v>7.004281691090854E-3</v>
      </c>
      <c r="AE6" t="str">
        <f t="shared" si="13"/>
        <v>5.6095E-05 9.2482E-06</v>
      </c>
      <c r="AH6">
        <f t="shared" si="18"/>
        <v>12</v>
      </c>
      <c r="AI6">
        <f t="shared" si="19"/>
        <v>13</v>
      </c>
      <c r="AJ6">
        <f t="shared" si="19"/>
        <v>14</v>
      </c>
      <c r="AK6" t="str">
        <f t="shared" ca="1" si="14"/>
        <v>3.5742E-04 1.8613E-04</v>
      </c>
      <c r="AL6" t="str">
        <f t="shared" ca="1" si="9"/>
        <v>4.5893E-04 3.1822E-04</v>
      </c>
      <c r="AM6" t="str">
        <f t="shared" ca="1" si="9"/>
        <v>5.8928E-04 5.1116E-04</v>
      </c>
      <c r="AN6" t="str">
        <f t="shared" ca="1" si="15"/>
        <v>3.5742E-04 1.8613E-04 4.5893E-04 3.1822E-04 5.8928E-04 5.1116E-04</v>
      </c>
    </row>
    <row r="7" spans="1:40" x14ac:dyDescent="0.2">
      <c r="A7" s="3">
        <v>5</v>
      </c>
      <c r="B7">
        <v>0</v>
      </c>
      <c r="C7" s="1">
        <v>8187310</v>
      </c>
      <c r="D7" s="1">
        <v>10000000</v>
      </c>
      <c r="E7" s="1">
        <f t="shared" si="0"/>
        <v>1812690</v>
      </c>
      <c r="F7" s="1">
        <f t="shared" si="1"/>
        <v>9093655</v>
      </c>
      <c r="G7" s="1">
        <f t="shared" si="2"/>
        <v>0</v>
      </c>
      <c r="H7" s="1">
        <f t="shared" ca="1" si="3"/>
        <v>0</v>
      </c>
      <c r="I7" s="1">
        <f t="shared" ca="1" si="4"/>
        <v>0</v>
      </c>
      <c r="J7" s="1" t="e">
        <f t="shared" ca="1" si="5"/>
        <v>#DIV/0!</v>
      </c>
      <c r="O7">
        <f t="shared" si="10"/>
        <v>168</v>
      </c>
      <c r="P7">
        <f t="shared" ca="1" si="6"/>
        <v>1.4999999999999999E-2</v>
      </c>
      <c r="Q7">
        <f t="shared" ca="1" si="7"/>
        <v>0.02</v>
      </c>
      <c r="R7" s="1">
        <v>8.8194300000000003E-2</v>
      </c>
      <c r="S7" s="2">
        <f t="shared" ca="1" si="8"/>
        <v>1.4999999999999999E-8</v>
      </c>
      <c r="W7" s="1">
        <v>1.1514E-4</v>
      </c>
      <c r="X7" s="1">
        <v>2.58571E-5</v>
      </c>
      <c r="Y7" s="1">
        <f t="shared" si="16"/>
        <v>4.5307000000000003E-11</v>
      </c>
      <c r="Z7" s="1">
        <f t="shared" si="17"/>
        <v>9.2486500000000003E-5</v>
      </c>
      <c r="AA7" s="1">
        <f t="shared" si="11"/>
        <v>57.24234447884843</v>
      </c>
      <c r="AB7" s="1">
        <v>1.15135E-4</v>
      </c>
      <c r="AC7" s="2">
        <f t="shared" si="12"/>
        <v>1.1548092914578289E-2</v>
      </c>
      <c r="AE7" t="str">
        <f t="shared" si="13"/>
        <v>9.2487E-05 2.5857E-05</v>
      </c>
      <c r="AH7">
        <f t="shared" si="18"/>
        <v>15</v>
      </c>
      <c r="AI7">
        <f t="shared" si="19"/>
        <v>16</v>
      </c>
      <c r="AJ7">
        <f t="shared" si="19"/>
        <v>17</v>
      </c>
      <c r="AK7" t="str">
        <f t="shared" ca="1" si="14"/>
        <v>7.5665E-04 8.0125E-04</v>
      </c>
      <c r="AL7" t="str">
        <f t="shared" ca="1" si="9"/>
        <v>9.7157E-04 1.3535E-03</v>
      </c>
      <c r="AM7" t="str">
        <f t="shared" ca="1" si="9"/>
        <v>1.1651E-03 9.5356E-04</v>
      </c>
      <c r="AN7" t="str">
        <f t="shared" ca="1" si="15"/>
        <v>7.5665E-04 8.0125E-04 9.7157E-04 1.3535E-03 1.1651E-03 9.5356E-04</v>
      </c>
    </row>
    <row r="8" spans="1:40" x14ac:dyDescent="0.2">
      <c r="A8" s="3">
        <v>6</v>
      </c>
      <c r="B8">
        <v>0</v>
      </c>
      <c r="C8" s="1">
        <v>6703200</v>
      </c>
      <c r="D8" s="1">
        <v>8187310</v>
      </c>
      <c r="E8" s="1">
        <f t="shared" si="0"/>
        <v>1484110</v>
      </c>
      <c r="F8" s="1">
        <f t="shared" si="1"/>
        <v>7445255</v>
      </c>
      <c r="G8" s="1">
        <f t="shared" si="2"/>
        <v>0</v>
      </c>
      <c r="H8" s="1">
        <f t="shared" ca="1" si="3"/>
        <v>0</v>
      </c>
      <c r="I8" s="1">
        <f t="shared" ca="1" si="4"/>
        <v>0</v>
      </c>
      <c r="J8" s="1" t="e">
        <f t="shared" ca="1" si="5"/>
        <v>#DIV/0!</v>
      </c>
      <c r="O8">
        <f t="shared" si="10"/>
        <v>167</v>
      </c>
      <c r="P8">
        <f t="shared" ca="1" si="6"/>
        <v>0.02</v>
      </c>
      <c r="Q8">
        <f t="shared" ca="1" si="7"/>
        <v>2.5000000000000001E-2</v>
      </c>
      <c r="R8" s="1">
        <v>9.3613199999999994E-2</v>
      </c>
      <c r="S8" s="2">
        <f t="shared" ca="1" si="8"/>
        <v>2E-8</v>
      </c>
      <c r="W8" s="1">
        <v>1.3899999999999999E-4</v>
      </c>
      <c r="X8" s="1">
        <v>2.7438400000000001E-5</v>
      </c>
      <c r="Y8" s="1">
        <f t="shared" si="16"/>
        <v>2.3859999999999992E-11</v>
      </c>
      <c r="Z8" s="1">
        <f t="shared" si="17"/>
        <v>1.2706999999999999E-4</v>
      </c>
      <c r="AA8" s="1">
        <f t="shared" si="11"/>
        <v>115.34300130684629</v>
      </c>
      <c r="AB8" s="1">
        <v>1.3899999999999999E-4</v>
      </c>
      <c r="AC8" s="2">
        <f t="shared" si="12"/>
        <v>1.3941763278988857E-2</v>
      </c>
      <c r="AE8" t="str">
        <f t="shared" si="13"/>
        <v>1.2707E-04 2.7438E-05</v>
      </c>
      <c r="AH8">
        <f t="shared" si="18"/>
        <v>18</v>
      </c>
      <c r="AI8">
        <f t="shared" si="19"/>
        <v>19</v>
      </c>
      <c r="AJ8">
        <f t="shared" si="19"/>
        <v>20</v>
      </c>
      <c r="AK8" t="str">
        <f t="shared" ca="1" si="14"/>
        <v>1.3202E-03 1.2854E-03</v>
      </c>
      <c r="AL8" t="str">
        <f t="shared" ca="1" si="9"/>
        <v>1.4960E-03 1.6571E-03</v>
      </c>
      <c r="AM8" t="str">
        <f t="shared" ca="1" si="9"/>
        <v>1.6952E-03 2.0484E-03</v>
      </c>
      <c r="AN8" t="str">
        <f t="shared" ca="1" si="15"/>
        <v>1.3202E-03 1.2854E-03 1.4960E-03 1.6571E-03 1.6952E-03 2.0484E-03</v>
      </c>
    </row>
    <row r="9" spans="1:40" x14ac:dyDescent="0.2">
      <c r="A9" s="3">
        <v>7</v>
      </c>
      <c r="B9">
        <v>0</v>
      </c>
      <c r="C9" s="1">
        <v>6065310</v>
      </c>
      <c r="D9" s="1">
        <v>6703200</v>
      </c>
      <c r="E9" s="1">
        <f t="shared" si="0"/>
        <v>637890</v>
      </c>
      <c r="F9" s="1">
        <f t="shared" si="1"/>
        <v>6384255</v>
      </c>
      <c r="G9" s="1">
        <f t="shared" si="2"/>
        <v>0</v>
      </c>
      <c r="H9" s="1">
        <f t="shared" ca="1" si="3"/>
        <v>0</v>
      </c>
      <c r="I9" s="1">
        <f t="shared" ca="1" si="4"/>
        <v>0</v>
      </c>
      <c r="J9" s="1" t="e">
        <f t="shared" ca="1" si="5"/>
        <v>#DIV/0!</v>
      </c>
      <c r="O9">
        <f t="shared" si="10"/>
        <v>166</v>
      </c>
      <c r="P9">
        <f t="shared" ca="1" si="6"/>
        <v>2.5000000000000001E-2</v>
      </c>
      <c r="Q9">
        <f t="shared" ca="1" si="7"/>
        <v>0.03</v>
      </c>
      <c r="R9" s="1">
        <v>9.4384999999999997E-2</v>
      </c>
      <c r="S9" s="2">
        <f t="shared" ca="1" si="8"/>
        <v>2.5000000000000002E-8</v>
      </c>
      <c r="W9" s="1">
        <v>1.8982999999999999E-4</v>
      </c>
      <c r="X9" s="1">
        <v>6.8633600000000006E-5</v>
      </c>
      <c r="Y9" s="1">
        <f t="shared" si="16"/>
        <v>5.0830000000000001E-11</v>
      </c>
      <c r="Z9" s="1">
        <f t="shared" si="17"/>
        <v>1.64415E-4</v>
      </c>
      <c r="AA9" s="1">
        <f t="shared" si="11"/>
        <v>135.43146419576183</v>
      </c>
      <c r="AB9" s="1">
        <v>1.8982600000000001E-4</v>
      </c>
      <c r="AC9" s="2">
        <f t="shared" si="12"/>
        <v>1.9039634217247043E-2</v>
      </c>
      <c r="AE9" t="str">
        <f t="shared" si="13"/>
        <v>1.6442E-04 6.8634E-05</v>
      </c>
      <c r="AH9">
        <f t="shared" si="18"/>
        <v>21</v>
      </c>
      <c r="AI9">
        <f t="shared" si="19"/>
        <v>22</v>
      </c>
      <c r="AJ9">
        <f t="shared" si="19"/>
        <v>23</v>
      </c>
      <c r="AK9" t="str">
        <f t="shared" ca="1" si="14"/>
        <v>1.9209E-03 2.8104E-03</v>
      </c>
      <c r="AL9" t="str">
        <f t="shared" ca="1" si="9"/>
        <v>2.1767E-03 3.7704E-03</v>
      </c>
      <c r="AM9" t="str">
        <f t="shared" ca="1" si="9"/>
        <v>2.4666E-03 4.4215E-03</v>
      </c>
      <c r="AN9" t="str">
        <f t="shared" ca="1" si="15"/>
        <v>1.9209E-03 2.8104E-03 2.1767E-03 3.7704E-03 2.4666E-03 4.4215E-03</v>
      </c>
    </row>
    <row r="10" spans="1:40" x14ac:dyDescent="0.2">
      <c r="A10" s="3">
        <v>8</v>
      </c>
      <c r="B10">
        <v>0</v>
      </c>
      <c r="C10" s="1">
        <v>5488120</v>
      </c>
      <c r="D10" s="1">
        <v>6065310</v>
      </c>
      <c r="E10" s="1">
        <f t="shared" si="0"/>
        <v>577190</v>
      </c>
      <c r="F10" s="1">
        <f t="shared" si="1"/>
        <v>5776715</v>
      </c>
      <c r="G10" s="1">
        <f t="shared" si="2"/>
        <v>0</v>
      </c>
      <c r="H10" s="1">
        <f t="shared" ca="1" si="3"/>
        <v>0</v>
      </c>
      <c r="I10" s="1">
        <f t="shared" ca="1" si="4"/>
        <v>0</v>
      </c>
      <c r="J10" s="1" t="e">
        <f t="shared" ca="1" si="5"/>
        <v>#DIV/0!</v>
      </c>
      <c r="O10">
        <f t="shared" si="10"/>
        <v>165</v>
      </c>
      <c r="P10">
        <f t="shared" ca="1" si="6"/>
        <v>0.03</v>
      </c>
      <c r="Q10">
        <f t="shared" ca="1" si="7"/>
        <v>3.5000000000000003E-2</v>
      </c>
      <c r="R10" s="1">
        <v>9.2030299999999995E-2</v>
      </c>
      <c r="S10" s="2">
        <f t="shared" ca="1" si="8"/>
        <v>2.9999999999999997E-8</v>
      </c>
      <c r="W10" s="1">
        <v>2.4373999999999999E-4</v>
      </c>
      <c r="X10" s="1">
        <v>7.9540699999999996E-5</v>
      </c>
      <c r="Y10" s="1">
        <f t="shared" si="16"/>
        <v>5.3910000000000004E-11</v>
      </c>
      <c r="Z10" s="1">
        <f t="shared" si="17"/>
        <v>2.1678499999999999E-4</v>
      </c>
      <c r="AA10" s="1">
        <f t="shared" si="11"/>
        <v>147.9868006022653</v>
      </c>
      <c r="AB10" s="1">
        <v>2.4374100000000001E-4</v>
      </c>
      <c r="AC10" s="2">
        <f t="shared" si="12"/>
        <v>2.4447333261755563E-2</v>
      </c>
      <c r="AE10" t="str">
        <f t="shared" si="13"/>
        <v>2.1679E-04 7.9541E-05</v>
      </c>
      <c r="AH10">
        <f t="shared" si="18"/>
        <v>24</v>
      </c>
      <c r="AI10">
        <f t="shared" si="19"/>
        <v>25</v>
      </c>
      <c r="AJ10">
        <f t="shared" si="19"/>
        <v>26</v>
      </c>
      <c r="AK10" t="str">
        <f t="shared" ca="1" si="14"/>
        <v>2.7950E-03 6.1373E-03</v>
      </c>
      <c r="AL10" t="str">
        <f t="shared" ca="1" si="9"/>
        <v>3.1671E-03 7.4911E-03</v>
      </c>
      <c r="AM10" t="str">
        <f t="shared" ca="1" si="9"/>
        <v>3.5888E-03 9.4237E-03</v>
      </c>
      <c r="AN10" t="str">
        <f t="shared" ca="1" si="15"/>
        <v>2.7950E-03 6.1373E-03 3.1671E-03 7.4911E-03 3.5888E-03 9.4237E-03</v>
      </c>
    </row>
    <row r="11" spans="1:40" x14ac:dyDescent="0.2">
      <c r="A11" s="3">
        <v>9</v>
      </c>
      <c r="B11">
        <v>0</v>
      </c>
      <c r="C11" s="1">
        <v>4493290</v>
      </c>
      <c r="D11" s="1">
        <v>5488120</v>
      </c>
      <c r="E11" s="1">
        <f t="shared" si="0"/>
        <v>994830</v>
      </c>
      <c r="F11" s="1">
        <f t="shared" si="1"/>
        <v>4990705</v>
      </c>
      <c r="G11" s="1">
        <f t="shared" si="2"/>
        <v>0</v>
      </c>
      <c r="H11" s="1">
        <f t="shared" ca="1" si="3"/>
        <v>0</v>
      </c>
      <c r="I11" s="1">
        <f t="shared" ca="1" si="4"/>
        <v>0</v>
      </c>
      <c r="J11" s="1" t="e">
        <f t="shared" ca="1" si="5"/>
        <v>#DIV/0!</v>
      </c>
      <c r="O11">
        <f t="shared" si="10"/>
        <v>164</v>
      </c>
      <c r="P11">
        <f t="shared" ca="1" si="6"/>
        <v>3.5000000000000003E-2</v>
      </c>
      <c r="Q11">
        <f t="shared" ca="1" si="7"/>
        <v>4.2000000000000003E-2</v>
      </c>
      <c r="R11" s="1">
        <v>0.12114800000000001</v>
      </c>
      <c r="S11" s="2">
        <f t="shared" ca="1" si="8"/>
        <v>3.5000000000000002E-8</v>
      </c>
      <c r="W11" s="1">
        <v>3.1296999999999998E-4</v>
      </c>
      <c r="X11" s="1">
        <v>1.4510599999999999E-4</v>
      </c>
      <c r="Y11" s="1">
        <f t="shared" si="16"/>
        <v>6.922999999999999E-11</v>
      </c>
      <c r="Z11" s="1">
        <f t="shared" si="17"/>
        <v>2.7835499999999999E-4</v>
      </c>
      <c r="AA11" s="1">
        <f t="shared" si="11"/>
        <v>210.22963828848654</v>
      </c>
      <c r="AB11" s="1">
        <v>3.1296999999999998E-4</v>
      </c>
      <c r="AC11" s="2">
        <f t="shared" si="12"/>
        <v>3.1391033477878721E-2</v>
      </c>
      <c r="AE11" t="str">
        <f t="shared" si="13"/>
        <v>2.7836E-04 1.4511E-04</v>
      </c>
      <c r="AH11">
        <f t="shared" si="18"/>
        <v>27</v>
      </c>
      <c r="AI11">
        <f t="shared" si="19"/>
        <v>28</v>
      </c>
      <c r="AJ11">
        <f t="shared" si="19"/>
        <v>29</v>
      </c>
      <c r="AK11" t="str">
        <f t="shared" ca="1" si="14"/>
        <v>4.0666E-03 1.1765E-02</v>
      </c>
      <c r="AL11" t="str">
        <f t="shared" ca="1" si="9"/>
        <v>4.6081E-03 1.4659E-02</v>
      </c>
      <c r="AM11" t="str">
        <f t="shared" ca="1" si="9"/>
        <v>5.2216E-03 1.8755E-02</v>
      </c>
      <c r="AN11" t="str">
        <f t="shared" ca="1" si="15"/>
        <v>4.0666E-03 1.1765E-02 4.6081E-03 1.4659E-02 5.2216E-03 1.8755E-02</v>
      </c>
    </row>
    <row r="12" spans="1:40" x14ac:dyDescent="0.2">
      <c r="A12" s="3">
        <v>10</v>
      </c>
      <c r="B12">
        <v>0</v>
      </c>
      <c r="C12" s="1">
        <v>3678790</v>
      </c>
      <c r="D12" s="1">
        <v>4493290</v>
      </c>
      <c r="E12" s="1">
        <f t="shared" si="0"/>
        <v>814500</v>
      </c>
      <c r="F12" s="1">
        <f t="shared" si="1"/>
        <v>4086040</v>
      </c>
      <c r="G12" s="1">
        <f t="shared" si="2"/>
        <v>0</v>
      </c>
      <c r="H12" s="1">
        <f t="shared" ca="1" si="3"/>
        <v>0</v>
      </c>
      <c r="I12" s="1">
        <f t="shared" ca="1" si="4"/>
        <v>0</v>
      </c>
      <c r="J12" s="1" t="e">
        <f t="shared" ca="1" si="5"/>
        <v>#DIV/0!</v>
      </c>
      <c r="O12">
        <f t="shared" si="10"/>
        <v>163</v>
      </c>
      <c r="P12">
        <f t="shared" ca="1" si="6"/>
        <v>4.2000000000000003E-2</v>
      </c>
      <c r="Q12">
        <f t="shared" ca="1" si="7"/>
        <v>0.05</v>
      </c>
      <c r="R12" s="1">
        <v>0.124115</v>
      </c>
      <c r="S12" s="2">
        <f t="shared" ca="1" si="8"/>
        <v>4.2000000000000006E-8</v>
      </c>
      <c r="W12" s="1">
        <v>4.0185999999999998E-4</v>
      </c>
      <c r="X12" s="1">
        <v>1.8612899999999999E-4</v>
      </c>
      <c r="Y12" s="1">
        <f t="shared" si="16"/>
        <v>8.8890000000000003E-11</v>
      </c>
      <c r="Z12" s="1">
        <f t="shared" si="17"/>
        <v>3.5741499999999998E-4</v>
      </c>
      <c r="AA12" s="1">
        <f t="shared" si="11"/>
        <v>210.02163836436083</v>
      </c>
      <c r="AB12" s="1">
        <v>4.0186099999999999E-4</v>
      </c>
      <c r="AC12" s="2">
        <f t="shared" si="12"/>
        <v>4.0306841245019723E-2</v>
      </c>
      <c r="AE12" t="str">
        <f t="shared" si="13"/>
        <v>3.5742E-04 1.8613E-04</v>
      </c>
      <c r="AH12">
        <f t="shared" si="18"/>
        <v>30</v>
      </c>
      <c r="AI12">
        <f t="shared" si="19"/>
        <v>31</v>
      </c>
      <c r="AJ12">
        <f t="shared" si="19"/>
        <v>32</v>
      </c>
      <c r="AK12" t="str">
        <f t="shared" ca="1" si="14"/>
        <v>5.9169E-03 2.3375E-02</v>
      </c>
      <c r="AL12" t="str">
        <f t="shared" ca="1" si="9"/>
        <v>6.7047E-03 2.9689E-02</v>
      </c>
      <c r="AM12" t="str">
        <f t="shared" ca="1" si="9"/>
        <v>7.5974E-03 3.6929E-02</v>
      </c>
      <c r="AN12" t="str">
        <f t="shared" ca="1" si="15"/>
        <v>5.9169E-03 2.3375E-02 6.7047E-03 2.9689E-02 7.5974E-03 3.6929E-02</v>
      </c>
    </row>
    <row r="13" spans="1:40" x14ac:dyDescent="0.2">
      <c r="A13" s="3">
        <v>11</v>
      </c>
      <c r="B13">
        <v>0</v>
      </c>
      <c r="C13" s="1">
        <v>3011940</v>
      </c>
      <c r="D13" s="1">
        <v>3678790</v>
      </c>
      <c r="E13" s="1">
        <f t="shared" si="0"/>
        <v>666850</v>
      </c>
      <c r="F13" s="1">
        <f t="shared" si="1"/>
        <v>3345365</v>
      </c>
      <c r="G13" s="1">
        <f t="shared" si="2"/>
        <v>0</v>
      </c>
      <c r="H13" s="1">
        <f t="shared" ca="1" si="3"/>
        <v>0</v>
      </c>
      <c r="I13" s="1">
        <f t="shared" ca="1" si="4"/>
        <v>0</v>
      </c>
      <c r="J13" s="1" t="e">
        <f t="shared" ca="1" si="5"/>
        <v>#DIV/0!</v>
      </c>
      <c r="O13">
        <f t="shared" si="10"/>
        <v>162</v>
      </c>
      <c r="P13">
        <f t="shared" ca="1" si="6"/>
        <v>0.05</v>
      </c>
      <c r="Q13">
        <f t="shared" ca="1" si="7"/>
        <v>5.8000000000000003E-2</v>
      </c>
      <c r="R13" s="1">
        <v>0.107182</v>
      </c>
      <c r="S13" s="2">
        <f t="shared" ca="1" si="8"/>
        <v>5.0000000000000004E-8</v>
      </c>
      <c r="W13" s="1">
        <v>5.1599999999999997E-4</v>
      </c>
      <c r="X13" s="1">
        <v>3.1821600000000002E-4</v>
      </c>
      <c r="Y13" s="1">
        <f t="shared" si="16"/>
        <v>1.1413999999999999E-10</v>
      </c>
      <c r="Z13" s="1">
        <f t="shared" si="17"/>
        <v>4.5892999999999997E-4</v>
      </c>
      <c r="AA13" s="1">
        <f t="shared" si="11"/>
        <v>279.63211552559579</v>
      </c>
      <c r="AB13" s="1">
        <v>5.1599999999999997E-4</v>
      </c>
      <c r="AC13" s="2">
        <f t="shared" si="12"/>
        <v>5.1755034906174467E-2</v>
      </c>
      <c r="AE13" t="str">
        <f t="shared" si="13"/>
        <v>4.5893E-04 3.1822E-04</v>
      </c>
      <c r="AH13">
        <f t="shared" si="18"/>
        <v>33</v>
      </c>
      <c r="AI13">
        <f t="shared" si="19"/>
        <v>34</v>
      </c>
      <c r="AJ13">
        <f t="shared" si="19"/>
        <v>35</v>
      </c>
      <c r="AK13" t="str">
        <f t="shared" ca="1" si="14"/>
        <v>8.6090E-03 4.5006E-02</v>
      </c>
      <c r="AL13" t="str">
        <f t="shared" ca="1" si="9"/>
        <v>9.7552E-03 5.6169E-02</v>
      </c>
      <c r="AM13" t="str">
        <f t="shared" ca="1" si="9"/>
        <v>1.0699E-02 3.2652E-02</v>
      </c>
      <c r="AN13" t="str">
        <f t="shared" ca="1" si="15"/>
        <v>8.6090E-03 4.5006E-02 9.7552E-03 5.6169E-02 1.0699E-02 3.2652E-02</v>
      </c>
    </row>
    <row r="14" spans="1:40" x14ac:dyDescent="0.2">
      <c r="A14" s="3">
        <v>12</v>
      </c>
      <c r="B14">
        <v>0</v>
      </c>
      <c r="C14" s="1">
        <v>2465970</v>
      </c>
      <c r="D14" s="1">
        <v>3011940</v>
      </c>
      <c r="E14" s="1">
        <f t="shared" si="0"/>
        <v>545970</v>
      </c>
      <c r="F14" s="1">
        <f t="shared" si="1"/>
        <v>2738955</v>
      </c>
      <c r="G14" s="1">
        <f t="shared" si="2"/>
        <v>0</v>
      </c>
      <c r="H14" s="1">
        <f t="shared" ca="1" si="3"/>
        <v>0</v>
      </c>
      <c r="I14" s="1">
        <f t="shared" ca="1" si="4"/>
        <v>0</v>
      </c>
      <c r="J14" s="1" t="e">
        <f t="shared" ca="1" si="5"/>
        <v>#DIV/0!</v>
      </c>
      <c r="O14">
        <f t="shared" si="10"/>
        <v>161</v>
      </c>
      <c r="P14">
        <f t="shared" ca="1" si="6"/>
        <v>5.8000000000000003E-2</v>
      </c>
      <c r="Q14">
        <f t="shared" ca="1" si="7"/>
        <v>6.7000000000000004E-2</v>
      </c>
      <c r="R14" s="1">
        <v>0.10082199999999999</v>
      </c>
      <c r="S14" s="2">
        <f t="shared" ca="1" si="8"/>
        <v>5.8000000000000003E-8</v>
      </c>
      <c r="W14" s="1">
        <v>6.6255999999999997E-4</v>
      </c>
      <c r="X14" s="1">
        <v>5.1115500000000001E-4</v>
      </c>
      <c r="Y14" s="1">
        <f t="shared" si="16"/>
        <v>1.4656000000000001E-10</v>
      </c>
      <c r="Z14" s="1">
        <f t="shared" si="17"/>
        <v>5.8927999999999997E-4</v>
      </c>
      <c r="AA14" s="1">
        <f t="shared" si="11"/>
        <v>349.81631550569551</v>
      </c>
      <c r="AB14" s="1">
        <v>6.6255700000000003E-4</v>
      </c>
      <c r="AC14" s="2">
        <f t="shared" si="12"/>
        <v>6.6454768725446201E-2</v>
      </c>
      <c r="AE14" t="str">
        <f t="shared" si="13"/>
        <v>5.8928E-04 5.1116E-04</v>
      </c>
      <c r="AH14">
        <f t="shared" si="18"/>
        <v>36</v>
      </c>
      <c r="AI14">
        <f t="shared" si="19"/>
        <v>37</v>
      </c>
      <c r="AJ14">
        <f t="shared" si="19"/>
        <v>38</v>
      </c>
      <c r="AK14" t="str">
        <f t="shared" ca="1" si="14"/>
        <v>1.1389E-02 3.5413E-02</v>
      </c>
      <c r="AL14" t="str">
        <f t="shared" ca="1" si="9"/>
        <v>1.2123E-02 3.8393E-02</v>
      </c>
      <c r="AM14" t="str">
        <f t="shared" ca="1" si="9"/>
        <v>1.2905E-02 4.3555E-02</v>
      </c>
      <c r="AN14" t="str">
        <f t="shared" ca="1" si="15"/>
        <v>1.1389E-02 3.5413E-02 1.2123E-02 3.8393E-02 1.2905E-02 4.3555E-02</v>
      </c>
    </row>
    <row r="15" spans="1:40" x14ac:dyDescent="0.2">
      <c r="A15" s="3">
        <v>13</v>
      </c>
      <c r="B15">
        <v>0</v>
      </c>
      <c r="C15" s="1">
        <v>2231300</v>
      </c>
      <c r="D15" s="1">
        <v>2465970</v>
      </c>
      <c r="E15" s="1">
        <f t="shared" si="0"/>
        <v>234670</v>
      </c>
      <c r="F15" s="1">
        <f t="shared" si="1"/>
        <v>2348635</v>
      </c>
      <c r="G15" s="1">
        <f t="shared" si="2"/>
        <v>0</v>
      </c>
      <c r="H15" s="1">
        <f t="shared" ca="1" si="3"/>
        <v>0</v>
      </c>
      <c r="I15" s="1">
        <f t="shared" ca="1" si="4"/>
        <v>0</v>
      </c>
      <c r="J15" s="1" t="e">
        <f t="shared" ca="1" si="5"/>
        <v>#DIV/0!</v>
      </c>
      <c r="O15">
        <f t="shared" si="10"/>
        <v>160</v>
      </c>
      <c r="P15">
        <f t="shared" ca="1" si="6"/>
        <v>6.7000000000000004E-2</v>
      </c>
      <c r="Q15">
        <f t="shared" ca="1" si="7"/>
        <v>7.6999999999999999E-2</v>
      </c>
      <c r="R15" s="1">
        <v>8.9957899999999993E-2</v>
      </c>
      <c r="S15" s="2">
        <f t="shared" ca="1" si="8"/>
        <v>6.7000000000000004E-8</v>
      </c>
      <c r="W15" s="1">
        <v>8.5074E-4</v>
      </c>
      <c r="X15" s="1">
        <v>8.0125300000000003E-4</v>
      </c>
      <c r="Y15" s="1">
        <f t="shared" si="16"/>
        <v>1.8818000000000004E-10</v>
      </c>
      <c r="Z15" s="1">
        <f t="shared" si="17"/>
        <v>7.5664999999999999E-4</v>
      </c>
      <c r="AA15" s="1">
        <f t="shared" si="11"/>
        <v>427.07004286343226</v>
      </c>
      <c r="AB15" s="1">
        <v>8.5074E-4</v>
      </c>
      <c r="AC15" s="2">
        <f t="shared" si="12"/>
        <v>8.532960929472648E-2</v>
      </c>
      <c r="AE15" t="str">
        <f t="shared" si="13"/>
        <v>7.5665E-04 8.0125E-04</v>
      </c>
      <c r="AH15">
        <f t="shared" si="18"/>
        <v>39</v>
      </c>
      <c r="AI15">
        <f t="shared" si="19"/>
        <v>40</v>
      </c>
      <c r="AJ15">
        <f t="shared" si="19"/>
        <v>41</v>
      </c>
      <c r="AK15" t="str">
        <f t="shared" ca="1" si="14"/>
        <v>1.3737E-02 4.7751E-02</v>
      </c>
      <c r="AL15" t="str">
        <f t="shared" ca="1" si="9"/>
        <v>1.4623E-02 5.1489E-02</v>
      </c>
      <c r="AM15" t="str">
        <f t="shared" ca="1" si="9"/>
        <v>1.5566E-02 5.7123E-02</v>
      </c>
      <c r="AN15" t="str">
        <f t="shared" ca="1" si="15"/>
        <v>1.3737E-02 4.7751E-02 1.4623E-02 5.1489E-02 1.5566E-02 5.7123E-02</v>
      </c>
    </row>
    <row r="16" spans="1:40" x14ac:dyDescent="0.2">
      <c r="A16" s="3">
        <v>14</v>
      </c>
      <c r="B16">
        <v>0</v>
      </c>
      <c r="C16" s="1">
        <v>2018960</v>
      </c>
      <c r="D16" s="1">
        <v>2231300</v>
      </c>
      <c r="E16" s="1">
        <f t="shared" si="0"/>
        <v>212340</v>
      </c>
      <c r="F16" s="1">
        <f t="shared" si="1"/>
        <v>2125130</v>
      </c>
      <c r="G16" s="1">
        <f t="shared" si="2"/>
        <v>0</v>
      </c>
      <c r="H16" s="1">
        <f t="shared" ca="1" si="3"/>
        <v>0</v>
      </c>
      <c r="I16" s="1">
        <f t="shared" ca="1" si="4"/>
        <v>0</v>
      </c>
      <c r="J16" s="1" t="e">
        <f t="shared" ca="1" si="5"/>
        <v>#DIV/0!</v>
      </c>
      <c r="O16">
        <f t="shared" si="10"/>
        <v>159</v>
      </c>
      <c r="P16">
        <f t="shared" ca="1" si="6"/>
        <v>7.6999999999999999E-2</v>
      </c>
      <c r="Q16">
        <f t="shared" ca="1" si="7"/>
        <v>0.08</v>
      </c>
      <c r="R16" s="1">
        <v>2.2959799999999999E-2</v>
      </c>
      <c r="S16" s="2">
        <f t="shared" ca="1" si="8"/>
        <v>7.7000000000000001E-8</v>
      </c>
      <c r="W16" s="1">
        <v>1.0924000000000001E-3</v>
      </c>
      <c r="X16" s="1">
        <v>1.3535000000000001E-3</v>
      </c>
      <c r="Y16" s="1">
        <f t="shared" si="16"/>
        <v>2.4166000000000007E-10</v>
      </c>
      <c r="Z16" s="1">
        <f t="shared" si="17"/>
        <v>9.7157000000000005E-4</v>
      </c>
      <c r="AA16" s="1">
        <f t="shared" si="11"/>
        <v>561.76721912382447</v>
      </c>
      <c r="AB16" s="1">
        <v>1.0923700000000001E-3</v>
      </c>
      <c r="AC16" s="2">
        <f t="shared" si="12"/>
        <v>0.10956520829546085</v>
      </c>
      <c r="AE16" t="str">
        <f t="shared" si="13"/>
        <v>9.7157E-04 1.3535E-03</v>
      </c>
      <c r="AH16">
        <f t="shared" si="18"/>
        <v>42</v>
      </c>
      <c r="AI16">
        <f t="shared" si="19"/>
        <v>43</v>
      </c>
      <c r="AJ16">
        <f t="shared" si="19"/>
        <v>44</v>
      </c>
      <c r="AK16" t="str">
        <f t="shared" ca="1" si="14"/>
        <v>1.6570E-02 6.2823E-02</v>
      </c>
      <c r="AL16" t="str">
        <f t="shared" ca="1" si="9"/>
        <v>1.7639E-02 6.8189E-02</v>
      </c>
      <c r="AM16" t="str">
        <f t="shared" ca="1" si="9"/>
        <v>1.8777E-02 7.4238E-02</v>
      </c>
      <c r="AN16" t="str">
        <f t="shared" ca="1" si="15"/>
        <v>1.6570E-02 6.2823E-02 1.7639E-02 6.8189E-02 1.8777E-02 7.4238E-02</v>
      </c>
    </row>
    <row r="17" spans="1:40" x14ac:dyDescent="0.2">
      <c r="A17" s="3">
        <v>15</v>
      </c>
      <c r="B17">
        <v>0</v>
      </c>
      <c r="C17" s="1">
        <v>1652990</v>
      </c>
      <c r="D17" s="1">
        <v>2018960</v>
      </c>
      <c r="E17" s="1">
        <f t="shared" si="0"/>
        <v>365970</v>
      </c>
      <c r="F17" s="1">
        <f t="shared" si="1"/>
        <v>1835975</v>
      </c>
      <c r="G17" s="1">
        <f t="shared" si="2"/>
        <v>0</v>
      </c>
      <c r="H17" s="1">
        <f t="shared" ca="1" si="3"/>
        <v>0</v>
      </c>
      <c r="I17" s="1">
        <f t="shared" ca="1" si="4"/>
        <v>0</v>
      </c>
      <c r="J17" s="1" t="e">
        <f t="shared" ca="1" si="5"/>
        <v>#DIV/0!</v>
      </c>
      <c r="O17">
        <f t="shared" si="10"/>
        <v>158</v>
      </c>
      <c r="P17">
        <f t="shared" ca="1" si="6"/>
        <v>0.08</v>
      </c>
      <c r="Q17">
        <f t="shared" ca="1" si="7"/>
        <v>9.5000000000000001E-2</v>
      </c>
      <c r="R17" s="1">
        <v>9.1675199999999998E-2</v>
      </c>
      <c r="S17" s="2">
        <f t="shared" ca="1" si="8"/>
        <v>8.0000000000000002E-8</v>
      </c>
      <c r="W17" s="1">
        <v>1.2378000000000001E-3</v>
      </c>
      <c r="X17" s="1">
        <v>9.5355600000000004E-4</v>
      </c>
      <c r="Y17" s="1">
        <f t="shared" si="16"/>
        <v>1.4539999999999996E-10</v>
      </c>
      <c r="Z17" s="1">
        <f t="shared" si="17"/>
        <v>1.1651000000000001E-3</v>
      </c>
      <c r="AA17" s="1">
        <f t="shared" si="11"/>
        <v>657.78611348794709</v>
      </c>
      <c r="AB17" s="1">
        <v>1.2378199999999999E-3</v>
      </c>
      <c r="AC17" s="2">
        <f t="shared" si="12"/>
        <v>0.12415390951077687</v>
      </c>
      <c r="AE17" t="str">
        <f t="shared" si="13"/>
        <v>1.1651E-03 9.5356E-04</v>
      </c>
      <c r="AH17">
        <f t="shared" si="18"/>
        <v>45</v>
      </c>
      <c r="AI17">
        <f t="shared" si="19"/>
        <v>46</v>
      </c>
      <c r="AJ17">
        <f t="shared" si="19"/>
        <v>47</v>
      </c>
      <c r="AK17" t="str">
        <f t="shared" ca="1" si="14"/>
        <v>1.9988E-02 8.0401E-02</v>
      </c>
      <c r="AL17" t="str">
        <f t="shared" ca="1" si="9"/>
        <v>2.1277E-02 8.7852E-02</v>
      </c>
      <c r="AM17" t="str">
        <f t="shared" ca="1" si="9"/>
        <v>2.2649E-02 9.3573E-02</v>
      </c>
      <c r="AN17" t="str">
        <f t="shared" ca="1" si="15"/>
        <v>1.9988E-02 8.0401E-02 2.1277E-02 8.7852E-02 2.2649E-02 9.3573E-02</v>
      </c>
    </row>
    <row r="18" spans="1:40" x14ac:dyDescent="0.2">
      <c r="A18" s="3">
        <v>16</v>
      </c>
      <c r="B18">
        <v>0</v>
      </c>
      <c r="C18" s="1">
        <v>1353350</v>
      </c>
      <c r="D18" s="1">
        <v>1652990</v>
      </c>
      <c r="E18" s="1">
        <f t="shared" si="0"/>
        <v>299640</v>
      </c>
      <c r="F18" s="1">
        <f t="shared" si="1"/>
        <v>1503170</v>
      </c>
      <c r="G18" s="1">
        <f t="shared" si="2"/>
        <v>0</v>
      </c>
      <c r="H18" s="1">
        <f t="shared" ca="1" si="3"/>
        <v>0</v>
      </c>
      <c r="I18" s="1">
        <f t="shared" ca="1" si="4"/>
        <v>0</v>
      </c>
      <c r="J18" s="1" t="e">
        <f t="shared" ca="1" si="5"/>
        <v>#DIV/0!</v>
      </c>
      <c r="O18">
        <f t="shared" si="10"/>
        <v>157</v>
      </c>
      <c r="P18">
        <f t="shared" ca="1" si="6"/>
        <v>9.5000000000000001E-2</v>
      </c>
      <c r="Q18">
        <f t="shared" ca="1" si="7"/>
        <v>0.1</v>
      </c>
      <c r="R18" s="1">
        <v>2.33516E-2</v>
      </c>
      <c r="S18" s="2">
        <f t="shared" ca="1" si="8"/>
        <v>9.5000000000000004E-8</v>
      </c>
      <c r="W18" s="1">
        <v>1.4025999999999999E-3</v>
      </c>
      <c r="X18" s="1">
        <v>1.2853700000000001E-3</v>
      </c>
      <c r="Y18" s="1">
        <f t="shared" si="16"/>
        <v>1.6479999999999989E-10</v>
      </c>
      <c r="Z18" s="1">
        <f t="shared" si="17"/>
        <v>1.3202000000000001E-3</v>
      </c>
      <c r="AA18" s="1">
        <f t="shared" si="11"/>
        <v>782.3009475585809</v>
      </c>
      <c r="AB18" s="1">
        <v>1.40263E-3</v>
      </c>
      <c r="AC18" s="2">
        <f t="shared" si="12"/>
        <v>0.1406844275396269</v>
      </c>
      <c r="AE18" t="str">
        <f t="shared" si="13"/>
        <v>1.3202E-03 1.2854E-03</v>
      </c>
      <c r="AH18">
        <f t="shared" si="18"/>
        <v>48</v>
      </c>
      <c r="AI18">
        <f t="shared" si="19"/>
        <v>49</v>
      </c>
      <c r="AJ18">
        <f t="shared" si="19"/>
        <v>50</v>
      </c>
      <c r="AK18" t="str">
        <f t="shared" ca="1" si="14"/>
        <v>2.4109E-02 1.0174E-01</v>
      </c>
      <c r="AL18" t="str">
        <f t="shared" ca="1" si="9"/>
        <v>2.5664E-02 1.0765E-01</v>
      </c>
      <c r="AM18" t="str">
        <f t="shared" ca="1" si="9"/>
        <v>2.7320E-02 1.1393E-01</v>
      </c>
      <c r="AN18" t="str">
        <f t="shared" ca="1" si="15"/>
        <v>2.4109E-02 1.0174E-01 2.5664E-02 1.0765E-01 2.7320E-02 1.1393E-01</v>
      </c>
    </row>
    <row r="19" spans="1:40" x14ac:dyDescent="0.2">
      <c r="A19" s="3">
        <v>17</v>
      </c>
      <c r="B19">
        <v>0</v>
      </c>
      <c r="C19" s="1">
        <v>1224560</v>
      </c>
      <c r="D19" s="1">
        <v>1353350</v>
      </c>
      <c r="E19" s="1">
        <f t="shared" si="0"/>
        <v>128790</v>
      </c>
      <c r="F19" s="1">
        <f t="shared" si="1"/>
        <v>1288955</v>
      </c>
      <c r="G19" s="1">
        <f t="shared" si="2"/>
        <v>0</v>
      </c>
      <c r="H19" s="1">
        <f t="shared" ca="1" si="3"/>
        <v>0</v>
      </c>
      <c r="I19" s="1">
        <f t="shared" ca="1" si="4"/>
        <v>0</v>
      </c>
      <c r="J19" s="1" t="e">
        <f t="shared" ca="1" si="5"/>
        <v>#DIV/0!</v>
      </c>
      <c r="O19">
        <f t="shared" si="10"/>
        <v>156</v>
      </c>
      <c r="P19">
        <f t="shared" ca="1" si="6"/>
        <v>0.1</v>
      </c>
      <c r="Q19">
        <f t="shared" ca="1" si="7"/>
        <v>0.115</v>
      </c>
      <c r="R19" s="1">
        <v>5.3822200000000001E-2</v>
      </c>
      <c r="S19" s="2">
        <f t="shared" ca="1" si="8"/>
        <v>1.0000000000000001E-7</v>
      </c>
      <c r="W19" s="1">
        <v>1.5893999999999999E-3</v>
      </c>
      <c r="X19" s="1">
        <v>1.65709E-3</v>
      </c>
      <c r="Y19" s="1">
        <f t="shared" si="16"/>
        <v>1.8679999999999999E-10</v>
      </c>
      <c r="Z19" s="1">
        <f t="shared" si="17"/>
        <v>1.4959999999999999E-3</v>
      </c>
      <c r="AA19" s="1">
        <f t="shared" si="11"/>
        <v>889.75846563784012</v>
      </c>
      <c r="AB19" s="1">
        <v>1.58939E-3</v>
      </c>
      <c r="AC19" s="2">
        <f t="shared" si="12"/>
        <v>0.15941654056109425</v>
      </c>
      <c r="AE19" t="str">
        <f t="shared" si="13"/>
        <v>1.4960E-03 1.6571E-03</v>
      </c>
      <c r="AH19">
        <f t="shared" si="18"/>
        <v>51</v>
      </c>
      <c r="AI19">
        <f t="shared" si="19"/>
        <v>52</v>
      </c>
      <c r="AJ19">
        <f t="shared" si="19"/>
        <v>53</v>
      </c>
      <c r="AK19" t="str">
        <f t="shared" ca="1" si="14"/>
        <v>2.9082E-02 1.2161E-01</v>
      </c>
      <c r="AL19" t="str">
        <f t="shared" ca="1" si="14"/>
        <v>3.0957E-02 1.2923E-01</v>
      </c>
      <c r="AM19" t="str">
        <f t="shared" ca="1" si="14"/>
        <v>3.2954E-02 1.3424E-01</v>
      </c>
      <c r="AN19" t="str">
        <f t="shared" ca="1" si="15"/>
        <v>2.9082E-02 1.2161E-01 3.0957E-02 1.2923E-01 3.2954E-02 1.3424E-01</v>
      </c>
    </row>
    <row r="20" spans="1:40" x14ac:dyDescent="0.2">
      <c r="A20" s="3">
        <v>18</v>
      </c>
      <c r="B20">
        <v>0</v>
      </c>
      <c r="C20" s="1">
        <v>1108030</v>
      </c>
      <c r="D20" s="1">
        <v>1224560</v>
      </c>
      <c r="E20" s="1">
        <f t="shared" si="0"/>
        <v>116530</v>
      </c>
      <c r="F20" s="1">
        <f t="shared" si="1"/>
        <v>1166295</v>
      </c>
      <c r="G20" s="1">
        <f t="shared" si="2"/>
        <v>0</v>
      </c>
      <c r="H20" s="1">
        <f t="shared" ca="1" si="3"/>
        <v>0</v>
      </c>
      <c r="I20" s="1">
        <f t="shared" ca="1" si="4"/>
        <v>0</v>
      </c>
      <c r="J20" s="1" t="e">
        <f t="shared" ca="1" si="5"/>
        <v>#DIV/0!</v>
      </c>
      <c r="O20">
        <f t="shared" si="10"/>
        <v>155</v>
      </c>
      <c r="P20">
        <f t="shared" ca="1" si="6"/>
        <v>0.115</v>
      </c>
      <c r="Q20">
        <f t="shared" ca="1" si="7"/>
        <v>0.13400000000000001</v>
      </c>
      <c r="R20" s="1">
        <v>4.3170300000000002E-2</v>
      </c>
      <c r="S20" s="2">
        <f t="shared" ca="1" si="8"/>
        <v>1.1500000000000001E-7</v>
      </c>
      <c r="W20" s="1">
        <v>1.8010000000000001E-3</v>
      </c>
      <c r="X20" s="1">
        <v>2.0484100000000001E-3</v>
      </c>
      <c r="Y20" s="1">
        <f t="shared" si="16"/>
        <v>2.1160000000000015E-10</v>
      </c>
      <c r="Z20" s="1">
        <f t="shared" si="17"/>
        <v>1.6952E-3</v>
      </c>
      <c r="AA20" s="1">
        <f t="shared" si="11"/>
        <v>970.96623595196399</v>
      </c>
      <c r="AB20" s="1">
        <v>1.80102E-3</v>
      </c>
      <c r="AC20" s="2">
        <f t="shared" si="12"/>
        <v>0.18064312590449288</v>
      </c>
      <c r="AE20" t="str">
        <f t="shared" si="13"/>
        <v>1.6952E-03 2.0484E-03</v>
      </c>
      <c r="AH20">
        <f t="shared" si="18"/>
        <v>54</v>
      </c>
      <c r="AI20">
        <f t="shared" si="19"/>
        <v>55</v>
      </c>
      <c r="AJ20">
        <f t="shared" si="19"/>
        <v>56</v>
      </c>
      <c r="AK20" t="str">
        <f t="shared" ca="1" si="14"/>
        <v>3.5079E-02 1.4097E-01</v>
      </c>
      <c r="AL20" t="str">
        <f t="shared" ca="1" si="14"/>
        <v>3.7341E-02 1.4688E-01</v>
      </c>
      <c r="AM20" t="str">
        <f t="shared" ca="1" si="14"/>
        <v>3.9749E-02 1.5171E-01</v>
      </c>
      <c r="AN20" t="str">
        <f t="shared" ca="1" si="15"/>
        <v>3.5079E-02 1.4097E-01 3.7341E-02 1.4688E-01 3.9749E-02 1.5171E-01</v>
      </c>
    </row>
    <row r="21" spans="1:40" x14ac:dyDescent="0.2">
      <c r="A21" s="3">
        <v>19</v>
      </c>
      <c r="B21">
        <v>0</v>
      </c>
      <c r="C21" s="1">
        <v>1002590</v>
      </c>
      <c r="D21" s="1">
        <v>1108030</v>
      </c>
      <c r="E21" s="1">
        <f t="shared" si="0"/>
        <v>105440</v>
      </c>
      <c r="F21" s="1">
        <f t="shared" si="1"/>
        <v>1055310</v>
      </c>
      <c r="G21" s="1">
        <f t="shared" si="2"/>
        <v>0</v>
      </c>
      <c r="H21" s="1">
        <f t="shared" ca="1" si="3"/>
        <v>0</v>
      </c>
      <c r="I21" s="1">
        <f t="shared" ca="1" si="4"/>
        <v>0</v>
      </c>
      <c r="J21" s="1" t="e">
        <f t="shared" ca="1" si="5"/>
        <v>#DIV/0!</v>
      </c>
      <c r="O21">
        <f t="shared" si="10"/>
        <v>154</v>
      </c>
      <c r="P21">
        <f t="shared" ca="1" si="6"/>
        <v>0.13400000000000001</v>
      </c>
      <c r="Q21">
        <f t="shared" ca="1" si="7"/>
        <v>0.14000000000000001</v>
      </c>
      <c r="R21" s="1">
        <v>9.6536799999999996E-3</v>
      </c>
      <c r="S21" s="2">
        <f t="shared" ca="1" si="8"/>
        <v>1.3400000000000001E-7</v>
      </c>
      <c r="W21" s="1">
        <v>2.0408000000000002E-3</v>
      </c>
      <c r="X21" s="1">
        <v>2.81044E-3</v>
      </c>
      <c r="Y21" s="1">
        <f t="shared" si="16"/>
        <v>2.3980000000000009E-10</v>
      </c>
      <c r="Z21" s="1">
        <f t="shared" si="17"/>
        <v>1.9209000000000001E-3</v>
      </c>
      <c r="AA21" s="1">
        <f t="shared" si="11"/>
        <v>1175.5146431919115</v>
      </c>
      <c r="AB21" s="1">
        <v>2.04082E-3</v>
      </c>
      <c r="AC21" s="2">
        <f t="shared" si="12"/>
        <v>0.20469517507212981</v>
      </c>
      <c r="AE21" t="str">
        <f t="shared" si="13"/>
        <v>1.9209E-03 2.8104E-03</v>
      </c>
      <c r="AH21">
        <f t="shared" si="18"/>
        <v>57</v>
      </c>
      <c r="AI21">
        <f t="shared" ref="AI21:AJ36" si="20">AH21+1</f>
        <v>58</v>
      </c>
      <c r="AJ21">
        <f t="shared" si="20"/>
        <v>59</v>
      </c>
      <c r="AK21" t="str">
        <f t="shared" ca="1" si="14"/>
        <v>4.2313E-02 1.5690E-01</v>
      </c>
      <c r="AL21" t="str">
        <f t="shared" ca="1" si="14"/>
        <v>4.5042E-02 1.6059E-01</v>
      </c>
      <c r="AM21" t="str">
        <f t="shared" ca="1" si="14"/>
        <v>4.7947E-02 1.6353E-01</v>
      </c>
      <c r="AN21" t="str">
        <f t="shared" ca="1" si="15"/>
        <v>4.2313E-02 1.5690E-01 4.5042E-02 1.6059E-01 4.7947E-02 1.6353E-01</v>
      </c>
    </row>
    <row r="22" spans="1:40" x14ac:dyDescent="0.2">
      <c r="A22" s="3">
        <v>20</v>
      </c>
      <c r="B22">
        <v>21.872087121684</v>
      </c>
      <c r="C22" s="1">
        <v>907180</v>
      </c>
      <c r="D22" s="1">
        <v>1002590</v>
      </c>
      <c r="E22" s="1">
        <f t="shared" si="0"/>
        <v>95410</v>
      </c>
      <c r="F22" s="1">
        <f t="shared" si="1"/>
        <v>954885</v>
      </c>
      <c r="G22" s="1">
        <f t="shared" si="2"/>
        <v>2.2924313092635991E-4</v>
      </c>
      <c r="H22" s="1">
        <f t="shared" ca="1" si="3"/>
        <v>2.289456031862488E-6</v>
      </c>
      <c r="I22" s="1">
        <f t="shared" ca="1" si="4"/>
        <v>2.2963348225812937E-4</v>
      </c>
      <c r="J22" s="1">
        <f t="shared" ca="1" si="5"/>
        <v>0.99830011143004538</v>
      </c>
      <c r="O22">
        <f t="shared" si="10"/>
        <v>153</v>
      </c>
      <c r="P22">
        <f t="shared" ca="1" si="6"/>
        <v>0.14000000000000001</v>
      </c>
      <c r="Q22">
        <f t="shared" ca="1" si="7"/>
        <v>0.16</v>
      </c>
      <c r="R22" s="1">
        <v>2.3212199999999999E-2</v>
      </c>
      <c r="S22" s="2">
        <f t="shared" ca="1" si="8"/>
        <v>1.4000000000000001E-7</v>
      </c>
      <c r="W22" s="1">
        <v>2.3126000000000002E-3</v>
      </c>
      <c r="X22" s="1">
        <v>3.7703799999999998E-3</v>
      </c>
      <c r="Y22" s="1">
        <f t="shared" si="16"/>
        <v>2.7179999999999998E-10</v>
      </c>
      <c r="Z22" s="1">
        <f t="shared" si="17"/>
        <v>2.1767000000000002E-3</v>
      </c>
      <c r="AA22" s="1">
        <f t="shared" si="11"/>
        <v>1391.3569920708205</v>
      </c>
      <c r="AB22" s="1">
        <v>2.31255E-3</v>
      </c>
      <c r="AC22" s="2">
        <f t="shared" si="12"/>
        <v>0.23194981777572435</v>
      </c>
      <c r="AE22" t="str">
        <f t="shared" si="13"/>
        <v>2.1767E-03 3.7704E-03</v>
      </c>
      <c r="AH22">
        <f t="shared" si="18"/>
        <v>60</v>
      </c>
      <c r="AI22">
        <f t="shared" si="20"/>
        <v>61</v>
      </c>
      <c r="AJ22">
        <f t="shared" si="20"/>
        <v>62</v>
      </c>
      <c r="AK22" t="str">
        <f t="shared" ca="1" si="14"/>
        <v>5.1039E-02 1.6544E-01</v>
      </c>
      <c r="AL22" t="str">
        <f t="shared" ca="1" si="14"/>
        <v>5.4331E-02 1.6525E-01</v>
      </c>
      <c r="AM22" t="str">
        <f t="shared" ca="1" si="14"/>
        <v>5.7835E-02 1.6400E-01</v>
      </c>
      <c r="AN22" t="str">
        <f t="shared" ca="1" si="15"/>
        <v>5.1039E-02 1.6544E-01 5.4331E-02 1.6525E-01 5.7835E-02 1.6400E-01</v>
      </c>
    </row>
    <row r="23" spans="1:40" x14ac:dyDescent="0.2">
      <c r="A23" s="3">
        <v>21</v>
      </c>
      <c r="B23">
        <v>3.7065506732140001</v>
      </c>
      <c r="C23" s="1">
        <v>820850</v>
      </c>
      <c r="D23" s="1">
        <v>907180</v>
      </c>
      <c r="E23" s="1">
        <f t="shared" si="0"/>
        <v>86330</v>
      </c>
      <c r="F23" s="1">
        <f t="shared" si="1"/>
        <v>864015</v>
      </c>
      <c r="G23" s="1">
        <f t="shared" si="2"/>
        <v>4.2934677090397312E-5</v>
      </c>
      <c r="H23" s="1">
        <f t="shared" ca="1" si="3"/>
        <v>4.3341712035213717E-7</v>
      </c>
      <c r="I23" s="1">
        <f t="shared" ca="1" si="4"/>
        <v>4.3471934482090075E-5</v>
      </c>
      <c r="J23" s="1">
        <f t="shared" ca="1" si="5"/>
        <v>0.98764128171213295</v>
      </c>
      <c r="O23">
        <f t="shared" si="10"/>
        <v>152</v>
      </c>
      <c r="P23">
        <f t="shared" ca="1" si="6"/>
        <v>0.16</v>
      </c>
      <c r="Q23">
        <f t="shared" ca="1" si="7"/>
        <v>0.18</v>
      </c>
      <c r="R23" s="1">
        <v>1.43106E-2</v>
      </c>
      <c r="S23" s="2">
        <f t="shared" ca="1" si="8"/>
        <v>1.6E-7</v>
      </c>
      <c r="W23" s="1">
        <v>2.6205E-3</v>
      </c>
      <c r="X23" s="1">
        <v>4.4214600000000003E-3</v>
      </c>
      <c r="Y23" s="1">
        <f t="shared" si="16"/>
        <v>3.0789999999999984E-10</v>
      </c>
      <c r="Z23" s="1">
        <f t="shared" si="17"/>
        <v>2.4665500000000001E-3</v>
      </c>
      <c r="AA23" s="1">
        <f t="shared" si="11"/>
        <v>1440.3197494168692</v>
      </c>
      <c r="AB23" s="1">
        <v>2.6204599999999998E-3</v>
      </c>
      <c r="AC23" s="2">
        <f t="shared" si="12"/>
        <v>0.26283333095006572</v>
      </c>
      <c r="AE23" t="str">
        <f t="shared" si="13"/>
        <v>2.4666E-03 4.4215E-03</v>
      </c>
      <c r="AH23">
        <f t="shared" si="18"/>
        <v>63</v>
      </c>
      <c r="AI23">
        <f t="shared" si="20"/>
        <v>64</v>
      </c>
      <c r="AJ23">
        <f t="shared" si="20"/>
        <v>65</v>
      </c>
      <c r="AK23" t="str">
        <f t="shared" ca="1" si="14"/>
        <v>6.1565E-02 1.6158E-01</v>
      </c>
      <c r="AL23" t="str">
        <f t="shared" ca="1" si="14"/>
        <v>6.5536E-02 1.5731E-01</v>
      </c>
      <c r="AM23" t="str">
        <f t="shared" ca="1" si="14"/>
        <v>6.9762E-02 1.5317E-01</v>
      </c>
      <c r="AN23" t="str">
        <f t="shared" ca="1" si="15"/>
        <v>6.1565E-02 1.6158E-01 6.5536E-02 1.5731E-01 6.9762E-02 1.5317E-01</v>
      </c>
    </row>
    <row r="24" spans="1:40" x14ac:dyDescent="0.2">
      <c r="A24" s="3">
        <v>22</v>
      </c>
      <c r="B24">
        <v>9.6069068041255008</v>
      </c>
      <c r="C24" s="1">
        <v>608101</v>
      </c>
      <c r="D24" s="1">
        <v>820850</v>
      </c>
      <c r="E24" s="1">
        <f t="shared" si="0"/>
        <v>212749</v>
      </c>
      <c r="F24" s="1">
        <f t="shared" si="1"/>
        <v>714475.5</v>
      </c>
      <c r="G24" s="1">
        <f t="shared" si="2"/>
        <v>4.5156060917444977E-5</v>
      </c>
      <c r="H24" s="1">
        <f t="shared" ca="1" si="3"/>
        <v>4.8315150717512189E-7</v>
      </c>
      <c r="I24" s="1">
        <f t="shared" ca="1" si="4"/>
        <v>4.8460316121742702E-5</v>
      </c>
      <c r="J24" s="1">
        <f t="shared" ca="1" si="5"/>
        <v>0.93181523628536123</v>
      </c>
      <c r="O24">
        <f t="shared" si="10"/>
        <v>151</v>
      </c>
      <c r="P24">
        <f t="shared" ca="1" si="6"/>
        <v>0.18</v>
      </c>
      <c r="Q24">
        <f t="shared" ca="1" si="7"/>
        <v>0.189</v>
      </c>
      <c r="R24" s="1">
        <v>4.67331E-3</v>
      </c>
      <c r="S24" s="2">
        <f t="shared" ca="1" si="8"/>
        <v>1.8E-7</v>
      </c>
      <c r="W24" s="1">
        <v>2.9694000000000001E-3</v>
      </c>
      <c r="X24" s="1">
        <v>6.1372800000000002E-3</v>
      </c>
      <c r="Y24" s="1">
        <f t="shared" si="16"/>
        <v>3.4890000000000006E-10</v>
      </c>
      <c r="Z24" s="1">
        <f t="shared" si="17"/>
        <v>2.79495E-3</v>
      </c>
      <c r="AA24" s="1">
        <f t="shared" si="11"/>
        <v>1764.3220921843313</v>
      </c>
      <c r="AB24" s="1">
        <v>2.9693699999999998E-3</v>
      </c>
      <c r="AC24" s="2">
        <f t="shared" si="12"/>
        <v>0.29782916278943267</v>
      </c>
      <c r="AE24" t="str">
        <f t="shared" si="13"/>
        <v>2.7950E-03 6.1373E-03</v>
      </c>
      <c r="AH24">
        <f t="shared" si="18"/>
        <v>66</v>
      </c>
      <c r="AI24">
        <f t="shared" si="20"/>
        <v>67</v>
      </c>
      <c r="AJ24">
        <f t="shared" si="20"/>
        <v>68</v>
      </c>
      <c r="AK24" t="str">
        <f t="shared" ca="1" si="14"/>
        <v>7.4261E-02 1.4671E-01</v>
      </c>
      <c r="AL24" t="str">
        <f t="shared" ca="1" si="14"/>
        <v>7.9051E-02 1.3951E-01</v>
      </c>
      <c r="AM24" t="str">
        <f t="shared" ca="1" si="14"/>
        <v>8.4149E-02 1.3038E-01</v>
      </c>
      <c r="AN24" t="str">
        <f t="shared" ca="1" si="15"/>
        <v>7.4261E-02 1.4671E-01 7.9051E-02 1.3951E-01 8.4149E-02 1.3038E-01</v>
      </c>
    </row>
    <row r="25" spans="1:40" x14ac:dyDescent="0.2">
      <c r="A25" s="3">
        <v>23</v>
      </c>
      <c r="B25">
        <v>1.9742021641123</v>
      </c>
      <c r="C25" s="1">
        <v>550232</v>
      </c>
      <c r="D25" s="1">
        <v>608101</v>
      </c>
      <c r="E25" s="1">
        <f t="shared" si="0"/>
        <v>57869</v>
      </c>
      <c r="F25" s="1">
        <f t="shared" si="1"/>
        <v>579166.5</v>
      </c>
      <c r="G25" s="1">
        <f t="shared" si="2"/>
        <v>3.4115021239563495E-5</v>
      </c>
      <c r="H25" s="1">
        <f t="shared" ca="1" si="3"/>
        <v>3.2101470562822931E-7</v>
      </c>
      <c r="I25" s="1">
        <f t="shared" ca="1" si="4"/>
        <v>3.2197921114698313E-5</v>
      </c>
      <c r="J25" s="1">
        <f t="shared" ca="1" si="5"/>
        <v>1.0595411150314928</v>
      </c>
      <c r="O25">
        <f t="shared" si="10"/>
        <v>150</v>
      </c>
      <c r="P25">
        <f t="shared" ca="1" si="6"/>
        <v>0.189</v>
      </c>
      <c r="Q25">
        <f t="shared" ca="1" si="7"/>
        <v>0.22</v>
      </c>
      <c r="R25" s="1">
        <v>1.1339699999999999E-2</v>
      </c>
      <c r="S25" s="2">
        <f t="shared" ca="1" si="8"/>
        <v>1.8900000000000001E-7</v>
      </c>
      <c r="W25" s="1">
        <v>3.3647E-3</v>
      </c>
      <c r="X25" s="1">
        <v>7.49105E-3</v>
      </c>
      <c r="Y25" s="1">
        <f t="shared" si="16"/>
        <v>3.9529999999999992E-10</v>
      </c>
      <c r="Z25" s="1">
        <f t="shared" si="17"/>
        <v>3.1670500000000002E-3</v>
      </c>
      <c r="AA25" s="1">
        <f t="shared" si="11"/>
        <v>1900.7228061206495</v>
      </c>
      <c r="AB25" s="1">
        <v>3.3647400000000002E-3</v>
      </c>
      <c r="AC25" s="2">
        <f t="shared" si="12"/>
        <v>0.3374849537794602</v>
      </c>
      <c r="AE25" t="str">
        <f t="shared" si="13"/>
        <v>3.1671E-03 7.4911E-03</v>
      </c>
      <c r="AH25">
        <f t="shared" si="18"/>
        <v>69</v>
      </c>
      <c r="AI25">
        <f t="shared" si="20"/>
        <v>70</v>
      </c>
      <c r="AJ25">
        <f t="shared" si="20"/>
        <v>71</v>
      </c>
      <c r="AK25" t="str">
        <f t="shared" ca="1" si="14"/>
        <v>8.9576E-02 1.2054E-01</v>
      </c>
      <c r="AL25" t="str">
        <f t="shared" ca="1" si="14"/>
        <v>9.5353E-02 1.1086E-01</v>
      </c>
      <c r="AM25" t="str">
        <f t="shared" ca="1" si="14"/>
        <v>1.0150E-01 1.0061E-01</v>
      </c>
      <c r="AN25" t="str">
        <f t="shared" ca="1" si="15"/>
        <v>8.9576E-02 1.2054E-01 9.5353E-02 1.1086E-01 1.0150E-01 1.0061E-01</v>
      </c>
    </row>
    <row r="26" spans="1:40" x14ac:dyDescent="0.2">
      <c r="A26" s="3">
        <v>24</v>
      </c>
      <c r="B26">
        <v>1.7600155967440001</v>
      </c>
      <c r="C26" s="1">
        <v>497871</v>
      </c>
      <c r="D26" s="1">
        <v>550232</v>
      </c>
      <c r="E26" s="1">
        <f t="shared" si="0"/>
        <v>52361</v>
      </c>
      <c r="F26" s="1">
        <f t="shared" si="1"/>
        <v>524051.5</v>
      </c>
      <c r="G26" s="1">
        <f t="shared" si="2"/>
        <v>3.3613101291877546E-5</v>
      </c>
      <c r="H26" s="1">
        <f t="shared" ca="1" si="3"/>
        <v>3.2311071217127253E-7</v>
      </c>
      <c r="I26" s="1">
        <f t="shared" ca="1" si="4"/>
        <v>3.2408151525161049E-5</v>
      </c>
      <c r="J26" s="1">
        <f t="shared" ca="1" si="5"/>
        <v>1.0371804533739297</v>
      </c>
      <c r="O26">
        <f t="shared" si="10"/>
        <v>149</v>
      </c>
      <c r="P26">
        <f t="shared" ca="1" si="6"/>
        <v>0.22</v>
      </c>
      <c r="Q26">
        <f t="shared" ca="1" si="7"/>
        <v>0.248</v>
      </c>
      <c r="R26" s="1">
        <v>6.7504000000000002E-3</v>
      </c>
      <c r="S26" s="2">
        <f t="shared" ca="1" si="8"/>
        <v>2.2000000000000001E-7</v>
      </c>
      <c r="W26" s="1">
        <v>3.8127999999999999E-3</v>
      </c>
      <c r="X26" s="1">
        <v>9.4236700000000003E-3</v>
      </c>
      <c r="Y26" s="1">
        <f t="shared" si="16"/>
        <v>4.4809999999999988E-10</v>
      </c>
      <c r="Z26" s="1">
        <f t="shared" si="17"/>
        <v>3.5887499999999999E-3</v>
      </c>
      <c r="AA26" s="1">
        <f t="shared" si="11"/>
        <v>2109.3470008350037</v>
      </c>
      <c r="AB26" s="1">
        <v>3.8127500000000002E-3</v>
      </c>
      <c r="AC26" s="2">
        <f t="shared" si="12"/>
        <v>0.38242056073355951</v>
      </c>
      <c r="AE26" t="str">
        <f t="shared" si="13"/>
        <v>3.5888E-03 9.4237E-03</v>
      </c>
      <c r="AH26">
        <f t="shared" si="18"/>
        <v>72</v>
      </c>
      <c r="AI26">
        <f t="shared" si="20"/>
        <v>73</v>
      </c>
      <c r="AJ26">
        <f t="shared" si="20"/>
        <v>74</v>
      </c>
      <c r="AK26" t="str">
        <f t="shared" ca="1" si="14"/>
        <v>1.0805E-01 8.9903E-02</v>
      </c>
      <c r="AL26" t="str">
        <f t="shared" ca="1" si="14"/>
        <v>1.1502E-01 7.9365E-02</v>
      </c>
      <c r="AM26" t="str">
        <f t="shared" ca="1" si="14"/>
        <v>1.2244E-01 6.8959E-02</v>
      </c>
      <c r="AN26" t="str">
        <f t="shared" ca="1" si="15"/>
        <v>1.0805E-01 8.9903E-02 1.1502E-01 7.9365E-02 1.2244E-01 6.8959E-02</v>
      </c>
    </row>
    <row r="27" spans="1:40" x14ac:dyDescent="0.2">
      <c r="A27" s="3">
        <v>25</v>
      </c>
      <c r="B27">
        <v>1.4706730611467</v>
      </c>
      <c r="C27" s="1">
        <v>450492</v>
      </c>
      <c r="D27" s="1">
        <v>497871</v>
      </c>
      <c r="E27" s="1">
        <f t="shared" si="0"/>
        <v>47379</v>
      </c>
      <c r="F27" s="1">
        <f t="shared" si="1"/>
        <v>474181.5</v>
      </c>
      <c r="G27" s="1">
        <f t="shared" si="2"/>
        <v>3.1040609999086095E-5</v>
      </c>
      <c r="H27" s="1">
        <f t="shared" ca="1" si="3"/>
        <v>3.1037590493678633E-7</v>
      </c>
      <c r="I27" s="1">
        <f t="shared" ca="1" si="4"/>
        <v>3.1130844562090817E-5</v>
      </c>
      <c r="J27" s="1">
        <f t="shared" ca="1" si="5"/>
        <v>0.99710144185697414</v>
      </c>
      <c r="O27">
        <f t="shared" si="10"/>
        <v>148</v>
      </c>
      <c r="P27">
        <f t="shared" ca="1" si="6"/>
        <v>0.248</v>
      </c>
      <c r="Q27">
        <f t="shared" ca="1" si="7"/>
        <v>0.28000000000000003</v>
      </c>
      <c r="R27" s="1">
        <v>5.8536899999999999E-3</v>
      </c>
      <c r="S27" s="2">
        <f t="shared" ca="1" si="8"/>
        <v>2.48E-7</v>
      </c>
      <c r="W27" s="1">
        <v>4.3204000000000003E-3</v>
      </c>
      <c r="X27" s="1">
        <v>1.17652E-2</v>
      </c>
      <c r="Y27" s="1">
        <f t="shared" si="16"/>
        <v>5.076000000000004E-10</v>
      </c>
      <c r="Z27" s="1">
        <f t="shared" si="17"/>
        <v>4.0666000000000001E-3</v>
      </c>
      <c r="AA27" s="1">
        <f t="shared" si="11"/>
        <v>2324.7732782562543</v>
      </c>
      <c r="AB27" s="1">
        <v>4.3204100000000002E-3</v>
      </c>
      <c r="AC27" s="2">
        <f t="shared" si="12"/>
        <v>0.43333908984299457</v>
      </c>
      <c r="AE27" t="str">
        <f t="shared" si="13"/>
        <v>4.0666E-03 1.1765E-02</v>
      </c>
      <c r="AH27">
        <f t="shared" si="18"/>
        <v>75</v>
      </c>
      <c r="AI27">
        <f t="shared" si="20"/>
        <v>76</v>
      </c>
      <c r="AJ27">
        <f t="shared" si="20"/>
        <v>77</v>
      </c>
      <c r="AK27" t="str">
        <f t="shared" ca="1" si="14"/>
        <v>1.3033E-01 5.9073E-02</v>
      </c>
      <c r="AL27" t="str">
        <f t="shared" ca="1" si="14"/>
        <v>1.3874E-01 5.0450E-02</v>
      </c>
      <c r="AM27" t="str">
        <f t="shared" ca="1" si="14"/>
        <v>1.4754E-01 4.1316E-02</v>
      </c>
      <c r="AN27" t="str">
        <f t="shared" ca="1" si="15"/>
        <v>1.3033E-01 5.9073E-02 1.3874E-01 5.0450E-02 1.4754E-01 4.1316E-02</v>
      </c>
    </row>
    <row r="28" spans="1:40" x14ac:dyDescent="0.2">
      <c r="A28" s="3">
        <v>26</v>
      </c>
      <c r="B28">
        <v>1.2321042886002</v>
      </c>
      <c r="C28" s="1">
        <v>407622</v>
      </c>
      <c r="D28" s="1">
        <v>450492</v>
      </c>
      <c r="E28" s="1">
        <f t="shared" si="0"/>
        <v>42870</v>
      </c>
      <c r="F28" s="1">
        <f t="shared" si="1"/>
        <v>429057</v>
      </c>
      <c r="G28" s="1">
        <f t="shared" si="2"/>
        <v>2.8740477923960812E-5</v>
      </c>
      <c r="H28" s="1">
        <f t="shared" ca="1" si="3"/>
        <v>2.8275717284814556E-7</v>
      </c>
      <c r="I28" s="1">
        <f t="shared" ca="1" si="4"/>
        <v>2.8360673160323602E-5</v>
      </c>
      <c r="J28" s="1">
        <f t="shared" ca="1" si="5"/>
        <v>1.0133919516469219</v>
      </c>
      <c r="O28">
        <f t="shared" si="10"/>
        <v>147</v>
      </c>
      <c r="P28">
        <f t="shared" ca="1" si="6"/>
        <v>0.28000000000000003</v>
      </c>
      <c r="Q28">
        <f t="shared" ca="1" si="7"/>
        <v>0.3</v>
      </c>
      <c r="R28" s="1">
        <v>3.0783099999999999E-3</v>
      </c>
      <c r="S28" s="2">
        <f t="shared" ca="1" si="8"/>
        <v>2.8000000000000002E-7</v>
      </c>
      <c r="W28" s="1">
        <v>4.8957000000000002E-3</v>
      </c>
      <c r="X28" s="1">
        <v>1.4659E-2</v>
      </c>
      <c r="Y28" s="1">
        <f t="shared" si="16"/>
        <v>5.7529999999999997E-10</v>
      </c>
      <c r="Z28" s="1">
        <f t="shared" si="17"/>
        <v>4.6080500000000007E-3</v>
      </c>
      <c r="AA28" s="1">
        <f t="shared" si="11"/>
        <v>2555.7176663123237</v>
      </c>
      <c r="AB28" s="1">
        <v>4.8956700000000004E-3</v>
      </c>
      <c r="AC28" s="2">
        <f t="shared" si="12"/>
        <v>0.49103792972695964</v>
      </c>
      <c r="AE28" t="str">
        <f t="shared" si="13"/>
        <v>4.6081E-03 1.4659E-02</v>
      </c>
      <c r="AH28">
        <f t="shared" si="18"/>
        <v>78</v>
      </c>
      <c r="AI28">
        <f t="shared" si="20"/>
        <v>79</v>
      </c>
      <c r="AJ28">
        <f t="shared" si="20"/>
        <v>80</v>
      </c>
      <c r="AK28" t="str">
        <f t="shared" ca="1" si="14"/>
        <v>1.5706E-01 3.6415E-02</v>
      </c>
      <c r="AL28" t="str">
        <f t="shared" ca="1" si="14"/>
        <v>1.6735E-01 2.8759E-02</v>
      </c>
      <c r="AM28" t="str">
        <f t="shared" ca="1" si="14"/>
        <v>1.7815E-01 2.3496E-02</v>
      </c>
      <c r="AN28" t="str">
        <f t="shared" ca="1" si="15"/>
        <v>1.5706E-01 3.6415E-02 1.6735E-01 2.8759E-02 1.7815E-01 2.3496E-02</v>
      </c>
    </row>
    <row r="29" spans="1:40" x14ac:dyDescent="0.2">
      <c r="A29" s="3">
        <v>27</v>
      </c>
      <c r="B29">
        <v>4.1591685107609004</v>
      </c>
      <c r="C29" s="1">
        <v>301974</v>
      </c>
      <c r="D29" s="1">
        <v>407622</v>
      </c>
      <c r="E29" s="1">
        <f t="shared" si="0"/>
        <v>105648</v>
      </c>
      <c r="F29" s="1">
        <f t="shared" si="1"/>
        <v>354798</v>
      </c>
      <c r="G29" s="1">
        <f t="shared" si="2"/>
        <v>3.9368170819711688E-5</v>
      </c>
      <c r="H29" s="1">
        <f t="shared" ca="1" si="3"/>
        <v>3.9235196122974404E-7</v>
      </c>
      <c r="I29" s="1">
        <f t="shared" ca="1" si="4"/>
        <v>3.935308032742522E-5</v>
      </c>
      <c r="J29" s="1">
        <f t="shared" ca="1" si="5"/>
        <v>1.0003834640684011</v>
      </c>
      <c r="O29">
        <f t="shared" si="10"/>
        <v>146</v>
      </c>
      <c r="P29">
        <f t="shared" ca="1" si="6"/>
        <v>0.3</v>
      </c>
      <c r="Q29">
        <f t="shared" ca="1" si="7"/>
        <v>0.3145</v>
      </c>
      <c r="R29" s="1">
        <v>2.0545099999999998E-3</v>
      </c>
      <c r="S29" s="2">
        <f t="shared" ca="1" si="8"/>
        <v>2.9999999999999999E-7</v>
      </c>
      <c r="W29" s="1">
        <v>5.5475000000000003E-3</v>
      </c>
      <c r="X29" s="1">
        <v>1.8754900000000001E-2</v>
      </c>
      <c r="Y29" s="1">
        <f t="shared" si="16"/>
        <v>6.5180000000000017E-10</v>
      </c>
      <c r="Z29" s="1">
        <f t="shared" si="17"/>
        <v>5.2215999999999999E-3</v>
      </c>
      <c r="AA29" s="1">
        <f t="shared" si="11"/>
        <v>2886.0463456052867</v>
      </c>
      <c r="AB29" s="1">
        <v>5.5475200000000002E-3</v>
      </c>
      <c r="AC29" s="2">
        <f t="shared" si="12"/>
        <v>0.55641878147810264</v>
      </c>
      <c r="AE29" t="str">
        <f t="shared" si="13"/>
        <v>5.2216E-03 1.8755E-02</v>
      </c>
      <c r="AH29">
        <f t="shared" si="18"/>
        <v>81</v>
      </c>
      <c r="AI29">
        <f t="shared" si="20"/>
        <v>82</v>
      </c>
      <c r="AJ29">
        <f t="shared" si="20"/>
        <v>83</v>
      </c>
      <c r="AK29" t="str">
        <f t="shared" ca="1" si="14"/>
        <v>1.8964E-01 1.9211E-02</v>
      </c>
      <c r="AL29" t="str">
        <f t="shared" ca="1" si="14"/>
        <v>2.0187E-01 1.5909E-02</v>
      </c>
      <c r="AM29" t="str">
        <f t="shared" ca="1" si="14"/>
        <v>2.1488E-01 1.2996E-02</v>
      </c>
      <c r="AN29" t="str">
        <f t="shared" ca="1" si="15"/>
        <v>1.8964E-01 1.9211E-02 2.0187E-01 1.5909E-02 2.1488E-01 1.2996E-02</v>
      </c>
    </row>
    <row r="30" spans="1:40" x14ac:dyDescent="0.2">
      <c r="A30" s="3">
        <v>28</v>
      </c>
      <c r="B30">
        <v>1.2637019584591</v>
      </c>
      <c r="C30" s="1">
        <v>273237</v>
      </c>
      <c r="D30" s="1">
        <v>301974</v>
      </c>
      <c r="E30" s="1">
        <f t="shared" si="0"/>
        <v>28737</v>
      </c>
      <c r="F30" s="1">
        <f t="shared" si="1"/>
        <v>287605.5</v>
      </c>
      <c r="G30" s="1">
        <f t="shared" si="2"/>
        <v>4.3974734956992729E-5</v>
      </c>
      <c r="H30" s="1">
        <f t="shared" ca="1" si="3"/>
        <v>4.3857048404495945E-7</v>
      </c>
      <c r="I30" s="1">
        <f t="shared" ca="1" si="4"/>
        <v>4.3988819206520748E-5</v>
      </c>
      <c r="J30" s="1">
        <f t="shared" ca="1" si="5"/>
        <v>0.99967982205973993</v>
      </c>
      <c r="O30">
        <f t="shared" si="10"/>
        <v>145</v>
      </c>
      <c r="P30">
        <f t="shared" ca="1" si="6"/>
        <v>0.3145</v>
      </c>
      <c r="Q30">
        <f t="shared" ca="1" si="7"/>
        <v>0.32</v>
      </c>
      <c r="R30" s="1">
        <v>7.4468600000000005E-4</v>
      </c>
      <c r="S30" s="2">
        <f t="shared" ca="1" si="8"/>
        <v>3.1450000000000002E-7</v>
      </c>
      <c r="W30" s="1">
        <v>6.2861999999999996E-3</v>
      </c>
      <c r="X30" s="1">
        <v>2.3375099999999999E-2</v>
      </c>
      <c r="Y30" s="1">
        <f t="shared" si="16"/>
        <v>7.3869999999999922E-10</v>
      </c>
      <c r="Z30" s="1">
        <f t="shared" si="17"/>
        <v>5.9168499999999995E-3</v>
      </c>
      <c r="AA30" s="1">
        <f t="shared" si="11"/>
        <v>3173.8637760745619</v>
      </c>
      <c r="AB30" s="1">
        <v>6.2861599999999998E-3</v>
      </c>
      <c r="AC30" s="2">
        <f t="shared" si="12"/>
        <v>0.6305047097399179</v>
      </c>
      <c r="AE30" t="str">
        <f t="shared" si="13"/>
        <v>5.9169E-03 2.3375E-02</v>
      </c>
      <c r="AH30">
        <f t="shared" si="18"/>
        <v>84</v>
      </c>
      <c r="AI30">
        <f t="shared" si="20"/>
        <v>85</v>
      </c>
      <c r="AJ30">
        <f t="shared" si="20"/>
        <v>86</v>
      </c>
      <c r="AK30" t="str">
        <f t="shared" ca="1" si="14"/>
        <v>2.2874E-01 1.1079E-02</v>
      </c>
      <c r="AL30" t="str">
        <f t="shared" ca="1" si="14"/>
        <v>2.4350E-01 9.4821E-03</v>
      </c>
      <c r="AM30" t="str">
        <f t="shared" ca="1" si="14"/>
        <v>2.5920E-01 8.3336E-03</v>
      </c>
      <c r="AN30" t="str">
        <f t="shared" ca="1" si="15"/>
        <v>2.2874E-01 1.1079E-02 2.4350E-01 9.4821E-03 2.5920E-01 8.3336E-03</v>
      </c>
    </row>
    <row r="31" spans="1:40" x14ac:dyDescent="0.2">
      <c r="A31" s="3">
        <v>29</v>
      </c>
      <c r="B31">
        <v>1.1811569062814999</v>
      </c>
      <c r="C31" s="1">
        <v>247235</v>
      </c>
      <c r="D31" s="1">
        <v>273237</v>
      </c>
      <c r="E31" s="1">
        <f t="shared" si="0"/>
        <v>26002</v>
      </c>
      <c r="F31" s="1">
        <f t="shared" si="1"/>
        <v>260236</v>
      </c>
      <c r="G31" s="1">
        <f t="shared" si="2"/>
        <v>4.5425617501788322E-5</v>
      </c>
      <c r="H31" s="1">
        <f t="shared" ca="1" si="3"/>
        <v>4.5211522190600722E-7</v>
      </c>
      <c r="I31" s="1">
        <f t="shared" ca="1" si="4"/>
        <v>4.5347362580151583E-5</v>
      </c>
      <c r="J31" s="1">
        <f t="shared" ca="1" si="5"/>
        <v>1.0017256774635663</v>
      </c>
      <c r="O31">
        <f t="shared" si="10"/>
        <v>144</v>
      </c>
      <c r="P31">
        <f t="shared" ca="1" si="6"/>
        <v>0.32</v>
      </c>
      <c r="Q31">
        <f t="shared" ca="1" si="7"/>
        <v>0.35</v>
      </c>
      <c r="R31" s="1">
        <v>3.7843500000000001E-3</v>
      </c>
      <c r="S31" s="2">
        <f t="shared" ca="1" si="8"/>
        <v>3.2000000000000001E-7</v>
      </c>
      <c r="W31" s="1">
        <v>7.1231999999999997E-3</v>
      </c>
      <c r="X31" s="1">
        <v>2.9689E-2</v>
      </c>
      <c r="Y31" s="1">
        <f t="shared" si="16"/>
        <v>8.3700000000000011E-10</v>
      </c>
      <c r="Z31" s="1">
        <f t="shared" si="17"/>
        <v>6.7046999999999992E-3</v>
      </c>
      <c r="AA31" s="1">
        <f t="shared" si="11"/>
        <v>3557.7302458239869</v>
      </c>
      <c r="AB31" s="1">
        <v>7.1231599999999999E-3</v>
      </c>
      <c r="AC31" s="2">
        <f t="shared" si="12"/>
        <v>0.71445619077958467</v>
      </c>
      <c r="AE31" t="str">
        <f t="shared" si="13"/>
        <v>6.7047E-03 2.9689E-02</v>
      </c>
      <c r="AH31">
        <f t="shared" si="18"/>
        <v>87</v>
      </c>
      <c r="AI31">
        <f t="shared" si="20"/>
        <v>88</v>
      </c>
      <c r="AJ31">
        <f t="shared" si="20"/>
        <v>89</v>
      </c>
      <c r="AK31" t="str">
        <f t="shared" ca="1" si="14"/>
        <v>2.7591E-01 7.6007E-03</v>
      </c>
      <c r="AL31" t="str">
        <f t="shared" ca="1" si="14"/>
        <v>2.9371E-01 7.0254E-03</v>
      </c>
      <c r="AM31" t="str">
        <f t="shared" ca="1" si="14"/>
        <v>3.1265E-01 6.5453E-03</v>
      </c>
      <c r="AN31" t="str">
        <f t="shared" ca="1" si="15"/>
        <v>2.7591E-01 7.6007E-03 2.9371E-01 7.0254E-03 3.1265E-01 6.5453E-03</v>
      </c>
    </row>
    <row r="32" spans="1:40" x14ac:dyDescent="0.2">
      <c r="A32" s="3">
        <v>30</v>
      </c>
      <c r="B32">
        <v>3.1387920947191001</v>
      </c>
      <c r="C32" s="1">
        <v>183156</v>
      </c>
      <c r="D32" s="1">
        <v>247235</v>
      </c>
      <c r="E32" s="1">
        <f t="shared" si="0"/>
        <v>64079</v>
      </c>
      <c r="F32" s="1">
        <f t="shared" si="1"/>
        <v>215195.5</v>
      </c>
      <c r="G32" s="1">
        <f t="shared" si="2"/>
        <v>4.8983162888295701E-5</v>
      </c>
      <c r="H32" s="1">
        <f t="shared" ca="1" si="3"/>
        <v>4.9254201844598074E-7</v>
      </c>
      <c r="I32" s="1">
        <f t="shared" ca="1" si="4"/>
        <v>4.9402188677188686E-5</v>
      </c>
      <c r="J32" s="1">
        <f t="shared" ca="1" si="5"/>
        <v>0.99151807237466649</v>
      </c>
      <c r="O32">
        <f t="shared" si="10"/>
        <v>143</v>
      </c>
      <c r="P32">
        <f t="shared" ca="1" si="6"/>
        <v>0.35</v>
      </c>
      <c r="Q32">
        <f t="shared" ca="1" si="7"/>
        <v>0.39100000000000001</v>
      </c>
      <c r="R32" s="1">
        <v>4.5958700000000002E-3</v>
      </c>
      <c r="S32" s="2">
        <f t="shared" ca="1" si="8"/>
        <v>3.4999999999999998E-7</v>
      </c>
      <c r="W32" s="1">
        <v>8.0716E-3</v>
      </c>
      <c r="X32" s="1">
        <v>3.6929299999999998E-2</v>
      </c>
      <c r="Y32" s="1">
        <f t="shared" si="16"/>
        <v>9.4840000000000036E-10</v>
      </c>
      <c r="Z32" s="1">
        <f t="shared" si="17"/>
        <v>7.5973999999999998E-3</v>
      </c>
      <c r="AA32" s="1">
        <f t="shared" si="11"/>
        <v>3905.5520896895869</v>
      </c>
      <c r="AB32" s="1">
        <v>8.07159E-3</v>
      </c>
      <c r="AC32" s="2">
        <f t="shared" si="12"/>
        <v>0.80958415154714869</v>
      </c>
      <c r="AE32" t="str">
        <f t="shared" si="13"/>
        <v>7.5974E-03 3.6929E-02</v>
      </c>
      <c r="AH32">
        <f t="shared" si="18"/>
        <v>90</v>
      </c>
      <c r="AI32">
        <f t="shared" si="20"/>
        <v>91</v>
      </c>
      <c r="AJ32">
        <f t="shared" si="20"/>
        <v>92</v>
      </c>
      <c r="AK32" t="str">
        <f t="shared" ca="1" si="14"/>
        <v>3.3282E-01 6.2696E-03</v>
      </c>
      <c r="AL32" t="str">
        <f t="shared" ca="1" si="14"/>
        <v>3.5428E-01 6.0873E-03</v>
      </c>
      <c r="AM32" t="str">
        <f t="shared" ca="1" si="14"/>
        <v>3.7713E-01 5.8236E-03</v>
      </c>
      <c r="AN32" t="str">
        <f t="shared" ca="1" si="15"/>
        <v>3.3282E-01 6.2696E-03 3.5428E-01 6.0873E-03 3.7713E-01 5.8236E-03</v>
      </c>
    </row>
    <row r="33" spans="1:40" x14ac:dyDescent="0.2">
      <c r="A33" s="3">
        <v>31</v>
      </c>
      <c r="B33">
        <v>3.5521888200185998</v>
      </c>
      <c r="C33" s="1">
        <v>122773</v>
      </c>
      <c r="D33" s="1">
        <v>183156</v>
      </c>
      <c r="E33" s="1">
        <f t="shared" si="0"/>
        <v>60383</v>
      </c>
      <c r="F33" s="1">
        <f t="shared" si="1"/>
        <v>152964.5</v>
      </c>
      <c r="G33" s="1">
        <f t="shared" si="2"/>
        <v>5.8827630624821552E-5</v>
      </c>
      <c r="H33" s="1">
        <f t="shared" ca="1" si="3"/>
        <v>5.8980010930228703E-7</v>
      </c>
      <c r="I33" s="1">
        <f t="shared" ca="1" si="4"/>
        <v>5.9157219466289498E-5</v>
      </c>
      <c r="J33" s="1">
        <f t="shared" ca="1" si="5"/>
        <v>0.99442859477775558</v>
      </c>
      <c r="O33">
        <f t="shared" si="10"/>
        <v>142</v>
      </c>
      <c r="P33">
        <f t="shared" ca="1" si="6"/>
        <v>0.39100000000000001</v>
      </c>
      <c r="Q33">
        <f t="shared" ca="1" si="7"/>
        <v>0.4</v>
      </c>
      <c r="R33" s="1">
        <v>9.3836500000000003E-4</v>
      </c>
      <c r="S33" s="2">
        <f t="shared" ca="1" si="8"/>
        <v>3.9099999999999999E-7</v>
      </c>
      <c r="W33" s="1">
        <v>9.1462999999999996E-3</v>
      </c>
      <c r="X33" s="1">
        <v>4.5006299999999999E-2</v>
      </c>
      <c r="Y33" s="1">
        <f t="shared" si="16"/>
        <v>1.0746999999999996E-9</v>
      </c>
      <c r="Z33" s="1">
        <f t="shared" si="17"/>
        <v>8.6089500000000006E-3</v>
      </c>
      <c r="AA33" s="1">
        <f t="shared" si="11"/>
        <v>4200.3837153360273</v>
      </c>
      <c r="AB33" s="1">
        <v>9.1463099999999995E-3</v>
      </c>
      <c r="AC33" s="2">
        <f t="shared" si="12"/>
        <v>0.91737905680754372</v>
      </c>
      <c r="AE33" t="str">
        <f t="shared" si="13"/>
        <v>8.6090E-03 4.5006E-02</v>
      </c>
      <c r="AH33">
        <f t="shared" si="18"/>
        <v>93</v>
      </c>
      <c r="AI33">
        <f t="shared" si="20"/>
        <v>94</v>
      </c>
      <c r="AJ33">
        <f t="shared" si="20"/>
        <v>95</v>
      </c>
      <c r="AK33" t="str">
        <f t="shared" ca="1" si="14"/>
        <v>4.0146E-01 5.7753E-03</v>
      </c>
      <c r="AL33" t="str">
        <f t="shared" ca="1" si="14"/>
        <v>4.2735E-01 5.5619E-03</v>
      </c>
      <c r="AM33" t="str">
        <f t="shared" ca="1" si="14"/>
        <v>4.5491E-01 5.4654E-03</v>
      </c>
      <c r="AN33" t="str">
        <f t="shared" ca="1" si="15"/>
        <v>4.0146E-01 5.7753E-03 4.2735E-01 5.5619E-03 4.5491E-01 5.4654E-03</v>
      </c>
    </row>
    <row r="34" spans="1:40" x14ac:dyDescent="0.2">
      <c r="A34" s="3">
        <v>32</v>
      </c>
      <c r="B34">
        <v>0.80394598034347997</v>
      </c>
      <c r="C34" s="1">
        <v>111090</v>
      </c>
      <c r="D34" s="1">
        <v>122773</v>
      </c>
      <c r="E34" s="1">
        <f t="shared" si="0"/>
        <v>11683</v>
      </c>
      <c r="F34" s="1">
        <f t="shared" si="1"/>
        <v>116931.5</v>
      </c>
      <c r="G34" s="1">
        <f t="shared" si="2"/>
        <v>6.8813316814472314E-5</v>
      </c>
      <c r="H34" s="1">
        <f t="shared" ca="1" si="3"/>
        <v>6.8173499957202769E-7</v>
      </c>
      <c r="I34" s="1">
        <f t="shared" ca="1" si="4"/>
        <v>6.837833081319986E-5</v>
      </c>
      <c r="J34" s="1">
        <f t="shared" ca="1" si="5"/>
        <v>1.0063614597797184</v>
      </c>
      <c r="O34">
        <f t="shared" si="10"/>
        <v>141</v>
      </c>
      <c r="P34">
        <f t="shared" ca="1" si="6"/>
        <v>0.4</v>
      </c>
      <c r="Q34">
        <f t="shared" ca="1" si="7"/>
        <v>0.433</v>
      </c>
      <c r="R34" s="1">
        <v>3.2498399999999999E-3</v>
      </c>
      <c r="S34" s="2">
        <f t="shared" ca="1" si="8"/>
        <v>4.0000000000000003E-7</v>
      </c>
      <c r="W34" s="1">
        <v>1.0364E-2</v>
      </c>
      <c r="X34" s="1">
        <v>5.6168799999999998E-2</v>
      </c>
      <c r="Y34" s="1">
        <f t="shared" si="16"/>
        <v>1.2177000000000005E-9</v>
      </c>
      <c r="Z34" s="1">
        <f t="shared" si="17"/>
        <v>9.7551500000000006E-3</v>
      </c>
      <c r="AA34" s="1">
        <f t="shared" si="11"/>
        <v>4626.555153599923</v>
      </c>
      <c r="AB34" s="1">
        <v>1.0364099999999999E-2</v>
      </c>
      <c r="AC34" s="2">
        <f t="shared" si="12"/>
        <v>1.0395239481997727</v>
      </c>
      <c r="AE34" t="str">
        <f t="shared" si="13"/>
        <v>9.7552E-03 5.6169E-02</v>
      </c>
      <c r="AH34">
        <f t="shared" si="18"/>
        <v>96</v>
      </c>
      <c r="AI34">
        <f t="shared" si="20"/>
        <v>97</v>
      </c>
      <c r="AJ34">
        <f t="shared" si="20"/>
        <v>98</v>
      </c>
      <c r="AK34" t="str">
        <f t="shared" ca="1" si="14"/>
        <v>4.8425E-01 5.3269E-03</v>
      </c>
      <c r="AL34" t="str">
        <f t="shared" ca="1" si="14"/>
        <v>5.1548E-01 5.3139E-03</v>
      </c>
      <c r="AM34" t="str">
        <f t="shared" ca="1" si="14"/>
        <v>5.4872E-01 5.2761E-03</v>
      </c>
      <c r="AN34" t="str">
        <f t="shared" ca="1" si="15"/>
        <v>4.8425E-01 5.3269E-03 5.1548E-01 5.3139E-03 5.4872E-01 5.2761E-03</v>
      </c>
    </row>
    <row r="35" spans="1:40" x14ac:dyDescent="0.2">
      <c r="A35" s="3">
        <v>33</v>
      </c>
      <c r="B35">
        <v>2.2319718133512998</v>
      </c>
      <c r="C35" s="1">
        <v>82297.5</v>
      </c>
      <c r="D35" s="1">
        <v>111090</v>
      </c>
      <c r="E35" s="1">
        <f t="shared" si="0"/>
        <v>28792.5</v>
      </c>
      <c r="F35" s="1">
        <f t="shared" si="1"/>
        <v>96693.75</v>
      </c>
      <c r="G35" s="1">
        <f t="shared" si="2"/>
        <v>7.751920859082399E-5</v>
      </c>
      <c r="H35" s="1">
        <f t="shared" ca="1" si="3"/>
        <v>7.7228444907527997E-7</v>
      </c>
      <c r="I35" s="1">
        <f t="shared" ca="1" si="4"/>
        <v>7.7460481820517112E-5</v>
      </c>
      <c r="J35" s="1">
        <f t="shared" ca="1" si="5"/>
        <v>1.0007581513686288</v>
      </c>
      <c r="O35">
        <f t="shared" si="10"/>
        <v>140</v>
      </c>
      <c r="P35">
        <f t="shared" ca="1" si="6"/>
        <v>0.433</v>
      </c>
      <c r="Q35">
        <f t="shared" ca="1" si="7"/>
        <v>0.48499999999999999</v>
      </c>
      <c r="R35" s="1">
        <v>4.6132999999999999E-3</v>
      </c>
      <c r="S35" s="2">
        <f t="shared" ca="1" si="8"/>
        <v>4.3299999999999997E-7</v>
      </c>
      <c r="W35" s="1">
        <v>1.1032999999999999E-2</v>
      </c>
      <c r="X35" s="1">
        <v>3.2652E-2</v>
      </c>
      <c r="Y35" s="1">
        <f t="shared" si="16"/>
        <v>6.6899999999999945E-10</v>
      </c>
      <c r="Z35" s="1">
        <f t="shared" si="17"/>
        <v>1.06985E-2</v>
      </c>
      <c r="AA35" s="1">
        <f t="shared" si="11"/>
        <v>4895.3818604547168</v>
      </c>
      <c r="AB35" s="1">
        <v>1.10326E-2</v>
      </c>
      <c r="AC35" s="2">
        <f t="shared" si="12"/>
        <v>1.1065748025307371</v>
      </c>
      <c r="AE35" t="str">
        <f t="shared" si="13"/>
        <v>1.0699E-02 3.2652E-02</v>
      </c>
      <c r="AH35">
        <f t="shared" si="18"/>
        <v>99</v>
      </c>
      <c r="AI35">
        <f t="shared" si="20"/>
        <v>100</v>
      </c>
      <c r="AJ35">
        <f t="shared" si="20"/>
        <v>101</v>
      </c>
      <c r="AK35" t="str">
        <f t="shared" ca="1" si="14"/>
        <v>5.8411E-01 5.1444E-03</v>
      </c>
      <c r="AL35" t="str">
        <f t="shared" ca="1" si="14"/>
        <v>6.2179E-01 5.1328E-03</v>
      </c>
      <c r="AM35" t="str">
        <f t="shared" ca="1" si="14"/>
        <v>6.6189E-01 4.9750E-03</v>
      </c>
      <c r="AN35" t="str">
        <f t="shared" ca="1" si="15"/>
        <v>5.8411E-01 5.1444E-03 6.2179E-01 5.1328E-03 6.6189E-01 4.9750E-03</v>
      </c>
    </row>
    <row r="36" spans="1:40" x14ac:dyDescent="0.2">
      <c r="A36" s="3">
        <v>34</v>
      </c>
      <c r="B36">
        <v>1.3666536143915999</v>
      </c>
      <c r="C36" s="1">
        <v>67379.5</v>
      </c>
      <c r="D36" s="1">
        <v>82297.5</v>
      </c>
      <c r="E36" s="1">
        <f t="shared" si="0"/>
        <v>14918</v>
      </c>
      <c r="F36" s="1">
        <f t="shared" si="1"/>
        <v>74838.5</v>
      </c>
      <c r="G36" s="1">
        <f t="shared" si="2"/>
        <v>9.161104802196004E-5</v>
      </c>
      <c r="H36" s="1">
        <f t="shared" ca="1" si="3"/>
        <v>9.1179782812709481E-7</v>
      </c>
      <c r="I36" s="1">
        <f t="shared" ca="1" si="4"/>
        <v>9.1453737252115999E-5</v>
      </c>
      <c r="J36" s="1">
        <f t="shared" ca="1" si="5"/>
        <v>1.0017201130819877</v>
      </c>
      <c r="O36">
        <f t="shared" si="10"/>
        <v>139</v>
      </c>
      <c r="P36">
        <f t="shared" ca="1" si="6"/>
        <v>0.48499999999999999</v>
      </c>
      <c r="Q36">
        <f t="shared" ca="1" si="7"/>
        <v>0.5</v>
      </c>
      <c r="R36" s="1">
        <v>1.22532E-3</v>
      </c>
      <c r="S36" s="2">
        <f t="shared" ca="1" si="8"/>
        <v>4.8500000000000002E-7</v>
      </c>
      <c r="W36" s="1">
        <v>1.1743999999999999E-2</v>
      </c>
      <c r="X36" s="1">
        <v>3.54125E-2</v>
      </c>
      <c r="Y36" s="1">
        <f t="shared" si="16"/>
        <v>7.1099999999999982E-10</v>
      </c>
      <c r="Z36" s="1">
        <f t="shared" si="17"/>
        <v>1.1388499999999999E-2</v>
      </c>
      <c r="AA36" s="1">
        <f t="shared" si="11"/>
        <v>4995.6256980966427</v>
      </c>
      <c r="AB36" s="1">
        <v>1.17441E-2</v>
      </c>
      <c r="AC36" s="2">
        <f t="shared" si="12"/>
        <v>1.1779385764372161</v>
      </c>
      <c r="AE36" t="str">
        <f t="shared" si="13"/>
        <v>1.1389E-02 3.5413E-02</v>
      </c>
      <c r="AH36">
        <f t="shared" si="18"/>
        <v>102</v>
      </c>
      <c r="AI36">
        <f t="shared" si="20"/>
        <v>103</v>
      </c>
      <c r="AJ36">
        <f t="shared" si="20"/>
        <v>104</v>
      </c>
      <c r="AK36" t="str">
        <f t="shared" ca="1" si="14"/>
        <v>7.0457E-01 4.9391E-03</v>
      </c>
      <c r="AL36" t="str">
        <f t="shared" ca="1" si="14"/>
        <v>7.5001E-01 4.9161E-03</v>
      </c>
      <c r="AM36" t="str">
        <f t="shared" ca="1" si="14"/>
        <v>7.9838E-01 4.8173E-03</v>
      </c>
      <c r="AN36" t="str">
        <f t="shared" ca="1" si="15"/>
        <v>7.0457E-01 4.9391E-03 7.5001E-01 4.9161E-03 7.9838E-01 4.8173E-03</v>
      </c>
    </row>
    <row r="37" spans="1:40" x14ac:dyDescent="0.2">
      <c r="A37" s="3">
        <v>35</v>
      </c>
      <c r="B37">
        <v>1.2845914400592999</v>
      </c>
      <c r="C37" s="1">
        <v>55165.599999999999</v>
      </c>
      <c r="D37" s="1">
        <v>67379.5</v>
      </c>
      <c r="E37" s="1">
        <f t="shared" si="0"/>
        <v>12213.900000000001</v>
      </c>
      <c r="F37" s="1">
        <f t="shared" si="1"/>
        <v>61272.55</v>
      </c>
      <c r="G37" s="1">
        <f t="shared" si="2"/>
        <v>1.0517455031229171E-4</v>
      </c>
      <c r="H37" s="1">
        <f t="shared" ca="1" si="3"/>
        <v>1.0456119666936848E-6</v>
      </c>
      <c r="I37" s="1">
        <f t="shared" ca="1" si="4"/>
        <v>1.0487535626849882E-4</v>
      </c>
      <c r="J37" s="1">
        <f t="shared" ca="1" si="5"/>
        <v>1.0028528536582695</v>
      </c>
      <c r="O37">
        <f t="shared" si="10"/>
        <v>138</v>
      </c>
      <c r="P37">
        <f t="shared" ca="1" si="6"/>
        <v>0.5</v>
      </c>
      <c r="Q37">
        <f t="shared" ca="1" si="7"/>
        <v>0.54</v>
      </c>
      <c r="R37" s="1">
        <v>3.0896500000000002E-3</v>
      </c>
      <c r="S37" s="2">
        <f t="shared" ca="1" si="8"/>
        <v>4.9999999999999998E-7</v>
      </c>
      <c r="W37" s="1">
        <v>1.2501999999999999E-2</v>
      </c>
      <c r="X37" s="1">
        <v>3.8392999999999997E-2</v>
      </c>
      <c r="Y37" s="1">
        <f t="shared" si="16"/>
        <v>7.5799999999999997E-10</v>
      </c>
      <c r="Z37" s="1">
        <f t="shared" si="17"/>
        <v>1.2122999999999998E-2</v>
      </c>
      <c r="AA37" s="1">
        <f t="shared" si="11"/>
        <v>5080.257754885245</v>
      </c>
      <c r="AB37" s="1">
        <v>1.25015E-2</v>
      </c>
      <c r="AC37" s="2">
        <f t="shared" si="12"/>
        <v>1.2539061412394188</v>
      </c>
      <c r="AE37" t="str">
        <f t="shared" si="13"/>
        <v>1.2123E-02 3.8393E-02</v>
      </c>
      <c r="AH37">
        <f t="shared" si="18"/>
        <v>105</v>
      </c>
      <c r="AI37">
        <f t="shared" ref="AI37:AJ52" si="21">AH37+1</f>
        <v>106</v>
      </c>
      <c r="AJ37">
        <f t="shared" si="21"/>
        <v>107</v>
      </c>
      <c r="AK37" t="str">
        <f t="shared" ca="1" si="14"/>
        <v>8.4988E-01 4.7731E-03</v>
      </c>
      <c r="AL37" t="str">
        <f t="shared" ca="1" si="14"/>
        <v>9.0469E-01 4.7357E-03</v>
      </c>
      <c r="AM37" t="str">
        <f t="shared" ca="1" si="14"/>
        <v>9.6304E-01 4.7691E-03</v>
      </c>
      <c r="AN37" t="str">
        <f t="shared" ca="1" si="15"/>
        <v>8.4988E-01 4.7731E-03 9.0469E-01 4.7357E-03 9.6304E-01 4.7691E-03</v>
      </c>
    </row>
    <row r="38" spans="1:40" x14ac:dyDescent="0.2">
      <c r="A38" s="3">
        <v>36</v>
      </c>
      <c r="B38">
        <v>1.8005688149389001</v>
      </c>
      <c r="C38" s="1">
        <v>40867.699999999997</v>
      </c>
      <c r="D38" s="1">
        <v>55165.599999999999</v>
      </c>
      <c r="E38" s="1">
        <f t="shared" si="0"/>
        <v>14297.900000000001</v>
      </c>
      <c r="F38" s="1">
        <f t="shared" si="1"/>
        <v>48016.649999999994</v>
      </c>
      <c r="G38" s="1">
        <f t="shared" si="2"/>
        <v>1.2593239671132824E-4</v>
      </c>
      <c r="H38" s="1">
        <f t="shared" ca="1" si="3"/>
        <v>1.2527853740759132E-6</v>
      </c>
      <c r="I38" s="1">
        <f t="shared" ca="1" si="4"/>
        <v>1.256549433434956E-4</v>
      </c>
      <c r="J38" s="1">
        <f t="shared" ca="1" si="5"/>
        <v>1.0022080577210097</v>
      </c>
      <c r="O38">
        <f t="shared" si="10"/>
        <v>137</v>
      </c>
      <c r="P38">
        <f t="shared" ca="1" si="6"/>
        <v>0.54</v>
      </c>
      <c r="Q38">
        <f t="shared" ca="1" si="7"/>
        <v>0.625</v>
      </c>
      <c r="R38" s="1">
        <v>5.7909399999999996E-3</v>
      </c>
      <c r="S38" s="2">
        <f t="shared" ca="1" si="8"/>
        <v>5.4000000000000002E-7</v>
      </c>
      <c r="W38" s="1">
        <v>1.3308E-2</v>
      </c>
      <c r="X38" s="1">
        <v>4.3554700000000002E-2</v>
      </c>
      <c r="Y38" s="1">
        <f t="shared" si="16"/>
        <v>8.0600000000000115E-10</v>
      </c>
      <c r="Z38" s="1">
        <f t="shared" si="17"/>
        <v>1.2905E-2</v>
      </c>
      <c r="AA38" s="1">
        <f t="shared" si="11"/>
        <v>5420.0449603457455</v>
      </c>
      <c r="AB38" s="1">
        <v>1.33078E-2</v>
      </c>
      <c r="AC38" s="2">
        <f t="shared" si="12"/>
        <v>1.3347783983030785</v>
      </c>
      <c r="AE38" t="str">
        <f t="shared" si="13"/>
        <v>1.2905E-02 4.3555E-02</v>
      </c>
      <c r="AH38">
        <f t="shared" si="18"/>
        <v>108</v>
      </c>
      <c r="AI38">
        <f t="shared" si="21"/>
        <v>109</v>
      </c>
      <c r="AJ38">
        <f t="shared" si="21"/>
        <v>110</v>
      </c>
      <c r="AK38" t="str">
        <f t="shared" ca="1" si="14"/>
        <v>1.0252E+00 4.7306E-03</v>
      </c>
      <c r="AL38" t="str">
        <f t="shared" ca="1" si="14"/>
        <v>1.0936E+00 5.0013E-03</v>
      </c>
      <c r="AM38" t="str">
        <f t="shared" ca="1" si="14"/>
        <v>1.1640E+00 4.4117E-03</v>
      </c>
      <c r="AN38" t="str">
        <f t="shared" ca="1" si="15"/>
        <v>1.0252E+00 4.7306E-03 1.0936E+00 5.0013E-03 1.1640E+00 4.4117E-03</v>
      </c>
    </row>
    <row r="39" spans="1:40" x14ac:dyDescent="0.2">
      <c r="A39" s="3">
        <v>37</v>
      </c>
      <c r="B39">
        <v>0.57307685481334003</v>
      </c>
      <c r="C39" s="1">
        <v>36978.6</v>
      </c>
      <c r="D39" s="1">
        <v>40867.699999999997</v>
      </c>
      <c r="E39" s="1">
        <f t="shared" si="0"/>
        <v>3889.0999999999985</v>
      </c>
      <c r="F39" s="1">
        <f t="shared" si="1"/>
        <v>38923.149999999994</v>
      </c>
      <c r="G39" s="1">
        <f t="shared" si="2"/>
        <v>1.4735462055831433E-4</v>
      </c>
      <c r="H39" s="1">
        <f t="shared" ca="1" si="3"/>
        <v>1.4640353809364641E-6</v>
      </c>
      <c r="I39" s="1">
        <f t="shared" ca="1" si="4"/>
        <v>1.4684341520201767E-4</v>
      </c>
      <c r="J39" s="1">
        <f t="shared" ca="1" si="5"/>
        <v>1.0034812957434516</v>
      </c>
      <c r="O39">
        <f t="shared" si="10"/>
        <v>136</v>
      </c>
      <c r="P39">
        <f t="shared" ca="1" si="6"/>
        <v>0.625</v>
      </c>
      <c r="Q39">
        <f t="shared" ca="1" si="7"/>
        <v>0.70499999999999996</v>
      </c>
      <c r="R39" s="1">
        <v>4.6853299999999997E-3</v>
      </c>
      <c r="S39" s="2">
        <f t="shared" ca="1" si="8"/>
        <v>6.2500000000000005E-7</v>
      </c>
      <c r="W39" s="1">
        <v>1.4166E-2</v>
      </c>
      <c r="X39" s="1">
        <v>4.7751399999999999E-2</v>
      </c>
      <c r="Y39" s="1">
        <f t="shared" si="16"/>
        <v>8.5799999999999942E-10</v>
      </c>
      <c r="Z39" s="1">
        <f t="shared" si="17"/>
        <v>1.3736999999999999E-2</v>
      </c>
      <c r="AA39" s="1">
        <f t="shared" si="11"/>
        <v>5582.1528654584781</v>
      </c>
      <c r="AB39" s="1">
        <v>1.4166099999999999E-2</v>
      </c>
      <c r="AC39" s="2">
        <f t="shared" si="12"/>
        <v>1.4208662790394535</v>
      </c>
      <c r="AE39" t="str">
        <f t="shared" si="13"/>
        <v>1.3737E-02 4.7751E-02</v>
      </c>
      <c r="AH39">
        <f t="shared" si="18"/>
        <v>111</v>
      </c>
      <c r="AI39">
        <f t="shared" si="21"/>
        <v>112</v>
      </c>
      <c r="AJ39">
        <f t="shared" si="21"/>
        <v>113</v>
      </c>
      <c r="AK39" t="str">
        <f t="shared" ca="1" si="14"/>
        <v>1.2366E+00 4.6225E-03</v>
      </c>
      <c r="AL39" t="str">
        <f t="shared" ca="1" si="14"/>
        <v>1.3163E+00 4.4568E-03</v>
      </c>
      <c r="AM39" t="str">
        <f t="shared" ca="1" si="14"/>
        <v>1.4012E+00 4.6194E-03</v>
      </c>
      <c r="AN39" t="str">
        <f t="shared" ca="1" si="15"/>
        <v>1.2366E+00 4.6225E-03 1.3163E+00 4.4568E-03 1.4012E+00 4.6194E-03</v>
      </c>
    </row>
    <row r="40" spans="1:40" x14ac:dyDescent="0.2">
      <c r="A40" s="3">
        <v>38</v>
      </c>
      <c r="B40">
        <v>1.2903345755888</v>
      </c>
      <c r="C40" s="1">
        <v>29283</v>
      </c>
      <c r="D40" s="1">
        <v>36978.6</v>
      </c>
      <c r="E40" s="1">
        <f t="shared" si="0"/>
        <v>7695.5999999999985</v>
      </c>
      <c r="F40" s="1">
        <f t="shared" si="1"/>
        <v>33130.800000000003</v>
      </c>
      <c r="G40" s="1">
        <f t="shared" si="2"/>
        <v>1.6767173132553671E-4</v>
      </c>
      <c r="H40" s="1">
        <f t="shared" ca="1" si="3"/>
        <v>1.6637169291543224E-6</v>
      </c>
      <c r="I40" s="1">
        <f t="shared" ca="1" si="4"/>
        <v>1.6687156539220028E-4</v>
      </c>
      <c r="J40" s="1">
        <f t="shared" ca="1" si="5"/>
        <v>1.0047951005400817</v>
      </c>
      <c r="O40">
        <f t="shared" si="10"/>
        <v>135</v>
      </c>
      <c r="P40">
        <f t="shared" ca="1" si="6"/>
        <v>0.70499999999999996</v>
      </c>
      <c r="Q40">
        <f t="shared" ca="1" si="7"/>
        <v>0.78</v>
      </c>
      <c r="R40" s="1">
        <v>3.8860600000000002E-3</v>
      </c>
      <c r="S40" s="2">
        <f t="shared" ca="1" si="8"/>
        <v>7.0499999999999992E-7</v>
      </c>
      <c r="W40" s="1">
        <v>1.508E-2</v>
      </c>
      <c r="X40" s="1">
        <v>5.1488899999999997E-2</v>
      </c>
      <c r="Y40" s="1">
        <f t="shared" si="16"/>
        <v>9.1399999999999984E-10</v>
      </c>
      <c r="Z40" s="1">
        <f t="shared" si="17"/>
        <v>1.4623000000000001E-2</v>
      </c>
      <c r="AA40" s="1">
        <f t="shared" si="11"/>
        <v>5650.2845842885999</v>
      </c>
      <c r="AB40" s="1">
        <v>1.50797E-2</v>
      </c>
      <c r="AC40" s="2">
        <f t="shared" si="12"/>
        <v>1.5125007749508508</v>
      </c>
      <c r="AE40" t="str">
        <f t="shared" si="13"/>
        <v>1.4623E-02 5.1489E-02</v>
      </c>
      <c r="AH40">
        <f t="shared" si="18"/>
        <v>114</v>
      </c>
      <c r="AI40">
        <f t="shared" si="21"/>
        <v>115</v>
      </c>
      <c r="AJ40">
        <f t="shared" si="21"/>
        <v>116</v>
      </c>
      <c r="AK40" t="str">
        <f t="shared" ca="1" si="14"/>
        <v>1.4916E+00 4.5387E-03</v>
      </c>
      <c r="AL40" t="str">
        <f t="shared" ca="1" si="14"/>
        <v>1.5878E+00 4.5366E-03</v>
      </c>
      <c r="AM40" t="str">
        <f t="shared" ca="1" si="14"/>
        <v>1.6902E+00 4.5199E-03</v>
      </c>
      <c r="AN40" t="str">
        <f t="shared" ca="1" si="15"/>
        <v>1.4916E+00 4.5387E-03 1.5878E+00 4.5366E-03 1.6902E+00 4.5199E-03</v>
      </c>
    </row>
    <row r="41" spans="1:40" x14ac:dyDescent="0.2">
      <c r="A41" s="3">
        <v>39</v>
      </c>
      <c r="B41">
        <v>0.35767470400342999</v>
      </c>
      <c r="C41" s="1">
        <v>27394.5</v>
      </c>
      <c r="D41" s="1">
        <v>29283</v>
      </c>
      <c r="E41" s="1">
        <f t="shared" si="0"/>
        <v>1888.5</v>
      </c>
      <c r="F41" s="1">
        <f t="shared" si="1"/>
        <v>28338.75</v>
      </c>
      <c r="G41" s="1">
        <f t="shared" si="2"/>
        <v>1.893961895702568E-4</v>
      </c>
      <c r="H41" s="1">
        <f t="shared" ca="1" si="3"/>
        <v>1.8814244109081283E-6</v>
      </c>
      <c r="I41" s="1">
        <f t="shared" ca="1" si="4"/>
        <v>1.8870772492224594E-4</v>
      </c>
      <c r="J41" s="1">
        <f t="shared" ca="1" si="5"/>
        <v>1.0036483119506345</v>
      </c>
      <c r="O41">
        <f t="shared" si="10"/>
        <v>134</v>
      </c>
      <c r="P41">
        <f t="shared" ca="1" si="6"/>
        <v>0.78</v>
      </c>
      <c r="Q41">
        <f t="shared" ca="1" si="7"/>
        <v>0.79</v>
      </c>
      <c r="R41" s="1">
        <v>4.8549500000000001E-4</v>
      </c>
      <c r="S41" s="2">
        <f t="shared" ca="1" si="8"/>
        <v>7.8000000000000005E-7</v>
      </c>
      <c r="W41" s="1">
        <v>1.6052E-2</v>
      </c>
      <c r="X41" s="1">
        <v>5.7123100000000003E-2</v>
      </c>
      <c r="Y41" s="1">
        <f t="shared" si="16"/>
        <v>9.7200000000000057E-10</v>
      </c>
      <c r="Z41" s="1">
        <f t="shared" si="17"/>
        <v>1.5566E-2</v>
      </c>
      <c r="AA41" s="1">
        <f t="shared" si="11"/>
        <v>5894.5194804305293</v>
      </c>
      <c r="AB41" s="1">
        <v>1.6052299999999999E-2</v>
      </c>
      <c r="AC41" s="2">
        <f t="shared" si="12"/>
        <v>1.6100529977216751</v>
      </c>
      <c r="AE41" t="str">
        <f t="shared" si="13"/>
        <v>1.5566E-02 5.7123E-02</v>
      </c>
      <c r="AH41">
        <f t="shared" si="18"/>
        <v>117</v>
      </c>
      <c r="AI41">
        <f t="shared" si="21"/>
        <v>118</v>
      </c>
      <c r="AJ41">
        <f t="shared" si="21"/>
        <v>119</v>
      </c>
      <c r="AK41" t="str">
        <f t="shared" ca="1" si="14"/>
        <v>1.7992E+00 4.4401E-03</v>
      </c>
      <c r="AL41" t="str">
        <f t="shared" ca="1" si="14"/>
        <v>1.9152E+00 4.4843E-03</v>
      </c>
      <c r="AM41" t="str">
        <f t="shared" ca="1" si="14"/>
        <v>2.0387E+00 4.4311E-03</v>
      </c>
      <c r="AN41" t="str">
        <f t="shared" ca="1" si="15"/>
        <v>1.7992E+00 4.4401E-03 1.9152E+00 4.4843E-03 2.0387E+00 4.4311E-03</v>
      </c>
    </row>
    <row r="42" spans="1:40" x14ac:dyDescent="0.2">
      <c r="A42" s="3">
        <v>40</v>
      </c>
      <c r="B42">
        <v>0.52884689940065999</v>
      </c>
      <c r="C42" s="1">
        <v>24787.5</v>
      </c>
      <c r="D42" s="1">
        <v>27394.5</v>
      </c>
      <c r="E42" s="1">
        <f t="shared" si="0"/>
        <v>2607</v>
      </c>
      <c r="F42" s="1">
        <f t="shared" si="1"/>
        <v>26091</v>
      </c>
      <c r="G42" s="1">
        <f t="shared" si="2"/>
        <v>2.0285650149622555E-4</v>
      </c>
      <c r="H42" s="1">
        <f t="shared" ca="1" si="3"/>
        <v>2.018408131952436E-6</v>
      </c>
      <c r="I42" s="1">
        <f t="shared" ca="1" si="4"/>
        <v>2.0244725450407894E-4</v>
      </c>
      <c r="J42" s="1">
        <f t="shared" ca="1" si="5"/>
        <v>1.0020214993438619</v>
      </c>
      <c r="O42">
        <f t="shared" si="10"/>
        <v>133</v>
      </c>
      <c r="P42">
        <f t="shared" ca="1" si="6"/>
        <v>0.79</v>
      </c>
      <c r="Q42">
        <f t="shared" ca="1" si="7"/>
        <v>0.85</v>
      </c>
      <c r="R42" s="1">
        <v>2.7840899999999999E-3</v>
      </c>
      <c r="S42" s="2">
        <f t="shared" ca="1" si="8"/>
        <v>7.9000000000000006E-7</v>
      </c>
      <c r="W42" s="1">
        <v>1.7087999999999999E-2</v>
      </c>
      <c r="X42" s="1">
        <v>6.2822500000000003E-2</v>
      </c>
      <c r="Y42" s="1">
        <f t="shared" si="16"/>
        <v>1.0359999999999987E-9</v>
      </c>
      <c r="Z42" s="1">
        <f t="shared" si="17"/>
        <v>1.6570000000000001E-2</v>
      </c>
      <c r="AA42" s="1">
        <f t="shared" si="11"/>
        <v>6082.1673258678838</v>
      </c>
      <c r="AB42" s="1">
        <v>1.7087600000000001E-2</v>
      </c>
      <c r="AC42" s="2">
        <f t="shared" si="12"/>
        <v>1.713894059036331</v>
      </c>
      <c r="AE42" t="str">
        <f t="shared" si="13"/>
        <v>1.6570E-02 6.2823E-02</v>
      </c>
      <c r="AH42">
        <f t="shared" si="18"/>
        <v>120</v>
      </c>
      <c r="AI42">
        <f t="shared" si="21"/>
        <v>121</v>
      </c>
      <c r="AJ42">
        <f t="shared" si="21"/>
        <v>122</v>
      </c>
      <c r="AK42" t="str">
        <f t="shared" ca="1" si="14"/>
        <v>2.1702E+00 4.4923E-03</v>
      </c>
      <c r="AL42" t="str">
        <f t="shared" ca="1" si="14"/>
        <v>2.3102E+00 4.3651E-03</v>
      </c>
      <c r="AM42" t="str">
        <f t="shared" ca="1" si="14"/>
        <v>2.4592E+00 4.3775E-03</v>
      </c>
      <c r="AN42" t="str">
        <f t="shared" ca="1" si="15"/>
        <v>2.1702E+00 4.4923E-03 2.3102E+00 4.3651E-03 2.4592E+00 4.3775E-03</v>
      </c>
    </row>
    <row r="43" spans="1:40" x14ac:dyDescent="0.2">
      <c r="A43" s="3">
        <v>41</v>
      </c>
      <c r="B43">
        <v>2.0482482514401998</v>
      </c>
      <c r="C43" s="1">
        <v>16615.599999999999</v>
      </c>
      <c r="D43" s="1">
        <v>24787.5</v>
      </c>
      <c r="E43" s="1">
        <f t="shared" si="0"/>
        <v>8171.9000000000015</v>
      </c>
      <c r="F43" s="1">
        <f t="shared" si="1"/>
        <v>20701.55</v>
      </c>
      <c r="G43" s="1">
        <f t="shared" si="2"/>
        <v>2.5064529074513876E-4</v>
      </c>
      <c r="H43" s="1">
        <f t="shared" ca="1" si="3"/>
        <v>2.4822746240164462E-6</v>
      </c>
      <c r="I43" s="1">
        <f t="shared" ca="1" si="4"/>
        <v>2.489732748307796E-4</v>
      </c>
      <c r="J43" s="1">
        <f t="shared" ca="1" si="5"/>
        <v>1.0067156441409046</v>
      </c>
      <c r="O43">
        <f t="shared" si="10"/>
        <v>132</v>
      </c>
      <c r="P43">
        <f t="shared" ca="1" si="6"/>
        <v>0.85</v>
      </c>
      <c r="Q43">
        <f t="shared" ca="1" si="7"/>
        <v>0.86</v>
      </c>
      <c r="R43" s="1">
        <v>4.4295000000000001E-4</v>
      </c>
      <c r="S43" s="2">
        <f t="shared" ca="1" si="8"/>
        <v>8.5000000000000001E-7</v>
      </c>
      <c r="W43" s="1">
        <v>1.8190000000000001E-2</v>
      </c>
      <c r="X43" s="1">
        <v>6.8188899999999997E-2</v>
      </c>
      <c r="Y43" s="1">
        <f t="shared" si="16"/>
        <v>1.1020000000000022E-9</v>
      </c>
      <c r="Z43" s="1">
        <f t="shared" si="17"/>
        <v>1.7639000000000002E-2</v>
      </c>
      <c r="AA43" s="1">
        <f t="shared" si="11"/>
        <v>6206.3318626345908</v>
      </c>
      <c r="AB43" s="1">
        <v>1.81896E-2</v>
      </c>
      <c r="AC43" s="2">
        <f t="shared" si="12"/>
        <v>1.8244251607157964</v>
      </c>
      <c r="AE43" t="str">
        <f t="shared" si="13"/>
        <v>1.7639E-02 6.8189E-02</v>
      </c>
      <c r="AH43">
        <f t="shared" si="18"/>
        <v>123</v>
      </c>
      <c r="AI43">
        <f t="shared" si="21"/>
        <v>124</v>
      </c>
      <c r="AJ43">
        <f t="shared" si="21"/>
        <v>125</v>
      </c>
      <c r="AK43" t="str">
        <f t="shared" ca="1" si="14"/>
        <v>2.6178E+00 4.4335E-03</v>
      </c>
      <c r="AL43" t="str">
        <f t="shared" ca="1" si="14"/>
        <v>2.7867E+00 4.3659E-03</v>
      </c>
      <c r="AM43" t="str">
        <f t="shared" ca="1" si="14"/>
        <v>2.9669E+00 4.4251E-03</v>
      </c>
      <c r="AN43" t="str">
        <f t="shared" ca="1" si="15"/>
        <v>2.6178E+00 4.4335E-03 2.7867E+00 4.3659E-03 2.9669E+00 4.4251E-03</v>
      </c>
    </row>
    <row r="44" spans="1:40" x14ac:dyDescent="0.2">
      <c r="A44" s="3">
        <v>42</v>
      </c>
      <c r="B44">
        <v>0.49273049257766</v>
      </c>
      <c r="C44" s="1">
        <v>15034.4</v>
      </c>
      <c r="D44" s="1">
        <v>16615.599999999999</v>
      </c>
      <c r="E44" s="1">
        <f t="shared" si="0"/>
        <v>1581.1999999999989</v>
      </c>
      <c r="F44" s="1">
        <f t="shared" si="1"/>
        <v>15825</v>
      </c>
      <c r="G44" s="1">
        <f t="shared" si="2"/>
        <v>3.1161807018571992E-4</v>
      </c>
      <c r="H44" s="1">
        <f t="shared" ca="1" si="3"/>
        <v>3.1051479888692156E-6</v>
      </c>
      <c r="I44" s="1">
        <f t="shared" ca="1" si="4"/>
        <v>3.1144775688520096E-4</v>
      </c>
      <c r="J44" s="1">
        <f t="shared" ca="1" si="5"/>
        <v>1.0005468438823328</v>
      </c>
      <c r="O44">
        <f t="shared" si="10"/>
        <v>131</v>
      </c>
      <c r="P44">
        <f t="shared" ca="1" si="6"/>
        <v>0.86</v>
      </c>
      <c r="Q44">
        <f t="shared" ca="1" si="7"/>
        <v>0.91</v>
      </c>
      <c r="R44" s="1">
        <v>2.13423E-3</v>
      </c>
      <c r="S44" s="2">
        <f t="shared" ca="1" si="8"/>
        <v>8.6000000000000002E-7</v>
      </c>
      <c r="W44" s="1">
        <v>1.9362999999999998E-2</v>
      </c>
      <c r="X44" s="1">
        <v>7.4237700000000004E-2</v>
      </c>
      <c r="Y44" s="1">
        <f t="shared" si="16"/>
        <v>1.1729999999999969E-9</v>
      </c>
      <c r="Z44" s="1">
        <f t="shared" si="17"/>
        <v>1.8776500000000002E-2</v>
      </c>
      <c r="AA44" s="1">
        <f t="shared" si="11"/>
        <v>6347.8901162032662</v>
      </c>
      <c r="AB44" s="1">
        <v>1.93627E-2</v>
      </c>
      <c r="AC44" s="2">
        <f t="shared" si="12"/>
        <v>1.9420876247631478</v>
      </c>
      <c r="AE44" t="str">
        <f t="shared" si="13"/>
        <v>1.8777E-02 7.4238E-02</v>
      </c>
      <c r="AH44">
        <f t="shared" si="18"/>
        <v>126</v>
      </c>
      <c r="AI44">
        <f t="shared" si="21"/>
        <v>127</v>
      </c>
      <c r="AJ44">
        <f t="shared" si="21"/>
        <v>128</v>
      </c>
      <c r="AK44" t="str">
        <f t="shared" ca="1" si="14"/>
        <v>3.1582E+00 4.3531E-03</v>
      </c>
      <c r="AL44" t="str">
        <f t="shared" ca="1" si="14"/>
        <v>3.3613E+00 4.3489E-03</v>
      </c>
      <c r="AM44" t="str">
        <f t="shared" ca="1" si="14"/>
        <v>3.5781E+00 4.4044E-03</v>
      </c>
      <c r="AN44" t="str">
        <f t="shared" ca="1" si="15"/>
        <v>3.1582E+00 4.3531E-03 3.3613E+00 4.3489E-03 3.5781E+00 4.4044E-03</v>
      </c>
    </row>
    <row r="45" spans="1:40" x14ac:dyDescent="0.2">
      <c r="A45" s="3">
        <v>43</v>
      </c>
      <c r="B45">
        <v>1.4502319499336001</v>
      </c>
      <c r="C45" s="1">
        <v>11137.8</v>
      </c>
      <c r="D45" s="1">
        <v>15034.4</v>
      </c>
      <c r="E45" s="1">
        <f t="shared" si="0"/>
        <v>3896.6000000000004</v>
      </c>
      <c r="F45" s="1">
        <f t="shared" si="1"/>
        <v>13086.099999999999</v>
      </c>
      <c r="G45" s="1">
        <f t="shared" si="2"/>
        <v>3.7217880971452034E-4</v>
      </c>
      <c r="H45" s="1">
        <f t="shared" ca="1" si="3"/>
        <v>3.6923215110609245E-6</v>
      </c>
      <c r="I45" s="1">
        <f t="shared" ca="1" si="4"/>
        <v>3.7034152846856009E-4</v>
      </c>
      <c r="J45" s="1">
        <f t="shared" ca="1" si="5"/>
        <v>1.0049610456962734</v>
      </c>
      <c r="O45">
        <f t="shared" si="10"/>
        <v>130</v>
      </c>
      <c r="P45">
        <f t="shared" ca="1" si="6"/>
        <v>0.91</v>
      </c>
      <c r="Q45">
        <f t="shared" ca="1" si="7"/>
        <v>0.93</v>
      </c>
      <c r="R45" s="1">
        <v>8.1778799999999996E-4</v>
      </c>
      <c r="S45" s="2">
        <f t="shared" ca="1" si="8"/>
        <v>9.1000000000000008E-7</v>
      </c>
      <c r="W45" s="1">
        <v>2.0611999999999998E-2</v>
      </c>
      <c r="X45" s="1">
        <v>8.0401399999999998E-2</v>
      </c>
      <c r="Y45" s="1">
        <f t="shared" si="16"/>
        <v>1.2490000000000001E-9</v>
      </c>
      <c r="Z45" s="1">
        <f t="shared" si="17"/>
        <v>1.9987499999999998E-2</v>
      </c>
      <c r="AA45" s="1">
        <f t="shared" si="11"/>
        <v>6456.6029001577926</v>
      </c>
      <c r="AB45" s="1">
        <v>2.0611500000000001E-2</v>
      </c>
      <c r="AC45" s="2">
        <f t="shared" si="12"/>
        <v>2.0673428332725097</v>
      </c>
      <c r="AE45" t="str">
        <f t="shared" si="13"/>
        <v>1.9988E-02 8.0401E-02</v>
      </c>
      <c r="AH45">
        <f t="shared" si="18"/>
        <v>129</v>
      </c>
      <c r="AI45">
        <f t="shared" si="21"/>
        <v>130</v>
      </c>
      <c r="AJ45">
        <f t="shared" si="21"/>
        <v>131</v>
      </c>
      <c r="AK45" t="str">
        <f t="shared" ca="1" si="14"/>
        <v>3.8089E+00 4.3475E-03</v>
      </c>
      <c r="AL45" t="str">
        <f t="shared" ca="1" si="14"/>
        <v>4.0546E+00 4.4214E-03</v>
      </c>
      <c r="AM45" t="str">
        <f t="shared" ca="1" si="14"/>
        <v>4.3160E+00 4.4027E-03</v>
      </c>
      <c r="AN45" t="str">
        <f t="shared" ca="1" si="15"/>
        <v>3.8089E+00 4.3475E-03 4.0546E+00 4.4214E-03 4.3160E+00 4.4027E-03</v>
      </c>
    </row>
    <row r="46" spans="1:40" x14ac:dyDescent="0.2">
      <c r="A46" s="3">
        <v>44</v>
      </c>
      <c r="B46">
        <v>0.94155316270223</v>
      </c>
      <c r="C46" s="1">
        <v>9118.82</v>
      </c>
      <c r="D46" s="1">
        <v>11137.8</v>
      </c>
      <c r="E46" s="1">
        <f t="shared" si="0"/>
        <v>2018.9799999999996</v>
      </c>
      <c r="F46" s="1">
        <f t="shared" si="1"/>
        <v>10128.31</v>
      </c>
      <c r="G46" s="1">
        <f t="shared" si="2"/>
        <v>4.6635091120379111E-4</v>
      </c>
      <c r="H46" s="1">
        <f t="shared" ca="1" si="3"/>
        <v>4.6332950301637469E-6</v>
      </c>
      <c r="I46" s="1">
        <f t="shared" ca="1" si="4"/>
        <v>4.6472160080761511E-4</v>
      </c>
      <c r="J46" s="1">
        <f t="shared" ca="1" si="5"/>
        <v>1.0035059923905936</v>
      </c>
      <c r="O46">
        <f t="shared" si="10"/>
        <v>129</v>
      </c>
      <c r="P46">
        <f t="shared" ca="1" si="6"/>
        <v>0.93</v>
      </c>
      <c r="Q46">
        <f t="shared" ca="1" si="7"/>
        <v>0.95</v>
      </c>
      <c r="R46" s="1">
        <v>8.0238800000000002E-4</v>
      </c>
      <c r="S46" s="2">
        <f t="shared" ca="1" si="8"/>
        <v>9.300000000000001E-7</v>
      </c>
      <c r="W46" s="1">
        <v>2.1940999999999999E-2</v>
      </c>
      <c r="X46" s="1">
        <v>8.7851600000000002E-2</v>
      </c>
      <c r="Y46" s="1">
        <f t="shared" si="16"/>
        <v>1.3290000000000003E-9</v>
      </c>
      <c r="Z46" s="1">
        <f t="shared" si="17"/>
        <v>2.1276499999999997E-2</v>
      </c>
      <c r="AA46" s="1">
        <f t="shared" si="11"/>
        <v>6630.2148035815171</v>
      </c>
      <c r="AB46" s="1">
        <v>2.1940899999999999E-2</v>
      </c>
      <c r="AC46" s="2">
        <f t="shared" si="12"/>
        <v>2.20068225847458</v>
      </c>
      <c r="AE46" t="str">
        <f t="shared" si="13"/>
        <v>2.1277E-02 8.7852E-02</v>
      </c>
      <c r="AH46">
        <f t="shared" si="18"/>
        <v>132</v>
      </c>
      <c r="AI46">
        <f t="shared" si="21"/>
        <v>133</v>
      </c>
      <c r="AJ46">
        <f t="shared" si="21"/>
        <v>134</v>
      </c>
      <c r="AK46" t="str">
        <f t="shared" ca="1" si="14"/>
        <v>4.5944E+00 4.3549E-03</v>
      </c>
      <c r="AL46" t="str">
        <f t="shared" ca="1" si="14"/>
        <v>4.8907E+00 4.4043E-03</v>
      </c>
      <c r="AM46" t="str">
        <f t="shared" ca="1" si="14"/>
        <v>5.2062E+00 4.4007E-03</v>
      </c>
      <c r="AN46" t="str">
        <f t="shared" ca="1" si="15"/>
        <v>4.5944E+00 4.3549E-03 4.8907E+00 4.4043E-03 5.2062E+00 4.4007E-03</v>
      </c>
    </row>
    <row r="47" spans="1:40" x14ac:dyDescent="0.2">
      <c r="A47" s="3">
        <v>45</v>
      </c>
      <c r="B47">
        <v>0.92628368955475004</v>
      </c>
      <c r="C47" s="1">
        <v>7465.86</v>
      </c>
      <c r="D47" s="1">
        <v>9118.82</v>
      </c>
      <c r="E47" s="1">
        <f t="shared" si="0"/>
        <v>1652.96</v>
      </c>
      <c r="F47" s="1">
        <f t="shared" si="1"/>
        <v>8292.34</v>
      </c>
      <c r="G47" s="1">
        <f t="shared" si="2"/>
        <v>5.6037876872685967E-4</v>
      </c>
      <c r="H47" s="1">
        <f t="shared" ca="1" si="3"/>
        <v>5.5701347885006293E-6</v>
      </c>
      <c r="I47" s="1">
        <f t="shared" ca="1" si="4"/>
        <v>5.5868705505997447E-4</v>
      </c>
      <c r="J47" s="1">
        <f t="shared" ca="1" si="5"/>
        <v>1.0030280165820267</v>
      </c>
      <c r="O47">
        <f t="shared" si="10"/>
        <v>128</v>
      </c>
      <c r="P47">
        <f t="shared" ca="1" si="6"/>
        <v>0.95</v>
      </c>
      <c r="Q47">
        <f t="shared" ca="1" si="7"/>
        <v>0.97199999999999998</v>
      </c>
      <c r="R47" s="1">
        <v>8.5791399999999999E-4</v>
      </c>
      <c r="S47" s="2">
        <f t="shared" ca="1" si="8"/>
        <v>9.499999999999999E-7</v>
      </c>
      <c r="W47" s="1">
        <v>2.3355999999999998E-2</v>
      </c>
      <c r="X47" s="1">
        <v>9.3572799999999998E-2</v>
      </c>
      <c r="Y47" s="1">
        <f t="shared" si="16"/>
        <v>1.4149999999999996E-9</v>
      </c>
      <c r="Z47" s="1">
        <f t="shared" si="17"/>
        <v>2.2648499999999998E-2</v>
      </c>
      <c r="AA47" s="1">
        <f t="shared" si="11"/>
        <v>6632.7875890493378</v>
      </c>
      <c r="AB47" s="1">
        <v>2.3355899999999999E-2</v>
      </c>
      <c r="AC47" s="2">
        <f t="shared" si="12"/>
        <v>2.3426074026455814</v>
      </c>
      <c r="AE47" t="str">
        <f t="shared" si="13"/>
        <v>2.2649E-02 9.3573E-02</v>
      </c>
      <c r="AH47">
        <f t="shared" si="18"/>
        <v>135</v>
      </c>
      <c r="AI47">
        <f t="shared" si="21"/>
        <v>136</v>
      </c>
      <c r="AJ47">
        <f t="shared" si="21"/>
        <v>137</v>
      </c>
      <c r="AK47" t="str">
        <f t="shared" ca="1" si="14"/>
        <v>5.5419E+00 4.3840E-03</v>
      </c>
      <c r="AL47" t="str">
        <f t="shared" ca="1" si="14"/>
        <v>5.8993E+00 4.3767E-03</v>
      </c>
      <c r="AM47" t="str">
        <f t="shared" ca="1" si="14"/>
        <v>6.2798E+00 4.3210E-03</v>
      </c>
      <c r="AN47" t="str">
        <f t="shared" ca="1" si="15"/>
        <v>5.5419E+00 4.3840E-03 5.8993E+00 4.3767E-03 6.2798E+00 4.3210E-03</v>
      </c>
    </row>
    <row r="48" spans="1:40" x14ac:dyDescent="0.2">
      <c r="A48" s="3">
        <v>46</v>
      </c>
      <c r="B48">
        <v>1.3679925203544001</v>
      </c>
      <c r="C48" s="1">
        <v>5530.84</v>
      </c>
      <c r="D48" s="1">
        <v>7465.86</v>
      </c>
      <c r="E48" s="1">
        <f t="shared" si="0"/>
        <v>1935.0199999999995</v>
      </c>
      <c r="F48" s="1">
        <f t="shared" si="1"/>
        <v>6498.35</v>
      </c>
      <c r="G48" s="1">
        <f t="shared" si="2"/>
        <v>7.0696557159843334E-4</v>
      </c>
      <c r="H48" s="1">
        <f t="shared" ca="1" si="3"/>
        <v>6.9965168318673732E-6</v>
      </c>
      <c r="I48" s="1">
        <f t="shared" ca="1" si="4"/>
        <v>7.0175382336227338E-4</v>
      </c>
      <c r="J48" s="1">
        <f t="shared" ca="1" si="5"/>
        <v>1.0074267471906162</v>
      </c>
      <c r="O48">
        <f t="shared" si="10"/>
        <v>127</v>
      </c>
      <c r="P48">
        <f t="shared" ca="1" si="6"/>
        <v>0.97199999999999998</v>
      </c>
      <c r="Q48">
        <f t="shared" ca="1" si="7"/>
        <v>0.98599999999999999</v>
      </c>
      <c r="R48" s="1">
        <v>5.3796200000000001E-4</v>
      </c>
      <c r="S48" s="2">
        <f t="shared" ca="1" si="8"/>
        <v>9.7199999999999997E-7</v>
      </c>
      <c r="W48" s="1">
        <v>2.4861999999999999E-2</v>
      </c>
      <c r="X48" s="1">
        <v>0.10174</v>
      </c>
      <c r="Y48" s="1">
        <f t="shared" si="16"/>
        <v>1.5060000000000004E-9</v>
      </c>
      <c r="Z48" s="1">
        <f t="shared" si="17"/>
        <v>2.4108999999999998E-2</v>
      </c>
      <c r="AA48" s="1">
        <f t="shared" si="11"/>
        <v>6775.9417772761526</v>
      </c>
      <c r="AB48" s="1">
        <v>2.48623E-2</v>
      </c>
      <c r="AC48" s="2">
        <f t="shared" si="12"/>
        <v>2.4937000084259329</v>
      </c>
      <c r="AE48" t="str">
        <f t="shared" si="13"/>
        <v>2.4109E-02 1.0174E-01</v>
      </c>
      <c r="AH48">
        <f t="shared" si="18"/>
        <v>138</v>
      </c>
      <c r="AI48">
        <f t="shared" si="21"/>
        <v>139</v>
      </c>
      <c r="AJ48">
        <f t="shared" si="21"/>
        <v>140</v>
      </c>
      <c r="AK48" t="str">
        <f t="shared" ca="1" si="14"/>
        <v>6.6848E+00 4.3954E-03</v>
      </c>
      <c r="AL48" t="str">
        <f t="shared" ca="1" si="14"/>
        <v>7.1159E+00 4.2839E-03</v>
      </c>
      <c r="AM48" t="str">
        <f t="shared" ca="1" si="14"/>
        <v>7.5749E+00 4.5017E-03</v>
      </c>
      <c r="AN48" t="str">
        <f t="shared" ca="1" si="15"/>
        <v>6.6848E+00 4.3954E-03 7.1159E+00 4.2839E-03 7.5749E+00 4.5017E-03</v>
      </c>
    </row>
    <row r="49" spans="1:40" x14ac:dyDescent="0.2">
      <c r="A49" s="3">
        <v>47</v>
      </c>
      <c r="B49">
        <v>0.44780759347979998</v>
      </c>
      <c r="C49" s="1">
        <v>5004.51</v>
      </c>
      <c r="D49" s="1">
        <v>5530.84</v>
      </c>
      <c r="E49" s="1">
        <f t="shared" si="0"/>
        <v>526.32999999999993</v>
      </c>
      <c r="F49" s="1">
        <f t="shared" si="1"/>
        <v>5267.6750000000002</v>
      </c>
      <c r="G49" s="1">
        <f t="shared" si="2"/>
        <v>8.5081145570231609E-4</v>
      </c>
      <c r="H49" s="1">
        <f t="shared" ca="1" si="3"/>
        <v>8.4577166416506772E-6</v>
      </c>
      <c r="I49" s="1">
        <f t="shared" ca="1" si="4"/>
        <v>8.4831282948675093E-4</v>
      </c>
      <c r="J49" s="1">
        <f t="shared" ca="1" si="5"/>
        <v>1.0029454066102912</v>
      </c>
      <c r="O49">
        <f t="shared" si="10"/>
        <v>126</v>
      </c>
      <c r="P49">
        <f t="shared" ca="1" si="6"/>
        <v>0.98599999999999999</v>
      </c>
      <c r="Q49">
        <f t="shared" ca="1" si="7"/>
        <v>0.996</v>
      </c>
      <c r="R49" s="1">
        <v>3.7747699999999998E-4</v>
      </c>
      <c r="S49" s="2">
        <f t="shared" ca="1" si="8"/>
        <v>9.8599999999999996E-7</v>
      </c>
      <c r="W49" s="1">
        <v>2.6466E-2</v>
      </c>
      <c r="X49" s="1">
        <v>0.107651</v>
      </c>
      <c r="Y49" s="1">
        <f t="shared" si="16"/>
        <v>1.6040000000000013E-9</v>
      </c>
      <c r="Z49" s="1">
        <f t="shared" si="17"/>
        <v>2.5663999999999999E-2</v>
      </c>
      <c r="AA49" s="1">
        <f t="shared" si="11"/>
        <v>6731.5737578106355</v>
      </c>
      <c r="AB49" s="1">
        <v>2.6465700000000002E-2</v>
      </c>
      <c r="AC49" s="2">
        <f t="shared" si="12"/>
        <v>2.6545217583650031</v>
      </c>
      <c r="AE49" t="str">
        <f t="shared" si="13"/>
        <v>2.5664E-02 1.0765E-01</v>
      </c>
      <c r="AH49">
        <f t="shared" si="18"/>
        <v>141</v>
      </c>
      <c r="AI49">
        <f t="shared" si="21"/>
        <v>142</v>
      </c>
      <c r="AJ49">
        <f t="shared" si="21"/>
        <v>143</v>
      </c>
      <c r="AK49" t="str">
        <f t="shared" ca="1" si="14"/>
        <v>8.0658E+00 4.5025E-03</v>
      </c>
      <c r="AL49" t="str">
        <f t="shared" ca="1" si="14"/>
        <v>8.5858E+00 4.3536E-03</v>
      </c>
      <c r="AM49" t="str">
        <f t="shared" ca="1" si="14"/>
        <v>9.1370E+00 4.3853E-03</v>
      </c>
      <c r="AN49" t="str">
        <f t="shared" ca="1" si="15"/>
        <v>8.0658E+00 4.5025E-03 8.5858E+00 4.3536E-03 9.1370E+00 4.3853E-03</v>
      </c>
    </row>
    <row r="50" spans="1:40" x14ac:dyDescent="0.2">
      <c r="A50" s="3">
        <v>48</v>
      </c>
      <c r="B50">
        <v>1.5565345317798001</v>
      </c>
      <c r="C50" s="1">
        <v>3526.62</v>
      </c>
      <c r="D50" s="1">
        <v>5004.51</v>
      </c>
      <c r="E50" s="1">
        <f t="shared" si="0"/>
        <v>1477.8900000000003</v>
      </c>
      <c r="F50" s="1">
        <f t="shared" si="1"/>
        <v>4265.5650000000005</v>
      </c>
      <c r="G50" s="1">
        <f t="shared" si="2"/>
        <v>1.0532140631439415E-3</v>
      </c>
      <c r="H50" s="1">
        <f t="shared" ca="1" si="3"/>
        <v>1.0421952919364767E-5</v>
      </c>
      <c r="I50" s="1">
        <f t="shared" ca="1" si="4"/>
        <v>1.0453266223492837E-3</v>
      </c>
      <c r="J50" s="1">
        <f t="shared" ca="1" si="5"/>
        <v>1.0075454318545254</v>
      </c>
      <c r="O50">
        <f t="shared" si="10"/>
        <v>125</v>
      </c>
      <c r="P50">
        <f t="shared" ca="1" si="6"/>
        <v>0.996</v>
      </c>
      <c r="Q50">
        <f t="shared" ca="1" si="7"/>
        <v>1.02</v>
      </c>
      <c r="R50" s="1">
        <v>8.8657899999999997E-4</v>
      </c>
      <c r="S50" s="2">
        <f t="shared" ca="1" si="8"/>
        <v>9.9600000000000008E-7</v>
      </c>
      <c r="W50" s="1">
        <v>2.8173E-2</v>
      </c>
      <c r="X50" s="1">
        <v>0.11393399999999999</v>
      </c>
      <c r="Y50" s="1">
        <f t="shared" si="16"/>
        <v>1.7070000000000002E-9</v>
      </c>
      <c r="Z50" s="1">
        <f t="shared" si="17"/>
        <v>2.73195E-2</v>
      </c>
      <c r="AA50" s="1">
        <f t="shared" si="11"/>
        <v>6694.5706314174649</v>
      </c>
      <c r="AB50" s="1">
        <v>2.8172599999999999E-2</v>
      </c>
      <c r="AC50" s="2">
        <f t="shared" si="12"/>
        <v>2.8257246054218812</v>
      </c>
      <c r="AE50" t="str">
        <f t="shared" si="13"/>
        <v>2.7320E-02 1.1393E-01</v>
      </c>
      <c r="AH50">
        <f t="shared" si="18"/>
        <v>144</v>
      </c>
      <c r="AI50">
        <f t="shared" si="21"/>
        <v>145</v>
      </c>
      <c r="AJ50">
        <f t="shared" si="21"/>
        <v>146</v>
      </c>
      <c r="AK50" t="str">
        <f t="shared" ca="1" si="14"/>
        <v>9.7262E+00 4.3141E-03</v>
      </c>
      <c r="AL50" t="str">
        <f t="shared" ca="1" si="14"/>
        <v>1.0354E+01 4.2400E-03</v>
      </c>
      <c r="AM50" t="str">
        <f t="shared" ca="1" si="14"/>
        <v>1.1022E+01 4.2859E-03</v>
      </c>
      <c r="AN50" t="str">
        <f t="shared" ca="1" si="15"/>
        <v>9.7262E+00 4.3141E-03 1.0354E+01 4.2400E-03 1.1022E+01 4.2859E-03</v>
      </c>
    </row>
    <row r="51" spans="1:40" x14ac:dyDescent="0.2">
      <c r="A51" s="3">
        <v>49</v>
      </c>
      <c r="B51">
        <v>0.21842207012348999</v>
      </c>
      <c r="C51" s="1">
        <v>3354.63</v>
      </c>
      <c r="D51" s="1">
        <v>3526.62</v>
      </c>
      <c r="E51" s="1">
        <f t="shared" si="0"/>
        <v>171.98999999999978</v>
      </c>
      <c r="F51" s="1">
        <f t="shared" si="1"/>
        <v>3440.625</v>
      </c>
      <c r="G51" s="1">
        <f t="shared" si="2"/>
        <v>1.269969591973314E-3</v>
      </c>
      <c r="H51" s="1">
        <f t="shared" ca="1" si="3"/>
        <v>1.263137391708822E-5</v>
      </c>
      <c r="I51" s="1">
        <f t="shared" ca="1" si="4"/>
        <v>1.2669325542477568E-3</v>
      </c>
      <c r="J51" s="1">
        <f t="shared" ca="1" si="5"/>
        <v>1.0023971581718181</v>
      </c>
      <c r="O51">
        <f t="shared" si="10"/>
        <v>124</v>
      </c>
      <c r="P51">
        <f t="shared" ca="1" si="6"/>
        <v>1.02</v>
      </c>
      <c r="Q51">
        <f t="shared" ca="1" si="7"/>
        <v>1.0349999999999999</v>
      </c>
      <c r="R51" s="1">
        <v>5.4525299999999999E-4</v>
      </c>
      <c r="S51" s="2">
        <f t="shared" ca="1" si="8"/>
        <v>1.02E-6</v>
      </c>
      <c r="W51" s="1">
        <v>2.9989999999999999E-2</v>
      </c>
      <c r="X51" s="1">
        <v>0.121614</v>
      </c>
      <c r="Y51" s="1">
        <f t="shared" si="16"/>
        <v>1.8169999999999992E-9</v>
      </c>
      <c r="Z51" s="1">
        <f t="shared" si="17"/>
        <v>2.90815E-2</v>
      </c>
      <c r="AA51" s="1">
        <f t="shared" si="11"/>
        <v>6713.2303599931574</v>
      </c>
      <c r="AB51" s="1">
        <v>2.9989600000000002E-2</v>
      </c>
      <c r="AC51" s="2">
        <f t="shared" si="12"/>
        <v>3.0079705326011816</v>
      </c>
      <c r="AE51" t="str">
        <f t="shared" si="13"/>
        <v>2.9082E-02 1.2161E-01</v>
      </c>
      <c r="AH51">
        <f t="shared" si="18"/>
        <v>147</v>
      </c>
      <c r="AI51">
        <f t="shared" si="21"/>
        <v>148</v>
      </c>
      <c r="AJ51">
        <f t="shared" si="21"/>
        <v>149</v>
      </c>
      <c r="AK51" t="str">
        <f t="shared" ca="1" si="14"/>
        <v>1.1733E+01 4.2873E-03</v>
      </c>
      <c r="AL51" t="str">
        <f t="shared" ca="1" si="14"/>
        <v>1.2489E+01 4.2807E-03</v>
      </c>
      <c r="AM51" t="str">
        <f t="shared" ca="1" si="14"/>
        <v>1.3295E+01 4.2245E-03</v>
      </c>
      <c r="AN51" t="str">
        <f t="shared" ca="1" si="15"/>
        <v>1.1733E+01 4.2873E-03 1.2489E+01 4.2807E-03 1.3295E+01 4.2245E-03</v>
      </c>
    </row>
    <row r="52" spans="1:40" x14ac:dyDescent="0.2">
      <c r="A52" s="3">
        <v>50</v>
      </c>
      <c r="B52">
        <v>1.7434016868769999</v>
      </c>
      <c r="C52" s="1">
        <v>2248.67</v>
      </c>
      <c r="D52" s="1">
        <v>3354.63</v>
      </c>
      <c r="E52" s="1">
        <f t="shared" si="0"/>
        <v>1105.96</v>
      </c>
      <c r="F52" s="1">
        <f t="shared" si="1"/>
        <v>2801.65</v>
      </c>
      <c r="G52" s="1">
        <f t="shared" si="2"/>
        <v>1.5763695675042495E-3</v>
      </c>
      <c r="H52" s="1">
        <f t="shared" ca="1" si="3"/>
        <v>1.5548934862020327E-5</v>
      </c>
      <c r="I52" s="1">
        <f t="shared" ca="1" si="4"/>
        <v>1.5595652452280913E-3</v>
      </c>
      <c r="J52" s="1">
        <f t="shared" ca="1" si="5"/>
        <v>1.0107750043337882</v>
      </c>
      <c r="O52">
        <f t="shared" si="10"/>
        <v>123</v>
      </c>
      <c r="P52">
        <f t="shared" ca="1" si="6"/>
        <v>1.0349999999999999</v>
      </c>
      <c r="Q52">
        <f t="shared" ca="1" si="7"/>
        <v>1.0449999999999999</v>
      </c>
      <c r="R52" s="1">
        <v>3.57423E-4</v>
      </c>
      <c r="S52" s="2">
        <f t="shared" ca="1" si="8"/>
        <v>1.0349999999999998E-6</v>
      </c>
      <c r="W52" s="1">
        <v>3.1924000000000001E-2</v>
      </c>
      <c r="X52" s="1">
        <v>0.12923000000000001</v>
      </c>
      <c r="Y52" s="1">
        <f t="shared" si="16"/>
        <v>1.9340000000000018E-9</v>
      </c>
      <c r="Z52" s="1">
        <f t="shared" si="17"/>
        <v>3.0956999999999998E-2</v>
      </c>
      <c r="AA52" s="1">
        <f t="shared" si="11"/>
        <v>6702.0826428385963</v>
      </c>
      <c r="AB52" s="1">
        <v>3.1923800000000002E-2</v>
      </c>
      <c r="AC52" s="2">
        <f t="shared" si="12"/>
        <v>3.2019716731351404</v>
      </c>
      <c r="AE52" t="str">
        <f t="shared" si="13"/>
        <v>3.0957E-02 1.2923E-01</v>
      </c>
      <c r="AH52">
        <f t="shared" si="18"/>
        <v>150</v>
      </c>
      <c r="AI52">
        <f t="shared" si="21"/>
        <v>151</v>
      </c>
      <c r="AJ52">
        <f t="shared" si="21"/>
        <v>152</v>
      </c>
      <c r="AK52" t="str">
        <f t="shared" ca="1" si="14"/>
        <v>1.4152E+01 4.2151E-03</v>
      </c>
      <c r="AL52" t="str">
        <f t="shared" ca="1" si="14"/>
        <v>1.5065E+01 4.3070E-03</v>
      </c>
      <c r="AM52" t="str">
        <f t="shared" ca="1" si="14"/>
        <v>1.6036E+01 4.3510E-03</v>
      </c>
      <c r="AN52" t="str">
        <f t="shared" ca="1" si="15"/>
        <v>1.4152E+01 4.2151E-03 1.5065E+01 4.3070E-03 1.6036E+01 4.3510E-03</v>
      </c>
    </row>
    <row r="53" spans="1:40" x14ac:dyDescent="0.2">
      <c r="A53" s="3">
        <v>51</v>
      </c>
      <c r="B53">
        <v>0.42713245348321</v>
      </c>
      <c r="C53" s="1">
        <v>2034.68</v>
      </c>
      <c r="D53" s="1">
        <v>2248.67</v>
      </c>
      <c r="E53" s="1">
        <f t="shared" si="0"/>
        <v>213.99</v>
      </c>
      <c r="F53" s="1">
        <f t="shared" si="1"/>
        <v>2141.6750000000002</v>
      </c>
      <c r="G53" s="1">
        <f t="shared" si="2"/>
        <v>1.9960393171793542E-3</v>
      </c>
      <c r="H53" s="1">
        <f t="shared" ca="1" si="3"/>
        <v>1.9900369176129726E-5</v>
      </c>
      <c r="I53" s="1">
        <f t="shared" ca="1" si="4"/>
        <v>1.9960160878999076E-3</v>
      </c>
      <c r="J53" s="1">
        <f t="shared" ca="1" si="5"/>
        <v>1.0000116378217527</v>
      </c>
      <c r="O53">
        <f t="shared" si="10"/>
        <v>122</v>
      </c>
      <c r="P53">
        <f t="shared" ca="1" si="6"/>
        <v>1.0449999999999999</v>
      </c>
      <c r="Q53">
        <f t="shared" ca="1" si="7"/>
        <v>1.071</v>
      </c>
      <c r="R53" s="1">
        <v>9.1524800000000002E-4</v>
      </c>
      <c r="S53" s="2">
        <f t="shared" ca="1" si="8"/>
        <v>1.0449999999999999E-6</v>
      </c>
      <c r="W53" s="1">
        <v>3.3982999999999999E-2</v>
      </c>
      <c r="X53" s="1">
        <v>0.13423499999999999</v>
      </c>
      <c r="Y53" s="1">
        <f t="shared" si="16"/>
        <v>2.0589999999999984E-9</v>
      </c>
      <c r="Z53" s="1">
        <f t="shared" si="17"/>
        <v>3.2953499999999997E-2</v>
      </c>
      <c r="AA53" s="1">
        <f t="shared" si="11"/>
        <v>6539.0148663179743</v>
      </c>
      <c r="AB53" s="1">
        <v>3.3982699999999998E-2</v>
      </c>
      <c r="AC53" s="2">
        <f t="shared" si="12"/>
        <v>3.4084802804380905</v>
      </c>
      <c r="AE53" t="str">
        <f t="shared" si="13"/>
        <v>3.2954E-02 1.3424E-01</v>
      </c>
      <c r="AH53">
        <f t="shared" si="18"/>
        <v>153</v>
      </c>
      <c r="AI53">
        <f t="shared" ref="AI53:AJ68" si="22">AH53+1</f>
        <v>154</v>
      </c>
      <c r="AJ53">
        <f t="shared" si="22"/>
        <v>155</v>
      </c>
      <c r="AK53" t="str">
        <f t="shared" ca="1" si="14"/>
        <v>1.7071E+01 4.2566E-03</v>
      </c>
      <c r="AL53" t="str">
        <f t="shared" ca="1" si="14"/>
        <v>1.8172E+01 4.3978E-03</v>
      </c>
      <c r="AM53" t="str">
        <f t="shared" ca="1" si="14"/>
        <v>1.9343E+01 4.2452E-03</v>
      </c>
      <c r="AN53" t="str">
        <f t="shared" ca="1" si="15"/>
        <v>1.7071E+01 4.2566E-03 1.8172E+01 4.3978E-03 1.9343E+01 4.2452E-03</v>
      </c>
    </row>
    <row r="54" spans="1:40" x14ac:dyDescent="0.2">
      <c r="A54" s="3">
        <v>52</v>
      </c>
      <c r="B54">
        <v>1.2848518348772999</v>
      </c>
      <c r="C54" s="1">
        <v>1507.33</v>
      </c>
      <c r="D54" s="1">
        <v>2034.68</v>
      </c>
      <c r="E54" s="1">
        <f t="shared" si="0"/>
        <v>527.35000000000014</v>
      </c>
      <c r="F54" s="1">
        <f t="shared" si="1"/>
        <v>1771.0050000000001</v>
      </c>
      <c r="G54" s="1">
        <f t="shared" si="2"/>
        <v>2.4364308995492548E-3</v>
      </c>
      <c r="H54" s="1">
        <f t="shared" ca="1" si="3"/>
        <v>2.401460130842893E-5</v>
      </c>
      <c r="I54" s="1">
        <f t="shared" ca="1" si="4"/>
        <v>2.4086754437511672E-3</v>
      </c>
      <c r="J54" s="1">
        <f t="shared" ca="1" si="5"/>
        <v>1.011523119841693</v>
      </c>
      <c r="O54">
        <f t="shared" si="10"/>
        <v>121</v>
      </c>
      <c r="P54">
        <f t="shared" ca="1" si="6"/>
        <v>1.071</v>
      </c>
      <c r="Q54">
        <f t="shared" ca="1" si="7"/>
        <v>1.097</v>
      </c>
      <c r="R54" s="1">
        <v>8.9719799999999998E-4</v>
      </c>
      <c r="S54" s="2">
        <f t="shared" ca="1" si="8"/>
        <v>1.071E-6</v>
      </c>
      <c r="W54" s="1">
        <v>3.6173999999999998E-2</v>
      </c>
      <c r="X54" s="1">
        <v>0.14096500000000001</v>
      </c>
      <c r="Y54" s="1">
        <f t="shared" si="16"/>
        <v>2.1909999999999983E-9</v>
      </c>
      <c r="Z54" s="1">
        <f t="shared" si="17"/>
        <v>3.5078499999999999E-2</v>
      </c>
      <c r="AA54" s="1">
        <f t="shared" si="11"/>
        <v>6453.1509235711364</v>
      </c>
      <c r="AB54" s="1">
        <v>3.6174400000000002E-2</v>
      </c>
      <c r="AC54" s="2">
        <f t="shared" si="12"/>
        <v>3.6283087881975149</v>
      </c>
      <c r="AE54" t="str">
        <f t="shared" si="13"/>
        <v>3.5079E-02 1.4097E-01</v>
      </c>
      <c r="AH54">
        <f t="shared" si="18"/>
        <v>156</v>
      </c>
      <c r="AI54">
        <f t="shared" si="22"/>
        <v>157</v>
      </c>
      <c r="AJ54">
        <f t="shared" si="22"/>
        <v>158</v>
      </c>
      <c r="AK54" t="str">
        <f t="shared" ca="1" si="14"/>
        <v>2.0591E+01 4.3517E-03</v>
      </c>
      <c r="AL54" t="str">
        <f t="shared" ca="1" si="14"/>
        <v>2.1917E+01 4.2800E-03</v>
      </c>
      <c r="AM54" t="str">
        <f t="shared" ca="1" si="14"/>
        <v>2.3331E+01 4.2647E-03</v>
      </c>
      <c r="AN54" t="str">
        <f t="shared" ca="1" si="15"/>
        <v>2.0591E+01 4.3517E-03 2.1917E+01 4.2800E-03 2.3331E+01 4.2647E-03</v>
      </c>
    </row>
    <row r="55" spans="1:40" x14ac:dyDescent="0.2">
      <c r="A55" s="3">
        <v>53</v>
      </c>
      <c r="B55">
        <v>0.21052542905801</v>
      </c>
      <c r="C55" s="1">
        <v>1433.82</v>
      </c>
      <c r="D55" s="1">
        <v>1507.33</v>
      </c>
      <c r="E55" s="1">
        <f t="shared" si="0"/>
        <v>73.509999999999991</v>
      </c>
      <c r="F55" s="1">
        <f t="shared" si="1"/>
        <v>1470.5749999999998</v>
      </c>
      <c r="G55" s="1">
        <f t="shared" si="2"/>
        <v>2.8639019052919333E-3</v>
      </c>
      <c r="H55" s="1">
        <f t="shared" ca="1" si="3"/>
        <v>2.8547544551761667E-5</v>
      </c>
      <c r="I55" s="1">
        <f t="shared" ca="1" si="4"/>
        <v>2.8633317146550307E-3</v>
      </c>
      <c r="J55" s="1">
        <f t="shared" ca="1" si="5"/>
        <v>1.0001991353757527</v>
      </c>
      <c r="O55">
        <f t="shared" si="10"/>
        <v>120</v>
      </c>
      <c r="P55">
        <f t="shared" ca="1" si="6"/>
        <v>1.097</v>
      </c>
      <c r="Q55">
        <f t="shared" ca="1" si="7"/>
        <v>1.1100000000000001</v>
      </c>
      <c r="R55" s="1">
        <v>4.38453E-4</v>
      </c>
      <c r="S55" s="2">
        <f t="shared" ca="1" si="8"/>
        <v>1.097E-6</v>
      </c>
      <c r="W55" s="1">
        <v>3.8507E-2</v>
      </c>
      <c r="X55" s="1">
        <v>0.14688000000000001</v>
      </c>
      <c r="Y55" s="1">
        <f t="shared" si="16"/>
        <v>2.3330000000000018E-9</v>
      </c>
      <c r="Z55" s="1">
        <f t="shared" si="17"/>
        <v>3.7340499999999999E-2</v>
      </c>
      <c r="AA55" s="1">
        <f t="shared" si="11"/>
        <v>6314.6724673449189</v>
      </c>
      <c r="AB55" s="1">
        <v>3.8507399999999997E-2</v>
      </c>
      <c r="AC55" s="2">
        <f t="shared" si="12"/>
        <v>3.8623097502829893</v>
      </c>
      <c r="AE55" t="str">
        <f t="shared" si="13"/>
        <v>3.7341E-02 1.4688E-01</v>
      </c>
      <c r="AH55">
        <f t="shared" si="18"/>
        <v>159</v>
      </c>
      <c r="AI55">
        <f t="shared" si="22"/>
        <v>160</v>
      </c>
      <c r="AJ55">
        <f t="shared" si="22"/>
        <v>161</v>
      </c>
      <c r="AK55" t="str">
        <f t="shared" ca="1" si="14"/>
        <v>2.4837E+01 4.3255E-03</v>
      </c>
      <c r="AL55" t="str">
        <f t="shared" ca="1" si="14"/>
        <v>2.6439E+01 4.3028E-03</v>
      </c>
      <c r="AM55" t="str">
        <f t="shared" ca="1" si="14"/>
        <v>2.8144E+01 4.3373E-03</v>
      </c>
      <c r="AN55" t="str">
        <f t="shared" ca="1" si="15"/>
        <v>2.4837E+01 4.3255E-03 2.6439E+01 4.3028E-03 2.8144E+01 4.3373E-03</v>
      </c>
    </row>
    <row r="56" spans="1:40" x14ac:dyDescent="0.2">
      <c r="A56" s="3">
        <v>54</v>
      </c>
      <c r="B56">
        <v>0.63015607293475995</v>
      </c>
      <c r="C56" s="1">
        <v>1234.0999999999999</v>
      </c>
      <c r="D56" s="1">
        <v>1433.82</v>
      </c>
      <c r="E56" s="1">
        <f t="shared" si="0"/>
        <v>199.72000000000003</v>
      </c>
      <c r="F56" s="1">
        <f t="shared" si="1"/>
        <v>1333.96</v>
      </c>
      <c r="G56" s="1">
        <f t="shared" si="2"/>
        <v>3.1551976413717198E-3</v>
      </c>
      <c r="H56" s="1">
        <f t="shared" ca="1" si="3"/>
        <v>3.1363458842379325E-5</v>
      </c>
      <c r="I56" s="1">
        <f t="shared" ca="1" si="4"/>
        <v>3.1457691999335433E-3</v>
      </c>
      <c r="J56" s="1">
        <f t="shared" ca="1" si="5"/>
        <v>1.002997181560038</v>
      </c>
      <c r="O56">
        <f t="shared" si="10"/>
        <v>119</v>
      </c>
      <c r="P56">
        <f t="shared" ca="1" si="6"/>
        <v>1.1100000000000001</v>
      </c>
      <c r="Q56">
        <f t="shared" ca="1" si="7"/>
        <v>1.123</v>
      </c>
      <c r="R56" s="1">
        <v>4.3134100000000002E-4</v>
      </c>
      <c r="S56" s="2">
        <f t="shared" ca="1" si="8"/>
        <v>1.1100000000000002E-6</v>
      </c>
      <c r="W56" s="1">
        <v>4.0991E-2</v>
      </c>
      <c r="X56" s="1">
        <v>0.15170800000000001</v>
      </c>
      <c r="Y56" s="1">
        <f t="shared" si="16"/>
        <v>2.4840000000000001E-9</v>
      </c>
      <c r="Z56" s="1">
        <f t="shared" si="17"/>
        <v>3.9749E-2</v>
      </c>
      <c r="AA56" s="1">
        <f t="shared" si="11"/>
        <v>6125.7574332674194</v>
      </c>
      <c r="AB56" s="1">
        <v>4.0990899999999997E-2</v>
      </c>
      <c r="AC56" s="2">
        <f t="shared" si="12"/>
        <v>4.1114059308827651</v>
      </c>
      <c r="AE56" t="str">
        <f t="shared" si="13"/>
        <v>3.9749E-02 1.5171E-01</v>
      </c>
      <c r="AH56">
        <f t="shared" si="18"/>
        <v>162</v>
      </c>
      <c r="AI56">
        <f t="shared" si="22"/>
        <v>163</v>
      </c>
      <c r="AJ56">
        <f t="shared" si="22"/>
        <v>164</v>
      </c>
      <c r="AK56" t="str">
        <f t="shared" ca="1" si="14"/>
        <v>2.9959E+01 4.2778E-03</v>
      </c>
      <c r="AL56" t="str">
        <f t="shared" ca="1" si="14"/>
        <v>3.1892E+01 4.3821E-03</v>
      </c>
      <c r="AM56" t="str">
        <f t="shared" ca="1" si="14"/>
        <v>3.3949E+01 4.2946E-03</v>
      </c>
      <c r="AN56" t="str">
        <f t="shared" ca="1" si="15"/>
        <v>2.9959E+01 4.2778E-03 3.1892E+01 4.3821E-03 3.3949E+01 4.2946E-03</v>
      </c>
    </row>
    <row r="57" spans="1:40" x14ac:dyDescent="0.2">
      <c r="A57" s="3">
        <v>55</v>
      </c>
      <c r="B57">
        <v>0.83879976770310005</v>
      </c>
      <c r="C57" s="1">
        <v>1010.39</v>
      </c>
      <c r="D57" s="1">
        <v>1234.0999999999999</v>
      </c>
      <c r="E57" s="1">
        <f t="shared" si="0"/>
        <v>223.70999999999992</v>
      </c>
      <c r="F57" s="1">
        <f t="shared" si="1"/>
        <v>1122.2449999999999</v>
      </c>
      <c r="G57" s="1">
        <f t="shared" si="2"/>
        <v>3.7494960784189369E-3</v>
      </c>
      <c r="H57" s="1">
        <f t="shared" ca="1" si="3"/>
        <v>3.7138527557999208E-5</v>
      </c>
      <c r="I57" s="1">
        <f t="shared" ca="1" si="4"/>
        <v>3.7250112211786261E-3</v>
      </c>
      <c r="J57" s="1">
        <f t="shared" ca="1" si="5"/>
        <v>1.0065730962368924</v>
      </c>
      <c r="O57">
        <f t="shared" si="10"/>
        <v>118</v>
      </c>
      <c r="P57">
        <f t="shared" ca="1" si="6"/>
        <v>1.123</v>
      </c>
      <c r="Q57">
        <f t="shared" ca="1" si="7"/>
        <v>1.1499999999999999</v>
      </c>
      <c r="R57" s="1">
        <v>8.7957200000000001E-4</v>
      </c>
      <c r="S57" s="2">
        <f t="shared" ca="1" si="8"/>
        <v>1.1230000000000001E-6</v>
      </c>
      <c r="W57" s="1">
        <v>4.3635E-2</v>
      </c>
      <c r="X57" s="1">
        <v>0.15689900000000001</v>
      </c>
      <c r="Y57" s="1">
        <f t="shared" si="16"/>
        <v>2.6440000000000004E-9</v>
      </c>
      <c r="Z57" s="1">
        <f t="shared" si="17"/>
        <v>4.2313000000000003E-2</v>
      </c>
      <c r="AA57" s="1">
        <f t="shared" si="11"/>
        <v>5951.9822720917527</v>
      </c>
      <c r="AB57" s="1">
        <v>4.3634600000000003E-2</v>
      </c>
      <c r="AC57" s="2">
        <f t="shared" si="12"/>
        <v>4.3765702444127141</v>
      </c>
      <c r="AE57" t="str">
        <f t="shared" si="13"/>
        <v>4.2313E-02 1.5690E-01</v>
      </c>
      <c r="AH57">
        <f t="shared" si="18"/>
        <v>165</v>
      </c>
      <c r="AI57">
        <f t="shared" si="22"/>
        <v>166</v>
      </c>
      <c r="AJ57">
        <f t="shared" si="22"/>
        <v>167</v>
      </c>
      <c r="AK57" t="str">
        <f t="shared" ca="1" si="14"/>
        <v>3.6138E+01 4.3782E-03</v>
      </c>
      <c r="AL57" t="str">
        <f t="shared" ca="1" si="14"/>
        <v>3.8469E+01 4.3053E-03</v>
      </c>
      <c r="AM57" t="str">
        <f t="shared" ca="1" si="14"/>
        <v>4.0949E+01 4.3035E-03</v>
      </c>
      <c r="AN57" t="str">
        <f t="shared" ca="1" si="15"/>
        <v>3.6138E+01 4.3782E-03 3.8469E+01 4.3053E-03 4.0949E+01 4.3035E-03</v>
      </c>
    </row>
    <row r="58" spans="1:40" x14ac:dyDescent="0.2">
      <c r="A58" s="3">
        <v>56</v>
      </c>
      <c r="B58">
        <v>0.41551655363866002</v>
      </c>
      <c r="C58" s="1">
        <v>914.24199999999996</v>
      </c>
      <c r="D58" s="1">
        <v>1010.39</v>
      </c>
      <c r="E58" s="1">
        <f t="shared" si="0"/>
        <v>96.148000000000025</v>
      </c>
      <c r="F58" s="1">
        <f t="shared" si="1"/>
        <v>962.31600000000003</v>
      </c>
      <c r="G58" s="1">
        <f t="shared" si="2"/>
        <v>4.3216349132447884E-3</v>
      </c>
      <c r="H58" s="1">
        <f t="shared" ca="1" si="3"/>
        <v>4.288607147314556E-5</v>
      </c>
      <c r="I58" s="1">
        <f t="shared" ca="1" si="4"/>
        <v>4.3014924924057001E-3</v>
      </c>
      <c r="J58" s="1">
        <f t="shared" ca="1" si="5"/>
        <v>1.0046826586062048</v>
      </c>
      <c r="O58">
        <f t="shared" si="10"/>
        <v>117</v>
      </c>
      <c r="P58">
        <f t="shared" ca="1" si="6"/>
        <v>1.1499999999999999</v>
      </c>
      <c r="Q58">
        <f t="shared" ca="1" si="7"/>
        <v>1.17</v>
      </c>
      <c r="R58" s="1">
        <v>6.3764099999999999E-4</v>
      </c>
      <c r="S58" s="2">
        <f t="shared" ca="1" si="8"/>
        <v>1.15E-6</v>
      </c>
      <c r="W58" s="1">
        <v>4.6448999999999997E-2</v>
      </c>
      <c r="X58" s="1">
        <v>0.16058700000000001</v>
      </c>
      <c r="Y58" s="1">
        <f t="shared" si="16"/>
        <v>2.8139999999999971E-9</v>
      </c>
      <c r="Z58" s="1">
        <f t="shared" si="17"/>
        <v>4.5041999999999999E-2</v>
      </c>
      <c r="AA58" s="1">
        <f t="shared" si="11"/>
        <v>5723.8625466781868</v>
      </c>
      <c r="AB58" s="1">
        <v>4.6448799999999998E-2</v>
      </c>
      <c r="AC58" s="2">
        <f t="shared" si="12"/>
        <v>4.6588357855618536</v>
      </c>
      <c r="AE58" t="str">
        <f t="shared" si="13"/>
        <v>4.5042E-02 1.6059E-01</v>
      </c>
      <c r="AH58">
        <f t="shared" si="18"/>
        <v>168</v>
      </c>
      <c r="AI58">
        <f t="shared" si="22"/>
        <v>169</v>
      </c>
      <c r="AJ58">
        <f t="shared" si="22"/>
        <v>170</v>
      </c>
      <c r="AK58" t="str">
        <f t="shared" ca="1" si="14"/>
        <v>4.3590E+01 4.3749E-03</v>
      </c>
      <c r="AL58" t="str">
        <f t="shared" ca="1" si="14"/>
        <v>4.6402E+01 4.3319E-03</v>
      </c>
      <c r="AM58" t="str">
        <f t="shared" ca="1" si="14"/>
        <v>4.9394E+01 4.2812E-03</v>
      </c>
      <c r="AN58" t="str">
        <f t="shared" ca="1" si="15"/>
        <v>4.3590E+01 4.3749E-03 4.6402E+01 4.3319E-03 4.9394E+01 4.2812E-03</v>
      </c>
    </row>
    <row r="59" spans="1:40" x14ac:dyDescent="0.2">
      <c r="A59" s="3">
        <v>57</v>
      </c>
      <c r="B59">
        <v>0.82981811977551001</v>
      </c>
      <c r="C59" s="1">
        <v>748.51800000000003</v>
      </c>
      <c r="D59" s="1">
        <v>914.24199999999996</v>
      </c>
      <c r="E59" s="1">
        <f t="shared" si="0"/>
        <v>165.72399999999993</v>
      </c>
      <c r="F59" s="1">
        <f t="shared" si="1"/>
        <v>831.38</v>
      </c>
      <c r="G59" s="1">
        <f t="shared" si="2"/>
        <v>5.0072296093233949E-3</v>
      </c>
      <c r="H59" s="1">
        <f t="shared" ca="1" si="3"/>
        <v>4.958696386763536E-5</v>
      </c>
      <c r="I59" s="1">
        <f t="shared" ca="1" si="4"/>
        <v>4.9735950501175966E-3</v>
      </c>
      <c r="J59" s="1">
        <f t="shared" ca="1" si="5"/>
        <v>1.0067626251970399</v>
      </c>
      <c r="O59">
        <f t="shared" si="10"/>
        <v>116</v>
      </c>
      <c r="P59">
        <f t="shared" ca="1" si="6"/>
        <v>1.17</v>
      </c>
      <c r="Q59">
        <f t="shared" ca="1" si="7"/>
        <v>1.2350000000000001</v>
      </c>
      <c r="R59" s="1">
        <v>1.9979500000000001E-3</v>
      </c>
      <c r="S59" s="2">
        <f t="shared" ca="1" si="8"/>
        <v>1.17E-6</v>
      </c>
      <c r="W59" s="1">
        <v>4.9445000000000003E-2</v>
      </c>
      <c r="X59" s="1">
        <v>0.16353100000000001</v>
      </c>
      <c r="Y59" s="1">
        <f t="shared" si="16"/>
        <v>2.9960000000000058E-9</v>
      </c>
      <c r="Z59" s="1">
        <f t="shared" si="17"/>
        <v>4.7947000000000004E-2</v>
      </c>
      <c r="AA59" s="1">
        <f t="shared" si="11"/>
        <v>5474.7108633485477</v>
      </c>
      <c r="AB59" s="1">
        <v>4.9444500000000002E-2</v>
      </c>
      <c r="AC59" s="2">
        <f t="shared" si="12"/>
        <v>4.9593058593378752</v>
      </c>
      <c r="AE59" t="str">
        <f t="shared" si="13"/>
        <v>4.7947E-02 1.6353E-01</v>
      </c>
      <c r="AH59">
        <f t="shared" si="18"/>
        <v>171</v>
      </c>
      <c r="AI59">
        <f t="shared" si="22"/>
        <v>172</v>
      </c>
      <c r="AJ59">
        <f t="shared" si="22"/>
        <v>173</v>
      </c>
      <c r="AK59" t="str">
        <f t="shared" ca="1" si="14"/>
        <v>5.2580E+01 4.3915E-03</v>
      </c>
      <c r="AL59" t="str">
        <f t="shared" ca="1" si="14"/>
        <v>5.5971E+01 4.3640E-03</v>
      </c>
      <c r="AM59" t="str">
        <f t="shared" ca="1" si="14"/>
        <v>5.9560E+01 4.2873E-03</v>
      </c>
      <c r="AN59" t="str">
        <f t="shared" ca="1" si="15"/>
        <v>5.2580E+01 4.3915E-03 5.5971E+01 4.3640E-03 5.9560E+01 4.2873E-03</v>
      </c>
    </row>
    <row r="60" spans="1:40" x14ac:dyDescent="0.2">
      <c r="A60" s="3">
        <v>58</v>
      </c>
      <c r="B60">
        <v>0.41137954284722</v>
      </c>
      <c r="C60" s="1">
        <v>677.28700000000003</v>
      </c>
      <c r="D60" s="1">
        <v>748.51800000000003</v>
      </c>
      <c r="E60" s="1">
        <f t="shared" si="0"/>
        <v>71.230999999999995</v>
      </c>
      <c r="F60" s="1">
        <f t="shared" si="1"/>
        <v>712.90250000000003</v>
      </c>
      <c r="G60" s="1">
        <f t="shared" si="2"/>
        <v>5.7752880465979702E-3</v>
      </c>
      <c r="H60" s="1">
        <f t="shared" ca="1" si="3"/>
        <v>5.7385829203577099E-5</v>
      </c>
      <c r="I60" s="1">
        <f t="shared" ca="1" si="4"/>
        <v>5.755824793703292E-3</v>
      </c>
      <c r="J60" s="1">
        <f t="shared" ca="1" si="5"/>
        <v>1.0033814880737806</v>
      </c>
      <c r="O60">
        <f t="shared" si="10"/>
        <v>115</v>
      </c>
      <c r="P60">
        <f t="shared" ca="1" si="6"/>
        <v>1.2350000000000001</v>
      </c>
      <c r="Q60">
        <f t="shared" ca="1" si="7"/>
        <v>1.3</v>
      </c>
      <c r="R60" s="1">
        <v>1.89247E-3</v>
      </c>
      <c r="S60" s="2">
        <f t="shared" ca="1" si="8"/>
        <v>1.235E-6</v>
      </c>
      <c r="W60" s="1">
        <v>5.2632999999999999E-2</v>
      </c>
      <c r="X60" s="1">
        <v>0.16544200000000001</v>
      </c>
      <c r="Y60" s="1">
        <f t="shared" si="16"/>
        <v>3.1879999999999964E-9</v>
      </c>
      <c r="Z60" s="1">
        <f t="shared" si="17"/>
        <v>5.1039000000000001E-2</v>
      </c>
      <c r="AA60" s="1">
        <f t="shared" si="11"/>
        <v>5205.1154067015641</v>
      </c>
      <c r="AB60" s="1">
        <v>5.2633399999999997E-2</v>
      </c>
      <c r="AC60" s="2">
        <f t="shared" si="12"/>
        <v>5.2791539810671368</v>
      </c>
      <c r="AE60" t="str">
        <f t="shared" si="13"/>
        <v>5.1039E-02 1.6544E-01</v>
      </c>
      <c r="AH60">
        <f t="shared" si="18"/>
        <v>174</v>
      </c>
      <c r="AI60">
        <f t="shared" si="22"/>
        <v>175</v>
      </c>
      <c r="AJ60">
        <f t="shared" si="22"/>
        <v>176</v>
      </c>
      <c r="AK60" t="str">
        <f t="shared" ca="1" si="14"/>
        <v>6.3403E+01 4.3378E-03</v>
      </c>
      <c r="AL60" t="str">
        <f t="shared" ca="1" si="14"/>
        <v>6.7514E+01 4.3597E-03</v>
      </c>
      <c r="AM60" t="str">
        <f t="shared" ca="1" si="14"/>
        <v>7.1868E+01 4.3954E-03</v>
      </c>
      <c r="AN60" t="str">
        <f t="shared" ca="1" si="15"/>
        <v>6.3403E+01 4.3378E-03 6.7514E+01 4.3597E-03 7.1868E+01 4.3954E-03</v>
      </c>
    </row>
    <row r="61" spans="1:40" x14ac:dyDescent="0.2">
      <c r="A61" s="3">
        <v>59</v>
      </c>
      <c r="B61">
        <v>1.6649841383598001</v>
      </c>
      <c r="C61" s="1">
        <v>453.99900000000002</v>
      </c>
      <c r="D61" s="1">
        <v>677.28700000000003</v>
      </c>
      <c r="E61" s="1">
        <f t="shared" si="0"/>
        <v>223.28800000000001</v>
      </c>
      <c r="F61" s="1">
        <f t="shared" si="1"/>
        <v>565.64300000000003</v>
      </c>
      <c r="G61" s="1">
        <f t="shared" si="2"/>
        <v>7.4566664503233496E-3</v>
      </c>
      <c r="H61" s="1">
        <f t="shared" ca="1" si="3"/>
        <v>7.2620113933574563E-5</v>
      </c>
      <c r="I61" s="1">
        <f t="shared" ca="1" si="4"/>
        <v>7.2838304874467408E-3</v>
      </c>
      <c r="J61" s="1">
        <f t="shared" ca="1" si="5"/>
        <v>1.0237287184503376</v>
      </c>
      <c r="O61">
        <f t="shared" si="10"/>
        <v>114</v>
      </c>
      <c r="P61">
        <f t="shared" ca="1" si="6"/>
        <v>1.3</v>
      </c>
      <c r="Q61">
        <f t="shared" ca="1" si="7"/>
        <v>1.3374999999999999</v>
      </c>
      <c r="R61" s="1">
        <v>1.0540599999999999E-3</v>
      </c>
      <c r="S61" s="2">
        <f t="shared" ca="1" si="8"/>
        <v>1.3E-6</v>
      </c>
      <c r="W61" s="1">
        <v>5.6028000000000001E-2</v>
      </c>
      <c r="X61" s="1">
        <v>0.16525000000000001</v>
      </c>
      <c r="Y61" s="1">
        <f t="shared" si="16"/>
        <v>3.395000000000002E-9</v>
      </c>
      <c r="Z61" s="1">
        <f t="shared" si="17"/>
        <v>5.4330500000000004E-2</v>
      </c>
      <c r="AA61" s="1">
        <f t="shared" si="11"/>
        <v>4882.076650709163</v>
      </c>
      <c r="AB61" s="1">
        <v>5.6028000000000001E-2</v>
      </c>
      <c r="AC61" s="2">
        <f t="shared" si="12"/>
        <v>5.6196339064401997</v>
      </c>
      <c r="AE61" t="str">
        <f t="shared" si="13"/>
        <v>5.4331E-02 1.6525E-01</v>
      </c>
      <c r="AH61">
        <f t="shared" si="18"/>
        <v>177</v>
      </c>
      <c r="AI61">
        <f t="shared" si="22"/>
        <v>178</v>
      </c>
      <c r="AJ61">
        <f t="shared" si="22"/>
        <v>179</v>
      </c>
      <c r="AK61" t="str">
        <f t="shared" ca="1" si="14"/>
        <v>7.6503E+01 4.3104E-03</v>
      </c>
      <c r="AL61" t="str">
        <f t="shared" ca="1" si="14"/>
        <v>8.1437E+01 4.3006E-03</v>
      </c>
      <c r="AM61" t="str">
        <f t="shared" ca="1" si="14"/>
        <v>8.6690E+01 4.3644E-03</v>
      </c>
      <c r="AN61" t="str">
        <f t="shared" ca="1" si="15"/>
        <v>7.6503E+01 4.3104E-03 8.1437E+01 4.3006E-03 8.6690E+01 4.3644E-03</v>
      </c>
    </row>
    <row r="62" spans="1:40" x14ac:dyDescent="0.2">
      <c r="A62" s="3">
        <v>60</v>
      </c>
      <c r="B62">
        <v>0.80730499960770996</v>
      </c>
      <c r="C62" s="1">
        <v>371.70299999999997</v>
      </c>
      <c r="D62" s="1">
        <v>453.99900000000002</v>
      </c>
      <c r="E62" s="1">
        <f t="shared" si="0"/>
        <v>82.296000000000049</v>
      </c>
      <c r="F62" s="1">
        <f t="shared" si="1"/>
        <v>412.851</v>
      </c>
      <c r="G62" s="1">
        <f t="shared" si="2"/>
        <v>9.8097720376167669E-3</v>
      </c>
      <c r="H62" s="1">
        <f t="shared" ca="1" si="3"/>
        <v>9.7606323515116118E-5</v>
      </c>
      <c r="I62" s="1">
        <f t="shared" ca="1" si="4"/>
        <v>9.7899586833104513E-3</v>
      </c>
      <c r="J62" s="1">
        <f t="shared" ca="1" si="5"/>
        <v>1.002023844527566</v>
      </c>
      <c r="O62">
        <f t="shared" si="10"/>
        <v>113</v>
      </c>
      <c r="P62">
        <f t="shared" ca="1" si="6"/>
        <v>1.3374999999999999</v>
      </c>
      <c r="Q62">
        <f t="shared" ca="1" si="7"/>
        <v>1.37</v>
      </c>
      <c r="R62" s="1">
        <v>8.8460600000000002E-4</v>
      </c>
      <c r="S62" s="2">
        <f t="shared" ca="1" si="8"/>
        <v>1.3374999999999999E-6</v>
      </c>
      <c r="W62" s="1">
        <v>5.9642000000000001E-2</v>
      </c>
      <c r="X62" s="1">
        <v>0.163996</v>
      </c>
      <c r="Y62" s="1">
        <f t="shared" si="16"/>
        <v>3.6139999999999993E-9</v>
      </c>
      <c r="Z62" s="1">
        <f t="shared" si="17"/>
        <v>5.7834999999999998E-2</v>
      </c>
      <c r="AA62" s="1">
        <f t="shared" si="11"/>
        <v>4551.431504781679</v>
      </c>
      <c r="AB62" s="1">
        <v>5.96415E-2</v>
      </c>
      <c r="AC62" s="2">
        <f t="shared" si="12"/>
        <v>5.9820696014662875</v>
      </c>
      <c r="AE62" t="str">
        <f t="shared" si="13"/>
        <v>5.7835E-02 1.6400E-01</v>
      </c>
      <c r="AH62">
        <f t="shared" si="18"/>
        <v>180</v>
      </c>
      <c r="AI62">
        <f t="shared" si="22"/>
        <v>181</v>
      </c>
      <c r="AJ62">
        <f t="shared" si="22"/>
        <v>182</v>
      </c>
      <c r="AK62" t="str">
        <f t="shared" ca="1" si="14"/>
        <v>9.2281E+01 4.3821E-03</v>
      </c>
      <c r="AL62" t="str">
        <f t="shared" ca="1" si="14"/>
        <v>9.8232E+01 4.3862E-03</v>
      </c>
      <c r="AM62" t="str">
        <f t="shared" ca="1" si="14"/>
        <v>1.0457E+02 4.3601E-03</v>
      </c>
      <c r="AN62" t="str">
        <f t="shared" ca="1" si="15"/>
        <v>9.2281E+01 4.3821E-03 9.8232E+01 4.3862E-03 1.0457E+02 4.3601E-03</v>
      </c>
    </row>
    <row r="63" spans="1:40" x14ac:dyDescent="0.2">
      <c r="A63" s="3">
        <v>61</v>
      </c>
      <c r="B63">
        <v>0.80604430498901003</v>
      </c>
      <c r="C63" s="1">
        <v>304.32499999999999</v>
      </c>
      <c r="D63" s="1">
        <v>371.70299999999997</v>
      </c>
      <c r="E63" s="1">
        <f t="shared" si="0"/>
        <v>67.377999999999986</v>
      </c>
      <c r="F63" s="1">
        <f t="shared" si="1"/>
        <v>338.01400000000001</v>
      </c>
      <c r="G63" s="1">
        <f t="shared" si="2"/>
        <v>1.1963019160393752E-2</v>
      </c>
      <c r="H63" s="1">
        <f t="shared" ca="1" si="3"/>
        <v>1.1834486034017039E-4</v>
      </c>
      <c r="I63" s="1">
        <f t="shared" ca="1" si="4"/>
        <v>1.1870043367968722E-2</v>
      </c>
      <c r="J63" s="1">
        <f t="shared" ca="1" si="5"/>
        <v>1.007832809834202</v>
      </c>
      <c r="O63">
        <f t="shared" si="10"/>
        <v>112</v>
      </c>
      <c r="P63">
        <f t="shared" ca="1" si="6"/>
        <v>1.37</v>
      </c>
      <c r="Q63">
        <f t="shared" ca="1" si="7"/>
        <v>1.44</v>
      </c>
      <c r="R63" s="1">
        <v>1.82361E-3</v>
      </c>
      <c r="S63" s="2">
        <f t="shared" ca="1" si="8"/>
        <v>1.37E-6</v>
      </c>
      <c r="W63" s="1">
        <v>6.3488000000000003E-2</v>
      </c>
      <c r="X63" s="1">
        <v>0.161577</v>
      </c>
      <c r="Y63" s="1">
        <f t="shared" si="16"/>
        <v>3.8460000000000018E-9</v>
      </c>
      <c r="Z63" s="1">
        <f t="shared" si="17"/>
        <v>6.1565000000000002E-2</v>
      </c>
      <c r="AA63" s="1">
        <f t="shared" si="11"/>
        <v>4213.792682538864</v>
      </c>
      <c r="AB63" s="1">
        <v>6.3488000000000003E-2</v>
      </c>
      <c r="AC63" s="2">
        <f t="shared" si="12"/>
        <v>6.3678753025643502</v>
      </c>
      <c r="AE63" t="str">
        <f t="shared" si="13"/>
        <v>6.1565E-02 1.6158E-01</v>
      </c>
      <c r="AH63">
        <f t="shared" si="18"/>
        <v>183</v>
      </c>
      <c r="AI63">
        <f t="shared" si="22"/>
        <v>184</v>
      </c>
      <c r="AJ63">
        <f t="shared" si="22"/>
        <v>185</v>
      </c>
      <c r="AK63" t="str">
        <f t="shared" ca="1" si="14"/>
        <v>1.1131E+02 4.3761E-03</v>
      </c>
      <c r="AL63" t="str">
        <f t="shared" ca="1" si="14"/>
        <v>1.1849E+02 4.3133E-03</v>
      </c>
      <c r="AM63" t="str">
        <f t="shared" ca="1" si="14"/>
        <v>1.2613E+02 4.4225E-03</v>
      </c>
      <c r="AN63" t="str">
        <f t="shared" ca="1" si="15"/>
        <v>1.1131E+02 4.3761E-03 1.1849E+02 4.3133E-03 1.2613E+02 4.4225E-03</v>
      </c>
    </row>
    <row r="64" spans="1:40" x14ac:dyDescent="0.2">
      <c r="A64" s="3">
        <v>62</v>
      </c>
      <c r="B64">
        <v>1.6484701100228001</v>
      </c>
      <c r="C64" s="1">
        <v>203.995</v>
      </c>
      <c r="D64" s="1">
        <v>304.32499999999999</v>
      </c>
      <c r="E64" s="1">
        <f t="shared" si="0"/>
        <v>100.32999999999998</v>
      </c>
      <c r="F64" s="1">
        <f t="shared" si="1"/>
        <v>254.16</v>
      </c>
      <c r="G64" s="1">
        <f t="shared" si="2"/>
        <v>1.6430480514530055E-2</v>
      </c>
      <c r="H64" s="1">
        <f t="shared" ca="1" si="3"/>
        <v>1.5786006179607299E-4</v>
      </c>
      <c r="I64" s="1">
        <f t="shared" ca="1" si="4"/>
        <v>1.5833436063074836E-2</v>
      </c>
      <c r="J64" s="1">
        <f t="shared" ca="1" si="5"/>
        <v>1.0377078259625265</v>
      </c>
      <c r="O64">
        <f t="shared" si="10"/>
        <v>111</v>
      </c>
      <c r="P64">
        <f t="shared" ca="1" si="6"/>
        <v>1.44</v>
      </c>
      <c r="Q64">
        <f t="shared" ca="1" si="7"/>
        <v>1.4750000000000001</v>
      </c>
      <c r="R64" s="1">
        <v>8.7932099999999997E-4</v>
      </c>
      <c r="S64" s="2">
        <f t="shared" ca="1" si="8"/>
        <v>1.44E-6</v>
      </c>
      <c r="W64" s="1">
        <v>6.7583000000000004E-2</v>
      </c>
      <c r="X64" s="1">
        <v>0.157308</v>
      </c>
      <c r="Y64" s="1">
        <f t="shared" si="16"/>
        <v>4.0950000000000013E-9</v>
      </c>
      <c r="Z64" s="1">
        <f t="shared" si="17"/>
        <v>6.5535499999999997E-2</v>
      </c>
      <c r="AA64" s="1">
        <f t="shared" si="11"/>
        <v>3853.0070851295732</v>
      </c>
      <c r="AB64" s="1">
        <v>6.7582600000000007E-2</v>
      </c>
      <c r="AC64" s="2">
        <f t="shared" si="12"/>
        <v>6.7785655466085784</v>
      </c>
      <c r="AE64" t="str">
        <f t="shared" si="13"/>
        <v>6.5536E-02 1.5731E-01</v>
      </c>
      <c r="AH64">
        <f t="shared" si="18"/>
        <v>186</v>
      </c>
      <c r="AI64">
        <f t="shared" si="22"/>
        <v>187</v>
      </c>
      <c r="AJ64">
        <f t="shared" si="22"/>
        <v>188</v>
      </c>
      <c r="AK64" t="str">
        <f t="shared" ca="1" si="14"/>
        <v>1.3427E+02 4.4161E-03</v>
      </c>
      <c r="AL64" t="str">
        <f t="shared" ca="1" si="14"/>
        <v>1.4293E+02 4.3972E-03</v>
      </c>
      <c r="AM64" t="str">
        <f t="shared" ca="1" si="14"/>
        <v>1.5215E+02 4.3748E-03</v>
      </c>
      <c r="AN64" t="str">
        <f t="shared" ca="1" si="15"/>
        <v>1.3427E+02 4.4161E-03 1.4293E+02 4.3972E-03 1.5215E+02 4.3748E-03</v>
      </c>
    </row>
    <row r="65" spans="1:40" x14ac:dyDescent="0.2">
      <c r="A65" s="3">
        <v>63</v>
      </c>
      <c r="B65">
        <v>1.2678326459472</v>
      </c>
      <c r="C65" s="1">
        <v>148.625</v>
      </c>
      <c r="D65" s="1">
        <v>203.995</v>
      </c>
      <c r="E65" s="1">
        <f t="shared" si="0"/>
        <v>55.370000000000005</v>
      </c>
      <c r="F65" s="1">
        <f t="shared" si="1"/>
        <v>176.31</v>
      </c>
      <c r="G65" s="1">
        <f t="shared" si="2"/>
        <v>2.2897465160686289E-2</v>
      </c>
      <c r="H65" s="1">
        <f t="shared" ca="1" si="3"/>
        <v>2.2409788694238757E-4</v>
      </c>
      <c r="I65" s="1">
        <f t="shared" ca="1" si="4"/>
        <v>2.2477120079657378E-2</v>
      </c>
      <c r="J65" s="1">
        <f t="shared" ca="1" si="5"/>
        <v>1.0187010203949276</v>
      </c>
      <c r="O65">
        <f t="shared" si="10"/>
        <v>110</v>
      </c>
      <c r="P65">
        <f t="shared" ca="1" si="6"/>
        <v>1.4750000000000001</v>
      </c>
      <c r="Q65">
        <f t="shared" ca="1" si="7"/>
        <v>1.5</v>
      </c>
      <c r="R65" s="1">
        <v>6.1481199999999995E-4</v>
      </c>
      <c r="S65" s="2">
        <f t="shared" ca="1" si="8"/>
        <v>1.4750000000000001E-6</v>
      </c>
      <c r="W65" s="1">
        <v>7.1941000000000005E-2</v>
      </c>
      <c r="X65" s="1">
        <v>0.153171</v>
      </c>
      <c r="Y65" s="1">
        <f t="shared" si="16"/>
        <v>4.3580000000000009E-9</v>
      </c>
      <c r="Z65" s="1">
        <f t="shared" si="17"/>
        <v>6.9762000000000005E-2</v>
      </c>
      <c r="AA65" s="1">
        <f t="shared" si="11"/>
        <v>3525.2687081824242</v>
      </c>
      <c r="AB65" s="1">
        <v>7.19413E-2</v>
      </c>
      <c r="AC65" s="2">
        <f t="shared" si="12"/>
        <v>7.2157451408828859</v>
      </c>
      <c r="AE65" t="str">
        <f t="shared" si="13"/>
        <v>6.9762E-02 1.5317E-01</v>
      </c>
      <c r="AH65">
        <f t="shared" si="18"/>
        <v>189</v>
      </c>
      <c r="AI65">
        <f t="shared" si="22"/>
        <v>190</v>
      </c>
      <c r="AJ65">
        <f t="shared" si="22"/>
        <v>191</v>
      </c>
      <c r="AK65" t="str">
        <f t="shared" ca="1" si="14"/>
        <v>1.6195E+02 4.4339E-03</v>
      </c>
      <c r="AL65" t="str">
        <f t="shared" ca="1" si="14"/>
        <v>1.7240E+02 4.4275E-03</v>
      </c>
      <c r="AM65" t="str">
        <f t="shared" ca="1" si="14"/>
        <v>1.8352E+02 4.4146E-03</v>
      </c>
      <c r="AN65" t="str">
        <f t="shared" ca="1" si="15"/>
        <v>1.6195E+02 4.4339E-03 1.7240E+02 4.4275E-03 1.8352E+02 4.4146E-03</v>
      </c>
    </row>
    <row r="66" spans="1:40" x14ac:dyDescent="0.2">
      <c r="A66" s="3">
        <v>64</v>
      </c>
      <c r="B66">
        <v>0.32428993457022998</v>
      </c>
      <c r="C66" s="1">
        <v>136.74199999999999</v>
      </c>
      <c r="D66" s="1">
        <v>148.625</v>
      </c>
      <c r="E66" s="1">
        <f t="shared" si="0"/>
        <v>11.88300000000001</v>
      </c>
      <c r="F66" s="1">
        <f t="shared" si="1"/>
        <v>142.68349999999998</v>
      </c>
      <c r="G66" s="1">
        <f t="shared" si="2"/>
        <v>2.7290241064565322E-2</v>
      </c>
      <c r="H66" s="1">
        <f t="shared" ca="1" si="3"/>
        <v>2.7321972565850356E-4</v>
      </c>
      <c r="I66" s="1">
        <f t="shared" ca="1" si="4"/>
        <v>2.7404062865331903E-2</v>
      </c>
      <c r="J66" s="1">
        <f t="shared" ca="1" si="5"/>
        <v>0.99584653555474889</v>
      </c>
      <c r="O66">
        <f t="shared" si="10"/>
        <v>109</v>
      </c>
      <c r="P66">
        <f t="shared" ca="1" si="6"/>
        <v>1.5</v>
      </c>
      <c r="Q66">
        <f t="shared" ca="1" si="7"/>
        <v>1.59</v>
      </c>
      <c r="R66" s="1">
        <v>2.1287699999999999E-3</v>
      </c>
      <c r="S66" s="2">
        <f t="shared" ca="1" si="8"/>
        <v>1.5E-6</v>
      </c>
      <c r="W66" s="1">
        <v>7.6580999999999996E-2</v>
      </c>
      <c r="X66" s="1">
        <v>0.14671400000000001</v>
      </c>
      <c r="Y66" s="1">
        <f t="shared" si="16"/>
        <v>4.6399999999999914E-9</v>
      </c>
      <c r="Z66" s="1">
        <f t="shared" si="17"/>
        <v>7.4260999999999994E-2</v>
      </c>
      <c r="AA66" s="1">
        <f t="shared" si="11"/>
        <v>3171.4398686950744</v>
      </c>
      <c r="AB66" s="1">
        <v>7.6581099999999999E-2</v>
      </c>
      <c r="AC66" s="2">
        <f t="shared" si="12"/>
        <v>7.6811191931264284</v>
      </c>
      <c r="AE66" t="str">
        <f t="shared" si="13"/>
        <v>7.4261E-02 1.4671E-01</v>
      </c>
      <c r="AH66">
        <f t="shared" si="18"/>
        <v>192</v>
      </c>
      <c r="AI66">
        <f t="shared" si="22"/>
        <v>193</v>
      </c>
      <c r="AJ66">
        <f t="shared" si="22"/>
        <v>194</v>
      </c>
      <c r="AK66" t="str">
        <f t="shared" ca="1" si="14"/>
        <v>1.9536E+02 4.3459E-03</v>
      </c>
      <c r="AL66" t="str">
        <f t="shared" ca="1" si="14"/>
        <v>2.0796E+02 4.4625E-03</v>
      </c>
      <c r="AM66" t="str">
        <f t="shared" ca="1" si="14"/>
        <v>2.2137E+02 4.4651E-03</v>
      </c>
      <c r="AN66" t="str">
        <f t="shared" ca="1" si="15"/>
        <v>1.9536E+02 4.3459E-03 2.0796E+02 4.4625E-03 2.2137E+02 4.4651E-03</v>
      </c>
    </row>
    <row r="67" spans="1:40" x14ac:dyDescent="0.2">
      <c r="A67" s="3">
        <v>65</v>
      </c>
      <c r="B67">
        <v>1.6073922711354001</v>
      </c>
      <c r="C67" s="1">
        <v>91.660899999999998</v>
      </c>
      <c r="D67" s="1">
        <v>136.74199999999999</v>
      </c>
      <c r="E67" s="1">
        <f t="shared" ref="E67:E130" si="23">D67-C67</f>
        <v>45.081099999999992</v>
      </c>
      <c r="F67" s="1">
        <f t="shared" ref="F67:F130" si="24">0.5*(D67+C67)</f>
        <v>114.20144999999999</v>
      </c>
      <c r="G67" s="1">
        <f t="shared" ref="G67:G130" si="25">B67/E67</f>
        <v>3.5655568988675973E-2</v>
      </c>
      <c r="H67" s="1">
        <f t="shared" ref="H67:H130" ca="1" si="26">INDIRECT(ADDRESS(O67,COLUMN(R66)))/E67</f>
        <v>3.4325693028785902E-4</v>
      </c>
      <c r="I67" s="1">
        <f t="shared" ref="I67:I130" ca="1" si="27">H67*$A$1/$H$1</f>
        <v>3.4428826373710149E-2</v>
      </c>
      <c r="J67" s="1">
        <f t="shared" ref="J67:J130" ca="1" si="28">G67/I67</f>
        <v>1.035631264384387</v>
      </c>
      <c r="O67">
        <f t="shared" si="10"/>
        <v>108</v>
      </c>
      <c r="P67">
        <f t="shared" ref="P67:P130" ca="1" si="29">INDIRECT(ADDRESS(O67,3))</f>
        <v>1.59</v>
      </c>
      <c r="Q67">
        <f t="shared" ref="Q67:Q130" ca="1" si="30">INDIRECT(ADDRESS(O67,4))</f>
        <v>1.67</v>
      </c>
      <c r="R67" s="1">
        <v>1.7884400000000001E-3</v>
      </c>
      <c r="S67" s="2">
        <f t="shared" ref="S67:S130" ca="1" si="31">P67/1000000</f>
        <v>1.59E-6</v>
      </c>
      <c r="W67" s="1">
        <v>8.1519999999999995E-2</v>
      </c>
      <c r="X67" s="1">
        <v>0.13950499999999999</v>
      </c>
      <c r="Y67" s="1">
        <f t="shared" si="16"/>
        <v>4.9389999999999988E-9</v>
      </c>
      <c r="Z67" s="1">
        <f t="shared" si="17"/>
        <v>7.9050499999999996E-2</v>
      </c>
      <c r="AA67" s="1">
        <f t="shared" si="11"/>
        <v>2833.0461649903518</v>
      </c>
      <c r="AB67" s="1">
        <v>8.1520200000000001E-2</v>
      </c>
      <c r="AC67" s="2">
        <f t="shared" si="12"/>
        <v>8.1765131716246575</v>
      </c>
      <c r="AE67" t="str">
        <f t="shared" si="13"/>
        <v>7.9051E-02 1.3951E-01</v>
      </c>
      <c r="AH67">
        <f t="shared" si="18"/>
        <v>195</v>
      </c>
      <c r="AI67">
        <f t="shared" si="22"/>
        <v>196</v>
      </c>
      <c r="AJ67">
        <f t="shared" si="22"/>
        <v>197</v>
      </c>
      <c r="AK67" t="str">
        <f t="shared" ca="1" si="14"/>
        <v>2.3565E+02 4.4141E-03</v>
      </c>
      <c r="AL67" t="str">
        <f t="shared" ca="1" si="14"/>
        <v>2.5085E+02 4.4316E-03</v>
      </c>
      <c r="AM67" t="str">
        <f t="shared" ca="1" si="14"/>
        <v>2.6702E+02 4.4653E-03</v>
      </c>
      <c r="AN67" t="str">
        <f t="shared" ca="1" si="15"/>
        <v>2.3565E+02 4.4141E-03 2.5085E+02 4.4316E-03 2.6702E+02 4.4653E-03</v>
      </c>
    </row>
    <row r="68" spans="1:40" x14ac:dyDescent="0.2">
      <c r="A68" s="3">
        <v>66</v>
      </c>
      <c r="B68">
        <v>0.73697608304393003</v>
      </c>
      <c r="C68" s="1">
        <v>75.673599999999993</v>
      </c>
      <c r="D68" s="1">
        <v>91.660899999999998</v>
      </c>
      <c r="E68" s="1">
        <f t="shared" si="23"/>
        <v>15.987300000000005</v>
      </c>
      <c r="F68" s="1">
        <f t="shared" si="24"/>
        <v>83.667249999999996</v>
      </c>
      <c r="G68" s="1">
        <f t="shared" si="25"/>
        <v>4.6097595156401008E-2</v>
      </c>
      <c r="H68" s="1">
        <f t="shared" ca="1" si="26"/>
        <v>4.5967674341508558E-4</v>
      </c>
      <c r="I68" s="1">
        <f t="shared" ca="1" si="27"/>
        <v>4.6105786629853401E-2</v>
      </c>
      <c r="J68" s="1">
        <f t="shared" ca="1" si="28"/>
        <v>0.99982233307245882</v>
      </c>
      <c r="O68">
        <f t="shared" ref="O68:O131" si="32">O67-1</f>
        <v>107</v>
      </c>
      <c r="P68">
        <f t="shared" ca="1" si="29"/>
        <v>1.67</v>
      </c>
      <c r="Q68">
        <f t="shared" ca="1" si="30"/>
        <v>1.7549999999999999</v>
      </c>
      <c r="R68" s="1">
        <v>1.80638E-3</v>
      </c>
      <c r="S68" s="2">
        <f t="shared" ca="1" si="31"/>
        <v>1.6699999999999999E-6</v>
      </c>
      <c r="W68" s="1">
        <v>8.6777999999999994E-2</v>
      </c>
      <c r="X68" s="1">
        <v>0.13037699999999999</v>
      </c>
      <c r="Y68" s="1">
        <f t="shared" si="16"/>
        <v>5.257999999999999E-9</v>
      </c>
      <c r="Z68" s="1">
        <f t="shared" si="17"/>
        <v>8.4149000000000002E-2</v>
      </c>
      <c r="AA68" s="1">
        <f t="shared" ref="AA68:AA131" si="33">X68/Y68*$A$1/$H$1/1000000</f>
        <v>2487.0430683559011</v>
      </c>
      <c r="AB68" s="1">
        <v>8.6777800000000002E-2</v>
      </c>
      <c r="AC68" s="2">
        <f t="shared" ref="AC68:AC131" si="34">AB68*$A$1/$H$1</f>
        <v>8.7038528451182682</v>
      </c>
      <c r="AE68" t="str">
        <f t="shared" ref="AE68:AE131" si="35">TEXT(Z68,"0.0000E+00")&amp;" "&amp;TEXT(MAX(X68,0.0000000001),"0.0000E+00")</f>
        <v>8.4149E-02 1.3038E-01</v>
      </c>
      <c r="AH68">
        <f t="shared" si="18"/>
        <v>198</v>
      </c>
      <c r="AI68">
        <f t="shared" si="22"/>
        <v>199</v>
      </c>
      <c r="AJ68">
        <f t="shared" si="22"/>
        <v>200</v>
      </c>
      <c r="AK68" t="str">
        <f t="shared" ref="AK68:AM131" ca="1" si="36">INDIRECT(ADDRESS(AH68,COLUMN($AE$1)))</f>
        <v>2.8424E+02 4.4540E-03</v>
      </c>
      <c r="AL68" t="str">
        <f t="shared" ca="1" si="36"/>
        <v>3.0258E+02 4.4304E-03</v>
      </c>
      <c r="AM68" t="str">
        <f t="shared" ca="1" si="36"/>
        <v>3.2209E+02 4.4094E-03</v>
      </c>
      <c r="AN68" t="str">
        <f t="shared" ref="AN68:AN131" ca="1" si="37">AK68&amp;" "&amp;AL68&amp;" "&amp;AM68</f>
        <v>2.8424E+02 4.4540E-03 3.0258E+02 4.4304E-03 3.2209E+02 4.4094E-03</v>
      </c>
    </row>
    <row r="69" spans="1:40" x14ac:dyDescent="0.2">
      <c r="A69" s="3">
        <v>67</v>
      </c>
      <c r="B69">
        <v>0.41565355348234001</v>
      </c>
      <c r="C69" s="1">
        <v>67.903999999999996</v>
      </c>
      <c r="D69" s="1">
        <v>75.673599999999993</v>
      </c>
      <c r="E69" s="1">
        <f t="shared" si="23"/>
        <v>7.769599999999997</v>
      </c>
      <c r="F69" s="1">
        <f t="shared" si="24"/>
        <v>71.788799999999995</v>
      </c>
      <c r="G69" s="1">
        <f t="shared" si="25"/>
        <v>5.3497419877772366E-2</v>
      </c>
      <c r="H69" s="1">
        <f t="shared" ca="1" si="26"/>
        <v>5.3225519975288321E-4</v>
      </c>
      <c r="I69" s="1">
        <f t="shared" ca="1" si="27"/>
        <v>5.3385438841479331E-2</v>
      </c>
      <c r="J69" s="1">
        <f t="shared" ca="1" si="28"/>
        <v>1.0020975951256212</v>
      </c>
      <c r="O69">
        <f t="shared" si="32"/>
        <v>106</v>
      </c>
      <c r="P69">
        <f t="shared" ca="1" si="29"/>
        <v>1.7549999999999999</v>
      </c>
      <c r="Q69">
        <f t="shared" ca="1" si="30"/>
        <v>1.84</v>
      </c>
      <c r="R69" s="1">
        <v>1.7222299999999999E-3</v>
      </c>
      <c r="S69" s="2">
        <f t="shared" ca="1" si="31"/>
        <v>1.7549999999999999E-6</v>
      </c>
      <c r="W69" s="1">
        <v>9.2373999999999998E-2</v>
      </c>
      <c r="X69" s="1">
        <v>0.12053899999999999</v>
      </c>
      <c r="Y69" s="1">
        <f t="shared" ref="Y69:Y132" si="38">(W69-W68)/1000000</f>
        <v>5.5960000000000034E-9</v>
      </c>
      <c r="Z69" s="1">
        <f t="shared" ref="Z69:Z132" si="39">(W69+W68)/2</f>
        <v>8.9575999999999989E-2</v>
      </c>
      <c r="AA69" s="1">
        <f t="shared" si="33"/>
        <v>2160.4925973409022</v>
      </c>
      <c r="AB69" s="1">
        <v>9.2374499999999998E-2</v>
      </c>
      <c r="AC69" s="2">
        <f t="shared" si="34"/>
        <v>9.2652044029852956</v>
      </c>
      <c r="AE69" t="str">
        <f t="shared" si="35"/>
        <v>8.9576E-02 1.2054E-01</v>
      </c>
      <c r="AH69">
        <f t="shared" ref="AH69:AH132" si="40">AJ68+1</f>
        <v>201</v>
      </c>
      <c r="AI69">
        <f t="shared" ref="AI69:AJ84" si="41">AH69+1</f>
        <v>202</v>
      </c>
      <c r="AJ69">
        <f t="shared" si="41"/>
        <v>203</v>
      </c>
      <c r="AK69" t="str">
        <f t="shared" ca="1" si="36"/>
        <v>3.4286E+02 4.4936E-03</v>
      </c>
      <c r="AL69" t="str">
        <f t="shared" ca="1" si="36"/>
        <v>3.6498E+02 4.4315E-03</v>
      </c>
      <c r="AM69" t="str">
        <f t="shared" ca="1" si="36"/>
        <v>3.8852E+02 4.5184E-03</v>
      </c>
      <c r="AN69" t="str">
        <f t="shared" ca="1" si="37"/>
        <v>3.4286E+02 4.4936E-03 3.6498E+02 4.4315E-03 3.8852E+02 4.5184E-03</v>
      </c>
    </row>
    <row r="70" spans="1:40" x14ac:dyDescent="0.2">
      <c r="A70" s="3">
        <v>68</v>
      </c>
      <c r="B70">
        <v>0.76627260277327003</v>
      </c>
      <c r="C70" s="1">
        <v>55.595100000000002</v>
      </c>
      <c r="D70" s="1">
        <v>67.903999999999996</v>
      </c>
      <c r="E70" s="1">
        <f t="shared" si="23"/>
        <v>12.308899999999994</v>
      </c>
      <c r="F70" s="1">
        <f t="shared" si="24"/>
        <v>61.749549999999999</v>
      </c>
      <c r="G70" s="1">
        <f t="shared" si="25"/>
        <v>6.22535403466817E-2</v>
      </c>
      <c r="H70" s="1">
        <f t="shared" ca="1" si="26"/>
        <v>6.1717700200667836E-4</v>
      </c>
      <c r="I70" s="1">
        <f t="shared" ca="1" si="27"/>
        <v>6.1903134267720435E-2</v>
      </c>
      <c r="J70" s="1">
        <f t="shared" ca="1" si="28"/>
        <v>1.0056605547216046</v>
      </c>
      <c r="O70">
        <f t="shared" si="32"/>
        <v>105</v>
      </c>
      <c r="P70">
        <f t="shared" ca="1" si="29"/>
        <v>1.84</v>
      </c>
      <c r="Q70">
        <f t="shared" ca="1" si="30"/>
        <v>1.93</v>
      </c>
      <c r="R70" s="1">
        <v>1.7362499999999999E-3</v>
      </c>
      <c r="S70" s="2">
        <f t="shared" ca="1" si="31"/>
        <v>1.8400000000000002E-6</v>
      </c>
      <c r="W70" s="1">
        <v>9.8332000000000003E-2</v>
      </c>
      <c r="X70" s="1">
        <v>0.110861</v>
      </c>
      <c r="Y70" s="1">
        <f t="shared" si="38"/>
        <v>5.9580000000000053E-9</v>
      </c>
      <c r="Z70" s="1">
        <f t="shared" si="39"/>
        <v>9.5352999999999993E-2</v>
      </c>
      <c r="AA70" s="1">
        <f t="shared" si="33"/>
        <v>1866.298887019668</v>
      </c>
      <c r="AB70" s="1">
        <v>9.8332100000000006E-2</v>
      </c>
      <c r="AC70" s="2">
        <f t="shared" si="34"/>
        <v>9.8627543951500751</v>
      </c>
      <c r="AE70" t="str">
        <f t="shared" si="35"/>
        <v>9.5353E-02 1.1086E-01</v>
      </c>
      <c r="AH70">
        <f t="shared" si="40"/>
        <v>204</v>
      </c>
      <c r="AI70">
        <f t="shared" si="41"/>
        <v>205</v>
      </c>
      <c r="AJ70">
        <f t="shared" si="41"/>
        <v>206</v>
      </c>
      <c r="AK70" t="str">
        <f t="shared" ca="1" si="36"/>
        <v>4.1357E+02 4.4305E-03</v>
      </c>
      <c r="AL70" t="str">
        <f t="shared" ca="1" si="36"/>
        <v>4.4025E+02 4.4626E-03</v>
      </c>
      <c r="AM70" t="str">
        <f t="shared" ca="1" si="36"/>
        <v>4.6864E+02 4.4962E-03</v>
      </c>
      <c r="AN70" t="str">
        <f t="shared" ca="1" si="37"/>
        <v>4.1357E+02 4.4305E-03 4.4025E+02 4.4626E-03 4.6864E+02 4.4962E-03</v>
      </c>
    </row>
    <row r="71" spans="1:40" x14ac:dyDescent="0.2">
      <c r="A71" s="3">
        <v>69</v>
      </c>
      <c r="B71">
        <v>0.28498087729500998</v>
      </c>
      <c r="C71" s="1">
        <v>51.578000000000003</v>
      </c>
      <c r="D71" s="1">
        <v>55.595100000000002</v>
      </c>
      <c r="E71" s="1">
        <f t="shared" si="23"/>
        <v>4.0170999999999992</v>
      </c>
      <c r="F71" s="1">
        <f t="shared" si="24"/>
        <v>53.586550000000003</v>
      </c>
      <c r="G71" s="1">
        <f t="shared" si="25"/>
        <v>7.0941942519481729E-2</v>
      </c>
      <c r="H71" s="1">
        <f t="shared" ca="1" si="26"/>
        <v>7.0777177565905776E-4</v>
      </c>
      <c r="I71" s="1">
        <f t="shared" ca="1" si="27"/>
        <v>7.098983130782871E-2</v>
      </c>
      <c r="J71" s="1">
        <f t="shared" ca="1" si="28"/>
        <v>0.99932541340830461</v>
      </c>
      <c r="O71">
        <f t="shared" si="32"/>
        <v>104</v>
      </c>
      <c r="P71">
        <f t="shared" ca="1" si="29"/>
        <v>1.93</v>
      </c>
      <c r="Q71">
        <f t="shared" ca="1" si="30"/>
        <v>2.02</v>
      </c>
      <c r="R71" s="1">
        <v>1.6557200000000001E-3</v>
      </c>
      <c r="S71" s="2">
        <f t="shared" ca="1" si="31"/>
        <v>1.9299999999999997E-6</v>
      </c>
      <c r="W71" s="1">
        <v>0.10467</v>
      </c>
      <c r="X71" s="1">
        <v>0.10061</v>
      </c>
      <c r="Y71" s="1">
        <f t="shared" si="38"/>
        <v>6.3379999999999961E-9</v>
      </c>
      <c r="Z71" s="1">
        <f t="shared" si="39"/>
        <v>0.10150100000000001</v>
      </c>
      <c r="AA71" s="1">
        <f t="shared" si="33"/>
        <v>1592.1787318005017</v>
      </c>
      <c r="AB71" s="1">
        <v>0.104674</v>
      </c>
      <c r="AC71" s="2">
        <f t="shared" si="34"/>
        <v>10.498849852265321</v>
      </c>
      <c r="AE71" t="str">
        <f t="shared" si="35"/>
        <v>1.0150E-01 1.0061E-01</v>
      </c>
      <c r="AH71">
        <f t="shared" si="40"/>
        <v>207</v>
      </c>
      <c r="AI71">
        <f t="shared" si="41"/>
        <v>208</v>
      </c>
      <c r="AJ71">
        <f t="shared" si="41"/>
        <v>209</v>
      </c>
      <c r="AK71" t="str">
        <f t="shared" ca="1" si="36"/>
        <v>4.9887E+02 4.4382E-03</v>
      </c>
      <c r="AL71" t="str">
        <f t="shared" ca="1" si="36"/>
        <v>5.3104E+02 4.3860E-03</v>
      </c>
      <c r="AM71" t="str">
        <f t="shared" ca="1" si="36"/>
        <v>5.6529E+02 4.4701E-03</v>
      </c>
      <c r="AN71" t="str">
        <f t="shared" ca="1" si="37"/>
        <v>4.9887E+02 4.4382E-03 5.3104E+02 4.3860E-03 5.6529E+02 4.4701E-03</v>
      </c>
    </row>
    <row r="72" spans="1:40" x14ac:dyDescent="0.2">
      <c r="A72" s="3">
        <v>70</v>
      </c>
      <c r="B72">
        <v>0.25245760625996</v>
      </c>
      <c r="C72" s="1">
        <v>48.251600000000003</v>
      </c>
      <c r="D72" s="1">
        <v>51.578000000000003</v>
      </c>
      <c r="E72" s="1">
        <f t="shared" si="23"/>
        <v>3.3263999999999996</v>
      </c>
      <c r="F72" s="1">
        <f t="shared" si="24"/>
        <v>49.9148</v>
      </c>
      <c r="G72" s="1">
        <f t="shared" si="25"/>
        <v>7.5895143777044261E-2</v>
      </c>
      <c r="H72" s="1">
        <f t="shared" ca="1" si="26"/>
        <v>7.5916005291005301E-4</v>
      </c>
      <c r="I72" s="1">
        <f t="shared" ca="1" si="27"/>
        <v>7.6144098910335356E-2</v>
      </c>
      <c r="J72" s="1">
        <f t="shared" ca="1" si="28"/>
        <v>0.9967304737090098</v>
      </c>
      <c r="O72">
        <f t="shared" si="32"/>
        <v>103</v>
      </c>
      <c r="P72">
        <f t="shared" ca="1" si="29"/>
        <v>2.02</v>
      </c>
      <c r="Q72">
        <f t="shared" ca="1" si="30"/>
        <v>2.1</v>
      </c>
      <c r="R72" s="1">
        <v>1.41209E-3</v>
      </c>
      <c r="S72" s="2">
        <f t="shared" ca="1" si="31"/>
        <v>2.0200000000000001E-6</v>
      </c>
      <c r="W72" s="1">
        <v>0.11142000000000001</v>
      </c>
      <c r="X72" s="1">
        <v>8.9903200000000003E-2</v>
      </c>
      <c r="Y72" s="1">
        <f t="shared" si="38"/>
        <v>6.7500000000000058E-9</v>
      </c>
      <c r="Z72" s="1">
        <f t="shared" si="39"/>
        <v>0.108045</v>
      </c>
      <c r="AA72" s="1">
        <f t="shared" si="33"/>
        <v>1335.9010204354811</v>
      </c>
      <c r="AB72" s="1">
        <v>0.111425</v>
      </c>
      <c r="AC72" s="2">
        <f t="shared" si="34"/>
        <v>11.175978225621105</v>
      </c>
      <c r="AE72" t="str">
        <f t="shared" si="35"/>
        <v>1.0805E-01 8.9903E-02</v>
      </c>
      <c r="AH72">
        <f t="shared" si="40"/>
        <v>210</v>
      </c>
      <c r="AI72">
        <f t="shared" si="41"/>
        <v>211</v>
      </c>
      <c r="AJ72">
        <f t="shared" si="41"/>
        <v>212</v>
      </c>
      <c r="AK72" t="str">
        <f t="shared" ca="1" si="36"/>
        <v>6.0175E+02 4.4747E-03</v>
      </c>
      <c r="AL72" t="str">
        <f t="shared" ca="1" si="36"/>
        <v>6.4056E+02 4.4805E-03</v>
      </c>
      <c r="AM72" t="str">
        <f t="shared" ca="1" si="36"/>
        <v>6.8187E+02 4.4986E-03</v>
      </c>
      <c r="AN72" t="str">
        <f t="shared" ca="1" si="37"/>
        <v>6.0175E+02 4.4747E-03 6.4056E+02 4.4805E-03 6.8187E+02 4.4986E-03</v>
      </c>
    </row>
    <row r="73" spans="1:40" x14ac:dyDescent="0.2">
      <c r="A73" s="3">
        <v>71</v>
      </c>
      <c r="B73">
        <v>0.22056743671474999</v>
      </c>
      <c r="C73" s="1">
        <v>45.517400000000002</v>
      </c>
      <c r="D73" s="1">
        <v>48.251600000000003</v>
      </c>
      <c r="E73" s="1">
        <f t="shared" si="23"/>
        <v>2.7342000000000013</v>
      </c>
      <c r="F73" s="1">
        <f t="shared" si="24"/>
        <v>46.884500000000003</v>
      </c>
      <c r="G73" s="1">
        <f t="shared" si="25"/>
        <v>8.0669825438793752E-2</v>
      </c>
      <c r="H73" s="1">
        <f t="shared" ca="1" si="26"/>
        <v>8.067222587959911E-4</v>
      </c>
      <c r="I73" s="1">
        <f t="shared" ca="1" si="27"/>
        <v>8.0914609813128743E-2</v>
      </c>
      <c r="J73" s="1">
        <f t="shared" ca="1" si="28"/>
        <v>0.99697478150237251</v>
      </c>
      <c r="O73">
        <f t="shared" si="32"/>
        <v>102</v>
      </c>
      <c r="P73">
        <f t="shared" ca="1" si="29"/>
        <v>2.1</v>
      </c>
      <c r="Q73">
        <f t="shared" ca="1" si="30"/>
        <v>2.13</v>
      </c>
      <c r="R73" s="1">
        <v>5.1316700000000003E-4</v>
      </c>
      <c r="S73" s="2">
        <f t="shared" ca="1" si="31"/>
        <v>2.1000000000000002E-6</v>
      </c>
      <c r="W73" s="1">
        <v>0.11860999999999999</v>
      </c>
      <c r="X73" s="1">
        <v>7.9364500000000004E-2</v>
      </c>
      <c r="Y73" s="1">
        <f t="shared" si="38"/>
        <v>7.1899999999999878E-9</v>
      </c>
      <c r="Z73" s="1">
        <f t="shared" si="39"/>
        <v>0.11501500000000001</v>
      </c>
      <c r="AA73" s="1">
        <f t="shared" si="33"/>
        <v>1107.1342809810917</v>
      </c>
      <c r="AB73" s="1">
        <v>0.11861099999999999</v>
      </c>
      <c r="AC73" s="2">
        <f t="shared" si="34"/>
        <v>11.896737297008254</v>
      </c>
      <c r="AE73" t="str">
        <f t="shared" si="35"/>
        <v>1.1502E-01 7.9365E-02</v>
      </c>
      <c r="AH73">
        <f t="shared" si="40"/>
        <v>213</v>
      </c>
      <c r="AI73">
        <f t="shared" si="41"/>
        <v>214</v>
      </c>
      <c r="AJ73">
        <f t="shared" si="41"/>
        <v>215</v>
      </c>
      <c r="AK73" t="str">
        <f t="shared" ca="1" si="36"/>
        <v>7.2585E+02 4.4671E-03</v>
      </c>
      <c r="AL73" t="str">
        <f t="shared" ca="1" si="36"/>
        <v>7.7266E+02 4.4745E-03</v>
      </c>
      <c r="AM73" t="str">
        <f t="shared" ca="1" si="36"/>
        <v>8.2249E+02 4.4898E-03</v>
      </c>
      <c r="AN73" t="str">
        <f t="shared" ca="1" si="37"/>
        <v>7.2585E+02 4.4671E-03 7.7266E+02 4.4745E-03 8.2249E+02 4.4898E-03</v>
      </c>
    </row>
    <row r="74" spans="1:40" x14ac:dyDescent="0.2">
      <c r="A74" s="3">
        <v>72</v>
      </c>
      <c r="B74">
        <v>0.47202697105814001</v>
      </c>
      <c r="C74" s="1">
        <v>40.168999999999997</v>
      </c>
      <c r="D74" s="1">
        <v>45.517400000000002</v>
      </c>
      <c r="E74" s="1">
        <f t="shared" si="23"/>
        <v>5.3484000000000052</v>
      </c>
      <c r="F74" s="1">
        <f t="shared" si="24"/>
        <v>42.843199999999996</v>
      </c>
      <c r="G74" s="1">
        <f t="shared" si="25"/>
        <v>8.8255734623090928E-2</v>
      </c>
      <c r="H74" s="1">
        <f t="shared" ca="1" si="26"/>
        <v>8.7821778475805773E-4</v>
      </c>
      <c r="I74" s="1">
        <f t="shared" ca="1" si="27"/>
        <v>8.8085643615070708E-2</v>
      </c>
      <c r="J74" s="1">
        <f t="shared" ca="1" si="28"/>
        <v>1.0019309730966321</v>
      </c>
      <c r="O74">
        <f t="shared" si="32"/>
        <v>101</v>
      </c>
      <c r="P74">
        <f t="shared" ca="1" si="29"/>
        <v>2.13</v>
      </c>
      <c r="Q74">
        <f t="shared" ca="1" si="30"/>
        <v>2.36</v>
      </c>
      <c r="R74" s="1">
        <v>3.71055E-3</v>
      </c>
      <c r="S74" s="2">
        <f t="shared" ca="1" si="31"/>
        <v>2.1299999999999999E-6</v>
      </c>
      <c r="W74" s="1">
        <v>0.12626000000000001</v>
      </c>
      <c r="X74" s="1">
        <v>6.8958900000000004E-2</v>
      </c>
      <c r="Y74" s="1">
        <f t="shared" si="38"/>
        <v>7.6500000000000172E-9</v>
      </c>
      <c r="Z74" s="1">
        <f t="shared" si="39"/>
        <v>0.122435</v>
      </c>
      <c r="AA74" s="1">
        <f t="shared" si="33"/>
        <v>904.13190368125515</v>
      </c>
      <c r="AB74" s="1">
        <v>0.12626100000000001</v>
      </c>
      <c r="AC74" s="2">
        <f t="shared" si="34"/>
        <v>12.664035779628865</v>
      </c>
      <c r="AE74" t="str">
        <f t="shared" si="35"/>
        <v>1.2244E-01 6.8959E-02</v>
      </c>
      <c r="AH74">
        <f t="shared" si="40"/>
        <v>216</v>
      </c>
      <c r="AI74">
        <f t="shared" si="41"/>
        <v>217</v>
      </c>
      <c r="AJ74">
        <f t="shared" si="41"/>
        <v>218</v>
      </c>
      <c r="AK74" t="str">
        <f t="shared" ca="1" si="36"/>
        <v>8.7553E+02 4.4888E-03</v>
      </c>
      <c r="AL74" t="str">
        <f t="shared" ca="1" si="36"/>
        <v>9.3200E+02 4.5090E-03</v>
      </c>
      <c r="AM74" t="str">
        <f t="shared" ca="1" si="36"/>
        <v>9.9211E+02 4.4834E-03</v>
      </c>
      <c r="AN74" t="str">
        <f t="shared" ca="1" si="37"/>
        <v>8.7553E+02 4.4888E-03 9.3200E+02 4.5090E-03 9.9211E+02 4.4834E-03</v>
      </c>
    </row>
    <row r="75" spans="1:40" x14ac:dyDescent="0.2">
      <c r="A75" s="3">
        <v>73</v>
      </c>
      <c r="B75">
        <v>0.28248598786353002</v>
      </c>
      <c r="C75" s="1">
        <v>37.266500000000001</v>
      </c>
      <c r="D75" s="1">
        <v>40.168999999999997</v>
      </c>
      <c r="E75" s="1">
        <f t="shared" si="23"/>
        <v>2.9024999999999963</v>
      </c>
      <c r="F75" s="1">
        <f t="shared" si="24"/>
        <v>38.717749999999995</v>
      </c>
      <c r="G75" s="1">
        <f t="shared" si="25"/>
        <v>9.7325060418098325E-2</v>
      </c>
      <c r="H75" s="1">
        <f t="shared" ca="1" si="26"/>
        <v>9.7062876830318807E-4</v>
      </c>
      <c r="I75" s="1">
        <f t="shared" ca="1" si="27"/>
        <v>9.7354507334241516E-2</v>
      </c>
      <c r="J75" s="1">
        <f t="shared" ca="1" si="28"/>
        <v>0.99969752899018749</v>
      </c>
      <c r="O75">
        <f t="shared" si="32"/>
        <v>100</v>
      </c>
      <c r="P75">
        <f t="shared" ca="1" si="29"/>
        <v>2.36</v>
      </c>
      <c r="Q75">
        <f t="shared" ca="1" si="30"/>
        <v>2.5499999999999998</v>
      </c>
      <c r="R75" s="1">
        <v>2.7928499999999999E-3</v>
      </c>
      <c r="S75" s="2">
        <f t="shared" ca="1" si="31"/>
        <v>2.3599999999999999E-6</v>
      </c>
      <c r="W75" s="1">
        <v>0.13439999999999999</v>
      </c>
      <c r="X75" s="1">
        <v>5.9073100000000003E-2</v>
      </c>
      <c r="Y75" s="1">
        <f t="shared" si="38"/>
        <v>8.1399999999999806E-9</v>
      </c>
      <c r="Z75" s="1">
        <f t="shared" si="39"/>
        <v>0.13033</v>
      </c>
      <c r="AA75" s="1">
        <f t="shared" si="33"/>
        <v>727.89420426355207</v>
      </c>
      <c r="AB75" s="1">
        <v>0.134404</v>
      </c>
      <c r="AC75" s="2">
        <f t="shared" si="34"/>
        <v>13.480782386685023</v>
      </c>
      <c r="AE75" t="str">
        <f t="shared" si="35"/>
        <v>1.3033E-01 5.9073E-02</v>
      </c>
      <c r="AH75">
        <f t="shared" si="40"/>
        <v>219</v>
      </c>
      <c r="AI75">
        <f t="shared" si="41"/>
        <v>220</v>
      </c>
      <c r="AJ75">
        <f t="shared" si="41"/>
        <v>221</v>
      </c>
      <c r="AK75" t="str">
        <f t="shared" ca="1" si="36"/>
        <v>1.0394E+03 2.2811E-03</v>
      </c>
      <c r="AL75" t="str">
        <f t="shared" ca="1" si="36"/>
        <v>1.0724E+03 2.2464E-03</v>
      </c>
      <c r="AM75" t="str">
        <f t="shared" ca="1" si="36"/>
        <v>1.1064E+03 2.2488E-03</v>
      </c>
      <c r="AN75" t="str">
        <f t="shared" ca="1" si="37"/>
        <v>1.0394E+03 2.2811E-03 1.0724E+03 2.2464E-03 1.1064E+03 2.2488E-03</v>
      </c>
    </row>
    <row r="76" spans="1:40" x14ac:dyDescent="0.2">
      <c r="A76" s="3">
        <v>74</v>
      </c>
      <c r="B76">
        <v>0.37572855204501998</v>
      </c>
      <c r="C76" s="1">
        <v>33.720100000000002</v>
      </c>
      <c r="D76" s="1">
        <v>37.266500000000001</v>
      </c>
      <c r="E76" s="1">
        <f t="shared" si="23"/>
        <v>3.5463999999999984</v>
      </c>
      <c r="F76" s="1">
        <f t="shared" si="24"/>
        <v>35.493300000000005</v>
      </c>
      <c r="G76" s="1">
        <f t="shared" si="25"/>
        <v>0.10594646741625878</v>
      </c>
      <c r="H76" s="1">
        <f t="shared" ca="1" si="26"/>
        <v>1.0556056846379432E-3</v>
      </c>
      <c r="I76" s="1">
        <f t="shared" ca="1" si="27"/>
        <v>0.10587773072789329</v>
      </c>
      <c r="J76" s="1">
        <f t="shared" ca="1" si="28"/>
        <v>1.0006492081752503</v>
      </c>
      <c r="O76">
        <f t="shared" si="32"/>
        <v>99</v>
      </c>
      <c r="P76">
        <f t="shared" ca="1" si="29"/>
        <v>2.5499999999999998</v>
      </c>
      <c r="Q76">
        <f t="shared" ca="1" si="30"/>
        <v>2.6</v>
      </c>
      <c r="R76" s="1">
        <v>7.0152300000000001E-4</v>
      </c>
      <c r="S76" s="2">
        <f t="shared" ca="1" si="31"/>
        <v>2.5499999999999997E-6</v>
      </c>
      <c r="W76" s="1">
        <v>0.14307</v>
      </c>
      <c r="X76" s="1">
        <v>5.0450299999999997E-2</v>
      </c>
      <c r="Y76" s="1">
        <f t="shared" si="38"/>
        <v>8.6700000000000108E-9</v>
      </c>
      <c r="Z76" s="1">
        <f t="shared" si="39"/>
        <v>0.138735</v>
      </c>
      <c r="AA76" s="1">
        <f t="shared" si="33"/>
        <v>583.64337453550286</v>
      </c>
      <c r="AB76" s="1">
        <v>0.143072</v>
      </c>
      <c r="AC76" s="2">
        <f t="shared" si="34"/>
        <v>14.350186732744559</v>
      </c>
      <c r="AE76" t="str">
        <f t="shared" si="35"/>
        <v>1.3874E-01 5.0450E-02</v>
      </c>
      <c r="AH76">
        <f t="shared" si="40"/>
        <v>222</v>
      </c>
      <c r="AI76">
        <f t="shared" si="41"/>
        <v>223</v>
      </c>
      <c r="AJ76">
        <f t="shared" si="41"/>
        <v>224</v>
      </c>
      <c r="AK76" t="str">
        <f t="shared" ca="1" si="36"/>
        <v>1.1415E+03 2.1968E-03</v>
      </c>
      <c r="AL76" t="str">
        <f t="shared" ca="1" si="36"/>
        <v>1.1777E+03 2.2505E-03</v>
      </c>
      <c r="AM76" t="str">
        <f t="shared" ca="1" si="36"/>
        <v>1.2156E+03 2.3214E-03</v>
      </c>
      <c r="AN76" t="str">
        <f t="shared" ca="1" si="37"/>
        <v>1.1415E+03 2.1968E-03 1.1777E+03 2.2505E-03 1.2156E+03 2.3214E-03</v>
      </c>
    </row>
    <row r="77" spans="1:40" x14ac:dyDescent="0.2">
      <c r="A77" s="3">
        <v>75</v>
      </c>
      <c r="B77">
        <v>0.37467108742812</v>
      </c>
      <c r="C77" s="1">
        <v>30.511299999999999</v>
      </c>
      <c r="D77" s="1">
        <v>33.720100000000002</v>
      </c>
      <c r="E77" s="1">
        <f t="shared" si="23"/>
        <v>3.2088000000000036</v>
      </c>
      <c r="F77" s="1">
        <f t="shared" si="24"/>
        <v>32.115700000000004</v>
      </c>
      <c r="G77" s="1">
        <f t="shared" si="25"/>
        <v>0.11676361488036636</v>
      </c>
      <c r="H77" s="1">
        <f t="shared" ca="1" si="26"/>
        <v>1.1621135627025666E-3</v>
      </c>
      <c r="I77" s="1">
        <f t="shared" ca="1" si="27"/>
        <v>0.1165605193849033</v>
      </c>
      <c r="J77" s="1">
        <f t="shared" ca="1" si="28"/>
        <v>1.0017424038305149</v>
      </c>
      <c r="O77">
        <f t="shared" si="32"/>
        <v>98</v>
      </c>
      <c r="P77">
        <f t="shared" ca="1" si="29"/>
        <v>2.6</v>
      </c>
      <c r="Q77">
        <f t="shared" ca="1" si="30"/>
        <v>2.72</v>
      </c>
      <c r="R77" s="1">
        <v>1.6285200000000001E-3</v>
      </c>
      <c r="S77" s="2">
        <f t="shared" ca="1" si="31"/>
        <v>2.6000000000000001E-6</v>
      </c>
      <c r="W77" s="1">
        <v>0.152</v>
      </c>
      <c r="X77" s="1">
        <v>4.1315999999999999E-2</v>
      </c>
      <c r="Y77" s="1">
        <f t="shared" si="38"/>
        <v>8.9299999999999929E-9</v>
      </c>
      <c r="Z77" s="1">
        <f t="shared" si="39"/>
        <v>0.147535</v>
      </c>
      <c r="AA77" s="1">
        <f t="shared" si="33"/>
        <v>464.05527535081325</v>
      </c>
      <c r="AB77" s="1">
        <v>0.152</v>
      </c>
      <c r="AC77" s="2">
        <f t="shared" si="34"/>
        <v>15.245669197167672</v>
      </c>
      <c r="AE77" t="str">
        <f t="shared" si="35"/>
        <v>1.4754E-01 4.1316E-02</v>
      </c>
      <c r="AH77">
        <f t="shared" si="40"/>
        <v>225</v>
      </c>
      <c r="AI77">
        <f t="shared" si="41"/>
        <v>226</v>
      </c>
      <c r="AJ77">
        <f t="shared" si="41"/>
        <v>227</v>
      </c>
      <c r="AK77" t="str">
        <f t="shared" ca="1" si="36"/>
        <v>1.2542E+03 2.2068E-03</v>
      </c>
      <c r="AL77" t="str">
        <f t="shared" ca="1" si="36"/>
        <v>1.2935E+03 2.2508E-03</v>
      </c>
      <c r="AM77" t="str">
        <f t="shared" ca="1" si="36"/>
        <v>1.3346E+03 2.3336E-03</v>
      </c>
      <c r="AN77" t="str">
        <f t="shared" ca="1" si="37"/>
        <v>1.2542E+03 2.2068E-03 1.2935E+03 2.2508E-03 1.3346E+03 2.3336E-03</v>
      </c>
    </row>
    <row r="78" spans="1:40" x14ac:dyDescent="0.2">
      <c r="A78" s="3">
        <v>76</v>
      </c>
      <c r="B78">
        <v>0.37360989888536</v>
      </c>
      <c r="C78" s="1">
        <v>27.607700000000001</v>
      </c>
      <c r="D78" s="1">
        <v>30.511299999999999</v>
      </c>
      <c r="E78" s="1">
        <f t="shared" si="23"/>
        <v>2.9035999999999973</v>
      </c>
      <c r="F78" s="1">
        <f t="shared" si="24"/>
        <v>29.0595</v>
      </c>
      <c r="G78" s="1">
        <f t="shared" si="25"/>
        <v>0.12867126976352128</v>
      </c>
      <c r="H78" s="1">
        <f t="shared" ca="1" si="26"/>
        <v>1.2810063369610152E-3</v>
      </c>
      <c r="I78" s="1">
        <f t="shared" ca="1" si="27"/>
        <v>0.12848551876831013</v>
      </c>
      <c r="J78" s="1">
        <f t="shared" ca="1" si="28"/>
        <v>1.0014456959585158</v>
      </c>
      <c r="O78">
        <f t="shared" si="32"/>
        <v>97</v>
      </c>
      <c r="P78">
        <f t="shared" ca="1" si="29"/>
        <v>2.72</v>
      </c>
      <c r="Q78">
        <f t="shared" ca="1" si="30"/>
        <v>2.7679200000000002</v>
      </c>
      <c r="R78" s="1">
        <v>6.2691400000000001E-4</v>
      </c>
      <c r="S78" s="2">
        <f t="shared" ca="1" si="31"/>
        <v>2.7200000000000002E-6</v>
      </c>
      <c r="W78" s="1">
        <v>0.16211999999999999</v>
      </c>
      <c r="X78" s="1">
        <v>3.6415099999999999E-2</v>
      </c>
      <c r="Y78" s="1">
        <f t="shared" si="38"/>
        <v>1.0119999999999991E-8</v>
      </c>
      <c r="Z78" s="1">
        <f t="shared" si="39"/>
        <v>0.15705999999999998</v>
      </c>
      <c r="AA78" s="1">
        <f t="shared" si="33"/>
        <v>360.91414108447378</v>
      </c>
      <c r="AB78" s="1">
        <v>0.16212199999999999</v>
      </c>
      <c r="AC78" s="2">
        <f t="shared" si="34"/>
        <v>16.260910405152742</v>
      </c>
      <c r="AE78" t="str">
        <f t="shared" si="35"/>
        <v>1.5706E-01 3.6415E-02</v>
      </c>
      <c r="AH78">
        <f t="shared" si="40"/>
        <v>228</v>
      </c>
      <c r="AI78">
        <f t="shared" si="41"/>
        <v>229</v>
      </c>
      <c r="AJ78">
        <f t="shared" si="41"/>
        <v>230</v>
      </c>
      <c r="AK78" t="str">
        <f t="shared" ca="1" si="36"/>
        <v>1.3769E+03 2.2443E-03</v>
      </c>
      <c r="AL78" t="str">
        <f t="shared" ca="1" si="36"/>
        <v>1.4206E+03 2.2764E-03</v>
      </c>
      <c r="AM78" t="str">
        <f t="shared" ca="1" si="36"/>
        <v>1.4657E+03 2.2974E-03</v>
      </c>
      <c r="AN78" t="str">
        <f t="shared" ca="1" si="37"/>
        <v>1.3769E+03 2.2443E-03 1.4206E+03 2.2764E-03 1.4657E+03 2.2974E-03</v>
      </c>
    </row>
    <row r="79" spans="1:40" x14ac:dyDescent="0.2">
      <c r="A79" s="3">
        <v>77</v>
      </c>
      <c r="B79">
        <v>0.37255286973973001</v>
      </c>
      <c r="C79" s="1">
        <v>24.980499999999999</v>
      </c>
      <c r="D79" s="1">
        <v>27.607700000000001</v>
      </c>
      <c r="E79" s="1">
        <f t="shared" si="23"/>
        <v>2.627200000000002</v>
      </c>
      <c r="F79" s="1">
        <f t="shared" si="24"/>
        <v>26.2941</v>
      </c>
      <c r="G79" s="1">
        <f t="shared" si="25"/>
        <v>0.14180605577791175</v>
      </c>
      <c r="H79" s="1">
        <f t="shared" ca="1" si="26"/>
        <v>1.4146734165651634E-3</v>
      </c>
      <c r="I79" s="1">
        <f t="shared" ca="1" si="27"/>
        <v>0.14189238770381224</v>
      </c>
      <c r="J79" s="1">
        <f t="shared" ca="1" si="28"/>
        <v>0.99939156760064751</v>
      </c>
      <c r="O79">
        <f t="shared" si="32"/>
        <v>96</v>
      </c>
      <c r="P79">
        <f t="shared" ca="1" si="29"/>
        <v>2.7679200000000002</v>
      </c>
      <c r="Q79">
        <f t="shared" ca="1" si="30"/>
        <v>3.3</v>
      </c>
      <c r="R79" s="1">
        <v>6.3320299999999998E-3</v>
      </c>
      <c r="S79" s="2">
        <f t="shared" ca="1" si="31"/>
        <v>2.7679200000000003E-6</v>
      </c>
      <c r="W79" s="1">
        <v>0.17258000000000001</v>
      </c>
      <c r="X79" s="1">
        <v>2.87589E-2</v>
      </c>
      <c r="Y79" s="1">
        <f t="shared" si="38"/>
        <v>1.0460000000000026E-8</v>
      </c>
      <c r="Z79" s="1">
        <f t="shared" si="39"/>
        <v>0.16735</v>
      </c>
      <c r="AA79" s="1">
        <f t="shared" si="33"/>
        <v>275.76775930513753</v>
      </c>
      <c r="AB79" s="1">
        <v>0.17257800000000001</v>
      </c>
      <c r="AC79" s="2">
        <f t="shared" si="34"/>
        <v>17.309651965189488</v>
      </c>
      <c r="AE79" t="str">
        <f t="shared" si="35"/>
        <v>1.6735E-01 2.8759E-02</v>
      </c>
      <c r="AH79">
        <f t="shared" si="40"/>
        <v>231</v>
      </c>
      <c r="AI79">
        <f t="shared" si="41"/>
        <v>232</v>
      </c>
      <c r="AJ79">
        <f t="shared" si="41"/>
        <v>233</v>
      </c>
      <c r="AK79" t="str">
        <f t="shared" ca="1" si="36"/>
        <v>1.5123E+03 2.2508E-03</v>
      </c>
      <c r="AL79" t="str">
        <f t="shared" ca="1" si="36"/>
        <v>1.5603E+03 2.2526E-03</v>
      </c>
      <c r="AM79" t="str">
        <f t="shared" ca="1" si="36"/>
        <v>1.6098E+03 2.3389E-03</v>
      </c>
      <c r="AN79" t="str">
        <f t="shared" ca="1" si="37"/>
        <v>1.5123E+03 2.2508E-03 1.5603E+03 2.2526E-03 1.6098E+03 2.3389E-03</v>
      </c>
    </row>
    <row r="80" spans="1:40" x14ac:dyDescent="0.2">
      <c r="A80" s="3">
        <v>78</v>
      </c>
      <c r="B80">
        <v>0.37149415716607997</v>
      </c>
      <c r="C80" s="1">
        <v>22.603300000000001</v>
      </c>
      <c r="D80" s="1">
        <v>24.980499999999999</v>
      </c>
      <c r="E80" s="1">
        <f t="shared" si="23"/>
        <v>2.3771999999999984</v>
      </c>
      <c r="F80" s="1">
        <f t="shared" si="24"/>
        <v>23.791899999999998</v>
      </c>
      <c r="G80" s="1">
        <f t="shared" si="25"/>
        <v>0.15627383357146232</v>
      </c>
      <c r="H80" s="1">
        <f t="shared" ca="1" si="26"/>
        <v>1.5595069830052172E-3</v>
      </c>
      <c r="I80" s="1">
        <f t="shared" ca="1" si="27"/>
        <v>0.15641926035243767</v>
      </c>
      <c r="J80" s="1">
        <f t="shared" ca="1" si="28"/>
        <v>0.99907027574067497</v>
      </c>
      <c r="O80">
        <f t="shared" si="32"/>
        <v>95</v>
      </c>
      <c r="P80">
        <f t="shared" ca="1" si="29"/>
        <v>3.3</v>
      </c>
      <c r="Q80">
        <f t="shared" ca="1" si="30"/>
        <v>3.3807499999999999</v>
      </c>
      <c r="R80" s="1">
        <v>8.7016899999999996E-4</v>
      </c>
      <c r="S80" s="2">
        <f t="shared" ca="1" si="31"/>
        <v>3.2999999999999997E-6</v>
      </c>
      <c r="W80" s="1">
        <v>0.18371000000000001</v>
      </c>
      <c r="X80" s="1">
        <v>2.3496199999999998E-2</v>
      </c>
      <c r="Y80" s="1">
        <f t="shared" si="38"/>
        <v>1.1130000000000001E-8</v>
      </c>
      <c r="Z80" s="1">
        <f t="shared" si="39"/>
        <v>0.178145</v>
      </c>
      <c r="AA80" s="1">
        <f t="shared" si="33"/>
        <v>211.74120004639607</v>
      </c>
      <c r="AB80" s="1">
        <v>0.18370900000000001</v>
      </c>
      <c r="AC80" s="2">
        <f t="shared" si="34"/>
        <v>18.426096332516291</v>
      </c>
      <c r="AE80" t="str">
        <f t="shared" si="35"/>
        <v>1.7815E-01 2.3496E-02</v>
      </c>
      <c r="AH80">
        <f t="shared" si="40"/>
        <v>234</v>
      </c>
      <c r="AI80">
        <f t="shared" si="41"/>
        <v>235</v>
      </c>
      <c r="AJ80">
        <f t="shared" si="41"/>
        <v>236</v>
      </c>
      <c r="AK80" t="str">
        <f t="shared" ca="1" si="36"/>
        <v>1.6609E+03 2.2493E-03</v>
      </c>
      <c r="AL80" t="str">
        <f t="shared" ca="1" si="36"/>
        <v>1.7136E+03 2.2496E-03</v>
      </c>
      <c r="AM80" t="str">
        <f t="shared" ca="1" si="36"/>
        <v>1.7680E+03 2.3101E-03</v>
      </c>
      <c r="AN80" t="str">
        <f t="shared" ca="1" si="37"/>
        <v>1.6609E+03 2.2493E-03 1.7136E+03 2.2496E-03 1.7680E+03 2.3101E-03</v>
      </c>
    </row>
    <row r="81" spans="1:40" x14ac:dyDescent="0.2">
      <c r="A81" s="3">
        <v>79</v>
      </c>
      <c r="B81">
        <v>0.55523880921705004</v>
      </c>
      <c r="C81" s="1">
        <v>19.454799999999999</v>
      </c>
      <c r="D81" s="1">
        <v>22.603300000000001</v>
      </c>
      <c r="E81" s="1">
        <f t="shared" si="23"/>
        <v>3.1485000000000021</v>
      </c>
      <c r="F81" s="1">
        <f t="shared" si="24"/>
        <v>21.029049999999998</v>
      </c>
      <c r="G81" s="1">
        <f t="shared" si="25"/>
        <v>0.17635026495697942</v>
      </c>
      <c r="H81" s="1">
        <f t="shared" ca="1" si="26"/>
        <v>1.7583134826107659E-3</v>
      </c>
      <c r="I81" s="1">
        <f t="shared" ca="1" si="27"/>
        <v>0.17635964276844451</v>
      </c>
      <c r="J81" s="1">
        <f t="shared" ca="1" si="28"/>
        <v>0.99994682563812287</v>
      </c>
      <c r="O81">
        <f t="shared" si="32"/>
        <v>94</v>
      </c>
      <c r="P81">
        <f t="shared" ca="1" si="29"/>
        <v>3.3807499999999999</v>
      </c>
      <c r="Q81">
        <f t="shared" ca="1" si="30"/>
        <v>4</v>
      </c>
      <c r="R81" s="1">
        <v>6.0536599999999998E-3</v>
      </c>
      <c r="S81" s="2">
        <f t="shared" ca="1" si="31"/>
        <v>3.3807499999999998E-6</v>
      </c>
      <c r="W81" s="1">
        <v>0.19556000000000001</v>
      </c>
      <c r="X81" s="1">
        <v>1.92114E-2</v>
      </c>
      <c r="Y81" s="1">
        <f t="shared" si="38"/>
        <v>1.185E-8</v>
      </c>
      <c r="Z81" s="1">
        <f t="shared" si="39"/>
        <v>0.189635</v>
      </c>
      <c r="AA81" s="1">
        <f t="shared" si="33"/>
        <v>162.60862159364143</v>
      </c>
      <c r="AB81" s="1">
        <v>0.19555700000000001</v>
      </c>
      <c r="AC81" s="2">
        <f t="shared" si="34"/>
        <v>19.614456126253412</v>
      </c>
      <c r="AE81" t="str">
        <f t="shared" si="35"/>
        <v>1.8964E-01 1.9211E-02</v>
      </c>
      <c r="AH81">
        <f t="shared" si="40"/>
        <v>237</v>
      </c>
      <c r="AI81">
        <f t="shared" si="41"/>
        <v>238</v>
      </c>
      <c r="AJ81">
        <f t="shared" si="41"/>
        <v>239</v>
      </c>
      <c r="AK81" t="str">
        <f t="shared" ca="1" si="36"/>
        <v>1.8241E+03 2.2857E-03</v>
      </c>
      <c r="AL81" t="str">
        <f t="shared" ca="1" si="36"/>
        <v>1.8820E+03 2.2601E-03</v>
      </c>
      <c r="AM81" t="str">
        <f t="shared" ca="1" si="36"/>
        <v>1.9418E+03 2.3028E-03</v>
      </c>
      <c r="AN81" t="str">
        <f t="shared" ca="1" si="37"/>
        <v>1.8241E+03 2.2857E-03 1.8820E+03 2.2601E-03 1.9418E+03 2.3028E-03</v>
      </c>
    </row>
    <row r="82" spans="1:40" x14ac:dyDescent="0.2">
      <c r="A82" s="3">
        <v>80</v>
      </c>
      <c r="B82">
        <v>0.73658958383466</v>
      </c>
      <c r="C82" s="1">
        <v>15.9283</v>
      </c>
      <c r="D82" s="1">
        <v>19.454799999999999</v>
      </c>
      <c r="E82" s="1">
        <f t="shared" si="23"/>
        <v>3.5264999999999986</v>
      </c>
      <c r="F82" s="1">
        <f t="shared" si="24"/>
        <v>17.691549999999999</v>
      </c>
      <c r="G82" s="1">
        <f t="shared" si="25"/>
        <v>0.20887270206569128</v>
      </c>
      <c r="H82" s="1">
        <f t="shared" ca="1" si="26"/>
        <v>2.0823791294484625E-3</v>
      </c>
      <c r="I82" s="1">
        <f t="shared" ca="1" si="27"/>
        <v>0.2088635746753767</v>
      </c>
      <c r="J82" s="1">
        <f t="shared" ca="1" si="28"/>
        <v>1.0000437002494511</v>
      </c>
      <c r="O82">
        <f t="shared" si="32"/>
        <v>93</v>
      </c>
      <c r="P82">
        <f t="shared" ca="1" si="29"/>
        <v>4</v>
      </c>
      <c r="Q82">
        <f t="shared" ca="1" si="30"/>
        <v>4.1292499999999999</v>
      </c>
      <c r="R82" s="1">
        <v>1.14679E-3</v>
      </c>
      <c r="S82" s="2">
        <f t="shared" ca="1" si="31"/>
        <v>3.9999999999999998E-6</v>
      </c>
      <c r="W82" s="1">
        <v>0.20816999999999999</v>
      </c>
      <c r="X82" s="1">
        <v>1.5908800000000001E-2</v>
      </c>
      <c r="Y82" s="1">
        <f t="shared" si="38"/>
        <v>1.2609999999999982E-8</v>
      </c>
      <c r="Z82" s="1">
        <f t="shared" si="39"/>
        <v>0.20186500000000002</v>
      </c>
      <c r="AA82" s="1">
        <f t="shared" si="33"/>
        <v>126.53924523347253</v>
      </c>
      <c r="AB82" s="1">
        <v>0.20816899999999999</v>
      </c>
      <c r="AC82" s="2">
        <f t="shared" si="34"/>
        <v>20.87944546779735</v>
      </c>
      <c r="AE82" t="str">
        <f t="shared" si="35"/>
        <v>2.0187E-01 1.5909E-02</v>
      </c>
      <c r="AH82">
        <f t="shared" si="40"/>
        <v>240</v>
      </c>
      <c r="AI82">
        <f t="shared" si="41"/>
        <v>241</v>
      </c>
      <c r="AJ82">
        <f t="shared" si="41"/>
        <v>242</v>
      </c>
      <c r="AK82" t="str">
        <f t="shared" ca="1" si="36"/>
        <v>2.0034E+03 2.2361E-03</v>
      </c>
      <c r="AL82" t="str">
        <f t="shared" ca="1" si="36"/>
        <v>2.0670E+03 2.2593E-03</v>
      </c>
      <c r="AM82" t="str">
        <f t="shared" ca="1" si="36"/>
        <v>2.1326E+03 2.2846E-03</v>
      </c>
      <c r="AN82" t="str">
        <f t="shared" ca="1" si="37"/>
        <v>2.0034E+03 2.2361E-03 2.0670E+03 2.2593E-03 2.1326E+03 2.2846E-03</v>
      </c>
    </row>
    <row r="83" spans="1:40" x14ac:dyDescent="0.2">
      <c r="A83" s="3">
        <v>81</v>
      </c>
      <c r="B83">
        <v>0.54970550172008004</v>
      </c>
      <c r="C83" s="1">
        <v>13.7096</v>
      </c>
      <c r="D83" s="1">
        <v>15.9283</v>
      </c>
      <c r="E83" s="1">
        <f t="shared" si="23"/>
        <v>2.2187000000000001</v>
      </c>
      <c r="F83" s="1">
        <f t="shared" si="24"/>
        <v>14.818950000000001</v>
      </c>
      <c r="G83" s="1">
        <f t="shared" si="25"/>
        <v>0.24776017565244512</v>
      </c>
      <c r="H83" s="1">
        <f t="shared" ca="1" si="26"/>
        <v>2.4729977013566501E-3</v>
      </c>
      <c r="I83" s="1">
        <f t="shared" ca="1" si="27"/>
        <v>0.2480427952647338</v>
      </c>
      <c r="J83" s="1">
        <f t="shared" ca="1" si="28"/>
        <v>0.99886060140554767</v>
      </c>
      <c r="O83">
        <f t="shared" si="32"/>
        <v>92</v>
      </c>
      <c r="P83">
        <f t="shared" ca="1" si="29"/>
        <v>4.1292499999999999</v>
      </c>
      <c r="Q83">
        <f t="shared" ca="1" si="30"/>
        <v>5.0434799999999997</v>
      </c>
      <c r="R83" s="1">
        <v>7.2125399999999999E-3</v>
      </c>
      <c r="S83" s="2">
        <f t="shared" ca="1" si="31"/>
        <v>4.1292499999999995E-6</v>
      </c>
      <c r="W83" s="1">
        <v>0.22159000000000001</v>
      </c>
      <c r="X83" s="1">
        <v>1.29956E-2</v>
      </c>
      <c r="Y83" s="1">
        <f t="shared" si="38"/>
        <v>1.3420000000000015E-8</v>
      </c>
      <c r="Z83" s="1">
        <f t="shared" si="39"/>
        <v>0.21488000000000002</v>
      </c>
      <c r="AA83" s="1">
        <f t="shared" si="33"/>
        <v>97.128509402066811</v>
      </c>
      <c r="AB83" s="1">
        <v>0.22159499999999999</v>
      </c>
      <c r="AC83" s="2">
        <f t="shared" si="34"/>
        <v>22.226079379910331</v>
      </c>
      <c r="AE83" t="str">
        <f t="shared" si="35"/>
        <v>2.1488E-01 1.2996E-02</v>
      </c>
      <c r="AH83">
        <f t="shared" si="40"/>
        <v>243</v>
      </c>
      <c r="AI83">
        <f t="shared" si="41"/>
        <v>244</v>
      </c>
      <c r="AJ83">
        <f t="shared" si="41"/>
        <v>245</v>
      </c>
      <c r="AK83" t="str">
        <f t="shared" ca="1" si="36"/>
        <v>2.2003E+03 2.2558E-03</v>
      </c>
      <c r="AL83" t="str">
        <f t="shared" ca="1" si="36"/>
        <v>2.2702E+03 2.2581E-03</v>
      </c>
      <c r="AM83" t="str">
        <f t="shared" ca="1" si="36"/>
        <v>2.3422E+03 2.3236E-03</v>
      </c>
      <c r="AN83" t="str">
        <f t="shared" ca="1" si="37"/>
        <v>2.2003E+03 2.2558E-03 2.2702E+03 2.2581E-03 2.3422E+03 2.3236E-03</v>
      </c>
    </row>
    <row r="84" spans="1:40" x14ac:dyDescent="0.2">
      <c r="A84" s="3">
        <v>82</v>
      </c>
      <c r="B84">
        <v>0.72920426531738003</v>
      </c>
      <c r="C84" s="1">
        <v>11.224500000000001</v>
      </c>
      <c r="D84" s="1">
        <v>13.7096</v>
      </c>
      <c r="E84" s="1">
        <f t="shared" si="23"/>
        <v>2.4850999999999992</v>
      </c>
      <c r="F84" s="1">
        <f t="shared" si="24"/>
        <v>12.46705</v>
      </c>
      <c r="G84" s="1">
        <f t="shared" si="25"/>
        <v>0.29343055221817244</v>
      </c>
      <c r="H84" s="1">
        <f t="shared" ca="1" si="26"/>
        <v>2.933008732042977E-3</v>
      </c>
      <c r="I84" s="1">
        <f t="shared" ca="1" si="27"/>
        <v>0.29418211106007514</v>
      </c>
      <c r="J84" s="1">
        <f t="shared" ca="1" si="28"/>
        <v>0.99744525987934995</v>
      </c>
      <c r="O84">
        <f t="shared" si="32"/>
        <v>91</v>
      </c>
      <c r="P84">
        <f t="shared" ca="1" si="29"/>
        <v>5.0434799999999997</v>
      </c>
      <c r="Q84">
        <f t="shared" ca="1" si="30"/>
        <v>5.3464299999999998</v>
      </c>
      <c r="R84" s="1">
        <v>2.1065799999999998E-3</v>
      </c>
      <c r="S84" s="2">
        <f t="shared" ca="1" si="31"/>
        <v>5.0434799999999995E-6</v>
      </c>
      <c r="W84" s="1">
        <v>0.23588999999999999</v>
      </c>
      <c r="X84" s="1">
        <v>1.1078599999999999E-2</v>
      </c>
      <c r="Y84" s="1">
        <f t="shared" si="38"/>
        <v>1.4299999999999979E-8</v>
      </c>
      <c r="Z84" s="1">
        <f t="shared" si="39"/>
        <v>0.22874</v>
      </c>
      <c r="AA84" s="1">
        <f t="shared" si="33"/>
        <v>77.705498144894179</v>
      </c>
      <c r="AB84" s="1">
        <v>0.23588700000000001</v>
      </c>
      <c r="AC84" s="2">
        <f t="shared" si="34"/>
        <v>23.659573486265071</v>
      </c>
      <c r="AE84" t="str">
        <f t="shared" si="35"/>
        <v>2.2874E-01 1.1079E-02</v>
      </c>
      <c r="AH84">
        <f t="shared" si="40"/>
        <v>246</v>
      </c>
      <c r="AI84">
        <f t="shared" si="41"/>
        <v>247</v>
      </c>
      <c r="AJ84">
        <f t="shared" si="41"/>
        <v>248</v>
      </c>
      <c r="AK84" t="str">
        <f t="shared" ca="1" si="36"/>
        <v>2.4166E+03 2.2635E-03</v>
      </c>
      <c r="AL84" t="str">
        <f t="shared" ca="1" si="36"/>
        <v>2.4933E+03 2.2800E-03</v>
      </c>
      <c r="AM84" t="str">
        <f t="shared" ca="1" si="36"/>
        <v>2.5724E+03 2.2653E-03</v>
      </c>
      <c r="AN84" t="str">
        <f t="shared" ca="1" si="37"/>
        <v>2.4166E+03 2.2635E-03 2.4933E+03 2.2800E-03 2.5724E+03 2.2653E-03</v>
      </c>
    </row>
    <row r="85" spans="1:40" x14ac:dyDescent="0.2">
      <c r="A85" s="3">
        <v>83</v>
      </c>
      <c r="B85">
        <v>0.45364796991686002</v>
      </c>
      <c r="C85" s="1">
        <v>9.9055499999999999</v>
      </c>
      <c r="D85" s="1">
        <v>11.224500000000001</v>
      </c>
      <c r="E85" s="1">
        <f t="shared" si="23"/>
        <v>1.318950000000001</v>
      </c>
      <c r="F85" s="1">
        <f t="shared" si="24"/>
        <v>10.565025</v>
      </c>
      <c r="G85" s="1">
        <f t="shared" si="25"/>
        <v>0.34394629812870819</v>
      </c>
      <c r="H85" s="1">
        <f t="shared" ca="1" si="26"/>
        <v>3.4327912354524407E-3</v>
      </c>
      <c r="I85" s="1">
        <f t="shared" ca="1" si="27"/>
        <v>0.3443105236752923</v>
      </c>
      <c r="J85" s="1">
        <f t="shared" ca="1" si="28"/>
        <v>0.9989421597031185</v>
      </c>
      <c r="O85">
        <f t="shared" si="32"/>
        <v>90</v>
      </c>
      <c r="P85">
        <f t="shared" ca="1" si="29"/>
        <v>5.3464299999999998</v>
      </c>
      <c r="Q85">
        <f t="shared" ca="1" si="30"/>
        <v>6.16012</v>
      </c>
      <c r="R85" s="1">
        <v>5.1069100000000001E-3</v>
      </c>
      <c r="S85" s="2">
        <f t="shared" ca="1" si="31"/>
        <v>5.3464299999999997E-6</v>
      </c>
      <c r="W85" s="1">
        <v>0.25109999999999999</v>
      </c>
      <c r="X85" s="1">
        <v>9.4821100000000002E-3</v>
      </c>
      <c r="Y85" s="1">
        <f t="shared" si="38"/>
        <v>1.5210000000000002E-8</v>
      </c>
      <c r="Z85" s="1">
        <f t="shared" si="39"/>
        <v>0.24349499999999999</v>
      </c>
      <c r="AA85" s="1">
        <f t="shared" si="33"/>
        <v>62.528596297084484</v>
      </c>
      <c r="AB85" s="1">
        <v>0.25109999999999999</v>
      </c>
      <c r="AC85" s="2">
        <f t="shared" si="34"/>
        <v>25.185444311900014</v>
      </c>
      <c r="AE85" t="str">
        <f t="shared" si="35"/>
        <v>2.4350E-01 9.4821E-03</v>
      </c>
      <c r="AH85">
        <f t="shared" si="40"/>
        <v>249</v>
      </c>
      <c r="AI85">
        <f t="shared" ref="AI85:AJ100" si="42">AH85+1</f>
        <v>250</v>
      </c>
      <c r="AJ85">
        <f t="shared" si="42"/>
        <v>251</v>
      </c>
      <c r="AK85" t="str">
        <f t="shared" ca="1" si="36"/>
        <v>2.6541E+03 2.2400E-03</v>
      </c>
      <c r="AL85" t="str">
        <f t="shared" ca="1" si="36"/>
        <v>2.7383E+03 2.3125E-03</v>
      </c>
      <c r="AM85" t="str">
        <f t="shared" ca="1" si="36"/>
        <v>2.8253E+03 2.2712E-03</v>
      </c>
      <c r="AN85" t="str">
        <f t="shared" ca="1" si="37"/>
        <v>2.6541E+03 2.2400E-03 2.7383E+03 2.3125E-03 2.8253E+03 2.2712E-03</v>
      </c>
    </row>
    <row r="86" spans="1:40" x14ac:dyDescent="0.2">
      <c r="A86" s="3">
        <v>84</v>
      </c>
      <c r="B86">
        <v>0.27168745751988999</v>
      </c>
      <c r="C86" s="1">
        <v>9.1898099999999996</v>
      </c>
      <c r="D86" s="1">
        <v>9.9055499999999999</v>
      </c>
      <c r="E86" s="1">
        <f t="shared" si="23"/>
        <v>0.71574000000000026</v>
      </c>
      <c r="F86" s="1">
        <f t="shared" si="24"/>
        <v>9.5476799999999997</v>
      </c>
      <c r="G86" s="1">
        <f t="shared" si="25"/>
        <v>0.37958959611016552</v>
      </c>
      <c r="H86" s="1">
        <f t="shared" ca="1" si="26"/>
        <v>3.7900634308547787E-3</v>
      </c>
      <c r="I86" s="1">
        <f t="shared" ca="1" si="27"/>
        <v>0.38014508752035742</v>
      </c>
      <c r="J86" s="1">
        <f t="shared" ca="1" si="28"/>
        <v>0.99853873842270247</v>
      </c>
      <c r="O86">
        <f t="shared" si="32"/>
        <v>89</v>
      </c>
      <c r="P86">
        <f t="shared" ca="1" si="29"/>
        <v>6.16012</v>
      </c>
      <c r="Q86">
        <f t="shared" ca="1" si="30"/>
        <v>7.5239799999999999</v>
      </c>
      <c r="R86" s="1">
        <v>7.2308600000000004E-3</v>
      </c>
      <c r="S86" s="2">
        <f t="shared" ca="1" si="31"/>
        <v>6.1601200000000002E-6</v>
      </c>
      <c r="W86" s="1">
        <v>0.26729000000000003</v>
      </c>
      <c r="X86" s="1">
        <v>8.3336199999999999E-3</v>
      </c>
      <c r="Y86" s="1">
        <f t="shared" si="38"/>
        <v>1.6190000000000038E-8</v>
      </c>
      <c r="Z86" s="1">
        <f t="shared" si="39"/>
        <v>0.25919500000000001</v>
      </c>
      <c r="AA86" s="1">
        <f t="shared" si="33"/>
        <v>51.628528711233443</v>
      </c>
      <c r="AB86" s="1">
        <v>0.26729399999999998</v>
      </c>
      <c r="AC86" s="2">
        <f t="shared" si="34"/>
        <v>26.809709884129834</v>
      </c>
      <c r="AE86" t="str">
        <f t="shared" si="35"/>
        <v>2.5920E-01 8.3336E-03</v>
      </c>
      <c r="AH86">
        <f t="shared" si="40"/>
        <v>252</v>
      </c>
      <c r="AI86">
        <f t="shared" si="42"/>
        <v>253</v>
      </c>
      <c r="AJ86">
        <f t="shared" si="42"/>
        <v>254</v>
      </c>
      <c r="AK86" t="str">
        <f t="shared" ca="1" si="36"/>
        <v>2.9149E+03 2.3297E-03</v>
      </c>
      <c r="AL86" t="str">
        <f t="shared" ca="1" si="36"/>
        <v>3.0074E+03 2.2838E-03</v>
      </c>
      <c r="AM86" t="str">
        <f t="shared" ca="1" si="36"/>
        <v>3.1029E+03 2.2614E-03</v>
      </c>
      <c r="AN86" t="str">
        <f t="shared" ca="1" si="37"/>
        <v>2.9149E+03 2.3297E-03 3.0074E+03 2.2838E-03 3.1029E+03 2.2614E-03</v>
      </c>
    </row>
    <row r="87" spans="1:40" x14ac:dyDescent="0.2">
      <c r="A87" s="3">
        <v>85</v>
      </c>
      <c r="B87">
        <v>0.36140481082836001</v>
      </c>
      <c r="C87" s="1">
        <v>8.3152899999999992</v>
      </c>
      <c r="D87" s="1">
        <v>9.1898099999999996</v>
      </c>
      <c r="E87" s="1">
        <f t="shared" si="23"/>
        <v>0.87452000000000041</v>
      </c>
      <c r="F87" s="1">
        <f t="shared" si="24"/>
        <v>8.7525499999999994</v>
      </c>
      <c r="G87" s="1">
        <f t="shared" si="25"/>
        <v>0.41326077257050708</v>
      </c>
      <c r="H87" s="1">
        <f t="shared" ca="1" si="26"/>
        <v>4.1512486849929085E-3</v>
      </c>
      <c r="I87" s="1">
        <f t="shared" ca="1" si="27"/>
        <v>0.416372132938021</v>
      </c>
      <c r="J87" s="1">
        <f t="shared" ca="1" si="28"/>
        <v>0.99252745291679489</v>
      </c>
      <c r="O87">
        <f t="shared" si="32"/>
        <v>88</v>
      </c>
      <c r="P87">
        <f t="shared" ca="1" si="29"/>
        <v>7.5239799999999999</v>
      </c>
      <c r="Q87">
        <f t="shared" ca="1" si="30"/>
        <v>8.3152899999999992</v>
      </c>
      <c r="R87" s="1">
        <v>3.6202500000000002E-3</v>
      </c>
      <c r="S87" s="2">
        <f t="shared" ca="1" si="31"/>
        <v>7.5239799999999997E-6</v>
      </c>
      <c r="W87" s="1">
        <v>0.28453000000000001</v>
      </c>
      <c r="X87" s="1">
        <v>7.60073E-3</v>
      </c>
      <c r="Y87" s="1">
        <f t="shared" si="38"/>
        <v>1.7239999999999978E-8</v>
      </c>
      <c r="Z87" s="1">
        <f t="shared" si="39"/>
        <v>0.27590999999999999</v>
      </c>
      <c r="AA87" s="1">
        <f t="shared" si="33"/>
        <v>44.22022501106224</v>
      </c>
      <c r="AB87" s="1">
        <v>0.28453299999999998</v>
      </c>
      <c r="AC87" s="2">
        <f t="shared" si="34"/>
        <v>28.538789432090191</v>
      </c>
      <c r="AE87" t="str">
        <f t="shared" si="35"/>
        <v>2.7591E-01 7.6007E-03</v>
      </c>
      <c r="AH87">
        <f t="shared" si="40"/>
        <v>255</v>
      </c>
      <c r="AI87">
        <f t="shared" si="42"/>
        <v>256</v>
      </c>
      <c r="AJ87">
        <f t="shared" si="42"/>
        <v>257</v>
      </c>
      <c r="AK87" t="str">
        <f t="shared" ca="1" si="36"/>
        <v>3.2014E+03 2.2738E-03</v>
      </c>
      <c r="AL87" t="str">
        <f t="shared" ca="1" si="36"/>
        <v>3.3007E+03 2.1787E-03</v>
      </c>
      <c r="AM87" t="str">
        <f t="shared" ca="1" si="36"/>
        <v>3.4056E+03 2.3821E-03</v>
      </c>
      <c r="AN87" t="str">
        <f t="shared" ca="1" si="37"/>
        <v>3.2014E+03 2.2738E-03 3.3007E+03 2.1787E-03 3.4056E+03 2.3821E-03</v>
      </c>
    </row>
    <row r="88" spans="1:40" x14ac:dyDescent="0.2">
      <c r="A88" s="3">
        <v>86</v>
      </c>
      <c r="B88">
        <v>0.35957389620116997</v>
      </c>
      <c r="C88" s="1">
        <v>7.5239799999999999</v>
      </c>
      <c r="D88" s="1">
        <v>8.3152899999999992</v>
      </c>
      <c r="E88" s="1">
        <f t="shared" si="23"/>
        <v>0.79130999999999929</v>
      </c>
      <c r="F88" s="1">
        <f t="shared" si="24"/>
        <v>7.9196349999999995</v>
      </c>
      <c r="G88" s="1">
        <f t="shared" si="25"/>
        <v>0.45440332638431247</v>
      </c>
      <c r="H88" s="1">
        <f t="shared" ca="1" si="26"/>
        <v>4.5750085301588545E-3</v>
      </c>
      <c r="I88" s="1">
        <f t="shared" ca="1" si="27"/>
        <v>0.45887543832251443</v>
      </c>
      <c r="J88" s="1">
        <f t="shared" ca="1" si="28"/>
        <v>0.99025419195555464</v>
      </c>
      <c r="O88">
        <f t="shared" si="32"/>
        <v>87</v>
      </c>
      <c r="P88">
        <f t="shared" ca="1" si="29"/>
        <v>8.3152899999999992</v>
      </c>
      <c r="Q88">
        <f t="shared" ca="1" si="30"/>
        <v>9.1898099999999996</v>
      </c>
      <c r="R88" s="1">
        <v>3.6303500000000001E-3</v>
      </c>
      <c r="S88" s="2">
        <f t="shared" ca="1" si="31"/>
        <v>8.3152899999999991E-6</v>
      </c>
      <c r="W88" s="1">
        <v>0.30287999999999998</v>
      </c>
      <c r="X88" s="1">
        <v>7.0254000000000002E-3</v>
      </c>
      <c r="Y88" s="1">
        <f t="shared" si="38"/>
        <v>1.8349999999999979E-8</v>
      </c>
      <c r="Z88" s="1">
        <f t="shared" si="39"/>
        <v>0.29370499999999999</v>
      </c>
      <c r="AA88" s="1">
        <f t="shared" si="33"/>
        <v>38.400589551764625</v>
      </c>
      <c r="AB88" s="1">
        <v>0.30288399999999999</v>
      </c>
      <c r="AC88" s="2">
        <f t="shared" si="34"/>
        <v>30.379403086282451</v>
      </c>
      <c r="AE88" t="str">
        <f t="shared" si="35"/>
        <v>2.9371E-01 7.0254E-03</v>
      </c>
      <c r="AH88">
        <f t="shared" si="40"/>
        <v>258</v>
      </c>
      <c r="AI88">
        <f t="shared" si="42"/>
        <v>259</v>
      </c>
      <c r="AJ88">
        <f t="shared" si="42"/>
        <v>260</v>
      </c>
      <c r="AK88" t="str">
        <f t="shared" ca="1" si="36"/>
        <v>3.5161E+03 2.2738E-03</v>
      </c>
      <c r="AL88" t="str">
        <f t="shared" ca="1" si="36"/>
        <v>3.6277E+03 2.2844E-03</v>
      </c>
      <c r="AM88" t="str">
        <f t="shared" ca="1" si="36"/>
        <v>3.7428E+03 2.2951E-03</v>
      </c>
      <c r="AN88" t="str">
        <f t="shared" ca="1" si="37"/>
        <v>3.5161E+03 2.2738E-03 3.6277E+03 2.2844E-03 3.7428E+03 2.2951E-03</v>
      </c>
    </row>
    <row r="89" spans="1:40" x14ac:dyDescent="0.2">
      <c r="A89" s="3">
        <v>87</v>
      </c>
      <c r="B89">
        <v>0.71637242724649997</v>
      </c>
      <c r="C89" s="1">
        <v>6.16012</v>
      </c>
      <c r="D89" s="1">
        <v>7.5239799999999999</v>
      </c>
      <c r="E89" s="1">
        <f t="shared" si="23"/>
        <v>1.3638599999999999</v>
      </c>
      <c r="F89" s="1">
        <f t="shared" si="24"/>
        <v>6.8420500000000004</v>
      </c>
      <c r="G89" s="1">
        <f t="shared" si="25"/>
        <v>0.52525363838407169</v>
      </c>
      <c r="H89" s="1">
        <f t="shared" ca="1" si="26"/>
        <v>5.3017611778335026E-3</v>
      </c>
      <c r="I89" s="1">
        <f t="shared" ca="1" si="27"/>
        <v>0.53176905973444488</v>
      </c>
      <c r="J89" s="1">
        <f t="shared" ca="1" si="28"/>
        <v>0.98774764866232179</v>
      </c>
      <c r="O89">
        <f t="shared" si="32"/>
        <v>86</v>
      </c>
      <c r="P89">
        <f t="shared" ca="1" si="29"/>
        <v>9.1898099999999996</v>
      </c>
      <c r="Q89">
        <f t="shared" ca="1" si="30"/>
        <v>9.9055499999999999</v>
      </c>
      <c r="R89" s="1">
        <v>2.7127000000000002E-3</v>
      </c>
      <c r="S89" s="2">
        <f t="shared" ca="1" si="31"/>
        <v>9.1898100000000004E-6</v>
      </c>
      <c r="W89" s="1">
        <v>0.32241999999999998</v>
      </c>
      <c r="X89" s="1">
        <v>6.5452699999999997E-3</v>
      </c>
      <c r="Y89" s="1">
        <f t="shared" si="38"/>
        <v>1.9540000000000002E-8</v>
      </c>
      <c r="Z89" s="1">
        <f t="shared" si="39"/>
        <v>0.31264999999999998</v>
      </c>
      <c r="AA89" s="1">
        <f t="shared" si="33"/>
        <v>33.597418664192766</v>
      </c>
      <c r="AB89" s="1">
        <v>0.32241900000000001</v>
      </c>
      <c r="AC89" s="2">
        <f t="shared" si="34"/>
        <v>32.338772479484234</v>
      </c>
      <c r="AE89" t="str">
        <f t="shared" si="35"/>
        <v>3.1265E-01 6.5453E-03</v>
      </c>
      <c r="AH89">
        <f t="shared" si="40"/>
        <v>261</v>
      </c>
      <c r="AI89">
        <f t="shared" si="42"/>
        <v>262</v>
      </c>
      <c r="AJ89">
        <f t="shared" si="42"/>
        <v>263</v>
      </c>
      <c r="AK89" t="str">
        <f t="shared" ca="1" si="36"/>
        <v>3.8617E+03 2.2954E-03</v>
      </c>
      <c r="AL89" t="str">
        <f t="shared" ca="1" si="36"/>
        <v>3.9842E+03 2.2746E-03</v>
      </c>
      <c r="AM89" t="str">
        <f t="shared" ca="1" si="36"/>
        <v>4.1107E+03 2.3152E-03</v>
      </c>
      <c r="AN89" t="str">
        <f t="shared" ca="1" si="37"/>
        <v>3.8617E+03 2.2954E-03 3.9842E+03 2.2746E-03 4.1107E+03 2.3152E-03</v>
      </c>
    </row>
    <row r="90" spans="1:40" x14ac:dyDescent="0.2">
      <c r="A90" s="3">
        <v>88</v>
      </c>
      <c r="B90">
        <v>0.50497261338838995</v>
      </c>
      <c r="C90" s="1">
        <v>5.3464299999999998</v>
      </c>
      <c r="D90" s="1">
        <v>6.16012</v>
      </c>
      <c r="E90" s="1">
        <f t="shared" si="23"/>
        <v>0.81369000000000025</v>
      </c>
      <c r="F90" s="1">
        <f t="shared" si="24"/>
        <v>5.7532750000000004</v>
      </c>
      <c r="G90" s="1">
        <f t="shared" si="25"/>
        <v>0.62059582075285402</v>
      </c>
      <c r="H90" s="1">
        <f t="shared" ca="1" si="26"/>
        <v>6.2762354213521101E-3</v>
      </c>
      <c r="I90" s="1">
        <f t="shared" ca="1" si="27"/>
        <v>0.62950926998342449</v>
      </c>
      <c r="J90" s="1">
        <f t="shared" ca="1" si="28"/>
        <v>0.98584063864412164</v>
      </c>
      <c r="O90">
        <f t="shared" si="32"/>
        <v>85</v>
      </c>
      <c r="P90">
        <f t="shared" ca="1" si="29"/>
        <v>9.9055499999999999</v>
      </c>
      <c r="Q90">
        <f t="shared" ca="1" si="30"/>
        <v>11.224500000000001</v>
      </c>
      <c r="R90" s="1">
        <v>4.5276800000000001E-3</v>
      </c>
      <c r="S90" s="2">
        <f t="shared" ca="1" si="31"/>
        <v>9.9055500000000004E-6</v>
      </c>
      <c r="W90" s="1">
        <v>0.34321000000000002</v>
      </c>
      <c r="X90" s="1">
        <v>6.2695900000000002E-3</v>
      </c>
      <c r="Y90" s="1">
        <f t="shared" si="38"/>
        <v>2.0790000000000029E-8</v>
      </c>
      <c r="Z90" s="1">
        <f t="shared" si="39"/>
        <v>0.33281499999999997</v>
      </c>
      <c r="AA90" s="1">
        <f t="shared" si="33"/>
        <v>30.247365617918007</v>
      </c>
      <c r="AB90" s="1">
        <v>0.34321299999999999</v>
      </c>
      <c r="AC90" s="2">
        <f t="shared" si="34"/>
        <v>34.424420145838866</v>
      </c>
      <c r="AE90" t="str">
        <f t="shared" si="35"/>
        <v>3.3282E-01 6.2696E-03</v>
      </c>
      <c r="AH90">
        <f t="shared" si="40"/>
        <v>264</v>
      </c>
      <c r="AI90">
        <f t="shared" si="42"/>
        <v>265</v>
      </c>
      <c r="AJ90">
        <f t="shared" si="42"/>
        <v>266</v>
      </c>
      <c r="AK90" t="str">
        <f t="shared" ca="1" si="36"/>
        <v>4.2412E+03 2.2957E-03</v>
      </c>
      <c r="AL90" t="str">
        <f t="shared" ca="1" si="36"/>
        <v>4.3758E+03 2.3244E-03</v>
      </c>
      <c r="AM90" t="str">
        <f t="shared" ca="1" si="36"/>
        <v>4.5147E+03 2.3390E-03</v>
      </c>
      <c r="AN90" t="str">
        <f t="shared" ca="1" si="37"/>
        <v>4.2412E+03 2.2957E-03 4.3758E+03 2.3244E-03 4.5147E+03 2.3390E-03</v>
      </c>
    </row>
    <row r="91" spans="1:40" x14ac:dyDescent="0.2">
      <c r="A91" s="3">
        <v>89</v>
      </c>
      <c r="B91">
        <v>0.20731273202563999</v>
      </c>
      <c r="C91" s="1">
        <v>5.0434799999999997</v>
      </c>
      <c r="D91" s="1">
        <v>5.3464299999999998</v>
      </c>
      <c r="E91" s="1">
        <f t="shared" si="23"/>
        <v>0.30295000000000005</v>
      </c>
      <c r="F91" s="1">
        <f t="shared" si="24"/>
        <v>5.1949550000000002</v>
      </c>
      <c r="G91" s="1">
        <f t="shared" si="25"/>
        <v>0.68431335872467391</v>
      </c>
      <c r="H91" s="1">
        <f t="shared" ca="1" si="26"/>
        <v>6.9535566925235173E-3</v>
      </c>
      <c r="I91" s="1">
        <f t="shared" ca="1" si="27"/>
        <v>0.69744490182871643</v>
      </c>
      <c r="J91" s="1">
        <f t="shared" ca="1" si="28"/>
        <v>0.98117192760372707</v>
      </c>
      <c r="O91">
        <f t="shared" si="32"/>
        <v>84</v>
      </c>
      <c r="P91">
        <f t="shared" ca="1" si="29"/>
        <v>11.224500000000001</v>
      </c>
      <c r="Q91">
        <f t="shared" ca="1" si="30"/>
        <v>13.7096</v>
      </c>
      <c r="R91" s="1">
        <v>7.2888199999999997E-3</v>
      </c>
      <c r="S91" s="2">
        <f t="shared" ca="1" si="31"/>
        <v>1.1224500000000001E-5</v>
      </c>
      <c r="W91" s="1">
        <v>0.36535000000000001</v>
      </c>
      <c r="X91" s="1">
        <v>6.0873200000000002E-3</v>
      </c>
      <c r="Y91" s="1">
        <f t="shared" si="38"/>
        <v>2.2139999999999992E-8</v>
      </c>
      <c r="Z91" s="1">
        <f t="shared" si="39"/>
        <v>0.35428000000000004</v>
      </c>
      <c r="AA91" s="1">
        <f t="shared" si="33"/>
        <v>27.577279458857141</v>
      </c>
      <c r="AB91" s="1">
        <v>0.36534800000000001</v>
      </c>
      <c r="AC91" s="2">
        <f t="shared" si="34"/>
        <v>36.644570722676413</v>
      </c>
      <c r="AE91" t="str">
        <f t="shared" si="35"/>
        <v>3.5428E-01 6.0873E-03</v>
      </c>
      <c r="AH91">
        <f t="shared" si="40"/>
        <v>267</v>
      </c>
      <c r="AI91">
        <f t="shared" si="42"/>
        <v>268</v>
      </c>
      <c r="AJ91">
        <f t="shared" si="42"/>
        <v>269</v>
      </c>
      <c r="AK91" t="str">
        <f t="shared" ca="1" si="36"/>
        <v>4.6580E+03 2.3090E-03</v>
      </c>
      <c r="AL91" t="str">
        <f t="shared" ca="1" si="36"/>
        <v>4.8059E+03 2.2703E-03</v>
      </c>
      <c r="AM91" t="str">
        <f t="shared" ca="1" si="36"/>
        <v>4.9584E+03 2.3000E-03</v>
      </c>
      <c r="AN91" t="str">
        <f t="shared" ca="1" si="37"/>
        <v>4.6580E+03 2.3090E-03 4.8059E+03 2.2703E-03 4.9584E+03 2.3000E-03</v>
      </c>
    </row>
    <row r="92" spans="1:40" x14ac:dyDescent="0.2">
      <c r="A92" s="3">
        <v>90</v>
      </c>
      <c r="B92">
        <v>0.70811218965852996</v>
      </c>
      <c r="C92" s="1">
        <v>4.1292499999999999</v>
      </c>
      <c r="D92" s="1">
        <v>5.0434799999999997</v>
      </c>
      <c r="E92" s="1">
        <f t="shared" si="23"/>
        <v>0.91422999999999988</v>
      </c>
      <c r="F92" s="1">
        <f t="shared" si="24"/>
        <v>4.5863649999999998</v>
      </c>
      <c r="G92" s="1">
        <f t="shared" si="25"/>
        <v>0.77454490626924299</v>
      </c>
      <c r="H92" s="1">
        <f t="shared" ca="1" si="26"/>
        <v>7.8891963729039744E-3</v>
      </c>
      <c r="I92" s="1">
        <f t="shared" ca="1" si="27"/>
        <v>0.79128998771571735</v>
      </c>
      <c r="J92" s="1">
        <f t="shared" ca="1" si="28"/>
        <v>0.97883824930628305</v>
      </c>
      <c r="O92">
        <f t="shared" si="32"/>
        <v>83</v>
      </c>
      <c r="P92">
        <f t="shared" ca="1" si="29"/>
        <v>13.7096</v>
      </c>
      <c r="Q92">
        <f t="shared" ca="1" si="30"/>
        <v>15.9283</v>
      </c>
      <c r="R92" s="1">
        <v>5.4868399999999998E-3</v>
      </c>
      <c r="S92" s="2">
        <f t="shared" ca="1" si="31"/>
        <v>1.37096E-5</v>
      </c>
      <c r="W92" s="1">
        <v>0.38890999999999998</v>
      </c>
      <c r="X92" s="1">
        <v>5.8235500000000003E-3</v>
      </c>
      <c r="Y92" s="1">
        <f t="shared" si="38"/>
        <v>2.3559999999999971E-8</v>
      </c>
      <c r="Z92" s="1">
        <f t="shared" si="39"/>
        <v>0.37712999999999997</v>
      </c>
      <c r="AA92" s="1">
        <f t="shared" si="33"/>
        <v>24.792220549204135</v>
      </c>
      <c r="AB92" s="1">
        <v>0.38891100000000001</v>
      </c>
      <c r="AC92" s="2">
        <f t="shared" si="34"/>
        <v>39.007950349603135</v>
      </c>
      <c r="AE92" t="str">
        <f t="shared" si="35"/>
        <v>3.7713E-01 5.8236E-03</v>
      </c>
      <c r="AH92">
        <f t="shared" si="40"/>
        <v>270</v>
      </c>
      <c r="AI92">
        <f t="shared" si="42"/>
        <v>271</v>
      </c>
      <c r="AJ92">
        <f t="shared" si="42"/>
        <v>272</v>
      </c>
      <c r="AK92" t="str">
        <f t="shared" ca="1" si="36"/>
        <v>5.1159E+03 2.3018E-03</v>
      </c>
      <c r="AL92" t="str">
        <f t="shared" ca="1" si="36"/>
        <v>5.2783E+03 2.3021E-03</v>
      </c>
      <c r="AM92" t="str">
        <f t="shared" ca="1" si="36"/>
        <v>5.4458E+03 2.3165E-03</v>
      </c>
      <c r="AN92" t="str">
        <f t="shared" ca="1" si="37"/>
        <v>5.1159E+03 2.3018E-03 5.2783E+03 2.3021E-03 5.4458E+03 2.3165E-03</v>
      </c>
    </row>
    <row r="93" spans="1:40" x14ac:dyDescent="0.2">
      <c r="A93" s="3">
        <v>91</v>
      </c>
      <c r="B93">
        <v>0.11348959344406</v>
      </c>
      <c r="C93" s="1">
        <v>4</v>
      </c>
      <c r="D93" s="1">
        <v>4.1292499999999999</v>
      </c>
      <c r="E93" s="1">
        <f t="shared" si="23"/>
        <v>0.12924999999999986</v>
      </c>
      <c r="F93" s="1">
        <f t="shared" si="24"/>
        <v>4.0646249999999995</v>
      </c>
      <c r="G93" s="1">
        <f t="shared" si="25"/>
        <v>0.87806261852270884</v>
      </c>
      <c r="H93" s="1">
        <f t="shared" ca="1" si="26"/>
        <v>8.8726499032882097E-3</v>
      </c>
      <c r="I93" s="1">
        <f t="shared" ca="1" si="27"/>
        <v>0.88993082452509076</v>
      </c>
      <c r="J93" s="1">
        <f t="shared" ca="1" si="28"/>
        <v>0.98666390052427344</v>
      </c>
      <c r="O93">
        <f t="shared" si="32"/>
        <v>82</v>
      </c>
      <c r="P93">
        <f t="shared" ca="1" si="29"/>
        <v>15.9283</v>
      </c>
      <c r="Q93">
        <f t="shared" ca="1" si="30"/>
        <v>19.454799999999999</v>
      </c>
      <c r="R93" s="1">
        <v>7.3435100000000001E-3</v>
      </c>
      <c r="S93" s="2">
        <f t="shared" ca="1" si="31"/>
        <v>1.5928300000000001E-5</v>
      </c>
      <c r="W93" s="1">
        <v>0.41399999999999998</v>
      </c>
      <c r="X93" s="1">
        <v>5.7753400000000003E-3</v>
      </c>
      <c r="Y93" s="1">
        <f t="shared" si="38"/>
        <v>2.5090000000000002E-8</v>
      </c>
      <c r="Z93" s="1">
        <f t="shared" si="39"/>
        <v>0.40145500000000001</v>
      </c>
      <c r="AA93" s="1">
        <f t="shared" si="33"/>
        <v>23.087653694376652</v>
      </c>
      <c r="AB93" s="1">
        <v>0.41399999999999998</v>
      </c>
      <c r="AC93" s="2">
        <f t="shared" si="34"/>
        <v>41.524388471233003</v>
      </c>
      <c r="AE93" t="str">
        <f t="shared" si="35"/>
        <v>4.0146E-01 5.7753E-03</v>
      </c>
      <c r="AH93">
        <f t="shared" si="40"/>
        <v>273</v>
      </c>
      <c r="AI93">
        <f t="shared" si="42"/>
        <v>274</v>
      </c>
      <c r="AJ93">
        <f t="shared" si="42"/>
        <v>275</v>
      </c>
      <c r="AK93" t="str">
        <f t="shared" ca="1" si="36"/>
        <v>5.6186E+03 2.3446E-03</v>
      </c>
      <c r="AL93" t="str">
        <f t="shared" ca="1" si="36"/>
        <v>5.7970E+03 2.3306E-03</v>
      </c>
      <c r="AM93" t="str">
        <f t="shared" ca="1" si="36"/>
        <v>5.9810E+03 2.2991E-03</v>
      </c>
      <c r="AN93" t="str">
        <f t="shared" ca="1" si="37"/>
        <v>5.6186E+03 2.3446E-03 5.7970E+03 2.3306E-03 5.9810E+03 2.2991E-03</v>
      </c>
    </row>
    <row r="94" spans="1:40" x14ac:dyDescent="0.2">
      <c r="A94" s="3">
        <v>92</v>
      </c>
      <c r="B94">
        <v>0.60310678957298003</v>
      </c>
      <c r="C94" s="1">
        <v>3.3807499999999999</v>
      </c>
      <c r="D94" s="1">
        <v>4</v>
      </c>
      <c r="E94" s="1">
        <f t="shared" si="23"/>
        <v>0.61925000000000008</v>
      </c>
      <c r="F94" s="1">
        <f t="shared" si="24"/>
        <v>3.690375</v>
      </c>
      <c r="G94" s="1">
        <f t="shared" si="25"/>
        <v>0.97393102878155824</v>
      </c>
      <c r="H94" s="1">
        <f t="shared" ca="1" si="26"/>
        <v>9.7757932983447704E-3</v>
      </c>
      <c r="I94" s="1">
        <f t="shared" ca="1" si="27"/>
        <v>0.9805165182003488</v>
      </c>
      <c r="J94" s="1">
        <f t="shared" ca="1" si="28"/>
        <v>0.99328365275183983</v>
      </c>
      <c r="O94">
        <f t="shared" si="32"/>
        <v>81</v>
      </c>
      <c r="P94">
        <f t="shared" ca="1" si="29"/>
        <v>19.454799999999999</v>
      </c>
      <c r="Q94">
        <f t="shared" ca="1" si="30"/>
        <v>22.603300000000001</v>
      </c>
      <c r="R94" s="1">
        <v>5.5360499999999998E-3</v>
      </c>
      <c r="S94" s="2">
        <f t="shared" ca="1" si="31"/>
        <v>1.9454799999999999E-5</v>
      </c>
      <c r="W94" s="1">
        <v>0.44069000000000003</v>
      </c>
      <c r="X94" s="1">
        <v>5.5619299999999997E-3</v>
      </c>
      <c r="Y94" s="1">
        <f t="shared" si="38"/>
        <v>2.6690000000000046E-8</v>
      </c>
      <c r="Z94" s="1">
        <f t="shared" si="39"/>
        <v>0.42734499999999997</v>
      </c>
      <c r="AA94" s="1">
        <f t="shared" si="33"/>
        <v>20.901615250587305</v>
      </c>
      <c r="AB94" s="1">
        <v>0.44069399999999997</v>
      </c>
      <c r="AC94" s="2">
        <f t="shared" si="34"/>
        <v>44.201808823530328</v>
      </c>
      <c r="AE94" t="str">
        <f t="shared" si="35"/>
        <v>4.2735E-01 5.5619E-03</v>
      </c>
      <c r="AH94">
        <f t="shared" si="40"/>
        <v>276</v>
      </c>
      <c r="AI94">
        <f t="shared" si="42"/>
        <v>277</v>
      </c>
      <c r="AJ94">
        <f t="shared" si="42"/>
        <v>278</v>
      </c>
      <c r="AK94" t="str">
        <f t="shared" ca="1" si="36"/>
        <v>6.1709E+03 2.3534E-03</v>
      </c>
      <c r="AL94" t="str">
        <f t="shared" ca="1" si="36"/>
        <v>6.3668E+03 2.3592E-03</v>
      </c>
      <c r="AM94" t="str">
        <f t="shared" ca="1" si="36"/>
        <v>6.5689E+03 2.3226E-03</v>
      </c>
      <c r="AN94" t="str">
        <f t="shared" ca="1" si="37"/>
        <v>6.1709E+03 2.3534E-03 6.3668E+03 2.3592E-03 6.5689E+03 2.3226E-03</v>
      </c>
    </row>
    <row r="95" spans="1:40" x14ac:dyDescent="0.2">
      <c r="A95" s="3">
        <v>93</v>
      </c>
      <c r="B95">
        <v>8.6760743077047994E-2</v>
      </c>
      <c r="C95" s="1">
        <v>3.3</v>
      </c>
      <c r="D95" s="1">
        <v>3.3807499999999999</v>
      </c>
      <c r="E95" s="1">
        <f t="shared" si="23"/>
        <v>8.0750000000000099E-2</v>
      </c>
      <c r="F95" s="1">
        <f t="shared" si="24"/>
        <v>3.3403749999999999</v>
      </c>
      <c r="G95" s="1">
        <f t="shared" si="25"/>
        <v>1.0744364467745868</v>
      </c>
      <c r="H95" s="1">
        <f t="shared" ca="1" si="26"/>
        <v>1.0776086687306488E-2</v>
      </c>
      <c r="I95" s="1">
        <f t="shared" ca="1" si="27"/>
        <v>1.080846400491297</v>
      </c>
      <c r="J95" s="1">
        <f t="shared" ca="1" si="28"/>
        <v>0.99406950542297545</v>
      </c>
      <c r="O95">
        <f t="shared" si="32"/>
        <v>80</v>
      </c>
      <c r="P95">
        <f t="shared" ca="1" si="29"/>
        <v>22.603300000000001</v>
      </c>
      <c r="Q95">
        <f t="shared" ca="1" si="30"/>
        <v>24.980499999999999</v>
      </c>
      <c r="R95" s="1">
        <v>3.70726E-3</v>
      </c>
      <c r="S95" s="2">
        <f t="shared" ca="1" si="31"/>
        <v>2.2603300000000001E-5</v>
      </c>
      <c r="W95" s="1">
        <v>0.46911999999999998</v>
      </c>
      <c r="X95" s="1">
        <v>5.4653999999999996E-3</v>
      </c>
      <c r="Y95" s="1">
        <f t="shared" si="38"/>
        <v>2.8429999999999954E-8</v>
      </c>
      <c r="Z95" s="1">
        <f t="shared" si="39"/>
        <v>0.454905</v>
      </c>
      <c r="AA95" s="1">
        <f t="shared" si="33"/>
        <v>19.281818786261809</v>
      </c>
      <c r="AB95" s="1">
        <v>0.46911599999999998</v>
      </c>
      <c r="AC95" s="2">
        <f t="shared" si="34"/>
        <v>47.052548362490192</v>
      </c>
      <c r="AE95" t="str">
        <f t="shared" si="35"/>
        <v>4.5491E-01 5.4654E-03</v>
      </c>
      <c r="AH95">
        <f t="shared" si="40"/>
        <v>279</v>
      </c>
      <c r="AI95">
        <f t="shared" si="42"/>
        <v>280</v>
      </c>
      <c r="AJ95">
        <f t="shared" si="42"/>
        <v>281</v>
      </c>
      <c r="AK95" t="str">
        <f t="shared" ca="1" si="36"/>
        <v>6.7774E+03 2.3042E-03</v>
      </c>
      <c r="AL95" t="str">
        <f t="shared" ca="1" si="36"/>
        <v>6.9925E+03 2.3350E-03</v>
      </c>
      <c r="AM95" t="str">
        <f t="shared" ca="1" si="36"/>
        <v>7.2145E+03 2.2815E-03</v>
      </c>
      <c r="AN95" t="str">
        <f t="shared" ca="1" si="37"/>
        <v>6.7774E+03 2.3042E-03 6.9925E+03 2.3350E-03 7.2145E+03 2.2815E-03</v>
      </c>
    </row>
    <row r="96" spans="1:40" x14ac:dyDescent="0.2">
      <c r="A96" s="3">
        <v>94</v>
      </c>
      <c r="B96">
        <v>0.63128529403709999</v>
      </c>
      <c r="C96" s="1">
        <v>2.7679200000000002</v>
      </c>
      <c r="D96" s="1">
        <v>3.3</v>
      </c>
      <c r="E96" s="1">
        <f t="shared" si="23"/>
        <v>0.53207999999999966</v>
      </c>
      <c r="F96" s="1">
        <f t="shared" si="24"/>
        <v>3.03396</v>
      </c>
      <c r="G96" s="1">
        <f t="shared" si="25"/>
        <v>1.1864480793059322</v>
      </c>
      <c r="H96" s="1">
        <f t="shared" ca="1" si="26"/>
        <v>1.1900522477822891E-2</v>
      </c>
      <c r="I96" s="1">
        <f t="shared" ca="1" si="27"/>
        <v>1.1936278221733285</v>
      </c>
      <c r="J96" s="1">
        <f t="shared" ca="1" si="28"/>
        <v>0.99398494008431904</v>
      </c>
      <c r="O96">
        <f t="shared" si="32"/>
        <v>79</v>
      </c>
      <c r="P96">
        <f t="shared" ca="1" si="29"/>
        <v>24.980499999999999</v>
      </c>
      <c r="Q96">
        <f t="shared" ca="1" si="30"/>
        <v>27.607700000000001</v>
      </c>
      <c r="R96" s="1">
        <v>3.7166299999999998E-3</v>
      </c>
      <c r="S96" s="2">
        <f t="shared" ca="1" si="31"/>
        <v>2.4980499999999999E-5</v>
      </c>
      <c r="W96" s="1">
        <v>0.49936999999999998</v>
      </c>
      <c r="X96" s="1">
        <v>5.3268899999999999E-3</v>
      </c>
      <c r="Y96" s="1">
        <f t="shared" si="38"/>
        <v>3.0249999999999996E-8</v>
      </c>
      <c r="Z96" s="1">
        <f t="shared" si="39"/>
        <v>0.48424499999999998</v>
      </c>
      <c r="AA96" s="1">
        <f t="shared" si="33"/>
        <v>17.662462546694325</v>
      </c>
      <c r="AB96" s="1">
        <v>0.49937199999999998</v>
      </c>
      <c r="AC96" s="2">
        <f t="shared" si="34"/>
        <v>50.087238936368514</v>
      </c>
      <c r="AE96" t="str">
        <f t="shared" si="35"/>
        <v>4.8425E-01 5.3269E-03</v>
      </c>
      <c r="AH96">
        <f t="shared" si="40"/>
        <v>282</v>
      </c>
      <c r="AI96">
        <f t="shared" si="42"/>
        <v>283</v>
      </c>
      <c r="AJ96">
        <f t="shared" si="42"/>
        <v>284</v>
      </c>
      <c r="AK96" t="str">
        <f t="shared" ca="1" si="36"/>
        <v>7.4435E+03 2.3131E-03</v>
      </c>
      <c r="AL96" t="str">
        <f t="shared" ca="1" si="36"/>
        <v>7.6798E+03 2.3746E-03</v>
      </c>
      <c r="AM96" t="str">
        <f t="shared" ca="1" si="36"/>
        <v>7.9235E+03 2.3563E-03</v>
      </c>
      <c r="AN96" t="str">
        <f t="shared" ca="1" si="37"/>
        <v>7.4435E+03 2.3131E-03 7.6798E+03 2.3746E-03 7.9235E+03 2.3563E-03</v>
      </c>
    </row>
    <row r="97" spans="1:40" x14ac:dyDescent="0.2">
      <c r="A97" s="3">
        <v>95</v>
      </c>
      <c r="B97">
        <v>6.2764626691883998E-2</v>
      </c>
      <c r="C97" s="1">
        <v>2.72</v>
      </c>
      <c r="D97" s="1">
        <v>2.7679200000000002</v>
      </c>
      <c r="E97" s="1">
        <f t="shared" si="23"/>
        <v>4.7919999999999963E-2</v>
      </c>
      <c r="F97" s="1">
        <f t="shared" si="24"/>
        <v>2.7439600000000004</v>
      </c>
      <c r="G97" s="1">
        <f t="shared" si="25"/>
        <v>1.3097793550059276</v>
      </c>
      <c r="H97" s="1">
        <f t="shared" ca="1" si="26"/>
        <v>1.3082512520868124E-2</v>
      </c>
      <c r="I97" s="1">
        <f t="shared" ca="1" si="27"/>
        <v>1.3121819615852601</v>
      </c>
      <c r="J97" s="1">
        <f t="shared" ca="1" si="28"/>
        <v>0.99816899892722966</v>
      </c>
      <c r="O97">
        <f t="shared" si="32"/>
        <v>78</v>
      </c>
      <c r="P97">
        <f t="shared" ca="1" si="29"/>
        <v>27.607700000000001</v>
      </c>
      <c r="Q97">
        <f t="shared" ca="1" si="30"/>
        <v>30.511299999999999</v>
      </c>
      <c r="R97" s="1">
        <v>3.71953E-3</v>
      </c>
      <c r="S97" s="2">
        <f t="shared" ca="1" si="31"/>
        <v>2.76077E-5</v>
      </c>
      <c r="W97" s="1">
        <v>0.53158000000000005</v>
      </c>
      <c r="X97" s="1">
        <v>5.3138899999999999E-3</v>
      </c>
      <c r="Y97" s="1">
        <f t="shared" si="38"/>
        <v>3.2210000000000075E-8</v>
      </c>
      <c r="Z97" s="1">
        <f t="shared" si="39"/>
        <v>0.51547500000000002</v>
      </c>
      <c r="AA97" s="1">
        <f t="shared" si="33"/>
        <v>16.547208510379487</v>
      </c>
      <c r="AB97" s="1">
        <v>0.53157900000000002</v>
      </c>
      <c r="AC97" s="2">
        <f t="shared" si="34"/>
        <v>53.317615698428909</v>
      </c>
      <c r="AE97" t="str">
        <f t="shared" si="35"/>
        <v>5.1548E-01 5.3139E-03</v>
      </c>
      <c r="AH97">
        <f t="shared" si="40"/>
        <v>285</v>
      </c>
      <c r="AI97">
        <f t="shared" si="42"/>
        <v>286</v>
      </c>
      <c r="AJ97">
        <f t="shared" si="42"/>
        <v>287</v>
      </c>
      <c r="AK97" t="str">
        <f t="shared" ca="1" si="36"/>
        <v>8.1751E+03 2.2647E-03</v>
      </c>
      <c r="AL97" t="str">
        <f t="shared" ca="1" si="36"/>
        <v>8.4346E+03 2.3532E-03</v>
      </c>
      <c r="AM97" t="str">
        <f t="shared" ca="1" si="36"/>
        <v>8.7023E+03 2.3240E-03</v>
      </c>
      <c r="AN97" t="str">
        <f t="shared" ca="1" si="37"/>
        <v>8.1751E+03 2.2647E-03 8.4346E+03 2.3532E-03 8.7023E+03 2.3240E-03</v>
      </c>
    </row>
    <row r="98" spans="1:40" x14ac:dyDescent="0.2">
      <c r="A98" s="3">
        <v>96</v>
      </c>
      <c r="B98">
        <v>0.16223474697863999</v>
      </c>
      <c r="C98" s="1">
        <v>2.6</v>
      </c>
      <c r="D98" s="1">
        <v>2.72</v>
      </c>
      <c r="E98" s="1">
        <f t="shared" si="23"/>
        <v>0.12000000000000011</v>
      </c>
      <c r="F98" s="1">
        <f t="shared" si="24"/>
        <v>2.66</v>
      </c>
      <c r="G98" s="1">
        <f t="shared" si="25"/>
        <v>1.3519562248219987</v>
      </c>
      <c r="H98" s="1">
        <f t="shared" ca="1" si="26"/>
        <v>1.3570999999999988E-2</v>
      </c>
      <c r="I98" s="1">
        <f t="shared" ca="1" si="27"/>
        <v>1.361177478123436</v>
      </c>
      <c r="J98" s="1">
        <f t="shared" ca="1" si="28"/>
        <v>0.99322553197533803</v>
      </c>
      <c r="O98">
        <f t="shared" si="32"/>
        <v>77</v>
      </c>
      <c r="P98">
        <f t="shared" ca="1" si="29"/>
        <v>30.511299999999999</v>
      </c>
      <c r="Q98">
        <f t="shared" ca="1" si="30"/>
        <v>33.720100000000002</v>
      </c>
      <c r="R98" s="1">
        <v>3.7289900000000002E-3</v>
      </c>
      <c r="S98" s="2">
        <f t="shared" ca="1" si="31"/>
        <v>3.0511299999999997E-5</v>
      </c>
      <c r="W98" s="1">
        <v>0.56586000000000003</v>
      </c>
      <c r="X98" s="1">
        <v>5.2761099999999997E-3</v>
      </c>
      <c r="Y98" s="1">
        <f t="shared" si="38"/>
        <v>3.427999999999998E-8</v>
      </c>
      <c r="Z98" s="1">
        <f t="shared" si="39"/>
        <v>0.5487200000000001</v>
      </c>
      <c r="AA98" s="1">
        <f t="shared" si="33"/>
        <v>15.437463095688058</v>
      </c>
      <c r="AB98" s="1">
        <v>0.56586199999999998</v>
      </c>
      <c r="AC98" s="2">
        <f t="shared" si="34"/>
        <v>56.756216205576926</v>
      </c>
      <c r="AE98" t="str">
        <f t="shared" si="35"/>
        <v>5.4872E-01 5.2761E-03</v>
      </c>
      <c r="AH98">
        <f t="shared" si="40"/>
        <v>288</v>
      </c>
      <c r="AI98">
        <f t="shared" si="42"/>
        <v>289</v>
      </c>
      <c r="AJ98">
        <f t="shared" si="42"/>
        <v>290</v>
      </c>
      <c r="AK98" t="str">
        <f t="shared" ca="1" si="36"/>
        <v>8.9792E+03 2.3328E-03</v>
      </c>
      <c r="AL98" t="str">
        <f t="shared" ca="1" si="36"/>
        <v>9.2642E+03 2.2858E-03</v>
      </c>
      <c r="AM98" t="str">
        <f t="shared" ca="1" si="36"/>
        <v>9.5576E+03 2.3260E-03</v>
      </c>
      <c r="AN98" t="str">
        <f t="shared" ca="1" si="37"/>
        <v>8.9792E+03 2.3328E-03 9.2642E+03 2.2858E-03 9.5576E+03 2.3260E-03</v>
      </c>
    </row>
    <row r="99" spans="1:40" x14ac:dyDescent="0.2">
      <c r="A99" s="3">
        <v>97</v>
      </c>
      <c r="B99">
        <v>6.9960589588350997E-2</v>
      </c>
      <c r="C99" s="1">
        <v>2.5499999999999998</v>
      </c>
      <c r="D99" s="1">
        <v>2.6</v>
      </c>
      <c r="E99" s="1">
        <f t="shared" si="23"/>
        <v>5.0000000000000266E-2</v>
      </c>
      <c r="F99" s="1">
        <f t="shared" si="24"/>
        <v>2.5750000000000002</v>
      </c>
      <c r="G99" s="1">
        <f t="shared" si="25"/>
        <v>1.3992117917670124</v>
      </c>
      <c r="H99" s="1">
        <f t="shared" ca="1" si="26"/>
        <v>1.4030459999999925E-2</v>
      </c>
      <c r="I99" s="1">
        <f t="shared" ca="1" si="27"/>
        <v>1.4072615252900789</v>
      </c>
      <c r="J99" s="1">
        <f t="shared" ca="1" si="28"/>
        <v>0.99427985958657739</v>
      </c>
      <c r="O99">
        <f t="shared" si="32"/>
        <v>76</v>
      </c>
      <c r="P99">
        <f t="shared" ca="1" si="29"/>
        <v>33.720100000000002</v>
      </c>
      <c r="Q99">
        <f t="shared" ca="1" si="30"/>
        <v>37.266500000000001</v>
      </c>
      <c r="R99" s="1">
        <v>3.7436000000000001E-3</v>
      </c>
      <c r="S99" s="2">
        <f t="shared" ca="1" si="31"/>
        <v>3.3720100000000003E-5</v>
      </c>
      <c r="W99" s="1">
        <v>0.60236000000000001</v>
      </c>
      <c r="X99" s="1">
        <v>5.1443900000000004E-3</v>
      </c>
      <c r="Y99" s="1">
        <f t="shared" si="38"/>
        <v>3.6499999999999976E-8</v>
      </c>
      <c r="Z99" s="1">
        <f t="shared" si="39"/>
        <v>0.58411000000000002</v>
      </c>
      <c r="AA99" s="1">
        <f t="shared" si="33"/>
        <v>14.136565998777481</v>
      </c>
      <c r="AB99" s="1">
        <v>0.60235700000000003</v>
      </c>
      <c r="AC99" s="2">
        <f t="shared" si="34"/>
        <v>60.416681319725846</v>
      </c>
      <c r="AE99" t="str">
        <f t="shared" si="35"/>
        <v>5.8411E-01 5.1444E-03</v>
      </c>
      <c r="AH99">
        <f t="shared" si="40"/>
        <v>291</v>
      </c>
      <c r="AI99">
        <f t="shared" si="42"/>
        <v>292</v>
      </c>
      <c r="AJ99">
        <f t="shared" si="42"/>
        <v>293</v>
      </c>
      <c r="AK99" t="str">
        <f t="shared" ca="1" si="36"/>
        <v>9.8610E+03 2.3425E-03</v>
      </c>
      <c r="AL99" t="str">
        <f t="shared" ca="1" si="36"/>
        <v>1.0174E+04 2.3430E-03</v>
      </c>
      <c r="AM99" t="str">
        <f t="shared" ca="1" si="36"/>
        <v>1.0497E+04 2.3491E-03</v>
      </c>
      <c r="AN99" t="str">
        <f t="shared" ca="1" si="37"/>
        <v>9.8610E+03 2.3425E-03 1.0174E+04 2.3430E-03 1.0497E+04 2.3491E-03</v>
      </c>
    </row>
    <row r="100" spans="1:40" x14ac:dyDescent="0.2">
      <c r="A100" s="3">
        <v>98</v>
      </c>
      <c r="B100">
        <v>0.27881145405771002</v>
      </c>
      <c r="C100" s="1">
        <v>2.36</v>
      </c>
      <c r="D100" s="1">
        <v>2.5499999999999998</v>
      </c>
      <c r="E100" s="1">
        <f t="shared" si="23"/>
        <v>0.18999999999999995</v>
      </c>
      <c r="F100" s="1">
        <f t="shared" si="24"/>
        <v>2.4550000000000001</v>
      </c>
      <c r="G100" s="1">
        <f t="shared" si="25"/>
        <v>1.4674287055668953</v>
      </c>
      <c r="H100" s="1">
        <f t="shared" ca="1" si="26"/>
        <v>1.4699210526315794E-2</v>
      </c>
      <c r="I100" s="1">
        <f t="shared" ca="1" si="27"/>
        <v>1.4743375075245757</v>
      </c>
      <c r="J100" s="1">
        <f t="shared" ca="1" si="28"/>
        <v>0.99531396174727971</v>
      </c>
      <c r="O100">
        <f t="shared" si="32"/>
        <v>75</v>
      </c>
      <c r="P100">
        <f t="shared" ca="1" si="29"/>
        <v>37.266500000000001</v>
      </c>
      <c r="Q100">
        <f t="shared" ca="1" si="30"/>
        <v>40.168999999999997</v>
      </c>
      <c r="R100" s="1">
        <v>2.8172499999999999E-3</v>
      </c>
      <c r="S100" s="2">
        <f t="shared" ca="1" si="31"/>
        <v>3.72665E-5</v>
      </c>
      <c r="W100" s="1">
        <v>0.64120999999999995</v>
      </c>
      <c r="X100" s="1">
        <v>5.13277E-3</v>
      </c>
      <c r="Y100" s="1">
        <f t="shared" si="38"/>
        <v>3.8849999999999941E-8</v>
      </c>
      <c r="Z100" s="1">
        <f t="shared" si="39"/>
        <v>0.62178500000000003</v>
      </c>
      <c r="AA100" s="1">
        <f t="shared" si="33"/>
        <v>13.251458627166977</v>
      </c>
      <c r="AB100" s="1">
        <v>0.64120600000000005</v>
      </c>
      <c r="AC100" s="2">
        <f t="shared" si="34"/>
        <v>64.313253705520353</v>
      </c>
      <c r="AE100" t="str">
        <f t="shared" si="35"/>
        <v>6.2179E-01 5.1328E-03</v>
      </c>
      <c r="AH100">
        <f t="shared" si="40"/>
        <v>294</v>
      </c>
      <c r="AI100">
        <f t="shared" si="42"/>
        <v>295</v>
      </c>
      <c r="AJ100">
        <f t="shared" si="42"/>
        <v>296</v>
      </c>
      <c r="AK100" t="str">
        <f t="shared" ca="1" si="36"/>
        <v>1.0830E+04 2.3530E-03</v>
      </c>
      <c r="AL100" t="str">
        <f t="shared" ca="1" si="36"/>
        <v>1.1174E+04 2.3569E-03</v>
      </c>
      <c r="AM100" t="str">
        <f t="shared" ca="1" si="36"/>
        <v>1.1529E+04 2.3458E-03</v>
      </c>
      <c r="AN100" t="str">
        <f t="shared" ca="1" si="37"/>
        <v>1.0830E+04 2.3530E-03 1.1174E+04 2.3569E-03 1.1529E+04 2.3458E-03</v>
      </c>
    </row>
    <row r="101" spans="1:40" x14ac:dyDescent="0.2">
      <c r="A101" s="3">
        <v>99</v>
      </c>
      <c r="B101">
        <v>0.36975987913372999</v>
      </c>
      <c r="C101" s="1">
        <v>2.13</v>
      </c>
      <c r="D101" s="1">
        <v>2.36</v>
      </c>
      <c r="E101" s="1">
        <f t="shared" si="23"/>
        <v>0.22999999999999998</v>
      </c>
      <c r="F101" s="1">
        <f t="shared" si="24"/>
        <v>2.2450000000000001</v>
      </c>
      <c r="G101" s="1">
        <f t="shared" si="25"/>
        <v>1.6076516484075218</v>
      </c>
      <c r="H101" s="1">
        <f t="shared" ca="1" si="26"/>
        <v>1.6132826086956521E-2</v>
      </c>
      <c r="I101" s="1">
        <f t="shared" ca="1" si="27"/>
        <v>1.6181298009024743</v>
      </c>
      <c r="J101" s="1">
        <f t="shared" ca="1" si="28"/>
        <v>0.99352452906490663</v>
      </c>
      <c r="O101">
        <f t="shared" si="32"/>
        <v>74</v>
      </c>
      <c r="P101">
        <f t="shared" ca="1" si="29"/>
        <v>40.168999999999997</v>
      </c>
      <c r="Q101">
        <f t="shared" ca="1" si="30"/>
        <v>45.517400000000002</v>
      </c>
      <c r="R101" s="1">
        <v>4.6970600000000003E-3</v>
      </c>
      <c r="S101" s="2">
        <f t="shared" ca="1" si="31"/>
        <v>4.0168999999999994E-5</v>
      </c>
      <c r="W101" s="1">
        <v>0.68255999999999994</v>
      </c>
      <c r="X101" s="1">
        <v>4.9750100000000002E-3</v>
      </c>
      <c r="Y101" s="1">
        <f t="shared" si="38"/>
        <v>4.1349999999999996E-8</v>
      </c>
      <c r="Z101" s="1">
        <f t="shared" si="39"/>
        <v>0.66188499999999995</v>
      </c>
      <c r="AA101" s="1">
        <f t="shared" si="33"/>
        <v>12.067612281645953</v>
      </c>
      <c r="AB101" s="1">
        <v>0.68255999999999994</v>
      </c>
      <c r="AC101" s="2">
        <f t="shared" si="34"/>
        <v>68.461078731702401</v>
      </c>
      <c r="AE101" t="str">
        <f t="shared" si="35"/>
        <v>6.6189E-01 4.9750E-03</v>
      </c>
      <c r="AH101">
        <f t="shared" si="40"/>
        <v>297</v>
      </c>
      <c r="AI101">
        <f t="shared" ref="AI101:AJ116" si="43">AH101+1</f>
        <v>298</v>
      </c>
      <c r="AJ101">
        <f t="shared" si="43"/>
        <v>299</v>
      </c>
      <c r="AK101" t="str">
        <f t="shared" ca="1" si="36"/>
        <v>1.1895E+04 2.3536E-03</v>
      </c>
      <c r="AL101" t="str">
        <f t="shared" ca="1" si="36"/>
        <v>1.2272E+04 2.3893E-03</v>
      </c>
      <c r="AM101" t="str">
        <f t="shared" ca="1" si="36"/>
        <v>1.2662E+04 2.3835E-03</v>
      </c>
      <c r="AN101" t="str">
        <f t="shared" ca="1" si="37"/>
        <v>1.1895E+04 2.3536E-03 1.2272E+04 2.3893E-03 1.2662E+04 2.3835E-03</v>
      </c>
    </row>
    <row r="102" spans="1:40" x14ac:dyDescent="0.2">
      <c r="A102" s="3">
        <v>100</v>
      </c>
      <c r="B102">
        <v>5.1305412470111E-2</v>
      </c>
      <c r="C102" s="1">
        <v>2.1</v>
      </c>
      <c r="D102" s="1">
        <v>2.13</v>
      </c>
      <c r="E102" s="1">
        <f t="shared" si="23"/>
        <v>2.9999999999999805E-2</v>
      </c>
      <c r="F102" s="1">
        <f t="shared" si="24"/>
        <v>2.1150000000000002</v>
      </c>
      <c r="G102" s="1">
        <f t="shared" si="25"/>
        <v>1.7101804156703777</v>
      </c>
      <c r="H102" s="1">
        <f t="shared" ca="1" si="26"/>
        <v>1.710556666666678E-2</v>
      </c>
      <c r="I102" s="1">
        <f t="shared" ca="1" si="27"/>
        <v>1.7156961238822355</v>
      </c>
      <c r="J102" s="1">
        <f t="shared" ca="1" si="28"/>
        <v>0.99678514852654854</v>
      </c>
      <c r="O102">
        <f t="shared" si="32"/>
        <v>73</v>
      </c>
      <c r="P102">
        <f t="shared" ca="1" si="29"/>
        <v>45.517400000000002</v>
      </c>
      <c r="Q102">
        <f t="shared" ca="1" si="30"/>
        <v>48.251600000000003</v>
      </c>
      <c r="R102" s="1">
        <v>2.2057399999999999E-3</v>
      </c>
      <c r="S102" s="2">
        <f t="shared" ca="1" si="31"/>
        <v>4.5517399999999999E-5</v>
      </c>
      <c r="W102" s="1">
        <v>0.72658</v>
      </c>
      <c r="X102" s="1">
        <v>4.9390600000000003E-3</v>
      </c>
      <c r="Y102" s="1">
        <f t="shared" si="38"/>
        <v>4.4020000000000059E-8</v>
      </c>
      <c r="Z102" s="1">
        <f t="shared" si="39"/>
        <v>0.70456999999999992</v>
      </c>
      <c r="AA102" s="1">
        <f t="shared" si="33"/>
        <v>11.253747534757357</v>
      </c>
      <c r="AB102" s="1">
        <v>0.72658199999999995</v>
      </c>
      <c r="AC102" s="2">
        <f t="shared" si="34"/>
        <v>72.876505372476842</v>
      </c>
      <c r="AE102" t="str">
        <f t="shared" si="35"/>
        <v>7.0457E-01 4.9391E-03</v>
      </c>
      <c r="AH102">
        <f t="shared" si="40"/>
        <v>300</v>
      </c>
      <c r="AI102">
        <f t="shared" si="43"/>
        <v>301</v>
      </c>
      <c r="AJ102">
        <f t="shared" si="43"/>
        <v>302</v>
      </c>
      <c r="AK102" t="str">
        <f t="shared" ca="1" si="36"/>
        <v>1.3064E+04 2.3741E-03</v>
      </c>
      <c r="AL102" t="str">
        <f t="shared" ca="1" si="36"/>
        <v>1.3479E+04 2.2885E-03</v>
      </c>
      <c r="AM102" t="str">
        <f t="shared" ca="1" si="36"/>
        <v>1.3907E+04 2.2927E-03</v>
      </c>
      <c r="AN102" t="str">
        <f t="shared" ca="1" si="37"/>
        <v>1.3064E+04 2.3741E-03 1.3479E+04 2.2885E-03 1.3907E+04 2.2927E-03</v>
      </c>
    </row>
    <row r="103" spans="1:40" x14ac:dyDescent="0.2">
      <c r="A103" s="3">
        <v>101</v>
      </c>
      <c r="B103">
        <v>0.14037302238015001</v>
      </c>
      <c r="C103" s="1">
        <v>2.02</v>
      </c>
      <c r="D103" s="1">
        <v>2.1</v>
      </c>
      <c r="E103" s="1">
        <f t="shared" si="23"/>
        <v>8.0000000000000071E-2</v>
      </c>
      <c r="F103" s="1">
        <f t="shared" si="24"/>
        <v>2.06</v>
      </c>
      <c r="G103" s="1">
        <f t="shared" si="25"/>
        <v>1.7546627797518735</v>
      </c>
      <c r="H103" s="1">
        <f t="shared" ca="1" si="26"/>
        <v>1.7651124999999983E-2</v>
      </c>
      <c r="I103" s="1">
        <f t="shared" ca="1" si="27"/>
        <v>1.7704158730779997</v>
      </c>
      <c r="J103" s="1">
        <f t="shared" ca="1" si="28"/>
        <v>0.99110203790777229</v>
      </c>
      <c r="O103">
        <f t="shared" si="32"/>
        <v>72</v>
      </c>
      <c r="P103">
        <f t="shared" ca="1" si="29"/>
        <v>48.251600000000003</v>
      </c>
      <c r="Q103">
        <f t="shared" ca="1" si="30"/>
        <v>51.578000000000003</v>
      </c>
      <c r="R103" s="1">
        <v>2.52527E-3</v>
      </c>
      <c r="S103" s="2">
        <f t="shared" ca="1" si="31"/>
        <v>4.8251600000000004E-5</v>
      </c>
      <c r="W103" s="1">
        <v>0.77344000000000002</v>
      </c>
      <c r="X103" s="1">
        <v>4.9160699999999998E-3</v>
      </c>
      <c r="Y103" s="1">
        <f t="shared" si="38"/>
        <v>4.6860000000000011E-8</v>
      </c>
      <c r="Z103" s="1">
        <f t="shared" si="39"/>
        <v>0.75001000000000007</v>
      </c>
      <c r="AA103" s="1">
        <f t="shared" si="33"/>
        <v>10.522493790310453</v>
      </c>
      <c r="AB103" s="1">
        <v>0.77344199999999996</v>
      </c>
      <c r="AC103" s="2">
        <f t="shared" si="34"/>
        <v>77.576584705235248</v>
      </c>
      <c r="AE103" t="str">
        <f t="shared" si="35"/>
        <v>7.5001E-01 4.9161E-03</v>
      </c>
      <c r="AH103">
        <f t="shared" si="40"/>
        <v>303</v>
      </c>
      <c r="AI103">
        <f t="shared" si="43"/>
        <v>304</v>
      </c>
      <c r="AJ103">
        <f t="shared" si="43"/>
        <v>305</v>
      </c>
      <c r="AK103" t="str">
        <f t="shared" ca="1" si="36"/>
        <v>1.4348E+04 2.4115E-03</v>
      </c>
      <c r="AL103" t="str">
        <f t="shared" ca="1" si="36"/>
        <v>1.4803E+04 2.3473E-03</v>
      </c>
      <c r="AM103" t="str">
        <f t="shared" ca="1" si="36"/>
        <v>1.5273E+04 2.3882E-03</v>
      </c>
      <c r="AN103" t="str">
        <f t="shared" ca="1" si="37"/>
        <v>1.4348E+04 2.4115E-03 1.4803E+04 2.3473E-03 1.5273E+04 2.3882E-03</v>
      </c>
    </row>
    <row r="104" spans="1:40" x14ac:dyDescent="0.2">
      <c r="A104" s="3">
        <v>102</v>
      </c>
      <c r="B104">
        <v>0.16489337639868001</v>
      </c>
      <c r="C104" s="1">
        <v>1.93</v>
      </c>
      <c r="D104" s="1">
        <v>2.02</v>
      </c>
      <c r="E104" s="1">
        <f t="shared" si="23"/>
        <v>9.000000000000008E-2</v>
      </c>
      <c r="F104" s="1">
        <f t="shared" si="24"/>
        <v>1.9750000000000001</v>
      </c>
      <c r="G104" s="1">
        <f t="shared" si="25"/>
        <v>1.8321486266519986</v>
      </c>
      <c r="H104" s="1">
        <f t="shared" ca="1" si="26"/>
        <v>1.8396888888888872E-2</v>
      </c>
      <c r="I104" s="1">
        <f t="shared" ca="1" si="27"/>
        <v>1.8452163306384821</v>
      </c>
      <c r="J104" s="1">
        <f t="shared" ca="1" si="28"/>
        <v>0.99291806398550475</v>
      </c>
      <c r="O104">
        <f t="shared" si="32"/>
        <v>71</v>
      </c>
      <c r="P104">
        <f t="shared" ca="1" si="29"/>
        <v>51.578000000000003</v>
      </c>
      <c r="Q104">
        <f t="shared" ca="1" si="30"/>
        <v>55.595100000000002</v>
      </c>
      <c r="R104" s="1">
        <v>2.8431900000000002E-3</v>
      </c>
      <c r="S104" s="2">
        <f t="shared" ca="1" si="31"/>
        <v>5.1578E-5</v>
      </c>
      <c r="W104" s="1">
        <v>0.82332000000000005</v>
      </c>
      <c r="X104" s="1">
        <v>4.8172600000000003E-3</v>
      </c>
      <c r="Y104" s="1">
        <f t="shared" si="38"/>
        <v>4.9880000000000034E-8</v>
      </c>
      <c r="Z104" s="1">
        <f t="shared" si="39"/>
        <v>0.79838000000000009</v>
      </c>
      <c r="AA104" s="1">
        <f t="shared" si="33"/>
        <v>9.6867155379157222</v>
      </c>
      <c r="AB104" s="1">
        <v>0.82332499999999997</v>
      </c>
      <c r="AC104" s="2">
        <f t="shared" si="34"/>
        <v>82.579872314197843</v>
      </c>
      <c r="AE104" t="str">
        <f t="shared" si="35"/>
        <v>7.9838E-01 4.8173E-03</v>
      </c>
      <c r="AH104">
        <f t="shared" si="40"/>
        <v>306</v>
      </c>
      <c r="AI104">
        <f t="shared" si="43"/>
        <v>307</v>
      </c>
      <c r="AJ104">
        <f t="shared" si="43"/>
        <v>308</v>
      </c>
      <c r="AK104" t="str">
        <f t="shared" ca="1" si="36"/>
        <v>1.5758E+04 2.3504E-03</v>
      </c>
      <c r="AL104" t="str">
        <f t="shared" ca="1" si="36"/>
        <v>1.6258E+04 2.4114E-03</v>
      </c>
      <c r="AM104" t="str">
        <f t="shared" ca="1" si="36"/>
        <v>1.6774E+04 2.3329E-03</v>
      </c>
      <c r="AN104" t="str">
        <f t="shared" ca="1" si="37"/>
        <v>1.5758E+04 2.3504E-03 1.6258E+04 2.4114E-03 1.6774E+04 2.3329E-03</v>
      </c>
    </row>
    <row r="105" spans="1:40" x14ac:dyDescent="0.2">
      <c r="A105" s="3">
        <v>103</v>
      </c>
      <c r="B105">
        <v>0.17301684991981001</v>
      </c>
      <c r="C105" s="1">
        <v>1.84</v>
      </c>
      <c r="D105" s="1">
        <v>1.93</v>
      </c>
      <c r="E105" s="1">
        <f t="shared" si="23"/>
        <v>8.9999999999999858E-2</v>
      </c>
      <c r="F105" s="1">
        <f t="shared" si="24"/>
        <v>1.885</v>
      </c>
      <c r="G105" s="1">
        <f t="shared" si="25"/>
        <v>1.9224094435534476</v>
      </c>
      <c r="H105" s="1">
        <f t="shared" ca="1" si="26"/>
        <v>1.9291666666666697E-2</v>
      </c>
      <c r="I105" s="1">
        <f t="shared" ca="1" si="27"/>
        <v>1.9349629490922815</v>
      </c>
      <c r="J105" s="1">
        <f t="shared" ca="1" si="28"/>
        <v>0.99351227601297332</v>
      </c>
      <c r="O105">
        <f t="shared" si="32"/>
        <v>70</v>
      </c>
      <c r="P105">
        <f t="shared" ca="1" si="29"/>
        <v>55.595100000000002</v>
      </c>
      <c r="Q105">
        <f t="shared" ca="1" si="30"/>
        <v>67.903999999999996</v>
      </c>
      <c r="R105" s="1">
        <v>7.5967700000000001E-3</v>
      </c>
      <c r="S105" s="2">
        <f t="shared" ca="1" si="31"/>
        <v>5.5595099999999999E-5</v>
      </c>
      <c r="W105" s="1">
        <v>0.87643000000000004</v>
      </c>
      <c r="X105" s="1">
        <v>4.7730799999999999E-3</v>
      </c>
      <c r="Y105" s="1">
        <f t="shared" si="38"/>
        <v>5.3109999999999991E-8</v>
      </c>
      <c r="Z105" s="1">
        <f t="shared" si="39"/>
        <v>0.84987500000000005</v>
      </c>
      <c r="AA105" s="1">
        <f t="shared" si="33"/>
        <v>9.0141611168995208</v>
      </c>
      <c r="AB105" s="1">
        <v>0.87642500000000001</v>
      </c>
      <c r="AC105" s="2">
        <f t="shared" si="34"/>
        <v>87.905826487682091</v>
      </c>
      <c r="AE105" t="str">
        <f t="shared" si="35"/>
        <v>8.4988E-01 4.7731E-03</v>
      </c>
      <c r="AH105">
        <f t="shared" si="40"/>
        <v>309</v>
      </c>
      <c r="AI105">
        <f t="shared" si="43"/>
        <v>310</v>
      </c>
      <c r="AJ105">
        <f t="shared" si="43"/>
        <v>311</v>
      </c>
      <c r="AK105" t="str">
        <f t="shared" ca="1" si="36"/>
        <v>1.7307E+04 2.3549E-03</v>
      </c>
      <c r="AL105" t="str">
        <f t="shared" ca="1" si="36"/>
        <v>1.7856E+04 2.3886E-03</v>
      </c>
      <c r="AM105" t="str">
        <f t="shared" ca="1" si="36"/>
        <v>1.8423E+04 2.3438E-03</v>
      </c>
      <c r="AN105" t="str">
        <f t="shared" ca="1" si="37"/>
        <v>1.7307E+04 2.3549E-03 1.7856E+04 2.3886E-03 1.8423E+04 2.3438E-03</v>
      </c>
    </row>
    <row r="106" spans="1:40" x14ac:dyDescent="0.2">
      <c r="A106" s="3">
        <v>104</v>
      </c>
      <c r="B106">
        <v>0.17159497455566</v>
      </c>
      <c r="C106" s="1">
        <v>1.7549999999999999</v>
      </c>
      <c r="D106" s="1">
        <v>1.84</v>
      </c>
      <c r="E106" s="1">
        <f t="shared" si="23"/>
        <v>8.5000000000000187E-2</v>
      </c>
      <c r="F106" s="1">
        <f t="shared" si="24"/>
        <v>1.7974999999999999</v>
      </c>
      <c r="G106" s="1">
        <f t="shared" si="25"/>
        <v>2.0187644065371719</v>
      </c>
      <c r="H106" s="1">
        <f t="shared" ca="1" si="26"/>
        <v>2.0261529411764661E-2</v>
      </c>
      <c r="I106" s="1">
        <f t="shared" ca="1" si="27"/>
        <v>2.0322406239503112</v>
      </c>
      <c r="J106" s="1">
        <f t="shared" ca="1" si="28"/>
        <v>0.99336878849171706</v>
      </c>
      <c r="O106">
        <f t="shared" si="32"/>
        <v>69</v>
      </c>
      <c r="P106">
        <f t="shared" ca="1" si="29"/>
        <v>67.903999999999996</v>
      </c>
      <c r="Q106">
        <f t="shared" ca="1" si="30"/>
        <v>75.673599999999993</v>
      </c>
      <c r="R106" s="1">
        <v>4.13541E-3</v>
      </c>
      <c r="S106" s="2">
        <f t="shared" ca="1" si="31"/>
        <v>6.7903999999999992E-5</v>
      </c>
      <c r="W106" s="1">
        <v>0.93294999999999995</v>
      </c>
      <c r="X106" s="1">
        <v>4.7356899999999999E-3</v>
      </c>
      <c r="Y106" s="1">
        <f t="shared" si="38"/>
        <v>5.6519999999999907E-8</v>
      </c>
      <c r="Z106" s="1">
        <f t="shared" si="39"/>
        <v>0.90468999999999999</v>
      </c>
      <c r="AA106" s="1">
        <f t="shared" si="33"/>
        <v>8.4039607731235222</v>
      </c>
      <c r="AB106" s="1">
        <v>0.93294900000000003</v>
      </c>
      <c r="AC106" s="2">
        <f t="shared" si="34"/>
        <v>93.575209419923567</v>
      </c>
      <c r="AE106" t="str">
        <f t="shared" si="35"/>
        <v>9.0469E-01 4.7357E-03</v>
      </c>
      <c r="AH106">
        <f t="shared" si="40"/>
        <v>312</v>
      </c>
      <c r="AI106">
        <f t="shared" si="43"/>
        <v>313</v>
      </c>
      <c r="AJ106">
        <f t="shared" si="43"/>
        <v>314</v>
      </c>
      <c r="AK106" t="str">
        <f t="shared" ca="1" si="36"/>
        <v>1.9008E+04 2.3940E-03</v>
      </c>
      <c r="AL106" t="str">
        <f t="shared" ca="1" si="36"/>
        <v>1.9611E+04 2.3987E-03</v>
      </c>
      <c r="AM106" t="str">
        <f t="shared" ca="1" si="36"/>
        <v>2.0234E+04 2.3521E-03</v>
      </c>
      <c r="AN106" t="str">
        <f t="shared" ca="1" si="37"/>
        <v>1.9008E+04 2.3940E-03 1.9611E+04 2.3987E-03 2.0234E+04 2.3521E-03</v>
      </c>
    </row>
    <row r="107" spans="1:40" x14ac:dyDescent="0.2">
      <c r="A107" s="3">
        <v>105</v>
      </c>
      <c r="B107">
        <v>0.18046184686260999</v>
      </c>
      <c r="C107" s="1">
        <v>1.67</v>
      </c>
      <c r="D107" s="1">
        <v>1.7549999999999999</v>
      </c>
      <c r="E107" s="1">
        <f t="shared" si="23"/>
        <v>8.4999999999999964E-2</v>
      </c>
      <c r="F107" s="1">
        <f t="shared" si="24"/>
        <v>1.7124999999999999</v>
      </c>
      <c r="G107" s="1">
        <f t="shared" si="25"/>
        <v>2.1230805513248243</v>
      </c>
      <c r="H107" s="1">
        <f t="shared" ca="1" si="26"/>
        <v>2.1251529411764714E-2</v>
      </c>
      <c r="I107" s="1">
        <f t="shared" ca="1" si="27"/>
        <v>2.1315380746423953</v>
      </c>
      <c r="J107" s="1">
        <f t="shared" ca="1" si="28"/>
        <v>0.996032196929445</v>
      </c>
      <c r="O107">
        <f t="shared" si="32"/>
        <v>68</v>
      </c>
      <c r="P107">
        <f t="shared" ca="1" si="29"/>
        <v>75.673599999999993</v>
      </c>
      <c r="Q107">
        <f t="shared" ca="1" si="30"/>
        <v>91.660899999999998</v>
      </c>
      <c r="R107" s="1">
        <v>7.3489899999999997E-3</v>
      </c>
      <c r="S107" s="2">
        <f t="shared" ca="1" si="31"/>
        <v>7.5673599999999993E-5</v>
      </c>
      <c r="W107" s="1">
        <v>0.99312</v>
      </c>
      <c r="X107" s="1">
        <v>4.7690900000000001E-3</v>
      </c>
      <c r="Y107" s="1">
        <f t="shared" si="38"/>
        <v>6.0170000000000055E-8</v>
      </c>
      <c r="Z107" s="1">
        <f t="shared" si="39"/>
        <v>0.96303499999999997</v>
      </c>
      <c r="AA107" s="1">
        <f t="shared" si="33"/>
        <v>7.9498404205103421</v>
      </c>
      <c r="AB107" s="1">
        <v>0.99311899999999997</v>
      </c>
      <c r="AC107" s="2">
        <f t="shared" si="34"/>
        <v>99.610287811986581</v>
      </c>
      <c r="AE107" t="str">
        <f t="shared" si="35"/>
        <v>9.6304E-01 4.7691E-03</v>
      </c>
      <c r="AH107">
        <f t="shared" si="40"/>
        <v>315</v>
      </c>
      <c r="AI107">
        <f t="shared" si="43"/>
        <v>316</v>
      </c>
      <c r="AJ107">
        <f t="shared" si="43"/>
        <v>317</v>
      </c>
      <c r="AK107" t="str">
        <f t="shared" ca="1" si="36"/>
        <v>2.0876E+04 2.3726E-03</v>
      </c>
      <c r="AL107" t="str">
        <f t="shared" ca="1" si="36"/>
        <v>2.1539E+04 2.3861E-03</v>
      </c>
      <c r="AM107" t="str">
        <f t="shared" ca="1" si="36"/>
        <v>2.2222E+04 2.3917E-03</v>
      </c>
      <c r="AN107" t="str">
        <f t="shared" ca="1" si="37"/>
        <v>2.0876E+04 2.3726E-03 2.1539E+04 2.3861E-03 2.2222E+04 2.3917E-03</v>
      </c>
    </row>
    <row r="108" spans="1:40" x14ac:dyDescent="0.2">
      <c r="A108" s="3">
        <v>106</v>
      </c>
      <c r="B108">
        <v>0.17880768384331999</v>
      </c>
      <c r="C108" s="1">
        <v>1.59</v>
      </c>
      <c r="D108" s="1">
        <v>1.67</v>
      </c>
      <c r="E108" s="1">
        <f t="shared" si="23"/>
        <v>7.9999999999999849E-2</v>
      </c>
      <c r="F108" s="1">
        <f t="shared" si="24"/>
        <v>1.63</v>
      </c>
      <c r="G108" s="1">
        <f t="shared" si="25"/>
        <v>2.2350960480415041</v>
      </c>
      <c r="H108" s="1">
        <f t="shared" ca="1" si="26"/>
        <v>2.2355500000000042E-2</v>
      </c>
      <c r="I108" s="1">
        <f t="shared" ca="1" si="27"/>
        <v>2.2422668272189639</v>
      </c>
      <c r="J108" s="1">
        <f t="shared" ca="1" si="28"/>
        <v>0.99680199560087435</v>
      </c>
      <c r="O108">
        <f t="shared" si="32"/>
        <v>67</v>
      </c>
      <c r="P108">
        <f t="shared" ca="1" si="29"/>
        <v>91.660899999999998</v>
      </c>
      <c r="Q108">
        <f t="shared" ca="1" si="30"/>
        <v>136.74199999999999</v>
      </c>
      <c r="R108" s="1">
        <v>1.5474399999999999E-2</v>
      </c>
      <c r="S108" s="2">
        <f t="shared" ca="1" si="31"/>
        <v>9.1660899999999995E-5</v>
      </c>
      <c r="W108" s="1">
        <v>1.0571999999999999</v>
      </c>
      <c r="X108" s="1">
        <v>4.7305999999999997E-3</v>
      </c>
      <c r="Y108" s="1">
        <f t="shared" si="38"/>
        <v>6.4079999999999909E-8</v>
      </c>
      <c r="Z108" s="1">
        <f t="shared" si="39"/>
        <v>1.0251600000000001</v>
      </c>
      <c r="AA108" s="1">
        <f t="shared" si="33"/>
        <v>7.4045151931920508</v>
      </c>
      <c r="AB108" s="1">
        <v>1.0571699999999999</v>
      </c>
      <c r="AC108" s="2">
        <f t="shared" si="34"/>
        <v>106.03463227085361</v>
      </c>
      <c r="AE108" t="str">
        <f t="shared" si="35"/>
        <v>1.0252E+00 4.7306E-03</v>
      </c>
      <c r="AH108">
        <f t="shared" si="40"/>
        <v>318</v>
      </c>
      <c r="AI108">
        <f t="shared" si="43"/>
        <v>319</v>
      </c>
      <c r="AJ108">
        <f t="shared" si="43"/>
        <v>320</v>
      </c>
      <c r="AK108" t="str">
        <f t="shared" ca="1" si="36"/>
        <v>2.2928E+04 2.4161E-03</v>
      </c>
      <c r="AL108" t="str">
        <f t="shared" ca="1" si="36"/>
        <v>2.3656E+04 2.3812E-03</v>
      </c>
      <c r="AM108" t="str">
        <f t="shared" ca="1" si="36"/>
        <v>2.4413E+04 2.4440E-03</v>
      </c>
      <c r="AN108" t="str">
        <f t="shared" ca="1" si="37"/>
        <v>2.2928E+04 2.4161E-03 2.3656E+04 2.3812E-03 2.4413E+04 2.4440E-03</v>
      </c>
    </row>
    <row r="109" spans="1:40" x14ac:dyDescent="0.2">
      <c r="A109" s="3">
        <v>107</v>
      </c>
      <c r="B109">
        <v>0.21264025657033001</v>
      </c>
      <c r="C109" s="1">
        <v>1.5</v>
      </c>
      <c r="D109" s="1">
        <v>1.59</v>
      </c>
      <c r="E109" s="1">
        <f t="shared" si="23"/>
        <v>9.000000000000008E-2</v>
      </c>
      <c r="F109" s="1">
        <f t="shared" si="24"/>
        <v>1.5449999999999999</v>
      </c>
      <c r="G109" s="1">
        <f t="shared" si="25"/>
        <v>2.3626695174481092</v>
      </c>
      <c r="H109" s="1">
        <f t="shared" ca="1" si="26"/>
        <v>2.3652999999999976E-2</v>
      </c>
      <c r="I109" s="1">
        <f t="shared" ca="1" si="27"/>
        <v>2.3724066678987272</v>
      </c>
      <c r="J109" s="1">
        <f t="shared" ca="1" si="28"/>
        <v>0.9958956655356046</v>
      </c>
      <c r="O109">
        <f t="shared" si="32"/>
        <v>66</v>
      </c>
      <c r="P109">
        <f t="shared" ca="1" si="29"/>
        <v>136.74199999999999</v>
      </c>
      <c r="Q109">
        <f t="shared" ca="1" si="30"/>
        <v>148.625</v>
      </c>
      <c r="R109" s="1">
        <v>3.2466700000000001E-3</v>
      </c>
      <c r="S109" s="2">
        <f t="shared" ca="1" si="31"/>
        <v>1.36742E-4</v>
      </c>
      <c r="W109" s="1">
        <v>1.1299999999999999</v>
      </c>
      <c r="X109" s="1">
        <v>5.00134E-3</v>
      </c>
      <c r="Y109" s="1">
        <f t="shared" si="38"/>
        <v>7.2799999999999977E-8</v>
      </c>
      <c r="Z109" s="1">
        <f t="shared" si="39"/>
        <v>1.0935999999999999</v>
      </c>
      <c r="AA109" s="1">
        <f t="shared" si="33"/>
        <v>6.8906137202286901</v>
      </c>
      <c r="AB109" s="1">
        <v>1.1299999999999999</v>
      </c>
      <c r="AC109" s="2">
        <f t="shared" si="34"/>
        <v>113.33951442631228</v>
      </c>
      <c r="AE109" t="str">
        <f t="shared" si="35"/>
        <v>1.0936E+00 5.0013E-03</v>
      </c>
      <c r="AH109">
        <f t="shared" si="40"/>
        <v>321</v>
      </c>
      <c r="AI109">
        <f t="shared" si="43"/>
        <v>322</v>
      </c>
      <c r="AJ109">
        <f t="shared" si="43"/>
        <v>323</v>
      </c>
      <c r="AK109" t="str">
        <f t="shared" ca="1" si="36"/>
        <v>2.5187E+04 2.3479E-03</v>
      </c>
      <c r="AL109" t="str">
        <f t="shared" ca="1" si="36"/>
        <v>2.5980E+04 2.3990E-03</v>
      </c>
      <c r="AM109" t="str">
        <f t="shared" ca="1" si="36"/>
        <v>2.6805E+04 2.3896E-03</v>
      </c>
      <c r="AN109" t="str">
        <f t="shared" ca="1" si="37"/>
        <v>2.5187E+04 2.3479E-03 2.5980E+04 2.3990E-03 2.6805E+04 2.3896E-03</v>
      </c>
    </row>
    <row r="110" spans="1:40" x14ac:dyDescent="0.2">
      <c r="A110" s="3">
        <v>108</v>
      </c>
      <c r="B110">
        <v>6.1458860974429E-2</v>
      </c>
      <c r="C110" s="1">
        <v>1.4750000000000001</v>
      </c>
      <c r="D110" s="1">
        <v>1.5</v>
      </c>
      <c r="E110" s="1">
        <f t="shared" si="23"/>
        <v>2.4999999999999911E-2</v>
      </c>
      <c r="F110" s="1">
        <f t="shared" si="24"/>
        <v>1.4875</v>
      </c>
      <c r="G110" s="1">
        <f t="shared" si="25"/>
        <v>2.4583544389771688</v>
      </c>
      <c r="H110" s="1">
        <f t="shared" ca="1" si="26"/>
        <v>2.4592480000000087E-2</v>
      </c>
      <c r="I110" s="1">
        <f t="shared" ca="1" si="27"/>
        <v>2.4666369395918641</v>
      </c>
      <c r="J110" s="1">
        <f t="shared" ca="1" si="28"/>
        <v>0.9966421890138133</v>
      </c>
      <c r="O110">
        <f t="shared" si="32"/>
        <v>65</v>
      </c>
      <c r="P110">
        <f t="shared" ca="1" si="29"/>
        <v>148.625</v>
      </c>
      <c r="Q110">
        <f t="shared" ca="1" si="30"/>
        <v>203.995</v>
      </c>
      <c r="R110" s="1">
        <v>1.2408300000000001E-2</v>
      </c>
      <c r="S110" s="2">
        <f t="shared" ca="1" si="31"/>
        <v>1.4862499999999999E-4</v>
      </c>
      <c r="W110" s="1">
        <v>1.1979</v>
      </c>
      <c r="X110" s="1">
        <v>4.4117000000000002E-3</v>
      </c>
      <c r="Y110" s="1">
        <f t="shared" si="38"/>
        <v>6.7900000000000072E-8</v>
      </c>
      <c r="Z110" s="1">
        <f t="shared" si="39"/>
        <v>1.1639499999999998</v>
      </c>
      <c r="AA110" s="1">
        <f t="shared" si="33"/>
        <v>6.5168706686637226</v>
      </c>
      <c r="AB110" s="1">
        <v>1.1979299999999999</v>
      </c>
      <c r="AC110" s="2">
        <f t="shared" si="34"/>
        <v>120.15292435107281</v>
      </c>
      <c r="AE110" t="str">
        <f t="shared" si="35"/>
        <v>1.1640E+00 4.4117E-03</v>
      </c>
      <c r="AH110">
        <f t="shared" si="40"/>
        <v>324</v>
      </c>
      <c r="AI110">
        <f t="shared" si="43"/>
        <v>325</v>
      </c>
      <c r="AJ110">
        <f t="shared" si="43"/>
        <v>326</v>
      </c>
      <c r="AK110" t="str">
        <f t="shared" ca="1" si="36"/>
        <v>2.7656E+04 2.3662E-03</v>
      </c>
      <c r="AL110" t="str">
        <f t="shared" ca="1" si="36"/>
        <v>2.8534E+04 2.4226E-03</v>
      </c>
      <c r="AM110" t="str">
        <f t="shared" ca="1" si="36"/>
        <v>2.9440E+04 2.4187E-03</v>
      </c>
      <c r="AN110" t="str">
        <f t="shared" ca="1" si="37"/>
        <v>2.7656E+04 2.3662E-03 2.8534E+04 2.4226E-03 2.9440E+04 2.4187E-03</v>
      </c>
    </row>
    <row r="111" spans="1:40" x14ac:dyDescent="0.2">
      <c r="A111" s="3">
        <v>109</v>
      </c>
      <c r="B111">
        <v>8.7876635085449004E-2</v>
      </c>
      <c r="C111" s="1">
        <v>1.44</v>
      </c>
      <c r="D111" s="1">
        <v>1.4750000000000001</v>
      </c>
      <c r="E111" s="1">
        <f t="shared" si="23"/>
        <v>3.5000000000000142E-2</v>
      </c>
      <c r="F111" s="1">
        <f t="shared" si="24"/>
        <v>1.4575</v>
      </c>
      <c r="G111" s="1">
        <f t="shared" si="25"/>
        <v>2.5107610024413898</v>
      </c>
      <c r="H111" s="1">
        <f t="shared" ca="1" si="26"/>
        <v>2.5123457142857041E-2</v>
      </c>
      <c r="I111" s="1">
        <f t="shared" ca="1" si="27"/>
        <v>2.5198941887448534</v>
      </c>
      <c r="J111" s="1">
        <f t="shared" ca="1" si="28"/>
        <v>0.99637556753602707</v>
      </c>
      <c r="O111">
        <f t="shared" si="32"/>
        <v>64</v>
      </c>
      <c r="P111">
        <f t="shared" ca="1" si="29"/>
        <v>203.995</v>
      </c>
      <c r="Q111">
        <f t="shared" ca="1" si="30"/>
        <v>304.32499999999999</v>
      </c>
      <c r="R111" s="1">
        <v>1.5838100000000001E-2</v>
      </c>
      <c r="S111" s="2">
        <f t="shared" ca="1" si="31"/>
        <v>2.03995E-4</v>
      </c>
      <c r="W111" s="1">
        <v>1.2751999999999999</v>
      </c>
      <c r="X111" s="1">
        <v>4.6225199999999998E-3</v>
      </c>
      <c r="Y111" s="1">
        <f t="shared" si="38"/>
        <v>7.7299999999999918E-8</v>
      </c>
      <c r="Z111" s="1">
        <f t="shared" si="39"/>
        <v>1.2365499999999998</v>
      </c>
      <c r="AA111" s="1">
        <f t="shared" si="33"/>
        <v>5.9979412726638834</v>
      </c>
      <c r="AB111" s="1">
        <v>1.27519</v>
      </c>
      <c r="AC111" s="2">
        <f t="shared" si="34"/>
        <v>127.90213752326477</v>
      </c>
      <c r="AE111" t="str">
        <f t="shared" si="35"/>
        <v>1.2366E+00 4.6225E-03</v>
      </c>
      <c r="AH111">
        <f t="shared" si="40"/>
        <v>327</v>
      </c>
      <c r="AI111">
        <f t="shared" si="43"/>
        <v>328</v>
      </c>
      <c r="AJ111">
        <f t="shared" si="43"/>
        <v>329</v>
      </c>
      <c r="AK111" t="str">
        <f t="shared" ca="1" si="36"/>
        <v>3.0375E+04 2.4424E-03</v>
      </c>
      <c r="AL111" t="str">
        <f t="shared" ca="1" si="36"/>
        <v>3.1339E+04 2.4497E-03</v>
      </c>
      <c r="AM111" t="str">
        <f t="shared" ca="1" si="36"/>
        <v>3.2333E+04 2.4288E-03</v>
      </c>
      <c r="AN111" t="str">
        <f t="shared" ca="1" si="37"/>
        <v>3.0375E+04 2.4424E-03 3.1339E+04 2.4497E-03 3.2333E+04 2.4288E-03</v>
      </c>
    </row>
    <row r="112" spans="1:40" x14ac:dyDescent="0.2">
      <c r="A112" s="3">
        <v>110</v>
      </c>
      <c r="B112">
        <v>0.18273310235217999</v>
      </c>
      <c r="C112" s="1">
        <v>1.37</v>
      </c>
      <c r="D112" s="1">
        <v>1.44</v>
      </c>
      <c r="E112" s="1">
        <f t="shared" si="23"/>
        <v>6.999999999999984E-2</v>
      </c>
      <c r="F112" s="1">
        <f t="shared" si="24"/>
        <v>1.405</v>
      </c>
      <c r="G112" s="1">
        <f t="shared" si="25"/>
        <v>2.6104728907454344</v>
      </c>
      <c r="H112" s="1">
        <f t="shared" ca="1" si="26"/>
        <v>2.605157142857149E-2</v>
      </c>
      <c r="I112" s="1">
        <f t="shared" ca="1" si="27"/>
        <v>2.6129844741209589</v>
      </c>
      <c r="J112" s="1">
        <f t="shared" ca="1" si="28"/>
        <v>0.99903880662116473</v>
      </c>
      <c r="O112">
        <f t="shared" si="32"/>
        <v>63</v>
      </c>
      <c r="P112">
        <f t="shared" ca="1" si="29"/>
        <v>304.32499999999999</v>
      </c>
      <c r="Q112">
        <f t="shared" ca="1" si="30"/>
        <v>371.70299999999997</v>
      </c>
      <c r="R112" s="1">
        <v>7.9738399999999994E-3</v>
      </c>
      <c r="S112" s="2">
        <f t="shared" ca="1" si="31"/>
        <v>3.0432499999999998E-4</v>
      </c>
      <c r="W112" s="1">
        <v>1.3573999999999999</v>
      </c>
      <c r="X112" s="1">
        <v>4.4568000000000003E-3</v>
      </c>
      <c r="Y112" s="1">
        <f t="shared" si="38"/>
        <v>8.2200000000000048E-8</v>
      </c>
      <c r="Z112" s="1">
        <f t="shared" si="39"/>
        <v>1.3163</v>
      </c>
      <c r="AA112" s="1">
        <f t="shared" si="33"/>
        <v>5.4381881865425186</v>
      </c>
      <c r="AB112" s="1">
        <v>1.3574299999999999</v>
      </c>
      <c r="AC112" s="2">
        <f t="shared" si="34"/>
        <v>136.15084696257441</v>
      </c>
      <c r="AE112" t="str">
        <f t="shared" si="35"/>
        <v>1.3163E+00 4.4568E-03</v>
      </c>
      <c r="AH112">
        <f t="shared" si="40"/>
        <v>330</v>
      </c>
      <c r="AI112">
        <f t="shared" si="43"/>
        <v>331</v>
      </c>
      <c r="AJ112">
        <f t="shared" si="43"/>
        <v>332</v>
      </c>
      <c r="AK112" t="str">
        <f t="shared" ca="1" si="36"/>
        <v>3.3359E+04 2.4008E-03</v>
      </c>
      <c r="AL112" t="str">
        <f t="shared" ca="1" si="36"/>
        <v>3.4418E+04 2.3872E-03</v>
      </c>
      <c r="AM112" t="str">
        <f t="shared" ca="1" si="36"/>
        <v>3.5511E+04 2.3990E-03</v>
      </c>
      <c r="AN112" t="str">
        <f t="shared" ca="1" si="37"/>
        <v>3.3359E+04 2.4008E-03 3.4418E+04 2.3872E-03 3.5511E+04 2.3990E-03</v>
      </c>
    </row>
    <row r="113" spans="1:40" x14ac:dyDescent="0.2">
      <c r="A113" s="3">
        <v>111</v>
      </c>
      <c r="B113">
        <v>8.8222376348984999E-2</v>
      </c>
      <c r="C113" s="1">
        <v>1.3374999999999999</v>
      </c>
      <c r="D113" s="1">
        <v>1.37</v>
      </c>
      <c r="E113" s="1">
        <f t="shared" si="23"/>
        <v>3.2500000000000195E-2</v>
      </c>
      <c r="F113" s="1">
        <f t="shared" si="24"/>
        <v>1.35375</v>
      </c>
      <c r="G113" s="1">
        <f t="shared" si="25"/>
        <v>2.7145346568918298</v>
      </c>
      <c r="H113" s="1">
        <f t="shared" ca="1" si="26"/>
        <v>2.7218646153845991E-2</v>
      </c>
      <c r="I113" s="1">
        <f t="shared" ca="1" si="27"/>
        <v>2.7300426003703691</v>
      </c>
      <c r="J113" s="1">
        <f t="shared" ca="1" si="28"/>
        <v>0.99431952326442252</v>
      </c>
      <c r="O113">
        <f t="shared" si="32"/>
        <v>62</v>
      </c>
      <c r="P113">
        <f t="shared" ca="1" si="29"/>
        <v>371.70299999999997</v>
      </c>
      <c r="Q113">
        <f t="shared" ca="1" si="30"/>
        <v>453.99900000000002</v>
      </c>
      <c r="R113" s="1">
        <v>8.0326100000000008E-3</v>
      </c>
      <c r="S113" s="2">
        <f t="shared" ca="1" si="31"/>
        <v>3.7170299999999997E-4</v>
      </c>
      <c r="W113" s="1">
        <v>1.4450000000000001</v>
      </c>
      <c r="X113" s="1">
        <v>4.6193500000000004E-3</v>
      </c>
      <c r="Y113" s="1">
        <f t="shared" si="38"/>
        <v>8.7600000000000123E-8</v>
      </c>
      <c r="Z113" s="1">
        <f t="shared" si="39"/>
        <v>1.4012</v>
      </c>
      <c r="AA113" s="1">
        <f t="shared" si="33"/>
        <v>5.2890742914816435</v>
      </c>
      <c r="AB113" s="1">
        <v>1.4449799999999999</v>
      </c>
      <c r="AC113" s="2">
        <f t="shared" si="34"/>
        <v>144.9321518192325</v>
      </c>
      <c r="AE113" t="str">
        <f t="shared" si="35"/>
        <v>1.4012E+00 4.6194E-03</v>
      </c>
      <c r="AH113">
        <f t="shared" si="40"/>
        <v>333</v>
      </c>
      <c r="AI113">
        <f t="shared" si="43"/>
        <v>334</v>
      </c>
      <c r="AJ113">
        <f t="shared" si="43"/>
        <v>335</v>
      </c>
      <c r="AK113" t="str">
        <f t="shared" ca="1" si="36"/>
        <v>3.6638E+04 2.4918E-03</v>
      </c>
      <c r="AL113" t="str">
        <f t="shared" ca="1" si="36"/>
        <v>3.7801E+04 2.4607E-03</v>
      </c>
      <c r="AM113" t="str">
        <f t="shared" ca="1" si="36"/>
        <v>3.9001E+04 2.4671E-03</v>
      </c>
      <c r="AN113" t="str">
        <f t="shared" ca="1" si="37"/>
        <v>3.6638E+04 2.4918E-03 3.7801E+04 2.4607E-03 3.9001E+04 2.4671E-03</v>
      </c>
    </row>
    <row r="114" spans="1:40" x14ac:dyDescent="0.2">
      <c r="A114" s="3">
        <v>112</v>
      </c>
      <c r="B114">
        <v>0.10458778995355</v>
      </c>
      <c r="C114" s="1">
        <v>1.3</v>
      </c>
      <c r="D114" s="1">
        <v>1.3374999999999999</v>
      </c>
      <c r="E114" s="1">
        <f t="shared" si="23"/>
        <v>3.7499999999999867E-2</v>
      </c>
      <c r="F114" s="1">
        <f t="shared" si="24"/>
        <v>1.3187500000000001</v>
      </c>
      <c r="G114" s="1">
        <f t="shared" si="25"/>
        <v>2.7890077320946767</v>
      </c>
      <c r="H114" s="1">
        <f t="shared" ca="1" si="26"/>
        <v>2.8108266666666763E-2</v>
      </c>
      <c r="I114" s="1">
        <f t="shared" ca="1" si="27"/>
        <v>2.8192719428011599</v>
      </c>
      <c r="J114" s="1">
        <f t="shared" ca="1" si="28"/>
        <v>0.98926523892675167</v>
      </c>
      <c r="O114">
        <f t="shared" si="32"/>
        <v>61</v>
      </c>
      <c r="P114">
        <f t="shared" ca="1" si="29"/>
        <v>453.99900000000002</v>
      </c>
      <c r="Q114">
        <f t="shared" ca="1" si="30"/>
        <v>677.28700000000003</v>
      </c>
      <c r="R114" s="1">
        <v>1.6215199999999999E-2</v>
      </c>
      <c r="S114" s="2">
        <f t="shared" ca="1" si="31"/>
        <v>4.5399900000000001E-4</v>
      </c>
      <c r="W114" s="1">
        <v>1.5382</v>
      </c>
      <c r="X114" s="1">
        <v>4.5387400000000003E-3</v>
      </c>
      <c r="Y114" s="1">
        <f t="shared" si="38"/>
        <v>9.3199999999999948E-8</v>
      </c>
      <c r="Z114" s="1">
        <f t="shared" si="39"/>
        <v>1.4916</v>
      </c>
      <c r="AA114" s="1">
        <f t="shared" si="33"/>
        <v>4.8845245518941187</v>
      </c>
      <c r="AB114" s="1">
        <v>1.53817</v>
      </c>
      <c r="AC114" s="2">
        <f t="shared" si="34"/>
        <v>154.27915124346973</v>
      </c>
      <c r="AE114" t="str">
        <f t="shared" si="35"/>
        <v>1.4916E+00 4.5387E-03</v>
      </c>
      <c r="AH114">
        <f t="shared" si="40"/>
        <v>336</v>
      </c>
      <c r="AI114">
        <f t="shared" si="43"/>
        <v>337</v>
      </c>
      <c r="AJ114">
        <f t="shared" si="43"/>
        <v>338</v>
      </c>
      <c r="AK114" t="str">
        <f t="shared" ca="1" si="36"/>
        <v>4.0239E+04 2.4558E-03</v>
      </c>
      <c r="AL114" t="str">
        <f t="shared" ca="1" si="36"/>
        <v>4.1517E+04 2.4726E-03</v>
      </c>
      <c r="AM114" t="str">
        <f t="shared" ca="1" si="36"/>
        <v>4.2835E+04 2.4451E-03</v>
      </c>
      <c r="AN114" t="str">
        <f t="shared" ca="1" si="37"/>
        <v>4.0239E+04 2.4558E-03 4.1517E+04 2.4726E-03 4.2835E+04 2.4451E-03</v>
      </c>
    </row>
    <row r="115" spans="1:40" x14ac:dyDescent="0.2">
      <c r="A115" s="3">
        <v>113</v>
      </c>
      <c r="B115">
        <v>0.18909631533537</v>
      </c>
      <c r="C115" s="1">
        <v>1.2350000000000001</v>
      </c>
      <c r="D115" s="1">
        <v>1.3</v>
      </c>
      <c r="E115" s="1">
        <f t="shared" si="23"/>
        <v>6.4999999999999947E-2</v>
      </c>
      <c r="F115" s="1">
        <f t="shared" si="24"/>
        <v>1.2675000000000001</v>
      </c>
      <c r="G115" s="1">
        <f t="shared" si="25"/>
        <v>2.9091740820826177</v>
      </c>
      <c r="H115" s="1">
        <f t="shared" ca="1" si="26"/>
        <v>2.9114923076923101E-2</v>
      </c>
      <c r="I115" s="1">
        <f t="shared" ca="1" si="27"/>
        <v>2.920240039024689</v>
      </c>
      <c r="J115" s="1">
        <f t="shared" ca="1" si="28"/>
        <v>0.99621060022662822</v>
      </c>
      <c r="O115">
        <f t="shared" si="32"/>
        <v>60</v>
      </c>
      <c r="P115">
        <f t="shared" ca="1" si="29"/>
        <v>677.28700000000003</v>
      </c>
      <c r="Q115">
        <f t="shared" ca="1" si="30"/>
        <v>748.51800000000003</v>
      </c>
      <c r="R115" s="1">
        <v>4.08765E-3</v>
      </c>
      <c r="S115" s="2">
        <f t="shared" ca="1" si="31"/>
        <v>6.7728700000000005E-4</v>
      </c>
      <c r="W115" s="1">
        <v>1.6374</v>
      </c>
      <c r="X115" s="1">
        <v>4.5366E-3</v>
      </c>
      <c r="Y115" s="1">
        <f t="shared" si="38"/>
        <v>9.9199999999999949E-8</v>
      </c>
      <c r="Z115" s="1">
        <f t="shared" si="39"/>
        <v>1.5878000000000001</v>
      </c>
      <c r="AA115" s="1">
        <f t="shared" si="33"/>
        <v>4.5869258594990781</v>
      </c>
      <c r="AB115" s="1">
        <v>1.6373800000000001</v>
      </c>
      <c r="AC115" s="2">
        <f t="shared" si="34"/>
        <v>164.22995940827897</v>
      </c>
      <c r="AE115" t="str">
        <f t="shared" si="35"/>
        <v>1.5878E+00 4.5366E-03</v>
      </c>
      <c r="AH115">
        <f t="shared" si="40"/>
        <v>339</v>
      </c>
      <c r="AI115">
        <f t="shared" si="43"/>
        <v>340</v>
      </c>
      <c r="AJ115">
        <f t="shared" si="43"/>
        <v>341</v>
      </c>
      <c r="AK115" t="str">
        <f t="shared" ca="1" si="36"/>
        <v>4.4194E+04 2.4286E-03</v>
      </c>
      <c r="AL115" t="str">
        <f t="shared" ca="1" si="36"/>
        <v>4.5597E+04 2.5008E-03</v>
      </c>
      <c r="AM115" t="str">
        <f t="shared" ca="1" si="36"/>
        <v>4.7044E+04 2.5019E-03</v>
      </c>
      <c r="AN115" t="str">
        <f t="shared" ca="1" si="37"/>
        <v>4.4194E+04 2.4286E-03 4.5597E+04 2.5008E-03 4.7044E+04 2.5019E-03</v>
      </c>
    </row>
    <row r="116" spans="1:40" x14ac:dyDescent="0.2">
      <c r="A116" s="3">
        <v>114</v>
      </c>
      <c r="B116">
        <v>0.19994434397947</v>
      </c>
      <c r="C116" s="1">
        <v>1.17</v>
      </c>
      <c r="D116" s="1">
        <v>1.2350000000000001</v>
      </c>
      <c r="E116" s="1">
        <f t="shared" si="23"/>
        <v>6.5000000000000169E-2</v>
      </c>
      <c r="F116" s="1">
        <f t="shared" si="24"/>
        <v>1.2025000000000001</v>
      </c>
      <c r="G116" s="1">
        <f t="shared" si="25"/>
        <v>3.0760668304533767</v>
      </c>
      <c r="H116" s="1">
        <f t="shared" ca="1" si="26"/>
        <v>3.073769230769223E-2</v>
      </c>
      <c r="I116" s="1">
        <f t="shared" ca="1" si="27"/>
        <v>3.0830045316276387</v>
      </c>
      <c r="J116" s="1">
        <f t="shared" ca="1" si="28"/>
        <v>0.99774969478536601</v>
      </c>
      <c r="O116">
        <f t="shared" si="32"/>
        <v>59</v>
      </c>
      <c r="P116">
        <f t="shared" ca="1" si="29"/>
        <v>748.51800000000003</v>
      </c>
      <c r="Q116">
        <f t="shared" ca="1" si="30"/>
        <v>914.24199999999996</v>
      </c>
      <c r="R116" s="1">
        <v>8.2177499999999994E-3</v>
      </c>
      <c r="S116" s="2">
        <f t="shared" ca="1" si="31"/>
        <v>7.4851799999999999E-4</v>
      </c>
      <c r="W116" s="1">
        <v>1.7430000000000001</v>
      </c>
      <c r="X116" s="1">
        <v>4.5199100000000002E-3</v>
      </c>
      <c r="Y116" s="1">
        <f t="shared" si="38"/>
        <v>1.0560000000000014E-7</v>
      </c>
      <c r="Z116" s="1">
        <f t="shared" si="39"/>
        <v>1.6901999999999999</v>
      </c>
      <c r="AA116" s="1">
        <f t="shared" si="33"/>
        <v>4.2930779418965583</v>
      </c>
      <c r="AB116" s="1">
        <v>1.74298</v>
      </c>
      <c r="AC116" s="2">
        <f t="shared" si="34"/>
        <v>174.82168748210071</v>
      </c>
      <c r="AE116" t="str">
        <f t="shared" si="35"/>
        <v>1.6902E+00 4.5199E-03</v>
      </c>
      <c r="AH116">
        <f t="shared" si="40"/>
        <v>342</v>
      </c>
      <c r="AI116">
        <f t="shared" si="43"/>
        <v>343</v>
      </c>
      <c r="AJ116">
        <f t="shared" si="43"/>
        <v>344</v>
      </c>
      <c r="AK116" t="str">
        <f t="shared" ca="1" si="36"/>
        <v>4.8538E+04 2.4733E-03</v>
      </c>
      <c r="AL116" t="str">
        <f t="shared" ca="1" si="36"/>
        <v>5.0079E+04 2.5280E-03</v>
      </c>
      <c r="AM116" t="str">
        <f t="shared" ca="1" si="36"/>
        <v>5.1668E+04 2.4572E-03</v>
      </c>
      <c r="AN116" t="str">
        <f t="shared" ca="1" si="37"/>
        <v>4.8538E+04 2.4733E-03 5.0079E+04 2.5280E-03 5.1668E+04 2.4572E-03</v>
      </c>
    </row>
    <row r="117" spans="1:40" x14ac:dyDescent="0.2">
      <c r="A117" s="3">
        <v>115</v>
      </c>
      <c r="B117">
        <v>6.3832308595706003E-2</v>
      </c>
      <c r="C117" s="1">
        <v>1.1499999999999999</v>
      </c>
      <c r="D117" s="1">
        <v>1.17</v>
      </c>
      <c r="E117" s="1">
        <f t="shared" si="23"/>
        <v>2.0000000000000018E-2</v>
      </c>
      <c r="F117" s="1">
        <f t="shared" si="24"/>
        <v>1.1599999999999999</v>
      </c>
      <c r="G117" s="1">
        <f t="shared" si="25"/>
        <v>3.1916154297852972</v>
      </c>
      <c r="H117" s="1">
        <f t="shared" ca="1" si="26"/>
        <v>3.1882049999999974E-2</v>
      </c>
      <c r="I117" s="1">
        <f t="shared" ca="1" si="27"/>
        <v>3.1977841291286788</v>
      </c>
      <c r="J117" s="1">
        <f t="shared" ca="1" si="28"/>
        <v>0.99807094566290744</v>
      </c>
      <c r="O117">
        <f t="shared" si="32"/>
        <v>58</v>
      </c>
      <c r="P117">
        <f t="shared" ca="1" si="29"/>
        <v>914.24199999999996</v>
      </c>
      <c r="Q117">
        <f t="shared" ca="1" si="30"/>
        <v>1010.39</v>
      </c>
      <c r="R117" s="1">
        <v>4.1234100000000001E-3</v>
      </c>
      <c r="S117" s="2">
        <f t="shared" ca="1" si="31"/>
        <v>9.1424200000000001E-4</v>
      </c>
      <c r="W117" s="1">
        <v>1.8553999999999999</v>
      </c>
      <c r="X117" s="1">
        <v>4.44006E-3</v>
      </c>
      <c r="Y117" s="1">
        <f t="shared" si="38"/>
        <v>1.1239999999999983E-7</v>
      </c>
      <c r="Z117" s="1">
        <f t="shared" si="39"/>
        <v>1.7991999999999999</v>
      </c>
      <c r="AA117" s="1">
        <f t="shared" si="33"/>
        <v>3.9620999938879238</v>
      </c>
      <c r="AB117" s="1">
        <v>1.8553900000000001</v>
      </c>
      <c r="AC117" s="2">
        <f t="shared" si="34"/>
        <v>186.09646165613768</v>
      </c>
      <c r="AE117" t="str">
        <f t="shared" si="35"/>
        <v>1.7992E+00 4.4401E-03</v>
      </c>
      <c r="AH117">
        <f t="shared" si="40"/>
        <v>345</v>
      </c>
      <c r="AI117">
        <f t="shared" ref="AI117:AJ132" si="44">AH117+1</f>
        <v>346</v>
      </c>
      <c r="AJ117">
        <f t="shared" si="44"/>
        <v>347</v>
      </c>
      <c r="AK117" t="str">
        <f t="shared" ca="1" si="36"/>
        <v>5.3308E+04 2.4801E-03</v>
      </c>
      <c r="AL117" t="str">
        <f t="shared" ca="1" si="36"/>
        <v>5.5001E+04 2.5170E-03</v>
      </c>
      <c r="AM117" t="str">
        <f t="shared" ca="1" si="36"/>
        <v>5.6747E+04 2.4434E-03</v>
      </c>
      <c r="AN117" t="str">
        <f t="shared" ca="1" si="37"/>
        <v>5.3308E+04 2.4801E-03 5.5001E+04 2.5170E-03 5.6747E+04 2.4434E-03</v>
      </c>
    </row>
    <row r="118" spans="1:40" x14ac:dyDescent="0.2">
      <c r="A118" s="3">
        <v>116</v>
      </c>
      <c r="B118">
        <v>8.8143147224032006E-2</v>
      </c>
      <c r="C118" s="1">
        <v>1.123</v>
      </c>
      <c r="D118" s="1">
        <v>1.1499999999999999</v>
      </c>
      <c r="E118" s="1">
        <f t="shared" si="23"/>
        <v>2.6999999999999913E-2</v>
      </c>
      <c r="F118" s="1">
        <f t="shared" si="24"/>
        <v>1.1364999999999998</v>
      </c>
      <c r="G118" s="1">
        <f t="shared" si="25"/>
        <v>3.2645610082974921</v>
      </c>
      <c r="H118" s="1">
        <f t="shared" ca="1" si="26"/>
        <v>3.2576740740740844E-2</v>
      </c>
      <c r="I118" s="1">
        <f t="shared" ca="1" si="27"/>
        <v>3.2674619266791436</v>
      </c>
      <c r="J118" s="1">
        <f t="shared" ca="1" si="28"/>
        <v>0.99911217989780843</v>
      </c>
      <c r="O118">
        <f t="shared" si="32"/>
        <v>57</v>
      </c>
      <c r="P118">
        <f t="shared" ca="1" si="29"/>
        <v>1010.39</v>
      </c>
      <c r="Q118">
        <f t="shared" ca="1" si="30"/>
        <v>1234.0999999999999</v>
      </c>
      <c r="R118" s="1">
        <v>8.3082599999999996E-3</v>
      </c>
      <c r="S118" s="2">
        <f t="shared" ca="1" si="31"/>
        <v>1.0103899999999999E-3</v>
      </c>
      <c r="W118" s="1">
        <v>1.9750000000000001</v>
      </c>
      <c r="X118" s="1">
        <v>4.4842700000000003E-3</v>
      </c>
      <c r="Y118" s="1">
        <f t="shared" si="38"/>
        <v>1.1960000000000014E-7</v>
      </c>
      <c r="Z118" s="1">
        <f t="shared" si="39"/>
        <v>1.9152</v>
      </c>
      <c r="AA118" s="1">
        <f t="shared" si="33"/>
        <v>3.7606548698943296</v>
      </c>
      <c r="AB118" s="1">
        <v>1.97505</v>
      </c>
      <c r="AC118" s="2">
        <f t="shared" si="34"/>
        <v>198.09841413069742</v>
      </c>
      <c r="AE118" t="str">
        <f t="shared" si="35"/>
        <v>1.9152E+00 4.4843E-03</v>
      </c>
      <c r="AH118">
        <f t="shared" si="40"/>
        <v>348</v>
      </c>
      <c r="AI118">
        <f t="shared" si="44"/>
        <v>349</v>
      </c>
      <c r="AJ118">
        <f t="shared" si="44"/>
        <v>350</v>
      </c>
      <c r="AK118" t="str">
        <f t="shared" ca="1" si="36"/>
        <v>5.8548E+04 2.4538E-03</v>
      </c>
      <c r="AL118" t="str">
        <f t="shared" ca="1" si="36"/>
        <v>6.0406E+04 2.4725E-03</v>
      </c>
      <c r="AM118" t="str">
        <f t="shared" ca="1" si="36"/>
        <v>6.2324E+04 2.4957E-03</v>
      </c>
      <c r="AN118" t="str">
        <f t="shared" ca="1" si="37"/>
        <v>5.8548E+04 2.4538E-03 6.0406E+04 2.4725E-03 6.2324E+04 2.4957E-03</v>
      </c>
    </row>
    <row r="119" spans="1:40" x14ac:dyDescent="0.2">
      <c r="A119" s="3">
        <v>117</v>
      </c>
      <c r="B119">
        <v>4.3232084333795003E-2</v>
      </c>
      <c r="C119" s="1">
        <v>1.1100000000000001</v>
      </c>
      <c r="D119" s="1">
        <v>1.123</v>
      </c>
      <c r="E119" s="1">
        <f t="shared" si="23"/>
        <v>1.2999999999999901E-2</v>
      </c>
      <c r="F119" s="1">
        <f t="shared" si="24"/>
        <v>1.1165</v>
      </c>
      <c r="G119" s="1">
        <f t="shared" si="25"/>
        <v>3.3255449487534872</v>
      </c>
      <c r="H119" s="1">
        <f t="shared" ca="1" si="26"/>
        <v>3.318007692307718E-2</v>
      </c>
      <c r="I119" s="1">
        <f t="shared" ca="1" si="27"/>
        <v>3.3279768204329714</v>
      </c>
      <c r="J119" s="1">
        <f t="shared" ca="1" si="28"/>
        <v>0.99926926423749318</v>
      </c>
      <c r="O119">
        <f t="shared" si="32"/>
        <v>56</v>
      </c>
      <c r="P119">
        <f t="shared" ca="1" si="29"/>
        <v>1234.0999999999999</v>
      </c>
      <c r="Q119">
        <f t="shared" ca="1" si="30"/>
        <v>1433.82</v>
      </c>
      <c r="R119" s="1">
        <v>6.2639100000000001E-3</v>
      </c>
      <c r="S119" s="2">
        <f t="shared" ca="1" si="31"/>
        <v>1.2340999999999999E-3</v>
      </c>
      <c r="W119" s="1">
        <v>2.1023999999999998</v>
      </c>
      <c r="X119" s="1">
        <v>4.4310699999999996E-3</v>
      </c>
      <c r="Y119" s="1">
        <f t="shared" si="38"/>
        <v>1.2739999999999972E-7</v>
      </c>
      <c r="Z119" s="1">
        <f t="shared" si="39"/>
        <v>2.0387</v>
      </c>
      <c r="AA119" s="1">
        <f t="shared" si="33"/>
        <v>3.4885269876008986</v>
      </c>
      <c r="AB119" s="1">
        <v>2.10243</v>
      </c>
      <c r="AC119" s="2">
        <f t="shared" si="34"/>
        <v>210.87468611974492</v>
      </c>
      <c r="AE119" t="str">
        <f t="shared" si="35"/>
        <v>2.0387E+00 4.4311E-03</v>
      </c>
      <c r="AH119">
        <f t="shared" si="40"/>
        <v>351</v>
      </c>
      <c r="AI119">
        <f t="shared" si="44"/>
        <v>352</v>
      </c>
      <c r="AJ119">
        <f t="shared" si="44"/>
        <v>353</v>
      </c>
      <c r="AK119" t="str">
        <f t="shared" ca="1" si="36"/>
        <v>6.4302E+04 2.5108E-03</v>
      </c>
      <c r="AL119" t="str">
        <f t="shared" ca="1" si="36"/>
        <v>6.6453E+04 2.7891E-03</v>
      </c>
      <c r="AM119" t="str">
        <f t="shared" ca="1" si="36"/>
        <v>6.8559E+04 2.2675E-03</v>
      </c>
      <c r="AN119" t="str">
        <f t="shared" ca="1" si="37"/>
        <v>6.4302E+04 2.5108E-03 6.6453E+04 2.7891E-03 6.8559E+04 2.2675E-03</v>
      </c>
    </row>
    <row r="120" spans="1:40" x14ac:dyDescent="0.2">
      <c r="A120" s="3">
        <v>118</v>
      </c>
      <c r="B120">
        <v>4.3785834780384003E-2</v>
      </c>
      <c r="C120" s="1">
        <v>1.097</v>
      </c>
      <c r="D120" s="1">
        <v>1.1100000000000001</v>
      </c>
      <c r="E120" s="1">
        <f t="shared" si="23"/>
        <v>1.3000000000000123E-2</v>
      </c>
      <c r="F120" s="1">
        <f t="shared" si="24"/>
        <v>1.1034999999999999</v>
      </c>
      <c r="G120" s="1">
        <f t="shared" si="25"/>
        <v>3.368141136952584</v>
      </c>
      <c r="H120" s="1">
        <f t="shared" ca="1" si="26"/>
        <v>3.3727153846153525E-2</v>
      </c>
      <c r="I120" s="1">
        <f t="shared" ca="1" si="27"/>
        <v>3.3828488848713021</v>
      </c>
      <c r="J120" s="1">
        <f t="shared" ca="1" si="28"/>
        <v>0.99565225984982841</v>
      </c>
      <c r="O120">
        <f t="shared" si="32"/>
        <v>55</v>
      </c>
      <c r="P120">
        <f t="shared" ca="1" si="29"/>
        <v>1433.82</v>
      </c>
      <c r="Q120">
        <f t="shared" ca="1" si="30"/>
        <v>1507.33</v>
      </c>
      <c r="R120" s="1">
        <v>2.0985299999999999E-3</v>
      </c>
      <c r="S120" s="2">
        <f t="shared" ca="1" si="31"/>
        <v>1.4338199999999999E-3</v>
      </c>
      <c r="W120" s="1">
        <v>2.238</v>
      </c>
      <c r="X120" s="1">
        <v>4.4922900000000003E-3</v>
      </c>
      <c r="Y120" s="1">
        <f t="shared" si="38"/>
        <v>1.3560000000000016E-7</v>
      </c>
      <c r="Z120" s="1">
        <f t="shared" si="39"/>
        <v>2.1701999999999999</v>
      </c>
      <c r="AA120" s="1">
        <f t="shared" si="33"/>
        <v>3.3228520065665408</v>
      </c>
      <c r="AB120" s="1">
        <v>2.2380300000000002</v>
      </c>
      <c r="AC120" s="2">
        <f t="shared" si="34"/>
        <v>224.47542785090243</v>
      </c>
      <c r="AE120" t="str">
        <f t="shared" si="35"/>
        <v>2.1702E+00 4.4923E-03</v>
      </c>
      <c r="AH120">
        <f t="shared" si="40"/>
        <v>354</v>
      </c>
      <c r="AI120">
        <f t="shared" si="44"/>
        <v>355</v>
      </c>
      <c r="AJ120">
        <f t="shared" si="44"/>
        <v>356</v>
      </c>
      <c r="AK120" t="str">
        <f t="shared" ca="1" si="36"/>
        <v>7.0622E+04 2.5811E-03</v>
      </c>
      <c r="AL120" t="str">
        <f t="shared" ca="1" si="36"/>
        <v>7.2864E+04 2.5117E-03</v>
      </c>
      <c r="AM120" t="str">
        <f t="shared" ca="1" si="36"/>
        <v>7.5177E+04 2.5551E-03</v>
      </c>
      <c r="AN120" t="str">
        <f t="shared" ca="1" si="37"/>
        <v>7.0622E+04 2.5811E-03 7.2864E+04 2.5117E-03 7.5177E+04 2.5551E-03</v>
      </c>
    </row>
    <row r="121" spans="1:40" x14ac:dyDescent="0.2">
      <c r="A121" s="3">
        <v>119</v>
      </c>
      <c r="B121">
        <v>8.9281877816899002E-2</v>
      </c>
      <c r="C121" s="1">
        <v>1.071</v>
      </c>
      <c r="D121" s="1">
        <v>1.097</v>
      </c>
      <c r="E121" s="1">
        <f t="shared" si="23"/>
        <v>2.6000000000000023E-2</v>
      </c>
      <c r="F121" s="1">
        <f t="shared" si="24"/>
        <v>1.0840000000000001</v>
      </c>
      <c r="G121" s="1">
        <f t="shared" si="25"/>
        <v>3.4339183775730353</v>
      </c>
      <c r="H121" s="1">
        <f t="shared" ca="1" si="26"/>
        <v>3.4507615384615352E-2</v>
      </c>
      <c r="I121" s="1">
        <f t="shared" ca="1" si="27"/>
        <v>3.4611295324798657</v>
      </c>
      <c r="J121" s="1">
        <f t="shared" ca="1" si="28"/>
        <v>0.99213807092410844</v>
      </c>
      <c r="O121">
        <f t="shared" si="32"/>
        <v>54</v>
      </c>
      <c r="P121">
        <f t="shared" ca="1" si="29"/>
        <v>1507.33</v>
      </c>
      <c r="Q121">
        <f t="shared" ca="1" si="30"/>
        <v>2034.68</v>
      </c>
      <c r="R121" s="1">
        <v>1.2664099999999999E-2</v>
      </c>
      <c r="S121" s="2">
        <f t="shared" ca="1" si="31"/>
        <v>1.5073299999999999E-3</v>
      </c>
      <c r="W121" s="1">
        <v>2.3824000000000001</v>
      </c>
      <c r="X121" s="1">
        <v>4.3650900000000003E-3</v>
      </c>
      <c r="Y121" s="1">
        <f t="shared" si="38"/>
        <v>1.4440000000000008E-7</v>
      </c>
      <c r="Z121" s="1">
        <f t="shared" si="39"/>
        <v>2.3102</v>
      </c>
      <c r="AA121" s="1">
        <f t="shared" si="33"/>
        <v>3.0319980206601094</v>
      </c>
      <c r="AB121" s="1">
        <v>2.3823699999999999</v>
      </c>
      <c r="AC121" s="2">
        <f t="shared" si="34"/>
        <v>238.95279556089699</v>
      </c>
      <c r="AE121" t="str">
        <f t="shared" si="35"/>
        <v>2.3102E+00 4.3651E-03</v>
      </c>
      <c r="AH121">
        <f t="shared" si="40"/>
        <v>357</v>
      </c>
      <c r="AI121">
        <f t="shared" si="44"/>
        <v>358</v>
      </c>
      <c r="AJ121">
        <f t="shared" si="44"/>
        <v>359</v>
      </c>
      <c r="AK121" t="str">
        <f t="shared" ca="1" si="36"/>
        <v>7.7563E+04 2.5604E-03</v>
      </c>
      <c r="AL121" t="str">
        <f t="shared" ca="1" si="36"/>
        <v>8.0025E+04 2.5365E-03</v>
      </c>
      <c r="AM121" t="str">
        <f t="shared" ca="1" si="36"/>
        <v>8.2565E+04 2.5506E-03</v>
      </c>
      <c r="AN121" t="str">
        <f t="shared" ca="1" si="37"/>
        <v>7.7563E+04 2.5604E-03 8.0025E+04 2.5365E-03 8.2565E+04 2.5506E-03</v>
      </c>
    </row>
    <row r="122" spans="1:40" x14ac:dyDescent="0.2">
      <c r="A122" s="3">
        <v>120</v>
      </c>
      <c r="B122">
        <v>9.1605042265115996E-2</v>
      </c>
      <c r="C122" s="1">
        <v>1.0449999999999999</v>
      </c>
      <c r="D122" s="1">
        <v>1.071</v>
      </c>
      <c r="E122" s="1">
        <f t="shared" si="23"/>
        <v>2.6000000000000023E-2</v>
      </c>
      <c r="F122" s="1">
        <f t="shared" si="24"/>
        <v>1.0579999999999998</v>
      </c>
      <c r="G122" s="1">
        <f t="shared" si="25"/>
        <v>3.5232708563506123</v>
      </c>
      <c r="H122" s="1">
        <f t="shared" ca="1" si="26"/>
        <v>3.5201846153846125E-2</v>
      </c>
      <c r="I122" s="1">
        <f t="shared" ca="1" si="27"/>
        <v>3.5307611946784681</v>
      </c>
      <c r="J122" s="1">
        <f t="shared" ca="1" si="28"/>
        <v>0.99787854858630909</v>
      </c>
      <c r="O122">
        <f t="shared" si="32"/>
        <v>53</v>
      </c>
      <c r="P122">
        <f t="shared" ca="1" si="29"/>
        <v>2034.68</v>
      </c>
      <c r="Q122">
        <f t="shared" ca="1" si="30"/>
        <v>2248.67</v>
      </c>
      <c r="R122" s="1">
        <v>4.2584800000000003E-3</v>
      </c>
      <c r="S122" s="2">
        <f t="shared" ca="1" si="31"/>
        <v>2.0346800000000001E-3</v>
      </c>
      <c r="W122" s="1">
        <v>2.536</v>
      </c>
      <c r="X122" s="1">
        <v>4.3775300000000001E-3</v>
      </c>
      <c r="Y122" s="1">
        <f t="shared" si="38"/>
        <v>1.5359999999999995E-7</v>
      </c>
      <c r="Z122" s="1">
        <f t="shared" si="39"/>
        <v>2.4592000000000001</v>
      </c>
      <c r="AA122" s="1">
        <f t="shared" si="33"/>
        <v>2.8585172646260544</v>
      </c>
      <c r="AB122" s="1">
        <v>2.5360200000000002</v>
      </c>
      <c r="AC122" s="2">
        <f t="shared" si="34"/>
        <v>254.36396050921815</v>
      </c>
      <c r="AE122" t="str">
        <f t="shared" si="35"/>
        <v>2.4592E+00 4.3775E-03</v>
      </c>
      <c r="AH122">
        <f t="shared" si="40"/>
        <v>360</v>
      </c>
      <c r="AI122">
        <f t="shared" si="44"/>
        <v>361</v>
      </c>
      <c r="AJ122">
        <f t="shared" si="44"/>
        <v>362</v>
      </c>
      <c r="AK122" t="str">
        <f t="shared" ca="1" si="36"/>
        <v>8.5186E+04 2.5572E-03</v>
      </c>
      <c r="AL122" t="str">
        <f t="shared" ca="1" si="36"/>
        <v>8.7890E+04 2.5847E-03</v>
      </c>
      <c r="AM122" t="str">
        <f t="shared" ca="1" si="36"/>
        <v>9.0680E+04 2.5777E-03</v>
      </c>
      <c r="AN122" t="str">
        <f t="shared" ca="1" si="37"/>
        <v>8.5186E+04 2.5572E-03 8.7890E+04 2.5847E-03 9.0680E+04 2.5777E-03</v>
      </c>
    </row>
    <row r="123" spans="1:40" x14ac:dyDescent="0.2">
      <c r="A123" s="3">
        <v>121</v>
      </c>
      <c r="B123">
        <v>3.5751138260655999E-2</v>
      </c>
      <c r="C123" s="1">
        <v>1.0349999999999999</v>
      </c>
      <c r="D123" s="1">
        <v>1.0449999999999999</v>
      </c>
      <c r="E123" s="1">
        <f t="shared" si="23"/>
        <v>1.0000000000000009E-2</v>
      </c>
      <c r="F123" s="1">
        <f t="shared" si="24"/>
        <v>1.04</v>
      </c>
      <c r="G123" s="1">
        <f t="shared" si="25"/>
        <v>3.5751138260655968</v>
      </c>
      <c r="H123" s="1">
        <f t="shared" ca="1" si="26"/>
        <v>3.574229999999997E-2</v>
      </c>
      <c r="I123" s="1">
        <f t="shared" ca="1" si="27"/>
        <v>3.5849689614863527</v>
      </c>
      <c r="J123" s="1">
        <f t="shared" ca="1" si="28"/>
        <v>0.99725098445017779</v>
      </c>
      <c r="O123">
        <f t="shared" si="32"/>
        <v>52</v>
      </c>
      <c r="P123">
        <f t="shared" ca="1" si="29"/>
        <v>2248.67</v>
      </c>
      <c r="Q123">
        <f t="shared" ca="1" si="30"/>
        <v>3354.63</v>
      </c>
      <c r="R123" s="1">
        <v>1.71965E-2</v>
      </c>
      <c r="S123" s="2">
        <f t="shared" ca="1" si="31"/>
        <v>2.2486699999999999E-3</v>
      </c>
      <c r="W123" s="1">
        <v>2.6996000000000002</v>
      </c>
      <c r="X123" s="1">
        <v>4.4335099999999999E-3</v>
      </c>
      <c r="Y123" s="1">
        <f t="shared" si="38"/>
        <v>1.6360000000000019E-7</v>
      </c>
      <c r="Z123" s="1">
        <f t="shared" si="39"/>
        <v>2.6177999999999999</v>
      </c>
      <c r="AA123" s="1">
        <f t="shared" si="33"/>
        <v>2.7181116829532384</v>
      </c>
      <c r="AB123" s="1">
        <v>2.6995800000000001</v>
      </c>
      <c r="AC123" s="2">
        <f t="shared" si="34"/>
        <v>270.76910296901252</v>
      </c>
      <c r="AE123" t="str">
        <f t="shared" si="35"/>
        <v>2.6178E+00 4.4335E-03</v>
      </c>
      <c r="AH123">
        <f t="shared" si="40"/>
        <v>363</v>
      </c>
      <c r="AI123">
        <f t="shared" si="44"/>
        <v>364</v>
      </c>
      <c r="AJ123">
        <f t="shared" si="44"/>
        <v>365</v>
      </c>
      <c r="AK123" t="str">
        <f t="shared" ca="1" si="36"/>
        <v>9.3559E+04 2.5181E-03</v>
      </c>
      <c r="AL123" t="str">
        <f t="shared" ca="1" si="36"/>
        <v>9.6529E+04 2.6784E-03</v>
      </c>
      <c r="AM123" t="str">
        <f t="shared" ca="1" si="36"/>
        <v>9.9594E+04 2.6318E-03</v>
      </c>
      <c r="AN123" t="str">
        <f t="shared" ca="1" si="37"/>
        <v>9.3559E+04 2.5181E-03 9.6529E+04 2.6784E-03 9.9594E+04 2.6318E-03</v>
      </c>
    </row>
    <row r="124" spans="1:40" x14ac:dyDescent="0.2">
      <c r="A124" s="3">
        <v>122</v>
      </c>
      <c r="B124">
        <v>5.4562115150964E-2</v>
      </c>
      <c r="C124" s="1">
        <v>1.02</v>
      </c>
      <c r="D124" s="1">
        <v>1.0349999999999999</v>
      </c>
      <c r="E124" s="1">
        <f t="shared" si="23"/>
        <v>1.4999999999999902E-2</v>
      </c>
      <c r="F124" s="1">
        <f t="shared" si="24"/>
        <v>1.0274999999999999</v>
      </c>
      <c r="G124" s="1">
        <f t="shared" si="25"/>
        <v>3.6374743433976238</v>
      </c>
      <c r="H124" s="1">
        <f t="shared" ca="1" si="26"/>
        <v>3.6350200000000235E-2</v>
      </c>
      <c r="I124" s="1">
        <f t="shared" ca="1" si="27"/>
        <v>3.6459416082295255</v>
      </c>
      <c r="J124" s="1">
        <f t="shared" ca="1" si="28"/>
        <v>0.99767761918819831</v>
      </c>
      <c r="O124">
        <f t="shared" si="32"/>
        <v>51</v>
      </c>
      <c r="P124">
        <f t="shared" ca="1" si="29"/>
        <v>3354.63</v>
      </c>
      <c r="Q124">
        <f t="shared" ca="1" si="30"/>
        <v>3526.62</v>
      </c>
      <c r="R124" s="1">
        <v>2.1724700000000001E-3</v>
      </c>
      <c r="S124" s="2">
        <f t="shared" ca="1" si="31"/>
        <v>3.3546299999999999E-3</v>
      </c>
      <c r="W124" s="1">
        <v>2.8736999999999999</v>
      </c>
      <c r="X124" s="1">
        <v>4.3658899999999999E-3</v>
      </c>
      <c r="Y124" s="1">
        <f t="shared" si="38"/>
        <v>1.7409999999999969E-7</v>
      </c>
      <c r="Z124" s="1">
        <f t="shared" si="39"/>
        <v>2.7866499999999998</v>
      </c>
      <c r="AA124" s="1">
        <f t="shared" si="33"/>
        <v>2.5152254712666071</v>
      </c>
      <c r="AB124" s="1">
        <v>2.8736899999999999</v>
      </c>
      <c r="AC124" s="2">
        <f t="shared" si="34"/>
        <v>288.23241523163659</v>
      </c>
      <c r="AE124" t="str">
        <f t="shared" si="35"/>
        <v>2.7867E+00 4.3659E-03</v>
      </c>
      <c r="AH124">
        <f t="shared" si="40"/>
        <v>366</v>
      </c>
      <c r="AI124">
        <f t="shared" si="44"/>
        <v>367</v>
      </c>
      <c r="AJ124">
        <f t="shared" si="44"/>
        <v>368</v>
      </c>
      <c r="AK124" t="str">
        <f t="shared" ca="1" si="36"/>
        <v>1.0276E+05 2.5647E-03</v>
      </c>
      <c r="AL124" t="str">
        <f t="shared" ca="1" si="36"/>
        <v>1.0602E+05 2.5633E-03</v>
      </c>
      <c r="AM124" t="str">
        <f t="shared" ca="1" si="36"/>
        <v>1.0938E+05 2.6084E-03</v>
      </c>
      <c r="AN124" t="str">
        <f t="shared" ca="1" si="37"/>
        <v>1.0276E+05 2.5647E-03 1.0602E+05 2.5633E-03 1.0938E+05 2.6084E-03</v>
      </c>
    </row>
    <row r="125" spans="1:40" x14ac:dyDescent="0.2">
      <c r="A125" s="3">
        <v>123</v>
      </c>
      <c r="B125">
        <v>8.9105252645204996E-2</v>
      </c>
      <c r="C125" s="1">
        <v>0.996</v>
      </c>
      <c r="D125" s="1">
        <v>1.02</v>
      </c>
      <c r="E125" s="1">
        <f t="shared" si="23"/>
        <v>2.4000000000000021E-2</v>
      </c>
      <c r="F125" s="1">
        <f t="shared" si="24"/>
        <v>1.008</v>
      </c>
      <c r="G125" s="1">
        <f t="shared" si="25"/>
        <v>3.7127188602168717</v>
      </c>
      <c r="H125" s="1">
        <f t="shared" ca="1" si="26"/>
        <v>3.6940791666666632E-2</v>
      </c>
      <c r="I125" s="1">
        <f t="shared" ca="1" si="27"/>
        <v>3.7051782212597875</v>
      </c>
      <c r="J125" s="1">
        <f t="shared" ca="1" si="28"/>
        <v>1.0020351622801347</v>
      </c>
      <c r="O125">
        <f t="shared" si="32"/>
        <v>50</v>
      </c>
      <c r="P125">
        <f t="shared" ca="1" si="29"/>
        <v>3526.62</v>
      </c>
      <c r="Q125">
        <f t="shared" ca="1" si="30"/>
        <v>5004.51</v>
      </c>
      <c r="R125" s="1">
        <v>1.54025E-2</v>
      </c>
      <c r="S125" s="2">
        <f t="shared" ca="1" si="31"/>
        <v>3.5266199999999998E-3</v>
      </c>
      <c r="W125" s="1">
        <v>3.06</v>
      </c>
      <c r="X125" s="1">
        <v>4.4251100000000003E-3</v>
      </c>
      <c r="Y125" s="1">
        <f t="shared" si="38"/>
        <v>1.8630000000000013E-7</v>
      </c>
      <c r="Z125" s="1">
        <f t="shared" si="39"/>
        <v>2.96685</v>
      </c>
      <c r="AA125" s="1">
        <f t="shared" si="33"/>
        <v>2.3823969270375525</v>
      </c>
      <c r="AB125" s="1">
        <v>3.06</v>
      </c>
      <c r="AC125" s="2">
        <f t="shared" si="34"/>
        <v>306.91939304824393</v>
      </c>
      <c r="AE125" t="str">
        <f t="shared" si="35"/>
        <v>2.9669E+00 4.4251E-03</v>
      </c>
      <c r="AH125">
        <f t="shared" si="40"/>
        <v>369</v>
      </c>
      <c r="AI125">
        <f t="shared" si="44"/>
        <v>370</v>
      </c>
      <c r="AJ125">
        <f t="shared" si="44"/>
        <v>371</v>
      </c>
      <c r="AK125" t="str">
        <f t="shared" ca="1" si="36"/>
        <v>1.1286E+05 2.5536E-03</v>
      </c>
      <c r="AL125" t="str">
        <f t="shared" ca="1" si="36"/>
        <v>1.1644E+05 2.6270E-03</v>
      </c>
      <c r="AM125" t="str">
        <f t="shared" ca="1" si="36"/>
        <v>1.2014E+05 2.6053E-03</v>
      </c>
      <c r="AN125" t="str">
        <f t="shared" ca="1" si="37"/>
        <v>1.1286E+05 2.5536E-03 1.1644E+05 2.6270E-03 1.2014E+05 2.6053E-03</v>
      </c>
    </row>
    <row r="126" spans="1:40" x14ac:dyDescent="0.2">
      <c r="A126" s="3">
        <v>124</v>
      </c>
      <c r="B126">
        <v>3.7688630622302002E-2</v>
      </c>
      <c r="C126" s="1">
        <v>0.98599999999999999</v>
      </c>
      <c r="D126" s="1">
        <v>0.996</v>
      </c>
      <c r="E126" s="1">
        <f t="shared" si="23"/>
        <v>1.0000000000000009E-2</v>
      </c>
      <c r="F126" s="1">
        <f t="shared" si="24"/>
        <v>0.99099999999999999</v>
      </c>
      <c r="G126" s="1">
        <f t="shared" si="25"/>
        <v>3.7688630622301971</v>
      </c>
      <c r="H126" s="1">
        <f t="shared" ca="1" si="26"/>
        <v>3.7747699999999967E-2</v>
      </c>
      <c r="I126" s="1">
        <f t="shared" ca="1" si="27"/>
        <v>3.7861114944337211</v>
      </c>
      <c r="J126" s="1">
        <f t="shared" ca="1" si="28"/>
        <v>0.99544428836052967</v>
      </c>
      <c r="O126">
        <f t="shared" si="32"/>
        <v>49</v>
      </c>
      <c r="P126">
        <f t="shared" ca="1" si="29"/>
        <v>5004.51</v>
      </c>
      <c r="Q126">
        <f t="shared" ca="1" si="30"/>
        <v>5530.84</v>
      </c>
      <c r="R126" s="1">
        <v>4.4515500000000003E-3</v>
      </c>
      <c r="S126" s="2">
        <f t="shared" ca="1" si="31"/>
        <v>5.0045100000000002E-3</v>
      </c>
      <c r="W126" s="1">
        <v>3.2563</v>
      </c>
      <c r="X126" s="1">
        <v>4.3530900000000004E-3</v>
      </c>
      <c r="Y126" s="1">
        <f t="shared" si="38"/>
        <v>1.9629999999999992E-7</v>
      </c>
      <c r="Z126" s="1">
        <f t="shared" si="39"/>
        <v>3.15815</v>
      </c>
      <c r="AA126" s="1">
        <f t="shared" si="33"/>
        <v>2.2242328513519403</v>
      </c>
      <c r="AB126" s="1">
        <v>3.25631</v>
      </c>
      <c r="AC126" s="2">
        <f t="shared" si="34"/>
        <v>326.60937541729646</v>
      </c>
      <c r="AE126" t="str">
        <f t="shared" si="35"/>
        <v>3.1582E+00 4.3531E-03</v>
      </c>
      <c r="AH126">
        <f t="shared" si="40"/>
        <v>372</v>
      </c>
      <c r="AI126">
        <f t="shared" si="44"/>
        <v>373</v>
      </c>
      <c r="AJ126">
        <f t="shared" si="44"/>
        <v>374</v>
      </c>
      <c r="AK126" t="str">
        <f t="shared" ca="1" si="36"/>
        <v>1.2395E+05 2.6170E-03</v>
      </c>
      <c r="AL126" t="str">
        <f t="shared" ca="1" si="36"/>
        <v>1.2788E+05 2.6023E-03</v>
      </c>
      <c r="AM126" t="str">
        <f t="shared" ca="1" si="36"/>
        <v>1.3194E+05 2.5862E-03</v>
      </c>
      <c r="AN126" t="str">
        <f t="shared" ca="1" si="37"/>
        <v>1.2395E+05 2.6170E-03 1.2788E+05 2.6023E-03 1.3194E+05 2.5862E-03</v>
      </c>
    </row>
    <row r="127" spans="1:40" x14ac:dyDescent="0.2">
      <c r="A127" s="3">
        <v>125</v>
      </c>
      <c r="B127">
        <v>5.3604046860708E-2</v>
      </c>
      <c r="C127" s="1">
        <v>0.97199999999999998</v>
      </c>
      <c r="D127" s="1">
        <v>0.98599999999999999</v>
      </c>
      <c r="E127" s="1">
        <f t="shared" si="23"/>
        <v>1.4000000000000012E-2</v>
      </c>
      <c r="F127" s="1">
        <f t="shared" si="24"/>
        <v>0.97899999999999998</v>
      </c>
      <c r="G127" s="1">
        <f t="shared" si="25"/>
        <v>3.8288604900505678</v>
      </c>
      <c r="H127" s="1">
        <f t="shared" ca="1" si="26"/>
        <v>3.8425857142857109E-2</v>
      </c>
      <c r="I127" s="1">
        <f t="shared" ca="1" si="27"/>
        <v>3.8541309645896185</v>
      </c>
      <c r="J127" s="1">
        <f t="shared" ca="1" si="28"/>
        <v>0.99344327559929158</v>
      </c>
      <c r="O127">
        <f t="shared" si="32"/>
        <v>48</v>
      </c>
      <c r="P127">
        <f t="shared" ca="1" si="29"/>
        <v>5530.84</v>
      </c>
      <c r="Q127">
        <f t="shared" ca="1" si="30"/>
        <v>7465.86</v>
      </c>
      <c r="R127" s="1">
        <v>1.3538400000000001E-2</v>
      </c>
      <c r="S127" s="2">
        <f t="shared" ca="1" si="31"/>
        <v>5.5308400000000004E-3</v>
      </c>
      <c r="W127" s="1">
        <v>3.4662999999999999</v>
      </c>
      <c r="X127" s="1">
        <v>4.3489100000000001E-3</v>
      </c>
      <c r="Y127" s="1">
        <f t="shared" si="38"/>
        <v>2.0999999999999997E-7</v>
      </c>
      <c r="Z127" s="1">
        <f t="shared" si="39"/>
        <v>3.3613</v>
      </c>
      <c r="AA127" s="1">
        <f t="shared" si="33"/>
        <v>2.0771316800831596</v>
      </c>
      <c r="AB127" s="1">
        <v>3.4663300000000001</v>
      </c>
      <c r="AC127" s="2">
        <f t="shared" si="34"/>
        <v>347.67447702775144</v>
      </c>
      <c r="AE127" t="str">
        <f t="shared" si="35"/>
        <v>3.3613E+00 4.3489E-03</v>
      </c>
      <c r="AH127">
        <f t="shared" si="40"/>
        <v>375</v>
      </c>
      <c r="AI127">
        <f t="shared" si="44"/>
        <v>376</v>
      </c>
      <c r="AJ127">
        <f t="shared" si="44"/>
        <v>377</v>
      </c>
      <c r="AK127" t="str">
        <f t="shared" ca="1" si="36"/>
        <v>1.3613E+05 2.6194E-03</v>
      </c>
      <c r="AL127" t="str">
        <f t="shared" ca="1" si="36"/>
        <v>1.4045E+05 2.6629E-03</v>
      </c>
      <c r="AM127" t="str">
        <f t="shared" ca="1" si="36"/>
        <v>1.4491E+05 2.6231E-03</v>
      </c>
      <c r="AN127" t="str">
        <f t="shared" ca="1" si="37"/>
        <v>1.3613E+05 2.6194E-03 1.4045E+05 2.6629E-03 1.4491E+05 2.6231E-03</v>
      </c>
    </row>
    <row r="128" spans="1:40" x14ac:dyDescent="0.2">
      <c r="A128" s="3">
        <v>126</v>
      </c>
      <c r="B128">
        <v>8.5808208737290004E-2</v>
      </c>
      <c r="C128" s="1">
        <v>0.95</v>
      </c>
      <c r="D128" s="1">
        <v>0.97199999999999998</v>
      </c>
      <c r="E128" s="1">
        <f t="shared" si="23"/>
        <v>2.200000000000002E-2</v>
      </c>
      <c r="F128" s="1">
        <f t="shared" si="24"/>
        <v>0.96099999999999997</v>
      </c>
      <c r="G128" s="1">
        <f t="shared" si="25"/>
        <v>3.9003731244222695</v>
      </c>
      <c r="H128" s="1">
        <f t="shared" ca="1" si="26"/>
        <v>3.8996090909090876E-2</v>
      </c>
      <c r="I128" s="1">
        <f t="shared" ca="1" si="27"/>
        <v>3.9113256709386643</v>
      </c>
      <c r="J128" s="1">
        <f t="shared" ca="1" si="28"/>
        <v>0.99719978661000463</v>
      </c>
      <c r="O128">
        <f t="shared" si="32"/>
        <v>47</v>
      </c>
      <c r="P128">
        <f t="shared" ca="1" si="29"/>
        <v>7465.86</v>
      </c>
      <c r="Q128">
        <f t="shared" ca="1" si="30"/>
        <v>9118.82</v>
      </c>
      <c r="R128" s="1">
        <v>9.2072100000000004E-3</v>
      </c>
      <c r="S128" s="2">
        <f t="shared" ca="1" si="31"/>
        <v>7.4658599999999995E-3</v>
      </c>
      <c r="W128" s="1">
        <v>3.6899000000000002</v>
      </c>
      <c r="X128" s="1">
        <v>4.4043700000000003E-3</v>
      </c>
      <c r="Y128" s="1">
        <f t="shared" si="38"/>
        <v>2.2360000000000026E-7</v>
      </c>
      <c r="Z128" s="1">
        <f t="shared" si="39"/>
        <v>3.5781000000000001</v>
      </c>
      <c r="AA128" s="1">
        <f t="shared" si="33"/>
        <v>1.9756722543171934</v>
      </c>
      <c r="AB128" s="1">
        <v>3.6898900000000001</v>
      </c>
      <c r="AC128" s="2">
        <f t="shared" si="34"/>
        <v>370.09764680221724</v>
      </c>
      <c r="AE128" t="str">
        <f t="shared" si="35"/>
        <v>3.5781E+00 4.4044E-03</v>
      </c>
      <c r="AH128">
        <f t="shared" si="40"/>
        <v>378</v>
      </c>
      <c r="AI128">
        <f t="shared" si="44"/>
        <v>379</v>
      </c>
      <c r="AJ128">
        <f t="shared" si="44"/>
        <v>380</v>
      </c>
      <c r="AK128" t="str">
        <f t="shared" ca="1" si="36"/>
        <v>1.4951E+05 2.5974E-03</v>
      </c>
      <c r="AL128" t="str">
        <f t="shared" ca="1" si="36"/>
        <v>1.5425E+05 2.5852E-03</v>
      </c>
      <c r="AM128" t="str">
        <f t="shared" ca="1" si="36"/>
        <v>1.5915E+05 2.7050E-03</v>
      </c>
      <c r="AN128" t="str">
        <f t="shared" ca="1" si="37"/>
        <v>1.4951E+05 2.5974E-03 1.5425E+05 2.5852E-03 1.5915E+05 2.7050E-03</v>
      </c>
    </row>
    <row r="129" spans="1:40" x14ac:dyDescent="0.2">
      <c r="A129" s="3">
        <v>127</v>
      </c>
      <c r="B129">
        <v>7.9972607316122005E-2</v>
      </c>
      <c r="C129" s="1">
        <v>0.93</v>
      </c>
      <c r="D129" s="1">
        <v>0.95</v>
      </c>
      <c r="E129" s="1">
        <f t="shared" si="23"/>
        <v>1.9999999999999907E-2</v>
      </c>
      <c r="F129" s="1">
        <f t="shared" si="24"/>
        <v>0.94</v>
      </c>
      <c r="G129" s="1">
        <f t="shared" si="25"/>
        <v>3.9986303658061191</v>
      </c>
      <c r="H129" s="1">
        <f t="shared" ca="1" si="26"/>
        <v>4.0119400000000187E-2</v>
      </c>
      <c r="I129" s="1">
        <f t="shared" ca="1" si="27"/>
        <v>4.0239940841371808</v>
      </c>
      <c r="J129" s="1">
        <f t="shared" ca="1" si="28"/>
        <v>0.99369687981623855</v>
      </c>
      <c r="O129">
        <f t="shared" si="32"/>
        <v>46</v>
      </c>
      <c r="P129">
        <f t="shared" ca="1" si="29"/>
        <v>9118.82</v>
      </c>
      <c r="Q129">
        <f t="shared" ca="1" si="30"/>
        <v>11137.8</v>
      </c>
      <c r="R129" s="1">
        <v>9.3545299999999998E-3</v>
      </c>
      <c r="S129" s="2">
        <f t="shared" ca="1" si="31"/>
        <v>9.1188199999999997E-3</v>
      </c>
      <c r="W129" s="1">
        <v>3.9279000000000002</v>
      </c>
      <c r="X129" s="1">
        <v>4.3474999999999998E-3</v>
      </c>
      <c r="Y129" s="1">
        <f t="shared" si="38"/>
        <v>2.3799999999999999E-7</v>
      </c>
      <c r="Z129" s="1">
        <f t="shared" si="39"/>
        <v>3.8089000000000004</v>
      </c>
      <c r="AA129" s="1">
        <f t="shared" si="33"/>
        <v>1.8321690301494484</v>
      </c>
      <c r="AB129" s="1">
        <v>3.9278599999999999</v>
      </c>
      <c r="AC129" s="2">
        <f t="shared" si="34"/>
        <v>393.96614613675666</v>
      </c>
      <c r="AE129" t="str">
        <f t="shared" si="35"/>
        <v>3.8089E+00 4.3475E-03</v>
      </c>
      <c r="AH129">
        <f t="shared" si="40"/>
        <v>381</v>
      </c>
      <c r="AI129">
        <f t="shared" si="44"/>
        <v>382</v>
      </c>
      <c r="AJ129">
        <f t="shared" si="44"/>
        <v>383</v>
      </c>
      <c r="AK129" t="str">
        <f t="shared" ca="1" si="36"/>
        <v>1.6421E+05 2.7296E-03</v>
      </c>
      <c r="AL129" t="str">
        <f t="shared" ca="1" si="36"/>
        <v>1.6942E+05 2.7747E-03</v>
      </c>
      <c r="AM129" t="str">
        <f t="shared" ca="1" si="36"/>
        <v>1.7479E+05 2.7330E-03</v>
      </c>
      <c r="AN129" t="str">
        <f t="shared" ca="1" si="37"/>
        <v>1.6421E+05 2.7296E-03 1.6942E+05 2.7747E-03 1.7479E+05 2.7330E-03</v>
      </c>
    </row>
    <row r="130" spans="1:40" x14ac:dyDescent="0.2">
      <c r="A130" s="3">
        <v>128</v>
      </c>
      <c r="B130">
        <v>8.1868850112943994E-2</v>
      </c>
      <c r="C130" s="1">
        <v>0.91</v>
      </c>
      <c r="D130" s="1">
        <v>0.93</v>
      </c>
      <c r="E130" s="1">
        <f t="shared" si="23"/>
        <v>2.0000000000000018E-2</v>
      </c>
      <c r="F130" s="1">
        <f t="shared" si="24"/>
        <v>0.92</v>
      </c>
      <c r="G130" s="1">
        <f t="shared" si="25"/>
        <v>4.0934425056471957</v>
      </c>
      <c r="H130" s="1">
        <f t="shared" ca="1" si="26"/>
        <v>4.0889399999999965E-2</v>
      </c>
      <c r="I130" s="1">
        <f t="shared" ca="1" si="27"/>
        <v>4.1012254346754426</v>
      </c>
      <c r="J130" s="1">
        <f t="shared" ca="1" si="28"/>
        <v>0.99810229182662258</v>
      </c>
      <c r="O130">
        <f t="shared" si="32"/>
        <v>45</v>
      </c>
      <c r="P130">
        <f t="shared" ca="1" si="29"/>
        <v>11137.8</v>
      </c>
      <c r="Q130">
        <f t="shared" ca="1" si="30"/>
        <v>15034.4</v>
      </c>
      <c r="R130" s="1">
        <v>1.4387499999999999E-2</v>
      </c>
      <c r="S130" s="2">
        <f t="shared" ca="1" si="31"/>
        <v>1.11378E-2</v>
      </c>
      <c r="W130" s="1">
        <v>4.1811999999999996</v>
      </c>
      <c r="X130" s="1">
        <v>4.4213999999999998E-3</v>
      </c>
      <c r="Y130" s="1">
        <f t="shared" si="38"/>
        <v>2.5329999999999939E-7</v>
      </c>
      <c r="Z130" s="1">
        <f t="shared" si="39"/>
        <v>4.0545499999999999</v>
      </c>
      <c r="AA130" s="1">
        <f t="shared" si="33"/>
        <v>1.7507636510783267</v>
      </c>
      <c r="AB130" s="1">
        <v>4.18119</v>
      </c>
      <c r="AC130" s="2">
        <f t="shared" si="34"/>
        <v>419.37526046385193</v>
      </c>
      <c r="AE130" t="str">
        <f t="shared" si="35"/>
        <v>4.0546E+00 4.4214E-03</v>
      </c>
      <c r="AH130">
        <f t="shared" si="40"/>
        <v>384</v>
      </c>
      <c r="AI130">
        <f t="shared" si="44"/>
        <v>385</v>
      </c>
      <c r="AJ130">
        <f t="shared" si="44"/>
        <v>386</v>
      </c>
      <c r="AK130" t="str">
        <f t="shared" ca="1" si="36"/>
        <v>1.8076E+05 3.1222E-03</v>
      </c>
      <c r="AL130" t="str">
        <f t="shared" ca="1" si="36"/>
        <v>1.8649E+05 2.3528E-03</v>
      </c>
      <c r="AM130" t="str">
        <f t="shared" ca="1" si="36"/>
        <v>1.9197E+05 2.7636E-03</v>
      </c>
      <c r="AN130" t="str">
        <f t="shared" ca="1" si="37"/>
        <v>1.8076E+05 3.1222E-03 1.8649E+05 2.3528E-03 1.9197E+05 2.7636E-03</v>
      </c>
    </row>
    <row r="131" spans="1:40" x14ac:dyDescent="0.2">
      <c r="A131" s="3">
        <v>129</v>
      </c>
      <c r="B131">
        <v>0.21345754067195999</v>
      </c>
      <c r="C131" s="1">
        <v>0.86</v>
      </c>
      <c r="D131" s="1">
        <v>0.91</v>
      </c>
      <c r="E131" s="1">
        <f t="shared" ref="E131:E173" si="45">D131-C131</f>
        <v>5.0000000000000044E-2</v>
      </c>
      <c r="F131" s="1">
        <f t="shared" ref="F131:F173" si="46">0.5*(D131+C131)</f>
        <v>0.88500000000000001</v>
      </c>
      <c r="G131" s="1">
        <f t="shared" ref="G131:G173" si="47">B131/E131</f>
        <v>4.2691508134391958</v>
      </c>
      <c r="H131" s="1">
        <f t="shared" ref="H131:H173" ca="1" si="48">INDIRECT(ADDRESS(O131,COLUMN(R130)))/E131</f>
        <v>4.2684599999999961E-2</v>
      </c>
      <c r="I131" s="1">
        <f t="shared" ref="I131:I173" ca="1" si="49">H131*$A$1/$H$1</f>
        <v>4.2812848119304121</v>
      </c>
      <c r="J131" s="1">
        <f t="shared" ref="J131:J173" ca="1" si="50">G131/I131</f>
        <v>0.99716580441987812</v>
      </c>
      <c r="O131">
        <f t="shared" si="32"/>
        <v>44</v>
      </c>
      <c r="P131">
        <f t="shared" ref="P131:P173" ca="1" si="51">INDIRECT(ADDRESS(O131,3))</f>
        <v>15034.4</v>
      </c>
      <c r="Q131">
        <f t="shared" ref="Q131:Q173" ca="1" si="52">INDIRECT(ADDRESS(O131,4))</f>
        <v>16615.599999999999</v>
      </c>
      <c r="R131" s="1">
        <v>4.9098600000000003E-3</v>
      </c>
      <c r="S131" s="2">
        <f t="shared" ref="S131:S174" ca="1" si="53">P131/1000000</f>
        <v>1.50344E-2</v>
      </c>
      <c r="W131" s="1">
        <v>4.4508000000000001</v>
      </c>
      <c r="X131" s="1">
        <v>4.4026999999999998E-3</v>
      </c>
      <c r="Y131" s="1">
        <f t="shared" si="38"/>
        <v>2.6960000000000051E-7</v>
      </c>
      <c r="Z131" s="1">
        <f t="shared" si="39"/>
        <v>4.3159999999999998</v>
      </c>
      <c r="AA131" s="1">
        <f t="shared" si="33"/>
        <v>1.637955542674576</v>
      </c>
      <c r="AB131" s="1">
        <v>4.45085</v>
      </c>
      <c r="AC131" s="2">
        <f t="shared" si="34"/>
        <v>446.42228122509033</v>
      </c>
      <c r="AE131" t="str">
        <f t="shared" si="35"/>
        <v>4.3160E+00 4.4027E-03</v>
      </c>
      <c r="AH131">
        <f t="shared" si="40"/>
        <v>387</v>
      </c>
      <c r="AI131">
        <f t="shared" si="44"/>
        <v>388</v>
      </c>
      <c r="AJ131">
        <f t="shared" si="44"/>
        <v>389</v>
      </c>
      <c r="AK131" t="str">
        <f t="shared" ca="1" si="36"/>
        <v>1.9807E+05 2.7965E-03</v>
      </c>
      <c r="AL131" t="str">
        <f t="shared" ca="1" si="36"/>
        <v>2.0435E+05 2.8164E-03</v>
      </c>
      <c r="AM131" t="str">
        <f t="shared" ca="1" si="36"/>
        <v>2.1084E+05 2.8126E-03</v>
      </c>
      <c r="AN131" t="str">
        <f t="shared" ca="1" si="37"/>
        <v>1.9807E+05 2.7965E-03 2.0435E+05 2.8164E-03 2.1084E+05 2.8126E-03</v>
      </c>
    </row>
    <row r="132" spans="1:40" x14ac:dyDescent="0.2">
      <c r="A132" s="3">
        <v>130</v>
      </c>
      <c r="B132">
        <v>4.4261263409082999E-2</v>
      </c>
      <c r="C132" s="1">
        <v>0.85</v>
      </c>
      <c r="D132" s="1">
        <v>0.86</v>
      </c>
      <c r="E132" s="1">
        <f t="shared" si="45"/>
        <v>1.0000000000000009E-2</v>
      </c>
      <c r="F132" s="1">
        <f t="shared" si="46"/>
        <v>0.85499999999999998</v>
      </c>
      <c r="G132" s="1">
        <f t="shared" si="47"/>
        <v>4.4261263409082963</v>
      </c>
      <c r="H132" s="1">
        <f t="shared" ca="1" si="48"/>
        <v>4.4294999999999959E-2</v>
      </c>
      <c r="I132" s="1">
        <f t="shared" ca="1" si="49"/>
        <v>4.4428086650561935</v>
      </c>
      <c r="J132" s="1">
        <f t="shared" ca="1" si="50"/>
        <v>0.99624509507260395</v>
      </c>
      <c r="O132">
        <f t="shared" ref="O132:O173" si="54">O131-1</f>
        <v>43</v>
      </c>
      <c r="P132">
        <f t="shared" ca="1" si="51"/>
        <v>16615.599999999999</v>
      </c>
      <c r="Q132">
        <f t="shared" ca="1" si="52"/>
        <v>24787.5</v>
      </c>
      <c r="R132" s="1">
        <v>2.0284900000000002E-2</v>
      </c>
      <c r="S132" s="2">
        <f t="shared" ca="1" si="53"/>
        <v>1.6615599999999998E-2</v>
      </c>
      <c r="W132" s="1">
        <v>4.7378999999999998</v>
      </c>
      <c r="X132" s="1">
        <v>4.3548600000000003E-3</v>
      </c>
      <c r="Y132" s="1">
        <f t="shared" si="38"/>
        <v>2.8709999999999971E-7</v>
      </c>
      <c r="Z132" s="1">
        <f t="shared" si="39"/>
        <v>4.5943500000000004</v>
      </c>
      <c r="AA132" s="1">
        <f t="shared" ref="AA132:AA195" si="55">X132/Y132*$A$1/$H$1/1000000</f>
        <v>1.5214017433861682</v>
      </c>
      <c r="AB132" s="1">
        <v>4.7379100000000003</v>
      </c>
      <c r="AC132" s="2">
        <f t="shared" ref="AC132:AC195" si="56">AB132*$A$1/$H$1</f>
        <v>475.21452990758348</v>
      </c>
      <c r="AE132" t="str">
        <f t="shared" ref="AE132:AE195" si="57">TEXT(Z132,"0.0000E+00")&amp;" "&amp;TEXT(MAX(X132,0.0000000001),"0.0000E+00")</f>
        <v>4.5944E+00 4.3549E-03</v>
      </c>
      <c r="AH132">
        <f t="shared" si="40"/>
        <v>390</v>
      </c>
      <c r="AI132">
        <f t="shared" si="44"/>
        <v>391</v>
      </c>
      <c r="AJ132">
        <f t="shared" si="44"/>
        <v>392</v>
      </c>
      <c r="AK132" t="str">
        <f t="shared" ref="AK132:AM195" ca="1" si="58">INDIRECT(ADDRESS(AH132,COLUMN($AE$1)))</f>
        <v>2.1753E+05 2.8301E-03</v>
      </c>
      <c r="AL132" t="str">
        <f t="shared" ca="1" si="58"/>
        <v>2.2444E+05 2.8410E-03</v>
      </c>
      <c r="AM132" t="str">
        <f t="shared" ca="1" si="58"/>
        <v>2.3156E+05 2.7411E-03</v>
      </c>
      <c r="AN132" t="str">
        <f t="shared" ref="AN132:AN195" ca="1" si="59">AK132&amp;" "&amp;AL132&amp;" "&amp;AM132</f>
        <v>2.1753E+05 2.8301E-03 2.2444E+05 2.8410E-03 2.3156E+05 2.7411E-03</v>
      </c>
    </row>
    <row r="133" spans="1:40" x14ac:dyDescent="0.2">
      <c r="A133" s="3">
        <v>131</v>
      </c>
      <c r="B133">
        <v>0.27869645061069998</v>
      </c>
      <c r="C133" s="1">
        <v>0.79</v>
      </c>
      <c r="D133" s="1">
        <v>0.85</v>
      </c>
      <c r="E133" s="1">
        <f t="shared" si="45"/>
        <v>5.9999999999999942E-2</v>
      </c>
      <c r="F133" s="1">
        <f t="shared" si="46"/>
        <v>0.82000000000000006</v>
      </c>
      <c r="G133" s="1">
        <f t="shared" si="47"/>
        <v>4.6449408435116704</v>
      </c>
      <c r="H133" s="1">
        <f t="shared" ca="1" si="48"/>
        <v>4.640150000000004E-2</v>
      </c>
      <c r="I133" s="1">
        <f t="shared" ca="1" si="49"/>
        <v>4.6540915740287918</v>
      </c>
      <c r="J133" s="1">
        <f t="shared" ca="1" si="50"/>
        <v>0.99803383101265453</v>
      </c>
      <c r="O133">
        <f t="shared" si="54"/>
        <v>42</v>
      </c>
      <c r="P133">
        <f t="shared" ca="1" si="51"/>
        <v>24787.5</v>
      </c>
      <c r="Q133">
        <f t="shared" ca="1" si="52"/>
        <v>27394.5</v>
      </c>
      <c r="R133" s="1">
        <v>5.2619900000000002E-3</v>
      </c>
      <c r="S133" s="2">
        <f t="shared" ca="1" si="53"/>
        <v>2.4787500000000001E-2</v>
      </c>
      <c r="W133" s="1">
        <v>5.0434999999999999</v>
      </c>
      <c r="X133" s="1">
        <v>4.4042899999999999E-3</v>
      </c>
      <c r="Y133" s="1">
        <f t="shared" ref="Y133:Y196" si="60">(W133-W132)/1000000</f>
        <v>3.0560000000000009E-7</v>
      </c>
      <c r="Z133" s="1">
        <f t="shared" ref="Z133:Z196" si="61">(W133+W132)/2</f>
        <v>4.8906999999999998</v>
      </c>
      <c r="AA133" s="1">
        <f t="shared" si="55"/>
        <v>1.4455245158013914</v>
      </c>
      <c r="AB133" s="1">
        <v>5.0434799999999997</v>
      </c>
      <c r="AC133" s="2">
        <f t="shared" si="56"/>
        <v>505.86334001665267</v>
      </c>
      <c r="AE133" t="str">
        <f t="shared" si="57"/>
        <v>4.8907E+00 4.4043E-03</v>
      </c>
      <c r="AH133">
        <f t="shared" ref="AH133:AH196" si="62">AJ132+1</f>
        <v>393</v>
      </c>
      <c r="AI133">
        <f t="shared" ref="AI133:AJ148" si="63">AH133+1</f>
        <v>394</v>
      </c>
      <c r="AJ133">
        <f t="shared" si="63"/>
        <v>395</v>
      </c>
      <c r="AK133" t="str">
        <f t="shared" ca="1" si="58"/>
        <v>2.3891E+05 2.7651E-03</v>
      </c>
      <c r="AL133" t="str">
        <f t="shared" ca="1" si="58"/>
        <v>2.4649E+05 2.8595E-03</v>
      </c>
      <c r="AM133" t="str">
        <f t="shared" ca="1" si="58"/>
        <v>2.5432E+05 2.8217E-03</v>
      </c>
      <c r="AN133" t="str">
        <f t="shared" ca="1" si="59"/>
        <v>2.3891E+05 2.7651E-03 2.4649E+05 2.8595E-03 2.5432E+05 2.8217E-03</v>
      </c>
    </row>
    <row r="134" spans="1:40" x14ac:dyDescent="0.2">
      <c r="A134" s="3">
        <v>132</v>
      </c>
      <c r="B134">
        <v>4.8706122737382E-2</v>
      </c>
      <c r="C134" s="1">
        <v>0.78</v>
      </c>
      <c r="D134" s="1">
        <v>0.79</v>
      </c>
      <c r="E134" s="1">
        <f t="shared" si="45"/>
        <v>1.0000000000000009E-2</v>
      </c>
      <c r="F134" s="1">
        <f t="shared" si="46"/>
        <v>0.78500000000000003</v>
      </c>
      <c r="G134" s="1">
        <f t="shared" si="47"/>
        <v>4.8706122737381961</v>
      </c>
      <c r="H134" s="1">
        <f t="shared" ca="1" si="48"/>
        <v>4.8549499999999961E-2</v>
      </c>
      <c r="I134" s="1">
        <f t="shared" ca="1" si="49"/>
        <v>4.8695369518940215</v>
      </c>
      <c r="J134" s="1">
        <f t="shared" ca="1" si="50"/>
        <v>1.0002208263033627</v>
      </c>
      <c r="O134">
        <f t="shared" si="54"/>
        <v>41</v>
      </c>
      <c r="P134">
        <f t="shared" ca="1" si="51"/>
        <v>27394.5</v>
      </c>
      <c r="Q134">
        <f t="shared" ca="1" si="52"/>
        <v>29283</v>
      </c>
      <c r="R134" s="1">
        <v>3.5530700000000002E-3</v>
      </c>
      <c r="S134" s="2">
        <f t="shared" ca="1" si="53"/>
        <v>2.7394499999999999E-2</v>
      </c>
      <c r="W134" s="1">
        <v>5.3688000000000002</v>
      </c>
      <c r="X134" s="1">
        <v>4.4006899999999996E-3</v>
      </c>
      <c r="Y134" s="1">
        <f t="shared" si="60"/>
        <v>3.2530000000000035E-7</v>
      </c>
      <c r="Z134" s="1">
        <f t="shared" si="61"/>
        <v>5.2061500000000001</v>
      </c>
      <c r="AA134" s="1">
        <f t="shared" si="55"/>
        <v>1.3568743018445266</v>
      </c>
      <c r="AB134" s="1">
        <v>5.3687500000000004</v>
      </c>
      <c r="AC134" s="2">
        <f t="shared" si="56"/>
        <v>538.48806909403913</v>
      </c>
      <c r="AE134" t="str">
        <f t="shared" si="57"/>
        <v>5.2062E+00 4.4007E-03</v>
      </c>
      <c r="AH134">
        <f t="shared" si="62"/>
        <v>396</v>
      </c>
      <c r="AI134">
        <f t="shared" si="63"/>
        <v>397</v>
      </c>
      <c r="AJ134">
        <f t="shared" si="63"/>
        <v>398</v>
      </c>
      <c r="AK134" t="str">
        <f t="shared" ca="1" si="58"/>
        <v>2.6239E+05 2.8384E-03</v>
      </c>
      <c r="AL134" t="str">
        <f t="shared" ca="1" si="58"/>
        <v>2.7072E+05 2.8566E-03</v>
      </c>
      <c r="AM134" t="str">
        <f t="shared" ca="1" si="58"/>
        <v>2.7932E+05 2.8767E-03</v>
      </c>
      <c r="AN134" t="str">
        <f t="shared" ca="1" si="59"/>
        <v>2.6239E+05 2.8384E-03 2.7072E+05 2.8566E-03 2.7932E+05 2.8767E-03</v>
      </c>
    </row>
    <row r="135" spans="1:40" x14ac:dyDescent="0.2">
      <c r="A135" s="3">
        <v>133</v>
      </c>
      <c r="B135">
        <v>0.38927003015088002</v>
      </c>
      <c r="C135" s="1">
        <v>0.70499999999999996</v>
      </c>
      <c r="D135" s="1">
        <v>0.78</v>
      </c>
      <c r="E135" s="1">
        <f t="shared" si="45"/>
        <v>7.5000000000000067E-2</v>
      </c>
      <c r="F135" s="1">
        <f t="shared" si="46"/>
        <v>0.74249999999999994</v>
      </c>
      <c r="G135" s="1">
        <f t="shared" si="47"/>
        <v>5.1902670686783958</v>
      </c>
      <c r="H135" s="1">
        <f t="shared" ca="1" si="48"/>
        <v>5.181413333333329E-2</v>
      </c>
      <c r="I135" s="1">
        <f t="shared" ca="1" si="49"/>
        <v>5.1969811614338033</v>
      </c>
      <c r="J135" s="1">
        <f t="shared" ca="1" si="50"/>
        <v>0.99870807829644792</v>
      </c>
      <c r="O135">
        <f t="shared" si="54"/>
        <v>40</v>
      </c>
      <c r="P135">
        <f t="shared" ca="1" si="51"/>
        <v>29283</v>
      </c>
      <c r="Q135">
        <f t="shared" ca="1" si="52"/>
        <v>36978.6</v>
      </c>
      <c r="R135" s="1">
        <v>1.28033E-2</v>
      </c>
      <c r="S135" s="2">
        <f t="shared" ca="1" si="53"/>
        <v>2.9283E-2</v>
      </c>
      <c r="W135" s="1">
        <v>5.7149999999999999</v>
      </c>
      <c r="X135" s="1">
        <v>4.3840399999999996E-3</v>
      </c>
      <c r="Y135" s="1">
        <f t="shared" si="60"/>
        <v>3.4619999999999959E-7</v>
      </c>
      <c r="Z135" s="1">
        <f t="shared" si="61"/>
        <v>5.5419</v>
      </c>
      <c r="AA135" s="1">
        <f t="shared" si="55"/>
        <v>1.2701363599370428</v>
      </c>
      <c r="AB135" s="1">
        <v>5.7150100000000004</v>
      </c>
      <c r="AC135" s="2">
        <f t="shared" si="56"/>
        <v>573.21810472700804</v>
      </c>
      <c r="AE135" t="str">
        <f t="shared" si="57"/>
        <v>5.5419E+00 4.3840E-03</v>
      </c>
      <c r="AH135">
        <f t="shared" si="62"/>
        <v>399</v>
      </c>
      <c r="AI135">
        <f t="shared" si="63"/>
        <v>400</v>
      </c>
      <c r="AJ135">
        <f t="shared" si="63"/>
        <v>401</v>
      </c>
      <c r="AK135" t="str">
        <f t="shared" ca="1" si="58"/>
        <v>2.8818E+05 2.9249E-03</v>
      </c>
      <c r="AL135" t="str">
        <f t="shared" ca="1" si="58"/>
        <v>2.9784E+05 3.2459E-03</v>
      </c>
      <c r="AM135" t="str">
        <f t="shared" ca="1" si="58"/>
        <v>3.0728E+05 2.6102E-03</v>
      </c>
      <c r="AN135" t="str">
        <f t="shared" ca="1" si="59"/>
        <v>2.8818E+05 2.9249E-03 2.9784E+05 3.2459E-03 3.0728E+05 2.6102E-03</v>
      </c>
    </row>
    <row r="136" spans="1:40" x14ac:dyDescent="0.2">
      <c r="A136" s="3">
        <v>134</v>
      </c>
      <c r="B136">
        <v>0.47046651649503002</v>
      </c>
      <c r="C136" s="1">
        <v>0.625</v>
      </c>
      <c r="D136" s="1">
        <v>0.70499999999999996</v>
      </c>
      <c r="E136" s="1">
        <f t="shared" si="45"/>
        <v>7.999999999999996E-2</v>
      </c>
      <c r="F136" s="1">
        <f t="shared" si="46"/>
        <v>0.66500000000000004</v>
      </c>
      <c r="G136" s="1">
        <f t="shared" si="47"/>
        <v>5.8808314561878783</v>
      </c>
      <c r="H136" s="1">
        <f t="shared" ca="1" si="48"/>
        <v>5.8566625000000025E-2</v>
      </c>
      <c r="I136" s="1">
        <f t="shared" ca="1" si="49"/>
        <v>5.874259149635332</v>
      </c>
      <c r="J136" s="1">
        <f t="shared" ca="1" si="50"/>
        <v>1.0011188315641393</v>
      </c>
      <c r="O136">
        <f t="shared" si="54"/>
        <v>39</v>
      </c>
      <c r="P136">
        <f t="shared" ca="1" si="51"/>
        <v>36978.6</v>
      </c>
      <c r="Q136">
        <f t="shared" ca="1" si="52"/>
        <v>40867.699999999997</v>
      </c>
      <c r="R136" s="1">
        <v>5.6937799999999998E-3</v>
      </c>
      <c r="S136" s="2">
        <f t="shared" ca="1" si="53"/>
        <v>3.69786E-2</v>
      </c>
      <c r="W136" s="1">
        <v>6.0835999999999997</v>
      </c>
      <c r="X136" s="1">
        <v>4.37667E-3</v>
      </c>
      <c r="Y136" s="1">
        <f t="shared" si="60"/>
        <v>3.6859999999999979E-7</v>
      </c>
      <c r="Z136" s="1">
        <f t="shared" si="61"/>
        <v>5.8993000000000002</v>
      </c>
      <c r="AA136" s="1">
        <f t="shared" si="55"/>
        <v>1.1909440951032333</v>
      </c>
      <c r="AB136" s="1">
        <v>6.0835900000000001</v>
      </c>
      <c r="AC136" s="2">
        <f t="shared" si="56"/>
        <v>610.18684652103468</v>
      </c>
      <c r="AE136" t="str">
        <f t="shared" si="57"/>
        <v>5.8993E+00 4.3767E-03</v>
      </c>
      <c r="AH136">
        <f t="shared" si="62"/>
        <v>402</v>
      </c>
      <c r="AI136">
        <f t="shared" si="63"/>
        <v>403</v>
      </c>
      <c r="AJ136">
        <f t="shared" si="63"/>
        <v>404</v>
      </c>
      <c r="AK136" t="str">
        <f t="shared" ca="1" si="58"/>
        <v>3.1651E+05 2.9077E-03</v>
      </c>
      <c r="AL136" t="str">
        <f t="shared" ca="1" si="58"/>
        <v>3.2655E+05 2.9697E-03</v>
      </c>
      <c r="AM136" t="str">
        <f t="shared" ca="1" si="58"/>
        <v>3.3692E+05 2.9538E-03</v>
      </c>
      <c r="AN136" t="str">
        <f t="shared" ca="1" si="59"/>
        <v>3.1651E+05 2.9077E-03 3.2655E+05 2.9697E-03 3.3692E+05 2.9538E-03</v>
      </c>
    </row>
    <row r="137" spans="1:40" x14ac:dyDescent="0.2">
      <c r="A137" s="3">
        <v>135</v>
      </c>
      <c r="B137">
        <v>0.58103723484271996</v>
      </c>
      <c r="C137" s="1">
        <v>0.54</v>
      </c>
      <c r="D137" s="1">
        <v>0.625</v>
      </c>
      <c r="E137" s="1">
        <f t="shared" si="45"/>
        <v>8.4999999999999964E-2</v>
      </c>
      <c r="F137" s="1">
        <f t="shared" si="46"/>
        <v>0.58250000000000002</v>
      </c>
      <c r="G137" s="1">
        <f t="shared" si="47"/>
        <v>6.8357321746202375</v>
      </c>
      <c r="H137" s="1">
        <f t="shared" ca="1" si="48"/>
        <v>6.8128705882352966E-2</v>
      </c>
      <c r="I137" s="1">
        <f t="shared" ca="1" si="49"/>
        <v>6.8333402152202929</v>
      </c>
      <c r="J137" s="1">
        <f t="shared" ca="1" si="50"/>
        <v>1.0003500424864866</v>
      </c>
      <c r="O137">
        <f t="shared" si="54"/>
        <v>38</v>
      </c>
      <c r="P137">
        <f t="shared" ca="1" si="51"/>
        <v>40867.699999999997</v>
      </c>
      <c r="Q137">
        <f t="shared" ca="1" si="52"/>
        <v>55165.599999999999</v>
      </c>
      <c r="R137" s="1">
        <v>1.79122E-2</v>
      </c>
      <c r="S137" s="2">
        <f t="shared" ca="1" si="53"/>
        <v>4.08677E-2</v>
      </c>
      <c r="W137" s="1">
        <v>6.476</v>
      </c>
      <c r="X137" s="1">
        <v>4.3209700000000004E-3</v>
      </c>
      <c r="Y137" s="1">
        <f t="shared" si="60"/>
        <v>3.9240000000000031E-7</v>
      </c>
      <c r="Z137" s="1">
        <f t="shared" si="61"/>
        <v>6.2797999999999998</v>
      </c>
      <c r="AA137" s="1">
        <f t="shared" si="55"/>
        <v>1.1044731348061447</v>
      </c>
      <c r="AB137" s="1">
        <v>6.4759500000000001</v>
      </c>
      <c r="AC137" s="2">
        <f t="shared" si="56"/>
        <v>649.5407331407763</v>
      </c>
      <c r="AE137" t="str">
        <f t="shared" si="57"/>
        <v>6.2798E+00 4.3210E-03</v>
      </c>
      <c r="AH137">
        <f t="shared" si="62"/>
        <v>405</v>
      </c>
      <c r="AI137">
        <f t="shared" si="63"/>
        <v>406</v>
      </c>
      <c r="AJ137">
        <f t="shared" si="63"/>
        <v>407</v>
      </c>
      <c r="AK137" t="str">
        <f t="shared" ca="1" si="58"/>
        <v>3.4761E+05 2.9572E-03</v>
      </c>
      <c r="AL137" t="str">
        <f t="shared" ca="1" si="58"/>
        <v>3.5865E+05 2.9512E-03</v>
      </c>
      <c r="AM137" t="str">
        <f t="shared" ca="1" si="58"/>
        <v>3.7003E+05 2.9844E-03</v>
      </c>
      <c r="AN137" t="str">
        <f t="shared" ca="1" si="59"/>
        <v>3.4761E+05 2.9572E-03 3.5865E+05 2.9512E-03 3.7003E+05 2.9844E-03</v>
      </c>
    </row>
    <row r="138" spans="1:40" x14ac:dyDescent="0.2">
      <c r="A138" s="3">
        <v>136</v>
      </c>
      <c r="B138">
        <v>0.31015858692706</v>
      </c>
      <c r="C138" s="1">
        <v>0.5</v>
      </c>
      <c r="D138" s="1">
        <v>0.54</v>
      </c>
      <c r="E138" s="1">
        <f t="shared" si="45"/>
        <v>4.0000000000000036E-2</v>
      </c>
      <c r="F138" s="1">
        <f t="shared" si="46"/>
        <v>0.52</v>
      </c>
      <c r="G138" s="1">
        <f t="shared" si="47"/>
        <v>7.7539646731764931</v>
      </c>
      <c r="H138" s="1">
        <f t="shared" ca="1" si="48"/>
        <v>7.7241249999999942E-2</v>
      </c>
      <c r="I138" s="1">
        <f t="shared" ca="1" si="49"/>
        <v>7.7473325386560958</v>
      </c>
      <c r="J138" s="1">
        <f t="shared" ca="1" si="50"/>
        <v>1.0008560539369267</v>
      </c>
      <c r="O138">
        <f t="shared" si="54"/>
        <v>37</v>
      </c>
      <c r="P138">
        <f t="shared" ca="1" si="51"/>
        <v>55165.599999999999</v>
      </c>
      <c r="Q138">
        <f t="shared" ca="1" si="52"/>
        <v>67379.5</v>
      </c>
      <c r="R138" s="1">
        <v>1.2770999999999999E-2</v>
      </c>
      <c r="S138" s="2">
        <f t="shared" ca="1" si="53"/>
        <v>5.5165599999999995E-2</v>
      </c>
      <c r="W138" s="1">
        <v>6.8936000000000002</v>
      </c>
      <c r="X138" s="1">
        <v>4.3953999999999998E-3</v>
      </c>
      <c r="Y138" s="1">
        <f t="shared" si="60"/>
        <v>4.1760000000000019E-7</v>
      </c>
      <c r="Z138" s="1">
        <f t="shared" si="61"/>
        <v>6.6848000000000001</v>
      </c>
      <c r="AA138" s="1">
        <f t="shared" si="55"/>
        <v>1.0557007207418132</v>
      </c>
      <c r="AB138" s="1">
        <v>6.8936200000000003</v>
      </c>
      <c r="AC138" s="2">
        <f t="shared" si="56"/>
        <v>691.43322428275667</v>
      </c>
      <c r="AE138" t="str">
        <f t="shared" si="57"/>
        <v>6.6848E+00 4.3954E-03</v>
      </c>
      <c r="AH138">
        <f t="shared" si="62"/>
        <v>408</v>
      </c>
      <c r="AI138">
        <f t="shared" si="63"/>
        <v>409</v>
      </c>
      <c r="AJ138">
        <f t="shared" si="63"/>
        <v>410</v>
      </c>
      <c r="AK138" t="str">
        <f t="shared" ca="1" si="58"/>
        <v>3.8178E+05 2.9702E-03</v>
      </c>
      <c r="AL138" t="str">
        <f t="shared" ca="1" si="58"/>
        <v>3.9390E+05 2.9485E-03</v>
      </c>
      <c r="AM138" t="str">
        <f t="shared" ca="1" si="58"/>
        <v>4.0640E+05 3.0382E-03</v>
      </c>
      <c r="AN138" t="str">
        <f t="shared" ca="1" si="59"/>
        <v>3.8178E+05 2.9702E-03 3.9390E+05 2.9485E-03 4.0640E+05 3.0382E-03</v>
      </c>
    </row>
    <row r="139" spans="1:40" x14ac:dyDescent="0.2">
      <c r="A139" s="3">
        <v>137</v>
      </c>
      <c r="B139">
        <v>0.12336801184526</v>
      </c>
      <c r="C139" s="1">
        <v>0.48499999999999999</v>
      </c>
      <c r="D139" s="1">
        <v>0.5</v>
      </c>
      <c r="E139" s="1">
        <f t="shared" si="45"/>
        <v>1.5000000000000013E-2</v>
      </c>
      <c r="F139" s="1">
        <f t="shared" si="46"/>
        <v>0.49249999999999999</v>
      </c>
      <c r="G139" s="1">
        <f t="shared" si="47"/>
        <v>8.2245341230173263</v>
      </c>
      <c r="H139" s="1">
        <f t="shared" ca="1" si="48"/>
        <v>8.1687999999999927E-2</v>
      </c>
      <c r="I139" s="1">
        <f t="shared" ca="1" si="49"/>
        <v>8.1933435880146828</v>
      </c>
      <c r="J139" s="1">
        <f t="shared" ca="1" si="50"/>
        <v>1.0038068139908436</v>
      </c>
      <c r="O139">
        <f t="shared" si="54"/>
        <v>36</v>
      </c>
      <c r="P139">
        <f t="shared" ca="1" si="51"/>
        <v>67379.5</v>
      </c>
      <c r="Q139">
        <f t="shared" ca="1" si="52"/>
        <v>82297.5</v>
      </c>
      <c r="R139" s="1">
        <v>1.36022E-2</v>
      </c>
      <c r="S139" s="2">
        <f t="shared" ca="1" si="53"/>
        <v>6.7379499999999995E-2</v>
      </c>
      <c r="W139" s="1">
        <v>7.3381999999999996</v>
      </c>
      <c r="X139" s="1">
        <v>4.2838599999999996E-3</v>
      </c>
      <c r="Y139" s="1">
        <f t="shared" si="60"/>
        <v>4.4459999999999942E-7</v>
      </c>
      <c r="Z139" s="1">
        <f t="shared" si="61"/>
        <v>7.1158999999999999</v>
      </c>
      <c r="AA139" s="1">
        <f t="shared" si="55"/>
        <v>0.966426244273072</v>
      </c>
      <c r="AB139" s="1">
        <v>7.3382199999999997</v>
      </c>
      <c r="AC139" s="2">
        <f t="shared" si="56"/>
        <v>736.02680668447204</v>
      </c>
      <c r="AE139" t="str">
        <f t="shared" si="57"/>
        <v>7.1159E+00 4.2839E-03</v>
      </c>
      <c r="AH139">
        <f t="shared" si="62"/>
        <v>411</v>
      </c>
      <c r="AI139">
        <f t="shared" si="63"/>
        <v>412</v>
      </c>
      <c r="AJ139">
        <f t="shared" si="63"/>
        <v>413</v>
      </c>
      <c r="AK139" t="str">
        <f t="shared" ca="1" si="58"/>
        <v>4.1930E+05 3.0638E-03</v>
      </c>
      <c r="AL139" t="str">
        <f t="shared" ca="1" si="58"/>
        <v>4.3261E+05 3.0436E-03</v>
      </c>
      <c r="AM139" t="str">
        <f t="shared" ca="1" si="58"/>
        <v>4.4635E+05 3.0637E-03</v>
      </c>
      <c r="AN139" t="str">
        <f t="shared" ca="1" si="59"/>
        <v>4.1930E+05 3.0638E-03 4.3261E+05 3.0436E-03 4.4635E+05 3.0637E-03</v>
      </c>
    </row>
    <row r="140" spans="1:40" x14ac:dyDescent="0.2">
      <c r="A140" s="3">
        <v>138</v>
      </c>
      <c r="B140">
        <v>0.46275068365658001</v>
      </c>
      <c r="C140" s="1">
        <v>0.433</v>
      </c>
      <c r="D140" s="1">
        <v>0.48499999999999999</v>
      </c>
      <c r="E140" s="1">
        <f t="shared" si="45"/>
        <v>5.1999999999999991E-2</v>
      </c>
      <c r="F140" s="1">
        <f t="shared" si="46"/>
        <v>0.45899999999999996</v>
      </c>
      <c r="G140" s="1">
        <f t="shared" si="47"/>
        <v>8.8990516087803861</v>
      </c>
      <c r="H140" s="1">
        <f t="shared" ca="1" si="48"/>
        <v>8.8717307692307706E-2</v>
      </c>
      <c r="I140" s="1">
        <f t="shared" ca="1" si="49"/>
        <v>8.8983863496069873</v>
      </c>
      <c r="J140" s="1">
        <f t="shared" ca="1" si="50"/>
        <v>1.0000747617767156</v>
      </c>
      <c r="O140">
        <f t="shared" si="54"/>
        <v>35</v>
      </c>
      <c r="P140">
        <f t="shared" ca="1" si="51"/>
        <v>82297.5</v>
      </c>
      <c r="Q140">
        <f t="shared" ca="1" si="52"/>
        <v>111090</v>
      </c>
      <c r="R140" s="1">
        <v>2.2235999999999999E-2</v>
      </c>
      <c r="S140" s="2">
        <f t="shared" ca="1" si="53"/>
        <v>8.2297499999999996E-2</v>
      </c>
      <c r="W140" s="1">
        <v>7.8114999999999997</v>
      </c>
      <c r="X140" s="1">
        <v>4.5016500000000003E-3</v>
      </c>
      <c r="Y140" s="1">
        <f t="shared" si="60"/>
        <v>4.7330000000000004E-7</v>
      </c>
      <c r="Z140" s="1">
        <f t="shared" si="61"/>
        <v>7.5748499999999996</v>
      </c>
      <c r="AA140" s="1">
        <f t="shared" si="55"/>
        <v>0.95397748648111591</v>
      </c>
      <c r="AB140" s="1">
        <v>7.81149</v>
      </c>
      <c r="AC140" s="2">
        <f t="shared" si="56"/>
        <v>783.49600313804797</v>
      </c>
      <c r="AE140" t="str">
        <f t="shared" si="57"/>
        <v>7.5749E+00 4.5017E-03</v>
      </c>
      <c r="AH140">
        <f t="shared" si="62"/>
        <v>414</v>
      </c>
      <c r="AI140">
        <f t="shared" si="63"/>
        <v>415</v>
      </c>
      <c r="AJ140">
        <f t="shared" si="63"/>
        <v>416</v>
      </c>
      <c r="AK140" t="str">
        <f t="shared" ca="1" si="58"/>
        <v>4.6052E+05 3.0525E-03</v>
      </c>
      <c r="AL140" t="str">
        <f t="shared" ca="1" si="58"/>
        <v>4.7513E+05 3.1121E-03</v>
      </c>
      <c r="AM140" t="str">
        <f t="shared" ca="1" si="58"/>
        <v>4.9128E+05 3.6069E-03</v>
      </c>
      <c r="AN140" t="str">
        <f t="shared" ca="1" si="59"/>
        <v>4.6052E+05 3.0525E-03 4.7513E+05 3.1121E-03 4.9128E+05 3.6069E-03</v>
      </c>
    </row>
    <row r="141" spans="1:40" x14ac:dyDescent="0.2">
      <c r="A141" s="3">
        <v>139</v>
      </c>
      <c r="B141">
        <v>0.32584181280313002</v>
      </c>
      <c r="C141" s="1">
        <v>0.4</v>
      </c>
      <c r="D141" s="1">
        <v>0.433</v>
      </c>
      <c r="E141" s="1">
        <f t="shared" si="45"/>
        <v>3.2999999999999974E-2</v>
      </c>
      <c r="F141" s="1">
        <f t="shared" si="46"/>
        <v>0.41649999999999998</v>
      </c>
      <c r="G141" s="1">
        <f t="shared" si="47"/>
        <v>9.8739943273675834</v>
      </c>
      <c r="H141" s="1">
        <f t="shared" ca="1" si="48"/>
        <v>9.8480000000000081E-2</v>
      </c>
      <c r="I141" s="1">
        <f t="shared" ca="1" si="49"/>
        <v>9.8775888324807468</v>
      </c>
      <c r="J141" s="1">
        <f t="shared" ca="1" si="50"/>
        <v>0.999636094883668</v>
      </c>
      <c r="O141">
        <f t="shared" si="54"/>
        <v>34</v>
      </c>
      <c r="P141">
        <f t="shared" ca="1" si="51"/>
        <v>111090</v>
      </c>
      <c r="Q141">
        <f t="shared" ca="1" si="52"/>
        <v>122773</v>
      </c>
      <c r="R141" s="1">
        <v>7.9647099999999998E-3</v>
      </c>
      <c r="S141" s="2">
        <f t="shared" ca="1" si="53"/>
        <v>0.11108999999999999</v>
      </c>
      <c r="W141" s="1">
        <v>8.32</v>
      </c>
      <c r="X141" s="1">
        <v>4.5024599999999998E-3</v>
      </c>
      <c r="Y141" s="1">
        <f t="shared" si="60"/>
        <v>5.0850000000000062E-7</v>
      </c>
      <c r="Z141" s="1">
        <f t="shared" si="61"/>
        <v>8.0657499999999995</v>
      </c>
      <c r="AA141" s="1">
        <f t="shared" si="55"/>
        <v>0.88809987752263442</v>
      </c>
      <c r="AB141" s="1">
        <v>8.32</v>
      </c>
      <c r="AC141" s="2">
        <f t="shared" si="56"/>
        <v>834.49978763444096</v>
      </c>
      <c r="AE141" t="str">
        <f t="shared" si="57"/>
        <v>8.0658E+00 4.5025E-03</v>
      </c>
      <c r="AH141">
        <f t="shared" si="62"/>
        <v>417</v>
      </c>
      <c r="AI141">
        <f t="shared" si="63"/>
        <v>418</v>
      </c>
      <c r="AJ141">
        <f t="shared" si="63"/>
        <v>419</v>
      </c>
      <c r="AK141" t="str">
        <f t="shared" ca="1" si="58"/>
        <v>5.0684E+05 2.6386E-03</v>
      </c>
      <c r="AL141" t="str">
        <f t="shared" ca="1" si="58"/>
        <v>5.2183E+05 3.1337E-03</v>
      </c>
      <c r="AM141" t="str">
        <f t="shared" ca="1" si="58"/>
        <v>5.3839E+05 3.1060E-03</v>
      </c>
      <c r="AN141" t="str">
        <f t="shared" ca="1" si="59"/>
        <v>5.0684E+05 2.6386E-03 5.2183E+05 3.1337E-03 5.3839E+05 3.1060E-03</v>
      </c>
    </row>
    <row r="142" spans="1:40" x14ac:dyDescent="0.2">
      <c r="A142" s="3">
        <v>140</v>
      </c>
      <c r="B142">
        <v>9.3985789291163996E-2</v>
      </c>
      <c r="C142" s="1">
        <v>0.39100000000000001</v>
      </c>
      <c r="D142" s="1">
        <v>0.4</v>
      </c>
      <c r="E142" s="1">
        <f t="shared" si="45"/>
        <v>9.000000000000008E-3</v>
      </c>
      <c r="F142" s="1">
        <f t="shared" si="46"/>
        <v>0.39550000000000002</v>
      </c>
      <c r="G142" s="1">
        <f t="shared" si="47"/>
        <v>10.442865476795991</v>
      </c>
      <c r="H142" s="1">
        <f t="shared" ca="1" si="48"/>
        <v>0.10426277777777769</v>
      </c>
      <c r="I142" s="1">
        <f t="shared" ca="1" si="49"/>
        <v>10.457604076169758</v>
      </c>
      <c r="J142" s="1">
        <f t="shared" ca="1" si="50"/>
        <v>0.99859063325916564</v>
      </c>
      <c r="O142">
        <f t="shared" si="54"/>
        <v>33</v>
      </c>
      <c r="P142">
        <f t="shared" ca="1" si="51"/>
        <v>122773</v>
      </c>
      <c r="Q142">
        <f t="shared" ca="1" si="52"/>
        <v>183156</v>
      </c>
      <c r="R142" s="1">
        <v>3.5613899999999997E-2</v>
      </c>
      <c r="S142" s="2">
        <f t="shared" ca="1" si="53"/>
        <v>0.12277299999999999</v>
      </c>
      <c r="W142" s="1">
        <v>8.8515999999999995</v>
      </c>
      <c r="X142" s="1">
        <v>4.3536299999999998E-3</v>
      </c>
      <c r="Y142" s="1">
        <f t="shared" si="60"/>
        <v>5.3159999999999918E-7</v>
      </c>
      <c r="Z142" s="1">
        <f t="shared" si="61"/>
        <v>8.585799999999999</v>
      </c>
      <c r="AA142" s="1">
        <f t="shared" si="55"/>
        <v>0.82142789873254007</v>
      </c>
      <c r="AB142" s="1">
        <v>8.8515800000000002</v>
      </c>
      <c r="AC142" s="2">
        <f t="shared" si="56"/>
        <v>887.81750363332503</v>
      </c>
      <c r="AE142" t="str">
        <f t="shared" si="57"/>
        <v>8.5858E+00 4.3536E-03</v>
      </c>
      <c r="AH142">
        <f t="shared" si="62"/>
        <v>420</v>
      </c>
      <c r="AI142">
        <f t="shared" si="63"/>
        <v>421</v>
      </c>
      <c r="AJ142">
        <f t="shared" si="63"/>
        <v>422</v>
      </c>
      <c r="AK142" t="str">
        <f t="shared" ca="1" si="58"/>
        <v>5.5548E+05 3.1261E-03</v>
      </c>
      <c r="AL142" t="str">
        <f t="shared" ca="1" si="58"/>
        <v>5.7312E+05 3.2208E-03</v>
      </c>
      <c r="AM142" t="str">
        <f t="shared" ca="1" si="58"/>
        <v>5.9131E+05 3.2168E-03</v>
      </c>
      <c r="AN142" t="str">
        <f t="shared" ca="1" si="59"/>
        <v>5.5548E+05 3.1261E-03 5.7312E+05 3.2208E-03 5.9131E+05 3.2168E-03</v>
      </c>
    </row>
    <row r="143" spans="1:40" x14ac:dyDescent="0.2">
      <c r="A143" s="3">
        <v>141</v>
      </c>
      <c r="B143">
        <v>0.46165748379097998</v>
      </c>
      <c r="C143" s="1">
        <v>0.35</v>
      </c>
      <c r="D143" s="1">
        <v>0.39100000000000001</v>
      </c>
      <c r="E143" s="1">
        <f t="shared" si="45"/>
        <v>4.1000000000000036E-2</v>
      </c>
      <c r="F143" s="1">
        <f t="shared" si="46"/>
        <v>0.3705</v>
      </c>
      <c r="G143" s="1">
        <f t="shared" si="47"/>
        <v>11.259938629048282</v>
      </c>
      <c r="H143" s="1">
        <f t="shared" ca="1" si="48"/>
        <v>0.11209439024390234</v>
      </c>
      <c r="I143" s="1">
        <f t="shared" ca="1" si="49"/>
        <v>11.243118371820753</v>
      </c>
      <c r="J143" s="1">
        <f t="shared" ca="1" si="50"/>
        <v>1.0014960491094433</v>
      </c>
      <c r="O143">
        <f t="shared" si="54"/>
        <v>32</v>
      </c>
      <c r="P143">
        <f t="shared" ca="1" si="51"/>
        <v>183156</v>
      </c>
      <c r="Q143">
        <f t="shared" ca="1" si="52"/>
        <v>247235</v>
      </c>
      <c r="R143" s="1">
        <v>3.1561600000000002E-2</v>
      </c>
      <c r="S143" s="2">
        <f t="shared" ca="1" si="53"/>
        <v>0.18315600000000001</v>
      </c>
      <c r="W143" s="1">
        <v>9.4223999999999997</v>
      </c>
      <c r="X143" s="1">
        <v>4.3853199999999998E-3</v>
      </c>
      <c r="Y143" s="1">
        <f t="shared" si="60"/>
        <v>5.7080000000000021E-7</v>
      </c>
      <c r="Z143" s="1">
        <f t="shared" si="61"/>
        <v>9.1370000000000005</v>
      </c>
      <c r="AA143" s="1">
        <f t="shared" si="55"/>
        <v>0.77058442956011997</v>
      </c>
      <c r="AB143" s="1">
        <v>9.4224499999999995</v>
      </c>
      <c r="AC143" s="2">
        <f t="shared" si="56"/>
        <v>945.07602451876664</v>
      </c>
      <c r="AE143" t="str">
        <f t="shared" si="57"/>
        <v>9.1370E+00 4.3853E-03</v>
      </c>
      <c r="AH143">
        <f t="shared" si="62"/>
        <v>423</v>
      </c>
      <c r="AI143">
        <f t="shared" si="63"/>
        <v>424</v>
      </c>
      <c r="AJ143">
        <f t="shared" si="63"/>
        <v>425</v>
      </c>
      <c r="AK143" t="str">
        <f t="shared" ca="1" si="58"/>
        <v>6.1008E+05 3.2131E-03</v>
      </c>
      <c r="AL143" t="str">
        <f t="shared" ca="1" si="58"/>
        <v>6.2945E+05 3.2413E-03</v>
      </c>
      <c r="AM143" t="str">
        <f t="shared" ca="1" si="58"/>
        <v>6.4943E+05 3.2556E-03</v>
      </c>
      <c r="AN143" t="str">
        <f t="shared" ca="1" si="59"/>
        <v>6.1008E+05 3.2131E-03 6.2945E+05 3.2413E-03 6.4943E+05 3.2556E-03</v>
      </c>
    </row>
    <row r="144" spans="1:40" x14ac:dyDescent="0.2">
      <c r="A144" s="3">
        <v>142</v>
      </c>
      <c r="B144">
        <v>0.38114576519853999</v>
      </c>
      <c r="C144" s="1">
        <v>0.32</v>
      </c>
      <c r="D144" s="1">
        <v>0.35</v>
      </c>
      <c r="E144" s="1">
        <f t="shared" si="45"/>
        <v>2.9999999999999971E-2</v>
      </c>
      <c r="F144" s="1">
        <f t="shared" si="46"/>
        <v>0.33499999999999996</v>
      </c>
      <c r="G144" s="1">
        <f t="shared" si="47"/>
        <v>12.704858839951346</v>
      </c>
      <c r="H144" s="1">
        <f t="shared" ca="1" si="48"/>
        <v>0.12614500000000012</v>
      </c>
      <c r="I144" s="1">
        <f t="shared" ca="1" si="49"/>
        <v>12.652400926820512</v>
      </c>
      <c r="J144" s="1">
        <f t="shared" ca="1" si="50"/>
        <v>1.0041460836906957</v>
      </c>
      <c r="O144">
        <f t="shared" si="54"/>
        <v>31</v>
      </c>
      <c r="P144">
        <f t="shared" ca="1" si="51"/>
        <v>247235</v>
      </c>
      <c r="Q144">
        <f t="shared" ca="1" si="52"/>
        <v>273237</v>
      </c>
      <c r="R144" s="1">
        <v>1.17559E-2</v>
      </c>
      <c r="S144" s="2">
        <f t="shared" ca="1" si="53"/>
        <v>0.24723500000000001</v>
      </c>
      <c r="W144" s="1">
        <v>10.029999999999999</v>
      </c>
      <c r="X144" s="1">
        <v>4.3140599999999998E-3</v>
      </c>
      <c r="Y144" s="1">
        <f t="shared" si="60"/>
        <v>6.075999999999997E-7</v>
      </c>
      <c r="Z144" s="1">
        <f t="shared" si="61"/>
        <v>9.7261999999999986</v>
      </c>
      <c r="AA144" s="1">
        <f t="shared" si="55"/>
        <v>0.71214973988181707</v>
      </c>
      <c r="AB144" s="1">
        <v>10.030200000000001</v>
      </c>
      <c r="AC144" s="2">
        <f t="shared" si="56"/>
        <v>1006.0336261936262</v>
      </c>
      <c r="AE144" t="str">
        <f t="shared" si="57"/>
        <v>9.7262E+00 4.3141E-03</v>
      </c>
      <c r="AH144">
        <f t="shared" si="62"/>
        <v>426</v>
      </c>
      <c r="AI144">
        <f t="shared" si="63"/>
        <v>427</v>
      </c>
      <c r="AJ144">
        <f t="shared" si="63"/>
        <v>428</v>
      </c>
      <c r="AK144" t="str">
        <f t="shared" ca="1" si="58"/>
        <v>6.7004E+05 3.2787E-03</v>
      </c>
      <c r="AL144" t="str">
        <f t="shared" ca="1" si="58"/>
        <v>6.9131E+05 3.3027E-03</v>
      </c>
      <c r="AM144" t="str">
        <f t="shared" ca="1" si="58"/>
        <v>7.1326E+05 3.2975E-03</v>
      </c>
      <c r="AN144" t="str">
        <f t="shared" ca="1" si="59"/>
        <v>6.7004E+05 3.2787E-03 6.9131E+05 3.3027E-03 7.1326E+05 3.2975E-03</v>
      </c>
    </row>
    <row r="145" spans="1:40" x14ac:dyDescent="0.2">
      <c r="A145" s="3">
        <v>143</v>
      </c>
      <c r="B145">
        <v>7.4773999339020999E-2</v>
      </c>
      <c r="C145" s="1">
        <v>0.3145</v>
      </c>
      <c r="D145" s="1">
        <v>0.32</v>
      </c>
      <c r="E145" s="1">
        <f t="shared" si="45"/>
        <v>5.5000000000000049E-3</v>
      </c>
      <c r="F145" s="1">
        <f t="shared" si="46"/>
        <v>0.31725000000000003</v>
      </c>
      <c r="G145" s="1">
        <f t="shared" si="47"/>
        <v>13.595272607094715</v>
      </c>
      <c r="H145" s="1">
        <f t="shared" ca="1" si="48"/>
        <v>0.13539745454545443</v>
      </c>
      <c r="I145" s="1">
        <f t="shared" ca="1" si="49"/>
        <v>13.580426329858845</v>
      </c>
      <c r="J145" s="1">
        <f t="shared" ca="1" si="50"/>
        <v>1.0010932114261559</v>
      </c>
      <c r="O145">
        <f t="shared" si="54"/>
        <v>30</v>
      </c>
      <c r="P145">
        <f t="shared" ca="1" si="51"/>
        <v>273237</v>
      </c>
      <c r="Q145">
        <f t="shared" ca="1" si="52"/>
        <v>301974</v>
      </c>
      <c r="R145" s="1">
        <v>1.26032E-2</v>
      </c>
      <c r="S145" s="2">
        <f t="shared" ca="1" si="53"/>
        <v>0.27323700000000001</v>
      </c>
      <c r="W145" s="1">
        <v>10.677</v>
      </c>
      <c r="X145" s="1">
        <v>4.2399600000000001E-3</v>
      </c>
      <c r="Y145" s="1">
        <f t="shared" si="60"/>
        <v>6.4700000000000022E-7</v>
      </c>
      <c r="Z145" s="1">
        <f t="shared" si="61"/>
        <v>10.3535</v>
      </c>
      <c r="AA145" s="1">
        <f t="shared" si="55"/>
        <v>0.65729508225436239</v>
      </c>
      <c r="AB145" s="1">
        <v>10.677</v>
      </c>
      <c r="AC145" s="2">
        <f t="shared" si="56"/>
        <v>1070.9079606457844</v>
      </c>
      <c r="AE145" t="str">
        <f t="shared" si="57"/>
        <v>1.0354E+01 4.2400E-03</v>
      </c>
      <c r="AH145">
        <f t="shared" si="62"/>
        <v>429</v>
      </c>
      <c r="AI145">
        <f t="shared" si="63"/>
        <v>430</v>
      </c>
      <c r="AJ145">
        <f t="shared" si="63"/>
        <v>431</v>
      </c>
      <c r="AK145" t="str">
        <f t="shared" ca="1" si="58"/>
        <v>7.3590E+05 3.3153E-03</v>
      </c>
      <c r="AL145" t="str">
        <f t="shared" ca="1" si="58"/>
        <v>7.5926E+05 3.3685E-03</v>
      </c>
      <c r="AM145" t="str">
        <f t="shared" ca="1" si="58"/>
        <v>7.8336E+05 3.3700E-03</v>
      </c>
      <c r="AN145" t="str">
        <f t="shared" ca="1" si="59"/>
        <v>7.3590E+05 3.3153E-03 7.5926E+05 3.3685E-03 7.8336E+05 3.3700E-03</v>
      </c>
    </row>
    <row r="146" spans="1:40" x14ac:dyDescent="0.2">
      <c r="A146" s="3">
        <v>144</v>
      </c>
      <c r="B146">
        <v>0.20641719123086</v>
      </c>
      <c r="C146" s="1">
        <v>0.3</v>
      </c>
      <c r="D146" s="1">
        <v>0.3145</v>
      </c>
      <c r="E146" s="1">
        <f t="shared" si="45"/>
        <v>1.4500000000000013E-2</v>
      </c>
      <c r="F146" s="1">
        <f t="shared" si="46"/>
        <v>0.30725000000000002</v>
      </c>
      <c r="G146" s="1">
        <f t="shared" si="47"/>
        <v>14.235668360748953</v>
      </c>
      <c r="H146" s="1">
        <f t="shared" ca="1" si="48"/>
        <v>0.14169034482758608</v>
      </c>
      <c r="I146" s="1">
        <f t="shared" ca="1" si="49"/>
        <v>14.211606089960492</v>
      </c>
      <c r="J146" s="1">
        <f t="shared" ca="1" si="50"/>
        <v>1.0016931422554316</v>
      </c>
      <c r="O146">
        <f t="shared" si="54"/>
        <v>29</v>
      </c>
      <c r="P146">
        <f t="shared" ca="1" si="51"/>
        <v>301974</v>
      </c>
      <c r="Q146">
        <f t="shared" ca="1" si="52"/>
        <v>407622</v>
      </c>
      <c r="R146" s="1">
        <v>4.1451200000000001E-2</v>
      </c>
      <c r="S146" s="2">
        <f t="shared" ca="1" si="53"/>
        <v>0.30197400000000002</v>
      </c>
      <c r="W146" s="1">
        <v>11.366</v>
      </c>
      <c r="X146" s="1">
        <v>4.2858599999999998E-3</v>
      </c>
      <c r="Y146" s="1">
        <f t="shared" si="60"/>
        <v>6.8900000000000009E-7</v>
      </c>
      <c r="Z146" s="1">
        <f t="shared" si="61"/>
        <v>11.0215</v>
      </c>
      <c r="AA146" s="1">
        <f t="shared" si="55"/>
        <v>0.62390959232844145</v>
      </c>
      <c r="AB146" s="1">
        <v>11.3657</v>
      </c>
      <c r="AC146" s="2">
        <f t="shared" si="56"/>
        <v>1139.9848841726882</v>
      </c>
      <c r="AE146" t="str">
        <f t="shared" si="57"/>
        <v>1.1022E+01 4.2859E-03</v>
      </c>
      <c r="AH146">
        <f t="shared" si="62"/>
        <v>432</v>
      </c>
      <c r="AI146">
        <f t="shared" si="63"/>
        <v>433</v>
      </c>
      <c r="AJ146">
        <f t="shared" si="63"/>
        <v>434</v>
      </c>
      <c r="AK146" t="str">
        <f t="shared" ca="1" si="58"/>
        <v>8.0930E+05 3.7178E-03</v>
      </c>
      <c r="AL146" t="str">
        <f t="shared" ca="1" si="58"/>
        <v>8.3496E+05 3.0397E-03</v>
      </c>
      <c r="AM146" t="str">
        <f t="shared" ca="1" si="58"/>
        <v>8.6035E+05 3.3869E-03</v>
      </c>
      <c r="AN146" t="str">
        <f t="shared" ca="1" si="59"/>
        <v>8.0930E+05 3.7178E-03 8.3496E+05 3.0397E-03 8.6035E+05 3.3869E-03</v>
      </c>
    </row>
    <row r="147" spans="1:40" x14ac:dyDescent="0.2">
      <c r="A147" s="3">
        <v>145</v>
      </c>
      <c r="B147">
        <v>0.31119639599573001</v>
      </c>
      <c r="C147" s="1">
        <v>0.28000000000000003</v>
      </c>
      <c r="D147" s="1">
        <v>0.3</v>
      </c>
      <c r="E147" s="1">
        <f t="shared" si="45"/>
        <v>1.9999999999999962E-2</v>
      </c>
      <c r="F147" s="1">
        <f t="shared" si="46"/>
        <v>0.29000000000000004</v>
      </c>
      <c r="G147" s="1">
        <f t="shared" si="47"/>
        <v>15.55981979978653</v>
      </c>
      <c r="H147" s="1">
        <f t="shared" ca="1" si="48"/>
        <v>0.15391550000000029</v>
      </c>
      <c r="I147" s="1">
        <f t="shared" ca="1" si="49"/>
        <v>15.437794719188588</v>
      </c>
      <c r="J147" s="1">
        <f t="shared" ca="1" si="50"/>
        <v>1.0079043077601149</v>
      </c>
      <c r="O147">
        <f t="shared" si="54"/>
        <v>28</v>
      </c>
      <c r="P147">
        <f t="shared" ca="1" si="51"/>
        <v>407622</v>
      </c>
      <c r="Q147">
        <f t="shared" ca="1" si="52"/>
        <v>450492</v>
      </c>
      <c r="R147" s="1">
        <v>1.21218E-2</v>
      </c>
      <c r="S147" s="2">
        <f t="shared" ca="1" si="53"/>
        <v>0.40762199999999998</v>
      </c>
      <c r="W147" s="1">
        <v>12.099</v>
      </c>
      <c r="X147" s="1">
        <v>4.2872700000000001E-3</v>
      </c>
      <c r="Y147" s="1">
        <f t="shared" si="60"/>
        <v>7.3300000000000054E-7</v>
      </c>
      <c r="Z147" s="1">
        <f t="shared" si="61"/>
        <v>11.7325</v>
      </c>
      <c r="AA147" s="1">
        <f t="shared" si="55"/>
        <v>0.58665093145455771</v>
      </c>
      <c r="AB147" s="1">
        <v>12.098699999999999</v>
      </c>
      <c r="AC147" s="2">
        <f t="shared" si="56"/>
        <v>1213.5051178669241</v>
      </c>
      <c r="AE147" t="str">
        <f t="shared" si="57"/>
        <v>1.1733E+01 4.2873E-03</v>
      </c>
      <c r="AH147">
        <f t="shared" si="62"/>
        <v>435</v>
      </c>
      <c r="AI147">
        <f t="shared" si="63"/>
        <v>436</v>
      </c>
      <c r="AJ147">
        <f t="shared" si="63"/>
        <v>437</v>
      </c>
      <c r="AK147" t="str">
        <f t="shared" ca="1" si="58"/>
        <v>8.8766E+05 3.4378E-03</v>
      </c>
      <c r="AL147" t="str">
        <f t="shared" ca="1" si="58"/>
        <v>9.1584E+05 3.5400E-03</v>
      </c>
      <c r="AM147" t="str">
        <f t="shared" ca="1" si="58"/>
        <v>9.4491E+05 3.6077E-03</v>
      </c>
      <c r="AN147" t="str">
        <f t="shared" ca="1" si="59"/>
        <v>8.8766E+05 3.4378E-03 9.1584E+05 3.5400E-03 9.4491E+05 3.6077E-03</v>
      </c>
    </row>
    <row r="148" spans="1:40" x14ac:dyDescent="0.2">
      <c r="A148" s="3">
        <v>146</v>
      </c>
      <c r="B148">
        <v>0.59279919680030002</v>
      </c>
      <c r="C148" s="1">
        <v>0.248</v>
      </c>
      <c r="D148" s="1">
        <v>0.28000000000000003</v>
      </c>
      <c r="E148" s="1">
        <f t="shared" si="45"/>
        <v>3.2000000000000028E-2</v>
      </c>
      <c r="F148" s="1">
        <f t="shared" si="46"/>
        <v>0.26400000000000001</v>
      </c>
      <c r="G148" s="1">
        <f t="shared" si="47"/>
        <v>18.524974900009358</v>
      </c>
      <c r="H148" s="1">
        <f t="shared" ca="1" si="48"/>
        <v>0.18292781249999984</v>
      </c>
      <c r="I148" s="1">
        <f t="shared" ca="1" si="49"/>
        <v>18.347742870634939</v>
      </c>
      <c r="J148" s="1">
        <f t="shared" ca="1" si="50"/>
        <v>1.0096596093930483</v>
      </c>
      <c r="O148">
        <f t="shared" si="54"/>
        <v>27</v>
      </c>
      <c r="P148">
        <f t="shared" ca="1" si="51"/>
        <v>450492</v>
      </c>
      <c r="Q148">
        <f t="shared" ca="1" si="52"/>
        <v>497871</v>
      </c>
      <c r="R148" s="1">
        <v>1.4705299999999999E-2</v>
      </c>
      <c r="S148" s="2">
        <f t="shared" ca="1" si="53"/>
        <v>0.450492</v>
      </c>
      <c r="W148" s="1">
        <v>12.879</v>
      </c>
      <c r="X148" s="1">
        <v>4.2806800000000002E-3</v>
      </c>
      <c r="Y148" s="1">
        <f t="shared" si="60"/>
        <v>7.7999999999999931E-7</v>
      </c>
      <c r="Z148" s="1">
        <f t="shared" si="61"/>
        <v>12.489000000000001</v>
      </c>
      <c r="AA148" s="1">
        <f t="shared" si="55"/>
        <v>0.55045404199503867</v>
      </c>
      <c r="AB148" s="1">
        <v>12.879</v>
      </c>
      <c r="AC148" s="2">
        <f t="shared" si="56"/>
        <v>1291.7695630942267</v>
      </c>
      <c r="AE148" t="str">
        <f t="shared" si="57"/>
        <v>1.2489E+01 4.2807E-03</v>
      </c>
      <c r="AH148">
        <f t="shared" si="62"/>
        <v>438</v>
      </c>
      <c r="AI148">
        <f t="shared" si="63"/>
        <v>439</v>
      </c>
      <c r="AJ148">
        <f t="shared" si="63"/>
        <v>440</v>
      </c>
      <c r="AK148" t="str">
        <f t="shared" ca="1" si="58"/>
        <v>9.7490E+05 3.4949E-03</v>
      </c>
      <c r="AL148" t="str">
        <f t="shared" ca="1" si="58"/>
        <v>1.0059E+06 3.5524E-03</v>
      </c>
      <c r="AM148" t="str">
        <f t="shared" ca="1" si="58"/>
        <v>1.0378E+06 3.6995E-03</v>
      </c>
      <c r="AN148" t="str">
        <f t="shared" ca="1" si="59"/>
        <v>9.7490E+05 3.4949E-03 1.0059E+06 3.5524E-03 1.0378E+06 3.6995E-03</v>
      </c>
    </row>
    <row r="149" spans="1:40" x14ac:dyDescent="0.2">
      <c r="A149" s="3">
        <v>147</v>
      </c>
      <c r="B149">
        <v>0.68981247749853003</v>
      </c>
      <c r="C149" s="1">
        <v>0.22</v>
      </c>
      <c r="D149" s="1">
        <v>0.248</v>
      </c>
      <c r="E149" s="1">
        <f t="shared" si="45"/>
        <v>2.7999999999999997E-2</v>
      </c>
      <c r="F149" s="1">
        <f t="shared" si="46"/>
        <v>0.23399999999999999</v>
      </c>
      <c r="G149" s="1">
        <f t="shared" si="47"/>
        <v>24.636159910661789</v>
      </c>
      <c r="H149" s="1">
        <f t="shared" ca="1" si="48"/>
        <v>0.24108571428571432</v>
      </c>
      <c r="I149" s="1">
        <f t="shared" ca="1" si="49"/>
        <v>24.181006895808427</v>
      </c>
      <c r="J149" s="1">
        <f t="shared" ca="1" si="50"/>
        <v>1.0188227486479176</v>
      </c>
      <c r="O149">
        <f t="shared" si="54"/>
        <v>26</v>
      </c>
      <c r="P149">
        <f t="shared" ca="1" si="51"/>
        <v>497871</v>
      </c>
      <c r="Q149">
        <f t="shared" ca="1" si="52"/>
        <v>550232</v>
      </c>
      <c r="R149" s="1">
        <v>1.69184E-2</v>
      </c>
      <c r="S149" s="2">
        <f t="shared" ca="1" si="53"/>
        <v>0.49787100000000001</v>
      </c>
      <c r="W149" s="1">
        <v>13.71</v>
      </c>
      <c r="X149" s="1">
        <v>4.2245E-3</v>
      </c>
      <c r="Y149" s="1">
        <f t="shared" si="60"/>
        <v>8.3100000000000134E-7</v>
      </c>
      <c r="Z149" s="1">
        <f t="shared" si="61"/>
        <v>13.294499999999999</v>
      </c>
      <c r="AA149" s="1">
        <f t="shared" si="55"/>
        <v>0.50989082211852177</v>
      </c>
      <c r="AB149" s="1">
        <v>13.7096</v>
      </c>
      <c r="AC149" s="2">
        <f t="shared" si="56"/>
        <v>1375.0791212203283</v>
      </c>
      <c r="AE149" t="str">
        <f t="shared" si="57"/>
        <v>1.3295E+01 4.2245E-03</v>
      </c>
      <c r="AH149">
        <f t="shared" si="62"/>
        <v>441</v>
      </c>
      <c r="AI149">
        <f t="shared" ref="AI149:AJ164" si="64">AH149+1</f>
        <v>442</v>
      </c>
      <c r="AJ149">
        <f t="shared" si="64"/>
        <v>443</v>
      </c>
      <c r="AK149" t="str">
        <f t="shared" ca="1" si="58"/>
        <v>1.0707E+06 3.7014E-03</v>
      </c>
      <c r="AL149" t="str">
        <f t="shared" ca="1" si="58"/>
        <v>1.1047E+06 3.6079E-03</v>
      </c>
      <c r="AM149" t="str">
        <f t="shared" ca="1" si="58"/>
        <v>1.1398E+06 3.6511E-03</v>
      </c>
      <c r="AN149" t="str">
        <f t="shared" ca="1" si="59"/>
        <v>1.0707E+06 3.7014E-03 1.1047E+06 3.6079E-03 1.1398E+06 3.6511E-03</v>
      </c>
    </row>
    <row r="150" spans="1:40" x14ac:dyDescent="0.2">
      <c r="A150" s="3">
        <v>148</v>
      </c>
      <c r="B150">
        <v>1.1599804429730001</v>
      </c>
      <c r="C150" s="1">
        <v>0.189</v>
      </c>
      <c r="D150" s="1">
        <v>0.22</v>
      </c>
      <c r="E150" s="1">
        <f t="shared" si="45"/>
        <v>3.1E-2</v>
      </c>
      <c r="F150" s="1">
        <f t="shared" si="46"/>
        <v>0.20450000000000002</v>
      </c>
      <c r="G150" s="1">
        <f t="shared" si="47"/>
        <v>37.418723966870971</v>
      </c>
      <c r="H150" s="1">
        <f t="shared" ca="1" si="48"/>
        <v>0.36579677419354839</v>
      </c>
      <c r="I150" s="1">
        <f t="shared" ca="1" si="49"/>
        <v>36.689582978591311</v>
      </c>
      <c r="J150" s="1">
        <f t="shared" ca="1" si="50"/>
        <v>1.0198732427322796</v>
      </c>
      <c r="O150">
        <f t="shared" si="54"/>
        <v>25</v>
      </c>
      <c r="P150">
        <f t="shared" ca="1" si="51"/>
        <v>550232</v>
      </c>
      <c r="Q150">
        <f t="shared" ca="1" si="52"/>
        <v>608101</v>
      </c>
      <c r="R150" s="1">
        <v>1.8576800000000001E-2</v>
      </c>
      <c r="S150" s="2">
        <f t="shared" ca="1" si="53"/>
        <v>0.55023200000000005</v>
      </c>
      <c r="W150" s="1">
        <v>14.593999999999999</v>
      </c>
      <c r="X150" s="1">
        <v>4.2151100000000002E-3</v>
      </c>
      <c r="Y150" s="1">
        <f t="shared" si="60"/>
        <v>8.8399999999999855E-7</v>
      </c>
      <c r="Z150" s="1">
        <f t="shared" si="61"/>
        <v>14.152000000000001</v>
      </c>
      <c r="AA150" s="1">
        <f t="shared" si="55"/>
        <v>0.47825503609247388</v>
      </c>
      <c r="AB150" s="1">
        <v>14.5938</v>
      </c>
      <c r="AC150" s="2">
        <f t="shared" si="56"/>
        <v>1463.7647837475365</v>
      </c>
      <c r="AE150" t="str">
        <f t="shared" si="57"/>
        <v>1.4152E+01 4.2151E-03</v>
      </c>
      <c r="AH150">
        <f t="shared" si="62"/>
        <v>444</v>
      </c>
      <c r="AI150">
        <f t="shared" si="64"/>
        <v>445</v>
      </c>
      <c r="AJ150">
        <f t="shared" si="64"/>
        <v>446</v>
      </c>
      <c r="AK150" t="str">
        <f t="shared" ca="1" si="58"/>
        <v>1.1760E+06 3.7454E-03</v>
      </c>
      <c r="AL150" t="str">
        <f t="shared" ca="1" si="58"/>
        <v>1.2133E+06 3.7569E-03</v>
      </c>
      <c r="AM150" t="str">
        <f t="shared" ca="1" si="58"/>
        <v>1.2518E+06 3.8015E-03</v>
      </c>
      <c r="AN150" t="str">
        <f t="shared" ca="1" si="59"/>
        <v>1.1760E+06 3.7454E-03 1.2133E+06 3.7569E-03 1.2518E+06 3.8015E-03</v>
      </c>
    </row>
    <row r="151" spans="1:40" x14ac:dyDescent="0.2">
      <c r="A151" s="3">
        <v>149</v>
      </c>
      <c r="B151">
        <v>0.47798004977899</v>
      </c>
      <c r="C151" s="1">
        <v>0.18</v>
      </c>
      <c r="D151" s="1">
        <v>0.189</v>
      </c>
      <c r="E151" s="1">
        <f t="shared" si="45"/>
        <v>9.000000000000008E-3</v>
      </c>
      <c r="F151" s="1">
        <f t="shared" si="46"/>
        <v>0.1845</v>
      </c>
      <c r="G151" s="1">
        <f t="shared" si="47"/>
        <v>53.108894419887733</v>
      </c>
      <c r="H151" s="1">
        <f t="shared" ca="1" si="48"/>
        <v>0.51925666666666626</v>
      </c>
      <c r="I151" s="1">
        <f t="shared" ca="1" si="49"/>
        <v>52.081680055420755</v>
      </c>
      <c r="J151" s="1">
        <f t="shared" ca="1" si="50"/>
        <v>1.0197231418681945</v>
      </c>
      <c r="O151">
        <f t="shared" si="54"/>
        <v>24</v>
      </c>
      <c r="P151">
        <f t="shared" ca="1" si="51"/>
        <v>608101</v>
      </c>
      <c r="Q151">
        <f t="shared" ca="1" si="52"/>
        <v>820850</v>
      </c>
      <c r="R151" s="1">
        <v>0.10279000000000001</v>
      </c>
      <c r="S151" s="2">
        <f t="shared" ca="1" si="53"/>
        <v>0.608101</v>
      </c>
      <c r="W151" s="1">
        <v>15.535</v>
      </c>
      <c r="X151" s="1">
        <v>4.30701E-3</v>
      </c>
      <c r="Y151" s="1">
        <f t="shared" si="60"/>
        <v>9.4100000000000071E-7</v>
      </c>
      <c r="Z151" s="1">
        <f t="shared" si="61"/>
        <v>15.064499999999999</v>
      </c>
      <c r="AA151" s="1">
        <f t="shared" si="55"/>
        <v>0.45908083288280305</v>
      </c>
      <c r="AB151" s="1">
        <v>15.535</v>
      </c>
      <c r="AC151" s="2">
        <f t="shared" si="56"/>
        <v>1558.1675722236828</v>
      </c>
      <c r="AE151" t="str">
        <f t="shared" si="57"/>
        <v>1.5065E+01 4.3070E-03</v>
      </c>
      <c r="AH151">
        <f t="shared" si="62"/>
        <v>447</v>
      </c>
      <c r="AI151">
        <f t="shared" si="64"/>
        <v>448</v>
      </c>
      <c r="AJ151">
        <f t="shared" si="64"/>
        <v>449</v>
      </c>
      <c r="AK151" t="str">
        <f t="shared" ca="1" si="58"/>
        <v>1.2916E+06 3.8200E-03</v>
      </c>
      <c r="AL151" t="str">
        <f t="shared" ca="1" si="58"/>
        <v>1.3324E+06 3.8868E-03</v>
      </c>
      <c r="AM151" t="str">
        <f t="shared" ca="1" si="58"/>
        <v>1.3747E+06 3.8038E-03</v>
      </c>
      <c r="AN151" t="str">
        <f t="shared" ca="1" si="59"/>
        <v>1.2916E+06 3.8200E-03 1.3324E+06 3.8868E-03 1.3747E+06 3.8038E-03</v>
      </c>
    </row>
    <row r="152" spans="1:40" x14ac:dyDescent="0.2">
      <c r="A152" s="3">
        <v>150</v>
      </c>
      <c r="B152">
        <v>1.4712486026422</v>
      </c>
      <c r="C152" s="1">
        <v>0.16</v>
      </c>
      <c r="D152" s="1">
        <v>0.18</v>
      </c>
      <c r="E152" s="1">
        <f t="shared" si="45"/>
        <v>1.999999999999999E-2</v>
      </c>
      <c r="F152" s="1">
        <f t="shared" si="46"/>
        <v>0.16999999999999998</v>
      </c>
      <c r="G152" s="1">
        <f t="shared" si="47"/>
        <v>73.562430132110038</v>
      </c>
      <c r="H152" s="1">
        <f t="shared" ca="1" si="48"/>
        <v>0.71553000000000033</v>
      </c>
      <c r="I152" s="1">
        <f t="shared" ca="1" si="49"/>
        <v>71.767984741114404</v>
      </c>
      <c r="J152" s="1">
        <f t="shared" ca="1" si="50"/>
        <v>1.0250034245418576</v>
      </c>
      <c r="O152">
        <f t="shared" si="54"/>
        <v>23</v>
      </c>
      <c r="P152">
        <f t="shared" ca="1" si="51"/>
        <v>820850</v>
      </c>
      <c r="Q152">
        <f t="shared" ca="1" si="52"/>
        <v>907180</v>
      </c>
      <c r="R152" s="1">
        <v>3.7416900000000003E-2</v>
      </c>
      <c r="S152" s="2">
        <f t="shared" ca="1" si="53"/>
        <v>0.82084999999999997</v>
      </c>
      <c r="W152" s="1">
        <v>16.536999999999999</v>
      </c>
      <c r="X152" s="1">
        <v>4.3509500000000001E-3</v>
      </c>
      <c r="Y152" s="1">
        <f t="shared" si="60"/>
        <v>1.0019999999999988E-6</v>
      </c>
      <c r="Z152" s="1">
        <f t="shared" si="61"/>
        <v>16.036000000000001</v>
      </c>
      <c r="AA152" s="1">
        <f t="shared" si="55"/>
        <v>0.43553120333948392</v>
      </c>
      <c r="AB152" s="1">
        <v>16.536899999999999</v>
      </c>
      <c r="AC152" s="2">
        <f t="shared" si="56"/>
        <v>1658.6585983331715</v>
      </c>
      <c r="AE152" t="str">
        <f t="shared" si="57"/>
        <v>1.6036E+01 4.3510E-03</v>
      </c>
      <c r="AH152">
        <f t="shared" si="62"/>
        <v>450</v>
      </c>
      <c r="AI152">
        <f t="shared" si="64"/>
        <v>451</v>
      </c>
      <c r="AJ152">
        <f t="shared" si="64"/>
        <v>452</v>
      </c>
      <c r="AK152" t="str">
        <f t="shared" ca="1" si="58"/>
        <v>1.4185E+06 3.9376E-03</v>
      </c>
      <c r="AL152" t="str">
        <f t="shared" ca="1" si="58"/>
        <v>1.4635E+06 4.0372E-03</v>
      </c>
      <c r="AM152" t="str">
        <f t="shared" ca="1" si="58"/>
        <v>1.5100E+06 4.1317E-03</v>
      </c>
      <c r="AN152" t="str">
        <f t="shared" ca="1" si="59"/>
        <v>1.4185E+06 3.9376E-03 1.4635E+06 4.0372E-03 1.5100E+06 4.1317E-03</v>
      </c>
    </row>
    <row r="153" spans="1:40" x14ac:dyDescent="0.2">
      <c r="A153" s="3">
        <v>151</v>
      </c>
      <c r="B153">
        <v>2.375144085858</v>
      </c>
      <c r="C153" s="1">
        <v>0.14000000000000001</v>
      </c>
      <c r="D153" s="1">
        <v>0.16</v>
      </c>
      <c r="E153" s="1">
        <f t="shared" si="45"/>
        <v>1.999999999999999E-2</v>
      </c>
      <c r="F153" s="1">
        <f t="shared" si="46"/>
        <v>0.15000000000000002</v>
      </c>
      <c r="G153" s="1">
        <f t="shared" si="47"/>
        <v>118.75720429290006</v>
      </c>
      <c r="H153" s="1">
        <f t="shared" ca="1" si="48"/>
        <v>1.1606100000000006</v>
      </c>
      <c r="I153" s="1">
        <f t="shared" ca="1" si="49"/>
        <v>116.40971136134725</v>
      </c>
      <c r="J153" s="1">
        <f t="shared" ca="1" si="50"/>
        <v>1.0201657825975186</v>
      </c>
      <c r="O153">
        <f t="shared" si="54"/>
        <v>22</v>
      </c>
      <c r="P153">
        <f t="shared" ca="1" si="51"/>
        <v>907180</v>
      </c>
      <c r="Q153">
        <f t="shared" ca="1" si="52"/>
        <v>1002590</v>
      </c>
      <c r="R153" s="1">
        <v>0.21843699999999999</v>
      </c>
      <c r="S153" s="2">
        <f t="shared" ca="1" si="53"/>
        <v>0.90717999999999999</v>
      </c>
      <c r="W153" s="1">
        <v>17.603999999999999</v>
      </c>
      <c r="X153" s="1">
        <v>4.2565600000000004E-3</v>
      </c>
      <c r="Y153" s="1">
        <f t="shared" si="60"/>
        <v>1.0670000000000001E-6</v>
      </c>
      <c r="Z153" s="1">
        <f t="shared" si="61"/>
        <v>17.070499999999999</v>
      </c>
      <c r="AA153" s="1">
        <f t="shared" si="55"/>
        <v>0.40012643465382541</v>
      </c>
      <c r="AB153" s="1">
        <v>17.6035</v>
      </c>
      <c r="AC153" s="2">
        <f t="shared" si="56"/>
        <v>1765.639063896981</v>
      </c>
      <c r="AE153" t="str">
        <f t="shared" si="57"/>
        <v>1.7071E+01 4.2566E-03</v>
      </c>
      <c r="AH153">
        <f t="shared" si="62"/>
        <v>453</v>
      </c>
      <c r="AI153">
        <f t="shared" si="64"/>
        <v>454</v>
      </c>
      <c r="AJ153">
        <f t="shared" si="64"/>
        <v>455</v>
      </c>
      <c r="AK153" t="str">
        <f t="shared" ca="1" si="58"/>
        <v>1.5579E+06 3.9496E-03</v>
      </c>
      <c r="AL153" t="str">
        <f t="shared" ca="1" si="58"/>
        <v>1.6074E+06 4.0648E-03</v>
      </c>
      <c r="AM153" t="str">
        <f t="shared" ca="1" si="58"/>
        <v>1.6584E+06 3.9559E-03</v>
      </c>
      <c r="AN153" t="str">
        <f t="shared" ca="1" si="59"/>
        <v>1.5579E+06 3.9496E-03 1.6074E+06 4.0648E-03 1.6584E+06 3.9559E-03</v>
      </c>
    </row>
    <row r="154" spans="1:40" x14ac:dyDescent="0.2">
      <c r="A154" s="3">
        <v>152</v>
      </c>
      <c r="B154">
        <v>0.98857527446002003</v>
      </c>
      <c r="C154" s="1">
        <v>0.13400000000000001</v>
      </c>
      <c r="D154" s="1">
        <v>0.14000000000000001</v>
      </c>
      <c r="E154" s="1">
        <f t="shared" si="45"/>
        <v>6.0000000000000053E-3</v>
      </c>
      <c r="F154" s="1">
        <f t="shared" si="46"/>
        <v>0.13700000000000001</v>
      </c>
      <c r="G154" s="1">
        <f t="shared" si="47"/>
        <v>164.76254574333652</v>
      </c>
      <c r="H154" s="1">
        <f t="shared" ca="1" si="48"/>
        <v>1.6089466666666652</v>
      </c>
      <c r="I154" s="1">
        <f t="shared" ca="1" si="49"/>
        <v>161.37808313082618</v>
      </c>
      <c r="J154" s="1">
        <f t="shared" ca="1" si="50"/>
        <v>1.0209722568693955</v>
      </c>
      <c r="O154">
        <f t="shared" si="54"/>
        <v>21</v>
      </c>
      <c r="P154">
        <f t="shared" ca="1" si="51"/>
        <v>1002590</v>
      </c>
      <c r="Q154">
        <f t="shared" ca="1" si="52"/>
        <v>1108030</v>
      </c>
      <c r="R154" s="1">
        <v>0</v>
      </c>
      <c r="S154" s="2">
        <f t="shared" ca="1" si="53"/>
        <v>1.0025900000000001</v>
      </c>
      <c r="W154" s="1">
        <v>18.739000000000001</v>
      </c>
      <c r="X154" s="1">
        <v>4.3978300000000001E-3</v>
      </c>
      <c r="Y154" s="1">
        <f t="shared" si="60"/>
        <v>1.1350000000000016E-6</v>
      </c>
      <c r="Z154" s="1">
        <f t="shared" si="61"/>
        <v>18.171500000000002</v>
      </c>
      <c r="AA154" s="1">
        <f t="shared" si="55"/>
        <v>0.38863819479121153</v>
      </c>
      <c r="AB154" s="1">
        <v>18.738800000000001</v>
      </c>
      <c r="AC154" s="2">
        <f t="shared" si="56"/>
        <v>1879.5101707360893</v>
      </c>
      <c r="AE154" t="str">
        <f t="shared" si="57"/>
        <v>1.8172E+01 4.3978E-03</v>
      </c>
      <c r="AH154">
        <f t="shared" si="62"/>
        <v>456</v>
      </c>
      <c r="AI154">
        <f t="shared" si="64"/>
        <v>457</v>
      </c>
      <c r="AJ154">
        <f t="shared" si="64"/>
        <v>458</v>
      </c>
      <c r="AK154" t="str">
        <f t="shared" ca="1" si="58"/>
        <v>1.7112E+06 3.9367E-03</v>
      </c>
      <c r="AL154" t="str">
        <f t="shared" ca="1" si="58"/>
        <v>1.7655E+06 3.8667E-03</v>
      </c>
      <c r="AM154" t="str">
        <f t="shared" ca="1" si="58"/>
        <v>1.8214E+06 3.9554E-03</v>
      </c>
      <c r="AN154" t="str">
        <f t="shared" ca="1" si="59"/>
        <v>1.7112E+06 3.9367E-03 1.7655E+06 3.8667E-03 1.8214E+06 3.9554E-03</v>
      </c>
    </row>
    <row r="155" spans="1:40" x14ac:dyDescent="0.2">
      <c r="A155" s="3">
        <v>153</v>
      </c>
      <c r="B155">
        <v>4.4147892287337998</v>
      </c>
      <c r="C155" s="1">
        <v>0.115</v>
      </c>
      <c r="D155" s="1">
        <v>0.13400000000000001</v>
      </c>
      <c r="E155" s="1">
        <f t="shared" si="45"/>
        <v>1.9000000000000003E-2</v>
      </c>
      <c r="F155" s="1">
        <f t="shared" si="46"/>
        <v>0.1245</v>
      </c>
      <c r="G155" s="1">
        <f t="shared" si="47"/>
        <v>232.3573278280947</v>
      </c>
      <c r="H155" s="1">
        <f t="shared" ca="1" si="48"/>
        <v>2.2721210526315785</v>
      </c>
      <c r="I155" s="1">
        <f t="shared" ca="1" si="49"/>
        <v>227.89477594961477</v>
      </c>
      <c r="J155" s="1">
        <f t="shared" ca="1" si="50"/>
        <v>1.0195816330579976</v>
      </c>
      <c r="O155">
        <f t="shared" si="54"/>
        <v>20</v>
      </c>
      <c r="P155">
        <f t="shared" ca="1" si="51"/>
        <v>1108030</v>
      </c>
      <c r="Q155">
        <f t="shared" ca="1" si="52"/>
        <v>1224560</v>
      </c>
      <c r="R155" s="1">
        <v>0</v>
      </c>
      <c r="S155" s="2">
        <f t="shared" ca="1" si="53"/>
        <v>1.1080300000000001</v>
      </c>
      <c r="W155" s="1">
        <v>19.946999999999999</v>
      </c>
      <c r="X155" s="1">
        <v>4.2451800000000003E-3</v>
      </c>
      <c r="Y155" s="1">
        <f t="shared" si="60"/>
        <v>1.2079999999999984E-6</v>
      </c>
      <c r="Z155" s="1">
        <f t="shared" si="61"/>
        <v>19.343</v>
      </c>
      <c r="AA155" s="1">
        <f t="shared" si="55"/>
        <v>0.35247805181701125</v>
      </c>
      <c r="AB155" s="1">
        <v>19.947299999999998</v>
      </c>
      <c r="AC155" s="2">
        <f t="shared" si="56"/>
        <v>2000.7232708990966</v>
      </c>
      <c r="AE155" t="str">
        <f t="shared" si="57"/>
        <v>1.9343E+01 4.2452E-03</v>
      </c>
      <c r="AH155">
        <f t="shared" si="62"/>
        <v>459</v>
      </c>
      <c r="AI155">
        <f t="shared" si="64"/>
        <v>460</v>
      </c>
      <c r="AJ155">
        <f t="shared" si="64"/>
        <v>461</v>
      </c>
      <c r="AK155" t="str">
        <f t="shared" ca="1" si="58"/>
        <v>1.8792E+06 4.0324E-03</v>
      </c>
      <c r="AL155" t="str">
        <f t="shared" ca="1" si="58"/>
        <v>1.9388E+06 4.0997E-03</v>
      </c>
      <c r="AM155" t="str">
        <f t="shared" ca="1" si="58"/>
        <v>2.0004E+06 4.1702E-03</v>
      </c>
      <c r="AN155" t="str">
        <f t="shared" ca="1" si="59"/>
        <v>1.8792E+06 4.0324E-03 1.9388E+06 4.0997E-03 2.0004E+06 4.1702E-03</v>
      </c>
    </row>
    <row r="156" spans="1:40" x14ac:dyDescent="0.2">
      <c r="A156" s="3">
        <v>154</v>
      </c>
      <c r="B156">
        <v>5.4652857155236996</v>
      </c>
      <c r="C156" s="1">
        <v>0.1</v>
      </c>
      <c r="D156" s="1">
        <v>0.115</v>
      </c>
      <c r="E156" s="1">
        <f t="shared" si="45"/>
        <v>1.4999999999999999E-2</v>
      </c>
      <c r="F156" s="1">
        <f t="shared" si="46"/>
        <v>0.10750000000000001</v>
      </c>
      <c r="G156" s="1">
        <f t="shared" si="47"/>
        <v>364.35238103491332</v>
      </c>
      <c r="H156" s="1">
        <f t="shared" ca="1" si="48"/>
        <v>3.5881466666666668</v>
      </c>
      <c r="I156" s="1">
        <f t="shared" ca="1" si="49"/>
        <v>359.89274415078853</v>
      </c>
      <c r="J156" s="1">
        <f t="shared" ca="1" si="50"/>
        <v>1.0123915720908681</v>
      </c>
      <c r="O156">
        <f t="shared" si="54"/>
        <v>19</v>
      </c>
      <c r="P156">
        <f t="shared" ca="1" si="51"/>
        <v>1224560</v>
      </c>
      <c r="Q156">
        <f t="shared" ca="1" si="52"/>
        <v>1353350</v>
      </c>
      <c r="R156" s="1">
        <v>0</v>
      </c>
      <c r="S156" s="2">
        <f t="shared" ca="1" si="53"/>
        <v>1.2245600000000001</v>
      </c>
      <c r="W156" s="1">
        <v>21.234000000000002</v>
      </c>
      <c r="X156" s="1">
        <v>4.3517399999999998E-3</v>
      </c>
      <c r="Y156" s="1">
        <f t="shared" si="60"/>
        <v>1.2870000000000027E-6</v>
      </c>
      <c r="Z156" s="1">
        <f t="shared" si="61"/>
        <v>20.590499999999999</v>
      </c>
      <c r="AA156" s="1">
        <f t="shared" si="55"/>
        <v>0.33914646705967721</v>
      </c>
      <c r="AB156" s="1">
        <v>21.233799999999999</v>
      </c>
      <c r="AC156" s="2">
        <f t="shared" si="56"/>
        <v>2129.7598065711768</v>
      </c>
      <c r="AE156" t="str">
        <f t="shared" si="57"/>
        <v>2.0591E+01 4.3517E-03</v>
      </c>
      <c r="AH156">
        <f t="shared" si="62"/>
        <v>462</v>
      </c>
      <c r="AI156">
        <f t="shared" si="64"/>
        <v>463</v>
      </c>
      <c r="AJ156">
        <f t="shared" si="64"/>
        <v>464</v>
      </c>
      <c r="AK156" t="str">
        <f t="shared" ca="1" si="58"/>
        <v>2.0639E+06 3.5909E-03</v>
      </c>
      <c r="AL156" t="str">
        <f t="shared" ca="1" si="58"/>
        <v>2.1294E+06 3.8709E-03</v>
      </c>
      <c r="AM156" t="str">
        <f t="shared" ca="1" si="58"/>
        <v>2.1973E+06 3.7886E-03</v>
      </c>
      <c r="AN156" t="str">
        <f t="shared" ca="1" si="59"/>
        <v>2.0639E+06 3.5909E-03 2.1294E+06 3.8709E-03 2.1973E+06 3.7886E-03</v>
      </c>
    </row>
    <row r="157" spans="1:40" x14ac:dyDescent="0.2">
      <c r="A157" s="3">
        <v>155</v>
      </c>
      <c r="B157">
        <v>2.3763173335711998</v>
      </c>
      <c r="C157" s="1">
        <v>9.5000000000000001E-2</v>
      </c>
      <c r="D157" s="1">
        <v>0.1</v>
      </c>
      <c r="E157" s="1">
        <f t="shared" si="45"/>
        <v>5.0000000000000044E-3</v>
      </c>
      <c r="F157" s="1">
        <f t="shared" si="46"/>
        <v>9.7500000000000003E-2</v>
      </c>
      <c r="G157" s="1">
        <f t="shared" si="47"/>
        <v>475.26346671423954</v>
      </c>
      <c r="H157" s="1">
        <f t="shared" ca="1" si="48"/>
        <v>4.6703199999999958</v>
      </c>
      <c r="I157" s="1">
        <f t="shared" ca="1" si="49"/>
        <v>468.43522213760559</v>
      </c>
      <c r="J157" s="1">
        <f t="shared" ca="1" si="50"/>
        <v>1.0145767104050687</v>
      </c>
      <c r="O157">
        <f t="shared" si="54"/>
        <v>18</v>
      </c>
      <c r="P157">
        <f t="shared" ca="1" si="51"/>
        <v>1353350</v>
      </c>
      <c r="Q157">
        <f t="shared" ca="1" si="52"/>
        <v>1652990</v>
      </c>
      <c r="R157" s="1">
        <v>0</v>
      </c>
      <c r="S157" s="2">
        <f t="shared" ca="1" si="53"/>
        <v>1.3533500000000001</v>
      </c>
      <c r="W157" s="1">
        <v>22.6</v>
      </c>
      <c r="X157" s="1">
        <v>4.2799700000000001E-3</v>
      </c>
      <c r="Y157" s="1">
        <f t="shared" si="60"/>
        <v>1.3659999999999997E-6</v>
      </c>
      <c r="Z157" s="1">
        <f t="shared" si="61"/>
        <v>21.917000000000002</v>
      </c>
      <c r="AA157" s="1">
        <f t="shared" si="55"/>
        <v>0.31426276678836468</v>
      </c>
      <c r="AB157" s="1">
        <v>22.6</v>
      </c>
      <c r="AC157" s="2">
        <f t="shared" si="56"/>
        <v>2266.7902885262461</v>
      </c>
      <c r="AE157" t="str">
        <f t="shared" si="57"/>
        <v>2.1917E+01 4.2800E-03</v>
      </c>
      <c r="AH157">
        <f t="shared" si="62"/>
        <v>465</v>
      </c>
      <c r="AI157">
        <f t="shared" si="64"/>
        <v>466</v>
      </c>
      <c r="AJ157">
        <f t="shared" si="64"/>
        <v>467</v>
      </c>
      <c r="AK157" t="str">
        <f t="shared" ca="1" si="58"/>
        <v>2.2671E+06 3.5820E-03</v>
      </c>
      <c r="AL157" t="str">
        <f t="shared" ca="1" si="58"/>
        <v>2.3387E+06 3.6695E-03</v>
      </c>
      <c r="AM157" t="str">
        <f t="shared" ca="1" si="58"/>
        <v>2.4129E+06 3.6233E-03</v>
      </c>
      <c r="AN157" t="str">
        <f t="shared" ca="1" si="59"/>
        <v>2.2671E+06 3.5820E-03 2.3387E+06 3.6695E-03 2.4129E+06 3.6233E-03</v>
      </c>
    </row>
    <row r="158" spans="1:40" x14ac:dyDescent="0.2">
      <c r="A158" s="3">
        <v>156</v>
      </c>
      <c r="B158">
        <v>9.2972860939458997</v>
      </c>
      <c r="C158" s="1">
        <v>0.08</v>
      </c>
      <c r="D158" s="1">
        <v>9.5000000000000001E-2</v>
      </c>
      <c r="E158" s="1">
        <f t="shared" si="45"/>
        <v>1.4999999999999999E-2</v>
      </c>
      <c r="F158" s="1">
        <f t="shared" si="46"/>
        <v>8.7499999999999994E-2</v>
      </c>
      <c r="G158" s="1">
        <f t="shared" si="47"/>
        <v>619.81907292972664</v>
      </c>
      <c r="H158" s="1">
        <f t="shared" ca="1" si="48"/>
        <v>6.1116799999999998</v>
      </c>
      <c r="I158" s="1">
        <f t="shared" ca="1" si="49"/>
        <v>613.00428630885335</v>
      </c>
      <c r="J158" s="1">
        <f t="shared" ca="1" si="50"/>
        <v>1.0111170293146037</v>
      </c>
      <c r="O158">
        <f t="shared" si="54"/>
        <v>17</v>
      </c>
      <c r="P158">
        <f t="shared" ca="1" si="51"/>
        <v>1652990</v>
      </c>
      <c r="Q158">
        <f t="shared" ca="1" si="52"/>
        <v>2018960</v>
      </c>
      <c r="R158" s="1">
        <v>0</v>
      </c>
      <c r="S158" s="2">
        <f t="shared" ca="1" si="53"/>
        <v>1.65299</v>
      </c>
      <c r="W158" s="1">
        <v>24.061</v>
      </c>
      <c r="X158" s="1">
        <v>4.2647199999999996E-3</v>
      </c>
      <c r="Y158" s="1">
        <f t="shared" si="60"/>
        <v>1.4609999999999986E-6</v>
      </c>
      <c r="Z158" s="1">
        <f t="shared" si="61"/>
        <v>23.330500000000001</v>
      </c>
      <c r="AA158" s="1">
        <f t="shared" si="55"/>
        <v>0.29278121662589146</v>
      </c>
      <c r="AB158" s="1">
        <v>24.0611</v>
      </c>
      <c r="AC158" s="2">
        <f t="shared" si="56"/>
        <v>2413.3392836840203</v>
      </c>
      <c r="AE158" t="str">
        <f t="shared" si="57"/>
        <v>2.3331E+01 4.2647E-03</v>
      </c>
      <c r="AH158">
        <f t="shared" si="62"/>
        <v>468</v>
      </c>
      <c r="AI158">
        <f t="shared" si="64"/>
        <v>469</v>
      </c>
      <c r="AJ158">
        <f t="shared" si="64"/>
        <v>470</v>
      </c>
      <c r="AK158" t="str">
        <f t="shared" ca="1" si="58"/>
        <v>2.4895E+06 3.6951E-03</v>
      </c>
      <c r="AL158" t="str">
        <f t="shared" ca="1" si="58"/>
        <v>2.5686E+06 3.5597E-03</v>
      </c>
      <c r="AM158" t="str">
        <f t="shared" ca="1" si="58"/>
        <v>2.6501E+06 3.5049E-03</v>
      </c>
      <c r="AN158" t="str">
        <f t="shared" ca="1" si="59"/>
        <v>2.4895E+06 3.6951E-03 2.5686E+06 3.5597E-03 2.6501E+06 3.5049E-03</v>
      </c>
    </row>
    <row r="159" spans="1:40" x14ac:dyDescent="0.2">
      <c r="A159" s="3">
        <v>157</v>
      </c>
      <c r="B159">
        <v>2.3168053905546002</v>
      </c>
      <c r="C159" s="1">
        <v>7.6999999999999999E-2</v>
      </c>
      <c r="D159" s="1">
        <v>0.08</v>
      </c>
      <c r="E159" s="1">
        <f t="shared" si="45"/>
        <v>3.0000000000000027E-3</v>
      </c>
      <c r="F159" s="1">
        <f t="shared" si="46"/>
        <v>7.85E-2</v>
      </c>
      <c r="G159" s="1">
        <f t="shared" si="47"/>
        <v>772.26846351819938</v>
      </c>
      <c r="H159" s="1">
        <f t="shared" ca="1" si="48"/>
        <v>7.6532666666666591</v>
      </c>
      <c r="I159" s="1">
        <f t="shared" ca="1" si="49"/>
        <v>767.62613077440778</v>
      </c>
      <c r="J159" s="1">
        <f t="shared" ca="1" si="50"/>
        <v>1.0060476481423428</v>
      </c>
      <c r="O159">
        <f t="shared" si="54"/>
        <v>16</v>
      </c>
      <c r="P159">
        <f t="shared" ca="1" si="51"/>
        <v>2018960</v>
      </c>
      <c r="Q159">
        <f t="shared" ca="1" si="52"/>
        <v>2231300</v>
      </c>
      <c r="R159" s="1">
        <v>0</v>
      </c>
      <c r="S159" s="2">
        <f t="shared" ca="1" si="53"/>
        <v>2.0189599999999999</v>
      </c>
      <c r="W159" s="1">
        <v>25.613</v>
      </c>
      <c r="X159" s="1">
        <v>4.3255100000000003E-3</v>
      </c>
      <c r="Y159" s="1">
        <f t="shared" si="60"/>
        <v>1.5519999999999995E-6</v>
      </c>
      <c r="Z159" s="1">
        <f t="shared" si="61"/>
        <v>24.837</v>
      </c>
      <c r="AA159" s="1">
        <f t="shared" si="55"/>
        <v>0.27954292665253988</v>
      </c>
      <c r="AB159" s="1">
        <v>25.6129</v>
      </c>
      <c r="AC159" s="2">
        <f t="shared" si="56"/>
        <v>2568.9855301324728</v>
      </c>
      <c r="AE159" t="str">
        <f t="shared" si="57"/>
        <v>2.4837E+01 4.3255E-03</v>
      </c>
      <c r="AH159">
        <f t="shared" si="62"/>
        <v>471</v>
      </c>
      <c r="AI159">
        <f t="shared" si="64"/>
        <v>472</v>
      </c>
      <c r="AJ159">
        <f t="shared" si="64"/>
        <v>473</v>
      </c>
      <c r="AK159" t="str">
        <f t="shared" ca="1" si="58"/>
        <v>2.7342E+06 3.1759E-03</v>
      </c>
      <c r="AL159" t="str">
        <f t="shared" ca="1" si="58"/>
        <v>2.8210E+06 2.6688E-03</v>
      </c>
      <c r="AM159" t="str">
        <f t="shared" ca="1" si="58"/>
        <v>2.9105E+06 1.9730E-03</v>
      </c>
      <c r="AN159" t="str">
        <f t="shared" ca="1" si="59"/>
        <v>2.7342E+06 3.1759E-03 2.8210E+06 2.6688E-03 2.9105E+06 1.9730E-03</v>
      </c>
    </row>
    <row r="160" spans="1:40" x14ac:dyDescent="0.2">
      <c r="A160" s="3">
        <v>158</v>
      </c>
      <c r="B160">
        <v>9.0920706845950008</v>
      </c>
      <c r="C160" s="1">
        <v>6.7000000000000004E-2</v>
      </c>
      <c r="D160" s="1">
        <v>7.6999999999999999E-2</v>
      </c>
      <c r="E160" s="1">
        <f t="shared" si="45"/>
        <v>9.999999999999995E-3</v>
      </c>
      <c r="F160" s="1">
        <f t="shared" si="46"/>
        <v>7.2000000000000008E-2</v>
      </c>
      <c r="G160" s="1">
        <f t="shared" si="47"/>
        <v>909.20706845950053</v>
      </c>
      <c r="H160" s="1">
        <f t="shared" ca="1" si="48"/>
        <v>8.9957900000000031</v>
      </c>
      <c r="I160" s="1">
        <f t="shared" ca="1" si="49"/>
        <v>902.2818322841382</v>
      </c>
      <c r="J160" s="1">
        <f t="shared" ca="1" si="50"/>
        <v>1.0076752472759327</v>
      </c>
      <c r="O160">
        <f t="shared" si="54"/>
        <v>15</v>
      </c>
      <c r="P160">
        <f t="shared" ca="1" si="51"/>
        <v>2231300</v>
      </c>
      <c r="Q160">
        <f t="shared" ca="1" si="52"/>
        <v>2465970</v>
      </c>
      <c r="R160" s="1">
        <v>0</v>
      </c>
      <c r="S160" s="2">
        <f t="shared" ca="1" si="53"/>
        <v>2.2313000000000001</v>
      </c>
      <c r="W160" s="1">
        <v>27.265000000000001</v>
      </c>
      <c r="X160" s="1">
        <v>4.3027500000000002E-3</v>
      </c>
      <c r="Y160" s="1">
        <f t="shared" si="60"/>
        <v>1.6520000000000011E-6</v>
      </c>
      <c r="Z160" s="1">
        <f t="shared" si="61"/>
        <v>26.439</v>
      </c>
      <c r="AA160" s="1">
        <f t="shared" si="55"/>
        <v>0.26123957857347219</v>
      </c>
      <c r="AB160" s="1">
        <v>27.264800000000001</v>
      </c>
      <c r="AC160" s="2">
        <f t="shared" si="56"/>
        <v>2734.6718521509024</v>
      </c>
      <c r="AE160" t="str">
        <f t="shared" si="57"/>
        <v>2.6439E+01 4.3028E-03</v>
      </c>
      <c r="AH160">
        <f t="shared" si="62"/>
        <v>474</v>
      </c>
      <c r="AI160">
        <f t="shared" si="64"/>
        <v>475</v>
      </c>
      <c r="AJ160">
        <f t="shared" si="64"/>
        <v>476</v>
      </c>
      <c r="AK160" t="str">
        <f t="shared" ca="1" si="58"/>
        <v>3.0029E+06 3.2745E-03</v>
      </c>
      <c r="AL160" t="str">
        <f t="shared" ca="1" si="58"/>
        <v>3.0982E+06 2.8019E-03</v>
      </c>
      <c r="AM160" t="str">
        <f t="shared" ca="1" si="58"/>
        <v>3.1966E+06 2.2286E-03</v>
      </c>
      <c r="AN160" t="str">
        <f t="shared" ca="1" si="59"/>
        <v>3.0029E+06 3.2745E-03 3.0982E+06 2.8019E-03 3.1966E+06 2.2286E-03</v>
      </c>
    </row>
    <row r="161" spans="1:40" x14ac:dyDescent="0.2">
      <c r="A161" s="3">
        <v>159</v>
      </c>
      <c r="B161">
        <v>10.185677479762001</v>
      </c>
      <c r="C161" s="1">
        <v>5.8000000000000003E-2</v>
      </c>
      <c r="D161" s="1">
        <v>6.7000000000000004E-2</v>
      </c>
      <c r="E161" s="1">
        <f t="shared" si="45"/>
        <v>9.0000000000000011E-3</v>
      </c>
      <c r="F161" s="1">
        <f t="shared" si="46"/>
        <v>6.25E-2</v>
      </c>
      <c r="G161" s="1">
        <f t="shared" si="47"/>
        <v>1131.7419421957777</v>
      </c>
      <c r="H161" s="1">
        <f t="shared" ca="1" si="48"/>
        <v>11.202444444444442</v>
      </c>
      <c r="I161" s="1">
        <f t="shared" ca="1" si="49"/>
        <v>1123.610277629268</v>
      </c>
      <c r="J161" s="1">
        <f t="shared" ca="1" si="50"/>
        <v>1.0072370863175681</v>
      </c>
      <c r="O161">
        <f t="shared" si="54"/>
        <v>14</v>
      </c>
      <c r="P161">
        <f t="shared" ca="1" si="51"/>
        <v>2465970</v>
      </c>
      <c r="Q161">
        <f t="shared" ca="1" si="52"/>
        <v>3011940</v>
      </c>
      <c r="R161" s="1">
        <v>0</v>
      </c>
      <c r="S161" s="2">
        <f t="shared" ca="1" si="53"/>
        <v>2.46597</v>
      </c>
      <c r="W161" s="1">
        <v>29.023</v>
      </c>
      <c r="X161" s="1">
        <v>4.3373099999999996E-3</v>
      </c>
      <c r="Y161" s="1">
        <f t="shared" si="60"/>
        <v>1.7579999999999991E-6</v>
      </c>
      <c r="Z161" s="1">
        <f t="shared" si="61"/>
        <v>28.143999999999998</v>
      </c>
      <c r="AA161" s="1">
        <f t="shared" si="55"/>
        <v>0.24745970849637497</v>
      </c>
      <c r="AB161" s="1">
        <v>29.023199999999999</v>
      </c>
      <c r="AC161" s="2">
        <f t="shared" si="56"/>
        <v>2911.040172652873</v>
      </c>
      <c r="AE161" t="str">
        <f t="shared" si="57"/>
        <v>2.8144E+01 4.3373E-03</v>
      </c>
      <c r="AH161">
        <f t="shared" si="62"/>
        <v>477</v>
      </c>
      <c r="AI161">
        <f t="shared" si="64"/>
        <v>478</v>
      </c>
      <c r="AJ161">
        <f t="shared" si="64"/>
        <v>479</v>
      </c>
      <c r="AK161" t="str">
        <f t="shared" ca="1" si="58"/>
        <v>3.2981E+06 2.0536E-03</v>
      </c>
      <c r="AL161" t="str">
        <f t="shared" ca="1" si="58"/>
        <v>3.4028E+06 1.9381E-03</v>
      </c>
      <c r="AM161" t="str">
        <f t="shared" ca="1" si="58"/>
        <v>3.5108E+06 2.0220E-03</v>
      </c>
      <c r="AN161" t="str">
        <f t="shared" ca="1" si="59"/>
        <v>3.2981E+06 2.0536E-03 3.4028E+06 1.9381E-03 3.5108E+06 2.0220E-03</v>
      </c>
    </row>
    <row r="162" spans="1:40" x14ac:dyDescent="0.2">
      <c r="A162" s="3">
        <v>160</v>
      </c>
      <c r="B162">
        <v>10.818776063202</v>
      </c>
      <c r="C162" s="1">
        <v>0.05</v>
      </c>
      <c r="D162" s="1">
        <v>5.8000000000000003E-2</v>
      </c>
      <c r="E162" s="1">
        <f t="shared" si="45"/>
        <v>8.0000000000000002E-3</v>
      </c>
      <c r="F162" s="1">
        <f t="shared" si="46"/>
        <v>5.4000000000000006E-2</v>
      </c>
      <c r="G162" s="1">
        <f t="shared" si="47"/>
        <v>1352.34700790025</v>
      </c>
      <c r="H162" s="1">
        <f t="shared" ca="1" si="48"/>
        <v>13.39775</v>
      </c>
      <c r="I162" s="1">
        <f t="shared" ca="1" si="49"/>
        <v>1343.8004242523236</v>
      </c>
      <c r="J162" s="1">
        <f t="shared" ca="1" si="50"/>
        <v>1.0063600096366108</v>
      </c>
      <c r="O162">
        <f t="shared" si="54"/>
        <v>13</v>
      </c>
      <c r="P162">
        <f t="shared" ca="1" si="51"/>
        <v>3011940</v>
      </c>
      <c r="Q162">
        <f t="shared" ca="1" si="52"/>
        <v>3678790</v>
      </c>
      <c r="R162" s="1">
        <v>0</v>
      </c>
      <c r="S162" s="2">
        <f t="shared" ca="1" si="53"/>
        <v>3.0119400000000001</v>
      </c>
      <c r="W162" s="1">
        <v>30.895</v>
      </c>
      <c r="X162" s="1">
        <v>4.2777500000000003E-3</v>
      </c>
      <c r="Y162" s="1">
        <f t="shared" si="60"/>
        <v>1.8719999999999998E-6</v>
      </c>
      <c r="Z162" s="1">
        <f t="shared" si="61"/>
        <v>29.959</v>
      </c>
      <c r="AA162" s="1">
        <f t="shared" si="55"/>
        <v>0.22919886347343124</v>
      </c>
      <c r="AB162" s="1">
        <v>30.895</v>
      </c>
      <c r="AC162" s="2">
        <f t="shared" si="56"/>
        <v>3098.7825647795735</v>
      </c>
      <c r="AE162" t="str">
        <f t="shared" si="57"/>
        <v>2.9959E+01 4.2778E-03</v>
      </c>
      <c r="AH162">
        <f t="shared" si="62"/>
        <v>480</v>
      </c>
      <c r="AI162">
        <f t="shared" si="64"/>
        <v>481</v>
      </c>
      <c r="AJ162">
        <f t="shared" si="64"/>
        <v>482</v>
      </c>
      <c r="AK162" t="str">
        <f t="shared" ca="1" si="58"/>
        <v>3.6228E+06 2.1541E-03</v>
      </c>
      <c r="AL162" t="str">
        <f t="shared" ca="1" si="58"/>
        <v>3.7378E+06 2.3320E-03</v>
      </c>
      <c r="AM162" t="str">
        <f t="shared" ca="1" si="58"/>
        <v>3.8559E+06 2.5911E-03</v>
      </c>
      <c r="AN162" t="str">
        <f t="shared" ca="1" si="59"/>
        <v>3.6228E+06 2.1541E-03 3.7378E+06 2.3320E-03 3.8559E+06 2.5911E-03</v>
      </c>
    </row>
    <row r="163" spans="1:40" x14ac:dyDescent="0.2">
      <c r="A163" s="3">
        <v>161</v>
      </c>
      <c r="B163">
        <v>12.490472632096999</v>
      </c>
      <c r="C163" s="1">
        <v>4.2000000000000003E-2</v>
      </c>
      <c r="D163" s="1">
        <v>0.05</v>
      </c>
      <c r="E163" s="1">
        <f t="shared" si="45"/>
        <v>8.0000000000000002E-3</v>
      </c>
      <c r="F163" s="1">
        <f t="shared" si="46"/>
        <v>4.5999999999999999E-2</v>
      </c>
      <c r="G163" s="1">
        <f t="shared" si="47"/>
        <v>1561.3090790121248</v>
      </c>
      <c r="H163" s="1">
        <f t="shared" ca="1" si="48"/>
        <v>15.514374999999999</v>
      </c>
      <c r="I163" s="1">
        <f t="shared" ca="1" si="49"/>
        <v>1556.0988753342644</v>
      </c>
      <c r="J163" s="1">
        <f t="shared" ca="1" si="50"/>
        <v>1.0033482471843194</v>
      </c>
      <c r="O163">
        <f t="shared" si="54"/>
        <v>12</v>
      </c>
      <c r="P163">
        <f t="shared" ca="1" si="51"/>
        <v>3678790</v>
      </c>
      <c r="Q163">
        <f t="shared" ca="1" si="52"/>
        <v>4493290</v>
      </c>
      <c r="R163" s="1">
        <v>0</v>
      </c>
      <c r="S163" s="2">
        <f t="shared" ca="1" si="53"/>
        <v>3.6787899999999998</v>
      </c>
      <c r="W163" s="1">
        <v>32.887999999999998</v>
      </c>
      <c r="X163" s="1">
        <v>4.3821199999999998E-3</v>
      </c>
      <c r="Y163" s="1">
        <f t="shared" si="60"/>
        <v>1.9929999999999985E-6</v>
      </c>
      <c r="Z163" s="1">
        <f t="shared" si="61"/>
        <v>31.891500000000001</v>
      </c>
      <c r="AA163" s="1">
        <f t="shared" si="55"/>
        <v>0.22053619214055922</v>
      </c>
      <c r="AB163" s="1">
        <v>32.887599999999999</v>
      </c>
      <c r="AC163" s="2">
        <f t="shared" si="56"/>
        <v>3298.6412518998127</v>
      </c>
      <c r="AE163" t="str">
        <f t="shared" si="57"/>
        <v>3.1892E+01 4.3821E-03</v>
      </c>
      <c r="AH163">
        <f t="shared" si="62"/>
        <v>483</v>
      </c>
      <c r="AI163">
        <f t="shared" si="64"/>
        <v>484</v>
      </c>
      <c r="AJ163">
        <f t="shared" si="64"/>
        <v>485</v>
      </c>
      <c r="AK163" t="str">
        <f t="shared" ca="1" si="58"/>
        <v>3.9783E+06 2.9146E-03</v>
      </c>
      <c r="AL163" t="str">
        <f t="shared" ca="1" si="58"/>
        <v>4.0722E+06 1.5707E-03</v>
      </c>
      <c r="AM163" t="str">
        <f t="shared" ca="1" si="58"/>
        <v>4.1363E+06 1.6084E-03</v>
      </c>
      <c r="AN163" t="str">
        <f t="shared" ca="1" si="59"/>
        <v>3.9783E+06 2.9146E-03 4.0722E+06 1.5707E-03 4.1363E+06 1.6084E-03</v>
      </c>
    </row>
    <row r="164" spans="1:40" x14ac:dyDescent="0.2">
      <c r="A164" s="3">
        <v>162</v>
      </c>
      <c r="B164">
        <v>12.163004179999</v>
      </c>
      <c r="C164" s="1">
        <v>3.5000000000000003E-2</v>
      </c>
      <c r="D164" s="1">
        <v>4.2000000000000003E-2</v>
      </c>
      <c r="E164" s="1">
        <f t="shared" si="45"/>
        <v>6.9999999999999993E-3</v>
      </c>
      <c r="F164" s="1">
        <f t="shared" si="46"/>
        <v>3.8500000000000006E-2</v>
      </c>
      <c r="G164" s="1">
        <f t="shared" si="47"/>
        <v>1737.5720257141429</v>
      </c>
      <c r="H164" s="1">
        <f t="shared" ca="1" si="48"/>
        <v>17.306857142857144</v>
      </c>
      <c r="I164" s="1">
        <f t="shared" ca="1" si="49"/>
        <v>1735.8856502805161</v>
      </c>
      <c r="J164" s="1">
        <f t="shared" ca="1" si="50"/>
        <v>1.0009714784112389</v>
      </c>
      <c r="O164">
        <f t="shared" si="54"/>
        <v>11</v>
      </c>
      <c r="P164">
        <f t="shared" ca="1" si="51"/>
        <v>4493290</v>
      </c>
      <c r="Q164">
        <f t="shared" ca="1" si="52"/>
        <v>5488120</v>
      </c>
      <c r="R164" s="1">
        <v>0</v>
      </c>
      <c r="S164" s="2">
        <f t="shared" ca="1" si="53"/>
        <v>4.49329</v>
      </c>
      <c r="W164" s="1">
        <v>35.009</v>
      </c>
      <c r="X164" s="1">
        <v>4.2945500000000003E-3</v>
      </c>
      <c r="Y164" s="1">
        <f t="shared" si="60"/>
        <v>2.1210000000000022E-6</v>
      </c>
      <c r="Z164" s="1">
        <f t="shared" si="61"/>
        <v>33.948499999999996</v>
      </c>
      <c r="AA164" s="1">
        <f t="shared" si="55"/>
        <v>0.20308595948626632</v>
      </c>
      <c r="AB164" s="1">
        <v>35.008699999999997</v>
      </c>
      <c r="AC164" s="2">
        <f t="shared" si="56"/>
        <v>3511.3885475189727</v>
      </c>
      <c r="AE164" t="str">
        <f t="shared" si="57"/>
        <v>3.3949E+01 4.2946E-03</v>
      </c>
      <c r="AH164">
        <f t="shared" si="62"/>
        <v>486</v>
      </c>
      <c r="AI164">
        <f t="shared" si="64"/>
        <v>487</v>
      </c>
      <c r="AJ164">
        <f t="shared" si="64"/>
        <v>488</v>
      </c>
      <c r="AK164" t="str">
        <f t="shared" ca="1" si="58"/>
        <v>4.2015E+06 1.3862E-03</v>
      </c>
      <c r="AL164" t="str">
        <f t="shared" ca="1" si="58"/>
        <v>4.2677E+06 1.3169E-03</v>
      </c>
      <c r="AM164" t="str">
        <f t="shared" ca="1" si="58"/>
        <v>4.3349E+06 1.3970E-03</v>
      </c>
      <c r="AN164" t="str">
        <f t="shared" ca="1" si="59"/>
        <v>4.2015E+06 1.3862E-03 4.2677E+06 1.3169E-03 4.3349E+06 1.3970E-03</v>
      </c>
    </row>
    <row r="165" spans="1:40" x14ac:dyDescent="0.2">
      <c r="A165" s="3">
        <v>163</v>
      </c>
      <c r="B165">
        <v>9.2125034266349992</v>
      </c>
      <c r="C165" s="1">
        <v>0.03</v>
      </c>
      <c r="D165" s="1">
        <v>3.5000000000000003E-2</v>
      </c>
      <c r="E165" s="1">
        <f t="shared" si="45"/>
        <v>5.0000000000000044E-3</v>
      </c>
      <c r="F165" s="1">
        <f t="shared" si="46"/>
        <v>3.2500000000000001E-2</v>
      </c>
      <c r="G165" s="1">
        <f t="shared" si="47"/>
        <v>1842.5006853269981</v>
      </c>
      <c r="H165" s="1">
        <f t="shared" ca="1" si="48"/>
        <v>18.406059999999982</v>
      </c>
      <c r="I165" s="1">
        <f t="shared" ca="1" si="49"/>
        <v>1846.1361972580246</v>
      </c>
      <c r="J165" s="1">
        <f t="shared" ca="1" si="50"/>
        <v>0.99803074554497873</v>
      </c>
      <c r="O165">
        <f t="shared" si="54"/>
        <v>10</v>
      </c>
      <c r="P165">
        <f t="shared" ca="1" si="51"/>
        <v>5488120</v>
      </c>
      <c r="Q165">
        <f t="shared" ca="1" si="52"/>
        <v>6065310</v>
      </c>
      <c r="R165" s="1">
        <v>0</v>
      </c>
      <c r="S165" s="2">
        <f t="shared" ca="1" si="53"/>
        <v>5.4881200000000003</v>
      </c>
      <c r="W165" s="1">
        <v>37.267000000000003</v>
      </c>
      <c r="X165" s="1">
        <v>4.3781699999999998E-3</v>
      </c>
      <c r="Y165" s="1">
        <f t="shared" si="60"/>
        <v>2.2580000000000028E-6</v>
      </c>
      <c r="Z165" s="1">
        <f t="shared" si="61"/>
        <v>36.138000000000005</v>
      </c>
      <c r="AA165" s="1">
        <f t="shared" si="55"/>
        <v>0.19447849607525147</v>
      </c>
      <c r="AB165" s="1">
        <v>37.266500000000001</v>
      </c>
      <c r="AC165" s="2">
        <f t="shared" si="56"/>
        <v>3737.8469153700594</v>
      </c>
      <c r="AE165" t="str">
        <f t="shared" si="57"/>
        <v>3.6138E+01 4.3782E-03</v>
      </c>
      <c r="AH165">
        <f t="shared" si="62"/>
        <v>489</v>
      </c>
      <c r="AI165">
        <f t="shared" ref="AI165:AJ180" si="65">AH165+1</f>
        <v>490</v>
      </c>
      <c r="AJ165">
        <f t="shared" si="65"/>
        <v>491</v>
      </c>
      <c r="AK165" t="str">
        <f t="shared" ca="1" si="58"/>
        <v>4.4031E+06 1.4430E-03</v>
      </c>
      <c r="AL165" t="str">
        <f t="shared" ca="1" si="58"/>
        <v>4.4725E+06 1.5564E-03</v>
      </c>
      <c r="AM165" t="str">
        <f t="shared" ca="1" si="58"/>
        <v>4.5429E+06 1.6023E-03</v>
      </c>
      <c r="AN165" t="str">
        <f t="shared" ca="1" si="59"/>
        <v>4.4031E+06 1.4430E-03 4.4725E+06 1.5564E-03 4.5429E+06 1.6023E-03</v>
      </c>
    </row>
    <row r="166" spans="1:40" x14ac:dyDescent="0.2">
      <c r="A166" s="3">
        <v>164</v>
      </c>
      <c r="B166">
        <v>9.4398083292508996</v>
      </c>
      <c r="C166" s="1">
        <v>2.5000000000000001E-2</v>
      </c>
      <c r="D166" s="1">
        <v>0.03</v>
      </c>
      <c r="E166" s="1">
        <f t="shared" si="45"/>
        <v>4.9999999999999975E-3</v>
      </c>
      <c r="F166" s="1">
        <f t="shared" si="46"/>
        <v>2.75E-2</v>
      </c>
      <c r="G166" s="1">
        <f t="shared" si="47"/>
        <v>1887.9616658501809</v>
      </c>
      <c r="H166" s="1">
        <f t="shared" ca="1" si="48"/>
        <v>18.87700000000001</v>
      </c>
      <c r="I166" s="1">
        <f t="shared" ca="1" si="49"/>
        <v>1893.3716936508833</v>
      </c>
      <c r="J166" s="1">
        <f t="shared" ca="1" si="50"/>
        <v>0.9971426488423567</v>
      </c>
      <c r="O166">
        <f t="shared" si="54"/>
        <v>9</v>
      </c>
      <c r="P166">
        <f t="shared" ca="1" si="51"/>
        <v>6065310</v>
      </c>
      <c r="Q166">
        <f t="shared" ca="1" si="52"/>
        <v>6703200</v>
      </c>
      <c r="R166" s="1">
        <v>0</v>
      </c>
      <c r="S166" s="2">
        <f t="shared" ca="1" si="53"/>
        <v>6.0653100000000002</v>
      </c>
      <c r="W166" s="1">
        <v>39.67</v>
      </c>
      <c r="X166" s="1">
        <v>4.3052899999999998E-3</v>
      </c>
      <c r="Y166" s="1">
        <f t="shared" si="60"/>
        <v>2.4029999999999988E-6</v>
      </c>
      <c r="Z166" s="1">
        <f t="shared" si="61"/>
        <v>38.468500000000006</v>
      </c>
      <c r="AA166" s="1">
        <f t="shared" si="55"/>
        <v>0.17970143444015715</v>
      </c>
      <c r="AB166" s="1">
        <v>39.67</v>
      </c>
      <c r="AC166" s="2">
        <f t="shared" si="56"/>
        <v>3978.9190595502732</v>
      </c>
      <c r="AE166" t="str">
        <f t="shared" si="57"/>
        <v>3.8469E+01 4.3053E-03</v>
      </c>
      <c r="AH166">
        <f t="shared" si="62"/>
        <v>492</v>
      </c>
      <c r="AI166">
        <f t="shared" si="65"/>
        <v>493</v>
      </c>
      <c r="AJ166">
        <f t="shared" si="65"/>
        <v>494</v>
      </c>
      <c r="AK166" t="str">
        <f t="shared" ca="1" si="58"/>
        <v>4.6144E+06 1.6485E-03</v>
      </c>
      <c r="AL166" t="str">
        <f t="shared" ca="1" si="58"/>
        <v>4.6871E+06 1.6550E-03</v>
      </c>
      <c r="AM166" t="str">
        <f t="shared" ca="1" si="58"/>
        <v>4.7609E+06 1.6813E-03</v>
      </c>
      <c r="AN166" t="str">
        <f t="shared" ca="1" si="59"/>
        <v>4.6144E+06 1.6485E-03 4.6871E+06 1.6550E-03 4.7609E+06 1.6813E-03</v>
      </c>
    </row>
    <row r="167" spans="1:40" x14ac:dyDescent="0.2">
      <c r="A167" s="3">
        <v>165</v>
      </c>
      <c r="B167">
        <v>9.3445456329191998</v>
      </c>
      <c r="C167" s="1">
        <v>0.02</v>
      </c>
      <c r="D167" s="1">
        <v>2.5000000000000001E-2</v>
      </c>
      <c r="E167" s="1">
        <f t="shared" si="45"/>
        <v>5.000000000000001E-3</v>
      </c>
      <c r="F167" s="1">
        <f t="shared" si="46"/>
        <v>2.2499999999999999E-2</v>
      </c>
      <c r="G167" s="1">
        <f t="shared" si="47"/>
        <v>1868.9091265838397</v>
      </c>
      <c r="H167" s="1">
        <f t="shared" ca="1" si="48"/>
        <v>18.722639999999995</v>
      </c>
      <c r="I167" s="1">
        <f t="shared" ca="1" si="49"/>
        <v>1877.8893153793372</v>
      </c>
      <c r="J167" s="1">
        <f t="shared" ca="1" si="50"/>
        <v>0.99521793498586286</v>
      </c>
      <c r="O167">
        <f t="shared" si="54"/>
        <v>8</v>
      </c>
      <c r="P167">
        <f t="shared" ca="1" si="51"/>
        <v>6703200</v>
      </c>
      <c r="Q167">
        <f t="shared" ca="1" si="52"/>
        <v>8187310</v>
      </c>
      <c r="R167" s="1">
        <v>0</v>
      </c>
      <c r="S167" s="2">
        <f t="shared" ca="1" si="53"/>
        <v>6.7031999999999998</v>
      </c>
      <c r="W167" s="1">
        <v>42.228000000000002</v>
      </c>
      <c r="X167" s="1">
        <v>4.3034700000000002E-3</v>
      </c>
      <c r="Y167" s="1">
        <f t="shared" si="60"/>
        <v>2.5579999999999999E-6</v>
      </c>
      <c r="Z167" s="1">
        <f t="shared" si="61"/>
        <v>40.948999999999998</v>
      </c>
      <c r="AA167" s="1">
        <f t="shared" si="55"/>
        <v>0.16874120411694776</v>
      </c>
      <c r="AB167" s="1">
        <v>42.228499999999997</v>
      </c>
      <c r="AC167" s="2">
        <f t="shared" si="56"/>
        <v>4235.5377742933879</v>
      </c>
      <c r="AE167" t="str">
        <f t="shared" si="57"/>
        <v>4.0949E+01 4.3035E-03</v>
      </c>
      <c r="AH167">
        <f t="shared" si="62"/>
        <v>495</v>
      </c>
      <c r="AI167">
        <f t="shared" si="65"/>
        <v>496</v>
      </c>
      <c r="AJ167">
        <f t="shared" si="65"/>
        <v>497</v>
      </c>
      <c r="AK167" t="str">
        <f t="shared" ca="1" si="58"/>
        <v>4.8358E+06 1.6326E-03</v>
      </c>
      <c r="AL167" t="str">
        <f t="shared" ca="1" si="58"/>
        <v>4.9120E+06 1.4514E-03</v>
      </c>
      <c r="AM167" t="str">
        <f t="shared" ca="1" si="58"/>
        <v>4.9894E+06 1.5872E-03</v>
      </c>
      <c r="AN167" t="str">
        <f t="shared" ca="1" si="59"/>
        <v>4.8358E+06 1.6326E-03 4.9120E+06 1.4514E-03 4.9894E+06 1.5872E-03</v>
      </c>
    </row>
    <row r="168" spans="1:40" x14ac:dyDescent="0.2">
      <c r="A168" s="3">
        <v>166</v>
      </c>
      <c r="B168">
        <v>8.7852720581130992</v>
      </c>
      <c r="C168" s="1">
        <v>1.4999999999999999E-2</v>
      </c>
      <c r="D168" s="1">
        <v>0.02</v>
      </c>
      <c r="E168" s="1">
        <f t="shared" si="45"/>
        <v>5.000000000000001E-3</v>
      </c>
      <c r="F168" s="1">
        <f t="shared" si="46"/>
        <v>1.7500000000000002E-2</v>
      </c>
      <c r="G168" s="1">
        <f t="shared" si="47"/>
        <v>1757.0544116226195</v>
      </c>
      <c r="H168" s="1">
        <f t="shared" ca="1" si="48"/>
        <v>17.638859999999998</v>
      </c>
      <c r="I168" s="1">
        <f t="shared" ca="1" si="49"/>
        <v>1769.1856879944271</v>
      </c>
      <c r="J168" s="1">
        <f t="shared" ca="1" si="50"/>
        <v>0.99314301689521367</v>
      </c>
      <c r="O168">
        <f t="shared" si="54"/>
        <v>7</v>
      </c>
      <c r="P168">
        <f t="shared" ca="1" si="51"/>
        <v>8187310</v>
      </c>
      <c r="Q168">
        <f t="shared" ca="1" si="52"/>
        <v>10000000</v>
      </c>
      <c r="R168" s="1">
        <v>0</v>
      </c>
      <c r="S168" s="2">
        <f t="shared" ca="1" si="53"/>
        <v>8.1873100000000001</v>
      </c>
      <c r="W168" s="1">
        <v>44.951999999999998</v>
      </c>
      <c r="X168" s="1">
        <v>4.3749399999999999E-3</v>
      </c>
      <c r="Y168" s="1">
        <f t="shared" si="60"/>
        <v>2.7239999999999967E-6</v>
      </c>
      <c r="Z168" s="1">
        <f t="shared" si="61"/>
        <v>43.59</v>
      </c>
      <c r="AA168" s="1">
        <f t="shared" si="55"/>
        <v>0.16108974804239318</v>
      </c>
      <c r="AB168" s="1">
        <v>44.951999999999998</v>
      </c>
      <c r="AC168" s="2">
        <f t="shared" si="56"/>
        <v>4508.7060641518501</v>
      </c>
      <c r="AE168" t="str">
        <f t="shared" si="57"/>
        <v>4.3590E+01 4.3749E-03</v>
      </c>
      <c r="AH168">
        <f t="shared" si="62"/>
        <v>498</v>
      </c>
      <c r="AI168">
        <f t="shared" si="65"/>
        <v>499</v>
      </c>
      <c r="AJ168">
        <f t="shared" si="65"/>
        <v>500</v>
      </c>
      <c r="AK168" t="str">
        <f t="shared" ca="1" si="58"/>
        <v>5.0679E+06 1.4585E-03</v>
      </c>
      <c r="AL168" t="str">
        <f t="shared" ca="1" si="58"/>
        <v>5.1477E+06 1.4855E-03</v>
      </c>
      <c r="AM168" t="str">
        <f t="shared" ca="1" si="58"/>
        <v>5.2288E+06 1.6210E-03</v>
      </c>
      <c r="AN168" t="str">
        <f t="shared" ca="1" si="59"/>
        <v>5.0679E+06 1.4585E-03 5.1477E+06 1.4855E-03 5.2288E+06 1.6210E-03</v>
      </c>
    </row>
    <row r="169" spans="1:40" x14ac:dyDescent="0.2">
      <c r="A169" s="3">
        <v>167</v>
      </c>
      <c r="B169">
        <v>7.5774773422864996</v>
      </c>
      <c r="C169" s="1">
        <v>0.01</v>
      </c>
      <c r="D169" s="1">
        <v>1.4999999999999999E-2</v>
      </c>
      <c r="E169" s="1">
        <f t="shared" si="45"/>
        <v>4.9999999999999992E-3</v>
      </c>
      <c r="F169" s="1">
        <f t="shared" si="46"/>
        <v>1.2500000000000001E-2</v>
      </c>
      <c r="G169" s="1">
        <f t="shared" si="47"/>
        <v>1515.4954684573001</v>
      </c>
      <c r="H169" s="1">
        <f t="shared" ca="1" si="48"/>
        <v>15.249800000000002</v>
      </c>
      <c r="I169" s="1">
        <f t="shared" ca="1" si="49"/>
        <v>1529.5618823879447</v>
      </c>
      <c r="J169" s="1">
        <f t="shared" ca="1" si="50"/>
        <v>0.99080363201213928</v>
      </c>
      <c r="O169">
        <f t="shared" si="54"/>
        <v>6</v>
      </c>
      <c r="P169">
        <f t="shared" ca="1" si="51"/>
        <v>10000000</v>
      </c>
      <c r="Q169">
        <f t="shared" ca="1" si="52"/>
        <v>11618300</v>
      </c>
      <c r="R169" s="1">
        <v>0</v>
      </c>
      <c r="S169" s="2">
        <f t="shared" ca="1" si="53"/>
        <v>10</v>
      </c>
      <c r="W169" s="1">
        <v>47.850999999999999</v>
      </c>
      <c r="X169" s="1">
        <v>4.3318599999999999E-3</v>
      </c>
      <c r="Y169" s="1">
        <f t="shared" si="60"/>
        <v>2.899000000000001E-6</v>
      </c>
      <c r="Z169" s="1">
        <f t="shared" si="61"/>
        <v>46.401499999999999</v>
      </c>
      <c r="AA169" s="1">
        <f t="shared" si="55"/>
        <v>0.14987496724923913</v>
      </c>
      <c r="AB169" s="1">
        <v>47.851199999999999</v>
      </c>
      <c r="AC169" s="2">
        <f t="shared" si="56"/>
        <v>4799.497143996774</v>
      </c>
      <c r="AE169" t="str">
        <f t="shared" si="57"/>
        <v>4.6402E+01 4.3319E-03</v>
      </c>
      <c r="AH169">
        <f t="shared" si="62"/>
        <v>501</v>
      </c>
      <c r="AI169">
        <f t="shared" si="65"/>
        <v>502</v>
      </c>
      <c r="AJ169">
        <f t="shared" si="65"/>
        <v>503</v>
      </c>
      <c r="AK169" t="str">
        <f t="shared" ca="1" si="58"/>
        <v>5.3111E+06 1.5176E-03</v>
      </c>
      <c r="AL169" t="str">
        <f t="shared" ca="1" si="58"/>
        <v>5.3948E+06 1.1604E-03</v>
      </c>
      <c r="AM169" t="str">
        <f t="shared" ca="1" si="58"/>
        <v>5.4797E+06 1.5700E-03</v>
      </c>
      <c r="AN169" t="str">
        <f t="shared" ca="1" si="59"/>
        <v>5.3111E+06 1.5176E-03 5.3948E+06 1.1604E-03 5.4797E+06 1.5700E-03</v>
      </c>
    </row>
    <row r="170" spans="1:40" x14ac:dyDescent="0.2">
      <c r="A170" s="3">
        <v>168</v>
      </c>
      <c r="B170">
        <v>3.7122021536682999</v>
      </c>
      <c r="C170" s="1">
        <v>6.8999999999999999E-3</v>
      </c>
      <c r="D170" s="1">
        <v>0.01</v>
      </c>
      <c r="E170" s="1">
        <f t="shared" si="45"/>
        <v>3.1000000000000003E-3</v>
      </c>
      <c r="F170" s="1">
        <f t="shared" si="46"/>
        <v>8.4499999999999992E-3</v>
      </c>
      <c r="G170" s="1">
        <f t="shared" si="47"/>
        <v>1197.4845656994514</v>
      </c>
      <c r="H170" s="1">
        <f t="shared" ca="1" si="48"/>
        <v>12.072354838709677</v>
      </c>
      <c r="I170" s="1">
        <f t="shared" ca="1" si="49"/>
        <v>1210.8626861960145</v>
      </c>
      <c r="J170" s="1">
        <f t="shared" ca="1" si="50"/>
        <v>0.98895157919302057</v>
      </c>
      <c r="O170">
        <f t="shared" si="54"/>
        <v>5</v>
      </c>
      <c r="P170">
        <f t="shared" ca="1" si="51"/>
        <v>11618300</v>
      </c>
      <c r="Q170">
        <f t="shared" ca="1" si="52"/>
        <v>13840300</v>
      </c>
      <c r="R170" s="1">
        <v>0</v>
      </c>
      <c r="S170" s="2">
        <f t="shared" ca="1" si="53"/>
        <v>11.6183</v>
      </c>
      <c r="W170" s="1">
        <v>50.936999999999998</v>
      </c>
      <c r="X170" s="1">
        <v>4.2811999999999998E-3</v>
      </c>
      <c r="Y170" s="1">
        <f t="shared" si="60"/>
        <v>3.0859999999999985E-6</v>
      </c>
      <c r="Z170" s="1">
        <f t="shared" si="61"/>
        <v>49.393999999999998</v>
      </c>
      <c r="AA170" s="1">
        <f t="shared" si="55"/>
        <v>0.13914656804694006</v>
      </c>
      <c r="AB170" s="1">
        <v>50.9373</v>
      </c>
      <c r="AC170" s="2">
        <f t="shared" si="56"/>
        <v>5109.0343789269</v>
      </c>
      <c r="AE170" t="str">
        <f t="shared" si="57"/>
        <v>4.9394E+01 4.2812E-03</v>
      </c>
      <c r="AH170">
        <f t="shared" si="62"/>
        <v>504</v>
      </c>
      <c r="AI170">
        <f t="shared" si="65"/>
        <v>505</v>
      </c>
      <c r="AJ170">
        <f t="shared" si="65"/>
        <v>506</v>
      </c>
      <c r="AK170" t="str">
        <f t="shared" ca="1" si="58"/>
        <v>5.5660E+06 1.6317E-03</v>
      </c>
      <c r="AL170" t="str">
        <f t="shared" ca="1" si="58"/>
        <v>5.6537E+06 1.5177E-03</v>
      </c>
      <c r="AM170" t="str">
        <f t="shared" ca="1" si="58"/>
        <v>5.7427E+06 1.6742E-03</v>
      </c>
      <c r="AN170" t="str">
        <f t="shared" ca="1" si="59"/>
        <v>5.5660E+06 1.6317E-03 5.6537E+06 1.5177E-03 5.7427E+06 1.6742E-03</v>
      </c>
    </row>
    <row r="171" spans="1:40" x14ac:dyDescent="0.2">
      <c r="A171" s="3">
        <v>169</v>
      </c>
      <c r="B171">
        <v>1.7600341707717</v>
      </c>
      <c r="C171" s="1">
        <v>5.0000000000000001E-3</v>
      </c>
      <c r="D171" s="1">
        <v>6.8999999999999999E-3</v>
      </c>
      <c r="E171" s="1">
        <f t="shared" si="45"/>
        <v>1.8999999999999998E-3</v>
      </c>
      <c r="F171" s="1">
        <f t="shared" si="46"/>
        <v>5.9500000000000004E-3</v>
      </c>
      <c r="G171" s="1">
        <f t="shared" si="47"/>
        <v>926.33377409036848</v>
      </c>
      <c r="H171" s="1">
        <f t="shared" ca="1" si="48"/>
        <v>9.3725789473684227</v>
      </c>
      <c r="I171" s="1">
        <f t="shared" ca="1" si="49"/>
        <v>940.07393523629582</v>
      </c>
      <c r="J171" s="1">
        <f t="shared" ca="1" si="50"/>
        <v>0.98538395690922587</v>
      </c>
      <c r="O171">
        <f t="shared" si="54"/>
        <v>4</v>
      </c>
      <c r="P171">
        <f t="shared" ca="1" si="51"/>
        <v>13840300</v>
      </c>
      <c r="Q171">
        <f t="shared" ca="1" si="52"/>
        <v>14918200</v>
      </c>
      <c r="R171" s="1">
        <v>0</v>
      </c>
      <c r="S171" s="2">
        <f t="shared" ca="1" si="53"/>
        <v>13.840299999999999</v>
      </c>
      <c r="W171" s="1">
        <v>54.222000000000001</v>
      </c>
      <c r="X171" s="1">
        <v>4.3915200000000003E-3</v>
      </c>
      <c r="Y171" s="1">
        <f t="shared" si="60"/>
        <v>3.2850000000000037E-6</v>
      </c>
      <c r="Z171" s="1">
        <f t="shared" si="61"/>
        <v>52.579499999999996</v>
      </c>
      <c r="AA171" s="1">
        <f t="shared" si="55"/>
        <v>0.1340856789088074</v>
      </c>
      <c r="AB171" s="1">
        <v>54.222499999999997</v>
      </c>
      <c r="AC171" s="2">
        <f t="shared" si="56"/>
        <v>5438.5414344962101</v>
      </c>
      <c r="AE171" t="str">
        <f t="shared" si="57"/>
        <v>5.2580E+01 4.3915E-03</v>
      </c>
      <c r="AH171">
        <f t="shared" si="62"/>
        <v>507</v>
      </c>
      <c r="AI171">
        <f t="shared" si="65"/>
        <v>508</v>
      </c>
      <c r="AJ171">
        <f t="shared" si="65"/>
        <v>509</v>
      </c>
      <c r="AK171" t="str">
        <f t="shared" ca="1" si="58"/>
        <v>5.8332E+06 1.5018E-03</v>
      </c>
      <c r="AL171" t="str">
        <f t="shared" ca="1" si="58"/>
        <v>5.9250E+06 1.4554E-03</v>
      </c>
      <c r="AM171" t="str">
        <f t="shared" ca="1" si="58"/>
        <v>6.0207E+06 1.3419E-03</v>
      </c>
      <c r="AN171" t="str">
        <f t="shared" ca="1" si="59"/>
        <v>5.8332E+06 1.5018E-03 5.9250E+06 1.4554E-03 6.0207E+06 1.3419E-03</v>
      </c>
    </row>
    <row r="172" spans="1:40" x14ac:dyDescent="0.2">
      <c r="A172" s="3">
        <v>170</v>
      </c>
      <c r="B172">
        <v>1.3391579586078</v>
      </c>
      <c r="C172" s="1">
        <v>3.0000000000000001E-3</v>
      </c>
      <c r="D172" s="1">
        <v>5.0000000000000001E-3</v>
      </c>
      <c r="E172" s="1">
        <f t="shared" si="45"/>
        <v>2E-3</v>
      </c>
      <c r="F172" s="1">
        <f t="shared" si="46"/>
        <v>4.0000000000000001E-3</v>
      </c>
      <c r="G172" s="1">
        <f t="shared" si="47"/>
        <v>669.57897930389993</v>
      </c>
      <c r="H172" s="1">
        <f t="shared" ca="1" si="48"/>
        <v>6.7807500000000003</v>
      </c>
      <c r="I172" s="1">
        <f t="shared" ca="1" si="49"/>
        <v>680.1123118993072</v>
      </c>
      <c r="J172" s="1">
        <f t="shared" ca="1" si="50"/>
        <v>0.98451236301546796</v>
      </c>
      <c r="O172">
        <f t="shared" si="54"/>
        <v>3</v>
      </c>
      <c r="P172">
        <f t="shared" ca="1" si="51"/>
        <v>14918200</v>
      </c>
      <c r="Q172">
        <f t="shared" ca="1" si="52"/>
        <v>17332500</v>
      </c>
      <c r="R172" s="1">
        <v>0</v>
      </c>
      <c r="S172" s="2">
        <f t="shared" ca="1" si="53"/>
        <v>14.918200000000001</v>
      </c>
      <c r="W172" s="1">
        <v>57.719000000000001</v>
      </c>
      <c r="X172" s="1">
        <v>4.3640399999999996E-3</v>
      </c>
      <c r="Y172" s="1">
        <f t="shared" si="60"/>
        <v>3.4969999999999997E-6</v>
      </c>
      <c r="Z172" s="1">
        <f t="shared" si="61"/>
        <v>55.970500000000001</v>
      </c>
      <c r="AA172" s="1">
        <f t="shared" si="55"/>
        <v>0.12516877286397288</v>
      </c>
      <c r="AB172" s="1">
        <v>57.719499999999996</v>
      </c>
      <c r="AC172" s="2">
        <f t="shared" si="56"/>
        <v>5789.2921264863116</v>
      </c>
      <c r="AE172" t="str">
        <f t="shared" si="57"/>
        <v>5.5971E+01 4.3640E-03</v>
      </c>
      <c r="AH172">
        <f t="shared" si="62"/>
        <v>510</v>
      </c>
      <c r="AI172">
        <f t="shared" si="65"/>
        <v>511</v>
      </c>
      <c r="AJ172">
        <f t="shared" si="65"/>
        <v>512</v>
      </c>
      <c r="AK172" t="str">
        <f t="shared" ca="1" si="58"/>
        <v>6.1154E+06 1.2279E-03</v>
      </c>
      <c r="AL172" t="str">
        <f t="shared" ca="1" si="58"/>
        <v>6.2093E+06 1.2133E-03</v>
      </c>
      <c r="AM172" t="str">
        <f t="shared" ca="1" si="58"/>
        <v>6.3071E+06 7.9885E-04</v>
      </c>
      <c r="AN172" t="str">
        <f t="shared" ca="1" si="59"/>
        <v>6.1154E+06 1.2279E-03 6.2093E+06 1.2133E-03 6.3071E+06 7.9885E-04</v>
      </c>
    </row>
    <row r="173" spans="1:40" x14ac:dyDescent="0.2">
      <c r="A173" s="3">
        <v>171</v>
      </c>
      <c r="B173">
        <v>0.81497037175228004</v>
      </c>
      <c r="C173" s="1">
        <v>1.0000099999999999E-5</v>
      </c>
      <c r="D173" s="1">
        <v>3.0000000000000001E-3</v>
      </c>
      <c r="E173" s="1">
        <f t="shared" si="45"/>
        <v>2.9899999E-3</v>
      </c>
      <c r="F173" s="1">
        <f t="shared" si="46"/>
        <v>1.5050000500000001E-3</v>
      </c>
      <c r="G173" s="1">
        <f t="shared" si="47"/>
        <v>272.56535083906863</v>
      </c>
      <c r="H173" s="1">
        <f t="shared" ca="1" si="48"/>
        <v>2.7604348749309322</v>
      </c>
      <c r="I173" s="1">
        <f t="shared" ca="1" si="49"/>
        <v>276.87287462843358</v>
      </c>
      <c r="J173" s="1">
        <f t="shared" ca="1" si="50"/>
        <v>0.98444223257642816</v>
      </c>
      <c r="O173">
        <f t="shared" si="54"/>
        <v>2</v>
      </c>
      <c r="P173">
        <f t="shared" ca="1" si="51"/>
        <v>17332500</v>
      </c>
      <c r="Q173">
        <f t="shared" ca="1" si="52"/>
        <v>19640300</v>
      </c>
      <c r="R173" s="1">
        <v>0</v>
      </c>
      <c r="S173" s="2">
        <f t="shared" ca="1" si="53"/>
        <v>17.3325</v>
      </c>
      <c r="W173" s="1">
        <v>61.4</v>
      </c>
      <c r="X173" s="1">
        <v>4.2873199999999998E-3</v>
      </c>
      <c r="Y173" s="1">
        <f t="shared" si="60"/>
        <v>3.6809999999999975E-6</v>
      </c>
      <c r="Z173" s="1">
        <f t="shared" si="61"/>
        <v>59.5595</v>
      </c>
      <c r="AA173" s="1">
        <f t="shared" si="55"/>
        <v>0.11682155603883554</v>
      </c>
      <c r="AB173" s="1">
        <v>61.4</v>
      </c>
      <c r="AC173" s="2">
        <f t="shared" si="56"/>
        <v>6158.4479520137829</v>
      </c>
      <c r="AE173" t="str">
        <f t="shared" si="57"/>
        <v>5.9560E+01 4.2873E-03</v>
      </c>
      <c r="AH173">
        <f t="shared" si="62"/>
        <v>513</v>
      </c>
      <c r="AI173">
        <f t="shared" si="65"/>
        <v>514</v>
      </c>
      <c r="AJ173">
        <f t="shared" si="65"/>
        <v>515</v>
      </c>
      <c r="AK173" t="str">
        <f t="shared" ca="1" si="58"/>
        <v>6.4065E+06 1.2452E-03</v>
      </c>
      <c r="AL173" t="str">
        <f t="shared" ca="1" si="58"/>
        <v>6.5074E+06 1.4458E-03</v>
      </c>
      <c r="AM173" t="str">
        <f t="shared" ca="1" si="58"/>
        <v>6.6098E+06 1.6603E-03</v>
      </c>
      <c r="AN173" t="str">
        <f t="shared" ca="1" si="59"/>
        <v>6.4065E+06 1.2452E-03 6.5074E+06 1.4458E-03 6.6098E+06 1.6603E-03</v>
      </c>
    </row>
    <row r="174" spans="1:40" x14ac:dyDescent="0.2">
      <c r="O174">
        <v>1</v>
      </c>
      <c r="P174">
        <f ca="1">Q173</f>
        <v>19640300</v>
      </c>
      <c r="R174" s="1">
        <v>0.108526</v>
      </c>
      <c r="S174" s="2">
        <f t="shared" ca="1" si="53"/>
        <v>19.6403</v>
      </c>
      <c r="W174" s="1">
        <v>65.405000000000001</v>
      </c>
      <c r="X174" s="1">
        <v>4.3377800000000003E-3</v>
      </c>
      <c r="Y174" s="1">
        <f t="shared" si="60"/>
        <v>4.0050000000000023E-6</v>
      </c>
      <c r="Z174" s="1">
        <f t="shared" si="61"/>
        <v>63.402500000000003</v>
      </c>
      <c r="AA174" s="1">
        <f t="shared" si="55"/>
        <v>0.1086345340201228</v>
      </c>
      <c r="AB174" s="1">
        <v>65.404799999999994</v>
      </c>
      <c r="AC174" s="2">
        <f t="shared" si="56"/>
        <v>6560.1312151770526</v>
      </c>
      <c r="AE174" t="str">
        <f t="shared" si="57"/>
        <v>6.3403E+01 4.3378E-03</v>
      </c>
      <c r="AH174">
        <f t="shared" si="62"/>
        <v>516</v>
      </c>
      <c r="AI174">
        <f t="shared" si="65"/>
        <v>517</v>
      </c>
      <c r="AJ174">
        <f t="shared" si="65"/>
        <v>518</v>
      </c>
      <c r="AK174" t="str">
        <f t="shared" ca="1" si="58"/>
        <v>6.7139E+06 1.6581E-03</v>
      </c>
      <c r="AL174" t="str">
        <f t="shared" ca="1" si="58"/>
        <v>6.8196E+06 1.6058E-03</v>
      </c>
      <c r="AM174" t="str">
        <f t="shared" ca="1" si="58"/>
        <v>6.9270E+06 1.6630E-03</v>
      </c>
      <c r="AN174" t="str">
        <f t="shared" ca="1" si="59"/>
        <v>6.7139E+06 1.6581E-03 6.8196E+06 1.6058E-03 6.9270E+06 1.6630E-03</v>
      </c>
    </row>
    <row r="175" spans="1:40" x14ac:dyDescent="0.2">
      <c r="W175" s="1">
        <v>69.623000000000005</v>
      </c>
      <c r="X175" s="1">
        <v>4.3596700000000004E-3</v>
      </c>
      <c r="Y175" s="1">
        <f t="shared" si="60"/>
        <v>4.2180000000000035E-6</v>
      </c>
      <c r="Z175" s="1">
        <f t="shared" si="61"/>
        <v>67.51400000000001</v>
      </c>
      <c r="AA175" s="1">
        <f t="shared" si="55"/>
        <v>0.10366924744331302</v>
      </c>
      <c r="AB175" s="1">
        <v>69.623000000000005</v>
      </c>
      <c r="AC175" s="2">
        <f t="shared" si="56"/>
        <v>6983.2185954895058</v>
      </c>
      <c r="AE175" t="str">
        <f t="shared" si="57"/>
        <v>6.7514E+01 4.3597E-03</v>
      </c>
      <c r="AH175">
        <f t="shared" si="62"/>
        <v>519</v>
      </c>
      <c r="AI175">
        <f t="shared" si="65"/>
        <v>520</v>
      </c>
      <c r="AJ175">
        <f t="shared" si="65"/>
        <v>521</v>
      </c>
      <c r="AK175" t="str">
        <f t="shared" ca="1" si="58"/>
        <v>7.0361E+06 1.7955E-03</v>
      </c>
      <c r="AL175" t="str">
        <f t="shared" ca="1" si="58"/>
        <v>7.1469E+06 1.7336E-03</v>
      </c>
      <c r="AM175" t="str">
        <f t="shared" ca="1" si="58"/>
        <v>7.2595E+06 1.4446E-03</v>
      </c>
      <c r="AN175" t="str">
        <f t="shared" ca="1" si="59"/>
        <v>7.0361E+06 1.7955E-03 7.1469E+06 1.7336E-03 7.2595E+06 1.4446E-03</v>
      </c>
    </row>
    <row r="176" spans="1:40" x14ac:dyDescent="0.2">
      <c r="W176" s="1">
        <v>74.113</v>
      </c>
      <c r="X176" s="1">
        <v>4.3954299999999996E-3</v>
      </c>
      <c r="Y176" s="1">
        <f t="shared" si="60"/>
        <v>4.4899999999999951E-6</v>
      </c>
      <c r="Z176" s="1">
        <f t="shared" si="61"/>
        <v>71.867999999999995</v>
      </c>
      <c r="AA176" s="1">
        <f t="shared" si="55"/>
        <v>9.8187890867581132E-2</v>
      </c>
      <c r="AB176" s="1">
        <v>74.113299999999995</v>
      </c>
      <c r="AC176" s="2">
        <f t="shared" si="56"/>
        <v>7433.5977296739911</v>
      </c>
      <c r="AE176" t="str">
        <f t="shared" si="57"/>
        <v>7.1868E+01 4.3954E-03</v>
      </c>
      <c r="AH176">
        <f t="shared" si="62"/>
        <v>522</v>
      </c>
      <c r="AI176">
        <f t="shared" si="65"/>
        <v>523</v>
      </c>
      <c r="AJ176">
        <f t="shared" si="65"/>
        <v>524</v>
      </c>
      <c r="AK176" t="str">
        <f t="shared" ca="1" si="58"/>
        <v>7.3738E+06 8.3664E-04</v>
      </c>
      <c r="AL176" t="str">
        <f t="shared" ca="1" si="58"/>
        <v>7.4899E+06 8.5016E-04</v>
      </c>
      <c r="AM176" t="str">
        <f t="shared" ca="1" si="58"/>
        <v>7.6079E+06 8.9590E-04</v>
      </c>
      <c r="AN176" t="str">
        <f t="shared" ca="1" si="59"/>
        <v>7.3738E+06 8.3664E-04 7.4899E+06 8.5016E-04 7.6079E+06 8.9590E-04</v>
      </c>
    </row>
    <row r="177" spans="23:40" x14ac:dyDescent="0.2">
      <c r="W177" s="1">
        <v>78.893000000000001</v>
      </c>
      <c r="X177" s="1">
        <v>4.3103500000000001E-3</v>
      </c>
      <c r="Y177" s="1">
        <f t="shared" si="60"/>
        <v>4.7800000000000008E-6</v>
      </c>
      <c r="Z177" s="1">
        <f t="shared" si="61"/>
        <v>76.503</v>
      </c>
      <c r="AA177" s="1">
        <f t="shared" si="55"/>
        <v>9.0445620766367085E-2</v>
      </c>
      <c r="AB177" s="1">
        <v>78.893199999999993</v>
      </c>
      <c r="AC177" s="2">
        <f t="shared" si="56"/>
        <v>7913.0238756972922</v>
      </c>
      <c r="AE177" t="str">
        <f t="shared" si="57"/>
        <v>7.6503E+01 4.3104E-03</v>
      </c>
      <c r="AH177">
        <f t="shared" si="62"/>
        <v>525</v>
      </c>
      <c r="AI177">
        <f t="shared" si="65"/>
        <v>526</v>
      </c>
      <c r="AJ177">
        <f t="shared" si="65"/>
        <v>527</v>
      </c>
      <c r="AK177" t="str">
        <f t="shared" ca="1" si="58"/>
        <v>7.7287E+06 7.5069E-04</v>
      </c>
      <c r="AL177" t="str">
        <f t="shared" ca="1" si="58"/>
        <v>7.8503E+06 7.0401E-04</v>
      </c>
      <c r="AM177" t="str">
        <f t="shared" ca="1" si="58"/>
        <v>7.9729E+06 7.4211E-04</v>
      </c>
      <c r="AN177" t="str">
        <f t="shared" ca="1" si="59"/>
        <v>7.7287E+06 7.5069E-04 7.8503E+06 7.0401E-04 7.9729E+06 7.4211E-04</v>
      </c>
    </row>
    <row r="178" spans="23:40" x14ac:dyDescent="0.2">
      <c r="W178" s="1">
        <v>83.980999999999995</v>
      </c>
      <c r="X178" s="1">
        <v>4.3005500000000002E-3</v>
      </c>
      <c r="Y178" s="1">
        <f t="shared" si="60"/>
        <v>5.0879999999999935E-6</v>
      </c>
      <c r="Z178" s="1">
        <f t="shared" si="61"/>
        <v>81.436999999999998</v>
      </c>
      <c r="AA178" s="1">
        <f t="shared" si="55"/>
        <v>8.4777343317971487E-2</v>
      </c>
      <c r="AB178" s="1">
        <v>83.981399999999994</v>
      </c>
      <c r="AC178" s="2">
        <f t="shared" si="56"/>
        <v>8423.3726520724795</v>
      </c>
      <c r="AE178" t="str">
        <f t="shared" si="57"/>
        <v>8.1437E+01 4.3006E-03</v>
      </c>
      <c r="AH178">
        <f t="shared" si="62"/>
        <v>528</v>
      </c>
      <c r="AI178">
        <f t="shared" si="65"/>
        <v>529</v>
      </c>
      <c r="AJ178">
        <f t="shared" si="65"/>
        <v>530</v>
      </c>
      <c r="AK178" t="str">
        <f t="shared" ca="1" si="58"/>
        <v>8.0985E+06 7.8887E-04</v>
      </c>
      <c r="AL178" t="str">
        <f t="shared" ca="1" si="58"/>
        <v>8.2261E+06 9.5905E-04</v>
      </c>
      <c r="AM178" t="str">
        <f t="shared" ca="1" si="58"/>
        <v>8.3556E+06 1.0408E-03</v>
      </c>
      <c r="AN178" t="str">
        <f t="shared" ca="1" si="59"/>
        <v>8.0985E+06 7.8887E-04 8.2261E+06 9.5905E-04 8.3556E+06 1.0408E-03</v>
      </c>
    </row>
    <row r="179" spans="23:40" x14ac:dyDescent="0.2">
      <c r="W179" s="1">
        <v>89.397999999999996</v>
      </c>
      <c r="X179" s="1">
        <v>4.3643500000000003E-3</v>
      </c>
      <c r="Y179" s="1">
        <f t="shared" si="60"/>
        <v>5.4170000000000017E-6</v>
      </c>
      <c r="Z179" s="1">
        <f t="shared" si="61"/>
        <v>86.689499999999995</v>
      </c>
      <c r="AA179" s="1">
        <f t="shared" si="55"/>
        <v>8.0809727126903971E-2</v>
      </c>
      <c r="AB179" s="1">
        <v>89.397800000000004</v>
      </c>
      <c r="AC179" s="2">
        <f t="shared" si="56"/>
        <v>8966.6400378589224</v>
      </c>
      <c r="AE179" t="str">
        <f t="shared" si="57"/>
        <v>8.6690E+01 4.3644E-03</v>
      </c>
      <c r="AH179">
        <f t="shared" si="62"/>
        <v>531</v>
      </c>
      <c r="AI179">
        <f t="shared" si="65"/>
        <v>532</v>
      </c>
      <c r="AJ179">
        <f t="shared" si="65"/>
        <v>533</v>
      </c>
      <c r="AK179" t="str">
        <f t="shared" ca="1" si="58"/>
        <v>8.4871E+06 1.0363E-03</v>
      </c>
      <c r="AL179" t="str">
        <f t="shared" ca="1" si="58"/>
        <v>8.6208E+06 9.6554E-04</v>
      </c>
      <c r="AM179" t="str">
        <f t="shared" ca="1" si="58"/>
        <v>8.7566E+06 9.5305E-04</v>
      </c>
      <c r="AN179" t="str">
        <f t="shared" ca="1" si="59"/>
        <v>8.4871E+06 1.0363E-03 8.6208E+06 9.6554E-04 8.7566E+06 9.5305E-04</v>
      </c>
    </row>
    <row r="180" spans="23:40" x14ac:dyDescent="0.2">
      <c r="W180" s="1">
        <v>95.162999999999997</v>
      </c>
      <c r="X180" s="1">
        <v>4.3820500000000002E-3</v>
      </c>
      <c r="Y180" s="1">
        <f t="shared" si="60"/>
        <v>5.7650000000000007E-6</v>
      </c>
      <c r="Z180" s="1">
        <f t="shared" si="61"/>
        <v>92.280499999999989</v>
      </c>
      <c r="AA180" s="1">
        <f t="shared" si="55"/>
        <v>7.6239654796924031E-2</v>
      </c>
      <c r="AB180" s="1">
        <v>95.163399999999996</v>
      </c>
      <c r="AC180" s="2">
        <f t="shared" si="56"/>
        <v>9544.9323426167484</v>
      </c>
      <c r="AE180" t="str">
        <f t="shared" si="57"/>
        <v>9.2281E+01 4.3821E-03</v>
      </c>
      <c r="AH180">
        <f t="shared" si="62"/>
        <v>534</v>
      </c>
      <c r="AI180">
        <f t="shared" si="65"/>
        <v>535</v>
      </c>
      <c r="AJ180">
        <f t="shared" si="65"/>
        <v>536</v>
      </c>
      <c r="AK180" t="str">
        <f t="shared" ca="1" si="58"/>
        <v>8.8945E+06 8.9875E-04</v>
      </c>
      <c r="AL180" t="str">
        <f t="shared" ca="1" si="58"/>
        <v>9.0345E+06 8.4739E-04</v>
      </c>
      <c r="AM180" t="str">
        <f t="shared" ca="1" si="58"/>
        <v>9.1768E+06 8.2006E-04</v>
      </c>
      <c r="AN180" t="str">
        <f t="shared" ca="1" si="59"/>
        <v>8.8945E+06 8.9875E-04 9.0345E+06 8.4739E-04 9.1768E+06 8.2006E-04</v>
      </c>
    </row>
    <row r="181" spans="23:40" x14ac:dyDescent="0.2">
      <c r="W181" s="1">
        <v>101.3</v>
      </c>
      <c r="X181" s="1">
        <v>4.3862399999999996E-3</v>
      </c>
      <c r="Y181" s="1">
        <f t="shared" si="60"/>
        <v>6.1370000000000007E-6</v>
      </c>
      <c r="Z181" s="1">
        <f t="shared" si="61"/>
        <v>98.231499999999997</v>
      </c>
      <c r="AA181" s="1">
        <f t="shared" si="55"/>
        <v>7.168679628674296E-2</v>
      </c>
      <c r="AB181" s="1">
        <v>101.301</v>
      </c>
      <c r="AC181" s="2">
        <f t="shared" si="56"/>
        <v>10160.536416725543</v>
      </c>
      <c r="AE181" t="str">
        <f t="shared" si="57"/>
        <v>9.8232E+01 4.3862E-03</v>
      </c>
      <c r="AH181">
        <f t="shared" si="62"/>
        <v>537</v>
      </c>
      <c r="AI181">
        <f t="shared" ref="AI181:AJ196" si="66">AH181+1</f>
        <v>538</v>
      </c>
      <c r="AJ181">
        <f t="shared" si="66"/>
        <v>539</v>
      </c>
      <c r="AK181" t="str">
        <f t="shared" ca="1" si="58"/>
        <v>9.3213E+06 8.1435E-04</v>
      </c>
      <c r="AL181" t="str">
        <f t="shared" ca="1" si="58"/>
        <v>9.4681E+06 9.2551E-04</v>
      </c>
      <c r="AM181" t="str">
        <f t="shared" ca="1" si="58"/>
        <v>9.6172E+06 1.0255E-03</v>
      </c>
      <c r="AN181" t="str">
        <f t="shared" ca="1" si="59"/>
        <v>9.3213E+06 8.1435E-04 9.4681E+06 9.2551E-04 9.6172E+06 1.0255E-03</v>
      </c>
    </row>
    <row r="182" spans="23:40" x14ac:dyDescent="0.2">
      <c r="W182" s="1">
        <v>107.83</v>
      </c>
      <c r="X182" s="1">
        <v>4.3600499999999999E-3</v>
      </c>
      <c r="Y182" s="1">
        <f t="shared" si="60"/>
        <v>6.530000000000001E-6</v>
      </c>
      <c r="Z182" s="1">
        <f t="shared" si="61"/>
        <v>104.565</v>
      </c>
      <c r="AA182" s="1">
        <f t="shared" si="55"/>
        <v>6.6970137808405439E-2</v>
      </c>
      <c r="AB182" s="1">
        <v>107.834</v>
      </c>
      <c r="AC182" s="2">
        <f t="shared" si="56"/>
        <v>10815.799290838018</v>
      </c>
      <c r="AE182" t="str">
        <f t="shared" si="57"/>
        <v>1.0457E+02 4.3601E-03</v>
      </c>
      <c r="AH182">
        <f t="shared" si="62"/>
        <v>540</v>
      </c>
      <c r="AI182">
        <f t="shared" si="66"/>
        <v>541</v>
      </c>
      <c r="AJ182">
        <f t="shared" si="66"/>
        <v>542</v>
      </c>
      <c r="AK182" t="str">
        <f t="shared" ca="1" si="58"/>
        <v>9.7687E+06 1.0319E-03</v>
      </c>
      <c r="AL182" t="str">
        <f t="shared" ca="1" si="58"/>
        <v>9.9225E+06 1.1839E-03</v>
      </c>
      <c r="AM182" t="str">
        <f t="shared" ca="1" si="58"/>
        <v>1.0063E+07 9.9635E-04</v>
      </c>
      <c r="AN182" t="str">
        <f t="shared" ca="1" si="59"/>
        <v>9.7687E+06 1.0319E-03 9.9225E+06 1.1839E-03 1.0063E+07 9.9635E-04</v>
      </c>
    </row>
    <row r="183" spans="23:40" x14ac:dyDescent="0.2">
      <c r="W183" s="1">
        <v>114.79</v>
      </c>
      <c r="X183" s="1">
        <v>4.3760700000000001E-3</v>
      </c>
      <c r="Y183" s="1">
        <f t="shared" si="60"/>
        <v>6.9600000000000079E-6</v>
      </c>
      <c r="Z183" s="1">
        <f t="shared" si="61"/>
        <v>111.31</v>
      </c>
      <c r="AA183" s="1">
        <f t="shared" si="55"/>
        <v>6.306347890544603E-2</v>
      </c>
      <c r="AB183" s="1">
        <v>114.789</v>
      </c>
      <c r="AC183" s="2">
        <f t="shared" si="56"/>
        <v>11513.388957063684</v>
      </c>
      <c r="AE183" t="str">
        <f t="shared" si="57"/>
        <v>1.1131E+02 4.3761E-03</v>
      </c>
      <c r="AH183">
        <f t="shared" si="62"/>
        <v>543</v>
      </c>
      <c r="AI183">
        <f t="shared" si="66"/>
        <v>544</v>
      </c>
      <c r="AJ183">
        <f t="shared" si="66"/>
        <v>545</v>
      </c>
      <c r="AK183" t="str">
        <f t="shared" ca="1" si="58"/>
        <v>1.0188E+07 1.0103E-03</v>
      </c>
      <c r="AL183" t="str">
        <f t="shared" ca="1" si="58"/>
        <v>1.0313E+07 9.7888E-04</v>
      </c>
      <c r="AM183" t="str">
        <f t="shared" ca="1" si="58"/>
        <v>1.0438E+07 1.0063E-03</v>
      </c>
      <c r="AN183" t="str">
        <f t="shared" ca="1" si="59"/>
        <v>1.0188E+07 1.0103E-03 1.0313E+07 9.7888E-04 1.0438E+07 1.0063E-03</v>
      </c>
    </row>
    <row r="184" spans="23:40" x14ac:dyDescent="0.2">
      <c r="W184" s="1">
        <v>122.19</v>
      </c>
      <c r="X184" s="1">
        <v>4.3133399999999997E-3</v>
      </c>
      <c r="Y184" s="1">
        <f t="shared" si="60"/>
        <v>7.3999999999999918E-6</v>
      </c>
      <c r="Z184" s="1">
        <f t="shared" si="61"/>
        <v>118.49000000000001</v>
      </c>
      <c r="AA184" s="1">
        <f t="shared" si="55"/>
        <v>5.8463508868164357E-2</v>
      </c>
      <c r="AB184" s="1">
        <v>122.19199999999999</v>
      </c>
      <c r="AC184" s="2">
        <f t="shared" si="56"/>
        <v>12255.913227238896</v>
      </c>
      <c r="AE184" t="str">
        <f t="shared" si="57"/>
        <v>1.1849E+02 4.3133E-03</v>
      </c>
      <c r="AH184">
        <f t="shared" si="62"/>
        <v>546</v>
      </c>
      <c r="AI184">
        <f t="shared" si="66"/>
        <v>547</v>
      </c>
      <c r="AJ184">
        <f t="shared" si="66"/>
        <v>548</v>
      </c>
      <c r="AK184" t="str">
        <f t="shared" ca="1" si="58"/>
        <v>1.0563E+07 9.8528E-04</v>
      </c>
      <c r="AL184" t="str">
        <f t="shared" ca="1" si="58"/>
        <v>1.0688E+07 9.4301E-04</v>
      </c>
      <c r="AM184" t="str">
        <f t="shared" ca="1" si="58"/>
        <v>1.0813E+07 8.9233E-04</v>
      </c>
      <c r="AN184" t="str">
        <f t="shared" ca="1" si="59"/>
        <v>1.0563E+07 9.8528E-04 1.0688E+07 9.4301E-04 1.0813E+07 8.9233E-04</v>
      </c>
    </row>
    <row r="185" spans="23:40" x14ac:dyDescent="0.2">
      <c r="W185" s="1">
        <v>130.07</v>
      </c>
      <c r="X185" s="1">
        <v>4.4225200000000001E-3</v>
      </c>
      <c r="Y185" s="1">
        <f t="shared" si="60"/>
        <v>7.8799999999999957E-6</v>
      </c>
      <c r="Z185" s="1">
        <f t="shared" si="61"/>
        <v>126.13</v>
      </c>
      <c r="AA185" s="1">
        <f t="shared" si="55"/>
        <v>5.6291975803047366E-2</v>
      </c>
      <c r="AB185" s="1">
        <v>130.07300000000001</v>
      </c>
      <c r="AC185" s="2">
        <f t="shared" si="56"/>
        <v>13046.381115020991</v>
      </c>
      <c r="AE185" t="str">
        <f t="shared" si="57"/>
        <v>1.2613E+02 4.4225E-03</v>
      </c>
      <c r="AH185">
        <f t="shared" si="62"/>
        <v>549</v>
      </c>
      <c r="AI185">
        <f t="shared" si="66"/>
        <v>550</v>
      </c>
      <c r="AJ185">
        <f t="shared" si="66"/>
        <v>551</v>
      </c>
      <c r="AK185" t="str">
        <f t="shared" ca="1" si="58"/>
        <v>1.0938E+07 8.3826E-04</v>
      </c>
      <c r="AL185" t="str">
        <f t="shared" ca="1" si="58"/>
        <v>1.1063E+07 8.5566E-04</v>
      </c>
      <c r="AM185" t="str">
        <f t="shared" ca="1" si="58"/>
        <v>1.1188E+07 8.1483E-04</v>
      </c>
      <c r="AN185" t="str">
        <f t="shared" ca="1" si="59"/>
        <v>1.0938E+07 8.3826E-04 1.1063E+07 8.5566E-04 1.1188E+07 8.1483E-04</v>
      </c>
    </row>
    <row r="186" spans="23:40" x14ac:dyDescent="0.2">
      <c r="W186" s="1">
        <v>138.46</v>
      </c>
      <c r="X186" s="1">
        <v>4.4160900000000001E-3</v>
      </c>
      <c r="Y186" s="1">
        <f t="shared" si="60"/>
        <v>8.3900000000000145E-6</v>
      </c>
      <c r="Z186" s="1">
        <f t="shared" si="61"/>
        <v>134.26499999999999</v>
      </c>
      <c r="AA186" s="1">
        <f t="shared" si="55"/>
        <v>5.2793306007245529E-2</v>
      </c>
      <c r="AB186" s="1">
        <v>138.46199999999999</v>
      </c>
      <c r="AC186" s="2">
        <f t="shared" si="56"/>
        <v>13887.801634067304</v>
      </c>
      <c r="AE186" t="str">
        <f t="shared" si="57"/>
        <v>1.3427E+02 4.4161E-03</v>
      </c>
      <c r="AH186">
        <f t="shared" si="62"/>
        <v>552</v>
      </c>
      <c r="AI186">
        <f t="shared" si="66"/>
        <v>553</v>
      </c>
      <c r="AJ186">
        <f t="shared" si="66"/>
        <v>554</v>
      </c>
      <c r="AK186" t="str">
        <f t="shared" ca="1" si="58"/>
        <v>1.1313E+07 8.4463E-04</v>
      </c>
      <c r="AL186" t="str">
        <f t="shared" ca="1" si="58"/>
        <v>1.1438E+07 9.0174E-04</v>
      </c>
      <c r="AM186" t="str">
        <f t="shared" ca="1" si="58"/>
        <v>1.1563E+07 8.4822E-04</v>
      </c>
      <c r="AN186" t="str">
        <f t="shared" ca="1" si="59"/>
        <v>1.1313E+07 8.4463E-04 1.1438E+07 9.0174E-04 1.1563E+07 8.4822E-04</v>
      </c>
    </row>
    <row r="187" spans="23:40" x14ac:dyDescent="0.2">
      <c r="W187" s="1">
        <v>147.38999999999999</v>
      </c>
      <c r="X187" s="1">
        <v>4.3971799999999997E-3</v>
      </c>
      <c r="Y187" s="1">
        <f t="shared" si="60"/>
        <v>8.9299999999999789E-6</v>
      </c>
      <c r="Z187" s="1">
        <f t="shared" si="61"/>
        <v>142.92500000000001</v>
      </c>
      <c r="AA187" s="1">
        <f t="shared" si="55"/>
        <v>4.9388483291390561E-2</v>
      </c>
      <c r="AB187" s="1">
        <v>147.392</v>
      </c>
      <c r="AC187" s="2">
        <f t="shared" si="56"/>
        <v>14783.484699400904</v>
      </c>
      <c r="AE187" t="str">
        <f t="shared" si="57"/>
        <v>1.4293E+02 4.3972E-03</v>
      </c>
      <c r="AH187">
        <f t="shared" si="62"/>
        <v>555</v>
      </c>
      <c r="AI187">
        <f t="shared" si="66"/>
        <v>556</v>
      </c>
      <c r="AJ187">
        <f t="shared" si="66"/>
        <v>557</v>
      </c>
      <c r="AK187" t="str">
        <f t="shared" ca="1" si="58"/>
        <v>1.1688E+07 8.7025E-04</v>
      </c>
      <c r="AL187" t="str">
        <f t="shared" ca="1" si="58"/>
        <v>1.1813E+07 8.9420E-04</v>
      </c>
      <c r="AM187" t="str">
        <f t="shared" ca="1" si="58"/>
        <v>1.1938E+07 9.2109E-04</v>
      </c>
      <c r="AN187" t="str">
        <f t="shared" ca="1" si="59"/>
        <v>1.1688E+07 8.7025E-04 1.1813E+07 8.9420E-04 1.1938E+07 9.2109E-04</v>
      </c>
    </row>
    <row r="188" spans="23:40" x14ac:dyDescent="0.2">
      <c r="W188" s="1">
        <v>156.9</v>
      </c>
      <c r="X188" s="1">
        <v>4.3747999999999999E-3</v>
      </c>
      <c r="Y188" s="1">
        <f t="shared" si="60"/>
        <v>9.5100000000000191E-6</v>
      </c>
      <c r="Z188" s="1">
        <f t="shared" si="61"/>
        <v>152.14499999999998</v>
      </c>
      <c r="AA188" s="1">
        <f t="shared" si="55"/>
        <v>4.614031878062496E-2</v>
      </c>
      <c r="AB188" s="1">
        <v>156.898</v>
      </c>
      <c r="AC188" s="2">
        <f t="shared" si="56"/>
        <v>15736.94082695535</v>
      </c>
      <c r="AE188" t="str">
        <f t="shared" si="57"/>
        <v>1.5215E+02 4.3748E-03</v>
      </c>
      <c r="AH188">
        <f t="shared" si="62"/>
        <v>558</v>
      </c>
      <c r="AI188">
        <f t="shared" si="66"/>
        <v>559</v>
      </c>
      <c r="AJ188">
        <f t="shared" si="66"/>
        <v>560</v>
      </c>
      <c r="AK188" t="str">
        <f t="shared" ca="1" si="58"/>
        <v>1.2063E+07 9.0207E-04</v>
      </c>
      <c r="AL188" t="str">
        <f t="shared" ca="1" si="58"/>
        <v>1.2188E+07 9.4785E-04</v>
      </c>
      <c r="AM188" t="str">
        <f t="shared" ca="1" si="58"/>
        <v>1.2313E+07 1.0610E-03</v>
      </c>
      <c r="AN188" t="str">
        <f t="shared" ca="1" si="59"/>
        <v>1.2063E+07 9.0207E-04 1.2188E+07 9.4785E-04 1.2313E+07 1.0610E-03</v>
      </c>
    </row>
    <row r="189" spans="23:40" x14ac:dyDescent="0.2">
      <c r="W189" s="1">
        <v>167</v>
      </c>
      <c r="X189" s="1">
        <v>4.4338600000000004E-3</v>
      </c>
      <c r="Y189" s="1">
        <f t="shared" si="60"/>
        <v>1.0099999999999995E-5</v>
      </c>
      <c r="Z189" s="1">
        <f t="shared" si="61"/>
        <v>161.94999999999999</v>
      </c>
      <c r="AA189" s="1">
        <f t="shared" si="55"/>
        <v>4.4031502622820407E-2</v>
      </c>
      <c r="AB189" s="1">
        <v>167</v>
      </c>
      <c r="AC189" s="2">
        <f t="shared" si="56"/>
        <v>16750.176025835535</v>
      </c>
      <c r="AE189" t="str">
        <f t="shared" si="57"/>
        <v>1.6195E+02 4.4339E-03</v>
      </c>
      <c r="AH189">
        <f t="shared" si="62"/>
        <v>561</v>
      </c>
      <c r="AI189">
        <f t="shared" si="66"/>
        <v>562</v>
      </c>
      <c r="AJ189">
        <f t="shared" si="66"/>
        <v>563</v>
      </c>
      <c r="AK189" t="str">
        <f t="shared" ca="1" si="58"/>
        <v>1.2438E+07 1.2544E-03</v>
      </c>
      <c r="AL189" t="str">
        <f t="shared" ca="1" si="58"/>
        <v>1.2563E+07 1.1898E-03</v>
      </c>
      <c r="AM189" t="str">
        <f t="shared" ca="1" si="58"/>
        <v>1.2688E+07 1.2043E-03</v>
      </c>
      <c r="AN189" t="str">
        <f t="shared" ca="1" si="59"/>
        <v>1.2438E+07 1.2544E-03 1.2563E+07 1.1898E-03 1.2688E+07 1.2043E-03</v>
      </c>
    </row>
    <row r="190" spans="23:40" x14ac:dyDescent="0.2">
      <c r="W190" s="1">
        <v>177.79</v>
      </c>
      <c r="X190" s="1">
        <v>4.4275E-3</v>
      </c>
      <c r="Y190" s="1">
        <f t="shared" si="60"/>
        <v>1.0789999999999992E-5</v>
      </c>
      <c r="Z190" s="1">
        <f t="shared" si="61"/>
        <v>172.39499999999998</v>
      </c>
      <c r="AA190" s="1">
        <f t="shared" si="55"/>
        <v>4.1156651120957469E-2</v>
      </c>
      <c r="AB190" s="1">
        <v>177.78899999999999</v>
      </c>
      <c r="AC190" s="2">
        <f t="shared" si="56"/>
        <v>17832.317637468703</v>
      </c>
      <c r="AE190" t="str">
        <f t="shared" si="57"/>
        <v>1.7240E+02 4.4275E-03</v>
      </c>
      <c r="AH190">
        <f t="shared" si="62"/>
        <v>564</v>
      </c>
      <c r="AI190">
        <f t="shared" si="66"/>
        <v>565</v>
      </c>
      <c r="AJ190">
        <f t="shared" si="66"/>
        <v>566</v>
      </c>
      <c r="AK190" t="str">
        <f t="shared" ca="1" si="58"/>
        <v>1.2813E+07 1.3231E-03</v>
      </c>
      <c r="AL190" t="str">
        <f t="shared" ca="1" si="58"/>
        <v>1.2938E+07 1.3643E-03</v>
      </c>
      <c r="AM190" t="str">
        <f t="shared" ca="1" si="58"/>
        <v>1.3063E+07 1.3412E-03</v>
      </c>
      <c r="AN190" t="str">
        <f t="shared" ca="1" si="59"/>
        <v>1.2813E+07 1.3231E-03 1.2938E+07 1.3643E-03 1.3063E+07 1.3412E-03</v>
      </c>
    </row>
    <row r="191" spans="23:40" x14ac:dyDescent="0.2">
      <c r="W191" s="1">
        <v>189.25</v>
      </c>
      <c r="X191" s="1">
        <v>4.4145900000000004E-3</v>
      </c>
      <c r="Y191" s="1">
        <f t="shared" si="60"/>
        <v>1.1460000000000007E-5</v>
      </c>
      <c r="Z191" s="1">
        <f t="shared" si="61"/>
        <v>183.51999999999998</v>
      </c>
      <c r="AA191" s="1">
        <f t="shared" si="55"/>
        <v>3.8637468299993344E-2</v>
      </c>
      <c r="AB191" s="1">
        <v>189.255</v>
      </c>
      <c r="AC191" s="2">
        <f t="shared" si="56"/>
        <v>18982.362657302416</v>
      </c>
      <c r="AE191" t="str">
        <f t="shared" si="57"/>
        <v>1.8352E+02 4.4146E-03</v>
      </c>
      <c r="AH191">
        <f t="shared" si="62"/>
        <v>567</v>
      </c>
      <c r="AI191">
        <f t="shared" si="66"/>
        <v>568</v>
      </c>
      <c r="AJ191">
        <f t="shared" si="66"/>
        <v>569</v>
      </c>
      <c r="AK191" t="str">
        <f t="shared" ca="1" si="58"/>
        <v>1.3188E+07 1.3965E-03</v>
      </c>
      <c r="AL191" t="str">
        <f t="shared" ca="1" si="58"/>
        <v>1.3313E+07 1.2842E-03</v>
      </c>
      <c r="AM191" t="str">
        <f t="shared" ca="1" si="58"/>
        <v>1.3438E+07 1.2391E-03</v>
      </c>
      <c r="AN191" t="str">
        <f t="shared" ca="1" si="59"/>
        <v>1.3188E+07 1.3965E-03 1.3313E+07 1.2842E-03 1.3438E+07 1.2391E-03</v>
      </c>
    </row>
    <row r="192" spans="23:40" x14ac:dyDescent="0.2">
      <c r="W192" s="1">
        <v>201.46</v>
      </c>
      <c r="X192" s="1">
        <v>4.3459299999999996E-3</v>
      </c>
      <c r="Y192" s="1">
        <f t="shared" si="60"/>
        <v>1.2210000000000008E-5</v>
      </c>
      <c r="Z192" s="1">
        <f t="shared" si="61"/>
        <v>195.35500000000002</v>
      </c>
      <c r="AA192" s="1">
        <f t="shared" si="55"/>
        <v>3.5700143936186278E-2</v>
      </c>
      <c r="AB192" s="1">
        <v>201.46100000000001</v>
      </c>
      <c r="AC192" s="2">
        <f t="shared" si="56"/>
        <v>20206.630014017082</v>
      </c>
      <c r="AE192" t="str">
        <f t="shared" si="57"/>
        <v>1.9536E+02 4.3459E-03</v>
      </c>
      <c r="AH192">
        <f t="shared" si="62"/>
        <v>570</v>
      </c>
      <c r="AI192">
        <f t="shared" si="66"/>
        <v>571</v>
      </c>
      <c r="AJ192">
        <f t="shared" si="66"/>
        <v>572</v>
      </c>
      <c r="AK192" t="str">
        <f t="shared" ca="1" si="58"/>
        <v>1.3563E+07 1.3227E-03</v>
      </c>
      <c r="AL192" t="str">
        <f t="shared" ca="1" si="58"/>
        <v>1.3688E+07 1.3695E-03</v>
      </c>
      <c r="AM192" t="str">
        <f t="shared" ca="1" si="58"/>
        <v>1.3813E+07 1.3640E-03</v>
      </c>
      <c r="AN192" t="str">
        <f t="shared" ca="1" si="59"/>
        <v>1.3563E+07 1.3227E-03 1.3688E+07 1.3695E-03 1.3813E+07 1.3640E-03</v>
      </c>
    </row>
    <row r="193" spans="23:40" x14ac:dyDescent="0.2">
      <c r="W193" s="1">
        <v>214.45</v>
      </c>
      <c r="X193" s="1">
        <v>4.4625100000000003E-3</v>
      </c>
      <c r="Y193" s="1">
        <f t="shared" si="60"/>
        <v>1.2989999999999981E-5</v>
      </c>
      <c r="Z193" s="1">
        <f t="shared" si="61"/>
        <v>207.95499999999998</v>
      </c>
      <c r="AA193" s="1">
        <f t="shared" si="55"/>
        <v>3.445664238131195E-2</v>
      </c>
      <c r="AB193" s="1">
        <v>214.45400000000001</v>
      </c>
      <c r="AC193" s="2">
        <f t="shared" si="56"/>
        <v>21509.833829009185</v>
      </c>
      <c r="AE193" t="str">
        <f t="shared" si="57"/>
        <v>2.0796E+02 4.4625E-03</v>
      </c>
      <c r="AH193">
        <f t="shared" si="62"/>
        <v>573</v>
      </c>
      <c r="AI193">
        <f t="shared" si="66"/>
        <v>574</v>
      </c>
      <c r="AJ193">
        <f t="shared" si="66"/>
        <v>575</v>
      </c>
      <c r="AK193" t="str">
        <f t="shared" ca="1" si="58"/>
        <v>1.3938E+07 1.4057E-03</v>
      </c>
      <c r="AL193" t="str">
        <f t="shared" ca="1" si="58"/>
        <v>1.4063E+07 1.3681E-03</v>
      </c>
      <c r="AM193" t="str">
        <f t="shared" ca="1" si="58"/>
        <v>1.4188E+07 1.2967E-03</v>
      </c>
      <c r="AN193" t="str">
        <f t="shared" ca="1" si="59"/>
        <v>1.3938E+07 1.4057E-03 1.4063E+07 1.3681E-03 1.4188E+07 1.2967E-03</v>
      </c>
    </row>
    <row r="194" spans="23:40" x14ac:dyDescent="0.2">
      <c r="W194" s="1">
        <v>228.28</v>
      </c>
      <c r="X194" s="1">
        <v>4.4650999999999996E-3</v>
      </c>
      <c r="Y194" s="1">
        <f t="shared" si="60"/>
        <v>1.3830000000000013E-5</v>
      </c>
      <c r="Z194" s="1">
        <f t="shared" si="61"/>
        <v>221.36500000000001</v>
      </c>
      <c r="AA194" s="1">
        <f t="shared" si="55"/>
        <v>3.2382614802048036E-2</v>
      </c>
      <c r="AB194" s="1">
        <v>228.285</v>
      </c>
      <c r="AC194" s="2">
        <f t="shared" si="56"/>
        <v>22897.089425496197</v>
      </c>
      <c r="AE194" t="str">
        <f t="shared" si="57"/>
        <v>2.2137E+02 4.4651E-03</v>
      </c>
      <c r="AH194">
        <f t="shared" si="62"/>
        <v>576</v>
      </c>
      <c r="AI194">
        <f t="shared" si="66"/>
        <v>577</v>
      </c>
      <c r="AJ194">
        <f t="shared" si="66"/>
        <v>578</v>
      </c>
      <c r="AK194" t="str">
        <f t="shared" ca="1" si="58"/>
        <v>1.4313E+07 1.2291E-03</v>
      </c>
      <c r="AL194" t="str">
        <f t="shared" ca="1" si="58"/>
        <v>1.4438E+07 1.2860E-03</v>
      </c>
      <c r="AM194" t="str">
        <f t="shared" ca="1" si="58"/>
        <v>1.4563E+07 1.2701E-03</v>
      </c>
      <c r="AN194" t="str">
        <f t="shared" ca="1" si="59"/>
        <v>1.4313E+07 1.2291E-03 1.4438E+07 1.2860E-03 1.4563E+07 1.2701E-03</v>
      </c>
    </row>
    <row r="195" spans="23:40" x14ac:dyDescent="0.2">
      <c r="W195" s="1">
        <v>243.01</v>
      </c>
      <c r="X195" s="1">
        <v>4.4141299999999996E-3</v>
      </c>
      <c r="Y195" s="1">
        <f t="shared" si="60"/>
        <v>1.4729999999999989E-5</v>
      </c>
      <c r="Z195" s="1">
        <f t="shared" si="61"/>
        <v>235.64499999999998</v>
      </c>
      <c r="AA195" s="1">
        <f t="shared" si="55"/>
        <v>3.005697545882632E-2</v>
      </c>
      <c r="AB195" s="1">
        <v>243.00800000000001</v>
      </c>
      <c r="AC195" s="2">
        <f t="shared" si="56"/>
        <v>24373.813028061326</v>
      </c>
      <c r="AE195" t="str">
        <f t="shared" si="57"/>
        <v>2.3565E+02 4.4141E-03</v>
      </c>
      <c r="AH195">
        <f t="shared" si="62"/>
        <v>579</v>
      </c>
      <c r="AI195">
        <f t="shared" si="66"/>
        <v>580</v>
      </c>
      <c r="AJ195">
        <f t="shared" si="66"/>
        <v>581</v>
      </c>
      <c r="AK195" t="str">
        <f t="shared" ca="1" si="58"/>
        <v>1.4688E+07 1.1499E-03</v>
      </c>
      <c r="AL195" t="str">
        <f t="shared" ca="1" si="58"/>
        <v>1.4813E+07 1.1283E-03</v>
      </c>
      <c r="AM195" t="str">
        <f t="shared" ca="1" si="58"/>
        <v>1.4938E+07 1.0705E-03</v>
      </c>
      <c r="AN195" t="str">
        <f t="shared" ca="1" si="59"/>
        <v>1.4688E+07 1.1499E-03 1.4813E+07 1.1283E-03 1.4938E+07 1.0705E-03</v>
      </c>
    </row>
    <row r="196" spans="23:40" x14ac:dyDescent="0.2">
      <c r="W196" s="1">
        <v>258.68</v>
      </c>
      <c r="X196" s="1">
        <v>4.4315700000000001E-3</v>
      </c>
      <c r="Y196" s="1">
        <f t="shared" si="60"/>
        <v>1.5670000000000014E-5</v>
      </c>
      <c r="Z196" s="1">
        <f t="shared" si="61"/>
        <v>250.845</v>
      </c>
      <c r="AA196" s="1">
        <f t="shared" ref="AA196:AA259" si="67">X196/Y196*$A$1/$H$1/1000000</f>
        <v>2.8365570417866977E-2</v>
      </c>
      <c r="AB196" s="1">
        <v>258.68099999999998</v>
      </c>
      <c r="AC196" s="2">
        <f t="shared" ref="AC196:AC259" si="68">AB196*$A$1/$H$1</f>
        <v>25945.82206310875</v>
      </c>
      <c r="AE196" t="str">
        <f t="shared" ref="AE196:AE259" si="69">TEXT(Z196,"0.0000E+00")&amp;" "&amp;TEXT(MAX(X196,0.0000000001),"0.0000E+00")</f>
        <v>2.5085E+02 4.4316E-03</v>
      </c>
      <c r="AH196">
        <f t="shared" si="62"/>
        <v>582</v>
      </c>
      <c r="AI196">
        <f t="shared" si="66"/>
        <v>583</v>
      </c>
      <c r="AJ196">
        <f t="shared" si="66"/>
        <v>584</v>
      </c>
      <c r="AK196" t="str">
        <f t="shared" ref="AK196:AM209" ca="1" si="70">INDIRECT(ADDRESS(AH196,COLUMN($AE$1)))</f>
        <v>1.5063E+07 1.1237E-03</v>
      </c>
      <c r="AL196" t="str">
        <f t="shared" ca="1" si="70"/>
        <v>1.5188E+07 1.0855E-03</v>
      </c>
      <c r="AM196" t="str">
        <f t="shared" ca="1" si="70"/>
        <v>1.5313E+07 1.1974E-03</v>
      </c>
      <c r="AN196" t="str">
        <f t="shared" ref="AN196:AN209" ca="1" si="71">AK196&amp;" "&amp;AL196&amp;" "&amp;AM196</f>
        <v>1.5063E+07 1.1237E-03 1.5188E+07 1.0855E-03 1.5313E+07 1.1974E-03</v>
      </c>
    </row>
    <row r="197" spans="23:40" x14ac:dyDescent="0.2">
      <c r="W197" s="1">
        <v>275.36</v>
      </c>
      <c r="X197" s="1">
        <v>4.4652800000000003E-3</v>
      </c>
      <c r="Y197" s="1">
        <f t="shared" ref="Y197:Y260" si="72">(W197-W196)/1000000</f>
        <v>1.6680000000000006E-5</v>
      </c>
      <c r="Z197" s="1">
        <f t="shared" ref="Z197:Z260" si="73">(W197+W196)/2</f>
        <v>267.02</v>
      </c>
      <c r="AA197" s="1">
        <f t="shared" si="67"/>
        <v>2.6850696450495724E-2</v>
      </c>
      <c r="AB197" s="1">
        <v>275.36399999999998</v>
      </c>
      <c r="AC197" s="2">
        <f t="shared" si="68"/>
        <v>27619.134557953148</v>
      </c>
      <c r="AE197" t="str">
        <f t="shared" si="69"/>
        <v>2.6702E+02 4.4653E-03</v>
      </c>
      <c r="AH197">
        <f t="shared" ref="AH197:AH209" si="74">AJ196+1</f>
        <v>585</v>
      </c>
      <c r="AI197">
        <f t="shared" ref="AI197:AJ209" si="75">AH197+1</f>
        <v>586</v>
      </c>
      <c r="AJ197">
        <f t="shared" si="75"/>
        <v>587</v>
      </c>
      <c r="AK197" t="str">
        <f t="shared" ca="1" si="70"/>
        <v>1.5438E+07 1.2103E-03</v>
      </c>
      <c r="AL197" t="str">
        <f t="shared" ca="1" si="70"/>
        <v>1.5563E+07 1.1288E-03</v>
      </c>
      <c r="AM197" t="str">
        <f t="shared" ca="1" si="70"/>
        <v>1.5688E+07 1.2979E-03</v>
      </c>
      <c r="AN197" t="str">
        <f t="shared" ca="1" si="71"/>
        <v>1.5438E+07 1.2103E-03 1.5563E+07 1.1288E-03 1.5688E+07 1.2979E-03</v>
      </c>
    </row>
    <row r="198" spans="23:40" x14ac:dyDescent="0.2">
      <c r="W198" s="1">
        <v>293.12</v>
      </c>
      <c r="X198" s="1">
        <v>4.4539499999999999E-3</v>
      </c>
      <c r="Y198" s="1">
        <f t="shared" si="72"/>
        <v>1.7759999999999993E-5</v>
      </c>
      <c r="Z198" s="1">
        <f t="shared" si="73"/>
        <v>284.24</v>
      </c>
      <c r="AA198" s="1">
        <f t="shared" si="67"/>
        <v>2.5153897107902508E-2</v>
      </c>
      <c r="AB198" s="1">
        <v>293.12400000000002</v>
      </c>
      <c r="AC198" s="2">
        <f t="shared" si="68"/>
        <v>29400.470643095901</v>
      </c>
      <c r="AE198" t="str">
        <f t="shared" si="69"/>
        <v>2.8424E+02 4.4540E-03</v>
      </c>
      <c r="AH198">
        <f t="shared" si="74"/>
        <v>588</v>
      </c>
      <c r="AI198">
        <f t="shared" si="75"/>
        <v>589</v>
      </c>
      <c r="AJ198">
        <f t="shared" si="75"/>
        <v>590</v>
      </c>
      <c r="AK198" t="str">
        <f t="shared" ca="1" si="70"/>
        <v>1.5813E+07 1.4659E-03</v>
      </c>
      <c r="AL198" t="str">
        <f t="shared" ca="1" si="70"/>
        <v>1.5938E+07 1.3775E-03</v>
      </c>
      <c r="AM198" t="str">
        <f t="shared" ca="1" si="70"/>
        <v>1.6063E+07 1.4525E-03</v>
      </c>
      <c r="AN198" t="str">
        <f t="shared" ca="1" si="71"/>
        <v>1.5813E+07 1.4659E-03 1.5938E+07 1.3775E-03 1.6063E+07 1.4525E-03</v>
      </c>
    </row>
    <row r="199" spans="23:40" x14ac:dyDescent="0.2">
      <c r="W199" s="1">
        <v>312.02999999999997</v>
      </c>
      <c r="X199" s="1">
        <v>4.43042E-3</v>
      </c>
      <c r="Y199" s="1">
        <f t="shared" si="72"/>
        <v>1.890999999999997E-5</v>
      </c>
      <c r="Z199" s="1">
        <f t="shared" si="73"/>
        <v>302.57499999999999</v>
      </c>
      <c r="AA199" s="1">
        <f t="shared" si="67"/>
        <v>2.349937297326523E-2</v>
      </c>
      <c r="AB199" s="1">
        <v>312.029</v>
      </c>
      <c r="AC199" s="2">
        <f t="shared" si="68"/>
        <v>31296.650749493627</v>
      </c>
      <c r="AE199" t="str">
        <f t="shared" si="69"/>
        <v>3.0258E+02 4.4304E-03</v>
      </c>
      <c r="AH199">
        <f t="shared" si="74"/>
        <v>591</v>
      </c>
      <c r="AI199">
        <f t="shared" si="75"/>
        <v>592</v>
      </c>
      <c r="AJ199">
        <f t="shared" si="75"/>
        <v>593</v>
      </c>
      <c r="AK199" t="str">
        <f t="shared" ca="1" si="70"/>
        <v>1.6188E+07 1.5833E-03</v>
      </c>
      <c r="AL199" t="str">
        <f t="shared" ca="1" si="70"/>
        <v>1.6313E+07 1.5479E-03</v>
      </c>
      <c r="AM199" t="str">
        <f t="shared" ca="1" si="70"/>
        <v>1.6438E+07 1.7973E-03</v>
      </c>
      <c r="AN199" t="str">
        <f t="shared" ca="1" si="71"/>
        <v>1.6188E+07 1.5833E-03 1.6313E+07 1.5479E-03 1.6438E+07 1.7973E-03</v>
      </c>
    </row>
    <row r="200" spans="23:40" x14ac:dyDescent="0.2">
      <c r="W200" s="1">
        <v>332.15</v>
      </c>
      <c r="X200" s="1">
        <v>4.4094099999999999E-3</v>
      </c>
      <c r="Y200" s="1">
        <f t="shared" si="72"/>
        <v>2.0120000000000004E-5</v>
      </c>
      <c r="Z200" s="1">
        <f t="shared" si="73"/>
        <v>322.08999999999997</v>
      </c>
      <c r="AA200" s="1">
        <f t="shared" si="67"/>
        <v>2.1981403099391512E-2</v>
      </c>
      <c r="AB200" s="1">
        <v>332.15300000000002</v>
      </c>
      <c r="AC200" s="2">
        <f t="shared" si="68"/>
        <v>33315.097110834438</v>
      </c>
      <c r="AE200" t="str">
        <f t="shared" si="69"/>
        <v>3.2209E+02 4.4094E-03</v>
      </c>
      <c r="AH200">
        <f t="shared" si="74"/>
        <v>594</v>
      </c>
      <c r="AI200">
        <f t="shared" si="75"/>
        <v>595</v>
      </c>
      <c r="AJ200">
        <f t="shared" si="75"/>
        <v>596</v>
      </c>
      <c r="AK200" t="str">
        <f t="shared" ca="1" si="70"/>
        <v>1.6563E+07 1.9599E-03</v>
      </c>
      <c r="AL200" t="str">
        <f t="shared" ca="1" si="70"/>
        <v>1.6688E+07 2.1779E-03</v>
      </c>
      <c r="AM200" t="str">
        <f t="shared" ca="1" si="70"/>
        <v>1.6813E+07 2.4358E-03</v>
      </c>
      <c r="AN200" t="str">
        <f t="shared" ca="1" si="71"/>
        <v>1.6563E+07 1.9599E-03 1.6688E+07 2.1779E-03 1.6813E+07 2.4358E-03</v>
      </c>
    </row>
    <row r="201" spans="23:40" x14ac:dyDescent="0.2">
      <c r="W201" s="1">
        <v>353.57</v>
      </c>
      <c r="X201" s="1">
        <v>4.4935900000000004E-3</v>
      </c>
      <c r="Y201" s="1">
        <f t="shared" si="72"/>
        <v>2.1420000000000015E-5</v>
      </c>
      <c r="Z201" s="1">
        <f t="shared" si="73"/>
        <v>342.86</v>
      </c>
      <c r="AA201" s="1">
        <f t="shared" si="67"/>
        <v>2.1041508995436092E-2</v>
      </c>
      <c r="AB201" s="1">
        <v>353.57499999999999</v>
      </c>
      <c r="AC201" s="2">
        <f t="shared" si="68"/>
        <v>35463.733463082623</v>
      </c>
      <c r="AE201" t="str">
        <f t="shared" si="69"/>
        <v>3.4286E+02 4.4936E-03</v>
      </c>
      <c r="AH201">
        <f t="shared" si="74"/>
        <v>597</v>
      </c>
      <c r="AI201">
        <f t="shared" si="75"/>
        <v>598</v>
      </c>
      <c r="AJ201">
        <f t="shared" si="75"/>
        <v>599</v>
      </c>
      <c r="AK201" t="str">
        <f t="shared" ca="1" si="70"/>
        <v>1.6938E+07 2.6678E-03</v>
      </c>
      <c r="AL201" t="str">
        <f t="shared" ca="1" si="70"/>
        <v>1.7063E+07 2.9616E-03</v>
      </c>
      <c r="AM201" t="str">
        <f t="shared" ca="1" si="70"/>
        <v>1.7188E+07 3.5064E-03</v>
      </c>
      <c r="AN201" t="str">
        <f t="shared" ca="1" si="71"/>
        <v>1.6938E+07 2.6678E-03 1.7063E+07 2.9616E-03 1.7188E+07 3.5064E-03</v>
      </c>
    </row>
    <row r="202" spans="23:40" x14ac:dyDescent="0.2">
      <c r="W202" s="1">
        <v>376.38</v>
      </c>
      <c r="X202" s="1">
        <v>4.4315300000000004E-3</v>
      </c>
      <c r="Y202" s="1">
        <f t="shared" si="72"/>
        <v>2.2810000000000004E-5</v>
      </c>
      <c r="Z202" s="1">
        <f t="shared" si="73"/>
        <v>364.97500000000002</v>
      </c>
      <c r="AA202" s="1">
        <f t="shared" si="67"/>
        <v>1.9486386515991501E-2</v>
      </c>
      <c r="AB202" s="1">
        <v>376.37900000000002</v>
      </c>
      <c r="AC202" s="2">
        <f t="shared" si="68"/>
        <v>37750.985044478759</v>
      </c>
      <c r="AE202" t="str">
        <f t="shared" si="69"/>
        <v>3.6498E+02 4.4315E-03</v>
      </c>
      <c r="AH202">
        <f t="shared" si="74"/>
        <v>600</v>
      </c>
      <c r="AI202">
        <f t="shared" si="75"/>
        <v>601</v>
      </c>
      <c r="AJ202">
        <f t="shared" si="75"/>
        <v>602</v>
      </c>
      <c r="AK202" t="str">
        <f t="shared" ca="1" si="70"/>
        <v>1.7313E+07 5.1296E-03</v>
      </c>
      <c r="AL202" t="str">
        <f t="shared" ca="1" si="70"/>
        <v>1.7438E+07 7.5515E-03</v>
      </c>
      <c r="AM202" t="str">
        <f t="shared" ca="1" si="70"/>
        <v>1.7563E+07 7.5871E-03</v>
      </c>
      <c r="AN202" t="str">
        <f t="shared" ca="1" si="71"/>
        <v>1.7313E+07 5.1296E-03 1.7438E+07 7.5515E-03 1.7563E+07 7.5871E-03</v>
      </c>
    </row>
    <row r="203" spans="23:40" x14ac:dyDescent="0.2">
      <c r="W203" s="1">
        <v>400.65</v>
      </c>
      <c r="X203" s="1">
        <v>4.51835E-3</v>
      </c>
      <c r="Y203" s="1">
        <f t="shared" si="72"/>
        <v>2.4269999999999983E-5</v>
      </c>
      <c r="Z203" s="1">
        <f t="shared" si="73"/>
        <v>388.51499999999999</v>
      </c>
      <c r="AA203" s="1">
        <f t="shared" si="67"/>
        <v>1.8672952696913721E-2</v>
      </c>
      <c r="AB203" s="1">
        <v>400.65300000000002</v>
      </c>
      <c r="AC203" s="2">
        <f t="shared" si="68"/>
        <v>40185.678295084341</v>
      </c>
      <c r="AE203" t="str">
        <f t="shared" si="69"/>
        <v>3.8852E+02 4.5184E-03</v>
      </c>
      <c r="AH203">
        <f t="shared" si="74"/>
        <v>603</v>
      </c>
      <c r="AI203">
        <f t="shared" si="75"/>
        <v>604</v>
      </c>
      <c r="AJ203">
        <f t="shared" si="75"/>
        <v>605</v>
      </c>
      <c r="AK203" t="str">
        <f t="shared" ca="1" si="70"/>
        <v>1.7688E+07 7.5584E-03</v>
      </c>
      <c r="AL203" t="str">
        <f t="shared" ca="1" si="70"/>
        <v>1.7813E+07 7.4656E-03</v>
      </c>
      <c r="AM203" t="str">
        <f t="shared" ca="1" si="70"/>
        <v>1.7938E+07 7.1419E-03</v>
      </c>
      <c r="AN203" t="str">
        <f t="shared" ca="1" si="71"/>
        <v>1.7688E+07 7.5584E-03 1.7813E+07 7.4656E-03 1.7938E+07 7.1419E-03</v>
      </c>
    </row>
    <row r="204" spans="23:40" x14ac:dyDescent="0.2">
      <c r="W204" s="1">
        <v>426.49</v>
      </c>
      <c r="X204" s="1">
        <v>4.4304899999999996E-3</v>
      </c>
      <c r="Y204" s="1">
        <f t="shared" si="72"/>
        <v>2.584000000000003E-5</v>
      </c>
      <c r="Z204" s="1">
        <f t="shared" si="73"/>
        <v>413.57</v>
      </c>
      <c r="AA204" s="1">
        <f t="shared" si="67"/>
        <v>1.719737476611112E-2</v>
      </c>
      <c r="AB204" s="1">
        <v>426.49299999999999</v>
      </c>
      <c r="AC204" s="2">
        <f t="shared" si="68"/>
        <v>42777.442058602843</v>
      </c>
      <c r="AE204" t="str">
        <f t="shared" si="69"/>
        <v>4.1357E+02 4.4305E-03</v>
      </c>
      <c r="AH204">
        <f t="shared" si="74"/>
        <v>606</v>
      </c>
      <c r="AI204">
        <f t="shared" si="75"/>
        <v>607</v>
      </c>
      <c r="AJ204">
        <f t="shared" si="75"/>
        <v>608</v>
      </c>
      <c r="AK204" t="str">
        <f t="shared" ca="1" si="70"/>
        <v>1.8063E+07 7.3212E-03</v>
      </c>
      <c r="AL204" t="str">
        <f t="shared" ca="1" si="70"/>
        <v>1.8188E+07 7.0292E-03</v>
      </c>
      <c r="AM204" t="str">
        <f t="shared" ca="1" si="70"/>
        <v>1.8313E+07 6.8194E-03</v>
      </c>
      <c r="AN204" t="str">
        <f t="shared" ca="1" si="71"/>
        <v>1.8063E+07 7.3212E-03 1.8188E+07 7.0292E-03 1.8313E+07 6.8194E-03</v>
      </c>
    </row>
    <row r="205" spans="23:40" x14ac:dyDescent="0.2">
      <c r="W205" s="1">
        <v>454</v>
      </c>
      <c r="X205" s="1">
        <v>4.4626300000000004E-3</v>
      </c>
      <c r="Y205" s="1">
        <f t="shared" si="72"/>
        <v>2.7509999999999992E-5</v>
      </c>
      <c r="Z205" s="1">
        <f t="shared" si="73"/>
        <v>440.245</v>
      </c>
      <c r="AA205" s="1">
        <f t="shared" si="67"/>
        <v>1.6270585990108E-2</v>
      </c>
      <c r="AB205" s="1">
        <v>454</v>
      </c>
      <c r="AC205" s="2">
        <f t="shared" si="68"/>
        <v>45536.406681013963</v>
      </c>
      <c r="AE205" t="str">
        <f t="shared" si="69"/>
        <v>4.4025E+02 4.4626E-03</v>
      </c>
      <c r="AH205">
        <f t="shared" si="74"/>
        <v>609</v>
      </c>
      <c r="AI205">
        <f t="shared" si="75"/>
        <v>610</v>
      </c>
      <c r="AJ205">
        <f t="shared" si="75"/>
        <v>611</v>
      </c>
      <c r="AK205" t="str">
        <f t="shared" ca="1" si="70"/>
        <v>1.8438E+07 6.8086E-03</v>
      </c>
      <c r="AL205" t="str">
        <f t="shared" ca="1" si="70"/>
        <v>1.8563E+07 6.5107E-03</v>
      </c>
      <c r="AM205" t="str">
        <f t="shared" ca="1" si="70"/>
        <v>1.8688E+07 6.3214E-03</v>
      </c>
      <c r="AN205" t="str">
        <f t="shared" ca="1" si="71"/>
        <v>1.8438E+07 6.8086E-03 1.8563E+07 6.5107E-03 1.8688E+07 6.3214E-03</v>
      </c>
    </row>
    <row r="206" spans="23:40" x14ac:dyDescent="0.2">
      <c r="W206" s="1">
        <v>483.28</v>
      </c>
      <c r="X206" s="1">
        <v>4.4962099999999996E-3</v>
      </c>
      <c r="Y206" s="1">
        <f t="shared" si="72"/>
        <v>2.9279999999999974E-5</v>
      </c>
      <c r="Z206" s="1">
        <f t="shared" si="73"/>
        <v>468.64</v>
      </c>
      <c r="AA206" s="1">
        <f t="shared" si="67"/>
        <v>1.5402046102287648E-2</v>
      </c>
      <c r="AB206" s="1">
        <v>483.28</v>
      </c>
      <c r="AC206" s="2">
        <f t="shared" si="68"/>
        <v>48473.204010573631</v>
      </c>
      <c r="AE206" t="str">
        <f t="shared" si="69"/>
        <v>4.6864E+02 4.4962E-03</v>
      </c>
      <c r="AH206">
        <f t="shared" si="74"/>
        <v>612</v>
      </c>
      <c r="AI206">
        <f t="shared" si="75"/>
        <v>613</v>
      </c>
      <c r="AJ206">
        <f t="shared" si="75"/>
        <v>614</v>
      </c>
      <c r="AK206" t="str">
        <f t="shared" ca="1" si="70"/>
        <v>1.8813E+07 6.1854E-03</v>
      </c>
      <c r="AL206" t="str">
        <f t="shared" ca="1" si="70"/>
        <v>1.8938E+07 5.9493E-03</v>
      </c>
      <c r="AM206" t="str">
        <f t="shared" ca="1" si="70"/>
        <v>1.9063E+07 5.6101E-03</v>
      </c>
      <c r="AN206" t="str">
        <f t="shared" ca="1" si="71"/>
        <v>1.8813E+07 6.1854E-03 1.8938E+07 5.9493E-03 1.9063E+07 5.6101E-03</v>
      </c>
    </row>
    <row r="207" spans="23:40" x14ac:dyDescent="0.2">
      <c r="W207" s="1">
        <v>514.45000000000005</v>
      </c>
      <c r="X207" s="1">
        <v>4.4381899999999998E-3</v>
      </c>
      <c r="Y207" s="1">
        <f t="shared" si="72"/>
        <v>3.1170000000000076E-5</v>
      </c>
      <c r="Z207" s="1">
        <f t="shared" si="73"/>
        <v>498.86500000000001</v>
      </c>
      <c r="AA207" s="1">
        <f t="shared" si="67"/>
        <v>1.4281439764571496E-2</v>
      </c>
      <c r="AB207" s="1">
        <v>514.44899999999996</v>
      </c>
      <c r="AC207" s="2">
        <f t="shared" si="68"/>
        <v>51599.4689000902</v>
      </c>
      <c r="AE207" t="str">
        <f t="shared" si="69"/>
        <v>4.9887E+02 4.4382E-03</v>
      </c>
      <c r="AH207">
        <f t="shared" si="74"/>
        <v>615</v>
      </c>
      <c r="AI207">
        <f t="shared" si="75"/>
        <v>616</v>
      </c>
      <c r="AJ207">
        <f t="shared" si="75"/>
        <v>617</v>
      </c>
      <c r="AK207" t="str">
        <f t="shared" ca="1" si="70"/>
        <v>1.9188E+07 5.3661E-03</v>
      </c>
      <c r="AL207" t="str">
        <f t="shared" ca="1" si="70"/>
        <v>1.9313E+07 4.9021E-03</v>
      </c>
      <c r="AM207" t="str">
        <f t="shared" ca="1" si="70"/>
        <v>1.9438E+07 4.3324E-03</v>
      </c>
      <c r="AN207" t="str">
        <f t="shared" ca="1" si="71"/>
        <v>1.9188E+07 5.3661E-03 1.9313E+07 4.9021E-03 1.9438E+07 4.3324E-03</v>
      </c>
    </row>
    <row r="208" spans="23:40" x14ac:dyDescent="0.2">
      <c r="W208" s="1">
        <v>547.63</v>
      </c>
      <c r="X208" s="1">
        <v>4.3860100000000001E-3</v>
      </c>
      <c r="Y208" s="1">
        <f t="shared" si="72"/>
        <v>3.317999999999995E-5</v>
      </c>
      <c r="Z208" s="1">
        <f t="shared" si="73"/>
        <v>531.04</v>
      </c>
      <c r="AA208" s="1">
        <f t="shared" si="67"/>
        <v>1.3258553336559255E-2</v>
      </c>
      <c r="AB208" s="1">
        <v>547.62800000000004</v>
      </c>
      <c r="AC208" s="2">
        <f t="shared" si="68"/>
        <v>54927.337704648286</v>
      </c>
      <c r="AE208" t="str">
        <f t="shared" si="69"/>
        <v>5.3104E+02 4.3860E-03</v>
      </c>
      <c r="AH208">
        <f t="shared" si="74"/>
        <v>618</v>
      </c>
      <c r="AI208">
        <f t="shared" si="75"/>
        <v>619</v>
      </c>
      <c r="AJ208">
        <f t="shared" si="75"/>
        <v>620</v>
      </c>
      <c r="AK208" t="str">
        <f t="shared" ca="1" si="70"/>
        <v>1.9563E+07 3.7988E-03</v>
      </c>
      <c r="AL208" t="str">
        <f t="shared" ca="1" si="70"/>
        <v>1.9688E+07 4.0157E-04</v>
      </c>
      <c r="AM208" t="str">
        <f t="shared" ca="1" si="70"/>
        <v>1.9813E+07 1.0000E-10</v>
      </c>
      <c r="AN208" t="str">
        <f t="shared" ca="1" si="71"/>
        <v>1.9563E+07 3.7988E-03 1.9688E+07 4.0157E-04 1.9813E+07 1.0000E-10</v>
      </c>
    </row>
    <row r="209" spans="23:40" x14ac:dyDescent="0.2">
      <c r="W209" s="1">
        <v>582.95000000000005</v>
      </c>
      <c r="X209" s="1">
        <v>4.4701100000000002E-3</v>
      </c>
      <c r="Y209" s="1">
        <f t="shared" si="72"/>
        <v>3.5320000000000048E-5</v>
      </c>
      <c r="Z209" s="1">
        <f t="shared" si="73"/>
        <v>565.29</v>
      </c>
      <c r="AA209" s="1">
        <f t="shared" si="67"/>
        <v>1.2694056285195337E-2</v>
      </c>
      <c r="AB209" s="1">
        <v>582.947</v>
      </c>
      <c r="AC209" s="2">
        <f t="shared" si="68"/>
        <v>58469.849483429622</v>
      </c>
      <c r="AE209" t="str">
        <f t="shared" si="69"/>
        <v>5.6529E+02 4.4701E-03</v>
      </c>
      <c r="AH209">
        <f t="shared" si="74"/>
        <v>621</v>
      </c>
      <c r="AI209">
        <f t="shared" si="75"/>
        <v>622</v>
      </c>
      <c r="AJ209">
        <f t="shared" si="75"/>
        <v>623</v>
      </c>
      <c r="AK209" t="str">
        <f t="shared" ca="1" si="70"/>
        <v>1.9938E+07 1.0000E-10</v>
      </c>
      <c r="AN209" t="str">
        <f t="shared" ca="1" si="71"/>
        <v xml:space="preserve">1.9938E+07 1.0000E-10  </v>
      </c>
    </row>
    <row r="210" spans="23:40" x14ac:dyDescent="0.2">
      <c r="W210" s="1">
        <v>620.54</v>
      </c>
      <c r="X210" s="1">
        <v>4.47467E-3</v>
      </c>
      <c r="Y210" s="1">
        <f t="shared" si="72"/>
        <v>3.7589999999999916E-5</v>
      </c>
      <c r="Z210" s="1">
        <f t="shared" si="73"/>
        <v>601.745</v>
      </c>
      <c r="AA210" s="1">
        <f t="shared" si="67"/>
        <v>1.1939649855520509E-2</v>
      </c>
      <c r="AB210" s="1">
        <v>620.54300000000001</v>
      </c>
      <c r="AC210" s="2">
        <f t="shared" si="68"/>
        <v>62240.745398802756</v>
      </c>
      <c r="AE210" t="str">
        <f t="shared" si="69"/>
        <v>6.0175E+02 4.4747E-03</v>
      </c>
    </row>
    <row r="211" spans="23:40" x14ac:dyDescent="0.2">
      <c r="W211" s="1">
        <v>660.57</v>
      </c>
      <c r="X211" s="1">
        <v>4.4804500000000004E-3</v>
      </c>
      <c r="Y211" s="1">
        <f t="shared" si="72"/>
        <v>4.0030000000000089E-5</v>
      </c>
      <c r="Z211" s="1">
        <f t="shared" si="73"/>
        <v>640.55500000000006</v>
      </c>
      <c r="AA211" s="1">
        <f t="shared" si="67"/>
        <v>1.1226359597809826E-2</v>
      </c>
      <c r="AB211" s="1">
        <v>660.56500000000005</v>
      </c>
      <c r="AC211" s="2">
        <f t="shared" si="68"/>
        <v>66254.970218599105</v>
      </c>
      <c r="AE211" t="str">
        <f t="shared" si="69"/>
        <v>6.4056E+02 4.4805E-03</v>
      </c>
    </row>
    <row r="212" spans="23:40" x14ac:dyDescent="0.2">
      <c r="W212" s="1">
        <v>703.17</v>
      </c>
      <c r="X212" s="1">
        <v>4.4985499999999996E-3</v>
      </c>
      <c r="Y212" s="1">
        <f t="shared" si="72"/>
        <v>4.2599999999999911E-5</v>
      </c>
      <c r="Z212" s="1">
        <f t="shared" si="73"/>
        <v>681.87</v>
      </c>
      <c r="AA212" s="1">
        <f t="shared" si="67"/>
        <v>1.059170452911397E-2</v>
      </c>
      <c r="AB212" s="1">
        <v>703.16800000000001</v>
      </c>
      <c r="AC212" s="2">
        <f t="shared" si="68"/>
        <v>70528.070513381565</v>
      </c>
      <c r="AE212" t="str">
        <f t="shared" si="69"/>
        <v>6.8187E+02 4.4986E-03</v>
      </c>
    </row>
    <row r="213" spans="23:40" x14ac:dyDescent="0.2">
      <c r="W213" s="1">
        <v>748.52</v>
      </c>
      <c r="X213" s="1">
        <v>4.4671199999999998E-3</v>
      </c>
      <c r="Y213" s="1">
        <f t="shared" si="72"/>
        <v>4.5350000000000025E-5</v>
      </c>
      <c r="Z213" s="1">
        <f t="shared" si="73"/>
        <v>725.84500000000003</v>
      </c>
      <c r="AA213" s="1">
        <f t="shared" si="67"/>
        <v>9.879915537638775E-3</v>
      </c>
      <c r="AB213" s="1">
        <v>748.51800000000003</v>
      </c>
      <c r="AC213" s="2">
        <f t="shared" si="68"/>
        <v>75076.696158720733</v>
      </c>
      <c r="AE213" t="str">
        <f t="shared" si="69"/>
        <v>7.2585E+02 4.4671E-03</v>
      </c>
    </row>
    <row r="214" spans="23:40" x14ac:dyDescent="0.2">
      <c r="W214" s="1">
        <v>796.79</v>
      </c>
      <c r="X214" s="1">
        <v>4.4744800000000003E-3</v>
      </c>
      <c r="Y214" s="1">
        <f t="shared" si="72"/>
        <v>4.8269999999999983E-5</v>
      </c>
      <c r="Z214" s="1">
        <f t="shared" si="73"/>
        <v>772.65499999999997</v>
      </c>
      <c r="AA214" s="1">
        <f t="shared" si="67"/>
        <v>9.2975425933813673E-3</v>
      </c>
      <c r="AB214" s="1">
        <v>796.79399999999998</v>
      </c>
      <c r="AC214" s="2">
        <f t="shared" si="68"/>
        <v>79918.80093610537</v>
      </c>
      <c r="AE214" t="str">
        <f t="shared" si="69"/>
        <v>7.7266E+02 4.4745E-03</v>
      </c>
    </row>
    <row r="215" spans="23:40" x14ac:dyDescent="0.2">
      <c r="W215" s="1">
        <v>848.18</v>
      </c>
      <c r="X215" s="1">
        <v>4.4898100000000003E-3</v>
      </c>
      <c r="Y215" s="1">
        <f t="shared" si="72"/>
        <v>5.1389999999999987E-5</v>
      </c>
      <c r="Z215" s="1">
        <f t="shared" si="73"/>
        <v>822.4849999999999</v>
      </c>
      <c r="AA215" s="1">
        <f t="shared" si="67"/>
        <v>8.762988654629638E-3</v>
      </c>
      <c r="AB215" s="1">
        <v>848.18200000000002</v>
      </c>
      <c r="AC215" s="2">
        <f t="shared" si="68"/>
        <v>85073.040730210982</v>
      </c>
      <c r="AE215" t="str">
        <f t="shared" si="69"/>
        <v>8.2249E+02 4.4898E-03</v>
      </c>
    </row>
    <row r="216" spans="23:40" x14ac:dyDescent="0.2">
      <c r="W216" s="1">
        <v>902.88</v>
      </c>
      <c r="X216" s="1">
        <v>4.4888300000000001E-3</v>
      </c>
      <c r="Y216" s="1">
        <f t="shared" si="72"/>
        <v>5.4700000000000042E-5</v>
      </c>
      <c r="Z216" s="1">
        <f t="shared" si="73"/>
        <v>875.53</v>
      </c>
      <c r="AA216" s="1">
        <f t="shared" si="67"/>
        <v>8.2309267370251748E-3</v>
      </c>
      <c r="AB216" s="1">
        <v>902.88499999999999</v>
      </c>
      <c r="AC216" s="2">
        <f t="shared" si="68"/>
        <v>90559.776533452183</v>
      </c>
      <c r="AE216" t="str">
        <f t="shared" si="69"/>
        <v>8.7553E+02 4.4888E-03</v>
      </c>
    </row>
    <row r="217" spans="23:40" x14ac:dyDescent="0.2">
      <c r="W217" s="1">
        <v>961.12</v>
      </c>
      <c r="X217" s="1">
        <v>4.509E-3</v>
      </c>
      <c r="Y217" s="1">
        <f t="shared" si="72"/>
        <v>5.8240000000000012E-5</v>
      </c>
      <c r="Z217" s="1">
        <f t="shared" si="73"/>
        <v>932</v>
      </c>
      <c r="AA217" s="1">
        <f t="shared" si="67"/>
        <v>7.7653631987905109E-3</v>
      </c>
      <c r="AB217" s="1">
        <v>961.11699999999996</v>
      </c>
      <c r="AC217" s="2">
        <f t="shared" si="68"/>
        <v>96400.472643251327</v>
      </c>
      <c r="AE217" t="str">
        <f t="shared" si="69"/>
        <v>9.3200E+02 4.5090E-03</v>
      </c>
    </row>
    <row r="218" spans="23:40" x14ac:dyDescent="0.2">
      <c r="W218" s="1">
        <v>1023.1</v>
      </c>
      <c r="X218" s="1">
        <v>4.4834300000000001E-3</v>
      </c>
      <c r="Y218" s="1">
        <f t="shared" si="72"/>
        <v>6.1980000000000013E-5</v>
      </c>
      <c r="Z218" s="1">
        <f t="shared" si="73"/>
        <v>992.11</v>
      </c>
      <c r="AA218" s="1">
        <f t="shared" si="67"/>
        <v>7.2554060996604846E-3</v>
      </c>
      <c r="AB218" s="1">
        <v>1023.1</v>
      </c>
      <c r="AC218" s="2">
        <f t="shared" si="68"/>
        <v>102617.39576067266</v>
      </c>
      <c r="AE218" t="str">
        <f t="shared" si="69"/>
        <v>9.9211E+02 4.4834E-03</v>
      </c>
    </row>
    <row r="219" spans="23:40" x14ac:dyDescent="0.2">
      <c r="W219" s="1">
        <v>1055.5999999999999</v>
      </c>
      <c r="X219" s="1">
        <v>2.2811300000000001E-3</v>
      </c>
      <c r="Y219" s="1">
        <f t="shared" si="72"/>
        <v>3.2499999999999889E-5</v>
      </c>
      <c r="Z219" s="1">
        <f t="shared" si="73"/>
        <v>1039.3499999999999</v>
      </c>
      <c r="AA219" s="1">
        <f t="shared" si="67"/>
        <v>7.0399500760597597E-3</v>
      </c>
      <c r="AB219" s="1">
        <v>1055.58</v>
      </c>
      <c r="AC219" s="2">
        <f t="shared" si="68"/>
        <v>105875.1545470148</v>
      </c>
      <c r="AE219" t="str">
        <f t="shared" si="69"/>
        <v>1.0394E+03 2.2811E-03</v>
      </c>
    </row>
    <row r="220" spans="23:40" x14ac:dyDescent="0.2">
      <c r="W220" s="1">
        <v>1089.0999999999999</v>
      </c>
      <c r="X220" s="1">
        <v>2.2464099999999999E-3</v>
      </c>
      <c r="Y220" s="1">
        <f t="shared" si="72"/>
        <v>3.3500000000000001E-5</v>
      </c>
      <c r="Z220" s="1">
        <f t="shared" si="73"/>
        <v>1072.3499999999999</v>
      </c>
      <c r="AA220" s="1">
        <f t="shared" si="67"/>
        <v>6.7258491243537754E-3</v>
      </c>
      <c r="AB220" s="1">
        <v>1089.0899999999999</v>
      </c>
      <c r="AC220" s="2">
        <f t="shared" si="68"/>
        <v>109236.22280225881</v>
      </c>
      <c r="AE220" t="str">
        <f t="shared" si="69"/>
        <v>1.0724E+03 2.2464E-03</v>
      </c>
    </row>
    <row r="221" spans="23:40" x14ac:dyDescent="0.2">
      <c r="W221" s="1">
        <v>1123.7</v>
      </c>
      <c r="X221" s="1">
        <v>2.2488299999999998E-3</v>
      </c>
      <c r="Y221" s="1">
        <f t="shared" si="72"/>
        <v>3.4600000000000136E-5</v>
      </c>
      <c r="Z221" s="1">
        <f t="shared" si="73"/>
        <v>1106.4000000000001</v>
      </c>
      <c r="AA221" s="1">
        <f t="shared" si="67"/>
        <v>6.5190367851890862E-3</v>
      </c>
      <c r="AB221" s="1">
        <v>1123.6600000000001</v>
      </c>
      <c r="AC221" s="2">
        <f t="shared" si="68"/>
        <v>112703.60954006203</v>
      </c>
      <c r="AE221" t="str">
        <f t="shared" si="69"/>
        <v>1.1064E+03 2.2488E-03</v>
      </c>
    </row>
    <row r="222" spans="23:40" x14ac:dyDescent="0.2">
      <c r="W222" s="1">
        <v>1159.3</v>
      </c>
      <c r="X222" s="1">
        <v>2.1967900000000001E-3</v>
      </c>
      <c r="Y222" s="1">
        <f t="shared" si="72"/>
        <v>3.559999999999991E-5</v>
      </c>
      <c r="Z222" s="1">
        <f t="shared" si="73"/>
        <v>1141.5</v>
      </c>
      <c r="AA222" s="1">
        <f t="shared" si="67"/>
        <v>6.1892987942870452E-3</v>
      </c>
      <c r="AB222" s="1">
        <v>1159.33</v>
      </c>
      <c r="AC222" s="2">
        <f t="shared" si="68"/>
        <v>116281.32677863417</v>
      </c>
      <c r="AE222" t="str">
        <f t="shared" si="69"/>
        <v>1.1415E+03 2.1968E-03</v>
      </c>
    </row>
    <row r="223" spans="23:40" x14ac:dyDescent="0.2">
      <c r="W223" s="1">
        <v>1196.0999999999999</v>
      </c>
      <c r="X223" s="1">
        <v>2.2504500000000002E-3</v>
      </c>
      <c r="Y223" s="1">
        <f t="shared" si="72"/>
        <v>3.6799999999999953E-5</v>
      </c>
      <c r="Z223" s="1">
        <f t="shared" si="73"/>
        <v>1177.6999999999998</v>
      </c>
      <c r="AA223" s="1">
        <f t="shared" si="67"/>
        <v>6.1337271604630346E-3</v>
      </c>
      <c r="AB223" s="1">
        <v>1196.1300000000001</v>
      </c>
      <c r="AC223" s="2">
        <f t="shared" si="68"/>
        <v>119972.3835316327</v>
      </c>
      <c r="AE223" t="str">
        <f t="shared" si="69"/>
        <v>1.1777E+03 2.2505E-03</v>
      </c>
    </row>
    <row r="224" spans="23:40" x14ac:dyDescent="0.2">
      <c r="W224" s="1">
        <v>1235</v>
      </c>
      <c r="X224" s="1">
        <v>2.3213999999999999E-3</v>
      </c>
      <c r="Y224" s="1">
        <f t="shared" si="72"/>
        <v>3.8900000000000092E-5</v>
      </c>
      <c r="Z224" s="1">
        <f t="shared" si="73"/>
        <v>1215.55</v>
      </c>
      <c r="AA224" s="1">
        <f t="shared" si="67"/>
        <v>5.9855392494765512E-3</v>
      </c>
      <c r="AB224" s="1">
        <v>1235</v>
      </c>
      <c r="AC224" s="2">
        <f t="shared" si="68"/>
        <v>123871.06222698733</v>
      </c>
      <c r="AE224" t="str">
        <f t="shared" si="69"/>
        <v>1.2156E+03 2.3214E-03</v>
      </c>
    </row>
    <row r="225" spans="23:31" x14ac:dyDescent="0.2">
      <c r="W225" s="1">
        <v>1273.3</v>
      </c>
      <c r="X225" s="1">
        <v>2.2067699999999998E-3</v>
      </c>
      <c r="Y225" s="1">
        <f t="shared" si="72"/>
        <v>3.8299999999999955E-5</v>
      </c>
      <c r="Z225" s="1">
        <f t="shared" si="73"/>
        <v>1254.1500000000001</v>
      </c>
      <c r="AA225" s="1">
        <f t="shared" si="67"/>
        <v>5.7791132015655045E-3</v>
      </c>
      <c r="AB225" s="1">
        <v>1273.27</v>
      </c>
      <c r="AC225" s="2">
        <f t="shared" si="68"/>
        <v>127709.56064919526</v>
      </c>
      <c r="AE225" t="str">
        <f t="shared" si="69"/>
        <v>1.2542E+03 2.2068E-03</v>
      </c>
    </row>
    <row r="226" spans="23:31" x14ac:dyDescent="0.2">
      <c r="W226" s="1">
        <v>1313.7</v>
      </c>
      <c r="X226" s="1">
        <v>2.2507500000000001E-3</v>
      </c>
      <c r="Y226" s="1">
        <f t="shared" si="72"/>
        <v>4.0400000000000094E-5</v>
      </c>
      <c r="Z226" s="1">
        <f t="shared" si="73"/>
        <v>1293.5</v>
      </c>
      <c r="AA226" s="1">
        <f t="shared" si="67"/>
        <v>5.5879022188517887E-3</v>
      </c>
      <c r="AB226" s="1">
        <v>1313.69</v>
      </c>
      <c r="AC226" s="2">
        <f t="shared" si="68"/>
        <v>131763.70505017895</v>
      </c>
      <c r="AE226" t="str">
        <f t="shared" si="69"/>
        <v>1.2935E+03 2.2508E-03</v>
      </c>
    </row>
    <row r="227" spans="23:31" x14ac:dyDescent="0.2">
      <c r="W227" s="1">
        <v>1355.4</v>
      </c>
      <c r="X227" s="1">
        <v>2.3336099999999999E-3</v>
      </c>
      <c r="Y227" s="1">
        <f t="shared" si="72"/>
        <v>4.1700000000000045E-5</v>
      </c>
      <c r="Z227" s="1">
        <f t="shared" si="73"/>
        <v>1334.5500000000002</v>
      </c>
      <c r="AA227" s="1">
        <f t="shared" si="67"/>
        <v>5.6130010878458932E-3</v>
      </c>
      <c r="AB227" s="1">
        <v>1355.39</v>
      </c>
      <c r="AC227" s="2">
        <f t="shared" si="68"/>
        <v>135946.2340338756</v>
      </c>
      <c r="AE227" t="str">
        <f t="shared" si="69"/>
        <v>1.3346E+03 2.3336E-03</v>
      </c>
    </row>
    <row r="228" spans="23:31" x14ac:dyDescent="0.2">
      <c r="W228" s="1">
        <v>1398.4</v>
      </c>
      <c r="X228" s="1">
        <v>2.2442500000000002E-3</v>
      </c>
      <c r="Y228" s="1">
        <f t="shared" si="72"/>
        <v>4.3000000000000002E-5</v>
      </c>
      <c r="Z228" s="1">
        <f t="shared" si="73"/>
        <v>1376.9</v>
      </c>
      <c r="AA228" s="1">
        <f t="shared" si="67"/>
        <v>5.2348673647098446E-3</v>
      </c>
      <c r="AB228" s="1">
        <v>1398.42</v>
      </c>
      <c r="AC228" s="2">
        <f t="shared" si="68"/>
        <v>140262.16262304748</v>
      </c>
      <c r="AE228" t="str">
        <f t="shared" si="69"/>
        <v>1.3769E+03 2.2443E-03</v>
      </c>
    </row>
    <row r="229" spans="23:31" x14ac:dyDescent="0.2">
      <c r="W229" s="1">
        <v>1442.8</v>
      </c>
      <c r="X229" s="1">
        <v>2.2764299999999999E-3</v>
      </c>
      <c r="Y229" s="1">
        <f t="shared" si="72"/>
        <v>4.4399999999999866E-5</v>
      </c>
      <c r="Z229" s="1">
        <f t="shared" si="73"/>
        <v>1420.6</v>
      </c>
      <c r="AA229" s="1">
        <f t="shared" si="67"/>
        <v>5.1424992191957839E-3</v>
      </c>
      <c r="AB229" s="1">
        <v>1442.81</v>
      </c>
      <c r="AC229" s="2">
        <f t="shared" si="68"/>
        <v>144714.49983135189</v>
      </c>
      <c r="AE229" t="str">
        <f t="shared" si="69"/>
        <v>1.4206E+03 2.2764E-03</v>
      </c>
    </row>
    <row r="230" spans="23:31" x14ac:dyDescent="0.2">
      <c r="W230" s="1">
        <v>1488.6</v>
      </c>
      <c r="X230" s="1">
        <v>2.2974100000000002E-3</v>
      </c>
      <c r="Y230" s="1">
        <f t="shared" si="72"/>
        <v>4.5799999999999955E-5</v>
      </c>
      <c r="Z230" s="1">
        <f t="shared" si="73"/>
        <v>1465.6999999999998</v>
      </c>
      <c r="AA230" s="1">
        <f t="shared" si="67"/>
        <v>5.0312504122996182E-3</v>
      </c>
      <c r="AB230" s="1">
        <v>1488.61</v>
      </c>
      <c r="AC230" s="2">
        <f t="shared" si="68"/>
        <v>149308.2606815511</v>
      </c>
      <c r="AE230" t="str">
        <f t="shared" si="69"/>
        <v>1.4657E+03 2.2974E-03</v>
      </c>
    </row>
    <row r="231" spans="23:31" x14ac:dyDescent="0.2">
      <c r="W231" s="1">
        <v>1535.9</v>
      </c>
      <c r="X231" s="1">
        <v>2.2508200000000002E-3</v>
      </c>
      <c r="Y231" s="1">
        <f t="shared" si="72"/>
        <v>4.7300000000000181E-5</v>
      </c>
      <c r="Z231" s="1">
        <f t="shared" si="73"/>
        <v>1512.25</v>
      </c>
      <c r="AA231" s="1">
        <f t="shared" si="67"/>
        <v>4.7729021284033616E-3</v>
      </c>
      <c r="AB231" s="1">
        <v>1535.86</v>
      </c>
      <c r="AC231" s="2">
        <f t="shared" si="68"/>
        <v>154047.45719185486</v>
      </c>
      <c r="AE231" t="str">
        <f t="shared" si="69"/>
        <v>1.5123E+03 2.2508E-03</v>
      </c>
    </row>
    <row r="232" spans="23:31" x14ac:dyDescent="0.2">
      <c r="W232" s="1">
        <v>1584.6</v>
      </c>
      <c r="X232" s="1">
        <v>2.2525800000000001E-3</v>
      </c>
      <c r="Y232" s="1">
        <f t="shared" si="72"/>
        <v>4.8699999999999815E-5</v>
      </c>
      <c r="Z232" s="1">
        <f t="shared" si="73"/>
        <v>1560.25</v>
      </c>
      <c r="AA232" s="1">
        <f t="shared" si="67"/>
        <v>4.6393182643677845E-3</v>
      </c>
      <c r="AB232" s="1">
        <v>1584.61</v>
      </c>
      <c r="AC232" s="2">
        <f t="shared" si="68"/>
        <v>158937.10438502542</v>
      </c>
      <c r="AE232" t="str">
        <f t="shared" si="69"/>
        <v>1.5603E+03 2.2526E-03</v>
      </c>
    </row>
    <row r="233" spans="23:31" x14ac:dyDescent="0.2">
      <c r="W233" s="1">
        <v>1634.9</v>
      </c>
      <c r="X233" s="1">
        <v>2.33892E-3</v>
      </c>
      <c r="Y233" s="1">
        <f t="shared" si="72"/>
        <v>5.0300000000000179E-5</v>
      </c>
      <c r="Z233" s="1">
        <f t="shared" si="73"/>
        <v>1609.75</v>
      </c>
      <c r="AA233" s="1">
        <f t="shared" si="67"/>
        <v>4.6639113475252809E-3</v>
      </c>
      <c r="AB233" s="1">
        <v>1634.91</v>
      </c>
      <c r="AC233" s="2">
        <f t="shared" si="68"/>
        <v>163982.21728382501</v>
      </c>
      <c r="AE233" t="str">
        <f t="shared" si="69"/>
        <v>1.6098E+03 2.3389E-03</v>
      </c>
    </row>
    <row r="234" spans="23:31" x14ac:dyDescent="0.2">
      <c r="W234" s="1">
        <v>1686.8</v>
      </c>
      <c r="X234" s="1">
        <v>2.24932E-3</v>
      </c>
      <c r="Y234" s="1">
        <f t="shared" si="72"/>
        <v>5.1899999999999866E-5</v>
      </c>
      <c r="Z234" s="1">
        <f t="shared" si="73"/>
        <v>1660.85</v>
      </c>
      <c r="AA234" s="1">
        <f t="shared" si="67"/>
        <v>4.3469714834414959E-3</v>
      </c>
      <c r="AB234" s="1">
        <v>1686.81</v>
      </c>
      <c r="AC234" s="2">
        <f t="shared" si="68"/>
        <v>169187.81091101578</v>
      </c>
      <c r="AE234" t="str">
        <f t="shared" si="69"/>
        <v>1.6609E+03 2.2493E-03</v>
      </c>
    </row>
    <row r="235" spans="23:31" x14ac:dyDescent="0.2">
      <c r="W235" s="1">
        <v>1740.4</v>
      </c>
      <c r="X235" s="1">
        <v>2.2495700000000002E-3</v>
      </c>
      <c r="Y235" s="1">
        <f t="shared" si="72"/>
        <v>5.3600000000000137E-5</v>
      </c>
      <c r="Z235" s="1">
        <f t="shared" si="73"/>
        <v>1713.6</v>
      </c>
      <c r="AA235" s="1">
        <f t="shared" si="67"/>
        <v>4.2095689385153665E-3</v>
      </c>
      <c r="AB235" s="1">
        <v>1740.36</v>
      </c>
      <c r="AC235" s="2">
        <f t="shared" si="68"/>
        <v>174558.90028936006</v>
      </c>
      <c r="AE235" t="str">
        <f t="shared" si="69"/>
        <v>1.7136E+03 2.2496E-03</v>
      </c>
    </row>
    <row r="236" spans="23:31" x14ac:dyDescent="0.2">
      <c r="W236" s="1">
        <v>1795.6</v>
      </c>
      <c r="X236" s="1">
        <v>2.3101200000000001E-3</v>
      </c>
      <c r="Y236" s="1">
        <f t="shared" si="72"/>
        <v>5.5199999999999817E-5</v>
      </c>
      <c r="Z236" s="1">
        <f t="shared" si="73"/>
        <v>1768</v>
      </c>
      <c r="AA236" s="1">
        <f t="shared" si="67"/>
        <v>4.1975740519833498E-3</v>
      </c>
      <c r="AB236" s="1">
        <v>1795.6</v>
      </c>
      <c r="AC236" s="2">
        <f t="shared" si="68"/>
        <v>180099.49743706756</v>
      </c>
      <c r="AE236" t="str">
        <f t="shared" si="69"/>
        <v>1.7680E+03 2.3101E-03</v>
      </c>
    </row>
    <row r="237" spans="23:31" x14ac:dyDescent="0.2">
      <c r="W237" s="1">
        <v>1852.6</v>
      </c>
      <c r="X237" s="1">
        <v>2.2857400000000001E-3</v>
      </c>
      <c r="Y237" s="1">
        <f t="shared" si="72"/>
        <v>5.7000000000000003E-5</v>
      </c>
      <c r="Z237" s="1">
        <f t="shared" si="73"/>
        <v>1824.1</v>
      </c>
      <c r="AA237" s="1">
        <f t="shared" si="67"/>
        <v>4.0221186415898003E-3</v>
      </c>
      <c r="AB237" s="1">
        <v>1852.6</v>
      </c>
      <c r="AC237" s="2">
        <f t="shared" si="68"/>
        <v>185816.62338600543</v>
      </c>
      <c r="AE237" t="str">
        <f t="shared" si="69"/>
        <v>1.8241E+03 2.2857E-03</v>
      </c>
    </row>
    <row r="238" spans="23:31" x14ac:dyDescent="0.2">
      <c r="W238" s="1">
        <v>1911.4</v>
      </c>
      <c r="X238" s="1">
        <v>2.2600799999999998E-3</v>
      </c>
      <c r="Y238" s="1">
        <f t="shared" si="72"/>
        <v>5.8800000000000182E-5</v>
      </c>
      <c r="Z238" s="1">
        <f t="shared" si="73"/>
        <v>1882</v>
      </c>
      <c r="AA238" s="1">
        <f t="shared" si="67"/>
        <v>3.8552219879089016E-3</v>
      </c>
      <c r="AB238" s="1">
        <v>1911.41</v>
      </c>
      <c r="AC238" s="2">
        <f t="shared" si="68"/>
        <v>191715.29315893594</v>
      </c>
      <c r="AE238" t="str">
        <f t="shared" si="69"/>
        <v>1.8820E+03 2.2601E-03</v>
      </c>
    </row>
    <row r="239" spans="23:31" x14ac:dyDescent="0.2">
      <c r="W239" s="1">
        <v>1972.1</v>
      </c>
      <c r="X239" s="1">
        <v>2.30277E-3</v>
      </c>
      <c r="Y239" s="1">
        <f t="shared" si="72"/>
        <v>6.0699999999999815E-5</v>
      </c>
      <c r="Z239" s="1">
        <f t="shared" si="73"/>
        <v>1941.75</v>
      </c>
      <c r="AA239" s="1">
        <f t="shared" si="67"/>
        <v>3.80508862147337E-3</v>
      </c>
      <c r="AB239" s="1">
        <v>1972.08</v>
      </c>
      <c r="AC239" s="2">
        <f t="shared" si="68"/>
        <v>197800.52177862119</v>
      </c>
      <c r="AE239" t="str">
        <f t="shared" si="69"/>
        <v>1.9418E+03 2.3028E-03</v>
      </c>
    </row>
    <row r="240" spans="23:31" x14ac:dyDescent="0.2">
      <c r="W240" s="1">
        <v>2034.7</v>
      </c>
      <c r="X240" s="1">
        <v>2.2361E-3</v>
      </c>
      <c r="Y240" s="1">
        <f t="shared" si="72"/>
        <v>6.2600000000000139E-5</v>
      </c>
      <c r="Z240" s="1">
        <f t="shared" si="73"/>
        <v>2003.4</v>
      </c>
      <c r="AA240" s="1">
        <f t="shared" si="67"/>
        <v>3.5827771241578265E-3</v>
      </c>
      <c r="AB240" s="1">
        <v>2034.68</v>
      </c>
      <c r="AC240" s="2">
        <f t="shared" si="68"/>
        <v>204079.33027692841</v>
      </c>
      <c r="AE240" t="str">
        <f t="shared" si="69"/>
        <v>2.0034E+03 2.2361E-03</v>
      </c>
    </row>
    <row r="241" spans="23:31" x14ac:dyDescent="0.2">
      <c r="W241" s="1">
        <v>2099.3000000000002</v>
      </c>
      <c r="X241" s="1">
        <v>2.2592900000000002E-3</v>
      </c>
      <c r="Y241" s="1">
        <f t="shared" si="72"/>
        <v>6.4600000000000134E-5</v>
      </c>
      <c r="Z241" s="1">
        <f t="shared" si="73"/>
        <v>2067</v>
      </c>
      <c r="AA241" s="1">
        <f t="shared" si="67"/>
        <v>3.5078609215077484E-3</v>
      </c>
      <c r="AB241" s="1">
        <v>2099.27</v>
      </c>
      <c r="AC241" s="2">
        <f t="shared" si="68"/>
        <v>210557.73668117225</v>
      </c>
      <c r="AE241" t="str">
        <f t="shared" si="69"/>
        <v>2.0670E+03 2.2593E-03</v>
      </c>
    </row>
    <row r="242" spans="23:31" x14ac:dyDescent="0.2">
      <c r="W242" s="1">
        <v>2165.9</v>
      </c>
      <c r="X242" s="1">
        <v>2.2846199999999998E-3</v>
      </c>
      <c r="Y242" s="1">
        <f t="shared" si="72"/>
        <v>6.6599999999999911E-5</v>
      </c>
      <c r="Z242" s="1">
        <f t="shared" si="73"/>
        <v>2132.6000000000004</v>
      </c>
      <c r="AA242" s="1">
        <f t="shared" si="67"/>
        <v>3.4406670579691452E-3</v>
      </c>
      <c r="AB242" s="1">
        <v>2165.91</v>
      </c>
      <c r="AC242" s="2">
        <f t="shared" si="68"/>
        <v>217241.75901866728</v>
      </c>
      <c r="AE242" t="str">
        <f t="shared" si="69"/>
        <v>2.1326E+03 2.2846E-03</v>
      </c>
    </row>
    <row r="243" spans="23:31" x14ac:dyDescent="0.2">
      <c r="W243" s="1">
        <v>2234.6999999999998</v>
      </c>
      <c r="X243" s="1">
        <v>2.25581E-3</v>
      </c>
      <c r="Y243" s="1">
        <f t="shared" si="72"/>
        <v>6.8799999999999721E-5</v>
      </c>
      <c r="Z243" s="1">
        <f t="shared" si="73"/>
        <v>2200.3000000000002</v>
      </c>
      <c r="AA243" s="1">
        <f t="shared" si="67"/>
        <v>3.2886449119934732E-3</v>
      </c>
      <c r="AB243" s="1">
        <v>2234.66</v>
      </c>
      <c r="AC243" s="2">
        <f t="shared" si="68"/>
        <v>224137.41531672835</v>
      </c>
      <c r="AE243" t="str">
        <f t="shared" si="69"/>
        <v>2.2003E+03 2.2558E-03</v>
      </c>
    </row>
    <row r="244" spans="23:31" x14ac:dyDescent="0.2">
      <c r="W244" s="1">
        <v>2305.6</v>
      </c>
      <c r="X244" s="1">
        <v>2.2581200000000002E-3</v>
      </c>
      <c r="Y244" s="1">
        <f t="shared" si="72"/>
        <v>7.0900000000000097E-5</v>
      </c>
      <c r="Z244" s="1">
        <f t="shared" si="73"/>
        <v>2270.1499999999996</v>
      </c>
      <c r="AA244" s="1">
        <f t="shared" si="67"/>
        <v>3.1945058391645216E-3</v>
      </c>
      <c r="AB244" s="1">
        <v>2305.6</v>
      </c>
      <c r="AC244" s="2">
        <f t="shared" si="68"/>
        <v>231252.72961177485</v>
      </c>
      <c r="AE244" t="str">
        <f t="shared" si="69"/>
        <v>2.2702E+03 2.2581E-03</v>
      </c>
    </row>
    <row r="245" spans="23:31" x14ac:dyDescent="0.2">
      <c r="W245" s="1">
        <v>2378.8000000000002</v>
      </c>
      <c r="X245" s="1">
        <v>2.3235700000000001E-3</v>
      </c>
      <c r="Y245" s="1">
        <f t="shared" si="72"/>
        <v>7.3200000000000275E-5</v>
      </c>
      <c r="Z245" s="1">
        <f t="shared" si="73"/>
        <v>2342.1999999999998</v>
      </c>
      <c r="AA245" s="1">
        <f t="shared" si="67"/>
        <v>3.1838132348704657E-3</v>
      </c>
      <c r="AB245" s="1">
        <v>2378.79</v>
      </c>
      <c r="AC245" s="2">
        <f t="shared" si="68"/>
        <v>238593.7199311216</v>
      </c>
      <c r="AE245" t="str">
        <f t="shared" si="69"/>
        <v>2.3422E+03 2.3236E-03</v>
      </c>
    </row>
    <row r="246" spans="23:31" x14ac:dyDescent="0.2">
      <c r="W246" s="1">
        <v>2454.3000000000002</v>
      </c>
      <c r="X246" s="1">
        <v>2.2635200000000002E-3</v>
      </c>
      <c r="Y246" s="1">
        <f t="shared" si="72"/>
        <v>7.5500000000000006E-5</v>
      </c>
      <c r="Z246" s="1">
        <f t="shared" si="73"/>
        <v>2416.5500000000002</v>
      </c>
      <c r="AA246" s="1">
        <f t="shared" si="67"/>
        <v>3.0070475027163617E-3</v>
      </c>
      <c r="AB246" s="1">
        <v>2454.3000000000002</v>
      </c>
      <c r="AC246" s="2">
        <f t="shared" si="68"/>
        <v>246167.40730663567</v>
      </c>
      <c r="AE246" t="str">
        <f t="shared" si="69"/>
        <v>2.4166E+03 2.2635E-03</v>
      </c>
    </row>
    <row r="247" spans="23:31" x14ac:dyDescent="0.2">
      <c r="W247" s="1">
        <v>2532.1999999999998</v>
      </c>
      <c r="X247" s="1">
        <v>2.2800099999999998E-3</v>
      </c>
      <c r="Y247" s="1">
        <f t="shared" si="72"/>
        <v>7.789999999999963E-5</v>
      </c>
      <c r="Z247" s="1">
        <f t="shared" si="73"/>
        <v>2493.25</v>
      </c>
      <c r="AA247" s="1">
        <f t="shared" si="67"/>
        <v>2.9356359558673764E-3</v>
      </c>
      <c r="AB247" s="1">
        <v>2532.1999999999998</v>
      </c>
      <c r="AC247" s="2">
        <f t="shared" si="68"/>
        <v>253980.81277018407</v>
      </c>
      <c r="AE247" t="str">
        <f t="shared" si="69"/>
        <v>2.4933E+03 2.2800E-03</v>
      </c>
    </row>
    <row r="248" spans="23:31" x14ac:dyDescent="0.2">
      <c r="W248" s="1">
        <v>2612.6</v>
      </c>
      <c r="X248" s="1">
        <v>2.2652499999999999E-3</v>
      </c>
      <c r="Y248" s="1">
        <f t="shared" si="72"/>
        <v>8.0400000000000098E-5</v>
      </c>
      <c r="Z248" s="1">
        <f t="shared" si="73"/>
        <v>2572.3999999999996</v>
      </c>
      <c r="AA248" s="1">
        <f t="shared" si="67"/>
        <v>2.8259403761524632E-3</v>
      </c>
      <c r="AB248" s="1">
        <v>2612.59</v>
      </c>
      <c r="AC248" s="2">
        <f t="shared" si="68"/>
        <v>262043.96636729137</v>
      </c>
      <c r="AE248" t="str">
        <f t="shared" si="69"/>
        <v>2.5724E+03 2.2653E-03</v>
      </c>
    </row>
    <row r="249" spans="23:31" x14ac:dyDescent="0.2">
      <c r="W249" s="1">
        <v>2695.5</v>
      </c>
      <c r="X249" s="1">
        <v>2.23997E-3</v>
      </c>
      <c r="Y249" s="1">
        <f t="shared" si="72"/>
        <v>8.2900000000000091E-5</v>
      </c>
      <c r="Z249" s="1">
        <f t="shared" si="73"/>
        <v>2654.05</v>
      </c>
      <c r="AA249" s="1">
        <f t="shared" si="67"/>
        <v>2.7101328194701632E-3</v>
      </c>
      <c r="AB249" s="1">
        <v>2695.52</v>
      </c>
      <c r="AC249" s="2">
        <f t="shared" si="68"/>
        <v>270361.88312071975</v>
      </c>
      <c r="AE249" t="str">
        <f t="shared" si="69"/>
        <v>2.6541E+03 2.2400E-03</v>
      </c>
    </row>
    <row r="250" spans="23:31" x14ac:dyDescent="0.2">
      <c r="W250" s="1">
        <v>2781.1</v>
      </c>
      <c r="X250" s="1">
        <v>2.3124700000000001E-3</v>
      </c>
      <c r="Y250" s="1">
        <f t="shared" si="72"/>
        <v>8.5599999999999912E-5</v>
      </c>
      <c r="Z250" s="1">
        <f t="shared" si="73"/>
        <v>2738.3</v>
      </c>
      <c r="AA250" s="1">
        <f t="shared" si="67"/>
        <v>2.7096003941507597E-3</v>
      </c>
      <c r="AB250" s="1">
        <v>2781.08</v>
      </c>
      <c r="AC250" s="2">
        <f t="shared" si="68"/>
        <v>278943.59007144126</v>
      </c>
      <c r="AE250" t="str">
        <f t="shared" si="69"/>
        <v>2.7383E+03 2.3125E-03</v>
      </c>
    </row>
    <row r="251" spans="23:31" x14ac:dyDescent="0.2">
      <c r="W251" s="1">
        <v>2869.4</v>
      </c>
      <c r="X251" s="1">
        <v>2.27115E-3</v>
      </c>
      <c r="Y251" s="1">
        <f t="shared" si="72"/>
        <v>8.8300000000000181E-5</v>
      </c>
      <c r="Z251" s="1">
        <f t="shared" si="73"/>
        <v>2825.25</v>
      </c>
      <c r="AA251" s="1">
        <f t="shared" si="67"/>
        <v>2.5798117658958164E-3</v>
      </c>
      <c r="AB251" s="1">
        <v>2869.36</v>
      </c>
      <c r="AC251" s="2">
        <f t="shared" si="68"/>
        <v>287798.11426042783</v>
      </c>
      <c r="AE251" t="str">
        <f t="shared" si="69"/>
        <v>2.8253E+03 2.2712E-03</v>
      </c>
    </row>
    <row r="252" spans="23:31" x14ac:dyDescent="0.2">
      <c r="W252" s="1">
        <v>2960.4</v>
      </c>
      <c r="X252" s="1">
        <v>2.32971E-3</v>
      </c>
      <c r="Y252" s="1">
        <f t="shared" si="72"/>
        <v>9.1000000000000003E-5</v>
      </c>
      <c r="Z252" s="1">
        <f t="shared" si="73"/>
        <v>2914.9</v>
      </c>
      <c r="AA252" s="1">
        <f t="shared" si="67"/>
        <v>2.5678128965683561E-3</v>
      </c>
      <c r="AB252" s="1">
        <v>2960.45</v>
      </c>
      <c r="AC252" s="2">
        <f t="shared" si="68"/>
        <v>296934.48272865155</v>
      </c>
      <c r="AE252" t="str">
        <f t="shared" si="69"/>
        <v>2.9149E+03 2.3297E-03</v>
      </c>
    </row>
    <row r="253" spans="23:31" x14ac:dyDescent="0.2">
      <c r="W253" s="1">
        <v>3054.4</v>
      </c>
      <c r="X253" s="1">
        <v>2.2837999999999999E-3</v>
      </c>
      <c r="Y253" s="1">
        <f t="shared" si="72"/>
        <v>9.3999999999999994E-5</v>
      </c>
      <c r="Z253" s="1">
        <f t="shared" si="73"/>
        <v>3007.4</v>
      </c>
      <c r="AA253" s="1">
        <f t="shared" si="67"/>
        <v>2.4368742519940883E-3</v>
      </c>
      <c r="AB253" s="1">
        <v>3054.42</v>
      </c>
      <c r="AC253" s="2">
        <f t="shared" si="68"/>
        <v>306359.71650797949</v>
      </c>
      <c r="AE253" t="str">
        <f t="shared" si="69"/>
        <v>3.0074E+03 2.2838E-03</v>
      </c>
    </row>
    <row r="254" spans="23:31" x14ac:dyDescent="0.2">
      <c r="W254" s="1">
        <v>3151.4</v>
      </c>
      <c r="X254" s="1">
        <v>2.2613799999999999E-3</v>
      </c>
      <c r="Y254" s="1">
        <f t="shared" si="72"/>
        <v>9.7E-5</v>
      </c>
      <c r="Z254" s="1">
        <f t="shared" si="73"/>
        <v>3102.9</v>
      </c>
      <c r="AA254" s="1">
        <f t="shared" si="67"/>
        <v>2.3383241595965158E-3</v>
      </c>
      <c r="AB254" s="1">
        <v>3151.38</v>
      </c>
      <c r="AC254" s="2">
        <f t="shared" si="68"/>
        <v>316084.84864848852</v>
      </c>
      <c r="AE254" t="str">
        <f t="shared" si="69"/>
        <v>3.1029E+03 2.2614E-03</v>
      </c>
    </row>
    <row r="255" spans="23:31" x14ac:dyDescent="0.2">
      <c r="W255" s="1">
        <v>3251.4</v>
      </c>
      <c r="X255" s="1">
        <v>2.2737500000000002E-3</v>
      </c>
      <c r="Y255" s="1">
        <f t="shared" si="72"/>
        <v>1E-4</v>
      </c>
      <c r="Z255" s="1">
        <f t="shared" si="73"/>
        <v>3201.4</v>
      </c>
      <c r="AA255" s="1">
        <f t="shared" si="67"/>
        <v>2.2805816011223679E-3</v>
      </c>
      <c r="AB255" s="1">
        <v>3251.42</v>
      </c>
      <c r="AC255" s="2">
        <f t="shared" si="68"/>
        <v>326118.90619115072</v>
      </c>
      <c r="AE255" t="str">
        <f t="shared" si="69"/>
        <v>3.2014E+03 2.2738E-03</v>
      </c>
    </row>
    <row r="256" spans="23:31" x14ac:dyDescent="0.2">
      <c r="W256" s="1">
        <v>3350</v>
      </c>
      <c r="X256" s="1">
        <v>2.1787400000000002E-3</v>
      </c>
      <c r="Y256" s="1">
        <f t="shared" si="72"/>
        <v>9.8599999999999903E-5</v>
      </c>
      <c r="Z256" s="1">
        <f t="shared" si="73"/>
        <v>3300.7</v>
      </c>
      <c r="AA256" s="1">
        <f t="shared" si="67"/>
        <v>2.2163145421851401E-3</v>
      </c>
      <c r="AB256" s="1">
        <v>3350</v>
      </c>
      <c r="AC256" s="2">
        <f t="shared" si="68"/>
        <v>336006.5250691559</v>
      </c>
      <c r="AE256" t="str">
        <f t="shared" si="69"/>
        <v>3.3007E+03 2.1787E-03</v>
      </c>
    </row>
    <row r="257" spans="23:31" x14ac:dyDescent="0.2">
      <c r="W257" s="1">
        <v>3461.1</v>
      </c>
      <c r="X257" s="1">
        <v>2.3821300000000001E-3</v>
      </c>
      <c r="Y257" s="1">
        <f t="shared" si="72"/>
        <v>1.1109999999999991E-4</v>
      </c>
      <c r="Z257" s="1">
        <f t="shared" si="73"/>
        <v>3405.55</v>
      </c>
      <c r="AA257" s="1">
        <f t="shared" si="67"/>
        <v>2.1505735684215891E-3</v>
      </c>
      <c r="AB257" s="1">
        <v>3461.11</v>
      </c>
      <c r="AC257" s="2">
        <f t="shared" si="68"/>
        <v>347150.90865137498</v>
      </c>
      <c r="AE257" t="str">
        <f t="shared" si="69"/>
        <v>3.4056E+03 2.3821E-03</v>
      </c>
    </row>
    <row r="258" spans="23:31" x14ac:dyDescent="0.2">
      <c r="W258" s="1">
        <v>3571</v>
      </c>
      <c r="X258" s="1">
        <v>2.27378E-3</v>
      </c>
      <c r="Y258" s="1">
        <f t="shared" si="72"/>
        <v>1.099000000000001E-4</v>
      </c>
      <c r="Z258" s="1">
        <f t="shared" si="73"/>
        <v>3516.05</v>
      </c>
      <c r="AA258" s="1">
        <f t="shared" si="67"/>
        <v>2.0751698737569964E-3</v>
      </c>
      <c r="AB258" s="1">
        <v>3570.98</v>
      </c>
      <c r="AC258" s="2">
        <f t="shared" si="68"/>
        <v>358170.91966909089</v>
      </c>
      <c r="AE258" t="str">
        <f t="shared" si="69"/>
        <v>3.5161E+03 2.2738E-03</v>
      </c>
    </row>
    <row r="259" spans="23:31" x14ac:dyDescent="0.2">
      <c r="W259" s="1">
        <v>3684.3</v>
      </c>
      <c r="X259" s="1">
        <v>2.2843899999999999E-3</v>
      </c>
      <c r="Y259" s="1">
        <f t="shared" si="72"/>
        <v>1.1330000000000018E-4</v>
      </c>
      <c r="Z259" s="1">
        <f t="shared" si="73"/>
        <v>3627.65</v>
      </c>
      <c r="AA259" s="1">
        <f t="shared" si="67"/>
        <v>2.022289116999454E-3</v>
      </c>
      <c r="AB259" s="1">
        <v>3684.34</v>
      </c>
      <c r="AC259" s="2">
        <f t="shared" si="68"/>
        <v>369540.97927561012</v>
      </c>
      <c r="AE259" t="str">
        <f t="shared" si="69"/>
        <v>3.6277E+03 2.2844E-03</v>
      </c>
    </row>
    <row r="260" spans="23:31" x14ac:dyDescent="0.2">
      <c r="W260" s="1">
        <v>3801.3</v>
      </c>
      <c r="X260" s="1">
        <v>2.2950599999999998E-3</v>
      </c>
      <c r="Y260" s="1">
        <f t="shared" si="72"/>
        <v>1.17E-4</v>
      </c>
      <c r="Z260" s="1">
        <f t="shared" si="73"/>
        <v>3742.8</v>
      </c>
      <c r="AA260" s="1">
        <f t="shared" ref="AA260:AA323" si="76">X260/Y260*$A$1/$H$1/1000000</f>
        <v>1.9674834428504069E-3</v>
      </c>
      <c r="AB260" s="1">
        <v>3801.29</v>
      </c>
      <c r="AC260" s="2">
        <f t="shared" ref="AC260:AC323" si="77">AB260*$A$1/$H$1</f>
        <v>381271.11751645722</v>
      </c>
      <c r="AE260" t="str">
        <f t="shared" ref="AE260:AE323" si="78">TEXT(Z260,"0.0000E+00")&amp;" "&amp;TEXT(MAX(X260,0.0000000001),"0.0000E+00")</f>
        <v>3.7428E+03 2.2951E-03</v>
      </c>
    </row>
    <row r="261" spans="23:31" x14ac:dyDescent="0.2">
      <c r="W261" s="1">
        <v>3922</v>
      </c>
      <c r="X261" s="1">
        <v>2.2953600000000002E-3</v>
      </c>
      <c r="Y261" s="1">
        <f t="shared" ref="Y261:Y324" si="79">(W261-W260)/1000000</f>
        <v>1.2069999999999982E-4</v>
      </c>
      <c r="Z261" s="1">
        <f t="shared" ref="Z261:Z324" si="80">(W261+W260)/2</f>
        <v>3861.65</v>
      </c>
      <c r="AA261" s="1">
        <f t="shared" si="76"/>
        <v>1.9074204884015852E-3</v>
      </c>
      <c r="AB261" s="1">
        <v>3921.96</v>
      </c>
      <c r="AC261" s="2">
        <f t="shared" si="77"/>
        <v>393374.37345081393</v>
      </c>
      <c r="AE261" t="str">
        <f t="shared" si="78"/>
        <v>3.8617E+03 2.2954E-03</v>
      </c>
    </row>
    <row r="262" spans="23:31" x14ac:dyDescent="0.2">
      <c r="W262" s="1">
        <v>4046.4</v>
      </c>
      <c r="X262" s="1">
        <v>2.2746200000000002E-3</v>
      </c>
      <c r="Y262" s="1">
        <f t="shared" si="79"/>
        <v>1.244000000000001E-4</v>
      </c>
      <c r="Z262" s="1">
        <f t="shared" si="80"/>
        <v>3984.2</v>
      </c>
      <c r="AA262" s="1">
        <f t="shared" si="76"/>
        <v>1.8339664108384195E-3</v>
      </c>
      <c r="AB262" s="1">
        <v>4046.45</v>
      </c>
      <c r="AC262" s="2">
        <f t="shared" si="77"/>
        <v>405860.77712420473</v>
      </c>
      <c r="AE262" t="str">
        <f t="shared" si="78"/>
        <v>3.9842E+03 2.2746E-03</v>
      </c>
    </row>
    <row r="263" spans="23:31" x14ac:dyDescent="0.2">
      <c r="W263" s="1">
        <v>4174.8999999999996</v>
      </c>
      <c r="X263" s="1">
        <v>2.3151600000000001E-3</v>
      </c>
      <c r="Y263" s="1">
        <f t="shared" si="79"/>
        <v>1.2849999999999955E-4</v>
      </c>
      <c r="Z263" s="1">
        <f t="shared" si="80"/>
        <v>4110.6499999999996</v>
      </c>
      <c r="AA263" s="1">
        <f t="shared" si="76"/>
        <v>1.8070941787074971E-3</v>
      </c>
      <c r="AB263" s="1">
        <v>4174.8999999999996</v>
      </c>
      <c r="AC263" s="2">
        <f t="shared" si="77"/>
        <v>418744.37060036388</v>
      </c>
      <c r="AE263" t="str">
        <f t="shared" si="78"/>
        <v>4.1107E+03 2.3152E-03</v>
      </c>
    </row>
    <row r="264" spans="23:31" x14ac:dyDescent="0.2">
      <c r="W264" s="1">
        <v>4307.3999999999996</v>
      </c>
      <c r="X264" s="1">
        <v>2.2957300000000002E-3</v>
      </c>
      <c r="Y264" s="1">
        <f t="shared" si="79"/>
        <v>1.325E-4</v>
      </c>
      <c r="Z264" s="1">
        <f t="shared" si="80"/>
        <v>4241.1499999999996</v>
      </c>
      <c r="AA264" s="1">
        <f t="shared" si="76"/>
        <v>1.7378321820265016E-3</v>
      </c>
      <c r="AB264" s="1">
        <v>4307.43</v>
      </c>
      <c r="AC264" s="2">
        <f t="shared" si="77"/>
        <v>432037.18993392069</v>
      </c>
      <c r="AE264" t="str">
        <f t="shared" si="78"/>
        <v>4.2412E+03 2.2957E-03</v>
      </c>
    </row>
    <row r="265" spans="23:31" x14ac:dyDescent="0.2">
      <c r="W265" s="1">
        <v>4444.2</v>
      </c>
      <c r="X265" s="1">
        <v>2.32438E-3</v>
      </c>
      <c r="Y265" s="1">
        <f t="shared" si="79"/>
        <v>1.3680000000000018E-4</v>
      </c>
      <c r="Z265" s="1">
        <f t="shared" si="80"/>
        <v>4375.7999999999993</v>
      </c>
      <c r="AA265" s="1">
        <f t="shared" si="76"/>
        <v>1.7042132467928854E-3</v>
      </c>
      <c r="AB265" s="1">
        <v>4444.16</v>
      </c>
      <c r="AC265" s="2">
        <f t="shared" si="77"/>
        <v>445751.27117950446</v>
      </c>
      <c r="AE265" t="str">
        <f t="shared" si="78"/>
        <v>4.3758E+03 2.3244E-03</v>
      </c>
    </row>
    <row r="266" spans="23:31" x14ac:dyDescent="0.2">
      <c r="W266" s="1">
        <v>4585.2</v>
      </c>
      <c r="X266" s="1">
        <v>2.3390199999999998E-3</v>
      </c>
      <c r="Y266" s="1">
        <f t="shared" si="79"/>
        <v>1.4100000000000001E-4</v>
      </c>
      <c r="Z266" s="1">
        <f t="shared" si="80"/>
        <v>4514.7</v>
      </c>
      <c r="AA266" s="1">
        <f t="shared" si="76"/>
        <v>1.6638636228797649E-3</v>
      </c>
      <c r="AB266" s="1">
        <v>4585.2299999999996</v>
      </c>
      <c r="AC266" s="2">
        <f t="shared" si="77"/>
        <v>459900.65640084946</v>
      </c>
      <c r="AE266" t="str">
        <f t="shared" si="78"/>
        <v>4.5147E+03 2.3390E-03</v>
      </c>
    </row>
    <row r="267" spans="23:31" x14ac:dyDescent="0.2">
      <c r="W267" s="1">
        <v>4730.8</v>
      </c>
      <c r="X267" s="1">
        <v>2.3089500000000002E-3</v>
      </c>
      <c r="Y267" s="1">
        <f t="shared" si="79"/>
        <v>1.4560000000000037E-4</v>
      </c>
      <c r="Z267" s="1">
        <f t="shared" si="80"/>
        <v>4658</v>
      </c>
      <c r="AA267" s="1">
        <f t="shared" si="76"/>
        <v>1.5905819789618369E-3</v>
      </c>
      <c r="AB267" s="1">
        <v>4730.78</v>
      </c>
      <c r="AC267" s="2">
        <f t="shared" si="77"/>
        <v>474499.38766168995</v>
      </c>
      <c r="AE267" t="str">
        <f t="shared" si="78"/>
        <v>4.6580E+03 2.3090E-03</v>
      </c>
    </row>
    <row r="268" spans="23:31" x14ac:dyDescent="0.2">
      <c r="W268" s="1">
        <v>4880.8999999999996</v>
      </c>
      <c r="X268" s="1">
        <v>2.27027E-3</v>
      </c>
      <c r="Y268" s="1">
        <f t="shared" si="79"/>
        <v>1.5009999999999945E-4</v>
      </c>
      <c r="Z268" s="1">
        <f t="shared" si="80"/>
        <v>4805.8500000000004</v>
      </c>
      <c r="AA268" s="1">
        <f t="shared" si="76"/>
        <v>1.5170493972550747E-3</v>
      </c>
      <c r="AB268" s="1">
        <v>4880.95</v>
      </c>
      <c r="AC268" s="2">
        <f t="shared" si="77"/>
        <v>489561.50702576013</v>
      </c>
      <c r="AE268" t="str">
        <f t="shared" si="78"/>
        <v>4.8059E+03 2.2703E-03</v>
      </c>
    </row>
    <row r="269" spans="23:31" x14ac:dyDescent="0.2">
      <c r="W269" s="1">
        <v>5035.8999999999996</v>
      </c>
      <c r="X269" s="1">
        <v>2.2999800000000001E-3</v>
      </c>
      <c r="Y269" s="1">
        <f t="shared" si="79"/>
        <v>1.55E-4</v>
      </c>
      <c r="Z269" s="1">
        <f t="shared" si="80"/>
        <v>4958.3999999999996</v>
      </c>
      <c r="AA269" s="1">
        <f t="shared" si="76"/>
        <v>1.4883163938922623E-3</v>
      </c>
      <c r="AB269" s="1">
        <v>5035.8900000000003</v>
      </c>
      <c r="AC269" s="2">
        <f t="shared" si="77"/>
        <v>505102.05956134683</v>
      </c>
      <c r="AE269" t="str">
        <f t="shared" si="78"/>
        <v>4.9584E+03 2.3000E-03</v>
      </c>
    </row>
    <row r="270" spans="23:31" x14ac:dyDescent="0.2">
      <c r="W270" s="1">
        <v>5195.8</v>
      </c>
      <c r="X270" s="1">
        <v>2.3018100000000001E-3</v>
      </c>
      <c r="Y270" s="1">
        <f t="shared" si="79"/>
        <v>1.5990000000000055E-4</v>
      </c>
      <c r="Z270" s="1">
        <f t="shared" si="80"/>
        <v>5115.8500000000004</v>
      </c>
      <c r="AA270" s="1">
        <f t="shared" si="76"/>
        <v>1.4438561031044237E-3</v>
      </c>
      <c r="AB270" s="1">
        <v>5195.75</v>
      </c>
      <c r="AC270" s="2">
        <f t="shared" si="77"/>
        <v>521136.09033673641</v>
      </c>
      <c r="AE270" t="str">
        <f t="shared" si="78"/>
        <v>5.1159E+03 2.3018E-03</v>
      </c>
    </row>
    <row r="271" spans="23:31" x14ac:dyDescent="0.2">
      <c r="W271" s="1">
        <v>5360.7</v>
      </c>
      <c r="X271" s="1">
        <v>2.3020699999999998E-3</v>
      </c>
      <c r="Y271" s="1">
        <f t="shared" si="79"/>
        <v>1.6489999999999964E-4</v>
      </c>
      <c r="Z271" s="1">
        <f t="shared" si="80"/>
        <v>5278.25</v>
      </c>
      <c r="AA271" s="1">
        <f t="shared" si="76"/>
        <v>1.4002344997256653E-3</v>
      </c>
      <c r="AB271" s="1">
        <v>5360.68</v>
      </c>
      <c r="AC271" s="2">
        <f t="shared" si="77"/>
        <v>537678.64442021574</v>
      </c>
      <c r="AE271" t="str">
        <f t="shared" si="78"/>
        <v>5.2783E+03 2.3021E-03</v>
      </c>
    </row>
    <row r="272" spans="23:31" x14ac:dyDescent="0.2">
      <c r="W272" s="1">
        <v>5530.8</v>
      </c>
      <c r="X272" s="1">
        <v>2.3164700000000002E-3</v>
      </c>
      <c r="Y272" s="1">
        <f t="shared" si="79"/>
        <v>1.7010000000000037E-4</v>
      </c>
      <c r="Z272" s="1">
        <f t="shared" si="80"/>
        <v>5445.75</v>
      </c>
      <c r="AA272" s="1">
        <f t="shared" si="76"/>
        <v>1.3659200209305254E-3</v>
      </c>
      <c r="AB272" s="1">
        <v>5530.84</v>
      </c>
      <c r="AC272" s="2">
        <f t="shared" si="77"/>
        <v>554745.76988462394</v>
      </c>
      <c r="AE272" t="str">
        <f t="shared" si="78"/>
        <v>5.4458E+03 2.3165E-03</v>
      </c>
    </row>
    <row r="273" spans="23:31" x14ac:dyDescent="0.2">
      <c r="W273" s="1">
        <v>5706.4</v>
      </c>
      <c r="X273" s="1">
        <v>2.3446399999999998E-3</v>
      </c>
      <c r="Y273" s="1">
        <f t="shared" si="79"/>
        <v>1.7559999999999944E-4</v>
      </c>
      <c r="Z273" s="1">
        <f t="shared" si="80"/>
        <v>5618.6</v>
      </c>
      <c r="AA273" s="1">
        <f t="shared" si="76"/>
        <v>1.3392281286134502E-3</v>
      </c>
      <c r="AB273" s="1">
        <v>5706.41</v>
      </c>
      <c r="AC273" s="2">
        <f t="shared" si="77"/>
        <v>572355.52081190515</v>
      </c>
      <c r="AE273" t="str">
        <f t="shared" si="78"/>
        <v>5.6186E+03 2.3446E-03</v>
      </c>
    </row>
    <row r="274" spans="23:31" x14ac:dyDescent="0.2">
      <c r="W274" s="1">
        <v>5887.6</v>
      </c>
      <c r="X274" s="1">
        <v>2.3305700000000001E-3</v>
      </c>
      <c r="Y274" s="1">
        <f t="shared" si="79"/>
        <v>1.8120000000000072E-4</v>
      </c>
      <c r="Z274" s="1">
        <f t="shared" si="80"/>
        <v>5797</v>
      </c>
      <c r="AA274" s="1">
        <f t="shared" si="76"/>
        <v>1.2900509491127468E-3</v>
      </c>
      <c r="AB274" s="1">
        <v>5887.55</v>
      </c>
      <c r="AC274" s="2">
        <f t="shared" si="77"/>
        <v>590523.9452748982</v>
      </c>
      <c r="AE274" t="str">
        <f t="shared" si="78"/>
        <v>5.7970E+03 2.3306E-03</v>
      </c>
    </row>
    <row r="275" spans="23:31" x14ac:dyDescent="0.2">
      <c r="W275" s="1">
        <v>6074.4</v>
      </c>
      <c r="X275" s="1">
        <v>2.2990799999999998E-3</v>
      </c>
      <c r="Y275" s="1">
        <f t="shared" si="79"/>
        <v>1.8679999999999928E-4</v>
      </c>
      <c r="Z275" s="1">
        <f t="shared" si="80"/>
        <v>5981</v>
      </c>
      <c r="AA275" s="1">
        <f t="shared" si="76"/>
        <v>1.2344687935951896E-3</v>
      </c>
      <c r="AB275" s="1">
        <v>6074.44</v>
      </c>
      <c r="AC275" s="2">
        <f t="shared" si="77"/>
        <v>609269.09735554724</v>
      </c>
      <c r="AE275" t="str">
        <f t="shared" si="78"/>
        <v>5.9810E+03 2.2991E-03</v>
      </c>
    </row>
    <row r="276" spans="23:31" x14ac:dyDescent="0.2">
      <c r="W276" s="1">
        <v>6267.3</v>
      </c>
      <c r="X276" s="1">
        <v>2.3534200000000002E-3</v>
      </c>
      <c r="Y276" s="1">
        <f t="shared" si="79"/>
        <v>1.9290000000000054E-4</v>
      </c>
      <c r="Z276" s="1">
        <f t="shared" si="80"/>
        <v>6170.85</v>
      </c>
      <c r="AA276" s="1">
        <f t="shared" si="76"/>
        <v>1.2236863524187009E-3</v>
      </c>
      <c r="AB276" s="1">
        <v>6267.27</v>
      </c>
      <c r="AC276" s="2">
        <f t="shared" si="77"/>
        <v>628610.0341403489</v>
      </c>
      <c r="AE276" t="str">
        <f t="shared" si="78"/>
        <v>6.1709E+03 2.3534E-03</v>
      </c>
    </row>
    <row r="277" spans="23:31" x14ac:dyDescent="0.2">
      <c r="W277" s="1">
        <v>6466.2</v>
      </c>
      <c r="X277" s="1">
        <v>2.3591699999999998E-3</v>
      </c>
      <c r="Y277" s="1">
        <f t="shared" si="79"/>
        <v>1.9889999999999963E-4</v>
      </c>
      <c r="Z277" s="1">
        <f t="shared" si="80"/>
        <v>6366.75</v>
      </c>
      <c r="AA277" s="1">
        <f t="shared" si="76"/>
        <v>1.1896723227713651E-3</v>
      </c>
      <c r="AB277" s="1">
        <v>6466.21</v>
      </c>
      <c r="AC277" s="2">
        <f t="shared" si="77"/>
        <v>648563.80670669454</v>
      </c>
      <c r="AE277" t="str">
        <f t="shared" si="78"/>
        <v>6.3668E+03 2.3592E-03</v>
      </c>
    </row>
    <row r="278" spans="23:31" x14ac:dyDescent="0.2">
      <c r="W278" s="1">
        <v>6671.5</v>
      </c>
      <c r="X278" s="1">
        <v>2.3225799999999999E-3</v>
      </c>
      <c r="Y278" s="1">
        <f t="shared" si="79"/>
        <v>2.0530000000000019E-4</v>
      </c>
      <c r="Z278" s="1">
        <f t="shared" si="80"/>
        <v>6568.85</v>
      </c>
      <c r="AA278" s="1">
        <f t="shared" si="76"/>
        <v>1.1347093587034908E-3</v>
      </c>
      <c r="AB278" s="1">
        <v>6671.47</v>
      </c>
      <c r="AC278" s="2">
        <f t="shared" si="77"/>
        <v>669151.47815018566</v>
      </c>
      <c r="AE278" t="str">
        <f t="shared" si="78"/>
        <v>6.5689E+03 2.3226E-03</v>
      </c>
    </row>
    <row r="279" spans="23:31" x14ac:dyDescent="0.2">
      <c r="W279" s="1">
        <v>6883.2</v>
      </c>
      <c r="X279" s="1">
        <v>2.3042200000000001E-3</v>
      </c>
      <c r="Y279" s="1">
        <f t="shared" si="79"/>
        <v>2.1169999999999981E-4</v>
      </c>
      <c r="Z279" s="1">
        <f t="shared" si="80"/>
        <v>6777.35</v>
      </c>
      <c r="AA279" s="1">
        <f t="shared" si="76"/>
        <v>1.091706731145667E-3</v>
      </c>
      <c r="AB279" s="1">
        <v>6883.25</v>
      </c>
      <c r="AC279" s="2">
        <f t="shared" si="77"/>
        <v>690393.10856187087</v>
      </c>
      <c r="AE279" t="str">
        <f t="shared" si="78"/>
        <v>6.7774E+03 2.3042E-03</v>
      </c>
    </row>
    <row r="280" spans="23:31" x14ac:dyDescent="0.2">
      <c r="W280" s="1">
        <v>7101.7</v>
      </c>
      <c r="X280" s="1">
        <v>2.3349999999999998E-3</v>
      </c>
      <c r="Y280" s="1">
        <f t="shared" si="79"/>
        <v>2.185E-4</v>
      </c>
      <c r="Z280" s="1">
        <f t="shared" si="80"/>
        <v>6992.45</v>
      </c>
      <c r="AA280" s="1">
        <f t="shared" si="76"/>
        <v>1.071860700210361E-3</v>
      </c>
      <c r="AB280" s="1">
        <v>7101.74</v>
      </c>
      <c r="AC280" s="2">
        <f t="shared" si="77"/>
        <v>712307.75502824702</v>
      </c>
      <c r="AE280" t="str">
        <f t="shared" si="78"/>
        <v>6.9925E+03 2.3350E-03</v>
      </c>
    </row>
    <row r="281" spans="23:31" x14ac:dyDescent="0.2">
      <c r="W281" s="1">
        <v>7327.2</v>
      </c>
      <c r="X281" s="1">
        <v>2.2815299999999999E-3</v>
      </c>
      <c r="Y281" s="1">
        <f t="shared" si="79"/>
        <v>2.2550000000000001E-4</v>
      </c>
      <c r="Z281" s="1">
        <f t="shared" si="80"/>
        <v>7214.45</v>
      </c>
      <c r="AA281" s="1">
        <f t="shared" si="76"/>
        <v>1.0148048676454067E-3</v>
      </c>
      <c r="AB281" s="1">
        <v>7327.18</v>
      </c>
      <c r="AC281" s="2">
        <f t="shared" si="77"/>
        <v>734919.48965857259</v>
      </c>
      <c r="AE281" t="str">
        <f t="shared" si="78"/>
        <v>7.2145E+03 2.2815E-03</v>
      </c>
    </row>
    <row r="282" spans="23:31" x14ac:dyDescent="0.2">
      <c r="W282" s="1">
        <v>7559.8</v>
      </c>
      <c r="X282" s="1">
        <v>2.31313E-3</v>
      </c>
      <c r="Y282" s="1">
        <f t="shared" si="79"/>
        <v>2.3260000000000037E-4</v>
      </c>
      <c r="Z282" s="1">
        <f t="shared" si="80"/>
        <v>7443.5</v>
      </c>
      <c r="AA282" s="1">
        <f t="shared" si="76"/>
        <v>9.9745482390269048E-4</v>
      </c>
      <c r="AB282" s="1">
        <v>7559.77</v>
      </c>
      <c r="AC282" s="2">
        <f t="shared" si="77"/>
        <v>758248.37254389643</v>
      </c>
      <c r="AE282" t="str">
        <f t="shared" si="78"/>
        <v>7.4435E+03 2.3131E-03</v>
      </c>
    </row>
    <row r="283" spans="23:31" x14ac:dyDescent="0.2">
      <c r="W283" s="1">
        <v>7799.7</v>
      </c>
      <c r="X283" s="1">
        <v>2.37456E-3</v>
      </c>
      <c r="Y283" s="1">
        <f t="shared" si="79"/>
        <v>2.3989999999999962E-4</v>
      </c>
      <c r="Z283" s="1">
        <f t="shared" si="80"/>
        <v>7679.75</v>
      </c>
      <c r="AA283" s="1">
        <f t="shared" si="76"/>
        <v>9.9278636517481297E-4</v>
      </c>
      <c r="AB283" s="1">
        <v>7799.74</v>
      </c>
      <c r="AC283" s="2">
        <f t="shared" si="77"/>
        <v>782317.47278892482</v>
      </c>
      <c r="AE283" t="str">
        <f t="shared" si="78"/>
        <v>7.6798E+03 2.3746E-03</v>
      </c>
    </row>
    <row r="284" spans="23:31" x14ac:dyDescent="0.2">
      <c r="W284" s="1">
        <v>8047.3</v>
      </c>
      <c r="X284" s="1">
        <v>2.3563199999999999E-3</v>
      </c>
      <c r="Y284" s="1">
        <f t="shared" si="79"/>
        <v>2.4760000000000038E-4</v>
      </c>
      <c r="Z284" s="1">
        <f t="shared" si="80"/>
        <v>7923.5</v>
      </c>
      <c r="AA284" s="1">
        <f t="shared" si="76"/>
        <v>9.5452329847244271E-4</v>
      </c>
      <c r="AB284" s="1">
        <v>8047.33</v>
      </c>
      <c r="AC284" s="2">
        <f t="shared" si="77"/>
        <v>807150.8625029166</v>
      </c>
      <c r="AE284" t="str">
        <f t="shared" si="78"/>
        <v>7.9235E+03 2.3563E-03</v>
      </c>
    </row>
    <row r="285" spans="23:31" x14ac:dyDescent="0.2">
      <c r="W285" s="1">
        <v>8302.7999999999993</v>
      </c>
      <c r="X285" s="1">
        <v>2.2647000000000001E-3</v>
      </c>
      <c r="Y285" s="1">
        <f t="shared" si="79"/>
        <v>2.5549999999999911E-4</v>
      </c>
      <c r="Z285" s="1">
        <f t="shared" si="80"/>
        <v>8175.0499999999993</v>
      </c>
      <c r="AA285" s="1">
        <f t="shared" si="76"/>
        <v>8.8904282188757215E-4</v>
      </c>
      <c r="AB285" s="1">
        <v>8302.7800000000007</v>
      </c>
      <c r="AC285" s="2">
        <f t="shared" si="77"/>
        <v>832772.61379513028</v>
      </c>
      <c r="AE285" t="str">
        <f t="shared" si="78"/>
        <v>8.1751E+03 2.2647E-03</v>
      </c>
    </row>
    <row r="286" spans="23:31" x14ac:dyDescent="0.2">
      <c r="W286" s="1">
        <v>8566.2999999999993</v>
      </c>
      <c r="X286" s="1">
        <v>2.3531799999999999E-3</v>
      </c>
      <c r="Y286" s="1">
        <f t="shared" si="79"/>
        <v>2.6350000000000001E-4</v>
      </c>
      <c r="Z286" s="1">
        <f t="shared" si="80"/>
        <v>8434.5499999999993</v>
      </c>
      <c r="AA286" s="1">
        <f t="shared" si="76"/>
        <v>8.9573064619472237E-4</v>
      </c>
      <c r="AB286" s="1">
        <v>8566.34</v>
      </c>
      <c r="AC286" s="2">
        <f t="shared" si="77"/>
        <v>859207.80177937716</v>
      </c>
      <c r="AE286" t="str">
        <f t="shared" si="78"/>
        <v>8.4346E+03 2.3532E-03</v>
      </c>
    </row>
    <row r="287" spans="23:31" x14ac:dyDescent="0.2">
      <c r="W287" s="1">
        <v>8838.2999999999993</v>
      </c>
      <c r="X287" s="1">
        <v>2.3240000000000001E-3</v>
      </c>
      <c r="Y287" s="1">
        <f t="shared" si="79"/>
        <v>2.72E-4</v>
      </c>
      <c r="Z287" s="1">
        <f t="shared" si="80"/>
        <v>8702.2999999999993</v>
      </c>
      <c r="AA287" s="1">
        <f t="shared" si="76"/>
        <v>8.5697888966277281E-4</v>
      </c>
      <c r="AB287" s="1">
        <v>8838.26</v>
      </c>
      <c r="AC287" s="2">
        <f t="shared" si="77"/>
        <v>886481.50156946806</v>
      </c>
      <c r="AE287" t="str">
        <f t="shared" si="78"/>
        <v>8.7023E+03 2.3240E-03</v>
      </c>
    </row>
    <row r="288" spans="23:31" x14ac:dyDescent="0.2">
      <c r="W288" s="1">
        <v>9120</v>
      </c>
      <c r="X288" s="1">
        <v>2.3328400000000001E-3</v>
      </c>
      <c r="Y288" s="1">
        <f t="shared" si="79"/>
        <v>2.8170000000000072E-4</v>
      </c>
      <c r="Z288" s="1">
        <f t="shared" si="80"/>
        <v>8979.15</v>
      </c>
      <c r="AA288" s="1">
        <f t="shared" si="76"/>
        <v>8.3061737313679497E-4</v>
      </c>
      <c r="AB288" s="1">
        <v>9120</v>
      </c>
      <c r="AC288" s="2">
        <f t="shared" si="77"/>
        <v>914740.15183006029</v>
      </c>
      <c r="AE288" t="str">
        <f t="shared" si="78"/>
        <v>8.9792E+03 2.3328E-03</v>
      </c>
    </row>
    <row r="289" spans="23:31" x14ac:dyDescent="0.2">
      <c r="W289" s="1">
        <v>9408.2999999999993</v>
      </c>
      <c r="X289" s="1">
        <v>2.28583E-3</v>
      </c>
      <c r="Y289" s="1">
        <f t="shared" si="79"/>
        <v>2.8829999999999926E-4</v>
      </c>
      <c r="Z289" s="1">
        <f t="shared" si="80"/>
        <v>9264.15</v>
      </c>
      <c r="AA289" s="1">
        <f t="shared" si="76"/>
        <v>7.9524727579462792E-4</v>
      </c>
      <c r="AB289" s="1">
        <v>9408.2800000000007</v>
      </c>
      <c r="AC289" s="2">
        <f t="shared" si="77"/>
        <v>943654.76706795173</v>
      </c>
      <c r="AE289" t="str">
        <f t="shared" si="78"/>
        <v>9.2642E+03 2.2858E-03</v>
      </c>
    </row>
    <row r="290" spans="23:31" x14ac:dyDescent="0.2">
      <c r="W290" s="1">
        <v>9706.9</v>
      </c>
      <c r="X290" s="1">
        <v>2.3259600000000002E-3</v>
      </c>
      <c r="Y290" s="1">
        <f t="shared" si="79"/>
        <v>2.9860000000000037E-4</v>
      </c>
      <c r="Z290" s="1">
        <f t="shared" si="80"/>
        <v>9557.5999999999985</v>
      </c>
      <c r="AA290" s="1">
        <f t="shared" si="76"/>
        <v>7.8129553543386846E-4</v>
      </c>
      <c r="AB290" s="1">
        <v>9706.93</v>
      </c>
      <c r="AC290" s="2">
        <f t="shared" si="77"/>
        <v>973609.49802672886</v>
      </c>
      <c r="AE290" t="str">
        <f t="shared" si="78"/>
        <v>9.5576E+03 2.3260E-03</v>
      </c>
    </row>
    <row r="291" spans="23:31" x14ac:dyDescent="0.2">
      <c r="W291" s="1">
        <v>10015</v>
      </c>
      <c r="X291" s="1">
        <v>2.3425E-3</v>
      </c>
      <c r="Y291" s="1">
        <f t="shared" si="79"/>
        <v>3.0810000000000039E-4</v>
      </c>
      <c r="Z291" s="1">
        <f t="shared" si="80"/>
        <v>9860.9500000000007</v>
      </c>
      <c r="AA291" s="1">
        <f t="shared" si="76"/>
        <v>7.6258947228269249E-4</v>
      </c>
      <c r="AB291" s="1">
        <v>10015.1</v>
      </c>
      <c r="AC291" s="2">
        <f t="shared" si="77"/>
        <v>1004519.089319434</v>
      </c>
      <c r="AE291" t="str">
        <f t="shared" si="78"/>
        <v>9.8610E+03 2.3425E-03</v>
      </c>
    </row>
    <row r="292" spans="23:31" x14ac:dyDescent="0.2">
      <c r="W292" s="1">
        <v>10333</v>
      </c>
      <c r="X292" s="1">
        <v>2.3429700000000002E-3</v>
      </c>
      <c r="Y292" s="1">
        <f t="shared" si="79"/>
        <v>3.1799999999999998E-4</v>
      </c>
      <c r="Z292" s="1">
        <f t="shared" si="80"/>
        <v>10174</v>
      </c>
      <c r="AA292" s="1">
        <f t="shared" si="76"/>
        <v>7.3899672208887666E-4</v>
      </c>
      <c r="AB292" s="1">
        <v>10333</v>
      </c>
      <c r="AC292" s="2">
        <f t="shared" si="77"/>
        <v>1036404.6040416681</v>
      </c>
      <c r="AE292" t="str">
        <f t="shared" si="78"/>
        <v>1.0174E+04 2.3430E-03</v>
      </c>
    </row>
    <row r="293" spans="23:31" x14ac:dyDescent="0.2">
      <c r="W293" s="1">
        <v>10661</v>
      </c>
      <c r="X293" s="1">
        <v>2.34914E-3</v>
      </c>
      <c r="Y293" s="1">
        <f t="shared" si="79"/>
        <v>3.28E-4</v>
      </c>
      <c r="Z293" s="1">
        <f t="shared" si="80"/>
        <v>10497</v>
      </c>
      <c r="AA293" s="1">
        <f t="shared" si="76"/>
        <v>7.1835308363756543E-4</v>
      </c>
      <c r="AB293" s="1">
        <v>10661</v>
      </c>
      <c r="AC293" s="2">
        <f t="shared" si="77"/>
        <v>1069303.1533618721</v>
      </c>
      <c r="AE293" t="str">
        <f t="shared" si="78"/>
        <v>1.0497E+04 2.3491E-03</v>
      </c>
    </row>
    <row r="294" spans="23:31" x14ac:dyDescent="0.2">
      <c r="W294" s="1">
        <v>10999</v>
      </c>
      <c r="X294" s="1">
        <v>2.3529599999999999E-3</v>
      </c>
      <c r="Y294" s="1">
        <f t="shared" si="79"/>
        <v>3.3799999999999998E-4</v>
      </c>
      <c r="Z294" s="1">
        <f t="shared" si="80"/>
        <v>10830</v>
      </c>
      <c r="AA294" s="1">
        <f t="shared" si="76"/>
        <v>6.9823360701821166E-4</v>
      </c>
      <c r="AB294" s="1">
        <v>10999.4</v>
      </c>
      <c r="AC294" s="2">
        <f t="shared" si="77"/>
        <v>1103244.8274166188</v>
      </c>
      <c r="AE294" t="str">
        <f t="shared" si="78"/>
        <v>1.0830E+04 2.3530E-03</v>
      </c>
    </row>
    <row r="295" spans="23:31" x14ac:dyDescent="0.2">
      <c r="W295" s="1">
        <v>11349</v>
      </c>
      <c r="X295" s="1">
        <v>2.3568500000000002E-3</v>
      </c>
      <c r="Y295" s="1">
        <f t="shared" si="79"/>
        <v>3.5E-4</v>
      </c>
      <c r="Z295" s="1">
        <f t="shared" si="80"/>
        <v>11174</v>
      </c>
      <c r="AA295" s="1">
        <f t="shared" si="76"/>
        <v>6.7540893698016225E-4</v>
      </c>
      <c r="AB295" s="1">
        <v>11348.6</v>
      </c>
      <c r="AC295" s="2">
        <f t="shared" si="77"/>
        <v>1138269.746388007</v>
      </c>
      <c r="AE295" t="str">
        <f t="shared" si="78"/>
        <v>1.1174E+04 2.3569E-03</v>
      </c>
    </row>
    <row r="296" spans="23:31" x14ac:dyDescent="0.2">
      <c r="W296" s="1">
        <v>11709</v>
      </c>
      <c r="X296" s="1">
        <v>2.3458200000000002E-3</v>
      </c>
      <c r="Y296" s="1">
        <f t="shared" si="79"/>
        <v>3.6000000000000002E-4</v>
      </c>
      <c r="Z296" s="1">
        <f t="shared" si="80"/>
        <v>11529</v>
      </c>
      <c r="AA296" s="1">
        <f t="shared" si="76"/>
        <v>6.5357448311586022E-4</v>
      </c>
      <c r="AB296" s="1">
        <v>11708.8</v>
      </c>
      <c r="AC296" s="2">
        <f t="shared" si="77"/>
        <v>1174397.9703670843</v>
      </c>
      <c r="AE296" t="str">
        <f t="shared" si="78"/>
        <v>1.1529E+04 2.3458E-03</v>
      </c>
    </row>
    <row r="297" spans="23:31" x14ac:dyDescent="0.2">
      <c r="W297" s="1">
        <v>12080</v>
      </c>
      <c r="X297" s="1">
        <v>2.3536099999999999E-3</v>
      </c>
      <c r="Y297" s="1">
        <f t="shared" si="79"/>
        <v>3.7100000000000002E-4</v>
      </c>
      <c r="Z297" s="1">
        <f t="shared" si="80"/>
        <v>11894.5</v>
      </c>
      <c r="AA297" s="1">
        <f t="shared" si="76"/>
        <v>6.3630230314842189E-4</v>
      </c>
      <c r="AB297" s="1">
        <v>12080.5</v>
      </c>
      <c r="AC297" s="2">
        <f t="shared" si="77"/>
        <v>1211679.649581474</v>
      </c>
      <c r="AE297" t="str">
        <f t="shared" si="78"/>
        <v>1.1895E+04 2.3536E-03</v>
      </c>
    </row>
    <row r="298" spans="23:31" x14ac:dyDescent="0.2">
      <c r="W298" s="1">
        <v>12464</v>
      </c>
      <c r="X298" s="1">
        <v>2.3892900000000001E-3</v>
      </c>
      <c r="Y298" s="1">
        <f t="shared" si="79"/>
        <v>3.8400000000000001E-4</v>
      </c>
      <c r="Z298" s="1">
        <f t="shared" si="80"/>
        <v>12272</v>
      </c>
      <c r="AA298" s="1">
        <f t="shared" si="76"/>
        <v>6.2408040289372159E-4</v>
      </c>
      <c r="AB298" s="1">
        <v>12463.9</v>
      </c>
      <c r="AC298" s="2">
        <f t="shared" si="77"/>
        <v>1250134.8441222247</v>
      </c>
      <c r="AE298" t="str">
        <f t="shared" si="78"/>
        <v>1.2272E+04 2.3893E-03</v>
      </c>
    </row>
    <row r="299" spans="23:31" x14ac:dyDescent="0.2">
      <c r="W299" s="1">
        <v>12860</v>
      </c>
      <c r="X299" s="1">
        <v>2.3834899999999998E-3</v>
      </c>
      <c r="Y299" s="1">
        <f t="shared" si="79"/>
        <v>3.9599999999999998E-4</v>
      </c>
      <c r="Z299" s="1">
        <f t="shared" si="80"/>
        <v>12662</v>
      </c>
      <c r="AA299" s="1">
        <f t="shared" si="76"/>
        <v>6.0369982846154272E-4</v>
      </c>
      <c r="AB299" s="1">
        <v>12859.6</v>
      </c>
      <c r="AC299" s="2">
        <f t="shared" si="77"/>
        <v>1289823.7342624827</v>
      </c>
      <c r="AE299" t="str">
        <f t="shared" si="78"/>
        <v>1.2662E+04 2.3835E-03</v>
      </c>
    </row>
    <row r="300" spans="23:31" x14ac:dyDescent="0.2">
      <c r="W300" s="1">
        <v>13268</v>
      </c>
      <c r="X300" s="1">
        <v>2.3740599999999999E-3</v>
      </c>
      <c r="Y300" s="1">
        <f t="shared" si="79"/>
        <v>4.08E-4</v>
      </c>
      <c r="Z300" s="1">
        <f t="shared" si="80"/>
        <v>13064</v>
      </c>
      <c r="AA300" s="1">
        <f t="shared" si="76"/>
        <v>5.8362573229856613E-4</v>
      </c>
      <c r="AB300" s="1">
        <v>13267.8</v>
      </c>
      <c r="AC300" s="2">
        <f t="shared" si="77"/>
        <v>1330766.3800932977</v>
      </c>
      <c r="AE300" t="str">
        <f t="shared" si="78"/>
        <v>1.3064E+04 2.3741E-03</v>
      </c>
    </row>
    <row r="301" spans="23:31" x14ac:dyDescent="0.2">
      <c r="W301" s="1">
        <v>13689</v>
      </c>
      <c r="X301" s="1">
        <v>2.2885000000000002E-3</v>
      </c>
      <c r="Y301" s="1">
        <f t="shared" si="79"/>
        <v>4.2099999999999999E-4</v>
      </c>
      <c r="Z301" s="1">
        <f t="shared" si="80"/>
        <v>13478.5</v>
      </c>
      <c r="AA301" s="1">
        <f t="shared" si="76"/>
        <v>5.4521993308098227E-4</v>
      </c>
      <c r="AB301" s="1">
        <v>13689</v>
      </c>
      <c r="AC301" s="2">
        <f t="shared" si="77"/>
        <v>1373012.931842291</v>
      </c>
      <c r="AE301" t="str">
        <f t="shared" si="78"/>
        <v>1.3479E+04 2.2885E-03</v>
      </c>
    </row>
    <row r="302" spans="23:31" x14ac:dyDescent="0.2">
      <c r="W302" s="1">
        <v>14124</v>
      </c>
      <c r="X302" s="1">
        <v>2.2927300000000002E-3</v>
      </c>
      <c r="Y302" s="1">
        <f t="shared" si="79"/>
        <v>4.35E-4</v>
      </c>
      <c r="Z302" s="1">
        <f t="shared" si="80"/>
        <v>13906.5</v>
      </c>
      <c r="AA302" s="1">
        <f t="shared" si="76"/>
        <v>5.2864796035121352E-4</v>
      </c>
      <c r="AB302" s="1">
        <v>14123.5</v>
      </c>
      <c r="AC302" s="2">
        <f t="shared" si="77"/>
        <v>1416593.4796460369</v>
      </c>
      <c r="AE302" t="str">
        <f t="shared" si="78"/>
        <v>1.3907E+04 2.2927E-03</v>
      </c>
    </row>
    <row r="303" spans="23:31" x14ac:dyDescent="0.2">
      <c r="W303" s="1">
        <v>14572</v>
      </c>
      <c r="X303" s="1">
        <v>2.4114900000000001E-3</v>
      </c>
      <c r="Y303" s="1">
        <f t="shared" si="79"/>
        <v>4.4799999999999999E-4</v>
      </c>
      <c r="Z303" s="1">
        <f t="shared" si="80"/>
        <v>14348</v>
      </c>
      <c r="AA303" s="1">
        <f t="shared" si="76"/>
        <v>5.3989630539646788E-4</v>
      </c>
      <c r="AB303" s="1">
        <v>14571.8</v>
      </c>
      <c r="AC303" s="2">
        <f t="shared" si="77"/>
        <v>1461558.1737321571</v>
      </c>
      <c r="AE303" t="str">
        <f t="shared" si="78"/>
        <v>1.4348E+04 2.4115E-03</v>
      </c>
    </row>
    <row r="304" spans="23:31" x14ac:dyDescent="0.2">
      <c r="W304" s="1">
        <v>15034</v>
      </c>
      <c r="X304" s="1">
        <v>2.3472499999999999E-3</v>
      </c>
      <c r="Y304" s="1">
        <f t="shared" si="79"/>
        <v>4.6200000000000001E-4</v>
      </c>
      <c r="Z304" s="1">
        <f t="shared" si="80"/>
        <v>14803</v>
      </c>
      <c r="AA304" s="1">
        <f t="shared" si="76"/>
        <v>5.0958927180240108E-4</v>
      </c>
      <c r="AB304" s="1">
        <v>15034.4</v>
      </c>
      <c r="AC304" s="2">
        <f t="shared" si="77"/>
        <v>1507957.1643282739</v>
      </c>
      <c r="AE304" t="str">
        <f t="shared" si="78"/>
        <v>1.4803E+04 2.3473E-03</v>
      </c>
    </row>
    <row r="305" spans="23:31" x14ac:dyDescent="0.2">
      <c r="W305" s="1">
        <v>15512</v>
      </c>
      <c r="X305" s="1">
        <v>2.3882299999999999E-3</v>
      </c>
      <c r="Y305" s="1">
        <f t="shared" si="79"/>
        <v>4.7800000000000002E-4</v>
      </c>
      <c r="Z305" s="1">
        <f t="shared" si="80"/>
        <v>15273</v>
      </c>
      <c r="AA305" s="1">
        <f t="shared" si="76"/>
        <v>5.0113087077119226E-4</v>
      </c>
      <c r="AB305" s="1">
        <v>15511.6</v>
      </c>
      <c r="AC305" s="2">
        <f t="shared" si="77"/>
        <v>1555820.541570961</v>
      </c>
      <c r="AE305" t="str">
        <f t="shared" si="78"/>
        <v>1.5273E+04 2.3882E-03</v>
      </c>
    </row>
    <row r="306" spans="23:31" x14ac:dyDescent="0.2">
      <c r="W306" s="1">
        <v>16004</v>
      </c>
      <c r="X306" s="1">
        <v>2.3503500000000002E-3</v>
      </c>
      <c r="Y306" s="1">
        <f t="shared" si="79"/>
        <v>4.9200000000000003E-4</v>
      </c>
      <c r="Z306" s="1">
        <f t="shared" si="80"/>
        <v>15758</v>
      </c>
      <c r="AA306" s="1">
        <f t="shared" si="76"/>
        <v>4.7914872964221008E-4</v>
      </c>
      <c r="AB306" s="1">
        <v>16004</v>
      </c>
      <c r="AC306" s="2">
        <f t="shared" si="77"/>
        <v>1605208.4857333645</v>
      </c>
      <c r="AE306" t="str">
        <f t="shared" si="78"/>
        <v>1.5758E+04 2.3504E-03</v>
      </c>
    </row>
    <row r="307" spans="23:31" x14ac:dyDescent="0.2">
      <c r="W307" s="1">
        <v>16512</v>
      </c>
      <c r="X307" s="1">
        <v>2.41136E-3</v>
      </c>
      <c r="Y307" s="1">
        <f t="shared" si="79"/>
        <v>5.0799999999999999E-4</v>
      </c>
      <c r="Z307" s="1">
        <f t="shared" si="80"/>
        <v>16258</v>
      </c>
      <c r="AA307" s="1">
        <f t="shared" si="76"/>
        <v>4.7610335779219639E-4</v>
      </c>
      <c r="AB307" s="1">
        <v>16512</v>
      </c>
      <c r="AC307" s="2">
        <f t="shared" si="77"/>
        <v>1656161.1169975828</v>
      </c>
      <c r="AE307" t="str">
        <f t="shared" si="78"/>
        <v>1.6258E+04 2.4114E-03</v>
      </c>
    </row>
    <row r="308" spans="23:31" x14ac:dyDescent="0.2">
      <c r="W308" s="1">
        <v>17036</v>
      </c>
      <c r="X308" s="1">
        <v>2.33285E-3</v>
      </c>
      <c r="Y308" s="1">
        <f t="shared" si="79"/>
        <v>5.2400000000000005E-4</v>
      </c>
      <c r="Z308" s="1">
        <f t="shared" si="80"/>
        <v>16774</v>
      </c>
      <c r="AA308" s="1">
        <f t="shared" si="76"/>
        <v>4.4653800957478656E-4</v>
      </c>
      <c r="AB308" s="1">
        <v>17036.2</v>
      </c>
      <c r="AC308" s="2">
        <f t="shared" si="77"/>
        <v>1708738.6156367625</v>
      </c>
      <c r="AE308" t="str">
        <f t="shared" si="78"/>
        <v>1.6774E+04 2.3329E-03</v>
      </c>
    </row>
    <row r="309" spans="23:31" x14ac:dyDescent="0.2">
      <c r="W309" s="1">
        <v>17577</v>
      </c>
      <c r="X309" s="1">
        <v>2.3548900000000001E-3</v>
      </c>
      <c r="Y309" s="1">
        <f t="shared" si="79"/>
        <v>5.4100000000000003E-4</v>
      </c>
      <c r="Z309" s="1">
        <f t="shared" si="80"/>
        <v>17306.5</v>
      </c>
      <c r="AA309" s="1">
        <f t="shared" si="76"/>
        <v>4.3659249362435767E-4</v>
      </c>
      <c r="AB309" s="1">
        <v>17577</v>
      </c>
      <c r="AC309" s="2">
        <f t="shared" si="77"/>
        <v>1762981.101833001</v>
      </c>
      <c r="AE309" t="str">
        <f t="shared" si="78"/>
        <v>1.7307E+04 2.3549E-03</v>
      </c>
    </row>
    <row r="310" spans="23:31" x14ac:dyDescent="0.2">
      <c r="W310" s="1">
        <v>18135</v>
      </c>
      <c r="X310" s="1">
        <v>2.3885899999999999E-3</v>
      </c>
      <c r="Y310" s="1">
        <f t="shared" si="79"/>
        <v>5.5800000000000001E-4</v>
      </c>
      <c r="Z310" s="1">
        <f t="shared" si="80"/>
        <v>17856</v>
      </c>
      <c r="AA310" s="1">
        <f t="shared" si="76"/>
        <v>4.2934886091849093E-4</v>
      </c>
      <c r="AB310" s="1">
        <v>18134.900000000001</v>
      </c>
      <c r="AC310" s="2">
        <f t="shared" si="77"/>
        <v>1818938.7258139211</v>
      </c>
      <c r="AE310" t="str">
        <f t="shared" si="78"/>
        <v>1.7856E+04 2.3886E-03</v>
      </c>
    </row>
    <row r="311" spans="23:31" x14ac:dyDescent="0.2">
      <c r="W311" s="1">
        <v>18711</v>
      </c>
      <c r="X311" s="1">
        <v>2.34381E-3</v>
      </c>
      <c r="Y311" s="1">
        <f t="shared" si="79"/>
        <v>5.7600000000000001E-4</v>
      </c>
      <c r="Z311" s="1">
        <f t="shared" si="80"/>
        <v>18423</v>
      </c>
      <c r="AA311" s="1">
        <f t="shared" si="76"/>
        <v>4.0813404515046555E-4</v>
      </c>
      <c r="AB311" s="1">
        <v>18710.599999999999</v>
      </c>
      <c r="AC311" s="2">
        <f t="shared" si="77"/>
        <v>1876681.6978981935</v>
      </c>
      <c r="AE311" t="str">
        <f t="shared" si="78"/>
        <v>1.8423E+04 2.3438E-03</v>
      </c>
    </row>
    <row r="312" spans="23:31" x14ac:dyDescent="0.2">
      <c r="W312" s="1">
        <v>19304</v>
      </c>
      <c r="X312" s="1">
        <v>2.3940200000000002E-3</v>
      </c>
      <c r="Y312" s="1">
        <f t="shared" si="79"/>
        <v>5.9299999999999999E-4</v>
      </c>
      <c r="Z312" s="1">
        <f t="shared" si="80"/>
        <v>19007.5</v>
      </c>
      <c r="AA312" s="1">
        <f t="shared" si="76"/>
        <v>4.0492629994012764E-4</v>
      </c>
      <c r="AB312" s="1">
        <v>19304.5</v>
      </c>
      <c r="AC312" s="2">
        <f t="shared" si="77"/>
        <v>1936250.1382679166</v>
      </c>
      <c r="AE312" t="str">
        <f t="shared" si="78"/>
        <v>1.9008E+04 2.3940E-03</v>
      </c>
    </row>
    <row r="313" spans="23:31" x14ac:dyDescent="0.2">
      <c r="W313" s="1">
        <v>19917</v>
      </c>
      <c r="X313" s="1">
        <v>2.3986900000000002E-3</v>
      </c>
      <c r="Y313" s="1">
        <f t="shared" si="79"/>
        <v>6.1300000000000005E-4</v>
      </c>
      <c r="Z313" s="1">
        <f t="shared" si="80"/>
        <v>19610.5</v>
      </c>
      <c r="AA313" s="1">
        <f t="shared" si="76"/>
        <v>3.9247911743962101E-4</v>
      </c>
      <c r="AB313" s="1">
        <v>19917.3</v>
      </c>
      <c r="AC313" s="2">
        <f t="shared" si="77"/>
        <v>1997714.2572417608</v>
      </c>
      <c r="AE313" t="str">
        <f t="shared" si="78"/>
        <v>1.9611E+04 2.3987E-03</v>
      </c>
    </row>
    <row r="314" spans="23:31" x14ac:dyDescent="0.2">
      <c r="W314" s="1">
        <v>20550</v>
      </c>
      <c r="X314" s="1">
        <v>2.35213E-3</v>
      </c>
      <c r="Y314" s="1">
        <f t="shared" si="79"/>
        <v>6.3299999999999999E-4</v>
      </c>
      <c r="Z314" s="1">
        <f t="shared" si="80"/>
        <v>20233.5</v>
      </c>
      <c r="AA314" s="1">
        <f t="shared" si="76"/>
        <v>3.7270096334013049E-4</v>
      </c>
      <c r="AB314" s="1">
        <v>20549.599999999999</v>
      </c>
      <c r="AC314" s="2">
        <f t="shared" si="77"/>
        <v>2061134.2350928732</v>
      </c>
      <c r="AE314" t="str">
        <f t="shared" si="78"/>
        <v>2.0234E+04 2.3521E-03</v>
      </c>
    </row>
    <row r="315" spans="23:31" x14ac:dyDescent="0.2">
      <c r="W315" s="1">
        <v>21202</v>
      </c>
      <c r="X315" s="1">
        <v>2.3725999999999999E-3</v>
      </c>
      <c r="Y315" s="1">
        <f t="shared" si="79"/>
        <v>6.5200000000000002E-4</v>
      </c>
      <c r="Z315" s="1">
        <f t="shared" si="80"/>
        <v>20876</v>
      </c>
      <c r="AA315" s="1">
        <f t="shared" si="76"/>
        <v>3.6498904925330974E-4</v>
      </c>
      <c r="AB315" s="1">
        <v>21201.9</v>
      </c>
      <c r="AC315" s="2">
        <f t="shared" si="77"/>
        <v>2126560.2220488768</v>
      </c>
      <c r="AE315" t="str">
        <f t="shared" si="78"/>
        <v>2.0876E+04 2.3726E-03</v>
      </c>
    </row>
    <row r="316" spans="23:31" x14ac:dyDescent="0.2">
      <c r="W316" s="1">
        <v>21875</v>
      </c>
      <c r="X316" s="1">
        <v>2.3860700000000001E-3</v>
      </c>
      <c r="Y316" s="1">
        <f t="shared" si="79"/>
        <v>6.7299999999999999E-4</v>
      </c>
      <c r="Z316" s="1">
        <f t="shared" si="80"/>
        <v>21538.5</v>
      </c>
      <c r="AA316" s="1">
        <f t="shared" si="76"/>
        <v>3.5560758877459405E-4</v>
      </c>
      <c r="AB316" s="1">
        <v>21874.9</v>
      </c>
      <c r="AC316" s="2">
        <f t="shared" si="77"/>
        <v>2194062.4284284418</v>
      </c>
      <c r="AE316" t="str">
        <f t="shared" si="78"/>
        <v>2.1539E+04 2.3861E-03</v>
      </c>
    </row>
    <row r="317" spans="23:31" x14ac:dyDescent="0.2">
      <c r="W317" s="1">
        <v>22569</v>
      </c>
      <c r="X317" s="1">
        <v>2.3916900000000001E-3</v>
      </c>
      <c r="Y317" s="1">
        <f t="shared" si="79"/>
        <v>6.9399999999999996E-4</v>
      </c>
      <c r="Z317" s="1">
        <f t="shared" si="80"/>
        <v>22222</v>
      </c>
      <c r="AA317" s="1">
        <f t="shared" si="76"/>
        <v>3.4565935994780404E-4</v>
      </c>
      <c r="AB317" s="1">
        <v>22569.3</v>
      </c>
      <c r="AC317" s="2">
        <f t="shared" si="77"/>
        <v>2263711.0645502391</v>
      </c>
      <c r="AE317" t="str">
        <f t="shared" si="78"/>
        <v>2.2222E+04 2.3917E-03</v>
      </c>
    </row>
    <row r="318" spans="23:31" x14ac:dyDescent="0.2">
      <c r="W318" s="1">
        <v>23286</v>
      </c>
      <c r="X318" s="1">
        <v>2.4161299999999998E-3</v>
      </c>
      <c r="Y318" s="1">
        <f t="shared" si="79"/>
        <v>7.1699999999999997E-4</v>
      </c>
      <c r="Z318" s="1">
        <f t="shared" si="80"/>
        <v>22927.5</v>
      </c>
      <c r="AA318" s="1">
        <f t="shared" si="76"/>
        <v>3.3799015192461946E-4</v>
      </c>
      <c r="AB318" s="1">
        <v>23285.7</v>
      </c>
      <c r="AC318" s="2">
        <f t="shared" si="77"/>
        <v>2335566.3106874162</v>
      </c>
      <c r="AE318" t="str">
        <f t="shared" si="78"/>
        <v>2.2928E+04 2.4161E-03</v>
      </c>
    </row>
    <row r="319" spans="23:31" x14ac:dyDescent="0.2">
      <c r="W319" s="1">
        <v>24025</v>
      </c>
      <c r="X319" s="1">
        <v>2.3811800000000001E-3</v>
      </c>
      <c r="Y319" s="1">
        <f t="shared" si="79"/>
        <v>7.3899999999999997E-4</v>
      </c>
      <c r="Z319" s="1">
        <f t="shared" si="80"/>
        <v>23655.5</v>
      </c>
      <c r="AA319" s="1">
        <f t="shared" si="76"/>
        <v>3.2318462519506902E-4</v>
      </c>
      <c r="AB319" s="1">
        <v>24024.9</v>
      </c>
      <c r="AC319" s="2">
        <f t="shared" si="77"/>
        <v>2409708.4072041688</v>
      </c>
      <c r="AE319" t="str">
        <f t="shared" si="78"/>
        <v>2.3656E+04 2.3812E-03</v>
      </c>
    </row>
    <row r="320" spans="23:31" x14ac:dyDescent="0.2">
      <c r="W320" s="1">
        <v>24800</v>
      </c>
      <c r="X320" s="1">
        <v>2.4439800000000001E-3</v>
      </c>
      <c r="Y320" s="1">
        <f t="shared" si="79"/>
        <v>7.7499999999999997E-4</v>
      </c>
      <c r="Z320" s="1">
        <f t="shared" si="80"/>
        <v>24412.5</v>
      </c>
      <c r="AA320" s="1">
        <f t="shared" si="76"/>
        <v>3.1629975046259628E-4</v>
      </c>
      <c r="AB320" s="1">
        <v>24800</v>
      </c>
      <c r="AC320" s="2">
        <f t="shared" si="77"/>
        <v>2487451.2900641989</v>
      </c>
      <c r="AE320" t="str">
        <f t="shared" si="78"/>
        <v>2.4413E+04 2.4440E-03</v>
      </c>
    </row>
    <row r="321" spans="23:31" x14ac:dyDescent="0.2">
      <c r="W321" s="1">
        <v>25574</v>
      </c>
      <c r="X321" s="1">
        <v>2.34789E-3</v>
      </c>
      <c r="Y321" s="1">
        <f t="shared" si="79"/>
        <v>7.7399999999999995E-4</v>
      </c>
      <c r="Z321" s="1">
        <f t="shared" si="80"/>
        <v>25187</v>
      </c>
      <c r="AA321" s="1">
        <f t="shared" si="76"/>
        <v>3.0425637708535641E-4</v>
      </c>
      <c r="AB321" s="1">
        <v>25574.400000000001</v>
      </c>
      <c r="AC321" s="2">
        <f t="shared" si="77"/>
        <v>2565123.9626055588</v>
      </c>
      <c r="AE321" t="str">
        <f t="shared" si="78"/>
        <v>2.5187E+04 2.3479E-03</v>
      </c>
    </row>
    <row r="322" spans="23:31" x14ac:dyDescent="0.2">
      <c r="W322" s="1">
        <v>26386</v>
      </c>
      <c r="X322" s="1">
        <v>2.3990299999999999E-3</v>
      </c>
      <c r="Y322" s="1">
        <f t="shared" si="79"/>
        <v>8.12E-4</v>
      </c>
      <c r="Z322" s="1">
        <f t="shared" si="80"/>
        <v>25980</v>
      </c>
      <c r="AA322" s="1">
        <f t="shared" si="76"/>
        <v>2.9633473047447137E-4</v>
      </c>
      <c r="AB322" s="1">
        <v>26386.2</v>
      </c>
      <c r="AC322" s="2">
        <f t="shared" si="77"/>
        <v>2646547.8721730635</v>
      </c>
      <c r="AE322" t="str">
        <f t="shared" si="78"/>
        <v>2.5980E+04 2.3990E-03</v>
      </c>
    </row>
    <row r="323" spans="23:31" x14ac:dyDescent="0.2">
      <c r="W323" s="1">
        <v>27224</v>
      </c>
      <c r="X323" s="1">
        <v>2.3895700000000001E-3</v>
      </c>
      <c r="Y323" s="1">
        <f t="shared" si="79"/>
        <v>8.3799999999999999E-4</v>
      </c>
      <c r="Z323" s="1">
        <f t="shared" si="80"/>
        <v>26805</v>
      </c>
      <c r="AA323" s="1">
        <f t="shared" si="76"/>
        <v>2.8600830410341007E-4</v>
      </c>
      <c r="AB323" s="1">
        <v>27223.8</v>
      </c>
      <c r="AC323" s="2">
        <f t="shared" si="77"/>
        <v>2730559.5334858769</v>
      </c>
      <c r="AE323" t="str">
        <f t="shared" si="78"/>
        <v>2.6805E+04 2.3896E-03</v>
      </c>
    </row>
    <row r="324" spans="23:31" x14ac:dyDescent="0.2">
      <c r="W324" s="1">
        <v>28088</v>
      </c>
      <c r="X324" s="1">
        <v>2.3662100000000001E-3</v>
      </c>
      <c r="Y324" s="1">
        <f t="shared" si="79"/>
        <v>8.6399999999999997E-4</v>
      </c>
      <c r="Z324" s="1">
        <f t="shared" si="80"/>
        <v>27656</v>
      </c>
      <c r="AA324" s="1">
        <f t="shared" ref="AA324:AA387" si="81">X324/Y324*$A$1/$H$1/1000000</f>
        <v>2.7468974560664993E-4</v>
      </c>
      <c r="AB324" s="1">
        <v>28087.9</v>
      </c>
      <c r="AC324" s="2">
        <f t="shared" ref="AC324:AC387" si="82">AB324*$A$1/$H$1</f>
        <v>2817229.1568626701</v>
      </c>
      <c r="AE324" t="str">
        <f t="shared" ref="AE324:AE387" si="83">TEXT(Z324,"0.0000E+00")&amp;" "&amp;TEXT(MAX(X324,0.0000000001),"0.0000E+00")</f>
        <v>2.7656E+04 2.3662E-03</v>
      </c>
    </row>
    <row r="325" spans="23:31" x14ac:dyDescent="0.2">
      <c r="W325" s="1">
        <v>28980</v>
      </c>
      <c r="X325" s="1">
        <v>2.4226299999999998E-3</v>
      </c>
      <c r="Y325" s="1">
        <f t="shared" ref="Y325:Y388" si="84">(W325-W324)/1000000</f>
        <v>8.92E-4</v>
      </c>
      <c r="Z325" s="1">
        <f t="shared" ref="Z325:Z388" si="85">(W325+W324)/2</f>
        <v>28534</v>
      </c>
      <c r="AA325" s="1">
        <f t="shared" si="81"/>
        <v>2.7241131377695241E-4</v>
      </c>
      <c r="AB325" s="1">
        <v>28979.5</v>
      </c>
      <c r="AC325" s="2">
        <f t="shared" si="82"/>
        <v>2906657.0427586879</v>
      </c>
      <c r="AE325" t="str">
        <f t="shared" si="83"/>
        <v>2.8534E+04 2.4226E-03</v>
      </c>
    </row>
    <row r="326" spans="23:31" x14ac:dyDescent="0.2">
      <c r="W326" s="1">
        <v>29900</v>
      </c>
      <c r="X326" s="1">
        <v>2.4186899999999998E-3</v>
      </c>
      <c r="Y326" s="1">
        <f t="shared" si="84"/>
        <v>9.2000000000000003E-4</v>
      </c>
      <c r="Z326" s="1">
        <f t="shared" si="85"/>
        <v>29440</v>
      </c>
      <c r="AA326" s="1">
        <f t="shared" si="81"/>
        <v>2.6369098706019358E-4</v>
      </c>
      <c r="AB326" s="1">
        <v>29899.5</v>
      </c>
      <c r="AC326" s="2">
        <f t="shared" si="82"/>
        <v>2998933.4615836502</v>
      </c>
      <c r="AE326" t="str">
        <f t="shared" si="83"/>
        <v>2.9440E+04 2.4187E-03</v>
      </c>
    </row>
    <row r="327" spans="23:31" x14ac:dyDescent="0.2">
      <c r="W327" s="1">
        <v>30849</v>
      </c>
      <c r="X327" s="1">
        <v>2.4423600000000002E-3</v>
      </c>
      <c r="Y327" s="1">
        <f t="shared" si="84"/>
        <v>9.4899999999999997E-4</v>
      </c>
      <c r="Z327" s="1">
        <f t="shared" si="85"/>
        <v>30374.5</v>
      </c>
      <c r="AA327" s="1">
        <f t="shared" si="81"/>
        <v>2.5813468901055432E-4</v>
      </c>
      <c r="AB327" s="1">
        <v>30848.6</v>
      </c>
      <c r="AC327" s="2">
        <f t="shared" si="82"/>
        <v>3094128.6236562277</v>
      </c>
      <c r="AE327" t="str">
        <f t="shared" si="83"/>
        <v>3.0375E+04 2.4424E-03</v>
      </c>
    </row>
    <row r="328" spans="23:31" x14ac:dyDescent="0.2">
      <c r="W328" s="1">
        <v>31828</v>
      </c>
      <c r="X328" s="1">
        <v>2.4497400000000002E-3</v>
      </c>
      <c r="Y328" s="1">
        <f t="shared" si="84"/>
        <v>9.7900000000000005E-4</v>
      </c>
      <c r="Z328" s="1">
        <f t="shared" si="85"/>
        <v>31338.5</v>
      </c>
      <c r="AA328" s="1">
        <f t="shared" si="81"/>
        <v>2.5098063047060328E-4</v>
      </c>
      <c r="AB328" s="1">
        <v>31827.8</v>
      </c>
      <c r="AC328" s="2">
        <f t="shared" si="82"/>
        <v>3192342.8294316661</v>
      </c>
      <c r="AE328" t="str">
        <f t="shared" si="83"/>
        <v>3.1339E+04 2.4497E-03</v>
      </c>
    </row>
    <row r="329" spans="23:31" x14ac:dyDescent="0.2">
      <c r="W329" s="1">
        <v>32838</v>
      </c>
      <c r="X329" s="1">
        <v>2.4288000000000001E-3</v>
      </c>
      <c r="Y329" s="1">
        <f t="shared" si="84"/>
        <v>1.01E-3</v>
      </c>
      <c r="Z329" s="1">
        <f t="shared" si="85"/>
        <v>32333</v>
      </c>
      <c r="AA329" s="1">
        <f t="shared" si="81"/>
        <v>2.4119776801772303E-4</v>
      </c>
      <c r="AB329" s="1">
        <v>32838.1</v>
      </c>
      <c r="AC329" s="2">
        <f t="shared" si="82"/>
        <v>3293676.3793652086</v>
      </c>
      <c r="AE329" t="str">
        <f t="shared" si="83"/>
        <v>3.2333E+04 2.4288E-03</v>
      </c>
    </row>
    <row r="330" spans="23:31" x14ac:dyDescent="0.2">
      <c r="W330" s="1">
        <v>33880</v>
      </c>
      <c r="X330" s="1">
        <v>2.4007500000000001E-3</v>
      </c>
      <c r="Y330" s="1">
        <f t="shared" si="84"/>
        <v>1.042E-3</v>
      </c>
      <c r="Z330" s="1">
        <f t="shared" si="85"/>
        <v>33359</v>
      </c>
      <c r="AA330" s="1">
        <f t="shared" si="81"/>
        <v>2.31090516245961E-4</v>
      </c>
      <c r="AB330" s="1">
        <v>33880.5</v>
      </c>
      <c r="AC330" s="2">
        <f t="shared" si="82"/>
        <v>3398229.5739121009</v>
      </c>
      <c r="AE330" t="str">
        <f t="shared" si="83"/>
        <v>3.3359E+04 2.4008E-03</v>
      </c>
    </row>
    <row r="331" spans="23:31" x14ac:dyDescent="0.2">
      <c r="W331" s="1">
        <v>34956</v>
      </c>
      <c r="X331" s="1">
        <v>2.38719E-3</v>
      </c>
      <c r="Y331" s="1">
        <f t="shared" si="84"/>
        <v>1.0759999999999999E-3</v>
      </c>
      <c r="Z331" s="1">
        <f t="shared" si="85"/>
        <v>34418</v>
      </c>
      <c r="AA331" s="1">
        <f t="shared" si="81"/>
        <v>2.2252439010704057E-4</v>
      </c>
      <c r="AB331" s="1">
        <v>34956</v>
      </c>
      <c r="AC331" s="2">
        <f t="shared" si="82"/>
        <v>3506102.7135275863</v>
      </c>
      <c r="AE331" t="str">
        <f t="shared" si="83"/>
        <v>3.4418E+04 2.3872E-03</v>
      </c>
    </row>
    <row r="332" spans="23:31" x14ac:dyDescent="0.2">
      <c r="W332" s="1">
        <v>36066</v>
      </c>
      <c r="X332" s="1">
        <v>2.3990399999999999E-3</v>
      </c>
      <c r="Y332" s="1">
        <f t="shared" si="84"/>
        <v>1.1100000000000001E-3</v>
      </c>
      <c r="Z332" s="1">
        <f t="shared" si="85"/>
        <v>35511</v>
      </c>
      <c r="AA332" s="1">
        <f t="shared" si="81"/>
        <v>2.1677910283767851E-4</v>
      </c>
      <c r="AB332" s="1">
        <v>36065.599999999999</v>
      </c>
      <c r="AC332" s="2">
        <f t="shared" si="82"/>
        <v>3617396.0986669101</v>
      </c>
      <c r="AE332" t="str">
        <f t="shared" si="83"/>
        <v>3.5511E+04 2.3990E-03</v>
      </c>
    </row>
    <row r="333" spans="23:31" x14ac:dyDescent="0.2">
      <c r="W333" s="1">
        <v>37210</v>
      </c>
      <c r="X333" s="1">
        <v>2.4917699999999999E-3</v>
      </c>
      <c r="Y333" s="1">
        <f t="shared" si="84"/>
        <v>1.1440000000000001E-3</v>
      </c>
      <c r="Z333" s="1">
        <f t="shared" si="85"/>
        <v>36638</v>
      </c>
      <c r="AA333" s="1">
        <f t="shared" si="81"/>
        <v>2.1846649070336358E-4</v>
      </c>
      <c r="AB333" s="1">
        <v>37210.5</v>
      </c>
      <c r="AC333" s="2">
        <f t="shared" si="82"/>
        <v>3732230.0898763658</v>
      </c>
      <c r="AE333" t="str">
        <f t="shared" si="83"/>
        <v>3.6638E+04 2.4918E-03</v>
      </c>
    </row>
    <row r="334" spans="23:31" x14ac:dyDescent="0.2">
      <c r="W334" s="1">
        <v>38392</v>
      </c>
      <c r="X334" s="1">
        <v>2.4606699999999999E-3</v>
      </c>
      <c r="Y334" s="1">
        <f t="shared" si="84"/>
        <v>1.1820000000000001E-3</v>
      </c>
      <c r="Z334" s="1">
        <f t="shared" si="85"/>
        <v>37801</v>
      </c>
      <c r="AA334" s="1">
        <f t="shared" si="81"/>
        <v>2.0880399425257458E-4</v>
      </c>
      <c r="AB334" s="1">
        <v>38391.699999999997</v>
      </c>
      <c r="AC334" s="2">
        <f t="shared" si="82"/>
        <v>3850704.9876111974</v>
      </c>
      <c r="AE334" t="str">
        <f t="shared" si="83"/>
        <v>3.7801E+04 2.4607E-03</v>
      </c>
    </row>
    <row r="335" spans="23:31" x14ac:dyDescent="0.2">
      <c r="W335" s="1">
        <v>39610</v>
      </c>
      <c r="X335" s="1">
        <v>2.4671099999999998E-3</v>
      </c>
      <c r="Y335" s="1">
        <f t="shared" si="84"/>
        <v>1.2179999999999999E-3</v>
      </c>
      <c r="Z335" s="1">
        <f t="shared" si="85"/>
        <v>39001</v>
      </c>
      <c r="AA335" s="1">
        <f t="shared" si="81"/>
        <v>2.0316277187054025E-4</v>
      </c>
      <c r="AB335" s="1">
        <v>39610.300000000003</v>
      </c>
      <c r="AC335" s="2">
        <f t="shared" si="82"/>
        <v>3972931.1223721756</v>
      </c>
      <c r="AE335" t="str">
        <f t="shared" si="83"/>
        <v>3.9001E+04 2.4671E-03</v>
      </c>
    </row>
    <row r="336" spans="23:31" x14ac:dyDescent="0.2">
      <c r="W336" s="1">
        <v>40868</v>
      </c>
      <c r="X336" s="1">
        <v>2.4557799999999999E-3</v>
      </c>
      <c r="Y336" s="1">
        <f t="shared" si="84"/>
        <v>1.258E-3</v>
      </c>
      <c r="Z336" s="1">
        <f t="shared" si="85"/>
        <v>40239</v>
      </c>
      <c r="AA336" s="1">
        <f t="shared" si="81"/>
        <v>1.9579956437233505E-4</v>
      </c>
      <c r="AB336" s="1">
        <v>40867.699999999997</v>
      </c>
      <c r="AC336" s="2">
        <f t="shared" si="82"/>
        <v>4099048.9147966397</v>
      </c>
      <c r="AE336" t="str">
        <f t="shared" si="83"/>
        <v>4.0239E+04 2.4558E-03</v>
      </c>
    </row>
    <row r="337" spans="23:31" x14ac:dyDescent="0.2">
      <c r="W337" s="1">
        <v>42165</v>
      </c>
      <c r="X337" s="1">
        <v>2.4726100000000001E-3</v>
      </c>
      <c r="Y337" s="1">
        <f t="shared" si="84"/>
        <v>1.297E-3</v>
      </c>
      <c r="Z337" s="1">
        <f t="shared" si="85"/>
        <v>41516.5</v>
      </c>
      <c r="AA337" s="1">
        <f t="shared" si="81"/>
        <v>1.9121349933859898E-4</v>
      </c>
      <c r="AB337" s="1">
        <v>42165</v>
      </c>
      <c r="AC337" s="2">
        <f t="shared" si="82"/>
        <v>4229168.6953853611</v>
      </c>
      <c r="AE337" t="str">
        <f t="shared" si="83"/>
        <v>4.1517E+04 2.4726E-03</v>
      </c>
    </row>
    <row r="338" spans="23:31" x14ac:dyDescent="0.2">
      <c r="W338" s="1">
        <v>43504</v>
      </c>
      <c r="X338" s="1">
        <v>2.4451E-3</v>
      </c>
      <c r="Y338" s="1">
        <f t="shared" si="84"/>
        <v>1.3389999999999999E-3</v>
      </c>
      <c r="Z338" s="1">
        <f t="shared" si="85"/>
        <v>42834.5</v>
      </c>
      <c r="AA338" s="1">
        <f t="shared" si="81"/>
        <v>1.8315507327736072E-4</v>
      </c>
      <c r="AB338" s="1">
        <v>43503.5</v>
      </c>
      <c r="AC338" s="2">
        <f t="shared" si="82"/>
        <v>4363420.8547301572</v>
      </c>
      <c r="AE338" t="str">
        <f t="shared" si="83"/>
        <v>4.2835E+04 2.4451E-03</v>
      </c>
    </row>
    <row r="339" spans="23:31" x14ac:dyDescent="0.2">
      <c r="W339" s="1">
        <v>44884</v>
      </c>
      <c r="X339" s="1">
        <v>2.4285999999999999E-3</v>
      </c>
      <c r="Y339" s="1">
        <f t="shared" si="84"/>
        <v>1.3799999999999999E-3</v>
      </c>
      <c r="Z339" s="1">
        <f t="shared" si="85"/>
        <v>44194</v>
      </c>
      <c r="AA339" s="1">
        <f t="shared" si="81"/>
        <v>1.76514264932501E-4</v>
      </c>
      <c r="AB339" s="1">
        <v>44884.4</v>
      </c>
      <c r="AC339" s="2">
        <f t="shared" si="82"/>
        <v>4501925.7533773202</v>
      </c>
      <c r="AE339" t="str">
        <f t="shared" si="83"/>
        <v>4.4194E+04 2.4286E-03</v>
      </c>
    </row>
    <row r="340" spans="23:31" x14ac:dyDescent="0.2">
      <c r="W340" s="1">
        <v>46309</v>
      </c>
      <c r="X340" s="1">
        <v>2.5008399999999998E-3</v>
      </c>
      <c r="Y340" s="1">
        <f t="shared" si="84"/>
        <v>1.4250000000000001E-3</v>
      </c>
      <c r="Z340" s="1">
        <f t="shared" si="85"/>
        <v>45596.5</v>
      </c>
      <c r="AA340" s="1">
        <f t="shared" si="81"/>
        <v>1.7602483543418651E-4</v>
      </c>
      <c r="AB340" s="1">
        <v>46309.2</v>
      </c>
      <c r="AC340" s="2">
        <f t="shared" si="82"/>
        <v>4644833.8420097176</v>
      </c>
      <c r="AE340" t="str">
        <f t="shared" si="83"/>
        <v>4.5597E+04 2.5008E-03</v>
      </c>
    </row>
    <row r="341" spans="23:31" x14ac:dyDescent="0.2">
      <c r="W341" s="1">
        <v>47779</v>
      </c>
      <c r="X341" s="1">
        <v>2.5019299999999999E-3</v>
      </c>
      <c r="Y341" s="1">
        <f t="shared" si="84"/>
        <v>1.47E-3</v>
      </c>
      <c r="Z341" s="1">
        <f t="shared" si="85"/>
        <v>47044</v>
      </c>
      <c r="AA341" s="1">
        <f t="shared" si="81"/>
        <v>1.7071069251015805E-4</v>
      </c>
      <c r="AB341" s="1">
        <v>47779.199999999997</v>
      </c>
      <c r="AC341" s="2">
        <f t="shared" si="82"/>
        <v>4792275.5112191681</v>
      </c>
      <c r="AE341" t="str">
        <f t="shared" si="83"/>
        <v>4.7044E+04 2.5019E-03</v>
      </c>
    </row>
    <row r="342" spans="23:31" x14ac:dyDescent="0.2">
      <c r="W342" s="1">
        <v>49296</v>
      </c>
      <c r="X342" s="1">
        <v>2.4733099999999998E-3</v>
      </c>
      <c r="Y342" s="1">
        <f t="shared" si="84"/>
        <v>1.5169999999999999E-3</v>
      </c>
      <c r="Z342" s="1">
        <f t="shared" si="85"/>
        <v>48537.5</v>
      </c>
      <c r="AA342" s="1">
        <f t="shared" si="81"/>
        <v>1.6352941263074095E-4</v>
      </c>
      <c r="AB342" s="1">
        <v>49295.9</v>
      </c>
      <c r="AC342" s="2">
        <f t="shared" si="82"/>
        <v>4944401.211688539</v>
      </c>
      <c r="AE342" t="str">
        <f t="shared" si="83"/>
        <v>4.8538E+04 2.4733E-03</v>
      </c>
    </row>
    <row r="343" spans="23:31" x14ac:dyDescent="0.2">
      <c r="W343" s="1">
        <v>50861</v>
      </c>
      <c r="X343" s="1">
        <v>2.5280300000000001E-3</v>
      </c>
      <c r="Y343" s="1">
        <f t="shared" si="84"/>
        <v>1.565E-3</v>
      </c>
      <c r="Z343" s="1">
        <f t="shared" si="85"/>
        <v>50078.5</v>
      </c>
      <c r="AA343" s="1">
        <f t="shared" si="81"/>
        <v>1.6202080502991339E-4</v>
      </c>
      <c r="AB343" s="1">
        <v>50860.7</v>
      </c>
      <c r="AC343" s="2">
        <f t="shared" si="82"/>
        <v>5101351.3640551688</v>
      </c>
      <c r="AE343" t="str">
        <f t="shared" si="83"/>
        <v>5.0079E+04 2.5280E-03</v>
      </c>
    </row>
    <row r="344" spans="23:31" x14ac:dyDescent="0.2">
      <c r="W344" s="1">
        <v>52475</v>
      </c>
      <c r="X344" s="1">
        <v>2.4572399999999999E-3</v>
      </c>
      <c r="Y344" s="1">
        <f t="shared" si="84"/>
        <v>1.614E-3</v>
      </c>
      <c r="Z344" s="1">
        <f t="shared" si="85"/>
        <v>51668</v>
      </c>
      <c r="AA344" s="1">
        <f t="shared" si="81"/>
        <v>1.5270278230796442E-4</v>
      </c>
      <c r="AB344" s="1">
        <v>52475.199999999997</v>
      </c>
      <c r="AC344" s="2">
        <f t="shared" si="82"/>
        <v>5263286.4490474537</v>
      </c>
      <c r="AE344" t="str">
        <f t="shared" si="83"/>
        <v>5.1668E+04 2.4572E-03</v>
      </c>
    </row>
    <row r="345" spans="23:31" x14ac:dyDescent="0.2">
      <c r="W345" s="1">
        <v>54141</v>
      </c>
      <c r="X345" s="1">
        <v>2.48008E-3</v>
      </c>
      <c r="Y345" s="1">
        <f t="shared" si="84"/>
        <v>1.6659999999999999E-3</v>
      </c>
      <c r="Z345" s="1">
        <f t="shared" si="85"/>
        <v>53308</v>
      </c>
      <c r="AA345" s="1">
        <f t="shared" si="81"/>
        <v>1.493116164722926E-4</v>
      </c>
      <c r="AB345" s="1">
        <v>54140.9</v>
      </c>
      <c r="AC345" s="2">
        <f t="shared" si="82"/>
        <v>5430356.9173482573</v>
      </c>
      <c r="AE345" t="str">
        <f t="shared" si="83"/>
        <v>5.3308E+04 2.4801E-03</v>
      </c>
    </row>
    <row r="346" spans="23:31" x14ac:dyDescent="0.2">
      <c r="W346" s="1">
        <v>55860</v>
      </c>
      <c r="X346" s="1">
        <v>2.51695E-3</v>
      </c>
      <c r="Y346" s="1">
        <f t="shared" si="84"/>
        <v>1.719E-3</v>
      </c>
      <c r="Z346" s="1">
        <f t="shared" si="85"/>
        <v>55000.5</v>
      </c>
      <c r="AA346" s="1">
        <f t="shared" si="81"/>
        <v>1.4685935475724552E-4</v>
      </c>
      <c r="AB346" s="1">
        <v>55859.5</v>
      </c>
      <c r="AC346" s="2">
        <f t="shared" si="82"/>
        <v>5602733.2797314972</v>
      </c>
      <c r="AE346" t="str">
        <f t="shared" si="83"/>
        <v>5.5001E+04 2.5170E-03</v>
      </c>
    </row>
    <row r="347" spans="23:31" x14ac:dyDescent="0.2">
      <c r="W347" s="1">
        <v>57633</v>
      </c>
      <c r="X347" s="1">
        <v>2.4433499999999999E-3</v>
      </c>
      <c r="Y347" s="1">
        <f t="shared" si="84"/>
        <v>1.7730000000000001E-3</v>
      </c>
      <c r="Z347" s="1">
        <f t="shared" si="85"/>
        <v>56746.5</v>
      </c>
      <c r="AA347" s="1">
        <f t="shared" si="81"/>
        <v>1.3822285240931083E-4</v>
      </c>
      <c r="AB347" s="1">
        <v>57632.7</v>
      </c>
      <c r="AC347" s="2">
        <f t="shared" si="82"/>
        <v>5780586.0469710864</v>
      </c>
      <c r="AE347" t="str">
        <f t="shared" si="83"/>
        <v>5.6747E+04 2.4434E-03</v>
      </c>
    </row>
    <row r="348" spans="23:31" x14ac:dyDescent="0.2">
      <c r="W348" s="1">
        <v>59462</v>
      </c>
      <c r="X348" s="1">
        <v>2.4537700000000001E-3</v>
      </c>
      <c r="Y348" s="1">
        <f t="shared" si="84"/>
        <v>1.8289999999999999E-3</v>
      </c>
      <c r="Z348" s="1">
        <f t="shared" si="85"/>
        <v>58547.5</v>
      </c>
      <c r="AA348" s="1">
        <f t="shared" si="81"/>
        <v>1.3456219139713289E-4</v>
      </c>
      <c r="AB348" s="1">
        <v>59462.2</v>
      </c>
      <c r="AC348" s="2">
        <f t="shared" si="82"/>
        <v>5964085.7298409436</v>
      </c>
      <c r="AE348" t="str">
        <f t="shared" si="83"/>
        <v>5.8548E+04 2.4538E-03</v>
      </c>
    </row>
    <row r="349" spans="23:31" x14ac:dyDescent="0.2">
      <c r="W349" s="1">
        <v>61350</v>
      </c>
      <c r="X349" s="1">
        <v>2.4724999999999999E-3</v>
      </c>
      <c r="Y349" s="1">
        <f t="shared" si="84"/>
        <v>1.8879999999999999E-3</v>
      </c>
      <c r="Z349" s="1">
        <f t="shared" si="85"/>
        <v>60406</v>
      </c>
      <c r="AA349" s="1">
        <f t="shared" si="81"/>
        <v>1.3135215868224893E-4</v>
      </c>
      <c r="AB349" s="1">
        <v>61349.7</v>
      </c>
      <c r="AC349" s="2">
        <f t="shared" si="82"/>
        <v>6153402.8391149836</v>
      </c>
      <c r="AE349" t="str">
        <f t="shared" si="83"/>
        <v>6.0406E+04 2.4725E-03</v>
      </c>
    </row>
    <row r="350" spans="23:31" x14ac:dyDescent="0.2">
      <c r="W350" s="1">
        <v>63297</v>
      </c>
      <c r="X350" s="1">
        <v>2.4957E-3</v>
      </c>
      <c r="Y350" s="1">
        <f t="shared" si="84"/>
        <v>1.9469999999999999E-3</v>
      </c>
      <c r="Z350" s="1">
        <f t="shared" si="85"/>
        <v>62323.5</v>
      </c>
      <c r="AA350" s="1">
        <f t="shared" si="81"/>
        <v>1.2856694717707184E-4</v>
      </c>
      <c r="AB350" s="1">
        <v>63297.2</v>
      </c>
      <c r="AC350" s="2">
        <f t="shared" si="82"/>
        <v>6348737.9757036939</v>
      </c>
      <c r="AE350" t="str">
        <f t="shared" si="83"/>
        <v>6.2324E+04 2.4957E-03</v>
      </c>
    </row>
    <row r="351" spans="23:31" x14ac:dyDescent="0.2">
      <c r="W351" s="1">
        <v>65306</v>
      </c>
      <c r="X351" s="1">
        <v>2.5108000000000001E-3</v>
      </c>
      <c r="Y351" s="1">
        <f t="shared" si="84"/>
        <v>2.0089999999999999E-3</v>
      </c>
      <c r="Z351" s="1">
        <f t="shared" si="85"/>
        <v>64301.5</v>
      </c>
      <c r="AA351" s="1">
        <f t="shared" si="81"/>
        <v>1.2535310255248943E-4</v>
      </c>
      <c r="AB351" s="1">
        <v>65306.400000000001</v>
      </c>
      <c r="AC351" s="2">
        <f t="shared" si="82"/>
        <v>6550261.6503809923</v>
      </c>
      <c r="AE351" t="str">
        <f t="shared" si="83"/>
        <v>6.4302E+04 2.5108E-03</v>
      </c>
    </row>
    <row r="352" spans="23:31" x14ac:dyDescent="0.2">
      <c r="W352" s="1">
        <v>67600</v>
      </c>
      <c r="X352" s="1">
        <v>2.7891299999999999E-3</v>
      </c>
      <c r="Y352" s="1">
        <f t="shared" si="84"/>
        <v>2.294E-3</v>
      </c>
      <c r="Z352" s="1">
        <f t="shared" si="85"/>
        <v>66453</v>
      </c>
      <c r="AA352" s="1">
        <f t="shared" si="81"/>
        <v>1.2194900119274613E-4</v>
      </c>
      <c r="AB352" s="1">
        <v>67600</v>
      </c>
      <c r="AC352" s="2">
        <f t="shared" si="82"/>
        <v>6780310.7745298333</v>
      </c>
      <c r="AE352" t="str">
        <f t="shared" si="83"/>
        <v>6.6453E+04 2.7891E-03</v>
      </c>
    </row>
    <row r="353" spans="23:31" x14ac:dyDescent="0.2">
      <c r="W353" s="1">
        <v>69518</v>
      </c>
      <c r="X353" s="1">
        <v>2.2675099999999999E-3</v>
      </c>
      <c r="Y353" s="1">
        <f t="shared" si="84"/>
        <v>1.918E-3</v>
      </c>
      <c r="Z353" s="1">
        <f t="shared" si="85"/>
        <v>68559</v>
      </c>
      <c r="AA353" s="1">
        <f t="shared" si="81"/>
        <v>1.1857783382247703E-4</v>
      </c>
      <c r="AB353" s="1">
        <v>69518.3</v>
      </c>
      <c r="AC353" s="2">
        <f t="shared" si="82"/>
        <v>6972717.1378254034</v>
      </c>
      <c r="AE353" t="str">
        <f t="shared" si="83"/>
        <v>6.8559E+04 2.2675E-03</v>
      </c>
    </row>
    <row r="354" spans="23:31" x14ac:dyDescent="0.2">
      <c r="W354" s="1">
        <v>71725</v>
      </c>
      <c r="X354" s="1">
        <v>2.58106E-3</v>
      </c>
      <c r="Y354" s="1">
        <f t="shared" si="84"/>
        <v>2.2070000000000002E-3</v>
      </c>
      <c r="Z354" s="1">
        <f t="shared" si="85"/>
        <v>70621.5</v>
      </c>
      <c r="AA354" s="1">
        <f t="shared" si="81"/>
        <v>1.1730017807586382E-4</v>
      </c>
      <c r="AB354" s="1">
        <v>71725.100000000006</v>
      </c>
      <c r="AC354" s="2">
        <f t="shared" si="82"/>
        <v>7194060.1824590191</v>
      </c>
      <c r="AE354" t="str">
        <f t="shared" si="83"/>
        <v>7.0622E+04 2.5811E-03</v>
      </c>
    </row>
    <row r="355" spans="23:31" x14ac:dyDescent="0.2">
      <c r="W355" s="1">
        <v>74002</v>
      </c>
      <c r="X355" s="1">
        <v>2.5117199999999998E-3</v>
      </c>
      <c r="Y355" s="1">
        <f t="shared" si="84"/>
        <v>2.2769999999999999E-3</v>
      </c>
      <c r="Z355" s="1">
        <f t="shared" si="85"/>
        <v>72863.5</v>
      </c>
      <c r="AA355" s="1">
        <f t="shared" si="81"/>
        <v>1.1063972746893994E-4</v>
      </c>
      <c r="AB355" s="1">
        <v>74001.899999999994</v>
      </c>
      <c r="AC355" s="2">
        <f t="shared" si="82"/>
        <v>7422424.2589597516</v>
      </c>
      <c r="AE355" t="str">
        <f t="shared" si="83"/>
        <v>7.2864E+04 2.5117E-03</v>
      </c>
    </row>
    <row r="356" spans="23:31" x14ac:dyDescent="0.2">
      <c r="W356" s="1">
        <v>76351</v>
      </c>
      <c r="X356" s="1">
        <v>2.55507E-3</v>
      </c>
      <c r="Y356" s="1">
        <f t="shared" si="84"/>
        <v>2.349E-3</v>
      </c>
      <c r="Z356" s="1">
        <f t="shared" si="85"/>
        <v>75176.5</v>
      </c>
      <c r="AA356" s="1">
        <f t="shared" si="81"/>
        <v>1.0909948241022833E-4</v>
      </c>
      <c r="AB356" s="1">
        <v>76350.899999999994</v>
      </c>
      <c r="AC356" s="2">
        <f t="shared" si="82"/>
        <v>7658030.0283291396</v>
      </c>
      <c r="AE356" t="str">
        <f t="shared" si="83"/>
        <v>7.5177E+04 2.5551E-03</v>
      </c>
    </row>
    <row r="357" spans="23:31" x14ac:dyDescent="0.2">
      <c r="W357" s="1">
        <v>78775</v>
      </c>
      <c r="X357" s="1">
        <v>2.5603700000000002E-3</v>
      </c>
      <c r="Y357" s="1">
        <f t="shared" si="84"/>
        <v>2.4239999999999999E-3</v>
      </c>
      <c r="Z357" s="1">
        <f t="shared" si="85"/>
        <v>77563</v>
      </c>
      <c r="AA357" s="1">
        <f t="shared" si="81"/>
        <v>1.0594318341354058E-4</v>
      </c>
      <c r="AB357" s="1">
        <v>78774.600000000006</v>
      </c>
      <c r="AC357" s="2">
        <f t="shared" si="82"/>
        <v>7901128.2417052938</v>
      </c>
      <c r="AE357" t="str">
        <f t="shared" si="83"/>
        <v>7.7563E+04 2.5604E-03</v>
      </c>
    </row>
    <row r="358" spans="23:31" x14ac:dyDescent="0.2">
      <c r="W358" s="1">
        <v>81275</v>
      </c>
      <c r="X358" s="1">
        <v>2.53652E-3</v>
      </c>
      <c r="Y358" s="1">
        <f t="shared" si="84"/>
        <v>2.5000000000000001E-3</v>
      </c>
      <c r="Z358" s="1">
        <f t="shared" si="85"/>
        <v>80025</v>
      </c>
      <c r="AA358" s="1">
        <f t="shared" si="81"/>
        <v>1.0176564429473616E-4</v>
      </c>
      <c r="AB358" s="1">
        <v>81275.199999999997</v>
      </c>
      <c r="AC358" s="2">
        <f t="shared" si="82"/>
        <v>8151939.5600897484</v>
      </c>
      <c r="AE358" t="str">
        <f t="shared" si="83"/>
        <v>8.0025E+04 2.5365E-03</v>
      </c>
    </row>
    <row r="359" spans="23:31" x14ac:dyDescent="0.2">
      <c r="W359" s="1">
        <v>83855</v>
      </c>
      <c r="X359" s="1">
        <v>2.55061E-3</v>
      </c>
      <c r="Y359" s="1">
        <f t="shared" si="84"/>
        <v>2.5799999999999998E-3</v>
      </c>
      <c r="Z359" s="1">
        <f t="shared" si="85"/>
        <v>82565</v>
      </c>
      <c r="AA359" s="1">
        <f t="shared" si="81"/>
        <v>9.9157885329936355E-5</v>
      </c>
      <c r="AB359" s="1">
        <v>83855.100000000006</v>
      </c>
      <c r="AC359" s="2">
        <f t="shared" si="82"/>
        <v>8410704.7045750972</v>
      </c>
      <c r="AE359" t="str">
        <f t="shared" si="83"/>
        <v>8.2565E+04 2.5506E-03</v>
      </c>
    </row>
    <row r="360" spans="23:31" x14ac:dyDescent="0.2">
      <c r="W360" s="1">
        <v>86517</v>
      </c>
      <c r="X360" s="1">
        <v>2.5572099999999999E-3</v>
      </c>
      <c r="Y360" s="1">
        <f t="shared" si="84"/>
        <v>2.6619999999999999E-3</v>
      </c>
      <c r="Z360" s="1">
        <f t="shared" si="85"/>
        <v>85186</v>
      </c>
      <c r="AA360" s="1">
        <f t="shared" si="81"/>
        <v>9.6352113882738406E-5</v>
      </c>
      <c r="AB360" s="1">
        <v>86517</v>
      </c>
      <c r="AC360" s="2">
        <f t="shared" si="82"/>
        <v>8677694.4863904975</v>
      </c>
      <c r="AE360" t="str">
        <f t="shared" si="83"/>
        <v>8.5186E+04 2.5572E-03</v>
      </c>
    </row>
    <row r="361" spans="23:31" x14ac:dyDescent="0.2">
      <c r="W361" s="1">
        <v>89263</v>
      </c>
      <c r="X361" s="1">
        <v>2.58471E-3</v>
      </c>
      <c r="Y361" s="1">
        <f t="shared" si="84"/>
        <v>2.7460000000000002E-3</v>
      </c>
      <c r="Z361" s="1">
        <f t="shared" si="85"/>
        <v>87890</v>
      </c>
      <c r="AA361" s="1">
        <f t="shared" si="81"/>
        <v>9.4409173224717418E-5</v>
      </c>
      <c r="AB361" s="1">
        <v>89263.3</v>
      </c>
      <c r="AC361" s="2">
        <f t="shared" si="82"/>
        <v>8953149.626628533</v>
      </c>
      <c r="AE361" t="str">
        <f t="shared" si="83"/>
        <v>8.7890E+04 2.5847E-03</v>
      </c>
    </row>
    <row r="362" spans="23:31" x14ac:dyDescent="0.2">
      <c r="W362" s="1">
        <v>92097</v>
      </c>
      <c r="X362" s="1">
        <v>2.5777E-3</v>
      </c>
      <c r="Y362" s="1">
        <f t="shared" si="84"/>
        <v>2.8340000000000001E-3</v>
      </c>
      <c r="Z362" s="1">
        <f t="shared" si="85"/>
        <v>90680</v>
      </c>
      <c r="AA362" s="1">
        <f t="shared" si="81"/>
        <v>9.1229528399368358E-5</v>
      </c>
      <c r="AB362" s="1">
        <v>92096.8</v>
      </c>
      <c r="AC362" s="2">
        <f t="shared" si="82"/>
        <v>9237350.9665638916</v>
      </c>
      <c r="AE362" t="str">
        <f t="shared" si="83"/>
        <v>9.0680E+04 2.5777E-03</v>
      </c>
    </row>
    <row r="363" spans="23:31" x14ac:dyDescent="0.2">
      <c r="W363" s="1">
        <v>95020</v>
      </c>
      <c r="X363" s="1">
        <v>2.5180900000000002E-3</v>
      </c>
      <c r="Y363" s="1">
        <f t="shared" si="84"/>
        <v>2.9229999999999998E-3</v>
      </c>
      <c r="Z363" s="1">
        <f t="shared" si="85"/>
        <v>93558.5</v>
      </c>
      <c r="AA363" s="1">
        <f t="shared" si="81"/>
        <v>8.6406285784017733E-5</v>
      </c>
      <c r="AB363" s="1">
        <v>95020.3</v>
      </c>
      <c r="AC363" s="2">
        <f t="shared" si="82"/>
        <v>9530579.3474712595</v>
      </c>
      <c r="AE363" t="str">
        <f t="shared" si="83"/>
        <v>9.3559E+04 2.5181E-03</v>
      </c>
    </row>
    <row r="364" spans="23:31" x14ac:dyDescent="0.2">
      <c r="W364" s="1">
        <v>98037</v>
      </c>
      <c r="X364" s="1">
        <v>2.6783800000000002E-3</v>
      </c>
      <c r="Y364" s="1">
        <f t="shared" si="84"/>
        <v>3.0170000000000002E-3</v>
      </c>
      <c r="Z364" s="1">
        <f t="shared" si="85"/>
        <v>96528.5</v>
      </c>
      <c r="AA364" s="1">
        <f t="shared" si="81"/>
        <v>8.9043000768256099E-5</v>
      </c>
      <c r="AB364" s="1">
        <v>98036.6</v>
      </c>
      <c r="AC364" s="2">
        <f t="shared" si="82"/>
        <v>9833115.6106253173</v>
      </c>
      <c r="AE364" t="str">
        <f t="shared" si="83"/>
        <v>9.6529E+04 2.6784E-03</v>
      </c>
    </row>
    <row r="365" spans="23:31" x14ac:dyDescent="0.2">
      <c r="W365" s="1">
        <v>101150</v>
      </c>
      <c r="X365" s="1">
        <v>2.6318299999999999E-3</v>
      </c>
      <c r="Y365" s="1">
        <f t="shared" si="84"/>
        <v>3.1129999999999999E-3</v>
      </c>
      <c r="Z365" s="1">
        <f t="shared" si="85"/>
        <v>99593.5</v>
      </c>
      <c r="AA365" s="1">
        <f t="shared" si="81"/>
        <v>8.4797220406744608E-5</v>
      </c>
      <c r="AB365" s="1">
        <v>101149</v>
      </c>
      <c r="AC365" s="2">
        <f t="shared" si="82"/>
        <v>10145290.747528374</v>
      </c>
      <c r="AE365" t="str">
        <f t="shared" si="83"/>
        <v>9.9594E+04 2.6318E-03</v>
      </c>
    </row>
    <row r="366" spans="23:31" x14ac:dyDescent="0.2">
      <c r="W366" s="1">
        <v>104360</v>
      </c>
      <c r="X366" s="1">
        <v>2.5646900000000001E-3</v>
      </c>
      <c r="Y366" s="1">
        <f t="shared" si="84"/>
        <v>3.2100000000000002E-3</v>
      </c>
      <c r="Z366" s="1">
        <f t="shared" si="85"/>
        <v>102755</v>
      </c>
      <c r="AA366" s="1">
        <f t="shared" si="81"/>
        <v>8.0136939115600829E-5</v>
      </c>
      <c r="AB366" s="1">
        <v>104359</v>
      </c>
      <c r="AC366" s="2">
        <f t="shared" si="82"/>
        <v>10467255.208863297</v>
      </c>
      <c r="AE366" t="str">
        <f t="shared" si="83"/>
        <v>1.0276E+05 2.5647E-03</v>
      </c>
    </row>
    <row r="367" spans="23:31" x14ac:dyDescent="0.2">
      <c r="W367" s="1">
        <v>107670</v>
      </c>
      <c r="X367" s="1">
        <v>2.5632699999999999E-3</v>
      </c>
      <c r="Y367" s="1">
        <f t="shared" si="84"/>
        <v>3.31E-3</v>
      </c>
      <c r="Z367" s="1">
        <f t="shared" si="85"/>
        <v>106015</v>
      </c>
      <c r="AA367" s="1">
        <f t="shared" si="81"/>
        <v>7.7672854354873534E-5</v>
      </c>
      <c r="AB367" s="1">
        <v>107672</v>
      </c>
      <c r="AC367" s="2">
        <f t="shared" si="82"/>
        <v>10799550.617088405</v>
      </c>
      <c r="AE367" t="str">
        <f t="shared" si="83"/>
        <v>1.0602E+05 2.5633E-03</v>
      </c>
    </row>
    <row r="368" spans="23:31" x14ac:dyDescent="0.2">
      <c r="W368" s="1">
        <v>111090</v>
      </c>
      <c r="X368" s="1">
        <v>2.6083899999999999E-3</v>
      </c>
      <c r="Y368" s="1">
        <f t="shared" si="84"/>
        <v>3.4199999999999999E-3</v>
      </c>
      <c r="Z368" s="1">
        <f t="shared" si="85"/>
        <v>109380</v>
      </c>
      <c r="AA368" s="1">
        <f t="shared" si="81"/>
        <v>7.6497866799784899E-5</v>
      </c>
      <c r="AB368" s="1">
        <v>111090</v>
      </c>
      <c r="AC368" s="2">
        <f t="shared" si="82"/>
        <v>11142377.573114188</v>
      </c>
      <c r="AE368" t="str">
        <f t="shared" si="83"/>
        <v>1.0938E+05 2.6084E-03</v>
      </c>
    </row>
    <row r="369" spans="23:31" x14ac:dyDescent="0.2">
      <c r="W369" s="1">
        <v>114620</v>
      </c>
      <c r="X369" s="1">
        <v>2.5535800000000002E-3</v>
      </c>
      <c r="Y369" s="1">
        <f t="shared" si="84"/>
        <v>3.5300000000000002E-3</v>
      </c>
      <c r="Z369" s="1">
        <f t="shared" si="85"/>
        <v>112855</v>
      </c>
      <c r="AA369" s="1">
        <f t="shared" si="81"/>
        <v>7.2556724221901417E-5</v>
      </c>
      <c r="AB369" s="1">
        <v>114616</v>
      </c>
      <c r="AC369" s="2">
        <f t="shared" si="82"/>
        <v>11496036.978306381</v>
      </c>
      <c r="AE369" t="str">
        <f t="shared" si="83"/>
        <v>1.1286E+05 2.5536E-03</v>
      </c>
    </row>
    <row r="370" spans="23:31" x14ac:dyDescent="0.2">
      <c r="W370" s="1">
        <v>118260</v>
      </c>
      <c r="X370" s="1">
        <v>2.627E-3</v>
      </c>
      <c r="Y370" s="1">
        <f t="shared" si="84"/>
        <v>3.64E-3</v>
      </c>
      <c r="Z370" s="1">
        <f t="shared" si="85"/>
        <v>116440</v>
      </c>
      <c r="AA370" s="1">
        <f t="shared" si="81"/>
        <v>7.2387169210814546E-5</v>
      </c>
      <c r="AB370" s="1">
        <v>118255</v>
      </c>
      <c r="AC370" s="2">
        <f t="shared" si="82"/>
        <v>11861030.334941205</v>
      </c>
      <c r="AE370" t="str">
        <f t="shared" si="83"/>
        <v>1.1644E+05 2.6270E-03</v>
      </c>
    </row>
    <row r="371" spans="23:31" x14ac:dyDescent="0.2">
      <c r="W371" s="1">
        <v>122010</v>
      </c>
      <c r="X371" s="1">
        <v>2.6052900000000001E-3</v>
      </c>
      <c r="Y371" s="1">
        <f t="shared" si="84"/>
        <v>3.7499999999999999E-3</v>
      </c>
      <c r="Z371" s="1">
        <f t="shared" si="85"/>
        <v>120135</v>
      </c>
      <c r="AA371" s="1">
        <f t="shared" si="81"/>
        <v>6.9683139478401692E-5</v>
      </c>
      <c r="AB371" s="1">
        <v>122008</v>
      </c>
      <c r="AC371" s="2">
        <f t="shared" si="82"/>
        <v>12237457.943473902</v>
      </c>
      <c r="AE371" t="str">
        <f t="shared" si="83"/>
        <v>1.2014E+05 2.6053E-03</v>
      </c>
    </row>
    <row r="372" spans="23:31" x14ac:dyDescent="0.2">
      <c r="W372" s="1">
        <v>125880</v>
      </c>
      <c r="X372" s="1">
        <v>2.61699E-3</v>
      </c>
      <c r="Y372" s="1">
        <f t="shared" si="84"/>
        <v>3.8700000000000002E-3</v>
      </c>
      <c r="Z372" s="1">
        <f t="shared" si="85"/>
        <v>123945</v>
      </c>
      <c r="AA372" s="1">
        <f t="shared" si="81"/>
        <v>6.7825655909655618E-5</v>
      </c>
      <c r="AB372" s="1">
        <v>125881</v>
      </c>
      <c r="AC372" s="2">
        <f t="shared" si="82"/>
        <v>12625921.606635945</v>
      </c>
      <c r="AE372" t="str">
        <f t="shared" si="83"/>
        <v>1.2395E+05 2.6170E-03</v>
      </c>
    </row>
    <row r="373" spans="23:31" x14ac:dyDescent="0.2">
      <c r="W373" s="1">
        <v>129880</v>
      </c>
      <c r="X373" s="1">
        <v>2.6023399999999999E-3</v>
      </c>
      <c r="Y373" s="1">
        <f t="shared" si="84"/>
        <v>4.0000000000000001E-3</v>
      </c>
      <c r="Z373" s="1">
        <f t="shared" si="85"/>
        <v>127880</v>
      </c>
      <c r="AA373" s="1">
        <f t="shared" si="81"/>
        <v>6.5253971675258734E-5</v>
      </c>
      <c r="AB373" s="1">
        <v>129877</v>
      </c>
      <c r="AC373" s="2">
        <f t="shared" si="82"/>
        <v>13026722.225793064</v>
      </c>
      <c r="AE373" t="str">
        <f t="shared" si="83"/>
        <v>1.2788E+05 2.6023E-03</v>
      </c>
    </row>
    <row r="374" spans="23:31" x14ac:dyDescent="0.2">
      <c r="W374" s="1">
        <v>134000</v>
      </c>
      <c r="X374" s="1">
        <v>2.5862200000000002E-3</v>
      </c>
      <c r="Y374" s="1">
        <f t="shared" si="84"/>
        <v>4.1200000000000004E-3</v>
      </c>
      <c r="Z374" s="1">
        <f t="shared" si="85"/>
        <v>131940</v>
      </c>
      <c r="AA374" s="1">
        <f t="shared" si="81"/>
        <v>6.2960932854974088E-5</v>
      </c>
      <c r="AB374" s="1">
        <v>134000</v>
      </c>
      <c r="AC374" s="2">
        <f t="shared" si="82"/>
        <v>13440261.002766237</v>
      </c>
      <c r="AE374" t="str">
        <f t="shared" si="83"/>
        <v>1.3194E+05 2.5862E-03</v>
      </c>
    </row>
    <row r="375" spans="23:31" x14ac:dyDescent="0.2">
      <c r="W375" s="1">
        <v>138250</v>
      </c>
      <c r="X375" s="1">
        <v>2.6194E-3</v>
      </c>
      <c r="Y375" s="1">
        <f t="shared" si="84"/>
        <v>4.2500000000000003E-3</v>
      </c>
      <c r="Z375" s="1">
        <f t="shared" si="85"/>
        <v>136125</v>
      </c>
      <c r="AA375" s="1">
        <f t="shared" si="81"/>
        <v>6.1818120580589767E-5</v>
      </c>
      <c r="AB375" s="1">
        <v>138254</v>
      </c>
      <c r="AC375" s="2">
        <f t="shared" si="82"/>
        <v>13866939.139376441</v>
      </c>
      <c r="AE375" t="str">
        <f t="shared" si="83"/>
        <v>1.3613E+05 2.6194E-03</v>
      </c>
    </row>
    <row r="376" spans="23:31" x14ac:dyDescent="0.2">
      <c r="W376" s="1">
        <v>142640</v>
      </c>
      <c r="X376" s="1">
        <v>2.6629399999999999E-3</v>
      </c>
      <c r="Y376" s="1">
        <f t="shared" si="84"/>
        <v>4.3899999999999998E-3</v>
      </c>
      <c r="Z376" s="1">
        <f t="shared" si="85"/>
        <v>140445</v>
      </c>
      <c r="AA376" s="1">
        <f t="shared" si="81"/>
        <v>6.0841479336868594E-5</v>
      </c>
      <c r="AB376" s="1">
        <v>142642</v>
      </c>
      <c r="AC376" s="2">
        <f t="shared" si="82"/>
        <v>14307057.536989413</v>
      </c>
      <c r="AE376" t="str">
        <f t="shared" si="83"/>
        <v>1.4045E+05 2.6629E-03</v>
      </c>
    </row>
    <row r="377" spans="23:31" x14ac:dyDescent="0.2">
      <c r="W377" s="1">
        <v>147170</v>
      </c>
      <c r="X377" s="1">
        <v>2.6231000000000002E-3</v>
      </c>
      <c r="Y377" s="1">
        <f t="shared" si="84"/>
        <v>4.5300000000000002E-3</v>
      </c>
      <c r="Z377" s="1">
        <f t="shared" si="85"/>
        <v>144905</v>
      </c>
      <c r="AA377" s="1">
        <f t="shared" si="81"/>
        <v>5.8079056104174689E-5</v>
      </c>
      <c r="AB377" s="1">
        <v>147170</v>
      </c>
      <c r="AC377" s="2">
        <f t="shared" si="82"/>
        <v>14761217.998336621</v>
      </c>
      <c r="AE377" t="str">
        <f t="shared" si="83"/>
        <v>1.4491E+05 2.6231E-03</v>
      </c>
    </row>
    <row r="378" spans="23:31" x14ac:dyDescent="0.2">
      <c r="W378" s="1">
        <v>151840</v>
      </c>
      <c r="X378" s="1">
        <v>2.5974000000000001E-3</v>
      </c>
      <c r="Y378" s="1">
        <f t="shared" si="84"/>
        <v>4.6699999999999997E-3</v>
      </c>
      <c r="Z378" s="1">
        <f t="shared" si="85"/>
        <v>149505</v>
      </c>
      <c r="AA378" s="1">
        <f t="shared" si="81"/>
        <v>5.578595341587304E-5</v>
      </c>
      <c r="AB378" s="1">
        <v>151842</v>
      </c>
      <c r="AC378" s="2">
        <f t="shared" si="82"/>
        <v>15229821.725239038</v>
      </c>
      <c r="AE378" t="str">
        <f t="shared" si="83"/>
        <v>1.4951E+05 2.5974E-03</v>
      </c>
    </row>
    <row r="379" spans="23:31" x14ac:dyDescent="0.2">
      <c r="W379" s="1">
        <v>156660</v>
      </c>
      <c r="X379" s="1">
        <v>2.5851699999999999E-3</v>
      </c>
      <c r="Y379" s="1">
        <f t="shared" si="84"/>
        <v>4.8199999999999996E-3</v>
      </c>
      <c r="Z379" s="1">
        <f t="shared" si="85"/>
        <v>154250</v>
      </c>
      <c r="AA379" s="1">
        <f t="shared" si="81"/>
        <v>5.3795379229146582E-5</v>
      </c>
      <c r="AB379" s="1">
        <v>156662</v>
      </c>
      <c r="AC379" s="2">
        <f t="shared" si="82"/>
        <v>15713269.919517642</v>
      </c>
      <c r="AE379" t="str">
        <f t="shared" si="83"/>
        <v>1.5425E+05 2.5852E-03</v>
      </c>
    </row>
    <row r="380" spans="23:31" x14ac:dyDescent="0.2">
      <c r="W380" s="1">
        <v>161640</v>
      </c>
      <c r="X380" s="1">
        <v>2.7049800000000001E-3</v>
      </c>
      <c r="Y380" s="1">
        <f t="shared" si="84"/>
        <v>4.9800000000000001E-3</v>
      </c>
      <c r="Z380" s="1">
        <f t="shared" si="85"/>
        <v>159150</v>
      </c>
      <c r="AA380" s="1">
        <f t="shared" si="81"/>
        <v>5.4480065346854E-5</v>
      </c>
      <c r="AB380" s="1">
        <v>161635</v>
      </c>
      <c r="AC380" s="2">
        <f t="shared" si="82"/>
        <v>16212064.083448661</v>
      </c>
      <c r="AE380" t="str">
        <f t="shared" si="83"/>
        <v>1.5915E+05 2.7050E-03</v>
      </c>
    </row>
    <row r="381" spans="23:31" x14ac:dyDescent="0.2">
      <c r="W381" s="1">
        <v>166770</v>
      </c>
      <c r="X381" s="1">
        <v>2.7295900000000001E-3</v>
      </c>
      <c r="Y381" s="1">
        <f t="shared" si="84"/>
        <v>5.13E-3</v>
      </c>
      <c r="Z381" s="1">
        <f t="shared" si="85"/>
        <v>164205</v>
      </c>
      <c r="AA381" s="1">
        <f t="shared" si="81"/>
        <v>5.3368249440721375E-5</v>
      </c>
      <c r="AB381" s="1">
        <v>166766</v>
      </c>
      <c r="AC381" s="2">
        <f t="shared" si="82"/>
        <v>16726705.719308315</v>
      </c>
      <c r="AE381" t="str">
        <f t="shared" si="83"/>
        <v>1.6421E+05 2.7296E-03</v>
      </c>
    </row>
    <row r="382" spans="23:31" x14ac:dyDescent="0.2">
      <c r="W382" s="1">
        <v>172060</v>
      </c>
      <c r="X382" s="1">
        <v>2.7747000000000002E-3</v>
      </c>
      <c r="Y382" s="1">
        <f t="shared" si="84"/>
        <v>5.2900000000000004E-3</v>
      </c>
      <c r="Z382" s="1">
        <f t="shared" si="85"/>
        <v>169415</v>
      </c>
      <c r="AA382" s="1">
        <f t="shared" si="81"/>
        <v>5.2609390012661846E-5</v>
      </c>
      <c r="AB382" s="1">
        <v>172060</v>
      </c>
      <c r="AC382" s="2">
        <f t="shared" si="82"/>
        <v>17257696.329372827</v>
      </c>
      <c r="AE382" t="str">
        <f t="shared" si="83"/>
        <v>1.6942E+05 2.7747E-03</v>
      </c>
    </row>
    <row r="383" spans="23:31" x14ac:dyDescent="0.2">
      <c r="W383" s="1">
        <v>177520</v>
      </c>
      <c r="X383" s="1">
        <v>2.7329899999999998E-3</v>
      </c>
      <c r="Y383" s="1">
        <f t="shared" si="84"/>
        <v>5.4599999999999996E-3</v>
      </c>
      <c r="Z383" s="1">
        <f t="shared" si="85"/>
        <v>174790</v>
      </c>
      <c r="AA383" s="1">
        <f t="shared" si="81"/>
        <v>5.0205154062038834E-5</v>
      </c>
      <c r="AB383" s="1">
        <v>177521</v>
      </c>
      <c r="AC383" s="2">
        <f t="shared" si="82"/>
        <v>17805437.115463171</v>
      </c>
      <c r="AE383" t="str">
        <f t="shared" si="83"/>
        <v>1.7479E+05 2.7330E-03</v>
      </c>
    </row>
    <row r="384" spans="23:31" x14ac:dyDescent="0.2">
      <c r="W384" s="1">
        <v>184000</v>
      </c>
      <c r="X384" s="1">
        <v>3.1221999999999999E-3</v>
      </c>
      <c r="Y384" s="1">
        <f t="shared" si="84"/>
        <v>6.4799999999999996E-3</v>
      </c>
      <c r="Z384" s="1">
        <f t="shared" si="85"/>
        <v>180760</v>
      </c>
      <c r="AA384" s="1">
        <f t="shared" si="81"/>
        <v>4.8326864408094648E-5</v>
      </c>
      <c r="AB384" s="1">
        <v>184000</v>
      </c>
      <c r="AC384" s="2">
        <f t="shared" si="82"/>
        <v>18455283.764992442</v>
      </c>
      <c r="AE384" t="str">
        <f t="shared" si="83"/>
        <v>1.8076E+05 3.1222E-03</v>
      </c>
    </row>
    <row r="385" spans="23:31" x14ac:dyDescent="0.2">
      <c r="W385" s="1">
        <v>188970</v>
      </c>
      <c r="X385" s="1">
        <v>2.3528199999999998E-3</v>
      </c>
      <c r="Y385" s="1">
        <f t="shared" si="84"/>
        <v>4.9699999999999996E-3</v>
      </c>
      <c r="Z385" s="1">
        <f t="shared" si="85"/>
        <v>186485</v>
      </c>
      <c r="AA385" s="1">
        <f t="shared" si="81"/>
        <v>4.7482679498676324E-5</v>
      </c>
      <c r="AB385" s="1">
        <v>188970</v>
      </c>
      <c r="AC385" s="2">
        <f t="shared" si="82"/>
        <v>18953777.027557731</v>
      </c>
      <c r="AE385" t="str">
        <f t="shared" si="83"/>
        <v>1.8649E+05 2.3528E-03</v>
      </c>
    </row>
    <row r="386" spans="23:31" x14ac:dyDescent="0.2">
      <c r="W386" s="1">
        <v>194970</v>
      </c>
      <c r="X386" s="1">
        <v>2.7636100000000001E-3</v>
      </c>
      <c r="Y386" s="1">
        <f t="shared" si="84"/>
        <v>6.0000000000000001E-3</v>
      </c>
      <c r="Z386" s="1">
        <f t="shared" si="85"/>
        <v>191970</v>
      </c>
      <c r="AA386" s="1">
        <f t="shared" si="81"/>
        <v>4.6198556853053232E-5</v>
      </c>
      <c r="AB386" s="1">
        <v>194969</v>
      </c>
      <c r="AC386" s="2">
        <f t="shared" si="82"/>
        <v>19555479.458569631</v>
      </c>
      <c r="AE386" t="str">
        <f t="shared" si="83"/>
        <v>1.9197E+05 2.7636E-03</v>
      </c>
    </row>
    <row r="387" spans="23:31" x14ac:dyDescent="0.2">
      <c r="W387" s="1">
        <v>201160</v>
      </c>
      <c r="X387" s="1">
        <v>2.7964700000000001E-3</v>
      </c>
      <c r="Y387" s="1">
        <f t="shared" si="84"/>
        <v>6.1900000000000002E-3</v>
      </c>
      <c r="Z387" s="1">
        <f t="shared" si="85"/>
        <v>198065</v>
      </c>
      <c r="AA387" s="1">
        <f t="shared" si="81"/>
        <v>4.5312958655517683E-5</v>
      </c>
      <c r="AB387" s="1">
        <v>201158</v>
      </c>
      <c r="AC387" s="2">
        <f t="shared" si="82"/>
        <v>20176238.976077989</v>
      </c>
      <c r="AE387" t="str">
        <f t="shared" si="83"/>
        <v>1.9807E+05 2.7965E-03</v>
      </c>
    </row>
    <row r="388" spans="23:31" x14ac:dyDescent="0.2">
      <c r="W388" s="1">
        <v>207540</v>
      </c>
      <c r="X388" s="1">
        <v>2.8164000000000002E-3</v>
      </c>
      <c r="Y388" s="1">
        <f t="shared" si="84"/>
        <v>6.3800000000000003E-3</v>
      </c>
      <c r="Z388" s="1">
        <f t="shared" si="85"/>
        <v>204350</v>
      </c>
      <c r="AA388" s="1">
        <f t="shared" ref="AA388:AA451" si="86">X388/Y388*$A$1/$H$1/1000000</f>
        <v>4.4276834192896211E-5</v>
      </c>
      <c r="AB388" s="1">
        <v>207543</v>
      </c>
      <c r="AC388" s="2">
        <f t="shared" ref="AC388:AC451" si="87">AB388*$A$1/$H$1</f>
        <v>20816657.382814277</v>
      </c>
      <c r="AE388" t="str">
        <f t="shared" ref="AE388:AE451" si="88">TEXT(Z388,"0.0000E+00")&amp;" "&amp;TEXT(MAX(X388,0.0000000001),"0.0000E+00")</f>
        <v>2.0435E+05 2.8164E-03</v>
      </c>
    </row>
    <row r="389" spans="23:31" x14ac:dyDescent="0.2">
      <c r="W389" s="1">
        <v>214130</v>
      </c>
      <c r="X389" s="1">
        <v>2.81256E-3</v>
      </c>
      <c r="Y389" s="1">
        <f t="shared" ref="Y389:Y452" si="89">(W389-W388)/1000000</f>
        <v>6.5900000000000004E-3</v>
      </c>
      <c r="Z389" s="1">
        <f t="shared" ref="Z389:Z452" si="90">(W389+W388)/2</f>
        <v>210835</v>
      </c>
      <c r="AA389" s="1">
        <f t="shared" si="86"/>
        <v>4.2807442853192531E-5</v>
      </c>
      <c r="AB389" s="1">
        <v>214132</v>
      </c>
      <c r="AC389" s="2">
        <f t="shared" si="87"/>
        <v>21477537.082420446</v>
      </c>
      <c r="AE389" t="str">
        <f t="shared" si="88"/>
        <v>2.1084E+05 2.8126E-03</v>
      </c>
    </row>
    <row r="390" spans="23:31" x14ac:dyDescent="0.2">
      <c r="W390" s="1">
        <v>220930</v>
      </c>
      <c r="X390" s="1">
        <v>2.8301300000000001E-3</v>
      </c>
      <c r="Y390" s="1">
        <f t="shared" si="89"/>
        <v>6.7999999999999996E-3</v>
      </c>
      <c r="Z390" s="1">
        <f t="shared" si="90"/>
        <v>217530</v>
      </c>
      <c r="AA390" s="1">
        <f t="shared" si="86"/>
        <v>4.1744606970762523E-5</v>
      </c>
      <c r="AB390" s="1">
        <v>220929</v>
      </c>
      <c r="AC390" s="2">
        <f t="shared" si="87"/>
        <v>22159279.276717477</v>
      </c>
      <c r="AE390" t="str">
        <f t="shared" si="88"/>
        <v>2.1753E+05 2.8301E-03</v>
      </c>
    </row>
    <row r="391" spans="23:31" x14ac:dyDescent="0.2">
      <c r="W391" s="1">
        <v>227940</v>
      </c>
      <c r="X391" s="1">
        <v>2.8410000000000002E-3</v>
      </c>
      <c r="Y391" s="1">
        <f t="shared" si="89"/>
        <v>7.0099999999999997E-3</v>
      </c>
      <c r="Z391" s="1">
        <f t="shared" si="90"/>
        <v>224435</v>
      </c>
      <c r="AA391" s="1">
        <f t="shared" si="86"/>
        <v>4.0649585356589612E-5</v>
      </c>
      <c r="AB391" s="1">
        <v>227942</v>
      </c>
      <c r="AC391" s="2">
        <f t="shared" si="87"/>
        <v>22862686.369347323</v>
      </c>
      <c r="AE391" t="str">
        <f t="shared" si="88"/>
        <v>2.2444E+05 2.8410E-03</v>
      </c>
    </row>
    <row r="392" spans="23:31" x14ac:dyDescent="0.2">
      <c r="W392" s="1">
        <v>235180</v>
      </c>
      <c r="X392" s="1">
        <v>2.7410999999999998E-3</v>
      </c>
      <c r="Y392" s="1">
        <f t="shared" si="89"/>
        <v>7.2399999999999999E-3</v>
      </c>
      <c r="Z392" s="1">
        <f t="shared" si="90"/>
        <v>231560</v>
      </c>
      <c r="AA392" s="1">
        <f t="shared" si="86"/>
        <v>3.7974251087122264E-5</v>
      </c>
      <c r="AB392" s="1">
        <v>235177</v>
      </c>
      <c r="AC392" s="2">
        <f t="shared" si="87"/>
        <v>23588360.163041458</v>
      </c>
      <c r="AE392" t="str">
        <f t="shared" si="88"/>
        <v>2.3156E+05 2.7411E-03</v>
      </c>
    </row>
    <row r="393" spans="23:31" x14ac:dyDescent="0.2">
      <c r="W393" s="1">
        <v>242640</v>
      </c>
      <c r="X393" s="1">
        <v>2.7650999999999999E-3</v>
      </c>
      <c r="Y393" s="1">
        <f t="shared" si="89"/>
        <v>7.4599999999999996E-3</v>
      </c>
      <c r="Z393" s="1">
        <f t="shared" si="90"/>
        <v>238910</v>
      </c>
      <c r="AA393" s="1">
        <f t="shared" si="86"/>
        <v>3.7177049436546077E-5</v>
      </c>
      <c r="AB393" s="1">
        <v>242643</v>
      </c>
      <c r="AC393" s="2">
        <f t="shared" si="87"/>
        <v>24337203.361897074</v>
      </c>
      <c r="AE393" t="str">
        <f t="shared" si="88"/>
        <v>2.3891E+05 2.7651E-03</v>
      </c>
    </row>
    <row r="394" spans="23:31" x14ac:dyDescent="0.2">
      <c r="W394" s="1">
        <v>250340</v>
      </c>
      <c r="X394" s="1">
        <v>2.8595199999999999E-3</v>
      </c>
      <c r="Y394" s="1">
        <f t="shared" si="89"/>
        <v>7.7000000000000002E-3</v>
      </c>
      <c r="Z394" s="1">
        <f t="shared" si="90"/>
        <v>246490</v>
      </c>
      <c r="AA394" s="1">
        <f t="shared" si="86"/>
        <v>3.7248202309197626E-5</v>
      </c>
      <c r="AB394" s="1">
        <v>250345</v>
      </c>
      <c r="AC394" s="2">
        <f t="shared" si="87"/>
        <v>25109717.468190402</v>
      </c>
      <c r="AE394" t="str">
        <f t="shared" si="88"/>
        <v>2.4649E+05 2.8595E-03</v>
      </c>
    </row>
    <row r="395" spans="23:31" x14ac:dyDescent="0.2">
      <c r="W395" s="1">
        <v>258290</v>
      </c>
      <c r="X395" s="1">
        <v>2.82169E-3</v>
      </c>
      <c r="Y395" s="1">
        <f t="shared" si="89"/>
        <v>7.9500000000000005E-3</v>
      </c>
      <c r="Z395" s="1">
        <f t="shared" si="90"/>
        <v>254315</v>
      </c>
      <c r="AA395" s="1">
        <f t="shared" si="86"/>
        <v>3.5599596422505834E-5</v>
      </c>
      <c r="AB395" s="1">
        <v>258292</v>
      </c>
      <c r="AC395" s="2">
        <f t="shared" si="87"/>
        <v>25906805.186018635</v>
      </c>
      <c r="AE395" t="str">
        <f t="shared" si="88"/>
        <v>2.5432E+05 2.8217E-03</v>
      </c>
    </row>
    <row r="396" spans="23:31" x14ac:dyDescent="0.2">
      <c r="W396" s="1">
        <v>266490</v>
      </c>
      <c r="X396" s="1">
        <v>2.8383499999999999E-3</v>
      </c>
      <c r="Y396" s="1">
        <f t="shared" si="89"/>
        <v>8.2000000000000007E-3</v>
      </c>
      <c r="Z396" s="1">
        <f t="shared" si="90"/>
        <v>262390</v>
      </c>
      <c r="AA396" s="1">
        <f t="shared" si="86"/>
        <v>3.4718024041865255E-5</v>
      </c>
      <c r="AB396" s="1">
        <v>266491</v>
      </c>
      <c r="AC396" s="2">
        <f t="shared" si="87"/>
        <v>26729168.618568487</v>
      </c>
      <c r="AE396" t="str">
        <f t="shared" si="88"/>
        <v>2.6239E+05 2.8384E-03</v>
      </c>
    </row>
    <row r="397" spans="23:31" x14ac:dyDescent="0.2">
      <c r="W397" s="1">
        <v>274950</v>
      </c>
      <c r="X397" s="1">
        <v>2.8566099999999999E-3</v>
      </c>
      <c r="Y397" s="1">
        <f t="shared" si="89"/>
        <v>8.4600000000000005E-3</v>
      </c>
      <c r="Z397" s="1">
        <f t="shared" si="90"/>
        <v>270720</v>
      </c>
      <c r="AA397" s="1">
        <f t="shared" si="86"/>
        <v>3.3867527595278975E-5</v>
      </c>
      <c r="AB397" s="1">
        <v>274950</v>
      </c>
      <c r="AC397" s="2">
        <f t="shared" si="87"/>
        <v>27577610.169481914</v>
      </c>
      <c r="AE397" t="str">
        <f t="shared" si="88"/>
        <v>2.7072E+05 2.8566E-03</v>
      </c>
    </row>
    <row r="398" spans="23:31" x14ac:dyDescent="0.2">
      <c r="W398" s="1">
        <v>283680</v>
      </c>
      <c r="X398" s="1">
        <v>2.8766600000000001E-3</v>
      </c>
      <c r="Y398" s="1">
        <f t="shared" si="89"/>
        <v>8.7299999999999999E-3</v>
      </c>
      <c r="Z398" s="1">
        <f t="shared" si="90"/>
        <v>279315</v>
      </c>
      <c r="AA398" s="1">
        <f t="shared" si="86"/>
        <v>3.3050436149337096E-5</v>
      </c>
      <c r="AB398" s="1">
        <v>283678</v>
      </c>
      <c r="AC398" s="2">
        <f t="shared" si="87"/>
        <v>28453032.542856127</v>
      </c>
      <c r="AE398" t="str">
        <f t="shared" si="88"/>
        <v>2.7932E+05 2.8767E-03</v>
      </c>
    </row>
    <row r="399" spans="23:31" x14ac:dyDescent="0.2">
      <c r="W399" s="1">
        <v>292680</v>
      </c>
      <c r="X399" s="1">
        <v>2.92487E-3</v>
      </c>
      <c r="Y399" s="1">
        <f t="shared" si="89"/>
        <v>8.9999999999999993E-3</v>
      </c>
      <c r="Z399" s="1">
        <f t="shared" si="90"/>
        <v>288180</v>
      </c>
      <c r="AA399" s="1">
        <f t="shared" si="86"/>
        <v>3.2596199170116818E-5</v>
      </c>
      <c r="AB399" s="1">
        <v>292683</v>
      </c>
      <c r="AC399" s="2">
        <f t="shared" si="87"/>
        <v>29356238.142333064</v>
      </c>
      <c r="AE399" t="str">
        <f t="shared" si="88"/>
        <v>2.8818E+05 2.9249E-03</v>
      </c>
    </row>
    <row r="400" spans="23:31" x14ac:dyDescent="0.2">
      <c r="W400" s="1">
        <v>303000</v>
      </c>
      <c r="X400" s="1">
        <v>3.2459300000000002E-3</v>
      </c>
      <c r="Y400" s="1">
        <f t="shared" si="89"/>
        <v>1.0319999999999999E-2</v>
      </c>
      <c r="Z400" s="1">
        <f t="shared" si="90"/>
        <v>297840</v>
      </c>
      <c r="AA400" s="1">
        <f t="shared" si="86"/>
        <v>3.1547311694947516E-5</v>
      </c>
      <c r="AB400" s="1">
        <v>303000</v>
      </c>
      <c r="AC400" s="2">
        <f t="shared" si="87"/>
        <v>30391037.939090818</v>
      </c>
      <c r="AE400" t="str">
        <f t="shared" si="88"/>
        <v>2.9784E+05 3.2459E-03</v>
      </c>
    </row>
    <row r="401" spans="23:31" x14ac:dyDescent="0.2">
      <c r="W401" s="1">
        <v>311560</v>
      </c>
      <c r="X401" s="1">
        <v>2.6101599999999998E-3</v>
      </c>
      <c r="Y401" s="1">
        <f t="shared" si="89"/>
        <v>8.5599999999999999E-3</v>
      </c>
      <c r="Z401" s="1">
        <f t="shared" si="90"/>
        <v>307280</v>
      </c>
      <c r="AA401" s="1">
        <f t="shared" si="86"/>
        <v>3.0584139750122333E-5</v>
      </c>
      <c r="AB401" s="1">
        <v>311560</v>
      </c>
      <c r="AC401" s="2">
        <f t="shared" si="87"/>
        <v>31249609.835983943</v>
      </c>
      <c r="AE401" t="str">
        <f t="shared" si="88"/>
        <v>3.0728E+05 2.6102E-03</v>
      </c>
    </row>
    <row r="402" spans="23:31" x14ac:dyDescent="0.2">
      <c r="W402" s="1">
        <v>321450</v>
      </c>
      <c r="X402" s="1">
        <v>2.9077199999999999E-3</v>
      </c>
      <c r="Y402" s="1">
        <f t="shared" si="89"/>
        <v>9.8899999999999995E-3</v>
      </c>
      <c r="Z402" s="1">
        <f t="shared" si="90"/>
        <v>316505</v>
      </c>
      <c r="AA402" s="1">
        <f t="shared" si="86"/>
        <v>2.9488942338079651E-5</v>
      </c>
      <c r="AB402" s="1">
        <v>321449</v>
      </c>
      <c r="AC402" s="2">
        <f t="shared" si="87"/>
        <v>32241481.037897047</v>
      </c>
      <c r="AE402" t="str">
        <f t="shared" si="88"/>
        <v>3.1651E+05 2.9077E-03</v>
      </c>
    </row>
    <row r="403" spans="23:31" x14ac:dyDescent="0.2">
      <c r="W403" s="1">
        <v>331650</v>
      </c>
      <c r="X403" s="1">
        <v>2.9696700000000002E-3</v>
      </c>
      <c r="Y403" s="1">
        <f t="shared" si="89"/>
        <v>1.0200000000000001E-2</v>
      </c>
      <c r="Z403" s="1">
        <f t="shared" si="90"/>
        <v>326550</v>
      </c>
      <c r="AA403" s="1">
        <f t="shared" si="86"/>
        <v>2.9201887541765299E-5</v>
      </c>
      <c r="AB403" s="1">
        <v>331653</v>
      </c>
      <c r="AC403" s="2">
        <f t="shared" si="87"/>
        <v>33264946.883212171</v>
      </c>
      <c r="AE403" t="str">
        <f t="shared" si="88"/>
        <v>3.2655E+05 2.9697E-03</v>
      </c>
    </row>
    <row r="404" spans="23:31" x14ac:dyDescent="0.2">
      <c r="W404" s="1">
        <v>342180</v>
      </c>
      <c r="X404" s="1">
        <v>2.95379E-3</v>
      </c>
      <c r="Y404" s="1">
        <f t="shared" si="89"/>
        <v>1.0529999999999999E-2</v>
      </c>
      <c r="Z404" s="1">
        <f t="shared" si="90"/>
        <v>336915</v>
      </c>
      <c r="AA404" s="1">
        <f t="shared" si="86"/>
        <v>2.8135468347267141E-5</v>
      </c>
      <c r="AB404" s="1">
        <v>342181</v>
      </c>
      <c r="AC404" s="2">
        <f t="shared" si="87"/>
        <v>34320910.076026522</v>
      </c>
      <c r="AE404" t="str">
        <f t="shared" si="88"/>
        <v>3.3692E+05 2.9538E-03</v>
      </c>
    </row>
    <row r="405" spans="23:31" x14ac:dyDescent="0.2">
      <c r="W405" s="1">
        <v>353040</v>
      </c>
      <c r="X405" s="1">
        <v>2.9571900000000002E-3</v>
      </c>
      <c r="Y405" s="1">
        <f t="shared" si="89"/>
        <v>1.086E-2</v>
      </c>
      <c r="Z405" s="1">
        <f t="shared" si="90"/>
        <v>347610</v>
      </c>
      <c r="AA405" s="1">
        <f t="shared" si="86"/>
        <v>2.7311924792316239E-5</v>
      </c>
      <c r="AB405" s="1">
        <v>353043</v>
      </c>
      <c r="AC405" s="2">
        <f t="shared" si="87"/>
        <v>35410373.620892547</v>
      </c>
      <c r="AE405" t="str">
        <f t="shared" si="88"/>
        <v>3.4761E+05 2.9572E-03</v>
      </c>
    </row>
    <row r="406" spans="23:31" x14ac:dyDescent="0.2">
      <c r="W406" s="1">
        <v>364250</v>
      </c>
      <c r="X406" s="1">
        <v>2.9512000000000002E-3</v>
      </c>
      <c r="Y406" s="1">
        <f t="shared" si="89"/>
        <v>1.1209999999999999E-2</v>
      </c>
      <c r="Z406" s="1">
        <f t="shared" si="90"/>
        <v>358645</v>
      </c>
      <c r="AA406" s="1">
        <f t="shared" si="86"/>
        <v>2.6405593534133787E-5</v>
      </c>
      <c r="AB406" s="1">
        <v>364250</v>
      </c>
      <c r="AC406" s="2">
        <f t="shared" si="87"/>
        <v>36534440.822817929</v>
      </c>
      <c r="AE406" t="str">
        <f t="shared" si="88"/>
        <v>3.5865E+05 2.9512E-03</v>
      </c>
    </row>
    <row r="407" spans="23:31" x14ac:dyDescent="0.2">
      <c r="W407" s="1">
        <v>375810</v>
      </c>
      <c r="X407" s="1">
        <v>2.98438E-3</v>
      </c>
      <c r="Y407" s="1">
        <f t="shared" si="89"/>
        <v>1.1560000000000001E-2</v>
      </c>
      <c r="Z407" s="1">
        <f t="shared" si="90"/>
        <v>370030</v>
      </c>
      <c r="AA407" s="1">
        <f t="shared" si="86"/>
        <v>2.5894002822028804E-5</v>
      </c>
      <c r="AB407" s="1">
        <v>375813</v>
      </c>
      <c r="AC407" s="2">
        <f t="shared" si="87"/>
        <v>37694214.986810356</v>
      </c>
      <c r="AE407" t="str">
        <f t="shared" si="88"/>
        <v>3.7003E+05 2.9844E-03</v>
      </c>
    </row>
    <row r="408" spans="23:31" x14ac:dyDescent="0.2">
      <c r="W408" s="1">
        <v>387740</v>
      </c>
      <c r="X408" s="1">
        <v>2.9701800000000002E-3</v>
      </c>
      <c r="Y408" s="1">
        <f t="shared" si="89"/>
        <v>1.193E-2</v>
      </c>
      <c r="Z408" s="1">
        <f t="shared" si="90"/>
        <v>381775</v>
      </c>
      <c r="AA408" s="1">
        <f t="shared" si="86"/>
        <v>2.4971534464223033E-5</v>
      </c>
      <c r="AB408" s="1">
        <v>387742</v>
      </c>
      <c r="AC408" s="2">
        <f t="shared" si="87"/>
        <v>38890699.11742229</v>
      </c>
      <c r="AE408" t="str">
        <f t="shared" si="88"/>
        <v>3.8178E+05 2.9702E-03</v>
      </c>
    </row>
    <row r="409" spans="23:31" x14ac:dyDescent="0.2">
      <c r="W409" s="1">
        <v>400050</v>
      </c>
      <c r="X409" s="1">
        <v>2.9484799999999999E-3</v>
      </c>
      <c r="Y409" s="1">
        <f t="shared" si="89"/>
        <v>1.231E-2</v>
      </c>
      <c r="Z409" s="1">
        <f t="shared" si="90"/>
        <v>393895</v>
      </c>
      <c r="AA409" s="1">
        <f t="shared" si="86"/>
        <v>2.4023873783864708E-5</v>
      </c>
      <c r="AB409" s="1">
        <v>400050</v>
      </c>
      <c r="AC409" s="2">
        <f t="shared" si="87"/>
        <v>40125197.120571889</v>
      </c>
      <c r="AE409" t="str">
        <f t="shared" si="88"/>
        <v>3.9390E+05 2.9485E-03</v>
      </c>
    </row>
    <row r="410" spans="23:31" x14ac:dyDescent="0.2">
      <c r="W410" s="1">
        <v>412750</v>
      </c>
      <c r="X410" s="1">
        <v>3.0382400000000002E-3</v>
      </c>
      <c r="Y410" s="1">
        <f t="shared" si="89"/>
        <v>1.2699999999999999E-2</v>
      </c>
      <c r="Z410" s="1">
        <f t="shared" si="90"/>
        <v>406400</v>
      </c>
      <c r="AA410" s="1">
        <f t="shared" si="86"/>
        <v>2.3995027963946703E-5</v>
      </c>
      <c r="AB410" s="1">
        <v>412749</v>
      </c>
      <c r="AC410" s="2">
        <f t="shared" si="87"/>
        <v>41398912.601722099</v>
      </c>
      <c r="AE410" t="str">
        <f t="shared" si="88"/>
        <v>4.0640E+05 3.0382E-03</v>
      </c>
    </row>
    <row r="411" spans="23:31" x14ac:dyDescent="0.2">
      <c r="W411" s="1">
        <v>425850</v>
      </c>
      <c r="X411" s="1">
        <v>3.0637799999999999E-3</v>
      </c>
      <c r="Y411" s="1">
        <f t="shared" si="89"/>
        <v>1.3100000000000001E-2</v>
      </c>
      <c r="Z411" s="1">
        <f t="shared" si="90"/>
        <v>419300</v>
      </c>
      <c r="AA411" s="1">
        <f t="shared" si="86"/>
        <v>2.3457902959470855E-5</v>
      </c>
      <c r="AB411" s="1">
        <v>425851</v>
      </c>
      <c r="AC411" s="2">
        <f t="shared" si="87"/>
        <v>42713049.166335851</v>
      </c>
      <c r="AE411" t="str">
        <f t="shared" si="88"/>
        <v>4.1930E+05 3.0638E-03</v>
      </c>
    </row>
    <row r="412" spans="23:31" x14ac:dyDescent="0.2">
      <c r="W412" s="1">
        <v>439370</v>
      </c>
      <c r="X412" s="1">
        <v>3.0435499999999999E-3</v>
      </c>
      <c r="Y412" s="1">
        <f t="shared" si="89"/>
        <v>1.3520000000000001E-2</v>
      </c>
      <c r="Z412" s="1">
        <f t="shared" si="90"/>
        <v>432610</v>
      </c>
      <c r="AA412" s="1">
        <f t="shared" si="86"/>
        <v>2.2579101372741969E-5</v>
      </c>
      <c r="AB412" s="1">
        <v>439369</v>
      </c>
      <c r="AC412" s="2">
        <f t="shared" si="87"/>
        <v>44068910.720331334</v>
      </c>
      <c r="AE412" t="str">
        <f t="shared" si="88"/>
        <v>4.3261E+05 3.0436E-03</v>
      </c>
    </row>
    <row r="413" spans="23:31" x14ac:dyDescent="0.2">
      <c r="W413" s="1">
        <v>453320</v>
      </c>
      <c r="X413" s="1">
        <v>3.0637199999999998E-3</v>
      </c>
      <c r="Y413" s="1">
        <f t="shared" si="89"/>
        <v>1.3950000000000001E-2</v>
      </c>
      <c r="Z413" s="1">
        <f t="shared" si="90"/>
        <v>446345</v>
      </c>
      <c r="AA413" s="1">
        <f t="shared" si="86"/>
        <v>2.2028136970735016E-5</v>
      </c>
      <c r="AB413" s="1">
        <v>453316</v>
      </c>
      <c r="AC413" s="2">
        <f t="shared" si="87"/>
        <v>45467801.169626713</v>
      </c>
      <c r="AE413" t="str">
        <f t="shared" si="88"/>
        <v>4.4635E+05 3.0637E-03</v>
      </c>
    </row>
    <row r="414" spans="23:31" x14ac:dyDescent="0.2">
      <c r="W414" s="1">
        <v>467710</v>
      </c>
      <c r="X414" s="1">
        <v>3.0524800000000002E-3</v>
      </c>
      <c r="Y414" s="1">
        <f t="shared" si="89"/>
        <v>1.439E-2</v>
      </c>
      <c r="Z414" s="1">
        <f t="shared" si="90"/>
        <v>460515</v>
      </c>
      <c r="AA414" s="1">
        <f t="shared" si="86"/>
        <v>2.1276242781431909E-5</v>
      </c>
      <c r="AB414" s="1">
        <v>467706</v>
      </c>
      <c r="AC414" s="2">
        <f t="shared" si="87"/>
        <v>46911124.720595412</v>
      </c>
      <c r="AE414" t="str">
        <f t="shared" si="88"/>
        <v>4.6052E+05 3.0525E-03</v>
      </c>
    </row>
    <row r="415" spans="23:31" x14ac:dyDescent="0.2">
      <c r="W415" s="1">
        <v>482550</v>
      </c>
      <c r="X415" s="1">
        <v>3.1120700000000002E-3</v>
      </c>
      <c r="Y415" s="1">
        <f t="shared" si="89"/>
        <v>1.4840000000000001E-2</v>
      </c>
      <c r="Z415" s="1">
        <f t="shared" si="90"/>
        <v>475130</v>
      </c>
      <c r="AA415" s="1">
        <f t="shared" si="86"/>
        <v>2.1033830037252445E-5</v>
      </c>
      <c r="AB415" s="1">
        <v>482553</v>
      </c>
      <c r="AC415" s="2">
        <f t="shared" si="87"/>
        <v>48400285.579610869</v>
      </c>
      <c r="AE415" t="str">
        <f t="shared" si="88"/>
        <v>4.7513E+05 3.1121E-03</v>
      </c>
    </row>
    <row r="416" spans="23:31" x14ac:dyDescent="0.2">
      <c r="W416" s="1">
        <v>500000</v>
      </c>
      <c r="X416" s="1">
        <v>3.6069399999999999E-3</v>
      </c>
      <c r="Y416" s="1">
        <f t="shared" si="89"/>
        <v>1.745E-2</v>
      </c>
      <c r="Z416" s="1">
        <f t="shared" si="90"/>
        <v>491275</v>
      </c>
      <c r="AA416" s="1">
        <f t="shared" si="86"/>
        <v>2.0732247795970426E-5</v>
      </c>
      <c r="AB416" s="1">
        <v>500000</v>
      </c>
      <c r="AC416" s="2">
        <f t="shared" si="87"/>
        <v>50150227.622262076</v>
      </c>
      <c r="AE416" t="str">
        <f t="shared" si="88"/>
        <v>4.9128E+05 3.6069E-03</v>
      </c>
    </row>
    <row r="417" spans="23:31" x14ac:dyDescent="0.2">
      <c r="W417" s="1">
        <v>513680</v>
      </c>
      <c r="X417" s="1">
        <v>2.6386000000000001E-3</v>
      </c>
      <c r="Y417" s="1">
        <f t="shared" si="89"/>
        <v>1.3679999999999999E-2</v>
      </c>
      <c r="Z417" s="1">
        <f t="shared" si="90"/>
        <v>506840</v>
      </c>
      <c r="AA417" s="1">
        <f t="shared" si="86"/>
        <v>1.9345963538611219E-5</v>
      </c>
      <c r="AB417" s="1">
        <v>513675</v>
      </c>
      <c r="AC417" s="2">
        <f t="shared" si="87"/>
        <v>51521836.34773095</v>
      </c>
      <c r="AE417" t="str">
        <f t="shared" si="88"/>
        <v>5.0684E+05 2.6386E-03</v>
      </c>
    </row>
    <row r="418" spans="23:31" x14ac:dyDescent="0.2">
      <c r="W418" s="1">
        <v>529980</v>
      </c>
      <c r="X418" s="1">
        <v>3.1337100000000001E-3</v>
      </c>
      <c r="Y418" s="1">
        <f t="shared" si="89"/>
        <v>1.6299999999999999E-2</v>
      </c>
      <c r="Z418" s="1">
        <f t="shared" si="90"/>
        <v>521830</v>
      </c>
      <c r="AA418" s="1">
        <f t="shared" si="86"/>
        <v>1.9282977889835452E-5</v>
      </c>
      <c r="AB418" s="1">
        <v>529981</v>
      </c>
      <c r="AC418" s="2">
        <f t="shared" si="87"/>
        <v>53157335.570948154</v>
      </c>
      <c r="AE418" t="str">
        <f t="shared" si="88"/>
        <v>5.2183E+05 3.1337E-03</v>
      </c>
    </row>
    <row r="419" spans="23:31" x14ac:dyDescent="0.2">
      <c r="W419" s="1">
        <v>546800</v>
      </c>
      <c r="X419" s="1">
        <v>3.1059999999999998E-3</v>
      </c>
      <c r="Y419" s="1">
        <f t="shared" si="89"/>
        <v>1.6820000000000002E-2</v>
      </c>
      <c r="Z419" s="1">
        <f t="shared" si="90"/>
        <v>538390</v>
      </c>
      <c r="AA419" s="1">
        <f t="shared" si="86"/>
        <v>1.852159417297812E-5</v>
      </c>
      <c r="AB419" s="1">
        <v>546804</v>
      </c>
      <c r="AC419" s="2">
        <f t="shared" si="87"/>
        <v>54844690.129526794</v>
      </c>
      <c r="AE419" t="str">
        <f t="shared" si="88"/>
        <v>5.3839E+05 3.1060E-03</v>
      </c>
    </row>
    <row r="420" spans="23:31" x14ac:dyDescent="0.2">
      <c r="W420" s="1">
        <v>564160</v>
      </c>
      <c r="X420" s="1">
        <v>3.1260699999999999E-3</v>
      </c>
      <c r="Y420" s="1">
        <f t="shared" si="89"/>
        <v>1.736E-2</v>
      </c>
      <c r="Z420" s="1">
        <f t="shared" si="90"/>
        <v>555480</v>
      </c>
      <c r="AA420" s="1">
        <f t="shared" si="86"/>
        <v>1.8061419592525898E-5</v>
      </c>
      <c r="AB420" s="1">
        <v>564161</v>
      </c>
      <c r="AC420" s="2">
        <f t="shared" si="87"/>
        <v>56585605.131205998</v>
      </c>
      <c r="AE420" t="str">
        <f t="shared" si="88"/>
        <v>5.5548E+05 3.1261E-03</v>
      </c>
    </row>
    <row r="421" spans="23:31" x14ac:dyDescent="0.2">
      <c r="W421" s="1">
        <v>582070</v>
      </c>
      <c r="X421" s="1">
        <v>3.22084E-3</v>
      </c>
      <c r="Y421" s="1">
        <f t="shared" si="89"/>
        <v>1.7909999999999999E-2</v>
      </c>
      <c r="Z421" s="1">
        <f t="shared" si="90"/>
        <v>573115</v>
      </c>
      <c r="AA421" s="1">
        <f t="shared" si="86"/>
        <v>1.8037505207692528E-5</v>
      </c>
      <c r="AB421" s="1">
        <v>582070</v>
      </c>
      <c r="AC421" s="2">
        <f t="shared" si="87"/>
        <v>58381885.984180167</v>
      </c>
      <c r="AE421" t="str">
        <f t="shared" si="88"/>
        <v>5.7312E+05 3.2208E-03</v>
      </c>
    </row>
    <row r="422" spans="23:31" x14ac:dyDescent="0.2">
      <c r="W422" s="1">
        <v>600550</v>
      </c>
      <c r="X422" s="1">
        <v>3.2168000000000001E-3</v>
      </c>
      <c r="Y422" s="1">
        <f t="shared" si="89"/>
        <v>1.848E-2</v>
      </c>
      <c r="Z422" s="1">
        <f t="shared" si="90"/>
        <v>591310</v>
      </c>
      <c r="AA422" s="1">
        <f t="shared" si="86"/>
        <v>1.7459226430226477E-5</v>
      </c>
      <c r="AB422" s="1">
        <v>600547</v>
      </c>
      <c r="AC422" s="2">
        <f t="shared" si="87"/>
        <v>60235137.495733246</v>
      </c>
      <c r="AE422" t="str">
        <f t="shared" si="88"/>
        <v>5.9131E+05 3.2168E-03</v>
      </c>
    </row>
    <row r="423" spans="23:31" x14ac:dyDescent="0.2">
      <c r="W423" s="1">
        <v>619610</v>
      </c>
      <c r="X423" s="1">
        <v>3.2131400000000002E-3</v>
      </c>
      <c r="Y423" s="1">
        <f t="shared" si="89"/>
        <v>1.9060000000000001E-2</v>
      </c>
      <c r="Z423" s="1">
        <f t="shared" si="90"/>
        <v>610080</v>
      </c>
      <c r="AA423" s="1">
        <f t="shared" si="86"/>
        <v>1.690867810935941E-5</v>
      </c>
      <c r="AB423" s="1">
        <v>619610</v>
      </c>
      <c r="AC423" s="2">
        <f t="shared" si="87"/>
        <v>62147165.074059613</v>
      </c>
      <c r="AE423" t="str">
        <f t="shared" si="88"/>
        <v>6.1008E+05 3.2131E-03</v>
      </c>
    </row>
    <row r="424" spans="23:31" x14ac:dyDescent="0.2">
      <c r="W424" s="1">
        <v>639280</v>
      </c>
      <c r="X424" s="1">
        <v>3.2413199999999998E-3</v>
      </c>
      <c r="Y424" s="1">
        <f t="shared" si="89"/>
        <v>1.967E-2</v>
      </c>
      <c r="Z424" s="1">
        <f t="shared" si="90"/>
        <v>629445</v>
      </c>
      <c r="AA424" s="1">
        <f t="shared" si="86"/>
        <v>1.6528005673267969E-5</v>
      </c>
      <c r="AB424" s="1">
        <v>639279</v>
      </c>
      <c r="AC424" s="2">
        <f t="shared" si="87"/>
        <v>64119974.728264153</v>
      </c>
      <c r="AE424" t="str">
        <f t="shared" si="88"/>
        <v>6.2945E+05 3.2413E-03</v>
      </c>
    </row>
    <row r="425" spans="23:31" x14ac:dyDescent="0.2">
      <c r="W425" s="1">
        <v>659570</v>
      </c>
      <c r="X425" s="1">
        <v>3.25559E-3</v>
      </c>
      <c r="Y425" s="1">
        <f t="shared" si="89"/>
        <v>2.0289999999999999E-2</v>
      </c>
      <c r="Z425" s="1">
        <f t="shared" si="90"/>
        <v>649425</v>
      </c>
      <c r="AA425" s="1">
        <f t="shared" si="86"/>
        <v>1.6093502172967983E-5</v>
      </c>
      <c r="AB425" s="1">
        <v>659571</v>
      </c>
      <c r="AC425" s="2">
        <f t="shared" si="87"/>
        <v>66155271.566086039</v>
      </c>
      <c r="AE425" t="str">
        <f t="shared" si="88"/>
        <v>6.4943E+05 3.2556E-03</v>
      </c>
    </row>
    <row r="426" spans="23:31" x14ac:dyDescent="0.2">
      <c r="W426" s="1">
        <v>680510</v>
      </c>
      <c r="X426" s="1">
        <v>3.2786500000000001E-3</v>
      </c>
      <c r="Y426" s="1">
        <f t="shared" si="89"/>
        <v>2.094E-2</v>
      </c>
      <c r="Z426" s="1">
        <f t="shared" si="90"/>
        <v>670040</v>
      </c>
      <c r="AA426" s="1">
        <f t="shared" si="86"/>
        <v>1.5704397688035295E-5</v>
      </c>
      <c r="AB426" s="1">
        <v>680509</v>
      </c>
      <c r="AC426" s="2">
        <f t="shared" si="87"/>
        <v>68255362.497995898</v>
      </c>
      <c r="AE426" t="str">
        <f t="shared" si="88"/>
        <v>6.7004E+05 3.2787E-03</v>
      </c>
    </row>
    <row r="427" spans="23:31" x14ac:dyDescent="0.2">
      <c r="W427" s="1">
        <v>702110</v>
      </c>
      <c r="X427" s="1">
        <v>3.3027400000000002E-3</v>
      </c>
      <c r="Y427" s="1">
        <f t="shared" si="89"/>
        <v>2.1600000000000001E-2</v>
      </c>
      <c r="Z427" s="1">
        <f t="shared" si="90"/>
        <v>691310</v>
      </c>
      <c r="AA427" s="1">
        <f t="shared" si="86"/>
        <v>1.5336403960847208E-5</v>
      </c>
      <c r="AB427" s="1">
        <v>702110</v>
      </c>
      <c r="AC427" s="2">
        <f t="shared" si="87"/>
        <v>70421952.631732851</v>
      </c>
      <c r="AE427" t="str">
        <f t="shared" si="88"/>
        <v>6.9131E+05 3.3027E-03</v>
      </c>
    </row>
    <row r="428" spans="23:31" x14ac:dyDescent="0.2">
      <c r="W428" s="1">
        <v>724400</v>
      </c>
      <c r="X428" s="1">
        <v>3.29752E-3</v>
      </c>
      <c r="Y428" s="1">
        <f t="shared" si="89"/>
        <v>2.2290000000000001E-2</v>
      </c>
      <c r="Z428" s="1">
        <f t="shared" si="90"/>
        <v>713255</v>
      </c>
      <c r="AA428" s="1">
        <f t="shared" si="86"/>
        <v>1.4838167661638551E-5</v>
      </c>
      <c r="AB428" s="1">
        <v>724398</v>
      </c>
      <c r="AC428" s="2">
        <f t="shared" si="87"/>
        <v>72657449.178222805</v>
      </c>
      <c r="AE428" t="str">
        <f t="shared" si="88"/>
        <v>7.1326E+05 3.2975E-03</v>
      </c>
    </row>
    <row r="429" spans="23:31" x14ac:dyDescent="0.2">
      <c r="W429" s="1">
        <v>747390</v>
      </c>
      <c r="X429" s="1">
        <v>3.3152699999999999E-3</v>
      </c>
      <c r="Y429" s="1">
        <f t="shared" si="89"/>
        <v>2.299E-2</v>
      </c>
      <c r="Z429" s="1">
        <f t="shared" si="90"/>
        <v>735895</v>
      </c>
      <c r="AA429" s="1">
        <f t="shared" si="86"/>
        <v>1.4463814278317251E-5</v>
      </c>
      <c r="AB429" s="1">
        <v>747392</v>
      </c>
      <c r="AC429" s="2">
        <f t="shared" si="87"/>
        <v>74963757.846115395</v>
      </c>
      <c r="AE429" t="str">
        <f t="shared" si="88"/>
        <v>7.3590E+05 3.3153E-03</v>
      </c>
    </row>
    <row r="430" spans="23:31" x14ac:dyDescent="0.2">
      <c r="W430" s="1">
        <v>771120</v>
      </c>
      <c r="X430" s="1">
        <v>3.36849E-3</v>
      </c>
      <c r="Y430" s="1">
        <f t="shared" si="89"/>
        <v>2.3730000000000001E-2</v>
      </c>
      <c r="Z430" s="1">
        <f t="shared" si="90"/>
        <v>759255</v>
      </c>
      <c r="AA430" s="1">
        <f t="shared" si="86"/>
        <v>1.423771936311113E-5</v>
      </c>
      <c r="AB430" s="1">
        <v>771117</v>
      </c>
      <c r="AC430" s="2">
        <f t="shared" si="87"/>
        <v>77343386.146791726</v>
      </c>
      <c r="AE430" t="str">
        <f t="shared" si="88"/>
        <v>7.5926E+05 3.3685E-03</v>
      </c>
    </row>
    <row r="431" spans="23:31" x14ac:dyDescent="0.2">
      <c r="W431" s="1">
        <v>795600</v>
      </c>
      <c r="X431" s="1">
        <v>3.3699799999999999E-3</v>
      </c>
      <c r="Y431" s="1">
        <f t="shared" si="89"/>
        <v>2.4479999999999998E-2</v>
      </c>
      <c r="Z431" s="1">
        <f t="shared" si="90"/>
        <v>783360</v>
      </c>
      <c r="AA431" s="1">
        <f t="shared" si="86"/>
        <v>1.3807619614580947E-5</v>
      </c>
      <c r="AB431" s="1">
        <v>795595</v>
      </c>
      <c r="AC431" s="2">
        <f t="shared" si="87"/>
        <v>79798540.69026719</v>
      </c>
      <c r="AE431" t="str">
        <f t="shared" si="88"/>
        <v>7.8336E+05 3.3700E-03</v>
      </c>
    </row>
    <row r="432" spans="23:31" x14ac:dyDescent="0.2">
      <c r="W432" s="1">
        <v>823000</v>
      </c>
      <c r="X432" s="1">
        <v>3.71777E-3</v>
      </c>
      <c r="Y432" s="1">
        <f t="shared" si="89"/>
        <v>2.7400000000000001E-2</v>
      </c>
      <c r="Z432" s="1">
        <f t="shared" si="90"/>
        <v>809300</v>
      </c>
      <c r="AA432" s="1">
        <f t="shared" si="86"/>
        <v>1.3609270930453815E-5</v>
      </c>
      <c r="AB432" s="1">
        <v>823000</v>
      </c>
      <c r="AC432" s="2">
        <f t="shared" si="87"/>
        <v>82547274.666243374</v>
      </c>
      <c r="AE432" t="str">
        <f t="shared" si="88"/>
        <v>8.0930E+05 3.7178E-03</v>
      </c>
    </row>
    <row r="433" spans="23:31" x14ac:dyDescent="0.2">
      <c r="W433" s="1">
        <v>846910</v>
      </c>
      <c r="X433" s="1">
        <v>3.03974E-3</v>
      </c>
      <c r="Y433" s="1">
        <f t="shared" si="89"/>
        <v>2.3910000000000001E-2</v>
      </c>
      <c r="Z433" s="1">
        <f t="shared" si="90"/>
        <v>834955</v>
      </c>
      <c r="AA433" s="1">
        <f t="shared" si="86"/>
        <v>1.2751455701588869E-5</v>
      </c>
      <c r="AB433" s="1">
        <v>846907</v>
      </c>
      <c r="AC433" s="2">
        <f t="shared" si="87"/>
        <v>84945157.649774224</v>
      </c>
      <c r="AE433" t="str">
        <f t="shared" si="88"/>
        <v>8.3496E+05 3.0397E-03</v>
      </c>
    </row>
    <row r="434" spans="23:31" x14ac:dyDescent="0.2">
      <c r="W434" s="1">
        <v>873790</v>
      </c>
      <c r="X434" s="1">
        <v>3.3869299999999998E-3</v>
      </c>
      <c r="Y434" s="1">
        <f t="shared" si="89"/>
        <v>2.6880000000000001E-2</v>
      </c>
      <c r="Z434" s="1">
        <f t="shared" si="90"/>
        <v>860350</v>
      </c>
      <c r="AA434" s="1">
        <f t="shared" si="86"/>
        <v>1.2638043931597328E-5</v>
      </c>
      <c r="AB434" s="1">
        <v>873790</v>
      </c>
      <c r="AC434" s="2">
        <f t="shared" si="87"/>
        <v>87641534.78811276</v>
      </c>
      <c r="AE434" t="str">
        <f t="shared" si="88"/>
        <v>8.6035E+05 3.3869E-03</v>
      </c>
    </row>
    <row r="435" spans="23:31" x14ac:dyDescent="0.2">
      <c r="W435" s="1">
        <v>901530</v>
      </c>
      <c r="X435" s="1">
        <v>3.43779E-3</v>
      </c>
      <c r="Y435" s="1">
        <f t="shared" si="89"/>
        <v>2.7740000000000001E-2</v>
      </c>
      <c r="Z435" s="1">
        <f t="shared" si="90"/>
        <v>887660</v>
      </c>
      <c r="AA435" s="1">
        <f t="shared" si="86"/>
        <v>1.2430133454761093E-5</v>
      </c>
      <c r="AB435" s="1">
        <v>901527</v>
      </c>
      <c r="AC435" s="2">
        <f t="shared" si="87"/>
        <v>90423568.515230134</v>
      </c>
      <c r="AE435" t="str">
        <f t="shared" si="88"/>
        <v>8.8766E+05 3.4378E-03</v>
      </c>
    </row>
    <row r="436" spans="23:31" x14ac:dyDescent="0.2">
      <c r="W436" s="1">
        <v>930140</v>
      </c>
      <c r="X436" s="1">
        <v>3.5399699999999999E-3</v>
      </c>
      <c r="Y436" s="1">
        <f t="shared" si="89"/>
        <v>2.861E-2</v>
      </c>
      <c r="Z436" s="1">
        <f t="shared" si="90"/>
        <v>915835</v>
      </c>
      <c r="AA436" s="1">
        <f t="shared" si="86"/>
        <v>1.2410367093741985E-5</v>
      </c>
      <c r="AB436" s="1">
        <v>930145</v>
      </c>
      <c r="AC436" s="2">
        <f t="shared" si="87"/>
        <v>93293966.943417922</v>
      </c>
      <c r="AE436" t="str">
        <f t="shared" si="88"/>
        <v>9.1584E+05 3.5400E-03</v>
      </c>
    </row>
    <row r="437" spans="23:31" x14ac:dyDescent="0.2">
      <c r="W437" s="1">
        <v>959670</v>
      </c>
      <c r="X437" s="1">
        <v>3.6077399999999999E-3</v>
      </c>
      <c r="Y437" s="1">
        <f t="shared" si="89"/>
        <v>2.9530000000000001E-2</v>
      </c>
      <c r="Z437" s="1">
        <f t="shared" si="90"/>
        <v>944905</v>
      </c>
      <c r="AA437" s="1">
        <f t="shared" si="86"/>
        <v>1.22539100712455E-5</v>
      </c>
      <c r="AB437" s="1">
        <v>959671</v>
      </c>
      <c r="AC437" s="2">
        <f t="shared" si="87"/>
        <v>96255438.184967741</v>
      </c>
      <c r="AE437" t="str">
        <f t="shared" si="88"/>
        <v>9.4491E+05 3.6077E-03</v>
      </c>
    </row>
    <row r="438" spans="23:31" x14ac:dyDescent="0.2">
      <c r="W438" s="1">
        <v>990130</v>
      </c>
      <c r="X438" s="1">
        <v>3.4948900000000001E-3</v>
      </c>
      <c r="Y438" s="1">
        <f t="shared" si="89"/>
        <v>3.0460000000000001E-2</v>
      </c>
      <c r="Z438" s="1">
        <f t="shared" si="90"/>
        <v>974900</v>
      </c>
      <c r="AA438" s="1">
        <f t="shared" si="86"/>
        <v>1.1508176560391826E-5</v>
      </c>
      <c r="AB438" s="1">
        <v>990134</v>
      </c>
      <c r="AC438" s="2">
        <f t="shared" si="87"/>
        <v>99310890.953081682</v>
      </c>
      <c r="AE438" t="str">
        <f t="shared" si="88"/>
        <v>9.7490E+05 3.4949E-03</v>
      </c>
    </row>
    <row r="439" spans="23:31" x14ac:dyDescent="0.2">
      <c r="W439" s="1">
        <v>1021600</v>
      </c>
      <c r="X439" s="1">
        <v>3.5523899999999999E-3</v>
      </c>
      <c r="Y439" s="1">
        <f t="shared" si="89"/>
        <v>3.1469999999999998E-2</v>
      </c>
      <c r="Z439" s="1">
        <f t="shared" si="90"/>
        <v>1005865</v>
      </c>
      <c r="AA439" s="1">
        <f t="shared" si="86"/>
        <v>1.1322095144775823E-5</v>
      </c>
      <c r="AB439" s="1">
        <v>1021560</v>
      </c>
      <c r="AC439" s="2">
        <f t="shared" si="87"/>
        <v>102462933.05959611</v>
      </c>
      <c r="AE439" t="str">
        <f t="shared" si="88"/>
        <v>1.0059E+06 3.5524E-03</v>
      </c>
    </row>
    <row r="440" spans="23:31" x14ac:dyDescent="0.2">
      <c r="W440" s="1">
        <v>1054000</v>
      </c>
      <c r="X440" s="1">
        <v>3.6995299999999999E-3</v>
      </c>
      <c r="Y440" s="1">
        <f t="shared" si="89"/>
        <v>3.2399999999999998E-2</v>
      </c>
      <c r="Z440" s="1">
        <f t="shared" si="90"/>
        <v>1037800</v>
      </c>
      <c r="AA440" s="1">
        <f t="shared" si="86"/>
        <v>1.1452609357739955E-5</v>
      </c>
      <c r="AB440" s="1">
        <v>1053990</v>
      </c>
      <c r="AC440" s="2">
        <f t="shared" si="87"/>
        <v>105715676.82317603</v>
      </c>
      <c r="AE440" t="str">
        <f t="shared" si="88"/>
        <v>1.0378E+06 3.6995E-03</v>
      </c>
    </row>
    <row r="441" spans="23:31" x14ac:dyDescent="0.2">
      <c r="W441" s="1">
        <v>1087400</v>
      </c>
      <c r="X441" s="1">
        <v>3.7014000000000001E-3</v>
      </c>
      <c r="Y441" s="1">
        <f t="shared" si="89"/>
        <v>3.3399999999999999E-2</v>
      </c>
      <c r="Z441" s="1">
        <f t="shared" si="90"/>
        <v>1070700</v>
      </c>
      <c r="AA441" s="1">
        <f t="shared" si="86"/>
        <v>1.1115332486289871E-5</v>
      </c>
      <c r="AB441" s="1">
        <v>1087450</v>
      </c>
      <c r="AC441" s="2">
        <f t="shared" si="87"/>
        <v>109071730.05565779</v>
      </c>
      <c r="AE441" t="str">
        <f t="shared" si="88"/>
        <v>1.0707E+06 3.7014E-03</v>
      </c>
    </row>
    <row r="442" spans="23:31" x14ac:dyDescent="0.2">
      <c r="W442" s="1">
        <v>1122000</v>
      </c>
      <c r="X442" s="1">
        <v>3.6079300000000001E-3</v>
      </c>
      <c r="Y442" s="1">
        <f t="shared" si="89"/>
        <v>3.4599999999999999E-2</v>
      </c>
      <c r="Z442" s="1">
        <f t="shared" si="90"/>
        <v>1104700</v>
      </c>
      <c r="AA442" s="1">
        <f t="shared" si="86"/>
        <v>1.0458873453479077E-5</v>
      </c>
      <c r="AB442" s="1">
        <v>1121970</v>
      </c>
      <c r="AC442" s="2">
        <f t="shared" si="87"/>
        <v>112534101.77069877</v>
      </c>
      <c r="AE442" t="str">
        <f t="shared" si="88"/>
        <v>1.1047E+06 3.6079E-03</v>
      </c>
    </row>
    <row r="443" spans="23:31" x14ac:dyDescent="0.2">
      <c r="W443" s="1">
        <v>1157600</v>
      </c>
      <c r="X443" s="1">
        <v>3.6510700000000002E-3</v>
      </c>
      <c r="Y443" s="1">
        <f t="shared" si="89"/>
        <v>3.56E-2</v>
      </c>
      <c r="Z443" s="1">
        <f t="shared" si="90"/>
        <v>1139800</v>
      </c>
      <c r="AA443" s="1">
        <f t="shared" si="86"/>
        <v>1.0286628739596205E-5</v>
      </c>
      <c r="AB443" s="1">
        <v>1157580</v>
      </c>
      <c r="AC443" s="2">
        <f t="shared" si="87"/>
        <v>116105800.98195626</v>
      </c>
      <c r="AE443" t="str">
        <f t="shared" si="88"/>
        <v>1.1398E+06 3.6511E-03</v>
      </c>
    </row>
    <row r="444" spans="23:31" x14ac:dyDescent="0.2">
      <c r="W444" s="1">
        <v>1194300</v>
      </c>
      <c r="X444" s="1">
        <v>3.7453899999999999E-3</v>
      </c>
      <c r="Y444" s="1">
        <f t="shared" si="89"/>
        <v>3.6700000000000003E-2</v>
      </c>
      <c r="Z444" s="1">
        <f t="shared" si="90"/>
        <v>1175950</v>
      </c>
      <c r="AA444" s="1">
        <f t="shared" si="86"/>
        <v>1.0236085069980608E-5</v>
      </c>
      <c r="AB444" s="1">
        <v>1194330</v>
      </c>
      <c r="AC444" s="2">
        <f t="shared" si="87"/>
        <v>119791842.71219252</v>
      </c>
      <c r="AE444" t="str">
        <f t="shared" si="88"/>
        <v>1.1760E+06 3.7454E-03</v>
      </c>
    </row>
    <row r="445" spans="23:31" x14ac:dyDescent="0.2">
      <c r="W445" s="1">
        <v>1232200</v>
      </c>
      <c r="X445" s="1">
        <v>3.7568800000000002E-3</v>
      </c>
      <c r="Y445" s="1">
        <f t="shared" si="89"/>
        <v>3.7900000000000003E-2</v>
      </c>
      <c r="Z445" s="1">
        <f t="shared" si="90"/>
        <v>1213250</v>
      </c>
      <c r="AA445" s="1">
        <f t="shared" si="86"/>
        <v>9.9423951002387306E-6</v>
      </c>
      <c r="AB445" s="1">
        <v>1232240</v>
      </c>
      <c r="AC445" s="2">
        <f t="shared" si="87"/>
        <v>123594232.97051245</v>
      </c>
      <c r="AE445" t="str">
        <f t="shared" si="88"/>
        <v>1.2133E+06 3.7569E-03</v>
      </c>
    </row>
    <row r="446" spans="23:31" x14ac:dyDescent="0.2">
      <c r="W446" s="1">
        <v>1271400</v>
      </c>
      <c r="X446" s="1">
        <v>3.8015000000000002E-3</v>
      </c>
      <c r="Y446" s="1">
        <f t="shared" si="89"/>
        <v>3.9199999999999999E-2</v>
      </c>
      <c r="Z446" s="1">
        <f t="shared" si="90"/>
        <v>1251800</v>
      </c>
      <c r="AA446" s="1">
        <f t="shared" si="86"/>
        <v>9.7268413421443531E-6</v>
      </c>
      <c r="AB446" s="1">
        <v>1271360</v>
      </c>
      <c r="AC446" s="2">
        <f t="shared" si="87"/>
        <v>127517986.77967823</v>
      </c>
      <c r="AE446" t="str">
        <f t="shared" si="88"/>
        <v>1.2518E+06 3.8015E-03</v>
      </c>
    </row>
    <row r="447" spans="23:31" x14ac:dyDescent="0.2">
      <c r="W447" s="1">
        <v>1311700</v>
      </c>
      <c r="X447" s="1">
        <v>3.8200299999999999E-3</v>
      </c>
      <c r="Y447" s="1">
        <f t="shared" si="89"/>
        <v>4.0300000000000002E-2</v>
      </c>
      <c r="Z447" s="1">
        <f t="shared" si="90"/>
        <v>1291550</v>
      </c>
      <c r="AA447" s="1">
        <f t="shared" si="86"/>
        <v>9.5074627307131409E-6</v>
      </c>
      <c r="AB447" s="1">
        <v>1311710</v>
      </c>
      <c r="AC447" s="2">
        <f t="shared" si="87"/>
        <v>131565110.14879479</v>
      </c>
      <c r="AE447" t="str">
        <f t="shared" si="88"/>
        <v>1.2916E+06 3.8200E-03</v>
      </c>
    </row>
    <row r="448" spans="23:31" x14ac:dyDescent="0.2">
      <c r="W448" s="1">
        <v>1353000</v>
      </c>
      <c r="X448" s="1">
        <v>3.8867699999999999E-3</v>
      </c>
      <c r="Y448" s="1">
        <f t="shared" si="89"/>
        <v>4.1300000000000003E-2</v>
      </c>
      <c r="Z448" s="1">
        <f t="shared" si="90"/>
        <v>1332350</v>
      </c>
      <c r="AA448" s="1">
        <f t="shared" si="86"/>
        <v>9.4393414147883565E-6</v>
      </c>
      <c r="AB448" s="1">
        <v>1353000</v>
      </c>
      <c r="AC448" s="2">
        <f t="shared" si="87"/>
        <v>135706515.94584119</v>
      </c>
      <c r="AE448" t="str">
        <f t="shared" si="88"/>
        <v>1.3324E+06 3.8868E-03</v>
      </c>
    </row>
    <row r="449" spans="23:31" x14ac:dyDescent="0.2">
      <c r="W449" s="1">
        <v>1396300</v>
      </c>
      <c r="X449" s="1">
        <v>3.8038199999999999E-3</v>
      </c>
      <c r="Y449" s="1">
        <f t="shared" si="89"/>
        <v>4.3299999999999998E-2</v>
      </c>
      <c r="Z449" s="1">
        <f t="shared" si="90"/>
        <v>1374650</v>
      </c>
      <c r="AA449" s="1">
        <f t="shared" si="86"/>
        <v>8.8111980985733465E-6</v>
      </c>
      <c r="AB449" s="1">
        <v>1396310</v>
      </c>
      <c r="AC449" s="2">
        <f t="shared" si="87"/>
        <v>140050528.66248152</v>
      </c>
      <c r="AE449" t="str">
        <f t="shared" si="88"/>
        <v>1.3747E+06 3.8038E-03</v>
      </c>
    </row>
    <row r="450" spans="23:31" x14ac:dyDescent="0.2">
      <c r="W450" s="1">
        <v>1440600</v>
      </c>
      <c r="X450" s="1">
        <v>3.9376300000000001E-3</v>
      </c>
      <c r="Y450" s="1">
        <f t="shared" si="89"/>
        <v>4.4299999999999999E-2</v>
      </c>
      <c r="Z450" s="1">
        <f t="shared" si="90"/>
        <v>1418450</v>
      </c>
      <c r="AA450" s="1">
        <f t="shared" si="86"/>
        <v>8.9152614353159297E-6</v>
      </c>
      <c r="AB450" s="1">
        <v>1440640</v>
      </c>
      <c r="AC450" s="2">
        <f t="shared" si="87"/>
        <v>144496847.84347129</v>
      </c>
      <c r="AE450" t="str">
        <f t="shared" si="88"/>
        <v>1.4185E+06 3.9376E-03</v>
      </c>
    </row>
    <row r="451" spans="23:31" x14ac:dyDescent="0.2">
      <c r="W451" s="1">
        <v>1486400</v>
      </c>
      <c r="X451" s="1">
        <v>4.0371799999999996E-3</v>
      </c>
      <c r="Y451" s="1">
        <f t="shared" si="89"/>
        <v>4.58E-2</v>
      </c>
      <c r="Z451" s="1">
        <f t="shared" si="90"/>
        <v>1463500</v>
      </c>
      <c r="AA451" s="1">
        <f t="shared" si="86"/>
        <v>8.84128803284035E-6</v>
      </c>
      <c r="AB451" s="1">
        <v>1486370</v>
      </c>
      <c r="AC451" s="2">
        <f t="shared" si="87"/>
        <v>149083587.66180336</v>
      </c>
      <c r="AE451" t="str">
        <f t="shared" si="88"/>
        <v>1.4635E+06 4.0372E-03</v>
      </c>
    </row>
    <row r="452" spans="23:31" x14ac:dyDescent="0.2">
      <c r="W452" s="1">
        <v>1533600</v>
      </c>
      <c r="X452" s="1">
        <v>4.1316699999999996E-3</v>
      </c>
      <c r="Y452" s="1">
        <f t="shared" si="89"/>
        <v>4.7199999999999999E-2</v>
      </c>
      <c r="Z452" s="1">
        <f t="shared" si="90"/>
        <v>1510000</v>
      </c>
      <c r="AA452" s="1">
        <f t="shared" ref="AA452:AA515" si="91">X452/Y452*$A$1/$H$1/1000000</f>
        <v>8.7798386000030311E-6</v>
      </c>
      <c r="AB452" s="1">
        <v>1533550</v>
      </c>
      <c r="AC452" s="2">
        <f t="shared" ref="AC452:AC515" si="92">AB452*$A$1/$H$1</f>
        <v>153815763.14024001</v>
      </c>
      <c r="AE452" t="str">
        <f t="shared" ref="AE452:AE515" si="93">TEXT(Z452,"0.0000E+00")&amp;" "&amp;TEXT(MAX(X452,0.0000000001),"0.0000E+00")</f>
        <v>1.5100E+06 4.1317E-03</v>
      </c>
    </row>
    <row r="453" spans="23:31" x14ac:dyDescent="0.2">
      <c r="W453" s="1">
        <v>1582200</v>
      </c>
      <c r="X453" s="1">
        <v>3.9496000000000002E-3</v>
      </c>
      <c r="Y453" s="1">
        <f t="shared" ref="Y453:Y516" si="94">(W453-W452)/1000000</f>
        <v>4.8599999999999997E-2</v>
      </c>
      <c r="Z453" s="1">
        <f t="shared" ref="Z453:Z516" si="95">(W453+W452)/2</f>
        <v>1557900</v>
      </c>
      <c r="AA453" s="1">
        <f t="shared" si="91"/>
        <v>8.1511662146866782E-6</v>
      </c>
      <c r="AB453" s="1">
        <v>1582230</v>
      </c>
      <c r="AC453" s="2">
        <f t="shared" si="92"/>
        <v>158698389.30154347</v>
      </c>
      <c r="AE453" t="str">
        <f t="shared" si="93"/>
        <v>1.5579E+06 3.9496E-03</v>
      </c>
    </row>
    <row r="454" spans="23:31" x14ac:dyDescent="0.2">
      <c r="W454" s="1">
        <v>1632500</v>
      </c>
      <c r="X454" s="1">
        <v>4.0647499999999998E-3</v>
      </c>
      <c r="Y454" s="1">
        <f t="shared" si="94"/>
        <v>5.0299999999999997E-2</v>
      </c>
      <c r="Z454" s="1">
        <f t="shared" si="95"/>
        <v>1607350</v>
      </c>
      <c r="AA454" s="1">
        <f t="shared" si="91"/>
        <v>8.1052937466238483E-6</v>
      </c>
      <c r="AB454" s="1">
        <v>1632460</v>
      </c>
      <c r="AC454" s="2">
        <f t="shared" si="92"/>
        <v>163736481.1684759</v>
      </c>
      <c r="AE454" t="str">
        <f t="shared" si="93"/>
        <v>1.6074E+06 4.0648E-03</v>
      </c>
    </row>
    <row r="455" spans="23:31" x14ac:dyDescent="0.2">
      <c r="W455" s="1">
        <v>1684300</v>
      </c>
      <c r="X455" s="1">
        <v>3.9558800000000002E-3</v>
      </c>
      <c r="Y455" s="1">
        <f t="shared" si="94"/>
        <v>5.1799999999999999E-2</v>
      </c>
      <c r="Z455" s="1">
        <f t="shared" si="95"/>
        <v>1658400</v>
      </c>
      <c r="AA455" s="1">
        <f t="shared" si="91"/>
        <v>7.6597792450329774E-6</v>
      </c>
      <c r="AB455" s="1">
        <v>1684270</v>
      </c>
      <c r="AC455" s="2">
        <f t="shared" si="92"/>
        <v>168933047.7546947</v>
      </c>
      <c r="AE455" t="str">
        <f t="shared" si="93"/>
        <v>1.6584E+06 3.9559E-03</v>
      </c>
    </row>
    <row r="456" spans="23:31" x14ac:dyDescent="0.2">
      <c r="W456" s="1">
        <v>1738000</v>
      </c>
      <c r="X456" s="1">
        <v>3.9367300000000003E-3</v>
      </c>
      <c r="Y456" s="1">
        <f t="shared" si="94"/>
        <v>5.3699999999999998E-2</v>
      </c>
      <c r="Z456" s="1">
        <f t="shared" si="95"/>
        <v>1711150</v>
      </c>
      <c r="AA456" s="1">
        <f t="shared" si="91"/>
        <v>7.3529946215042027E-6</v>
      </c>
      <c r="AB456" s="1">
        <v>1738000</v>
      </c>
      <c r="AC456" s="2">
        <f t="shared" si="92"/>
        <v>174322191.21498299</v>
      </c>
      <c r="AE456" t="str">
        <f t="shared" si="93"/>
        <v>1.7112E+06 3.9367E-03</v>
      </c>
    </row>
    <row r="457" spans="23:31" x14ac:dyDescent="0.2">
      <c r="W457" s="1">
        <v>1792900</v>
      </c>
      <c r="X457" s="1">
        <v>3.8667200000000001E-3</v>
      </c>
      <c r="Y457" s="1">
        <f t="shared" si="94"/>
        <v>5.4899999999999997E-2</v>
      </c>
      <c r="Z457" s="1">
        <f t="shared" si="95"/>
        <v>1765450</v>
      </c>
      <c r="AA457" s="1">
        <f t="shared" si="91"/>
        <v>7.0643675100747995E-6</v>
      </c>
      <c r="AB457" s="1">
        <v>1792900</v>
      </c>
      <c r="AC457" s="2">
        <f t="shared" si="92"/>
        <v>179828686.20790735</v>
      </c>
      <c r="AE457" t="str">
        <f t="shared" si="93"/>
        <v>1.7655E+06 3.8667E-03</v>
      </c>
    </row>
    <row r="458" spans="23:31" x14ac:dyDescent="0.2">
      <c r="W458" s="1">
        <v>1849800</v>
      </c>
      <c r="X458" s="1">
        <v>3.9553899999999996E-3</v>
      </c>
      <c r="Y458" s="1">
        <f t="shared" si="94"/>
        <v>5.6899999999999999E-2</v>
      </c>
      <c r="Z458" s="1">
        <f t="shared" si="95"/>
        <v>1821350</v>
      </c>
      <c r="AA458" s="1">
        <f t="shared" si="91"/>
        <v>6.9723623492027831E-6</v>
      </c>
      <c r="AB458" s="1">
        <v>1849810</v>
      </c>
      <c r="AC458" s="2">
        <f t="shared" si="92"/>
        <v>185536785.11587325</v>
      </c>
      <c r="AE458" t="str">
        <f t="shared" si="93"/>
        <v>1.8214E+06 3.9554E-03</v>
      </c>
    </row>
    <row r="459" spans="23:31" x14ac:dyDescent="0.2">
      <c r="W459" s="1">
        <v>1908500</v>
      </c>
      <c r="X459" s="1">
        <v>4.0323499999999996E-3</v>
      </c>
      <c r="Y459" s="1">
        <f t="shared" si="94"/>
        <v>5.8700000000000002E-2</v>
      </c>
      <c r="Z459" s="1">
        <f t="shared" si="95"/>
        <v>1879150</v>
      </c>
      <c r="AA459" s="1">
        <f t="shared" si="91"/>
        <v>6.8900603186585509E-6</v>
      </c>
      <c r="AB459" s="1">
        <v>1908530</v>
      </c>
      <c r="AC459" s="2">
        <f t="shared" si="92"/>
        <v>191426427.8478317</v>
      </c>
      <c r="AE459" t="str">
        <f t="shared" si="93"/>
        <v>1.8792E+06 4.0324E-03</v>
      </c>
    </row>
    <row r="460" spans="23:31" x14ac:dyDescent="0.2">
      <c r="W460" s="1">
        <v>1969100</v>
      </c>
      <c r="X460" s="1">
        <v>4.0996599999999998E-3</v>
      </c>
      <c r="Y460" s="1">
        <f t="shared" si="94"/>
        <v>6.0600000000000001E-2</v>
      </c>
      <c r="Z460" s="1">
        <f t="shared" si="95"/>
        <v>1938800</v>
      </c>
      <c r="AA460" s="1">
        <f t="shared" si="91"/>
        <v>6.7854416559037277E-6</v>
      </c>
      <c r="AB460" s="1">
        <v>1969120</v>
      </c>
      <c r="AC460" s="2">
        <f t="shared" si="92"/>
        <v>197503632.43109742</v>
      </c>
      <c r="AE460" t="str">
        <f t="shared" si="93"/>
        <v>1.9388E+06 4.0997E-03</v>
      </c>
    </row>
    <row r="461" spans="23:31" x14ac:dyDescent="0.2">
      <c r="W461" s="1">
        <v>2031600</v>
      </c>
      <c r="X461" s="1">
        <v>4.1701799999999999E-3</v>
      </c>
      <c r="Y461" s="1">
        <f t="shared" si="94"/>
        <v>6.25E-2</v>
      </c>
      <c r="Z461" s="1">
        <f t="shared" si="95"/>
        <v>2000350</v>
      </c>
      <c r="AA461" s="1">
        <f t="shared" si="91"/>
        <v>6.6923352392257562E-6</v>
      </c>
      <c r="AB461" s="1">
        <v>2031620</v>
      </c>
      <c r="AC461" s="2">
        <f t="shared" si="92"/>
        <v>203772410.88388017</v>
      </c>
      <c r="AE461" t="str">
        <f t="shared" si="93"/>
        <v>2.0004E+06 4.1702E-03</v>
      </c>
    </row>
    <row r="462" spans="23:31" x14ac:dyDescent="0.2">
      <c r="W462" s="1">
        <v>2096100</v>
      </c>
      <c r="X462" s="1">
        <v>3.5908899999999998E-3</v>
      </c>
      <c r="Y462" s="1">
        <f t="shared" si="94"/>
        <v>6.4500000000000002E-2</v>
      </c>
      <c r="Z462" s="1">
        <f t="shared" si="95"/>
        <v>2063850</v>
      </c>
      <c r="AA462" s="1">
        <f t="shared" si="91"/>
        <v>5.5839984764807651E-6</v>
      </c>
      <c r="AB462" s="1">
        <v>2096110</v>
      </c>
      <c r="AC462" s="2">
        <f t="shared" si="92"/>
        <v>210240787.24259952</v>
      </c>
      <c r="AE462" t="str">
        <f t="shared" si="93"/>
        <v>2.0639E+06 3.5909E-03</v>
      </c>
    </row>
    <row r="463" spans="23:31" x14ac:dyDescent="0.2">
      <c r="W463" s="1">
        <v>2162600</v>
      </c>
      <c r="X463" s="1">
        <v>3.8708499999999999E-3</v>
      </c>
      <c r="Y463" s="1">
        <f t="shared" si="94"/>
        <v>6.6500000000000004E-2</v>
      </c>
      <c r="Z463" s="1">
        <f t="shared" si="95"/>
        <v>2129350</v>
      </c>
      <c r="AA463" s="1">
        <f t="shared" si="91"/>
        <v>5.8383160478686661E-6</v>
      </c>
      <c r="AB463" s="1">
        <v>2162650</v>
      </c>
      <c r="AC463" s="2">
        <f t="shared" si="92"/>
        <v>216914779.53457016</v>
      </c>
      <c r="AE463" t="str">
        <f t="shared" si="93"/>
        <v>2.1294E+06 3.8709E-03</v>
      </c>
    </row>
    <row r="464" spans="23:31" x14ac:dyDescent="0.2">
      <c r="W464" s="1">
        <v>2232000</v>
      </c>
      <c r="X464" s="1">
        <v>3.7886299999999999E-3</v>
      </c>
      <c r="Y464" s="1">
        <f t="shared" si="94"/>
        <v>6.9400000000000003E-2</v>
      </c>
      <c r="Z464" s="1">
        <f t="shared" si="95"/>
        <v>2197300</v>
      </c>
      <c r="AA464" s="1">
        <f t="shared" si="91"/>
        <v>5.4755232529259582E-6</v>
      </c>
      <c r="AB464" s="1">
        <v>2232000</v>
      </c>
      <c r="AC464" s="2">
        <f t="shared" si="92"/>
        <v>223870616.10577792</v>
      </c>
      <c r="AE464" t="str">
        <f t="shared" si="93"/>
        <v>2.1973E+06 3.7886E-03</v>
      </c>
    </row>
    <row r="465" spans="23:31" x14ac:dyDescent="0.2">
      <c r="W465" s="1">
        <v>2302100</v>
      </c>
      <c r="X465" s="1">
        <v>3.5820299999999999E-3</v>
      </c>
      <c r="Y465" s="1">
        <f t="shared" si="94"/>
        <v>7.0099999999999996E-2</v>
      </c>
      <c r="Z465" s="1">
        <f t="shared" si="95"/>
        <v>2267050</v>
      </c>
      <c r="AA465" s="1">
        <f t="shared" si="91"/>
        <v>5.1252387974257176E-6</v>
      </c>
      <c r="AB465" s="1">
        <v>2302130</v>
      </c>
      <c r="AC465" s="2">
        <f t="shared" si="92"/>
        <v>230904687.03207636</v>
      </c>
      <c r="AE465" t="str">
        <f t="shared" si="93"/>
        <v>2.2671E+06 3.5820E-03</v>
      </c>
    </row>
    <row r="466" spans="23:31" x14ac:dyDescent="0.2">
      <c r="W466" s="1">
        <v>2375200</v>
      </c>
      <c r="X466" s="1">
        <v>3.6694800000000001E-3</v>
      </c>
      <c r="Y466" s="1">
        <f t="shared" si="94"/>
        <v>7.3099999999999998E-2</v>
      </c>
      <c r="Z466" s="1">
        <f t="shared" si="95"/>
        <v>2338650</v>
      </c>
      <c r="AA466" s="1">
        <f t="shared" si="91"/>
        <v>5.0348907593799797E-6</v>
      </c>
      <c r="AB466" s="1">
        <v>2375210</v>
      </c>
      <c r="AC466" s="2">
        <f t="shared" si="92"/>
        <v>238234644.30134621</v>
      </c>
      <c r="AE466" t="str">
        <f t="shared" si="93"/>
        <v>2.3387E+06 3.6695E-03</v>
      </c>
    </row>
    <row r="467" spans="23:31" x14ac:dyDescent="0.2">
      <c r="W467" s="1">
        <v>2450600</v>
      </c>
      <c r="X467" s="1">
        <v>3.6232899999999999E-3</v>
      </c>
      <c r="Y467" s="1">
        <f t="shared" si="94"/>
        <v>7.5399999999999995E-2</v>
      </c>
      <c r="Z467" s="1">
        <f t="shared" si="95"/>
        <v>2412900</v>
      </c>
      <c r="AA467" s="1">
        <f t="shared" si="91"/>
        <v>4.8198625528240317E-6</v>
      </c>
      <c r="AB467" s="1">
        <v>2450610</v>
      </c>
      <c r="AC467" s="2">
        <f t="shared" si="92"/>
        <v>245797298.62678334</v>
      </c>
      <c r="AE467" t="str">
        <f t="shared" si="93"/>
        <v>2.4129E+06 3.6233E-03</v>
      </c>
    </row>
    <row r="468" spans="23:31" x14ac:dyDescent="0.2">
      <c r="W468" s="1">
        <v>2528400</v>
      </c>
      <c r="X468" s="1">
        <v>3.69507E-3</v>
      </c>
      <c r="Y468" s="1">
        <f t="shared" si="94"/>
        <v>7.7799999999999994E-2</v>
      </c>
      <c r="Z468" s="1">
        <f t="shared" si="95"/>
        <v>2489500</v>
      </c>
      <c r="AA468" s="1">
        <f t="shared" si="91"/>
        <v>4.7637172642722861E-6</v>
      </c>
      <c r="AB468" s="1">
        <v>2528400</v>
      </c>
      <c r="AC468" s="2">
        <f t="shared" si="92"/>
        <v>253599671.04025489</v>
      </c>
      <c r="AE468" t="str">
        <f t="shared" si="93"/>
        <v>2.4895E+06 3.6951E-03</v>
      </c>
    </row>
    <row r="469" spans="23:31" x14ac:dyDescent="0.2">
      <c r="W469" s="1">
        <v>2608700</v>
      </c>
      <c r="X469" s="1">
        <v>3.5596899999999999E-3</v>
      </c>
      <c r="Y469" s="1">
        <f t="shared" si="94"/>
        <v>8.0299999999999996E-2</v>
      </c>
      <c r="Z469" s="1">
        <f t="shared" si="95"/>
        <v>2568550</v>
      </c>
      <c r="AA469" s="1">
        <f t="shared" si="91"/>
        <v>4.4463079393447096E-6</v>
      </c>
      <c r="AB469" s="1">
        <v>2608660</v>
      </c>
      <c r="AC469" s="2">
        <f t="shared" si="92"/>
        <v>261649785.57818037</v>
      </c>
      <c r="AE469" t="str">
        <f t="shared" si="93"/>
        <v>2.5686E+06 3.5597E-03</v>
      </c>
    </row>
    <row r="470" spans="23:31" x14ac:dyDescent="0.2">
      <c r="W470" s="1">
        <v>2691500</v>
      </c>
      <c r="X470" s="1">
        <v>3.5049399999999998E-3</v>
      </c>
      <c r="Y470" s="1">
        <f t="shared" si="94"/>
        <v>8.2799999999999999E-2</v>
      </c>
      <c r="Z470" s="1">
        <f t="shared" si="95"/>
        <v>2650100</v>
      </c>
      <c r="AA470" s="1">
        <f t="shared" si="91"/>
        <v>4.2457376522311888E-6</v>
      </c>
      <c r="AB470" s="1">
        <v>2691460</v>
      </c>
      <c r="AC470" s="2">
        <f t="shared" si="92"/>
        <v>269954663.27242702</v>
      </c>
      <c r="AE470" t="str">
        <f t="shared" si="93"/>
        <v>2.6501E+06 3.5049E-03</v>
      </c>
    </row>
    <row r="471" spans="23:31" x14ac:dyDescent="0.2">
      <c r="W471" s="1">
        <v>2776900</v>
      </c>
      <c r="X471" s="1">
        <v>3.1758899999999998E-3</v>
      </c>
      <c r="Y471" s="1">
        <f t="shared" si="94"/>
        <v>8.5400000000000004E-2</v>
      </c>
      <c r="Z471" s="1">
        <f t="shared" si="95"/>
        <v>2734200</v>
      </c>
      <c r="AA471" s="1">
        <f t="shared" si="91"/>
        <v>3.7300142014816374E-6</v>
      </c>
      <c r="AB471" s="1">
        <v>2776900</v>
      </c>
      <c r="AC471" s="2">
        <f t="shared" si="92"/>
        <v>278524334.16851914</v>
      </c>
      <c r="AE471" t="str">
        <f t="shared" si="93"/>
        <v>2.7342E+06 3.1759E-03</v>
      </c>
    </row>
    <row r="472" spans="23:31" x14ac:dyDescent="0.2">
      <c r="W472" s="1">
        <v>2865000</v>
      </c>
      <c r="X472" s="1">
        <v>2.66884E-3</v>
      </c>
      <c r="Y472" s="1">
        <f t="shared" si="94"/>
        <v>8.8099999999999998E-2</v>
      </c>
      <c r="Z472" s="1">
        <f t="shared" si="95"/>
        <v>2820950</v>
      </c>
      <c r="AA472" s="1">
        <f t="shared" si="91"/>
        <v>3.0384320882496692E-6</v>
      </c>
      <c r="AB472" s="1">
        <v>2865000</v>
      </c>
      <c r="AC472" s="2">
        <f t="shared" si="92"/>
        <v>287360804.27556169</v>
      </c>
      <c r="AE472" t="str">
        <f t="shared" si="93"/>
        <v>2.8210E+06 2.6688E-03</v>
      </c>
    </row>
    <row r="473" spans="23:31" x14ac:dyDescent="0.2">
      <c r="W473" s="1">
        <v>2956000</v>
      </c>
      <c r="X473" s="1">
        <v>1.9730099999999999E-3</v>
      </c>
      <c r="Y473" s="1">
        <f t="shared" si="94"/>
        <v>9.0999999999999998E-2</v>
      </c>
      <c r="Z473" s="1">
        <f t="shared" si="95"/>
        <v>2910500</v>
      </c>
      <c r="AA473" s="1">
        <f t="shared" si="91"/>
        <v>2.1746571560659188E-6</v>
      </c>
      <c r="AB473" s="1">
        <v>2955990</v>
      </c>
      <c r="AC473" s="2">
        <f t="shared" si="92"/>
        <v>296487142.69826096</v>
      </c>
      <c r="AE473" t="str">
        <f t="shared" si="93"/>
        <v>2.9105E+06 1.9730E-03</v>
      </c>
    </row>
    <row r="474" spans="23:31" x14ac:dyDescent="0.2">
      <c r="W474" s="1">
        <v>3049800</v>
      </c>
      <c r="X474" s="1">
        <v>3.2744900000000001E-3</v>
      </c>
      <c r="Y474" s="1">
        <f t="shared" si="94"/>
        <v>9.3799999999999994E-2</v>
      </c>
      <c r="Z474" s="1">
        <f t="shared" si="95"/>
        <v>3002900</v>
      </c>
      <c r="AA474" s="1">
        <f t="shared" si="91"/>
        <v>3.5014161801027924E-6</v>
      </c>
      <c r="AB474" s="1">
        <v>3049830</v>
      </c>
      <c r="AC474" s="2">
        <f t="shared" si="92"/>
        <v>305899337.41840714</v>
      </c>
      <c r="AE474" t="str">
        <f t="shared" si="93"/>
        <v>3.0029E+06 3.2745E-03</v>
      </c>
    </row>
    <row r="475" spans="23:31" x14ac:dyDescent="0.2">
      <c r="W475" s="1">
        <v>3146600</v>
      </c>
      <c r="X475" s="1">
        <v>2.8018600000000002E-3</v>
      </c>
      <c r="Y475" s="1">
        <f t="shared" si="94"/>
        <v>9.6799999999999997E-2</v>
      </c>
      <c r="Z475" s="1">
        <f t="shared" si="95"/>
        <v>3098200</v>
      </c>
      <c r="AA475" s="1">
        <f t="shared" si="91"/>
        <v>2.9031800984651079E-6</v>
      </c>
      <c r="AB475" s="1">
        <v>3146640</v>
      </c>
      <c r="AC475" s="2">
        <f t="shared" si="92"/>
        <v>315609424.49062949</v>
      </c>
      <c r="AE475" t="str">
        <f t="shared" si="93"/>
        <v>3.0982E+06 2.8019E-03</v>
      </c>
    </row>
    <row r="476" spans="23:31" x14ac:dyDescent="0.2">
      <c r="W476" s="1">
        <v>3246500</v>
      </c>
      <c r="X476" s="1">
        <v>2.2285999999999999E-3</v>
      </c>
      <c r="Y476" s="1">
        <f t="shared" si="94"/>
        <v>9.9900000000000003E-2</v>
      </c>
      <c r="Z476" s="1">
        <f t="shared" si="95"/>
        <v>3196550</v>
      </c>
      <c r="AA476" s="1">
        <f t="shared" si="91"/>
        <v>2.2375334790585234E-6</v>
      </c>
      <c r="AB476" s="1">
        <v>3246520</v>
      </c>
      <c r="AC476" s="2">
        <f t="shared" si="92"/>
        <v>325627433.96045256</v>
      </c>
      <c r="AE476" t="str">
        <f t="shared" si="93"/>
        <v>3.1966E+06 2.2286E-03</v>
      </c>
    </row>
    <row r="477" spans="23:31" x14ac:dyDescent="0.2">
      <c r="W477" s="1">
        <v>3349600</v>
      </c>
      <c r="X477" s="1">
        <v>2.0536199999999999E-3</v>
      </c>
      <c r="Y477" s="1">
        <f t="shared" si="94"/>
        <v>0.1031</v>
      </c>
      <c r="Z477" s="1">
        <f t="shared" si="95"/>
        <v>3298050</v>
      </c>
      <c r="AA477" s="1">
        <f t="shared" si="91"/>
        <v>1.9978566527571262E-6</v>
      </c>
      <c r="AB477" s="1">
        <v>3349580</v>
      </c>
      <c r="AC477" s="2">
        <f t="shared" si="92"/>
        <v>335964398.87795323</v>
      </c>
      <c r="AE477" t="str">
        <f t="shared" si="93"/>
        <v>3.2981E+06 2.0536E-03</v>
      </c>
    </row>
    <row r="478" spans="23:31" x14ac:dyDescent="0.2">
      <c r="W478" s="1">
        <v>3455900</v>
      </c>
      <c r="X478" s="1">
        <v>1.93808E-3</v>
      </c>
      <c r="Y478" s="1">
        <f t="shared" si="94"/>
        <v>0.10630000000000001</v>
      </c>
      <c r="Z478" s="1">
        <f t="shared" si="95"/>
        <v>3402750</v>
      </c>
      <c r="AA478" s="1">
        <f t="shared" si="91"/>
        <v>1.8286952615268801E-6</v>
      </c>
      <c r="AB478" s="1">
        <v>3455910</v>
      </c>
      <c r="AC478" s="2">
        <f t="shared" si="92"/>
        <v>346629346.28410345</v>
      </c>
      <c r="AE478" t="str">
        <f t="shared" si="93"/>
        <v>3.4028E+06 1.9381E-03</v>
      </c>
    </row>
    <row r="479" spans="23:31" x14ac:dyDescent="0.2">
      <c r="W479" s="1">
        <v>3565600</v>
      </c>
      <c r="X479" s="1">
        <v>2.0220400000000001E-3</v>
      </c>
      <c r="Y479" s="1">
        <f t="shared" si="94"/>
        <v>0.10970000000000001</v>
      </c>
      <c r="Z479" s="1">
        <f t="shared" si="95"/>
        <v>3510750</v>
      </c>
      <c r="AA479" s="1">
        <f t="shared" si="91"/>
        <v>1.848783341136168E-6</v>
      </c>
      <c r="AB479" s="1">
        <v>3565610</v>
      </c>
      <c r="AC479" s="2">
        <f t="shared" si="92"/>
        <v>357632306.22442776</v>
      </c>
      <c r="AE479" t="str">
        <f t="shared" si="93"/>
        <v>3.5108E+06 2.0220E-03</v>
      </c>
    </row>
    <row r="480" spans="23:31" x14ac:dyDescent="0.2">
      <c r="W480" s="1">
        <v>3680000</v>
      </c>
      <c r="X480" s="1">
        <v>2.15409E-3</v>
      </c>
      <c r="Y480" s="1">
        <f t="shared" si="94"/>
        <v>0.1144</v>
      </c>
      <c r="Z480" s="1">
        <f t="shared" si="95"/>
        <v>3622800</v>
      </c>
      <c r="AA480" s="1">
        <f t="shared" si="91"/>
        <v>1.888603213616058E-6</v>
      </c>
      <c r="AB480" s="1">
        <v>3680000</v>
      </c>
      <c r="AC480" s="2">
        <f t="shared" si="92"/>
        <v>369105675.29984891</v>
      </c>
      <c r="AE480" t="str">
        <f t="shared" si="93"/>
        <v>3.6228E+06 2.1541E-03</v>
      </c>
    </row>
    <row r="481" spans="23:31" x14ac:dyDescent="0.2">
      <c r="W481" s="1">
        <v>3795600</v>
      </c>
      <c r="X481" s="1">
        <v>2.3320400000000001E-3</v>
      </c>
      <c r="Y481" s="1">
        <f t="shared" si="94"/>
        <v>0.11559999999999999</v>
      </c>
      <c r="Z481" s="1">
        <f t="shared" si="95"/>
        <v>3737800</v>
      </c>
      <c r="AA481" s="1">
        <f t="shared" si="91"/>
        <v>2.0233968308688594E-6</v>
      </c>
      <c r="AB481" s="1">
        <v>3795570</v>
      </c>
      <c r="AC481" s="2">
        <f t="shared" si="92"/>
        <v>380697398.91245854</v>
      </c>
      <c r="AE481" t="str">
        <f t="shared" si="93"/>
        <v>3.7378E+06 2.3320E-03</v>
      </c>
    </row>
    <row r="482" spans="23:31" x14ac:dyDescent="0.2">
      <c r="W482" s="1">
        <v>3916100</v>
      </c>
      <c r="X482" s="1">
        <v>2.5910500000000001E-3</v>
      </c>
      <c r="Y482" s="1">
        <f t="shared" si="94"/>
        <v>0.1205</v>
      </c>
      <c r="Z482" s="1">
        <f t="shared" si="95"/>
        <v>3855850</v>
      </c>
      <c r="AA482" s="1">
        <f t="shared" si="91"/>
        <v>2.1567094984342272E-6</v>
      </c>
      <c r="AB482" s="1">
        <v>3916060</v>
      </c>
      <c r="AC482" s="2">
        <f t="shared" si="92"/>
        <v>392782600.76487124</v>
      </c>
      <c r="AE482" t="str">
        <f t="shared" si="93"/>
        <v>3.8559E+06 2.5911E-03</v>
      </c>
    </row>
    <row r="483" spans="23:31" x14ac:dyDescent="0.2">
      <c r="W483" s="1">
        <v>4040400</v>
      </c>
      <c r="X483" s="1">
        <v>2.91457E-3</v>
      </c>
      <c r="Y483" s="1">
        <f t="shared" si="94"/>
        <v>0.12429999999999999</v>
      </c>
      <c r="Z483" s="1">
        <f t="shared" si="95"/>
        <v>3978250</v>
      </c>
      <c r="AA483" s="1">
        <f t="shared" si="91"/>
        <v>2.3518318410461204E-6</v>
      </c>
      <c r="AB483" s="1">
        <v>4040370</v>
      </c>
      <c r="AC483" s="2">
        <f t="shared" si="92"/>
        <v>405250950.35631806</v>
      </c>
      <c r="AE483" t="str">
        <f t="shared" si="93"/>
        <v>3.9783E+06 2.9146E-03</v>
      </c>
    </row>
    <row r="484" spans="23:31" x14ac:dyDescent="0.2">
      <c r="W484" s="1">
        <v>4104000</v>
      </c>
      <c r="X484" s="1">
        <v>1.57066E-3</v>
      </c>
      <c r="Y484" s="1">
        <f t="shared" si="94"/>
        <v>6.3600000000000004E-2</v>
      </c>
      <c r="Z484" s="1">
        <f t="shared" si="95"/>
        <v>4072200</v>
      </c>
      <c r="AA484" s="1">
        <f t="shared" si="91"/>
        <v>2.4770112112321428E-6</v>
      </c>
      <c r="AB484" s="1">
        <v>4103990</v>
      </c>
      <c r="AC484" s="2">
        <f t="shared" si="92"/>
        <v>411632065.31897467</v>
      </c>
      <c r="AE484" t="str">
        <f t="shared" si="93"/>
        <v>4.0722E+06 1.5707E-03</v>
      </c>
    </row>
    <row r="485" spans="23:31" x14ac:dyDescent="0.2">
      <c r="W485" s="1">
        <v>4168600</v>
      </c>
      <c r="X485" s="1">
        <v>1.6083600000000001E-3</v>
      </c>
      <c r="Y485" s="1">
        <f t="shared" si="94"/>
        <v>6.4600000000000005E-2</v>
      </c>
      <c r="Z485" s="1">
        <f t="shared" si="95"/>
        <v>4136300</v>
      </c>
      <c r="AA485" s="1">
        <f t="shared" si="91"/>
        <v>2.4972018606359578E-6</v>
      </c>
      <c r="AB485" s="1">
        <v>4168620</v>
      </c>
      <c r="AC485" s="2">
        <f t="shared" si="92"/>
        <v>418114483.74142826</v>
      </c>
      <c r="AE485" t="str">
        <f t="shared" si="93"/>
        <v>4.1363E+06 1.6084E-03</v>
      </c>
    </row>
    <row r="486" spans="23:31" x14ac:dyDescent="0.2">
      <c r="W486" s="1">
        <v>4234300</v>
      </c>
      <c r="X486" s="1">
        <v>1.3862099999999999E-3</v>
      </c>
      <c r="Y486" s="1">
        <f t="shared" si="94"/>
        <v>6.5699999999999995E-2</v>
      </c>
      <c r="Z486" s="1">
        <f t="shared" si="95"/>
        <v>4201450</v>
      </c>
      <c r="AA486" s="1">
        <f t="shared" si="91"/>
        <v>2.1162480070701952E-6</v>
      </c>
      <c r="AB486" s="1">
        <v>4234270</v>
      </c>
      <c r="AC486" s="2">
        <f t="shared" si="92"/>
        <v>424699208.62823135</v>
      </c>
      <c r="AE486" t="str">
        <f t="shared" si="93"/>
        <v>4.2015E+06 1.3862E-03</v>
      </c>
    </row>
    <row r="487" spans="23:31" x14ac:dyDescent="0.2">
      <c r="W487" s="1">
        <v>4301000</v>
      </c>
      <c r="X487" s="1">
        <v>1.3169099999999999E-3</v>
      </c>
      <c r="Y487" s="1">
        <f t="shared" si="94"/>
        <v>6.6699999999999995E-2</v>
      </c>
      <c r="Z487" s="1">
        <f t="shared" si="95"/>
        <v>4267650</v>
      </c>
      <c r="AA487" s="1">
        <f t="shared" si="91"/>
        <v>1.9803099327746073E-6</v>
      </c>
      <c r="AB487" s="1">
        <v>4300950</v>
      </c>
      <c r="AC487" s="2">
        <f t="shared" si="92"/>
        <v>431387242.98393619</v>
      </c>
      <c r="AE487" t="str">
        <f t="shared" si="93"/>
        <v>4.2677E+06 1.3169E-03</v>
      </c>
    </row>
    <row r="488" spans="23:31" x14ac:dyDescent="0.2">
      <c r="W488" s="1">
        <v>4368700</v>
      </c>
      <c r="X488" s="1">
        <v>1.39704E-3</v>
      </c>
      <c r="Y488" s="1">
        <f t="shared" si="94"/>
        <v>6.7699999999999996E-2</v>
      </c>
      <c r="Z488" s="1">
        <f t="shared" si="95"/>
        <v>4334850</v>
      </c>
      <c r="AA488" s="1">
        <f t="shared" si="91"/>
        <v>2.0697747118878882E-6</v>
      </c>
      <c r="AB488" s="1">
        <v>4368680</v>
      </c>
      <c r="AC488" s="2">
        <f t="shared" si="92"/>
        <v>438180592.81764781</v>
      </c>
      <c r="AE488" t="str">
        <f t="shared" si="93"/>
        <v>4.3349E+06 1.3970E-03</v>
      </c>
    </row>
    <row r="489" spans="23:31" x14ac:dyDescent="0.2">
      <c r="W489" s="1">
        <v>4437500</v>
      </c>
      <c r="X489" s="1">
        <v>1.4430199999999999E-3</v>
      </c>
      <c r="Y489" s="1">
        <f t="shared" si="94"/>
        <v>6.88E-2</v>
      </c>
      <c r="Z489" s="1">
        <f t="shared" si="95"/>
        <v>4403100</v>
      </c>
      <c r="AA489" s="1">
        <f t="shared" si="91"/>
        <v>2.1037145774266455E-6</v>
      </c>
      <c r="AB489" s="1">
        <v>4437470</v>
      </c>
      <c r="AC489" s="2">
        <f t="shared" si="92"/>
        <v>445080261.13391864</v>
      </c>
      <c r="AE489" t="str">
        <f t="shared" si="93"/>
        <v>4.4031E+06 1.4430E-03</v>
      </c>
    </row>
    <row r="490" spans="23:31" x14ac:dyDescent="0.2">
      <c r="W490" s="1">
        <v>4507400</v>
      </c>
      <c r="X490" s="1">
        <v>1.5564299999999999E-3</v>
      </c>
      <c r="Y490" s="1">
        <f t="shared" si="94"/>
        <v>6.9900000000000004E-2</v>
      </c>
      <c r="Z490" s="1">
        <f t="shared" si="95"/>
        <v>4472450</v>
      </c>
      <c r="AA490" s="1">
        <f t="shared" si="91"/>
        <v>2.2333424543095096E-6</v>
      </c>
      <c r="AB490" s="1">
        <v>4507350</v>
      </c>
      <c r="AC490" s="2">
        <f t="shared" si="92"/>
        <v>452089256.94640589</v>
      </c>
      <c r="AE490" t="str">
        <f t="shared" si="93"/>
        <v>4.4725E+06 1.5564E-03</v>
      </c>
    </row>
    <row r="491" spans="23:31" x14ac:dyDescent="0.2">
      <c r="W491" s="1">
        <v>4578300</v>
      </c>
      <c r="X491" s="1">
        <v>1.60227E-3</v>
      </c>
      <c r="Y491" s="1">
        <f t="shared" si="94"/>
        <v>7.0900000000000005E-2</v>
      </c>
      <c r="Z491" s="1">
        <f t="shared" si="95"/>
        <v>4542850</v>
      </c>
      <c r="AA491" s="1">
        <f t="shared" si="91"/>
        <v>2.2666912612784729E-6</v>
      </c>
      <c r="AB491" s="1">
        <v>4578330</v>
      </c>
      <c r="AC491" s="2">
        <f t="shared" si="92"/>
        <v>459208583.25966233</v>
      </c>
      <c r="AE491" t="str">
        <f t="shared" si="93"/>
        <v>4.5429E+06 1.6023E-03</v>
      </c>
    </row>
    <row r="492" spans="23:31" x14ac:dyDescent="0.2">
      <c r="W492" s="1">
        <v>4650400</v>
      </c>
      <c r="X492" s="1">
        <v>1.64847E-3</v>
      </c>
      <c r="Y492" s="1">
        <f t="shared" si="94"/>
        <v>7.2099999999999997E-2</v>
      </c>
      <c r="Z492" s="1">
        <f t="shared" si="95"/>
        <v>4614350</v>
      </c>
      <c r="AA492" s="1">
        <f t="shared" si="91"/>
        <v>2.2932356651448092E-6</v>
      </c>
      <c r="AB492" s="1">
        <v>4650430</v>
      </c>
      <c r="AC492" s="2">
        <f t="shared" si="92"/>
        <v>466440246.08279246</v>
      </c>
      <c r="AE492" t="str">
        <f t="shared" si="93"/>
        <v>4.6144E+06 1.6485E-03</v>
      </c>
    </row>
    <row r="493" spans="23:31" x14ac:dyDescent="0.2">
      <c r="W493" s="1">
        <v>4723700</v>
      </c>
      <c r="X493" s="1">
        <v>1.6550200000000001E-3</v>
      </c>
      <c r="Y493" s="1">
        <f t="shared" si="94"/>
        <v>7.3300000000000004E-2</v>
      </c>
      <c r="Z493" s="1">
        <f t="shared" si="95"/>
        <v>4687050</v>
      </c>
      <c r="AA493" s="1">
        <f t="shared" si="91"/>
        <v>2.2646556540080815E-6</v>
      </c>
      <c r="AB493" s="1">
        <v>4723670</v>
      </c>
      <c r="AC493" s="2">
        <f t="shared" si="92"/>
        <v>473786251.42490137</v>
      </c>
      <c r="AE493" t="str">
        <f t="shared" si="93"/>
        <v>4.6871E+06 1.6550E-03</v>
      </c>
    </row>
    <row r="494" spans="23:31" x14ac:dyDescent="0.2">
      <c r="W494" s="1">
        <v>4798000</v>
      </c>
      <c r="X494" s="1">
        <v>1.6812699999999999E-3</v>
      </c>
      <c r="Y494" s="1">
        <f t="shared" si="94"/>
        <v>7.4300000000000005E-2</v>
      </c>
      <c r="Z494" s="1">
        <f t="shared" si="95"/>
        <v>4760850</v>
      </c>
      <c r="AA494" s="1">
        <f t="shared" si="91"/>
        <v>2.269611660685883E-6</v>
      </c>
      <c r="AB494" s="1">
        <v>4798050</v>
      </c>
      <c r="AC494" s="2">
        <f t="shared" si="92"/>
        <v>481246599.28598917</v>
      </c>
      <c r="AE494" t="str">
        <f t="shared" si="93"/>
        <v>4.7609E+06 1.6813E-03</v>
      </c>
    </row>
    <row r="495" spans="23:31" x14ac:dyDescent="0.2">
      <c r="W495" s="1">
        <v>4873600</v>
      </c>
      <c r="X495" s="1">
        <v>1.6326400000000001E-3</v>
      </c>
      <c r="Y495" s="1">
        <f t="shared" si="94"/>
        <v>7.5600000000000001E-2</v>
      </c>
      <c r="Z495" s="1">
        <f t="shared" si="95"/>
        <v>4835800</v>
      </c>
      <c r="AA495" s="1">
        <f t="shared" si="91"/>
        <v>2.1660652810902108E-6</v>
      </c>
      <c r="AB495" s="1">
        <v>4873610</v>
      </c>
      <c r="AC495" s="2">
        <f t="shared" si="92"/>
        <v>488825301.68426538</v>
      </c>
      <c r="AE495" t="str">
        <f t="shared" si="93"/>
        <v>4.8358E+06 1.6326E-03</v>
      </c>
    </row>
    <row r="496" spans="23:31" x14ac:dyDescent="0.2">
      <c r="W496" s="1">
        <v>4950400</v>
      </c>
      <c r="X496" s="1">
        <v>1.45144E-3</v>
      </c>
      <c r="Y496" s="1">
        <f t="shared" si="94"/>
        <v>7.6799999999999993E-2</v>
      </c>
      <c r="Z496" s="1">
        <f t="shared" si="95"/>
        <v>4912000</v>
      </c>
      <c r="AA496" s="1">
        <f t="shared" si="91"/>
        <v>1.8955741244806269E-6</v>
      </c>
      <c r="AB496" s="1">
        <v>4950360</v>
      </c>
      <c r="AC496" s="2">
        <f t="shared" si="92"/>
        <v>496523361.62428254</v>
      </c>
      <c r="AE496" t="str">
        <f t="shared" si="93"/>
        <v>4.9120E+06 1.4514E-03</v>
      </c>
    </row>
    <row r="497" spans="23:31" x14ac:dyDescent="0.2">
      <c r="W497" s="1">
        <v>5028300</v>
      </c>
      <c r="X497" s="1">
        <v>1.5872200000000001E-3</v>
      </c>
      <c r="Y497" s="1">
        <f t="shared" si="94"/>
        <v>7.7899999999999997E-2</v>
      </c>
      <c r="Z497" s="1">
        <f t="shared" si="95"/>
        <v>4989350</v>
      </c>
      <c r="AA497" s="1">
        <f t="shared" si="91"/>
        <v>2.0436314322620494E-6</v>
      </c>
      <c r="AB497" s="1">
        <v>5028320</v>
      </c>
      <c r="AC497" s="2">
        <f t="shared" si="92"/>
        <v>504342785.11514574</v>
      </c>
      <c r="AE497" t="str">
        <f t="shared" si="93"/>
        <v>4.9894E+06 1.5872E-03</v>
      </c>
    </row>
    <row r="498" spans="23:31" x14ac:dyDescent="0.2">
      <c r="W498" s="1">
        <v>5107500</v>
      </c>
      <c r="X498" s="1">
        <v>1.4584800000000001E-3</v>
      </c>
      <c r="Y498" s="1">
        <f t="shared" si="94"/>
        <v>7.9200000000000007E-2</v>
      </c>
      <c r="Z498" s="1">
        <f t="shared" si="95"/>
        <v>5067900</v>
      </c>
      <c r="AA498" s="1">
        <f t="shared" si="91"/>
        <v>1.8470480803665857E-6</v>
      </c>
      <c r="AB498" s="1">
        <v>5107500</v>
      </c>
      <c r="AC498" s="2">
        <f t="shared" si="92"/>
        <v>512284575.16140711</v>
      </c>
      <c r="AE498" t="str">
        <f t="shared" si="93"/>
        <v>5.0679E+06 1.4585E-03</v>
      </c>
    </row>
    <row r="499" spans="23:31" x14ac:dyDescent="0.2">
      <c r="W499" s="1">
        <v>5187900</v>
      </c>
      <c r="X499" s="1">
        <v>1.4855199999999999E-3</v>
      </c>
      <c r="Y499" s="1">
        <f t="shared" si="94"/>
        <v>8.0399999999999999E-2</v>
      </c>
      <c r="Z499" s="1">
        <f t="shared" si="95"/>
        <v>5147700</v>
      </c>
      <c r="AA499" s="1">
        <f t="shared" si="91"/>
        <v>1.8532130879955911E-6</v>
      </c>
      <c r="AB499" s="1">
        <v>5187930</v>
      </c>
      <c r="AC499" s="2">
        <f t="shared" si="92"/>
        <v>520351740.77672422</v>
      </c>
      <c r="AE499" t="str">
        <f t="shared" si="93"/>
        <v>5.1477E+06 1.4855E-03</v>
      </c>
    </row>
    <row r="500" spans="23:31" x14ac:dyDescent="0.2">
      <c r="W500" s="1">
        <v>5269600</v>
      </c>
      <c r="X500" s="1">
        <v>1.6210199999999999E-3</v>
      </c>
      <c r="Y500" s="1">
        <f t="shared" si="94"/>
        <v>8.1699999999999995E-2</v>
      </c>
      <c r="Z500" s="1">
        <f t="shared" si="95"/>
        <v>5228750</v>
      </c>
      <c r="AA500" s="1">
        <f t="shared" si="91"/>
        <v>1.9900739774844378E-6</v>
      </c>
      <c r="AB500" s="1">
        <v>5269630</v>
      </c>
      <c r="AC500" s="2">
        <f t="shared" si="92"/>
        <v>528546287.97020185</v>
      </c>
      <c r="AE500" t="str">
        <f t="shared" si="93"/>
        <v>5.2288E+06 1.6210E-03</v>
      </c>
    </row>
    <row r="501" spans="23:31" x14ac:dyDescent="0.2">
      <c r="W501" s="1">
        <v>5352600</v>
      </c>
      <c r="X501" s="1">
        <v>1.5176E-3</v>
      </c>
      <c r="Y501" s="1">
        <f t="shared" si="94"/>
        <v>8.3000000000000004E-2</v>
      </c>
      <c r="Z501" s="1">
        <f t="shared" si="95"/>
        <v>5311100</v>
      </c>
      <c r="AA501" s="1">
        <f t="shared" si="91"/>
        <v>1.8339273599890342E-6</v>
      </c>
      <c r="AB501" s="1">
        <v>5352610</v>
      </c>
      <c r="AC501" s="2">
        <f t="shared" si="92"/>
        <v>536869219.74639249</v>
      </c>
      <c r="AE501" t="str">
        <f t="shared" si="93"/>
        <v>5.3111E+06 1.5176E-03</v>
      </c>
    </row>
    <row r="502" spans="23:31" x14ac:dyDescent="0.2">
      <c r="W502" s="1">
        <v>5436900</v>
      </c>
      <c r="X502" s="1">
        <v>1.1603500000000001E-3</v>
      </c>
      <c r="Y502" s="1">
        <f t="shared" si="94"/>
        <v>8.43E-2</v>
      </c>
      <c r="Z502" s="1">
        <f t="shared" si="95"/>
        <v>5394750</v>
      </c>
      <c r="AA502" s="1">
        <f t="shared" si="91"/>
        <v>1.3805887691931627E-6</v>
      </c>
      <c r="AB502" s="1">
        <v>5436910</v>
      </c>
      <c r="AC502" s="2">
        <f t="shared" si="92"/>
        <v>545324548.12350583</v>
      </c>
      <c r="AE502" t="str">
        <f t="shared" si="93"/>
        <v>5.3948E+06 1.1604E-03</v>
      </c>
    </row>
    <row r="503" spans="23:31" x14ac:dyDescent="0.2">
      <c r="W503" s="1">
        <v>5522500</v>
      </c>
      <c r="X503" s="1">
        <v>1.5699799999999999E-3</v>
      </c>
      <c r="Y503" s="1">
        <f t="shared" si="94"/>
        <v>8.5599999999999996E-2</v>
      </c>
      <c r="Z503" s="1">
        <f t="shared" si="95"/>
        <v>5479700</v>
      </c>
      <c r="AA503" s="1">
        <f t="shared" si="91"/>
        <v>1.8395994009906312E-6</v>
      </c>
      <c r="AB503" s="1">
        <v>5522520</v>
      </c>
      <c r="AC503" s="2">
        <f t="shared" si="92"/>
        <v>553911270.09698951</v>
      </c>
      <c r="AE503" t="str">
        <f t="shared" si="93"/>
        <v>5.4797E+06 1.5700E-03</v>
      </c>
    </row>
    <row r="504" spans="23:31" x14ac:dyDescent="0.2">
      <c r="W504" s="1">
        <v>5609500</v>
      </c>
      <c r="X504" s="1">
        <v>1.6317E-3</v>
      </c>
      <c r="Y504" s="1">
        <f t="shared" si="94"/>
        <v>8.6999999999999994E-2</v>
      </c>
      <c r="Z504" s="1">
        <f t="shared" si="95"/>
        <v>5566000</v>
      </c>
      <c r="AA504" s="1">
        <f t="shared" si="91"/>
        <v>1.8811523312929894E-6</v>
      </c>
      <c r="AB504" s="1">
        <v>5609490</v>
      </c>
      <c r="AC504" s="2">
        <f t="shared" si="92"/>
        <v>562634400.68960583</v>
      </c>
      <c r="AE504" t="str">
        <f t="shared" si="93"/>
        <v>5.5660E+06 1.6317E-03</v>
      </c>
    </row>
    <row r="505" spans="23:31" x14ac:dyDescent="0.2">
      <c r="W505" s="1">
        <v>5697800</v>
      </c>
      <c r="X505" s="1">
        <v>1.51772E-3</v>
      </c>
      <c r="Y505" s="1">
        <f t="shared" si="94"/>
        <v>8.8300000000000003E-2</v>
      </c>
      <c r="Z505" s="1">
        <f t="shared" si="95"/>
        <v>5653650</v>
      </c>
      <c r="AA505" s="1">
        <f t="shared" si="91"/>
        <v>1.7239864884905911E-6</v>
      </c>
      <c r="AB505" s="1">
        <v>5697830</v>
      </c>
      <c r="AC505" s="2">
        <f t="shared" si="92"/>
        <v>571494942.90590703</v>
      </c>
      <c r="AE505" t="str">
        <f t="shared" si="93"/>
        <v>5.6537E+06 1.5177E-03</v>
      </c>
    </row>
    <row r="506" spans="23:31" x14ac:dyDescent="0.2">
      <c r="W506" s="1">
        <v>5787600</v>
      </c>
      <c r="X506" s="1">
        <v>1.6742300000000001E-3</v>
      </c>
      <c r="Y506" s="1">
        <f t="shared" si="94"/>
        <v>8.9800000000000005E-2</v>
      </c>
      <c r="Z506" s="1">
        <f t="shared" si="95"/>
        <v>5742700</v>
      </c>
      <c r="AA506" s="1">
        <f t="shared" si="91"/>
        <v>1.870000347261021E-6</v>
      </c>
      <c r="AB506" s="1">
        <v>5787560</v>
      </c>
      <c r="AC506" s="2">
        <f t="shared" si="92"/>
        <v>580494902.75499821</v>
      </c>
      <c r="AE506" t="str">
        <f t="shared" si="93"/>
        <v>5.7427E+06 1.6742E-03</v>
      </c>
    </row>
    <row r="507" spans="23:31" x14ac:dyDescent="0.2">
      <c r="W507" s="1">
        <v>5878700</v>
      </c>
      <c r="X507" s="1">
        <v>1.50176E-3</v>
      </c>
      <c r="Y507" s="1">
        <f t="shared" si="94"/>
        <v>9.11E-2</v>
      </c>
      <c r="Z507" s="1">
        <f t="shared" si="95"/>
        <v>5833150</v>
      </c>
      <c r="AA507" s="1">
        <f t="shared" si="91"/>
        <v>1.6534271313723008E-6</v>
      </c>
      <c r="AB507" s="1">
        <v>5878700</v>
      </c>
      <c r="AC507" s="2">
        <f t="shared" si="92"/>
        <v>589636286.2459842</v>
      </c>
      <c r="AE507" t="str">
        <f t="shared" si="93"/>
        <v>5.8332E+06 1.5018E-03</v>
      </c>
    </row>
    <row r="508" spans="23:31" x14ac:dyDescent="0.2">
      <c r="W508" s="1">
        <v>5971300</v>
      </c>
      <c r="X508" s="1">
        <v>1.45539E-3</v>
      </c>
      <c r="Y508" s="1">
        <f t="shared" si="94"/>
        <v>9.2600000000000002E-2</v>
      </c>
      <c r="Z508" s="1">
        <f t="shared" si="95"/>
        <v>5925000</v>
      </c>
      <c r="AA508" s="1">
        <f t="shared" si="91"/>
        <v>1.5764177058134773E-6</v>
      </c>
      <c r="AB508" s="1">
        <v>5971270</v>
      </c>
      <c r="AC508" s="2">
        <f t="shared" si="92"/>
        <v>598921099.38796973</v>
      </c>
      <c r="AE508" t="str">
        <f t="shared" si="93"/>
        <v>5.9250E+06 1.4554E-03</v>
      </c>
    </row>
    <row r="509" spans="23:31" x14ac:dyDescent="0.2">
      <c r="W509" s="1">
        <v>6070000</v>
      </c>
      <c r="X509" s="1">
        <v>1.3418799999999999E-3</v>
      </c>
      <c r="Y509" s="1">
        <f t="shared" si="94"/>
        <v>9.8699999999999996E-2</v>
      </c>
      <c r="Z509" s="1">
        <f t="shared" si="95"/>
        <v>6020650</v>
      </c>
      <c r="AA509" s="1">
        <f t="shared" si="91"/>
        <v>1.3636390565706391E-6</v>
      </c>
      <c r="AB509" s="1">
        <v>6070000</v>
      </c>
      <c r="AC509" s="2">
        <f t="shared" si="92"/>
        <v>608823763.33426166</v>
      </c>
      <c r="AE509" t="str">
        <f t="shared" si="93"/>
        <v>6.0207E+06 1.3419E-03</v>
      </c>
    </row>
    <row r="510" spans="23:31" x14ac:dyDescent="0.2">
      <c r="W510" s="1">
        <v>6160800</v>
      </c>
      <c r="X510" s="1">
        <v>1.22792E-3</v>
      </c>
      <c r="Y510" s="1">
        <f t="shared" si="94"/>
        <v>9.0800000000000006E-2</v>
      </c>
      <c r="Z510" s="1">
        <f t="shared" si="95"/>
        <v>6115400</v>
      </c>
      <c r="AA510" s="1">
        <f t="shared" si="91"/>
        <v>1.356397962597534E-6</v>
      </c>
      <c r="AB510" s="1">
        <v>6160820</v>
      </c>
      <c r="AC510" s="2">
        <f t="shared" si="92"/>
        <v>617933050.67956936</v>
      </c>
      <c r="AE510" t="str">
        <f t="shared" si="93"/>
        <v>6.1154E+06 1.2279E-03</v>
      </c>
    </row>
    <row r="511" spans="23:31" x14ac:dyDescent="0.2">
      <c r="W511" s="1">
        <v>6257800</v>
      </c>
      <c r="X511" s="1">
        <v>1.2132899999999999E-3</v>
      </c>
      <c r="Y511" s="1">
        <f t="shared" si="94"/>
        <v>9.7000000000000003E-2</v>
      </c>
      <c r="Z511" s="1">
        <f t="shared" si="95"/>
        <v>6209300</v>
      </c>
      <c r="AA511" s="1">
        <f t="shared" si="91"/>
        <v>1.2545725705528733E-6</v>
      </c>
      <c r="AB511" s="1">
        <v>6257840</v>
      </c>
      <c r="AC511" s="2">
        <f t="shared" si="92"/>
        <v>627664200.84739304</v>
      </c>
      <c r="AE511" t="str">
        <f t="shared" si="93"/>
        <v>6.2093E+06 1.2133E-03</v>
      </c>
    </row>
    <row r="512" spans="23:31" x14ac:dyDescent="0.2">
      <c r="W512" s="1">
        <v>6356400</v>
      </c>
      <c r="X512" s="1">
        <v>7.9884900000000002E-4</v>
      </c>
      <c r="Y512" s="1">
        <f t="shared" si="94"/>
        <v>9.8599999999999993E-2</v>
      </c>
      <c r="Z512" s="1">
        <f t="shared" si="95"/>
        <v>6307100</v>
      </c>
      <c r="AA512" s="1">
        <f t="shared" si="91"/>
        <v>8.1262594697396428E-7</v>
      </c>
      <c r="AB512" s="1">
        <v>6356390</v>
      </c>
      <c r="AC512" s="2">
        <f t="shared" si="92"/>
        <v>637548810.71174085</v>
      </c>
      <c r="AE512" t="str">
        <f t="shared" si="93"/>
        <v>6.3071E+06 7.9885E-04</v>
      </c>
    </row>
    <row r="513" spans="23:31" x14ac:dyDescent="0.2">
      <c r="W513" s="1">
        <v>6456500</v>
      </c>
      <c r="X513" s="1">
        <v>1.2452400000000001E-3</v>
      </c>
      <c r="Y513" s="1">
        <f t="shared" si="94"/>
        <v>0.10009999999999999</v>
      </c>
      <c r="Z513" s="1">
        <f t="shared" si="95"/>
        <v>6406450</v>
      </c>
      <c r="AA513" s="1">
        <f t="shared" si="91"/>
        <v>1.247733655231681E-6</v>
      </c>
      <c r="AB513" s="1">
        <v>6456490</v>
      </c>
      <c r="AC513" s="2">
        <f t="shared" si="92"/>
        <v>647588886.28171778</v>
      </c>
      <c r="AE513" t="str">
        <f t="shared" si="93"/>
        <v>6.4065E+06 1.2452E-03</v>
      </c>
    </row>
    <row r="514" spans="23:31" x14ac:dyDescent="0.2">
      <c r="W514" s="1">
        <v>6558200</v>
      </c>
      <c r="X514" s="1">
        <v>1.44579E-3</v>
      </c>
      <c r="Y514" s="1">
        <f t="shared" si="94"/>
        <v>0.1017</v>
      </c>
      <c r="Z514" s="1">
        <f t="shared" si="95"/>
        <v>6507350</v>
      </c>
      <c r="AA514" s="1">
        <f t="shared" si="91"/>
        <v>1.4258937579939094E-6</v>
      </c>
      <c r="AB514" s="1">
        <v>6558160</v>
      </c>
      <c r="AC514" s="2">
        <f t="shared" si="92"/>
        <v>657786433.56642854</v>
      </c>
      <c r="AE514" t="str">
        <f t="shared" si="93"/>
        <v>6.5074E+06 1.4458E-03</v>
      </c>
    </row>
    <row r="515" spans="23:31" x14ac:dyDescent="0.2">
      <c r="W515" s="1">
        <v>6661400</v>
      </c>
      <c r="X515" s="1">
        <v>1.6603099999999999E-3</v>
      </c>
      <c r="Y515" s="1">
        <f t="shared" si="94"/>
        <v>0.1032</v>
      </c>
      <c r="Z515" s="1">
        <f t="shared" si="95"/>
        <v>6609800</v>
      </c>
      <c r="AA515" s="1">
        <f t="shared" si="91"/>
        <v>1.6136613260371695E-6</v>
      </c>
      <c r="AB515" s="1">
        <v>6661440</v>
      </c>
      <c r="AC515" s="2">
        <f t="shared" si="92"/>
        <v>668145464.58408296</v>
      </c>
      <c r="AE515" t="str">
        <f t="shared" si="93"/>
        <v>6.6098E+06 1.6603E-03</v>
      </c>
    </row>
    <row r="516" spans="23:31" x14ac:dyDescent="0.2">
      <c r="W516" s="1">
        <v>6766300</v>
      </c>
      <c r="X516" s="1">
        <v>1.6580500000000001E-3</v>
      </c>
      <c r="Y516" s="1">
        <f t="shared" si="94"/>
        <v>0.10489999999999999</v>
      </c>
      <c r="Z516" s="1">
        <f t="shared" si="95"/>
        <v>6713850</v>
      </c>
      <c r="AA516" s="1">
        <f t="shared" ref="AA516:AA579" si="96">X516/Y516*$A$1/$H$1/1000000</f>
        <v>1.5853495692867806E-6</v>
      </c>
      <c r="AB516" s="1">
        <v>6766340</v>
      </c>
      <c r="AC516" s="2">
        <f t="shared" ref="AC516:AC579" si="97">AB516*$A$1/$H$1</f>
        <v>678666982.33923352</v>
      </c>
      <c r="AE516" t="str">
        <f t="shared" ref="AE516:AE579" si="98">TEXT(Z516,"0.0000E+00")&amp;" "&amp;TEXT(MAX(X516,0.0000000001),"0.0000E+00")</f>
        <v>6.7139E+06 1.6581E-03</v>
      </c>
    </row>
    <row r="517" spans="23:31" x14ac:dyDescent="0.2">
      <c r="W517" s="1">
        <v>6872900</v>
      </c>
      <c r="X517" s="1">
        <v>1.60579E-3</v>
      </c>
      <c r="Y517" s="1">
        <f t="shared" ref="Y517:Y580" si="99">(W517-W516)/1000000</f>
        <v>0.1066</v>
      </c>
      <c r="Z517" s="1">
        <f t="shared" ref="Z517:Z580" si="100">(W517+W516)/2</f>
        <v>6819600</v>
      </c>
      <c r="AA517" s="1">
        <f t="shared" si="96"/>
        <v>1.5108955724869085E-6</v>
      </c>
      <c r="AB517" s="1">
        <v>6872890</v>
      </c>
      <c r="AC517" s="2">
        <f t="shared" si="97"/>
        <v>689353995.84553766</v>
      </c>
      <c r="AE517" t="str">
        <f t="shared" si="98"/>
        <v>6.8196E+06 1.6058E-03</v>
      </c>
    </row>
    <row r="518" spans="23:31" x14ac:dyDescent="0.2">
      <c r="W518" s="1">
        <v>6981100</v>
      </c>
      <c r="X518" s="1">
        <v>1.6629500000000001E-3</v>
      </c>
      <c r="Y518" s="1">
        <f t="shared" si="99"/>
        <v>0.1082</v>
      </c>
      <c r="Z518" s="1">
        <f t="shared" si="100"/>
        <v>6927000</v>
      </c>
      <c r="AA518" s="1">
        <f t="shared" si="96"/>
        <v>1.5415401298417879E-6</v>
      </c>
      <c r="AB518" s="1">
        <v>6981130</v>
      </c>
      <c r="AC518" s="2">
        <f t="shared" si="97"/>
        <v>700210517.12120485</v>
      </c>
      <c r="AE518" t="str">
        <f t="shared" si="98"/>
        <v>6.9270E+06 1.6630E-03</v>
      </c>
    </row>
    <row r="519" spans="23:31" x14ac:dyDescent="0.2">
      <c r="W519" s="1">
        <v>7091100</v>
      </c>
      <c r="X519" s="1">
        <v>1.7955200000000001E-3</v>
      </c>
      <c r="Y519" s="1">
        <f t="shared" si="99"/>
        <v>0.11</v>
      </c>
      <c r="Z519" s="1">
        <f t="shared" si="100"/>
        <v>7036100</v>
      </c>
      <c r="AA519" s="1">
        <f t="shared" si="96"/>
        <v>1.6371952127331639E-6</v>
      </c>
      <c r="AB519" s="1">
        <v>7091060</v>
      </c>
      <c r="AC519" s="2">
        <f t="shared" si="97"/>
        <v>711236546.16623545</v>
      </c>
      <c r="AE519" t="str">
        <f t="shared" si="98"/>
        <v>7.0361E+06 1.7955E-03</v>
      </c>
    </row>
    <row r="520" spans="23:31" x14ac:dyDescent="0.2">
      <c r="W520" s="1">
        <v>7202700</v>
      </c>
      <c r="X520" s="1">
        <v>1.7335499999999999E-3</v>
      </c>
      <c r="Y520" s="1">
        <f t="shared" si="99"/>
        <v>0.1116</v>
      </c>
      <c r="Z520" s="1">
        <f t="shared" si="100"/>
        <v>7146900</v>
      </c>
      <c r="AA520" s="1">
        <f t="shared" si="96"/>
        <v>1.5580273672862442E-6</v>
      </c>
      <c r="AB520" s="1">
        <v>7202730</v>
      </c>
      <c r="AC520" s="2">
        <f t="shared" si="97"/>
        <v>722437098.00339139</v>
      </c>
      <c r="AE520" t="str">
        <f t="shared" si="98"/>
        <v>7.1469E+06 1.7336E-03</v>
      </c>
    </row>
    <row r="521" spans="23:31" x14ac:dyDescent="0.2">
      <c r="W521" s="1">
        <v>7316200</v>
      </c>
      <c r="X521" s="1">
        <v>1.44461E-3</v>
      </c>
      <c r="Y521" s="1">
        <f t="shared" si="99"/>
        <v>0.1135</v>
      </c>
      <c r="Z521" s="1">
        <f t="shared" si="100"/>
        <v>7259450</v>
      </c>
      <c r="AA521" s="1">
        <f t="shared" si="96"/>
        <v>1.2766082876721764E-6</v>
      </c>
      <c r="AB521" s="1">
        <v>7316160</v>
      </c>
      <c r="AC521" s="2">
        <f t="shared" si="97"/>
        <v>733814178.64177775</v>
      </c>
      <c r="AE521" t="str">
        <f t="shared" si="98"/>
        <v>7.2595E+06 1.4446E-03</v>
      </c>
    </row>
    <row r="522" spans="23:31" x14ac:dyDescent="0.2">
      <c r="W522" s="1">
        <v>7431400</v>
      </c>
      <c r="X522" s="1">
        <v>8.3664199999999996E-4</v>
      </c>
      <c r="Y522" s="1">
        <f t="shared" si="99"/>
        <v>0.1152</v>
      </c>
      <c r="Z522" s="1">
        <f t="shared" si="100"/>
        <v>7373800</v>
      </c>
      <c r="AA522" s="1">
        <f t="shared" si="96"/>
        <v>7.2843379754070473E-7</v>
      </c>
      <c r="AB522" s="1">
        <v>7431370</v>
      </c>
      <c r="AC522" s="2">
        <f t="shared" si="97"/>
        <v>745369794.09049952</v>
      </c>
      <c r="AE522" t="str">
        <f t="shared" si="98"/>
        <v>7.3738E+06 8.3664E-04</v>
      </c>
    </row>
    <row r="523" spans="23:31" x14ac:dyDescent="0.2">
      <c r="W523" s="1">
        <v>7548400</v>
      </c>
      <c r="X523" s="1">
        <v>8.5016400000000004E-4</v>
      </c>
      <c r="Y523" s="1">
        <f t="shared" si="99"/>
        <v>0.11700000000000001</v>
      </c>
      <c r="Z523" s="1">
        <f t="shared" si="100"/>
        <v>7489900</v>
      </c>
      <c r="AA523" s="1">
        <f t="shared" si="96"/>
        <v>7.2881911309833872E-7</v>
      </c>
      <c r="AB523" s="1">
        <v>7548400</v>
      </c>
      <c r="AC523" s="2">
        <f t="shared" si="97"/>
        <v>757107956.36776614</v>
      </c>
      <c r="AE523" t="str">
        <f t="shared" si="98"/>
        <v>7.4899E+06 8.5016E-04</v>
      </c>
    </row>
    <row r="524" spans="23:31" x14ac:dyDescent="0.2">
      <c r="W524" s="1">
        <v>7667300</v>
      </c>
      <c r="X524" s="1">
        <v>8.9590299999999998E-4</v>
      </c>
      <c r="Y524" s="1">
        <f t="shared" si="99"/>
        <v>0.11890000000000001</v>
      </c>
      <c r="Z524" s="1">
        <f t="shared" si="100"/>
        <v>7607850</v>
      </c>
      <c r="AA524" s="1">
        <f t="shared" si="96"/>
        <v>7.5575675992375876E-7</v>
      </c>
      <c r="AB524" s="1">
        <v>7667270</v>
      </c>
      <c r="AC524" s="2">
        <f t="shared" si="97"/>
        <v>769030671.4826827</v>
      </c>
      <c r="AE524" t="str">
        <f t="shared" si="98"/>
        <v>7.6079E+06 8.9590E-04</v>
      </c>
    </row>
    <row r="525" spans="23:31" x14ac:dyDescent="0.2">
      <c r="W525" s="1">
        <v>7790000</v>
      </c>
      <c r="X525" s="1">
        <v>7.5069199999999996E-4</v>
      </c>
      <c r="Y525" s="1">
        <f t="shared" si="99"/>
        <v>0.1227</v>
      </c>
      <c r="Z525" s="1">
        <f t="shared" si="100"/>
        <v>7728650</v>
      </c>
      <c r="AA525" s="1">
        <f t="shared" si="96"/>
        <v>6.1364913894394727E-7</v>
      </c>
      <c r="AB525" s="1">
        <v>7790000</v>
      </c>
      <c r="AC525" s="2">
        <f t="shared" si="97"/>
        <v>781340546.35484314</v>
      </c>
      <c r="AE525" t="str">
        <f t="shared" si="98"/>
        <v>7.7287E+06 7.5069E-04</v>
      </c>
    </row>
    <row r="526" spans="23:31" x14ac:dyDescent="0.2">
      <c r="W526" s="1">
        <v>7910600</v>
      </c>
      <c r="X526" s="1">
        <v>7.0401100000000005E-4</v>
      </c>
      <c r="Y526" s="1">
        <f t="shared" si="99"/>
        <v>0.1206</v>
      </c>
      <c r="Z526" s="1">
        <f t="shared" si="100"/>
        <v>7850300</v>
      </c>
      <c r="AA526" s="1">
        <f t="shared" si="96"/>
        <v>5.8551097675914338E-7</v>
      </c>
      <c r="AB526" s="1">
        <v>7910650</v>
      </c>
      <c r="AC526" s="2">
        <f t="shared" si="97"/>
        <v>793441796.28009498</v>
      </c>
      <c r="AE526" t="str">
        <f t="shared" si="98"/>
        <v>7.8503E+06 7.0401E-04</v>
      </c>
    </row>
    <row r="527" spans="23:31" x14ac:dyDescent="0.2">
      <c r="W527" s="1">
        <v>8035200</v>
      </c>
      <c r="X527" s="1">
        <v>7.4210900000000002E-4</v>
      </c>
      <c r="Y527" s="1">
        <f t="shared" si="99"/>
        <v>0.1246</v>
      </c>
      <c r="Z527" s="1">
        <f t="shared" si="100"/>
        <v>7972900</v>
      </c>
      <c r="AA527" s="1">
        <f t="shared" si="96"/>
        <v>5.9738258861202708E-7</v>
      </c>
      <c r="AB527" s="1">
        <v>8035230</v>
      </c>
      <c r="AC527" s="2">
        <f t="shared" si="97"/>
        <v>805937226.99445784</v>
      </c>
      <c r="AE527" t="str">
        <f t="shared" si="98"/>
        <v>7.9729E+06 7.4211E-04</v>
      </c>
    </row>
    <row r="528" spans="23:31" x14ac:dyDescent="0.2">
      <c r="W528" s="1">
        <v>8161800</v>
      </c>
      <c r="X528" s="1">
        <v>7.8887200000000003E-4</v>
      </c>
      <c r="Y528" s="1">
        <f t="shared" si="99"/>
        <v>0.12659999999999999</v>
      </c>
      <c r="Z528" s="1">
        <f t="shared" si="100"/>
        <v>8098500</v>
      </c>
      <c r="AA528" s="1">
        <f t="shared" si="96"/>
        <v>6.249938446260527E-7</v>
      </c>
      <c r="AB528" s="1">
        <v>8161760</v>
      </c>
      <c r="AC528" s="2">
        <f t="shared" si="97"/>
        <v>818628243.59654748</v>
      </c>
      <c r="AE528" t="str">
        <f t="shared" si="98"/>
        <v>8.0985E+06 7.8887E-04</v>
      </c>
    </row>
    <row r="529" spans="23:31" x14ac:dyDescent="0.2">
      <c r="W529" s="1">
        <v>8290300</v>
      </c>
      <c r="X529" s="1">
        <v>9.5904499999999995E-4</v>
      </c>
      <c r="Y529" s="1">
        <f t="shared" si="99"/>
        <v>0.1285</v>
      </c>
      <c r="Z529" s="1">
        <f t="shared" si="100"/>
        <v>8226050</v>
      </c>
      <c r="AA529" s="1">
        <f t="shared" si="96"/>
        <v>7.4858093463023084E-7</v>
      </c>
      <c r="AB529" s="1">
        <v>8290290</v>
      </c>
      <c r="AC529" s="2">
        <f t="shared" si="97"/>
        <v>831519861.10912621</v>
      </c>
      <c r="AE529" t="str">
        <f t="shared" si="98"/>
        <v>8.2261E+06 9.5905E-04</v>
      </c>
    </row>
    <row r="530" spans="23:31" x14ac:dyDescent="0.2">
      <c r="W530" s="1">
        <v>8420800</v>
      </c>
      <c r="X530" s="1">
        <v>1.0408399999999999E-3</v>
      </c>
      <c r="Y530" s="1">
        <f t="shared" si="99"/>
        <v>0.1305</v>
      </c>
      <c r="Z530" s="1">
        <f t="shared" si="100"/>
        <v>8355550</v>
      </c>
      <c r="AA530" s="1">
        <f t="shared" si="96"/>
        <v>7.9997491062613428E-7</v>
      </c>
      <c r="AB530" s="1">
        <v>8420840</v>
      </c>
      <c r="AC530" s="2">
        <f t="shared" si="97"/>
        <v>844614085.54129887</v>
      </c>
      <c r="AE530" t="str">
        <f t="shared" si="98"/>
        <v>8.3556E+06 1.0408E-03</v>
      </c>
    </row>
    <row r="531" spans="23:31" x14ac:dyDescent="0.2">
      <c r="W531" s="1">
        <v>8553400</v>
      </c>
      <c r="X531" s="1">
        <v>1.0362800000000001E-3</v>
      </c>
      <c r="Y531" s="1">
        <f t="shared" si="99"/>
        <v>0.1326</v>
      </c>
      <c r="Z531" s="1">
        <f t="shared" si="100"/>
        <v>8487100</v>
      </c>
      <c r="AA531" s="1">
        <f t="shared" si="96"/>
        <v>7.8385637828654232E-7</v>
      </c>
      <c r="AB531" s="1">
        <v>8553450</v>
      </c>
      <c r="AC531" s="2">
        <f t="shared" si="97"/>
        <v>857914928.91127515</v>
      </c>
      <c r="AE531" t="str">
        <f t="shared" si="98"/>
        <v>8.4871E+06 1.0363E-03</v>
      </c>
    </row>
    <row r="532" spans="23:31" x14ac:dyDescent="0.2">
      <c r="W532" s="1">
        <v>8688200</v>
      </c>
      <c r="X532" s="1">
        <v>9.6553899999999996E-4</v>
      </c>
      <c r="Y532" s="1">
        <f t="shared" si="99"/>
        <v>0.1348</v>
      </c>
      <c r="Z532" s="1">
        <f t="shared" si="100"/>
        <v>8620800</v>
      </c>
      <c r="AA532" s="1">
        <f t="shared" si="96"/>
        <v>7.1842730902331293E-7</v>
      </c>
      <c r="AB532" s="1">
        <v>8688150</v>
      </c>
      <c r="AC532" s="2">
        <f t="shared" si="97"/>
        <v>871425400.23271251</v>
      </c>
      <c r="AE532" t="str">
        <f t="shared" si="98"/>
        <v>8.6208E+06 9.6554E-04</v>
      </c>
    </row>
    <row r="533" spans="23:31" x14ac:dyDescent="0.2">
      <c r="W533" s="1">
        <v>8825000</v>
      </c>
      <c r="X533" s="1">
        <v>9.5305300000000004E-4</v>
      </c>
      <c r="Y533" s="1">
        <f t="shared" si="99"/>
        <v>0.1368</v>
      </c>
      <c r="Z533" s="1">
        <f t="shared" si="100"/>
        <v>8756600</v>
      </c>
      <c r="AA533" s="1">
        <f t="shared" si="96"/>
        <v>6.9876936967952831E-7</v>
      </c>
      <c r="AB533" s="1">
        <v>8824970</v>
      </c>
      <c r="AC533" s="2">
        <f t="shared" si="97"/>
        <v>885148508.51926827</v>
      </c>
      <c r="AE533" t="str">
        <f t="shared" si="98"/>
        <v>8.7566E+06 9.5305E-04</v>
      </c>
    </row>
    <row r="534" spans="23:31" x14ac:dyDescent="0.2">
      <c r="W534" s="1">
        <v>8963900</v>
      </c>
      <c r="X534" s="1">
        <v>8.9874799999999999E-4</v>
      </c>
      <c r="Y534" s="1">
        <f t="shared" si="99"/>
        <v>0.1389</v>
      </c>
      <c r="Z534" s="1">
        <f t="shared" si="100"/>
        <v>8894450</v>
      </c>
      <c r="AA534" s="1">
        <f t="shared" si="96"/>
        <v>6.4899088229017709E-7</v>
      </c>
      <c r="AB534" s="1">
        <v>8963940</v>
      </c>
      <c r="AC534" s="2">
        <f t="shared" si="97"/>
        <v>899087262.78459978</v>
      </c>
      <c r="AE534" t="str">
        <f t="shared" si="98"/>
        <v>8.8945E+06 8.9875E-04</v>
      </c>
    </row>
    <row r="535" spans="23:31" x14ac:dyDescent="0.2">
      <c r="W535" s="1">
        <v>9105100</v>
      </c>
      <c r="X535" s="1">
        <v>8.4738700000000001E-4</v>
      </c>
      <c r="Y535" s="1">
        <f t="shared" si="99"/>
        <v>0.14119999999999999</v>
      </c>
      <c r="Z535" s="1">
        <f t="shared" si="100"/>
        <v>9034500</v>
      </c>
      <c r="AA535" s="1">
        <f t="shared" si="96"/>
        <v>6.019355656394589E-7</v>
      </c>
      <c r="AB535" s="1">
        <v>9105100</v>
      </c>
      <c r="AC535" s="2">
        <f t="shared" si="97"/>
        <v>913245675.04691684</v>
      </c>
      <c r="AE535" t="str">
        <f t="shared" si="98"/>
        <v>9.0345E+06 8.4739E-04</v>
      </c>
    </row>
    <row r="536" spans="23:31" x14ac:dyDescent="0.2">
      <c r="W536" s="1">
        <v>9248500</v>
      </c>
      <c r="X536" s="1">
        <v>8.2006199999999998E-4</v>
      </c>
      <c r="Y536" s="1">
        <f t="shared" si="99"/>
        <v>0.1434</v>
      </c>
      <c r="Z536" s="1">
        <f t="shared" si="100"/>
        <v>9176800</v>
      </c>
      <c r="AA536" s="1">
        <f t="shared" si="96"/>
        <v>5.7358850717388403E-7</v>
      </c>
      <c r="AB536" s="1">
        <v>9248490</v>
      </c>
      <c r="AC536" s="2">
        <f t="shared" si="97"/>
        <v>927627757.32442915</v>
      </c>
      <c r="AE536" t="str">
        <f t="shared" si="98"/>
        <v>9.1768E+06 8.2006E-04</v>
      </c>
    </row>
    <row r="537" spans="23:31" x14ac:dyDescent="0.2">
      <c r="W537" s="1">
        <v>9394100</v>
      </c>
      <c r="X537" s="1">
        <v>8.1435199999999996E-4</v>
      </c>
      <c r="Y537" s="1">
        <f t="shared" si="99"/>
        <v>0.14560000000000001</v>
      </c>
      <c r="Z537" s="1">
        <f t="shared" si="100"/>
        <v>9321300</v>
      </c>
      <c r="AA537" s="1">
        <f t="shared" si="96"/>
        <v>5.6098816160225773E-7</v>
      </c>
      <c r="AB537" s="1">
        <v>9394130</v>
      </c>
      <c r="AC537" s="2">
        <f t="shared" si="97"/>
        <v>942235515.6262418</v>
      </c>
      <c r="AE537" t="str">
        <f t="shared" si="98"/>
        <v>9.3213E+06 8.1435E-04</v>
      </c>
    </row>
    <row r="538" spans="23:31" x14ac:dyDescent="0.2">
      <c r="W538" s="1">
        <v>9542100</v>
      </c>
      <c r="X538" s="1">
        <v>9.2550599999999998E-4</v>
      </c>
      <c r="Y538" s="1">
        <f t="shared" si="99"/>
        <v>0.14799999999999999</v>
      </c>
      <c r="Z538" s="1">
        <f t="shared" si="100"/>
        <v>9468100</v>
      </c>
      <c r="AA538" s="1">
        <f t="shared" si="96"/>
        <v>6.2722076440228765E-7</v>
      </c>
      <c r="AB538" s="1">
        <v>9542070</v>
      </c>
      <c r="AC538" s="2">
        <f t="shared" si="97"/>
        <v>957073964.97511661</v>
      </c>
      <c r="AE538" t="str">
        <f t="shared" si="98"/>
        <v>9.4681E+06 9.2551E-04</v>
      </c>
    </row>
    <row r="539" spans="23:31" x14ac:dyDescent="0.2">
      <c r="W539" s="1">
        <v>9692300</v>
      </c>
      <c r="X539" s="1">
        <v>1.0254699999999999E-3</v>
      </c>
      <c r="Y539" s="1">
        <f t="shared" si="99"/>
        <v>0.1502</v>
      </c>
      <c r="Z539" s="1">
        <f t="shared" si="100"/>
        <v>9617200</v>
      </c>
      <c r="AA539" s="1">
        <f t="shared" si="96"/>
        <v>6.8478766870574017E-7</v>
      </c>
      <c r="AB539" s="1">
        <v>9692330</v>
      </c>
      <c r="AC539" s="2">
        <f t="shared" si="97"/>
        <v>972145111.38015878</v>
      </c>
      <c r="AE539" t="str">
        <f t="shared" si="98"/>
        <v>9.6172E+06 1.0255E-03</v>
      </c>
    </row>
    <row r="540" spans="23:31" x14ac:dyDescent="0.2">
      <c r="W540" s="1">
        <v>9845000</v>
      </c>
      <c r="X540" s="1">
        <v>1.0319000000000001E-3</v>
      </c>
      <c r="Y540" s="1">
        <f t="shared" si="99"/>
        <v>0.1527</v>
      </c>
      <c r="Z540" s="1">
        <f t="shared" si="100"/>
        <v>9768650</v>
      </c>
      <c r="AA540" s="1">
        <f t="shared" si="96"/>
        <v>6.7779986749721336E-7</v>
      </c>
      <c r="AB540" s="1">
        <v>9844960</v>
      </c>
      <c r="AC540" s="2">
        <f t="shared" si="97"/>
        <v>987453969.8641305</v>
      </c>
      <c r="AE540" t="str">
        <f t="shared" si="98"/>
        <v>9.7687E+06 1.0319E-03</v>
      </c>
    </row>
    <row r="541" spans="23:31" x14ac:dyDescent="0.2">
      <c r="W541" s="1">
        <v>10000000</v>
      </c>
      <c r="X541" s="1">
        <v>1.1838599999999999E-3</v>
      </c>
      <c r="Y541" s="1">
        <f t="shared" si="99"/>
        <v>0.155</v>
      </c>
      <c r="Z541" s="1">
        <f t="shared" si="100"/>
        <v>9922500</v>
      </c>
      <c r="AA541" s="1">
        <f t="shared" si="96"/>
        <v>7.6607546416633779E-7</v>
      </c>
      <c r="AB541" s="1">
        <v>10000000</v>
      </c>
      <c r="AC541" s="2">
        <f t="shared" si="97"/>
        <v>1003004552.4452416</v>
      </c>
      <c r="AE541" t="str">
        <f t="shared" si="98"/>
        <v>9.9225E+06 1.1839E-03</v>
      </c>
    </row>
    <row r="542" spans="23:31" x14ac:dyDescent="0.2">
      <c r="W542" s="1">
        <v>10125000</v>
      </c>
      <c r="X542" s="1">
        <v>9.9634700000000007E-4</v>
      </c>
      <c r="Y542" s="1">
        <f t="shared" si="99"/>
        <v>0.125</v>
      </c>
      <c r="Z542" s="1">
        <f t="shared" si="100"/>
        <v>10062500</v>
      </c>
      <c r="AA542" s="1">
        <f t="shared" si="96"/>
        <v>7.9947246145212721E-7</v>
      </c>
      <c r="AB542" s="1">
        <v>10125000</v>
      </c>
      <c r="AC542" s="2">
        <f t="shared" si="97"/>
        <v>1015542109.3508071</v>
      </c>
      <c r="AE542" t="str">
        <f t="shared" si="98"/>
        <v>1.0063E+07 9.9635E-04</v>
      </c>
    </row>
    <row r="543" spans="23:31" x14ac:dyDescent="0.2">
      <c r="W543" s="1">
        <v>10250000</v>
      </c>
      <c r="X543" s="1">
        <v>1.0103200000000001E-3</v>
      </c>
      <c r="Y543" s="1">
        <f t="shared" si="99"/>
        <v>0.125</v>
      </c>
      <c r="Z543" s="1">
        <f t="shared" si="100"/>
        <v>10187500</v>
      </c>
      <c r="AA543" s="1">
        <f t="shared" si="96"/>
        <v>8.1068444754118114E-7</v>
      </c>
      <c r="AB543" s="1">
        <v>10250000</v>
      </c>
      <c r="AC543" s="2">
        <f t="shared" si="97"/>
        <v>1028079666.2563726</v>
      </c>
      <c r="AE543" t="str">
        <f t="shared" si="98"/>
        <v>1.0188E+07 1.0103E-03</v>
      </c>
    </row>
    <row r="544" spans="23:31" x14ac:dyDescent="0.2">
      <c r="W544" s="1">
        <v>10375000</v>
      </c>
      <c r="X544" s="1">
        <v>9.788799999999999E-4</v>
      </c>
      <c r="Y544" s="1">
        <f t="shared" si="99"/>
        <v>0.125</v>
      </c>
      <c r="Z544" s="1">
        <f t="shared" si="100"/>
        <v>10312500</v>
      </c>
      <c r="AA544" s="1">
        <f t="shared" si="96"/>
        <v>7.8545687703807836E-7</v>
      </c>
      <c r="AB544" s="1">
        <v>10375000</v>
      </c>
      <c r="AC544" s="2">
        <f t="shared" si="97"/>
        <v>1040617223.1619381</v>
      </c>
      <c r="AE544" t="str">
        <f t="shared" si="98"/>
        <v>1.0313E+07 9.7888E-04</v>
      </c>
    </row>
    <row r="545" spans="23:31" x14ac:dyDescent="0.2">
      <c r="W545" s="1">
        <v>10500000</v>
      </c>
      <c r="X545" s="1">
        <v>1.0062599999999999E-3</v>
      </c>
      <c r="Y545" s="1">
        <f t="shared" si="99"/>
        <v>0.125</v>
      </c>
      <c r="Z545" s="1">
        <f t="shared" si="100"/>
        <v>10437500</v>
      </c>
      <c r="AA545" s="1">
        <f t="shared" si="96"/>
        <v>8.0742668875483894E-7</v>
      </c>
      <c r="AB545" s="1">
        <v>10500000</v>
      </c>
      <c r="AC545" s="2">
        <f t="shared" si="97"/>
        <v>1053154780.0675036</v>
      </c>
      <c r="AE545" t="str">
        <f t="shared" si="98"/>
        <v>1.0438E+07 1.0063E-03</v>
      </c>
    </row>
    <row r="546" spans="23:31" x14ac:dyDescent="0.2">
      <c r="W546" s="1">
        <v>10625000</v>
      </c>
      <c r="X546" s="1">
        <v>9.852839999999999E-4</v>
      </c>
      <c r="Y546" s="1">
        <f t="shared" si="99"/>
        <v>0.125</v>
      </c>
      <c r="Z546" s="1">
        <f t="shared" si="100"/>
        <v>10562500</v>
      </c>
      <c r="AA546" s="1">
        <f t="shared" si="96"/>
        <v>7.9059546996116585E-7</v>
      </c>
      <c r="AB546" s="1">
        <v>10625000</v>
      </c>
      <c r="AC546" s="2">
        <f t="shared" si="97"/>
        <v>1065692336.9730691</v>
      </c>
      <c r="AE546" t="str">
        <f t="shared" si="98"/>
        <v>1.0563E+07 9.8528E-04</v>
      </c>
    </row>
    <row r="547" spans="23:31" x14ac:dyDescent="0.2">
      <c r="W547" s="1">
        <v>10750000</v>
      </c>
      <c r="X547" s="1">
        <v>9.43011E-4</v>
      </c>
      <c r="Y547" s="1">
        <f t="shared" si="99"/>
        <v>0.125</v>
      </c>
      <c r="Z547" s="1">
        <f t="shared" si="100"/>
        <v>10687500</v>
      </c>
      <c r="AA547" s="1">
        <f t="shared" si="96"/>
        <v>7.5667546080475173E-7</v>
      </c>
      <c r="AB547" s="1">
        <v>10750000</v>
      </c>
      <c r="AC547" s="2">
        <f t="shared" si="97"/>
        <v>1078229893.8786347</v>
      </c>
      <c r="AE547" t="str">
        <f t="shared" si="98"/>
        <v>1.0688E+07 9.4301E-04</v>
      </c>
    </row>
    <row r="548" spans="23:31" x14ac:dyDescent="0.2">
      <c r="W548" s="1">
        <v>10875000</v>
      </c>
      <c r="X548" s="1">
        <v>8.9233300000000004E-4</v>
      </c>
      <c r="Y548" s="1">
        <f t="shared" si="99"/>
        <v>0.125</v>
      </c>
      <c r="Z548" s="1">
        <f t="shared" si="100"/>
        <v>10812500</v>
      </c>
      <c r="AA548" s="1">
        <f t="shared" si="96"/>
        <v>7.1601124903769577E-7</v>
      </c>
      <c r="AB548" s="1">
        <v>10875000</v>
      </c>
      <c r="AC548" s="2">
        <f t="shared" si="97"/>
        <v>1090767450.7842002</v>
      </c>
      <c r="AE548" t="str">
        <f t="shared" si="98"/>
        <v>1.0813E+07 8.9233E-04</v>
      </c>
    </row>
    <row r="549" spans="23:31" x14ac:dyDescent="0.2">
      <c r="W549" s="1">
        <v>11000000</v>
      </c>
      <c r="X549" s="1">
        <v>8.3825499999999999E-4</v>
      </c>
      <c r="Y549" s="1">
        <f t="shared" si="99"/>
        <v>0.125</v>
      </c>
      <c r="Z549" s="1">
        <f t="shared" si="100"/>
        <v>10937500</v>
      </c>
      <c r="AA549" s="1">
        <f t="shared" si="96"/>
        <v>6.7261886488798874E-7</v>
      </c>
      <c r="AB549" s="1">
        <v>11000000</v>
      </c>
      <c r="AC549" s="2">
        <f t="shared" si="97"/>
        <v>1103305007.6897657</v>
      </c>
      <c r="AE549" t="str">
        <f t="shared" si="98"/>
        <v>1.0938E+07 8.3826E-04</v>
      </c>
    </row>
    <row r="550" spans="23:31" x14ac:dyDescent="0.2">
      <c r="W550" s="1">
        <v>11125000</v>
      </c>
      <c r="X550" s="1">
        <v>8.5565999999999995E-4</v>
      </c>
      <c r="Y550" s="1">
        <f t="shared" si="99"/>
        <v>0.125</v>
      </c>
      <c r="Z550" s="1">
        <f t="shared" si="100"/>
        <v>11062500</v>
      </c>
      <c r="AA550" s="1">
        <f t="shared" si="96"/>
        <v>6.8658470027623629E-7</v>
      </c>
      <c r="AB550" s="1">
        <v>11125000</v>
      </c>
      <c r="AC550" s="2">
        <f t="shared" si="97"/>
        <v>1115842564.5953312</v>
      </c>
      <c r="AE550" t="str">
        <f t="shared" si="98"/>
        <v>1.1063E+07 8.5566E-04</v>
      </c>
    </row>
    <row r="551" spans="23:31" x14ac:dyDescent="0.2">
      <c r="W551" s="1">
        <v>11250000</v>
      </c>
      <c r="X551" s="1">
        <v>8.1483300000000005E-4</v>
      </c>
      <c r="Y551" s="1">
        <f t="shared" si="99"/>
        <v>0.125</v>
      </c>
      <c r="Z551" s="1">
        <f t="shared" si="100"/>
        <v>11187500</v>
      </c>
      <c r="AA551" s="1">
        <f t="shared" si="96"/>
        <v>6.5382496678609097E-7</v>
      </c>
      <c r="AB551" s="1">
        <v>11250000</v>
      </c>
      <c r="AC551" s="2">
        <f t="shared" si="97"/>
        <v>1128380121.5008967</v>
      </c>
      <c r="AE551" t="str">
        <f t="shared" si="98"/>
        <v>1.1188E+07 8.1483E-04</v>
      </c>
    </row>
    <row r="552" spans="23:31" x14ac:dyDescent="0.2">
      <c r="W552" s="1">
        <v>11375000</v>
      </c>
      <c r="X552" s="1">
        <v>8.4462600000000001E-4</v>
      </c>
      <c r="Y552" s="1">
        <f t="shared" si="99"/>
        <v>0.125</v>
      </c>
      <c r="Z552" s="1">
        <f t="shared" si="100"/>
        <v>11312500</v>
      </c>
      <c r="AA552" s="1">
        <f t="shared" si="96"/>
        <v>6.7773097849089172E-7</v>
      </c>
      <c r="AB552" s="1">
        <v>11375000</v>
      </c>
      <c r="AC552" s="2">
        <f t="shared" si="97"/>
        <v>1140917678.4064624</v>
      </c>
      <c r="AE552" t="str">
        <f t="shared" si="98"/>
        <v>1.1313E+07 8.4463E-04</v>
      </c>
    </row>
    <row r="553" spans="23:31" x14ac:dyDescent="0.2">
      <c r="W553" s="1">
        <v>11500000</v>
      </c>
      <c r="X553" s="1">
        <v>9.0173499999999997E-4</v>
      </c>
      <c r="Y553" s="1">
        <f t="shared" si="99"/>
        <v>0.125</v>
      </c>
      <c r="Z553" s="1">
        <f t="shared" si="100"/>
        <v>11437500</v>
      </c>
      <c r="AA553" s="1">
        <f t="shared" si="96"/>
        <v>7.2355544807936784E-7</v>
      </c>
      <c r="AB553" s="1">
        <v>11500000</v>
      </c>
      <c r="AC553" s="2">
        <f t="shared" si="97"/>
        <v>1153455235.3120279</v>
      </c>
      <c r="AE553" t="str">
        <f t="shared" si="98"/>
        <v>1.1438E+07 9.0174E-04</v>
      </c>
    </row>
    <row r="554" spans="23:31" x14ac:dyDescent="0.2">
      <c r="W554" s="1">
        <v>11625000</v>
      </c>
      <c r="X554" s="1">
        <v>8.4821799999999998E-4</v>
      </c>
      <c r="Y554" s="1">
        <f t="shared" si="99"/>
        <v>0.125</v>
      </c>
      <c r="Z554" s="1">
        <f t="shared" si="100"/>
        <v>11562500</v>
      </c>
      <c r="AA554" s="1">
        <f t="shared" si="96"/>
        <v>6.8061321237279821E-7</v>
      </c>
      <c r="AB554" s="1">
        <v>11625000</v>
      </c>
      <c r="AC554" s="2">
        <f t="shared" si="97"/>
        <v>1165992792.2175934</v>
      </c>
      <c r="AE554" t="str">
        <f t="shared" si="98"/>
        <v>1.1563E+07 8.4822E-04</v>
      </c>
    </row>
    <row r="555" spans="23:31" x14ac:dyDescent="0.2">
      <c r="W555" s="1">
        <v>11750000</v>
      </c>
      <c r="X555" s="1">
        <v>8.7025199999999996E-4</v>
      </c>
      <c r="Y555" s="1">
        <f t="shared" si="99"/>
        <v>0.125</v>
      </c>
      <c r="Z555" s="1">
        <f t="shared" si="100"/>
        <v>11687500</v>
      </c>
      <c r="AA555" s="1">
        <f t="shared" si="96"/>
        <v>6.98293374219661E-7</v>
      </c>
      <c r="AB555" s="1">
        <v>11750000</v>
      </c>
      <c r="AC555" s="2">
        <f t="shared" si="97"/>
        <v>1178530349.1231589</v>
      </c>
      <c r="AE555" t="str">
        <f t="shared" si="98"/>
        <v>1.1688E+07 8.7025E-04</v>
      </c>
    </row>
    <row r="556" spans="23:31" x14ac:dyDescent="0.2">
      <c r="W556" s="1">
        <v>11875000</v>
      </c>
      <c r="X556" s="1">
        <v>8.9420400000000001E-4</v>
      </c>
      <c r="Y556" s="1">
        <f t="shared" si="99"/>
        <v>0.125</v>
      </c>
      <c r="Z556" s="1">
        <f t="shared" si="100"/>
        <v>11812500</v>
      </c>
      <c r="AA556" s="1">
        <f t="shared" si="96"/>
        <v>7.1751254625179579E-7</v>
      </c>
      <c r="AB556" s="1">
        <v>11875000</v>
      </c>
      <c r="AC556" s="2">
        <f t="shared" si="97"/>
        <v>1191067906.0287244</v>
      </c>
      <c r="AE556" t="str">
        <f t="shared" si="98"/>
        <v>1.1813E+07 8.9420E-04</v>
      </c>
    </row>
    <row r="557" spans="23:31" x14ac:dyDescent="0.2">
      <c r="W557" s="1">
        <v>12000000</v>
      </c>
      <c r="X557" s="1">
        <v>9.21093E-4</v>
      </c>
      <c r="Y557" s="1">
        <f t="shared" si="99"/>
        <v>0.125</v>
      </c>
      <c r="Z557" s="1">
        <f t="shared" si="100"/>
        <v>11937500</v>
      </c>
      <c r="AA557" s="1">
        <f t="shared" si="96"/>
        <v>7.3908837778035581E-7</v>
      </c>
      <c r="AB557" s="1">
        <v>12000000</v>
      </c>
      <c r="AC557" s="2">
        <f t="shared" si="97"/>
        <v>1203605462.9342899</v>
      </c>
      <c r="AE557" t="str">
        <f t="shared" si="98"/>
        <v>1.1938E+07 9.2109E-04</v>
      </c>
    </row>
    <row r="558" spans="23:31" x14ac:dyDescent="0.2">
      <c r="W558" s="1">
        <v>12125000</v>
      </c>
      <c r="X558" s="1">
        <v>9.0207000000000004E-4</v>
      </c>
      <c r="Y558" s="1">
        <f t="shared" si="99"/>
        <v>0.125</v>
      </c>
      <c r="Z558" s="1">
        <f t="shared" si="100"/>
        <v>12062500</v>
      </c>
      <c r="AA558" s="1">
        <f t="shared" si="96"/>
        <v>7.2382425329942324E-7</v>
      </c>
      <c r="AB558" s="1">
        <v>12125000</v>
      </c>
      <c r="AC558" s="2">
        <f t="shared" si="97"/>
        <v>1216143019.8398554</v>
      </c>
      <c r="AE558" t="str">
        <f t="shared" si="98"/>
        <v>1.2063E+07 9.0207E-04</v>
      </c>
    </row>
    <row r="559" spans="23:31" x14ac:dyDescent="0.2">
      <c r="W559" s="1">
        <v>12250000</v>
      </c>
      <c r="X559" s="1">
        <v>9.4785099999999999E-4</v>
      </c>
      <c r="Y559" s="1">
        <f t="shared" si="99"/>
        <v>0.125</v>
      </c>
      <c r="Z559" s="1">
        <f t="shared" si="100"/>
        <v>12187500</v>
      </c>
      <c r="AA559" s="1">
        <f t="shared" si="96"/>
        <v>7.6055909443181975E-7</v>
      </c>
      <c r="AB559" s="1">
        <v>12250000</v>
      </c>
      <c r="AC559" s="2">
        <f t="shared" si="97"/>
        <v>1228680576.7454209</v>
      </c>
      <c r="AE559" t="str">
        <f t="shared" si="98"/>
        <v>1.2188E+07 9.4785E-04</v>
      </c>
    </row>
    <row r="560" spans="23:31" x14ac:dyDescent="0.2">
      <c r="W560" s="1">
        <v>12375000</v>
      </c>
      <c r="X560" s="1">
        <v>1.0610400000000001E-3</v>
      </c>
      <c r="Y560" s="1">
        <f t="shared" si="99"/>
        <v>0.125</v>
      </c>
      <c r="Z560" s="1">
        <f t="shared" si="100"/>
        <v>12312500</v>
      </c>
      <c r="AA560" s="1">
        <f t="shared" si="96"/>
        <v>8.5138236026119942E-7</v>
      </c>
      <c r="AB560" s="1">
        <v>12375000</v>
      </c>
      <c r="AC560" s="2">
        <f t="shared" si="97"/>
        <v>1241218133.6509864</v>
      </c>
      <c r="AE560" t="str">
        <f t="shared" si="98"/>
        <v>1.2313E+07 1.0610E-03</v>
      </c>
    </row>
    <row r="561" spans="23:31" x14ac:dyDescent="0.2">
      <c r="W561" s="1">
        <v>12500000</v>
      </c>
      <c r="X561" s="1">
        <v>1.2543599999999999E-3</v>
      </c>
      <c r="Y561" s="1">
        <f t="shared" si="99"/>
        <v>0.125</v>
      </c>
      <c r="Z561" s="1">
        <f t="shared" si="100"/>
        <v>12437500</v>
      </c>
      <c r="AA561" s="1">
        <f t="shared" si="96"/>
        <v>1.0065030323241705E-6</v>
      </c>
      <c r="AB561" s="1">
        <v>12500000</v>
      </c>
      <c r="AC561" s="2">
        <f t="shared" si="97"/>
        <v>1253755690.5565519</v>
      </c>
      <c r="AE561" t="str">
        <f t="shared" si="98"/>
        <v>1.2438E+07 1.2544E-03</v>
      </c>
    </row>
    <row r="562" spans="23:31" x14ac:dyDescent="0.2">
      <c r="W562" s="1">
        <v>12625000</v>
      </c>
      <c r="X562" s="1">
        <v>1.1898099999999999E-3</v>
      </c>
      <c r="Y562" s="1">
        <f t="shared" si="99"/>
        <v>0.125</v>
      </c>
      <c r="Z562" s="1">
        <f t="shared" si="100"/>
        <v>12562500</v>
      </c>
      <c r="AA562" s="1">
        <f t="shared" si="96"/>
        <v>9.5470787723589828E-7</v>
      </c>
      <c r="AB562" s="1">
        <v>12625000</v>
      </c>
      <c r="AC562" s="2">
        <f t="shared" si="97"/>
        <v>1266293247.4621174</v>
      </c>
      <c r="AE562" t="str">
        <f t="shared" si="98"/>
        <v>1.2563E+07 1.1898E-03</v>
      </c>
    </row>
    <row r="563" spans="23:31" x14ac:dyDescent="0.2">
      <c r="W563" s="1">
        <v>12750000</v>
      </c>
      <c r="X563" s="1">
        <v>1.20433E-3</v>
      </c>
      <c r="Y563" s="1">
        <f t="shared" si="99"/>
        <v>0.125</v>
      </c>
      <c r="Z563" s="1">
        <f t="shared" si="100"/>
        <v>12687500</v>
      </c>
      <c r="AA563" s="1">
        <f t="shared" si="96"/>
        <v>9.6635877811710225E-7</v>
      </c>
      <c r="AB563" s="1">
        <v>12750000</v>
      </c>
      <c r="AC563" s="2">
        <f t="shared" si="97"/>
        <v>1278830804.3676829</v>
      </c>
      <c r="AE563" t="str">
        <f t="shared" si="98"/>
        <v>1.2688E+07 1.2043E-03</v>
      </c>
    </row>
    <row r="564" spans="23:31" x14ac:dyDescent="0.2">
      <c r="W564" s="1">
        <v>12875000</v>
      </c>
      <c r="X564" s="1">
        <v>1.3230900000000001E-3</v>
      </c>
      <c r="Y564" s="1">
        <f t="shared" si="99"/>
        <v>0.125</v>
      </c>
      <c r="Z564" s="1">
        <f t="shared" si="100"/>
        <v>12812500</v>
      </c>
      <c r="AA564" s="1">
        <f t="shared" si="96"/>
        <v>1.0616522346358197E-6</v>
      </c>
      <c r="AB564" s="1">
        <v>12875000</v>
      </c>
      <c r="AC564" s="2">
        <f t="shared" si="97"/>
        <v>1291368361.2732484</v>
      </c>
      <c r="AE564" t="str">
        <f t="shared" si="98"/>
        <v>1.2813E+07 1.3231E-03</v>
      </c>
    </row>
    <row r="565" spans="23:31" x14ac:dyDescent="0.2">
      <c r="W565" s="1">
        <v>13000000</v>
      </c>
      <c r="X565" s="1">
        <v>1.36426E-3</v>
      </c>
      <c r="Y565" s="1">
        <f t="shared" si="99"/>
        <v>0.125</v>
      </c>
      <c r="Z565" s="1">
        <f t="shared" si="100"/>
        <v>12937500</v>
      </c>
      <c r="AA565" s="1">
        <f t="shared" si="96"/>
        <v>1.0946871925751563E-6</v>
      </c>
      <c r="AB565" s="1">
        <v>13000000</v>
      </c>
      <c r="AC565" s="2">
        <f t="shared" si="97"/>
        <v>1303905918.1788139</v>
      </c>
      <c r="AE565" t="str">
        <f t="shared" si="98"/>
        <v>1.2938E+07 1.3643E-03</v>
      </c>
    </row>
    <row r="566" spans="23:31" x14ac:dyDescent="0.2">
      <c r="W566" s="1">
        <v>13125000</v>
      </c>
      <c r="X566" s="1">
        <v>1.3412000000000001E-3</v>
      </c>
      <c r="Y566" s="1">
        <f t="shared" si="99"/>
        <v>0.125</v>
      </c>
      <c r="Z566" s="1">
        <f t="shared" si="100"/>
        <v>13062500</v>
      </c>
      <c r="AA566" s="1">
        <f t="shared" si="96"/>
        <v>1.0761837645916463E-6</v>
      </c>
      <c r="AB566" s="1">
        <v>13125000</v>
      </c>
      <c r="AC566" s="2">
        <f t="shared" si="97"/>
        <v>1316443475.0843794</v>
      </c>
      <c r="AE566" t="str">
        <f t="shared" si="98"/>
        <v>1.3063E+07 1.3412E-03</v>
      </c>
    </row>
    <row r="567" spans="23:31" x14ac:dyDescent="0.2">
      <c r="W567" s="1">
        <v>13250000</v>
      </c>
      <c r="X567" s="1">
        <v>1.39653E-3</v>
      </c>
      <c r="Y567" s="1">
        <f t="shared" si="99"/>
        <v>0.125</v>
      </c>
      <c r="Z567" s="1">
        <f t="shared" si="100"/>
        <v>13187500</v>
      </c>
      <c r="AA567" s="1">
        <f t="shared" si="96"/>
        <v>1.1205807581010826E-6</v>
      </c>
      <c r="AB567" s="1">
        <v>13250000</v>
      </c>
      <c r="AC567" s="2">
        <f t="shared" si="97"/>
        <v>1328981031.9899449</v>
      </c>
      <c r="AE567" t="str">
        <f t="shared" si="98"/>
        <v>1.3188E+07 1.3965E-03</v>
      </c>
    </row>
    <row r="568" spans="23:31" x14ac:dyDescent="0.2">
      <c r="W568" s="1">
        <v>13375000</v>
      </c>
      <c r="X568" s="1">
        <v>1.2841899999999999E-3</v>
      </c>
      <c r="Y568" s="1">
        <f t="shared" si="99"/>
        <v>0.125</v>
      </c>
      <c r="Z568" s="1">
        <f t="shared" si="100"/>
        <v>13312500</v>
      </c>
      <c r="AA568" s="1">
        <f t="shared" si="96"/>
        <v>1.0304387329637236E-6</v>
      </c>
      <c r="AB568" s="1">
        <v>13375000</v>
      </c>
      <c r="AC568" s="2">
        <f t="shared" si="97"/>
        <v>1341518588.8955104</v>
      </c>
      <c r="AE568" t="str">
        <f t="shared" si="98"/>
        <v>1.3313E+07 1.2842E-03</v>
      </c>
    </row>
    <row r="569" spans="23:31" x14ac:dyDescent="0.2">
      <c r="W569" s="1">
        <v>13500000</v>
      </c>
      <c r="X569" s="1">
        <v>1.2390999999999999E-3</v>
      </c>
      <c r="Y569" s="1">
        <f t="shared" si="99"/>
        <v>0.125</v>
      </c>
      <c r="Z569" s="1">
        <f t="shared" si="100"/>
        <v>13437500</v>
      </c>
      <c r="AA569" s="1">
        <f t="shared" si="96"/>
        <v>9.9425835274791894E-7</v>
      </c>
      <c r="AB569" s="1">
        <v>13500000</v>
      </c>
      <c r="AC569" s="2">
        <f t="shared" si="97"/>
        <v>1354056145.8010759</v>
      </c>
      <c r="AE569" t="str">
        <f t="shared" si="98"/>
        <v>1.3438E+07 1.2391E-03</v>
      </c>
    </row>
    <row r="570" spans="23:31" x14ac:dyDescent="0.2">
      <c r="W570" s="1">
        <v>13625000</v>
      </c>
      <c r="X570" s="1">
        <v>1.3227E-3</v>
      </c>
      <c r="Y570" s="1">
        <f t="shared" si="99"/>
        <v>0.125</v>
      </c>
      <c r="Z570" s="1">
        <f t="shared" si="100"/>
        <v>13562500</v>
      </c>
      <c r="AA570" s="1">
        <f t="shared" si="96"/>
        <v>1.0613392972154566E-6</v>
      </c>
      <c r="AB570" s="1">
        <v>13625000</v>
      </c>
      <c r="AC570" s="2">
        <f t="shared" si="97"/>
        <v>1366593702.7066414</v>
      </c>
      <c r="AE570" t="str">
        <f t="shared" si="98"/>
        <v>1.3563E+07 1.3227E-03</v>
      </c>
    </row>
    <row r="571" spans="23:31" x14ac:dyDescent="0.2">
      <c r="W571" s="1">
        <v>13750000</v>
      </c>
      <c r="X571" s="1">
        <v>1.3695300000000001E-3</v>
      </c>
      <c r="Y571" s="1">
        <f t="shared" si="99"/>
        <v>0.125</v>
      </c>
      <c r="Z571" s="1">
        <f t="shared" si="100"/>
        <v>13687500</v>
      </c>
      <c r="AA571" s="1">
        <f t="shared" si="96"/>
        <v>1.0989158597682652E-6</v>
      </c>
      <c r="AB571" s="1">
        <v>13750000</v>
      </c>
      <c r="AC571" s="2">
        <f t="shared" si="97"/>
        <v>1379131259.6122069</v>
      </c>
      <c r="AE571" t="str">
        <f t="shared" si="98"/>
        <v>1.3688E+07 1.3695E-03</v>
      </c>
    </row>
    <row r="572" spans="23:31" x14ac:dyDescent="0.2">
      <c r="W572" s="1">
        <v>13875000</v>
      </c>
      <c r="X572" s="1">
        <v>1.36404E-3</v>
      </c>
      <c r="Y572" s="1">
        <f t="shared" si="99"/>
        <v>0.125</v>
      </c>
      <c r="Z572" s="1">
        <f t="shared" si="100"/>
        <v>13812500</v>
      </c>
      <c r="AA572" s="1">
        <f t="shared" si="96"/>
        <v>1.0945106637739258E-6</v>
      </c>
      <c r="AB572" s="1">
        <v>13875000</v>
      </c>
      <c r="AC572" s="2">
        <f t="shared" si="97"/>
        <v>1391668816.5177727</v>
      </c>
      <c r="AE572" t="str">
        <f t="shared" si="98"/>
        <v>1.3813E+07 1.3640E-03</v>
      </c>
    </row>
    <row r="573" spans="23:31" x14ac:dyDescent="0.2">
      <c r="W573" s="1">
        <v>14000000</v>
      </c>
      <c r="X573" s="1">
        <v>1.4057099999999999E-3</v>
      </c>
      <c r="Y573" s="1">
        <f t="shared" si="99"/>
        <v>0.125</v>
      </c>
      <c r="Z573" s="1">
        <f t="shared" si="100"/>
        <v>13937500</v>
      </c>
      <c r="AA573" s="1">
        <f t="shared" si="96"/>
        <v>1.1279468235342401E-6</v>
      </c>
      <c r="AB573" s="1">
        <v>14000000</v>
      </c>
      <c r="AC573" s="2">
        <f t="shared" si="97"/>
        <v>1404206373.4233382</v>
      </c>
      <c r="AE573" t="str">
        <f t="shared" si="98"/>
        <v>1.3938E+07 1.4057E-03</v>
      </c>
    </row>
    <row r="574" spans="23:31" x14ac:dyDescent="0.2">
      <c r="W574" s="1">
        <v>14125000</v>
      </c>
      <c r="X574" s="1">
        <v>1.36805E-3</v>
      </c>
      <c r="Y574" s="1">
        <f t="shared" si="99"/>
        <v>0.125</v>
      </c>
      <c r="Z574" s="1">
        <f t="shared" si="100"/>
        <v>14062500</v>
      </c>
      <c r="AA574" s="1">
        <f t="shared" si="96"/>
        <v>1.0977283023781704E-6</v>
      </c>
      <c r="AB574" s="1">
        <v>14125000</v>
      </c>
      <c r="AC574" s="2">
        <f t="shared" si="97"/>
        <v>1416743930.3289037</v>
      </c>
      <c r="AE574" t="str">
        <f t="shared" si="98"/>
        <v>1.4063E+07 1.3681E-03</v>
      </c>
    </row>
    <row r="575" spans="23:31" x14ac:dyDescent="0.2">
      <c r="W575" s="1">
        <v>14250000</v>
      </c>
      <c r="X575" s="1">
        <v>1.2966900000000001E-3</v>
      </c>
      <c r="Y575" s="1">
        <f t="shared" si="99"/>
        <v>0.125</v>
      </c>
      <c r="Z575" s="1">
        <f t="shared" si="100"/>
        <v>14187500</v>
      </c>
      <c r="AA575" s="1">
        <f t="shared" si="96"/>
        <v>1.0404687784881763E-6</v>
      </c>
      <c r="AB575" s="1">
        <v>14250000</v>
      </c>
      <c r="AC575" s="2">
        <f t="shared" si="97"/>
        <v>1429281487.2344692</v>
      </c>
      <c r="AE575" t="str">
        <f t="shared" si="98"/>
        <v>1.4188E+07 1.2967E-03</v>
      </c>
    </row>
    <row r="576" spans="23:31" x14ac:dyDescent="0.2">
      <c r="W576" s="1">
        <v>14375000</v>
      </c>
      <c r="X576" s="1">
        <v>1.22909E-3</v>
      </c>
      <c r="Y576" s="1">
        <f t="shared" si="99"/>
        <v>0.125</v>
      </c>
      <c r="Z576" s="1">
        <f t="shared" si="100"/>
        <v>14312500</v>
      </c>
      <c r="AA576" s="1">
        <f t="shared" si="96"/>
        <v>9.8622629229193738E-7</v>
      </c>
      <c r="AB576" s="1">
        <v>14375000</v>
      </c>
      <c r="AC576" s="2">
        <f t="shared" si="97"/>
        <v>1441819044.1400347</v>
      </c>
      <c r="AE576" t="str">
        <f t="shared" si="98"/>
        <v>1.4313E+07 1.2291E-03</v>
      </c>
    </row>
    <row r="577" spans="23:31" x14ac:dyDescent="0.2">
      <c r="W577" s="1">
        <v>14500000</v>
      </c>
      <c r="X577" s="1">
        <v>1.2860199999999999E-3</v>
      </c>
      <c r="Y577" s="1">
        <f t="shared" si="99"/>
        <v>0.125</v>
      </c>
      <c r="Z577" s="1">
        <f t="shared" si="100"/>
        <v>14437500</v>
      </c>
      <c r="AA577" s="1">
        <f t="shared" si="96"/>
        <v>1.0319071316285035E-6</v>
      </c>
      <c r="AB577" s="1">
        <v>14500000</v>
      </c>
      <c r="AC577" s="2">
        <f t="shared" si="97"/>
        <v>1454356601.0456004</v>
      </c>
      <c r="AE577" t="str">
        <f t="shared" si="98"/>
        <v>1.4438E+07 1.2860E-03</v>
      </c>
    </row>
    <row r="578" spans="23:31" x14ac:dyDescent="0.2">
      <c r="W578" s="1">
        <v>14625000</v>
      </c>
      <c r="X578" s="1">
        <v>1.27005E-3</v>
      </c>
      <c r="Y578" s="1">
        <f t="shared" si="99"/>
        <v>0.125</v>
      </c>
      <c r="Z578" s="1">
        <f t="shared" si="100"/>
        <v>14562500</v>
      </c>
      <c r="AA578" s="1">
        <f t="shared" si="96"/>
        <v>1.0190927454664633E-6</v>
      </c>
      <c r="AB578" s="1">
        <v>14625000</v>
      </c>
      <c r="AC578" s="2">
        <f t="shared" si="97"/>
        <v>1466894157.9511659</v>
      </c>
      <c r="AE578" t="str">
        <f t="shared" si="98"/>
        <v>1.4563E+07 1.2701E-03</v>
      </c>
    </row>
    <row r="579" spans="23:31" x14ac:dyDescent="0.2">
      <c r="W579" s="1">
        <v>14750000</v>
      </c>
      <c r="X579" s="1">
        <v>1.14985E-3</v>
      </c>
      <c r="Y579" s="1">
        <f t="shared" si="99"/>
        <v>0.125</v>
      </c>
      <c r="Z579" s="1">
        <f t="shared" si="100"/>
        <v>14687500</v>
      </c>
      <c r="AA579" s="1">
        <f t="shared" si="96"/>
        <v>9.2264382770332875E-7</v>
      </c>
      <c r="AB579" s="1">
        <v>14750000</v>
      </c>
      <c r="AC579" s="2">
        <f t="shared" si="97"/>
        <v>1479431714.8567314</v>
      </c>
      <c r="AE579" t="str">
        <f t="shared" si="98"/>
        <v>1.4688E+07 1.1499E-03</v>
      </c>
    </row>
    <row r="580" spans="23:31" x14ac:dyDescent="0.2">
      <c r="W580" s="1">
        <v>14875000</v>
      </c>
      <c r="X580" s="1">
        <v>1.1283199999999999E-3</v>
      </c>
      <c r="Y580" s="1">
        <f t="shared" si="99"/>
        <v>0.125</v>
      </c>
      <c r="Z580" s="1">
        <f t="shared" si="100"/>
        <v>14812500</v>
      </c>
      <c r="AA580" s="1">
        <f t="shared" ref="AA580:AA621" si="101">X580/Y580*$A$1/$H$1/1000000</f>
        <v>9.0536807729201183E-7</v>
      </c>
      <c r="AB580" s="1">
        <v>14875000</v>
      </c>
      <c r="AC580" s="2">
        <f t="shared" ref="AC580:AC621" si="102">AB580*$A$1/$H$1</f>
        <v>1491969271.7622969</v>
      </c>
      <c r="AE580" t="str">
        <f t="shared" ref="AE580:AE621" si="103">TEXT(Z580,"0.0000E+00")&amp;" "&amp;TEXT(MAX(X580,0.0000000001),"0.0000E+00")</f>
        <v>1.4813E+07 1.1283E-03</v>
      </c>
    </row>
    <row r="581" spans="23:31" x14ac:dyDescent="0.2">
      <c r="W581" s="1">
        <v>15000000</v>
      </c>
      <c r="X581" s="1">
        <v>1.07054E-3</v>
      </c>
      <c r="Y581" s="1">
        <f t="shared" ref="Y581:Y621" si="104">(W581-W580)/1000000</f>
        <v>0.125</v>
      </c>
      <c r="Z581" s="1">
        <f t="shared" ref="Z581:Z621" si="105">(W581+W580)/2</f>
        <v>14937500</v>
      </c>
      <c r="AA581" s="1">
        <f t="shared" si="101"/>
        <v>8.5900519485978317E-7</v>
      </c>
      <c r="AB581" s="1">
        <v>15000000</v>
      </c>
      <c r="AC581" s="2">
        <f t="shared" si="102"/>
        <v>1504506828.6678624</v>
      </c>
      <c r="AE581" t="str">
        <f t="shared" si="103"/>
        <v>1.4938E+07 1.0705E-03</v>
      </c>
    </row>
    <row r="582" spans="23:31" x14ac:dyDescent="0.2">
      <c r="W582" s="1">
        <v>15125000</v>
      </c>
      <c r="X582" s="1">
        <v>1.12371E-3</v>
      </c>
      <c r="Y582" s="1">
        <f t="shared" si="104"/>
        <v>0.125</v>
      </c>
      <c r="Z582" s="1">
        <f t="shared" si="105"/>
        <v>15062500</v>
      </c>
      <c r="AA582" s="1">
        <f t="shared" si="101"/>
        <v>9.0166899650259395E-7</v>
      </c>
      <c r="AB582" s="1">
        <v>15125000</v>
      </c>
      <c r="AC582" s="2">
        <f t="shared" si="102"/>
        <v>1517044385.5734279</v>
      </c>
      <c r="AE582" t="str">
        <f t="shared" si="103"/>
        <v>1.5063E+07 1.1237E-03</v>
      </c>
    </row>
    <row r="583" spans="23:31" x14ac:dyDescent="0.2">
      <c r="W583" s="1">
        <v>15250000</v>
      </c>
      <c r="X583" s="1">
        <v>1.0855400000000001E-3</v>
      </c>
      <c r="Y583" s="1">
        <f t="shared" si="104"/>
        <v>0.125</v>
      </c>
      <c r="Z583" s="1">
        <f t="shared" si="105"/>
        <v>15187500</v>
      </c>
      <c r="AA583" s="1">
        <f t="shared" si="101"/>
        <v>8.7104124948912608E-7</v>
      </c>
      <c r="AB583" s="1">
        <v>15250000</v>
      </c>
      <c r="AC583" s="2">
        <f t="shared" si="102"/>
        <v>1529581942.4789934</v>
      </c>
      <c r="AE583" t="str">
        <f t="shared" si="103"/>
        <v>1.5188E+07 1.0855E-03</v>
      </c>
    </row>
    <row r="584" spans="23:31" x14ac:dyDescent="0.2">
      <c r="W584" s="1">
        <v>15375000</v>
      </c>
      <c r="X584" s="1">
        <v>1.1974399999999999E-3</v>
      </c>
      <c r="Y584" s="1">
        <f t="shared" si="104"/>
        <v>0.125</v>
      </c>
      <c r="Z584" s="1">
        <f t="shared" si="105"/>
        <v>15312500</v>
      </c>
      <c r="AA584" s="1">
        <f t="shared" si="101"/>
        <v>9.6083021702402397E-7</v>
      </c>
      <c r="AB584" s="1">
        <v>15375000</v>
      </c>
      <c r="AC584" s="2">
        <f t="shared" si="102"/>
        <v>1542119499.3845589</v>
      </c>
      <c r="AE584" t="str">
        <f t="shared" si="103"/>
        <v>1.5313E+07 1.1974E-03</v>
      </c>
    </row>
    <row r="585" spans="23:31" x14ac:dyDescent="0.2">
      <c r="W585" s="1">
        <v>15500000</v>
      </c>
      <c r="X585" s="1">
        <v>1.2102700000000001E-3</v>
      </c>
      <c r="Y585" s="1">
        <f t="shared" si="104"/>
        <v>0.125</v>
      </c>
      <c r="Z585" s="1">
        <f t="shared" si="105"/>
        <v>15437500</v>
      </c>
      <c r="AA585" s="1">
        <f t="shared" si="101"/>
        <v>9.7112505575032195E-7</v>
      </c>
      <c r="AB585" s="1">
        <v>15500000</v>
      </c>
      <c r="AC585" s="2">
        <f t="shared" si="102"/>
        <v>1554657056.2901244</v>
      </c>
      <c r="AE585" t="str">
        <f t="shared" si="103"/>
        <v>1.5438E+07 1.2103E-03</v>
      </c>
    </row>
    <row r="586" spans="23:31" x14ac:dyDescent="0.2">
      <c r="W586" s="1">
        <v>15625000</v>
      </c>
      <c r="X586" s="1">
        <v>1.1288299999999999E-3</v>
      </c>
      <c r="Y586" s="1">
        <f t="shared" si="104"/>
        <v>0.125</v>
      </c>
      <c r="Z586" s="1">
        <f t="shared" si="105"/>
        <v>15562500</v>
      </c>
      <c r="AA586" s="1">
        <f t="shared" si="101"/>
        <v>9.0577730314940964E-7</v>
      </c>
      <c r="AB586" s="1">
        <v>15625000</v>
      </c>
      <c r="AC586" s="2">
        <f t="shared" si="102"/>
        <v>1567194613.1956899</v>
      </c>
      <c r="AE586" t="str">
        <f t="shared" si="103"/>
        <v>1.5563E+07 1.1288E-03</v>
      </c>
    </row>
    <row r="587" spans="23:31" x14ac:dyDescent="0.2">
      <c r="W587" s="1">
        <v>15750000</v>
      </c>
      <c r="X587" s="1">
        <v>1.29794E-3</v>
      </c>
      <c r="Y587" s="1">
        <f t="shared" si="104"/>
        <v>0.125</v>
      </c>
      <c r="Z587" s="1">
        <f t="shared" si="105"/>
        <v>15687500</v>
      </c>
      <c r="AA587" s="1">
        <f t="shared" si="101"/>
        <v>1.0414717830406215E-6</v>
      </c>
      <c r="AB587" s="1">
        <v>15750000</v>
      </c>
      <c r="AC587" s="2">
        <f t="shared" si="102"/>
        <v>1579732170.1012554</v>
      </c>
      <c r="AE587" t="str">
        <f t="shared" si="103"/>
        <v>1.5688E+07 1.2979E-03</v>
      </c>
    </row>
    <row r="588" spans="23:31" x14ac:dyDescent="0.2">
      <c r="W588" s="1">
        <v>15875000</v>
      </c>
      <c r="X588" s="1">
        <v>1.4658799999999999E-3</v>
      </c>
      <c r="Y588" s="1">
        <f t="shared" si="104"/>
        <v>0.125</v>
      </c>
      <c r="Z588" s="1">
        <f t="shared" si="105"/>
        <v>15812500</v>
      </c>
      <c r="AA588" s="1">
        <f t="shared" si="101"/>
        <v>1.1762274506707445E-6</v>
      </c>
      <c r="AB588" s="1">
        <v>15875000</v>
      </c>
      <c r="AC588" s="2">
        <f t="shared" si="102"/>
        <v>1592269727.0068209</v>
      </c>
      <c r="AE588" t="str">
        <f t="shared" si="103"/>
        <v>1.5813E+07 1.4659E-03</v>
      </c>
    </row>
    <row r="589" spans="23:31" x14ac:dyDescent="0.2">
      <c r="W589" s="1">
        <v>16000000</v>
      </c>
      <c r="X589" s="1">
        <v>1.37747E-3</v>
      </c>
      <c r="Y589" s="1">
        <f t="shared" si="104"/>
        <v>0.125</v>
      </c>
      <c r="Z589" s="1">
        <f t="shared" si="105"/>
        <v>15937500</v>
      </c>
      <c r="AA589" s="1">
        <f t="shared" si="101"/>
        <v>1.1052869446853978E-6</v>
      </c>
      <c r="AB589" s="1">
        <v>16000000</v>
      </c>
      <c r="AC589" s="2">
        <f t="shared" si="102"/>
        <v>1604807283.9123864</v>
      </c>
      <c r="AE589" t="str">
        <f t="shared" si="103"/>
        <v>1.5938E+07 1.3775E-03</v>
      </c>
    </row>
    <row r="590" spans="23:31" x14ac:dyDescent="0.2">
      <c r="W590" s="1">
        <v>16125000</v>
      </c>
      <c r="X590" s="1">
        <v>1.45246E-3</v>
      </c>
      <c r="Y590" s="1">
        <f t="shared" si="104"/>
        <v>0.125</v>
      </c>
      <c r="Z590" s="1">
        <f t="shared" si="105"/>
        <v>16062500</v>
      </c>
      <c r="AA590" s="1">
        <f t="shared" si="101"/>
        <v>1.1654591937956924E-6</v>
      </c>
      <c r="AB590" s="1">
        <v>16125000</v>
      </c>
      <c r="AC590" s="2">
        <f t="shared" si="102"/>
        <v>1617344840.8179519</v>
      </c>
      <c r="AE590" t="str">
        <f t="shared" si="103"/>
        <v>1.6063E+07 1.4525E-03</v>
      </c>
    </row>
    <row r="591" spans="23:31" x14ac:dyDescent="0.2">
      <c r="W591" s="1">
        <v>16250000</v>
      </c>
      <c r="X591" s="1">
        <v>1.58329E-3</v>
      </c>
      <c r="Y591" s="1">
        <f t="shared" si="104"/>
        <v>0.125</v>
      </c>
      <c r="Z591" s="1">
        <f t="shared" si="105"/>
        <v>16187500</v>
      </c>
      <c r="AA591" s="1">
        <f t="shared" si="101"/>
        <v>1.2704376622728212E-6</v>
      </c>
      <c r="AB591" s="1">
        <v>16250000</v>
      </c>
      <c r="AC591" s="2">
        <f t="shared" si="102"/>
        <v>1629882397.7235174</v>
      </c>
      <c r="AE591" t="str">
        <f t="shared" si="103"/>
        <v>1.6188E+07 1.5833E-03</v>
      </c>
    </row>
    <row r="592" spans="23:31" x14ac:dyDescent="0.2">
      <c r="W592" s="1">
        <v>16375000</v>
      </c>
      <c r="X592" s="1">
        <v>1.5479000000000001E-3</v>
      </c>
      <c r="Y592" s="1">
        <f t="shared" si="104"/>
        <v>0.125</v>
      </c>
      <c r="Z592" s="1">
        <f t="shared" si="105"/>
        <v>16312500</v>
      </c>
      <c r="AA592" s="1">
        <f t="shared" si="101"/>
        <v>1.2420405973839917E-6</v>
      </c>
      <c r="AB592" s="1">
        <v>16375000</v>
      </c>
      <c r="AC592" s="2">
        <f t="shared" si="102"/>
        <v>1642419954.6290832</v>
      </c>
      <c r="AE592" t="str">
        <f t="shared" si="103"/>
        <v>1.6313E+07 1.5479E-03</v>
      </c>
    </row>
    <row r="593" spans="23:31" x14ac:dyDescent="0.2">
      <c r="W593" s="1">
        <v>16500000</v>
      </c>
      <c r="X593" s="1">
        <v>1.79726E-3</v>
      </c>
      <c r="Y593" s="1">
        <f t="shared" si="104"/>
        <v>0.125</v>
      </c>
      <c r="Z593" s="1">
        <f t="shared" si="105"/>
        <v>16437500</v>
      </c>
      <c r="AA593" s="1">
        <f t="shared" si="101"/>
        <v>1.4421279695421877E-6</v>
      </c>
      <c r="AB593" s="1">
        <v>16500000</v>
      </c>
      <c r="AC593" s="2">
        <f t="shared" si="102"/>
        <v>1654957511.5346487</v>
      </c>
      <c r="AE593" t="str">
        <f t="shared" si="103"/>
        <v>1.6438E+07 1.7973E-03</v>
      </c>
    </row>
    <row r="594" spans="23:31" x14ac:dyDescent="0.2">
      <c r="W594" s="1">
        <v>16625000</v>
      </c>
      <c r="X594" s="1">
        <v>1.9599299999999999E-3</v>
      </c>
      <c r="Y594" s="1">
        <f t="shared" si="104"/>
        <v>0.125</v>
      </c>
      <c r="Z594" s="1">
        <f t="shared" si="105"/>
        <v>16562500</v>
      </c>
      <c r="AA594" s="1">
        <f t="shared" si="101"/>
        <v>1.5726549699792017E-6</v>
      </c>
      <c r="AB594" s="1">
        <v>16625000</v>
      </c>
      <c r="AC594" s="2">
        <f t="shared" si="102"/>
        <v>1667495068.4402142</v>
      </c>
      <c r="AE594" t="str">
        <f t="shared" si="103"/>
        <v>1.6563E+07 1.9599E-03</v>
      </c>
    </row>
    <row r="595" spans="23:31" x14ac:dyDescent="0.2">
      <c r="W595" s="1">
        <v>16750000</v>
      </c>
      <c r="X595" s="1">
        <v>2.17789E-3</v>
      </c>
      <c r="Y595" s="1">
        <f t="shared" si="104"/>
        <v>0.125</v>
      </c>
      <c r="Z595" s="1">
        <f t="shared" si="105"/>
        <v>16687500</v>
      </c>
      <c r="AA595" s="1">
        <f t="shared" si="101"/>
        <v>1.7475468677799736E-6</v>
      </c>
      <c r="AB595" s="1">
        <v>16750000</v>
      </c>
      <c r="AC595" s="2">
        <f t="shared" si="102"/>
        <v>1680032625.3457797</v>
      </c>
      <c r="AE595" t="str">
        <f t="shared" si="103"/>
        <v>1.6688E+07 2.1779E-03</v>
      </c>
    </row>
    <row r="596" spans="23:31" x14ac:dyDescent="0.2">
      <c r="W596" s="1">
        <v>16875000</v>
      </c>
      <c r="X596" s="1">
        <v>2.43582E-3</v>
      </c>
      <c r="Y596" s="1">
        <f t="shared" si="104"/>
        <v>0.125</v>
      </c>
      <c r="Z596" s="1">
        <f t="shared" si="105"/>
        <v>16812500</v>
      </c>
      <c r="AA596" s="1">
        <f t="shared" si="101"/>
        <v>1.9545108391497344E-6</v>
      </c>
      <c r="AB596" s="1">
        <v>16875000</v>
      </c>
      <c r="AC596" s="2">
        <f t="shared" si="102"/>
        <v>1692570182.2513452</v>
      </c>
      <c r="AE596" t="str">
        <f t="shared" si="103"/>
        <v>1.6813E+07 2.4358E-03</v>
      </c>
    </row>
    <row r="597" spans="23:31" x14ac:dyDescent="0.2">
      <c r="W597" s="1">
        <v>17000000</v>
      </c>
      <c r="X597" s="1">
        <v>2.6677900000000002E-3</v>
      </c>
      <c r="Y597" s="1">
        <f t="shared" si="104"/>
        <v>0.125</v>
      </c>
      <c r="Z597" s="1">
        <f t="shared" si="105"/>
        <v>16937500</v>
      </c>
      <c r="AA597" s="1">
        <f t="shared" si="101"/>
        <v>2.1406444119743129E-6</v>
      </c>
      <c r="AB597" s="1">
        <v>17000000</v>
      </c>
      <c r="AC597" s="2">
        <f t="shared" si="102"/>
        <v>1705107739.1569107</v>
      </c>
      <c r="AE597" t="str">
        <f t="shared" si="103"/>
        <v>1.6938E+07 2.6678E-03</v>
      </c>
    </row>
    <row r="598" spans="23:31" x14ac:dyDescent="0.2">
      <c r="W598" s="1">
        <v>17125000</v>
      </c>
      <c r="X598" s="1">
        <v>2.9615700000000002E-3</v>
      </c>
      <c r="Y598" s="1">
        <f t="shared" si="104"/>
        <v>0.125</v>
      </c>
      <c r="Z598" s="1">
        <f t="shared" si="105"/>
        <v>17062500</v>
      </c>
      <c r="AA598" s="1">
        <f t="shared" si="101"/>
        <v>2.3763745539082037E-6</v>
      </c>
      <c r="AB598" s="1">
        <v>17125000</v>
      </c>
      <c r="AC598" s="2">
        <f t="shared" si="102"/>
        <v>1717645296.0624762</v>
      </c>
      <c r="AE598" t="str">
        <f t="shared" si="103"/>
        <v>1.7063E+07 2.9616E-03</v>
      </c>
    </row>
    <row r="599" spans="23:31" x14ac:dyDescent="0.2">
      <c r="W599" s="1">
        <v>17250000</v>
      </c>
      <c r="X599" s="1">
        <v>3.5064200000000001E-3</v>
      </c>
      <c r="Y599" s="1">
        <f t="shared" si="104"/>
        <v>0.125</v>
      </c>
      <c r="Z599" s="1">
        <f t="shared" si="105"/>
        <v>17187500</v>
      </c>
      <c r="AA599" s="1">
        <f t="shared" si="101"/>
        <v>2.8135641782280356E-6</v>
      </c>
      <c r="AB599" s="1">
        <v>17250000</v>
      </c>
      <c r="AC599" s="2">
        <f t="shared" si="102"/>
        <v>1730182852.9680414</v>
      </c>
      <c r="AE599" t="str">
        <f t="shared" si="103"/>
        <v>1.7188E+07 3.5064E-03</v>
      </c>
    </row>
    <row r="600" spans="23:31" x14ac:dyDescent="0.2">
      <c r="W600" s="1">
        <v>17375000</v>
      </c>
      <c r="X600" s="1">
        <v>5.1296199999999997E-3</v>
      </c>
      <c r="Y600" s="1">
        <f t="shared" si="104"/>
        <v>0.125</v>
      </c>
      <c r="Z600" s="1">
        <f t="shared" si="105"/>
        <v>17312500</v>
      </c>
      <c r="AA600" s="1">
        <f t="shared" si="101"/>
        <v>4.1160257698513272E-6</v>
      </c>
      <c r="AB600" s="1">
        <v>17375000</v>
      </c>
      <c r="AC600" s="2">
        <f t="shared" si="102"/>
        <v>1742720409.8736072</v>
      </c>
      <c r="AE600" t="str">
        <f t="shared" si="103"/>
        <v>1.7313E+07 5.1296E-03</v>
      </c>
    </row>
    <row r="601" spans="23:31" x14ac:dyDescent="0.2">
      <c r="W601" s="1">
        <v>17500000</v>
      </c>
      <c r="X601" s="1">
        <v>7.5514800000000002E-3</v>
      </c>
      <c r="Y601" s="1">
        <f t="shared" si="104"/>
        <v>0.125</v>
      </c>
      <c r="Z601" s="1">
        <f t="shared" si="105"/>
        <v>17437500</v>
      </c>
      <c r="AA601" s="1">
        <f t="shared" si="101"/>
        <v>6.0593350541593541E-6</v>
      </c>
      <c r="AB601" s="1">
        <v>17500000</v>
      </c>
      <c r="AC601" s="2">
        <f t="shared" si="102"/>
        <v>1755257966.7791724</v>
      </c>
      <c r="AE601" t="str">
        <f t="shared" si="103"/>
        <v>1.7438E+07 7.5515E-03</v>
      </c>
    </row>
    <row r="602" spans="23:31" x14ac:dyDescent="0.2">
      <c r="W602" s="1">
        <v>17625000</v>
      </c>
      <c r="X602" s="1">
        <v>7.5871200000000001E-3</v>
      </c>
      <c r="Y602" s="1">
        <f t="shared" si="104"/>
        <v>0.125</v>
      </c>
      <c r="Z602" s="1">
        <f t="shared" si="105"/>
        <v>17562500</v>
      </c>
      <c r="AA602" s="1">
        <f t="shared" si="101"/>
        <v>6.0879327199586723E-6</v>
      </c>
      <c r="AB602" s="1">
        <v>17625000</v>
      </c>
      <c r="AC602" s="2">
        <f t="shared" si="102"/>
        <v>1767795523.6847382</v>
      </c>
      <c r="AE602" t="str">
        <f t="shared" si="103"/>
        <v>1.7563E+07 7.5871E-03</v>
      </c>
    </row>
    <row r="603" spans="23:31" x14ac:dyDescent="0.2">
      <c r="W603" s="1">
        <v>17750000</v>
      </c>
      <c r="X603" s="1">
        <v>7.5584399999999996E-3</v>
      </c>
      <c r="Y603" s="1">
        <f t="shared" si="104"/>
        <v>0.125</v>
      </c>
      <c r="Z603" s="1">
        <f t="shared" si="105"/>
        <v>17687500</v>
      </c>
      <c r="AA603" s="1">
        <f t="shared" si="101"/>
        <v>6.064919783507369E-6</v>
      </c>
      <c r="AB603" s="1">
        <v>17750000</v>
      </c>
      <c r="AC603" s="2">
        <f t="shared" si="102"/>
        <v>1780333080.5903039</v>
      </c>
      <c r="AE603" t="str">
        <f t="shared" si="103"/>
        <v>1.7688E+07 7.5584E-03</v>
      </c>
    </row>
    <row r="604" spans="23:31" x14ac:dyDescent="0.2">
      <c r="W604" s="1">
        <v>17875000</v>
      </c>
      <c r="X604" s="1">
        <v>7.4655600000000004E-3</v>
      </c>
      <c r="Y604" s="1">
        <f t="shared" si="104"/>
        <v>0.125</v>
      </c>
      <c r="Z604" s="1">
        <f t="shared" si="105"/>
        <v>17812500</v>
      </c>
      <c r="AA604" s="1">
        <f t="shared" si="101"/>
        <v>5.9903925332424778E-6</v>
      </c>
      <c r="AB604" s="1">
        <v>17875000</v>
      </c>
      <c r="AC604" s="2">
        <f t="shared" si="102"/>
        <v>1792870637.4958692</v>
      </c>
      <c r="AE604" t="str">
        <f t="shared" si="103"/>
        <v>1.7813E+07 7.4656E-03</v>
      </c>
    </row>
    <row r="605" spans="23:31" x14ac:dyDescent="0.2">
      <c r="W605" s="1">
        <v>18000000</v>
      </c>
      <c r="X605" s="1">
        <v>7.1419099999999996E-3</v>
      </c>
      <c r="Y605" s="1">
        <f t="shared" si="104"/>
        <v>0.125</v>
      </c>
      <c r="Z605" s="1">
        <f t="shared" si="105"/>
        <v>17937500</v>
      </c>
      <c r="AA605" s="1">
        <f t="shared" si="101"/>
        <v>5.7306945945233559E-6</v>
      </c>
      <c r="AB605" s="1">
        <v>18000000</v>
      </c>
      <c r="AC605" s="2">
        <f t="shared" si="102"/>
        <v>1805408194.4014349</v>
      </c>
      <c r="AE605" t="str">
        <f t="shared" si="103"/>
        <v>1.7938E+07 7.1419E-03</v>
      </c>
    </row>
    <row r="606" spans="23:31" x14ac:dyDescent="0.2">
      <c r="W606" s="1">
        <v>18125000</v>
      </c>
      <c r="X606" s="1">
        <v>7.3212399999999997E-3</v>
      </c>
      <c r="Y606" s="1">
        <f t="shared" si="104"/>
        <v>0.125</v>
      </c>
      <c r="Z606" s="1">
        <f t="shared" si="105"/>
        <v>18062500</v>
      </c>
      <c r="AA606" s="1">
        <f t="shared" si="101"/>
        <v>5.8745896396353601E-6</v>
      </c>
      <c r="AB606" s="1">
        <v>18125000</v>
      </c>
      <c r="AC606" s="2">
        <f t="shared" si="102"/>
        <v>1817945751.3070002</v>
      </c>
      <c r="AE606" t="str">
        <f t="shared" si="103"/>
        <v>1.8063E+07 7.3212E-03</v>
      </c>
    </row>
    <row r="607" spans="23:31" x14ac:dyDescent="0.2">
      <c r="W607" s="1">
        <v>18250000</v>
      </c>
      <c r="X607" s="1">
        <v>7.0291800000000003E-3</v>
      </c>
      <c r="Y607" s="1">
        <f t="shared" si="104"/>
        <v>0.125</v>
      </c>
      <c r="Z607" s="1">
        <f t="shared" si="105"/>
        <v>18187500</v>
      </c>
      <c r="AA607" s="1">
        <f t="shared" si="101"/>
        <v>5.6402396319656346E-6</v>
      </c>
      <c r="AB607" s="1">
        <v>18250000</v>
      </c>
      <c r="AC607" s="2">
        <f t="shared" si="102"/>
        <v>1830483308.2125659</v>
      </c>
      <c r="AE607" t="str">
        <f t="shared" si="103"/>
        <v>1.8188E+07 7.0292E-03</v>
      </c>
    </row>
    <row r="608" spans="23:31" x14ac:dyDescent="0.2">
      <c r="W608" s="1">
        <v>18375000</v>
      </c>
      <c r="X608" s="1">
        <v>6.8194299999999996E-3</v>
      </c>
      <c r="Y608" s="1">
        <f t="shared" si="104"/>
        <v>0.125</v>
      </c>
      <c r="Z608" s="1">
        <f t="shared" si="105"/>
        <v>18312500</v>
      </c>
      <c r="AA608" s="1">
        <f t="shared" si="101"/>
        <v>5.4719354680653227E-6</v>
      </c>
      <c r="AB608" s="1">
        <v>18375000</v>
      </c>
      <c r="AC608" s="2">
        <f t="shared" si="102"/>
        <v>1843020865.1181314</v>
      </c>
      <c r="AE608" t="str">
        <f t="shared" si="103"/>
        <v>1.8313E+07 6.8194E-03</v>
      </c>
    </row>
    <row r="609" spans="23:31" x14ac:dyDescent="0.2">
      <c r="W609" s="1">
        <v>18500000</v>
      </c>
      <c r="X609" s="1">
        <v>6.8085999999999997E-3</v>
      </c>
      <c r="Y609" s="1">
        <f t="shared" si="104"/>
        <v>0.125</v>
      </c>
      <c r="Z609" s="1">
        <f t="shared" si="105"/>
        <v>18437500</v>
      </c>
      <c r="AA609" s="1">
        <f t="shared" si="101"/>
        <v>5.4632454366229374E-6</v>
      </c>
      <c r="AB609" s="1">
        <v>18500000</v>
      </c>
      <c r="AC609" s="2">
        <f t="shared" si="102"/>
        <v>1855558422.0236969</v>
      </c>
      <c r="AE609" t="str">
        <f t="shared" si="103"/>
        <v>1.8438E+07 6.8086E-03</v>
      </c>
    </row>
    <row r="610" spans="23:31" x14ac:dyDescent="0.2">
      <c r="W610" s="1">
        <v>18625000</v>
      </c>
      <c r="X610" s="1">
        <v>6.5107300000000002E-3</v>
      </c>
      <c r="Y610" s="1">
        <f t="shared" si="104"/>
        <v>0.125</v>
      </c>
      <c r="Z610" s="1">
        <f t="shared" si="105"/>
        <v>18562500</v>
      </c>
      <c r="AA610" s="1">
        <f t="shared" si="101"/>
        <v>5.2242334637934461E-6</v>
      </c>
      <c r="AB610" s="1">
        <v>18625000</v>
      </c>
      <c r="AC610" s="2">
        <f t="shared" si="102"/>
        <v>1868095978.9292624</v>
      </c>
      <c r="AE610" t="str">
        <f t="shared" si="103"/>
        <v>1.8563E+07 6.5107E-03</v>
      </c>
    </row>
    <row r="611" spans="23:31" x14ac:dyDescent="0.2">
      <c r="W611" s="1">
        <v>18750000</v>
      </c>
      <c r="X611" s="1">
        <v>6.3213999999999996E-3</v>
      </c>
      <c r="Y611" s="1">
        <f t="shared" si="104"/>
        <v>0.125</v>
      </c>
      <c r="Z611" s="1">
        <f t="shared" si="105"/>
        <v>18687500</v>
      </c>
      <c r="AA611" s="1">
        <f t="shared" si="101"/>
        <v>5.0723143822618793E-6</v>
      </c>
      <c r="AB611" s="1">
        <v>18750000</v>
      </c>
      <c r="AC611" s="2">
        <f t="shared" si="102"/>
        <v>1880633535.8348279</v>
      </c>
      <c r="AE611" t="str">
        <f t="shared" si="103"/>
        <v>1.8688E+07 6.3214E-03</v>
      </c>
    </row>
    <row r="612" spans="23:31" x14ac:dyDescent="0.2">
      <c r="W612" s="1">
        <v>18875000</v>
      </c>
      <c r="X612" s="1">
        <v>6.1854299999999996E-3</v>
      </c>
      <c r="Y612" s="1">
        <f t="shared" si="104"/>
        <v>0.125</v>
      </c>
      <c r="Z612" s="1">
        <f t="shared" si="105"/>
        <v>18812500</v>
      </c>
      <c r="AA612" s="1">
        <f t="shared" si="101"/>
        <v>4.9632115590650956E-6</v>
      </c>
      <c r="AB612" s="1">
        <v>18875000</v>
      </c>
      <c r="AC612" s="2">
        <f t="shared" si="102"/>
        <v>1893171092.7403934</v>
      </c>
      <c r="AE612" t="str">
        <f t="shared" si="103"/>
        <v>1.8813E+07 6.1854E-03</v>
      </c>
    </row>
    <row r="613" spans="23:31" x14ac:dyDescent="0.2">
      <c r="W613" s="1">
        <v>19000000</v>
      </c>
      <c r="X613" s="1">
        <v>5.9492499999999997E-3</v>
      </c>
      <c r="Y613" s="1">
        <f t="shared" si="104"/>
        <v>0.125</v>
      </c>
      <c r="Z613" s="1">
        <f t="shared" si="105"/>
        <v>18937500</v>
      </c>
      <c r="AA613" s="1">
        <f t="shared" si="101"/>
        <v>4.773699866907882E-6</v>
      </c>
      <c r="AB613" s="1">
        <v>19000000</v>
      </c>
      <c r="AC613" s="2">
        <f t="shared" si="102"/>
        <v>1905708649.6459591</v>
      </c>
      <c r="AE613" t="str">
        <f t="shared" si="103"/>
        <v>1.8938E+07 5.9493E-03</v>
      </c>
    </row>
    <row r="614" spans="23:31" x14ac:dyDescent="0.2">
      <c r="W614" s="1">
        <v>19125000</v>
      </c>
      <c r="X614" s="1">
        <v>5.6101199999999997E-3</v>
      </c>
      <c r="Y614" s="1">
        <f t="shared" si="104"/>
        <v>0.125</v>
      </c>
      <c r="Z614" s="1">
        <f t="shared" si="105"/>
        <v>19062500</v>
      </c>
      <c r="AA614" s="1">
        <f t="shared" si="101"/>
        <v>4.5015807198112791E-6</v>
      </c>
      <c r="AB614" s="1">
        <v>19125000</v>
      </c>
      <c r="AC614" s="2">
        <f t="shared" si="102"/>
        <v>1918246206.5515244</v>
      </c>
      <c r="AE614" t="str">
        <f t="shared" si="103"/>
        <v>1.9063E+07 5.6101E-03</v>
      </c>
    </row>
    <row r="615" spans="23:31" x14ac:dyDescent="0.2">
      <c r="W615" s="1">
        <v>19250000</v>
      </c>
      <c r="X615" s="1">
        <v>5.3660899999999996E-3</v>
      </c>
      <c r="Y615" s="1">
        <f t="shared" si="104"/>
        <v>0.125</v>
      </c>
      <c r="Z615" s="1">
        <f t="shared" si="105"/>
        <v>19187500</v>
      </c>
      <c r="AA615" s="1">
        <f t="shared" si="101"/>
        <v>4.3057701590647084E-6</v>
      </c>
      <c r="AB615" s="1">
        <v>19250000</v>
      </c>
      <c r="AC615" s="2">
        <f t="shared" si="102"/>
        <v>1930783763.4570901</v>
      </c>
      <c r="AE615" t="str">
        <f t="shared" si="103"/>
        <v>1.9188E+07 5.3661E-03</v>
      </c>
    </row>
    <row r="616" spans="23:31" x14ac:dyDescent="0.2">
      <c r="W616" s="1">
        <v>19375000</v>
      </c>
      <c r="X616" s="1">
        <v>4.9020699999999997E-3</v>
      </c>
      <c r="Y616" s="1">
        <f t="shared" si="104"/>
        <v>0.125</v>
      </c>
      <c r="Z616" s="1">
        <f t="shared" si="105"/>
        <v>19312500</v>
      </c>
      <c r="AA616" s="1">
        <f t="shared" si="101"/>
        <v>3.9334388211241958E-6</v>
      </c>
      <c r="AB616" s="1">
        <v>19375000</v>
      </c>
      <c r="AC616" s="2">
        <f t="shared" si="102"/>
        <v>1943321320.3626554</v>
      </c>
      <c r="AE616" t="str">
        <f t="shared" si="103"/>
        <v>1.9313E+07 4.9021E-03</v>
      </c>
    </row>
    <row r="617" spans="23:31" x14ac:dyDescent="0.2">
      <c r="W617" s="1">
        <v>19500000</v>
      </c>
      <c r="X617" s="1">
        <v>4.3324399999999999E-3</v>
      </c>
      <c r="Y617" s="1">
        <f t="shared" si="104"/>
        <v>0.125</v>
      </c>
      <c r="Z617" s="1">
        <f t="shared" si="105"/>
        <v>19437500</v>
      </c>
      <c r="AA617" s="1">
        <f t="shared" si="101"/>
        <v>3.4763656345566899E-6</v>
      </c>
      <c r="AB617" s="1">
        <v>19500000</v>
      </c>
      <c r="AC617" s="2">
        <f t="shared" si="102"/>
        <v>1955858877.2682211</v>
      </c>
      <c r="AE617" t="str">
        <f t="shared" si="103"/>
        <v>1.9438E+07 4.3324E-03</v>
      </c>
    </row>
    <row r="618" spans="23:31" x14ac:dyDescent="0.2">
      <c r="W618" s="1">
        <v>19625000</v>
      </c>
      <c r="X618" s="1">
        <v>3.7987699999999999E-3</v>
      </c>
      <c r="Y618" s="1">
        <f t="shared" si="104"/>
        <v>0.125</v>
      </c>
      <c r="Z618" s="1">
        <f t="shared" si="105"/>
        <v>19562500</v>
      </c>
      <c r="AA618" s="1">
        <f t="shared" si="101"/>
        <v>3.0481468829539278E-6</v>
      </c>
      <c r="AB618" s="1">
        <v>19625000</v>
      </c>
      <c r="AC618" s="2">
        <f t="shared" si="102"/>
        <v>1968396434.1737864</v>
      </c>
      <c r="AE618" t="str">
        <f t="shared" si="103"/>
        <v>1.9563E+07 3.7988E-03</v>
      </c>
    </row>
    <row r="619" spans="23:31" x14ac:dyDescent="0.2">
      <c r="W619" s="1">
        <v>19750000</v>
      </c>
      <c r="X619" s="1">
        <v>4.0156700000000003E-4</v>
      </c>
      <c r="Y619" s="1">
        <f t="shared" si="104"/>
        <v>0.125</v>
      </c>
      <c r="Z619" s="1">
        <f t="shared" si="105"/>
        <v>19687500</v>
      </c>
      <c r="AA619" s="1">
        <f t="shared" si="101"/>
        <v>3.2221882328942264E-7</v>
      </c>
      <c r="AB619" s="1">
        <v>19750000</v>
      </c>
      <c r="AC619" s="2">
        <f t="shared" si="102"/>
        <v>1980933991.0793521</v>
      </c>
      <c r="AE619" t="str">
        <f t="shared" si="103"/>
        <v>1.9688E+07 4.0157E-04</v>
      </c>
    </row>
    <row r="620" spans="23:31" x14ac:dyDescent="0.2">
      <c r="W620" s="1">
        <v>19875000</v>
      </c>
      <c r="X620" s="1">
        <v>0</v>
      </c>
      <c r="Y620" s="1">
        <f t="shared" si="104"/>
        <v>0.125</v>
      </c>
      <c r="Z620" s="1">
        <f t="shared" si="105"/>
        <v>19812500</v>
      </c>
      <c r="AA620" s="1">
        <f t="shared" si="101"/>
        <v>0</v>
      </c>
      <c r="AB620" s="1">
        <v>19875000</v>
      </c>
      <c r="AC620" s="2">
        <f t="shared" si="102"/>
        <v>1993471547.9849174</v>
      </c>
      <c r="AE620" t="str">
        <f t="shared" si="103"/>
        <v>1.9813E+07 1.0000E-10</v>
      </c>
    </row>
    <row r="621" spans="23:31" x14ac:dyDescent="0.2">
      <c r="W621" s="1">
        <v>20000000</v>
      </c>
      <c r="X621" s="1">
        <v>0</v>
      </c>
      <c r="Y621" s="1">
        <f t="shared" si="104"/>
        <v>0.125</v>
      </c>
      <c r="Z621" s="1">
        <f t="shared" si="105"/>
        <v>19937500</v>
      </c>
      <c r="AA621" s="1">
        <f t="shared" si="101"/>
        <v>0</v>
      </c>
      <c r="AB621" s="1">
        <v>20000000</v>
      </c>
      <c r="AC621" s="2">
        <f t="shared" si="102"/>
        <v>2006009104.8904831</v>
      </c>
      <c r="AE621" t="str">
        <f t="shared" si="103"/>
        <v>1.9938E+07 1.0000E-10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756FE-D363-A940-ABE4-1822D0980A2D}">
  <dimension ref="A1:AN621"/>
  <sheetViews>
    <sheetView workbookViewId="0">
      <selection activeCell="R2" sqref="R2:R620"/>
    </sheetView>
  </sheetViews>
  <sheetFormatPr baseColWidth="10" defaultRowHeight="16" x14ac:dyDescent="0.2"/>
  <cols>
    <col min="19" max="19" width="12.1640625" bestFit="1" customWidth="1"/>
    <col min="37" max="39" width="22.33203125" customWidth="1"/>
  </cols>
  <sheetData>
    <row r="1" spans="1:40" x14ac:dyDescent="0.2">
      <c r="A1">
        <f>SUM(B2:B619)</f>
        <v>500.83620432184267</v>
      </c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s="1">
        <f>SUM(R2:R619)</f>
        <v>6.441527055948999</v>
      </c>
      <c r="I1" s="1">
        <f ca="1">SUM(I2:I173)</f>
        <v>3.1355088274236722E-4</v>
      </c>
      <c r="R1" t="s">
        <v>6</v>
      </c>
    </row>
    <row r="2" spans="1:40" x14ac:dyDescent="0.2">
      <c r="A2" s="3">
        <v>0</v>
      </c>
      <c r="B2">
        <v>6.6853674807903003</v>
      </c>
      <c r="C2" s="1">
        <f ca="1">INDIRECT(ADDRESS(O2-1,COLUMN($P$2)))</f>
        <v>19875000</v>
      </c>
      <c r="D2" s="1">
        <f ca="1">INDIRECT(ADDRESS(O2,COLUMN($P$2)))</f>
        <v>20000000</v>
      </c>
      <c r="E2" s="1">
        <f ca="1">D2-C2</f>
        <v>125000</v>
      </c>
      <c r="F2" s="1">
        <f ca="1">0.5*(D2+C2)</f>
        <v>19937500</v>
      </c>
      <c r="G2" s="1">
        <f ca="1">B2/E2</f>
        <v>5.3482939846322404E-5</v>
      </c>
      <c r="H2" s="1">
        <f ca="1">INDIRECT(ADDRESS(O2,COLUMN(R1)))/E2</f>
        <v>5.5519680000000003E-7</v>
      </c>
      <c r="I2" s="1">
        <f ca="1">H2*$A$1/$H$1</f>
        <v>4.3167195534299847E-5</v>
      </c>
      <c r="J2" s="1">
        <f ca="1">G2/I2</f>
        <v>1.2389718438814461</v>
      </c>
      <c r="O2">
        <v>620</v>
      </c>
      <c r="P2" s="1">
        <v>1.0000000000000001E-5</v>
      </c>
      <c r="Q2">
        <f ca="1">INDIRECT(ADDRESS(O2,4))</f>
        <v>1.0000000000000001E-5</v>
      </c>
      <c r="R2" s="1">
        <v>0</v>
      </c>
      <c r="S2" s="2">
        <f>P2/1000000</f>
        <v>1.0000000000000001E-11</v>
      </c>
      <c r="W2" t="s">
        <v>7</v>
      </c>
      <c r="X2" t="s">
        <v>8</v>
      </c>
      <c r="Y2" t="s">
        <v>9</v>
      </c>
      <c r="Z2" t="s">
        <v>10</v>
      </c>
      <c r="AA2" t="s">
        <v>11</v>
      </c>
    </row>
    <row r="3" spans="1:40" x14ac:dyDescent="0.2">
      <c r="A3" s="3">
        <v>1</v>
      </c>
      <c r="B3">
        <v>0.92309079478327005</v>
      </c>
      <c r="C3" s="1">
        <f t="shared" ref="C3:C66" ca="1" si="0">INDIRECT(ADDRESS(O3-1,COLUMN($P$2)))</f>
        <v>19750000</v>
      </c>
      <c r="D3" s="1">
        <f t="shared" ref="D3:D66" ca="1" si="1">INDIRECT(ADDRESS(O3,COLUMN($P$2)))</f>
        <v>19875000</v>
      </c>
      <c r="E3" s="1">
        <f t="shared" ref="E3:E66" ca="1" si="2">D3-C3</f>
        <v>125000</v>
      </c>
      <c r="F3" s="1">
        <f t="shared" ref="F3:F66" ca="1" si="3">0.5*(D3+C3)</f>
        <v>19812500</v>
      </c>
      <c r="G3" s="1">
        <f t="shared" ref="G3:G66" ca="1" si="4">B3/E3</f>
        <v>7.3847263582661605E-6</v>
      </c>
      <c r="H3" s="1">
        <f t="shared" ref="H3:H66" ca="1" si="5">INDIRECT(ADDRESS(O3,COLUMN(R2)))/E3</f>
        <v>7.7177839999999993E-8</v>
      </c>
      <c r="I3" s="1">
        <f t="shared" ref="I3:I66" ca="1" si="6">H3*$A$1/$H$1</f>
        <v>6.0006666288330676E-6</v>
      </c>
      <c r="J3" s="1">
        <f t="shared" ref="J3:J66" ca="1" si="7">G3/I3</f>
        <v>1.2306509951382263</v>
      </c>
      <c r="O3">
        <f>O2-1</f>
        <v>619</v>
      </c>
      <c r="P3" s="1">
        <v>2.56901E-5</v>
      </c>
      <c r="Q3">
        <f t="shared" ref="Q3:Q66" ca="1" si="8">INDIRECT(ADDRESS(O3,4))</f>
        <v>2.56901E-5</v>
      </c>
      <c r="R3" s="1">
        <v>3.6661900000000001E-7</v>
      </c>
      <c r="S3" s="2">
        <f t="shared" ref="S3:S66" si="9">P3/1000000</f>
        <v>2.56901E-11</v>
      </c>
      <c r="W3" s="1">
        <v>1.0000000000000001E-5</v>
      </c>
      <c r="X3" s="1">
        <v>0</v>
      </c>
      <c r="Y3" s="1">
        <f>W3/1000000</f>
        <v>1.0000000000000001E-11</v>
      </c>
      <c r="Z3" s="1">
        <f>W3/2</f>
        <v>5.0000000000000004E-6</v>
      </c>
      <c r="AA3" s="1">
        <f>X3/Y3*$A$1/$H$1/1000000</f>
        <v>0</v>
      </c>
      <c r="AB3" s="1">
        <v>1.0000000000000001E-5</v>
      </c>
      <c r="AC3" s="2">
        <f>AB3*$A$1/$H$1</f>
        <v>7.7751160551177239E-4</v>
      </c>
      <c r="AE3" t="str">
        <f>TEXT(Z3,"0.0000E+00")&amp;" "&amp;TEXT(MAX(X3,0.0000000001),"0.0000E+00")</f>
        <v>5.0000E-06 1.0000E-10</v>
      </c>
      <c r="AH3">
        <v>3</v>
      </c>
      <c r="AI3">
        <v>4</v>
      </c>
      <c r="AJ3">
        <v>5</v>
      </c>
      <c r="AK3" t="str">
        <f ca="1">INDIRECT(ADDRESS(AH3,COLUMN($AE$1)))</f>
        <v>5.0000E-06 1.0000E-10</v>
      </c>
      <c r="AL3" t="str">
        <f t="shared" ref="AL3:AM18" ca="1" si="10">INDIRECT(ADDRESS(AI3,COLUMN($AE$1)))</f>
        <v>1.7845E-05 4.1452E-07</v>
      </c>
      <c r="AM3" t="str">
        <f t="shared" ca="1" si="10"/>
        <v>3.4023E-05 6.4107E-06</v>
      </c>
      <c r="AN3" t="str">
        <f ca="1">AK3&amp;" "&amp;AL3&amp;" "&amp;AM3</f>
        <v>5.0000E-06 1.0000E-10 1.7845E-05 4.1452E-07 3.4023E-05 6.4107E-06</v>
      </c>
    </row>
    <row r="4" spans="1:40" x14ac:dyDescent="0.2">
      <c r="A4" s="3">
        <v>2</v>
      </c>
      <c r="B4">
        <v>0.84216953372945003</v>
      </c>
      <c r="C4" s="1">
        <f t="shared" ca="1" si="0"/>
        <v>19625000</v>
      </c>
      <c r="D4" s="1">
        <f t="shared" ca="1" si="1"/>
        <v>19750000</v>
      </c>
      <c r="E4" s="1">
        <f t="shared" ca="1" si="2"/>
        <v>125000</v>
      </c>
      <c r="F4" s="1">
        <f t="shared" ca="1" si="3"/>
        <v>19687500</v>
      </c>
      <c r="G4" s="1">
        <f t="shared" ca="1" si="4"/>
        <v>6.7373562698356003E-6</v>
      </c>
      <c r="H4" s="1">
        <f t="shared" ca="1" si="5"/>
        <v>6.85108E-8</v>
      </c>
      <c r="I4" s="1">
        <f t="shared" ca="1" si="6"/>
        <v>5.3267942102895941E-6</v>
      </c>
      <c r="J4" s="1">
        <f t="shared" ca="1" si="7"/>
        <v>1.2648050598277796</v>
      </c>
      <c r="O4">
        <f t="shared" ref="O4:O67" si="11">O3-1</f>
        <v>618</v>
      </c>
      <c r="P4" s="1">
        <v>4.2355799999999999E-5</v>
      </c>
      <c r="Q4">
        <f t="shared" ca="1" si="8"/>
        <v>4.2355799999999999E-5</v>
      </c>
      <c r="R4" s="1">
        <v>6.1359199999999997E-6</v>
      </c>
      <c r="S4" s="2">
        <f t="shared" si="9"/>
        <v>4.2355800000000002E-11</v>
      </c>
      <c r="W4" s="1">
        <v>2.569E-5</v>
      </c>
      <c r="X4" s="1">
        <v>4.1452300000000001E-7</v>
      </c>
      <c r="Y4" s="1">
        <f>(W4-W3)/1000000</f>
        <v>1.569E-11</v>
      </c>
      <c r="Z4" s="1">
        <f>(W4+W3)/2</f>
        <v>1.7844999999999999E-5</v>
      </c>
      <c r="AA4" s="1">
        <f t="shared" ref="AA4:AA67" si="12">X4/Y4*$A$1/$H$1/1000000</f>
        <v>2.0541519646370712</v>
      </c>
      <c r="AB4" s="1">
        <v>2.56901E-5</v>
      </c>
      <c r="AC4" s="2">
        <f t="shared" ref="AC4:AC67" si="13">AB4*$A$1/$H$1</f>
        <v>1.9974350896757986E-3</v>
      </c>
      <c r="AE4" t="str">
        <f t="shared" ref="AE4:AE67" si="14">TEXT(Z4,"0.0000E+00")&amp;" "&amp;TEXT(MAX(X4,0.0000000001),"0.0000E+00")</f>
        <v>1.7845E-05 4.1452E-07</v>
      </c>
      <c r="AH4">
        <f>AJ3+1</f>
        <v>6</v>
      </c>
      <c r="AI4">
        <f>AH4+1</f>
        <v>7</v>
      </c>
      <c r="AJ4">
        <f>AI4+1</f>
        <v>8</v>
      </c>
      <c r="AK4" t="str">
        <f t="shared" ref="AK4:AM67" ca="1" si="15">INDIRECT(ADDRESS(AH4,COLUMN($AE$1)))</f>
        <v>5.6095E-05 9.2482E-06</v>
      </c>
      <c r="AL4" t="str">
        <f t="shared" ca="1" si="10"/>
        <v>9.2487E-05 2.5857E-05</v>
      </c>
      <c r="AM4" t="str">
        <f t="shared" ca="1" si="10"/>
        <v>1.2707E-04 2.7438E-05</v>
      </c>
      <c r="AN4" t="str">
        <f t="shared" ref="AN4:AN67" ca="1" si="16">AK4&amp;" "&amp;AL4&amp;" "&amp;AM4</f>
        <v>5.6095E-05 9.2482E-06 9.2487E-05 2.5857E-05 1.2707E-04 2.7438E-05</v>
      </c>
    </row>
    <row r="5" spans="1:40" x14ac:dyDescent="0.2">
      <c r="A5" s="3">
        <v>3</v>
      </c>
      <c r="B5">
        <v>0.76327729751203999</v>
      </c>
      <c r="C5" s="1">
        <f t="shared" ca="1" si="0"/>
        <v>19500000</v>
      </c>
      <c r="D5" s="1">
        <f t="shared" ca="1" si="1"/>
        <v>19625000</v>
      </c>
      <c r="E5" s="1">
        <f t="shared" ca="1" si="2"/>
        <v>125000</v>
      </c>
      <c r="F5" s="1">
        <f t="shared" ca="1" si="3"/>
        <v>19562500</v>
      </c>
      <c r="G5" s="1">
        <f t="shared" ca="1" si="4"/>
        <v>6.1062183800963198E-6</v>
      </c>
      <c r="H5" s="1">
        <f t="shared" ca="1" si="5"/>
        <v>5.793192E-8</v>
      </c>
      <c r="I5" s="1">
        <f t="shared" ca="1" si="6"/>
        <v>4.5042740129579557E-6</v>
      </c>
      <c r="J5" s="1">
        <f t="shared" ca="1" si="7"/>
        <v>1.3556498477956422</v>
      </c>
      <c r="O5">
        <f t="shared" si="11"/>
        <v>617</v>
      </c>
      <c r="P5" s="1">
        <v>6.9832999999999994E-5</v>
      </c>
      <c r="Q5">
        <f t="shared" ca="1" si="8"/>
        <v>6.9832999999999994E-5</v>
      </c>
      <c r="R5" s="1">
        <v>8.21001E-6</v>
      </c>
      <c r="S5" s="2">
        <f t="shared" si="9"/>
        <v>6.9832999999999993E-11</v>
      </c>
      <c r="W5" s="1">
        <v>4.2355999999999999E-5</v>
      </c>
      <c r="X5" s="1">
        <v>6.4106500000000002E-6</v>
      </c>
      <c r="Y5" s="1">
        <f t="shared" ref="Y5:Y68" si="17">(W5-W4)/1000000</f>
        <v>1.6666E-11</v>
      </c>
      <c r="Z5" s="1">
        <f t="shared" ref="Z5:Z68" si="18">(W5+W4)/2</f>
        <v>3.4022999999999996E-5</v>
      </c>
      <c r="AA5" s="1">
        <f t="shared" si="12"/>
        <v>29.907324936241711</v>
      </c>
      <c r="AB5" s="1">
        <v>4.2355799999999999E-5</v>
      </c>
      <c r="AC5" s="2">
        <f t="shared" si="13"/>
        <v>3.2932126060735527E-3</v>
      </c>
      <c r="AE5" t="str">
        <f t="shared" si="14"/>
        <v>3.4023E-05 6.4107E-06</v>
      </c>
      <c r="AH5">
        <f t="shared" ref="AH5:AH68" si="19">AJ4+1</f>
        <v>9</v>
      </c>
      <c r="AI5">
        <f t="shared" ref="AI5:AJ20" si="20">AH5+1</f>
        <v>10</v>
      </c>
      <c r="AJ5">
        <f t="shared" si="20"/>
        <v>11</v>
      </c>
      <c r="AK5" t="str">
        <f t="shared" ca="1" si="15"/>
        <v>1.6442E-04 6.8634E-05</v>
      </c>
      <c r="AL5" t="str">
        <f t="shared" ca="1" si="10"/>
        <v>2.1679E-04 7.9541E-05</v>
      </c>
      <c r="AM5" t="str">
        <f t="shared" ca="1" si="10"/>
        <v>2.7836E-04 1.4511E-04</v>
      </c>
      <c r="AN5" t="str">
        <f t="shared" ca="1" si="16"/>
        <v>1.6442E-04 6.8634E-05 2.1679E-04 7.9541E-05 2.7836E-04 1.4511E-04</v>
      </c>
    </row>
    <row r="6" spans="1:40" x14ac:dyDescent="0.2">
      <c r="A6" s="3">
        <v>4</v>
      </c>
      <c r="B6">
        <v>0.67178741397358999</v>
      </c>
      <c r="C6" s="1">
        <f t="shared" ca="1" si="0"/>
        <v>19375000</v>
      </c>
      <c r="D6" s="1">
        <f t="shared" ca="1" si="1"/>
        <v>19500000</v>
      </c>
      <c r="E6" s="1">
        <f t="shared" ca="1" si="2"/>
        <v>125000</v>
      </c>
      <c r="F6" s="1">
        <f t="shared" ca="1" si="3"/>
        <v>19437500</v>
      </c>
      <c r="G6" s="1">
        <f t="shared" ca="1" si="4"/>
        <v>5.3742993117887199E-6</v>
      </c>
      <c r="H6" s="1">
        <f t="shared" ca="1" si="5"/>
        <v>5.1186240000000003E-8</v>
      </c>
      <c r="I6" s="1">
        <f t="shared" ca="1" si="6"/>
        <v>3.9797895642510905E-6</v>
      </c>
      <c r="J6" s="1">
        <f t="shared" ca="1" si="7"/>
        <v>1.3503978602446649</v>
      </c>
      <c r="O6">
        <f t="shared" si="11"/>
        <v>616</v>
      </c>
      <c r="P6" s="1">
        <v>1.15135E-4</v>
      </c>
      <c r="Q6">
        <f t="shared" ca="1" si="8"/>
        <v>1.15135E-4</v>
      </c>
      <c r="R6" s="1">
        <v>3.0549200000000002E-5</v>
      </c>
      <c r="S6" s="2">
        <f t="shared" si="9"/>
        <v>1.15135E-10</v>
      </c>
      <c r="W6" s="1">
        <v>6.9832999999999994E-5</v>
      </c>
      <c r="X6" s="1">
        <v>9.2482200000000004E-6</v>
      </c>
      <c r="Y6" s="1">
        <f t="shared" si="17"/>
        <v>2.7476999999999995E-11</v>
      </c>
      <c r="Z6" s="1">
        <f t="shared" si="18"/>
        <v>5.6094499999999996E-5</v>
      </c>
      <c r="AA6" s="1">
        <f t="shared" si="12"/>
        <v>26.169517706904262</v>
      </c>
      <c r="AB6" s="1">
        <v>6.9832999999999994E-5</v>
      </c>
      <c r="AC6" s="2">
        <f t="shared" si="13"/>
        <v>5.429596794770359E-3</v>
      </c>
      <c r="AE6" t="str">
        <f t="shared" si="14"/>
        <v>5.6095E-05 9.2482E-06</v>
      </c>
      <c r="AH6">
        <f t="shared" si="19"/>
        <v>12</v>
      </c>
      <c r="AI6">
        <f t="shared" si="20"/>
        <v>13</v>
      </c>
      <c r="AJ6">
        <f t="shared" si="20"/>
        <v>14</v>
      </c>
      <c r="AK6" t="str">
        <f t="shared" ca="1" si="15"/>
        <v>3.5742E-04 1.8613E-04</v>
      </c>
      <c r="AL6" t="str">
        <f t="shared" ca="1" si="10"/>
        <v>4.5893E-04 3.1822E-04</v>
      </c>
      <c r="AM6" t="str">
        <f t="shared" ca="1" si="10"/>
        <v>5.8928E-04 5.1116E-04</v>
      </c>
      <c r="AN6" t="str">
        <f t="shared" ca="1" si="16"/>
        <v>3.5742E-04 1.8613E-04 4.5893E-04 3.1822E-04 5.8928E-04 5.1116E-04</v>
      </c>
    </row>
    <row r="7" spans="1:40" x14ac:dyDescent="0.2">
      <c r="A7" s="3">
        <v>5</v>
      </c>
      <c r="B7">
        <v>0.58397429620459995</v>
      </c>
      <c r="C7" s="1">
        <f t="shared" ca="1" si="0"/>
        <v>19250000</v>
      </c>
      <c r="D7" s="1">
        <f t="shared" ca="1" si="1"/>
        <v>19375000</v>
      </c>
      <c r="E7" s="1">
        <f t="shared" ca="1" si="2"/>
        <v>125000</v>
      </c>
      <c r="F7" s="1">
        <f t="shared" ca="1" si="3"/>
        <v>19312500</v>
      </c>
      <c r="G7" s="1">
        <f t="shared" ca="1" si="4"/>
        <v>4.6717943696367995E-6</v>
      </c>
      <c r="H7" s="1">
        <f t="shared" ca="1" si="5"/>
        <v>4.4279600000000002E-8</v>
      </c>
      <c r="I7" s="1">
        <f t="shared" ca="1" si="6"/>
        <v>3.4427902887419075E-6</v>
      </c>
      <c r="J7" s="1">
        <f t="shared" ca="1" si="7"/>
        <v>1.3569790715727865</v>
      </c>
      <c r="O7">
        <f t="shared" si="11"/>
        <v>615</v>
      </c>
      <c r="P7" s="1">
        <v>1.3899999999999999E-4</v>
      </c>
      <c r="Q7">
        <f t="shared" ca="1" si="8"/>
        <v>1.3899999999999999E-4</v>
      </c>
      <c r="R7" s="1">
        <v>1.5302300000000001E-5</v>
      </c>
      <c r="S7" s="2">
        <f t="shared" si="9"/>
        <v>1.3899999999999999E-10</v>
      </c>
      <c r="W7" s="1">
        <v>1.1514E-4</v>
      </c>
      <c r="X7" s="1">
        <v>2.58571E-5</v>
      </c>
      <c r="Y7" s="1">
        <f t="shared" si="17"/>
        <v>4.5307000000000003E-11</v>
      </c>
      <c r="Z7" s="1">
        <f t="shared" si="18"/>
        <v>9.2486500000000003E-5</v>
      </c>
      <c r="AA7" s="1">
        <f t="shared" si="12"/>
        <v>44.37326535607842</v>
      </c>
      <c r="AB7" s="1">
        <v>1.15135E-4</v>
      </c>
      <c r="AC7" s="2">
        <f t="shared" si="13"/>
        <v>8.951879870059791E-3</v>
      </c>
      <c r="AE7" t="str">
        <f t="shared" si="14"/>
        <v>9.2487E-05 2.5857E-05</v>
      </c>
      <c r="AH7">
        <f t="shared" si="19"/>
        <v>15</v>
      </c>
      <c r="AI7">
        <f t="shared" si="20"/>
        <v>16</v>
      </c>
      <c r="AJ7">
        <f t="shared" si="20"/>
        <v>17</v>
      </c>
      <c r="AK7" t="str">
        <f t="shared" ca="1" si="15"/>
        <v>7.5665E-04 8.0125E-04</v>
      </c>
      <c r="AL7" t="str">
        <f t="shared" ca="1" si="10"/>
        <v>9.7157E-04 1.3535E-03</v>
      </c>
      <c r="AM7" t="str">
        <f t="shared" ca="1" si="10"/>
        <v>1.1651E-03 9.5356E-04</v>
      </c>
      <c r="AN7" t="str">
        <f t="shared" ca="1" si="16"/>
        <v>7.5665E-04 8.0125E-04 9.7157E-04 1.3535E-03 1.1651E-03 9.5356E-04</v>
      </c>
    </row>
    <row r="8" spans="1:40" x14ac:dyDescent="0.2">
      <c r="A8" s="3">
        <v>6</v>
      </c>
      <c r="B8">
        <v>0.50545253263389001</v>
      </c>
      <c r="C8" s="1">
        <f t="shared" ca="1" si="0"/>
        <v>19125000</v>
      </c>
      <c r="D8" s="1">
        <f t="shared" ca="1" si="1"/>
        <v>19250000</v>
      </c>
      <c r="E8" s="1">
        <f t="shared" ca="1" si="2"/>
        <v>125000</v>
      </c>
      <c r="F8" s="1">
        <f t="shared" ca="1" si="3"/>
        <v>19187500</v>
      </c>
      <c r="G8" s="1">
        <f t="shared" ca="1" si="4"/>
        <v>4.0436202610711197E-6</v>
      </c>
      <c r="H8" s="1">
        <f t="shared" ca="1" si="5"/>
        <v>3.7652640000000004E-8</v>
      </c>
      <c r="I8" s="1">
        <f t="shared" ca="1" si="6"/>
        <v>2.9275364578156787E-6</v>
      </c>
      <c r="J8" s="1">
        <f t="shared" ca="1" si="7"/>
        <v>1.381236517234762</v>
      </c>
      <c r="O8">
        <f t="shared" si="11"/>
        <v>614</v>
      </c>
      <c r="P8" s="1">
        <v>1.8982600000000001E-4</v>
      </c>
      <c r="Q8">
        <f t="shared" ca="1" si="8"/>
        <v>1.8982600000000001E-4</v>
      </c>
      <c r="R8" s="1">
        <v>8.08376E-5</v>
      </c>
      <c r="S8" s="2">
        <f t="shared" si="9"/>
        <v>1.89826E-10</v>
      </c>
      <c r="W8" s="1">
        <v>1.3899999999999999E-4</v>
      </c>
      <c r="X8" s="1">
        <v>2.7438400000000001E-5</v>
      </c>
      <c r="Y8" s="1">
        <f t="shared" si="17"/>
        <v>2.3859999999999992E-11</v>
      </c>
      <c r="Z8" s="1">
        <f t="shared" si="18"/>
        <v>1.2706999999999999E-4</v>
      </c>
      <c r="AA8" s="1">
        <f t="shared" si="12"/>
        <v>89.411879449598587</v>
      </c>
      <c r="AB8" s="1">
        <v>1.3899999999999999E-4</v>
      </c>
      <c r="AC8" s="2">
        <f t="shared" si="13"/>
        <v>1.0807411316613636E-2</v>
      </c>
      <c r="AE8" t="str">
        <f t="shared" si="14"/>
        <v>1.2707E-04 2.7438E-05</v>
      </c>
      <c r="AH8">
        <f t="shared" si="19"/>
        <v>18</v>
      </c>
      <c r="AI8">
        <f t="shared" si="20"/>
        <v>19</v>
      </c>
      <c r="AJ8">
        <f t="shared" si="20"/>
        <v>20</v>
      </c>
      <c r="AK8" t="str">
        <f t="shared" ca="1" si="15"/>
        <v>1.3202E-03 1.2854E-03</v>
      </c>
      <c r="AL8" t="str">
        <f t="shared" ca="1" si="10"/>
        <v>1.4960E-03 1.6571E-03</v>
      </c>
      <c r="AM8" t="str">
        <f t="shared" ca="1" si="10"/>
        <v>1.6952E-03 2.0484E-03</v>
      </c>
      <c r="AN8" t="str">
        <f t="shared" ca="1" si="16"/>
        <v>1.3202E-03 1.2854E-03 1.4960E-03 1.6571E-03 1.6952E-03 2.0484E-03</v>
      </c>
    </row>
    <row r="9" spans="1:40" x14ac:dyDescent="0.2">
      <c r="A9" s="3">
        <v>7</v>
      </c>
      <c r="B9">
        <v>0.43634888485038997</v>
      </c>
      <c r="C9" s="1">
        <f t="shared" ca="1" si="0"/>
        <v>19000000</v>
      </c>
      <c r="D9" s="1">
        <f t="shared" ca="1" si="1"/>
        <v>19125000</v>
      </c>
      <c r="E9" s="1">
        <f t="shared" ca="1" si="2"/>
        <v>125000</v>
      </c>
      <c r="F9" s="1">
        <f t="shared" ca="1" si="3"/>
        <v>19062500</v>
      </c>
      <c r="G9" s="1">
        <f t="shared" ca="1" si="4"/>
        <v>3.4907910788031199E-6</v>
      </c>
      <c r="H9" s="1">
        <f t="shared" ca="1" si="5"/>
        <v>3.3256080000000002E-8</v>
      </c>
      <c r="I9" s="1">
        <f t="shared" ca="1" si="6"/>
        <v>2.5856988153827942E-6</v>
      </c>
      <c r="J9" s="1">
        <f t="shared" ca="1" si="7"/>
        <v>1.350037776262172</v>
      </c>
      <c r="O9">
        <f t="shared" si="11"/>
        <v>613</v>
      </c>
      <c r="P9" s="1">
        <v>2.4374100000000001E-4</v>
      </c>
      <c r="Q9">
        <f t="shared" ca="1" si="8"/>
        <v>2.4374100000000001E-4</v>
      </c>
      <c r="R9" s="1">
        <v>9.1980300000000004E-5</v>
      </c>
      <c r="S9" s="2">
        <f t="shared" si="9"/>
        <v>2.4374099999999999E-10</v>
      </c>
      <c r="W9" s="1">
        <v>1.8982999999999999E-4</v>
      </c>
      <c r="X9" s="1">
        <v>6.8633600000000006E-5</v>
      </c>
      <c r="Y9" s="1">
        <f t="shared" si="17"/>
        <v>5.0830000000000001E-11</v>
      </c>
      <c r="Z9" s="1">
        <f t="shared" si="18"/>
        <v>1.64415E-4</v>
      </c>
      <c r="AA9" s="1">
        <f t="shared" si="12"/>
        <v>104.98410491452447</v>
      </c>
      <c r="AB9" s="1">
        <v>1.8982600000000001E-4</v>
      </c>
      <c r="AC9" s="2">
        <f t="shared" si="13"/>
        <v>1.4759191802787772E-2</v>
      </c>
      <c r="AE9" t="str">
        <f t="shared" si="14"/>
        <v>1.6442E-04 6.8634E-05</v>
      </c>
      <c r="AH9">
        <f t="shared" si="19"/>
        <v>21</v>
      </c>
      <c r="AI9">
        <f t="shared" si="20"/>
        <v>22</v>
      </c>
      <c r="AJ9">
        <f t="shared" si="20"/>
        <v>23</v>
      </c>
      <c r="AK9" t="str">
        <f t="shared" ca="1" si="15"/>
        <v>1.9209E-03 2.8104E-03</v>
      </c>
      <c r="AL9" t="str">
        <f t="shared" ca="1" si="10"/>
        <v>2.1767E-03 3.7704E-03</v>
      </c>
      <c r="AM9" t="str">
        <f t="shared" ca="1" si="10"/>
        <v>2.4666E-03 4.4215E-03</v>
      </c>
      <c r="AN9" t="str">
        <f t="shared" ca="1" si="16"/>
        <v>1.9209E-03 2.8104E-03 2.1767E-03 3.7704E-03 2.4666E-03 4.4215E-03</v>
      </c>
    </row>
    <row r="10" spans="1:40" x14ac:dyDescent="0.2">
      <c r="A10" s="3">
        <v>8</v>
      </c>
      <c r="B10">
        <v>0.37674825571467002</v>
      </c>
      <c r="C10" s="1">
        <f t="shared" ca="1" si="0"/>
        <v>18875000</v>
      </c>
      <c r="D10" s="1">
        <f t="shared" ca="1" si="1"/>
        <v>19000000</v>
      </c>
      <c r="E10" s="1">
        <f t="shared" ca="1" si="2"/>
        <v>125000</v>
      </c>
      <c r="F10" s="1">
        <f t="shared" ca="1" si="3"/>
        <v>18937500</v>
      </c>
      <c r="G10" s="1">
        <f t="shared" ca="1" si="4"/>
        <v>3.0139860457173602E-6</v>
      </c>
      <c r="H10" s="1">
        <f t="shared" ca="1" si="5"/>
        <v>2.92156E-8</v>
      </c>
      <c r="I10" s="1">
        <f t="shared" ca="1" si="6"/>
        <v>2.2715468061989739E-6</v>
      </c>
      <c r="J10" s="1">
        <f t="shared" ca="1" si="7"/>
        <v>1.3268430293808144</v>
      </c>
      <c r="O10">
        <f t="shared" si="11"/>
        <v>612</v>
      </c>
      <c r="P10" s="1">
        <v>3.1296999999999998E-4</v>
      </c>
      <c r="Q10">
        <f t="shared" ca="1" si="8"/>
        <v>3.1296999999999998E-4</v>
      </c>
      <c r="R10" s="1">
        <v>1.3604900000000001E-4</v>
      </c>
      <c r="S10" s="2">
        <f t="shared" si="9"/>
        <v>3.1296999999999995E-10</v>
      </c>
      <c r="W10" s="1">
        <v>2.4373999999999999E-4</v>
      </c>
      <c r="X10" s="1">
        <v>7.9540699999999996E-5</v>
      </c>
      <c r="Y10" s="1">
        <f t="shared" si="17"/>
        <v>5.3910000000000004E-11</v>
      </c>
      <c r="Z10" s="1">
        <f t="shared" si="18"/>
        <v>2.1678499999999999E-4</v>
      </c>
      <c r="AA10" s="1">
        <f t="shared" si="12"/>
        <v>114.71678234192215</v>
      </c>
      <c r="AB10" s="1">
        <v>2.4374100000000001E-4</v>
      </c>
      <c r="AC10" s="2">
        <f t="shared" si="13"/>
        <v>1.8951145623904493E-2</v>
      </c>
      <c r="AE10" t="str">
        <f t="shared" si="14"/>
        <v>2.1679E-04 7.9541E-05</v>
      </c>
      <c r="AH10">
        <f t="shared" si="19"/>
        <v>24</v>
      </c>
      <c r="AI10">
        <f t="shared" si="20"/>
        <v>25</v>
      </c>
      <c r="AJ10">
        <f t="shared" si="20"/>
        <v>26</v>
      </c>
      <c r="AK10" t="str">
        <f t="shared" ca="1" si="15"/>
        <v>2.7950E-03 6.1373E-03</v>
      </c>
      <c r="AL10" t="str">
        <f t="shared" ca="1" si="10"/>
        <v>3.1671E-03 7.4911E-03</v>
      </c>
      <c r="AM10" t="str">
        <f t="shared" ca="1" si="10"/>
        <v>3.5888E-03 9.4237E-03</v>
      </c>
      <c r="AN10" t="str">
        <f t="shared" ca="1" si="16"/>
        <v>2.7950E-03 6.1373E-03 3.1671E-03 7.4911E-03 3.5888E-03 9.4237E-03</v>
      </c>
    </row>
    <row r="11" spans="1:40" x14ac:dyDescent="0.2">
      <c r="A11" s="3">
        <v>9</v>
      </c>
      <c r="B11">
        <v>0.32634343637483998</v>
      </c>
      <c r="C11" s="1">
        <f t="shared" ca="1" si="0"/>
        <v>18750000</v>
      </c>
      <c r="D11" s="1">
        <f t="shared" ca="1" si="1"/>
        <v>18875000</v>
      </c>
      <c r="E11" s="1">
        <f t="shared" ca="1" si="2"/>
        <v>125000</v>
      </c>
      <c r="F11" s="1">
        <f t="shared" ca="1" si="3"/>
        <v>18812500</v>
      </c>
      <c r="G11" s="1">
        <f t="shared" ca="1" si="4"/>
        <v>2.61074749099872E-6</v>
      </c>
      <c r="H11" s="1">
        <f t="shared" ca="1" si="5"/>
        <v>2.506552E-8</v>
      </c>
      <c r="I11" s="1">
        <f t="shared" ca="1" si="6"/>
        <v>1.9488732698187442E-6</v>
      </c>
      <c r="J11" s="1">
        <f t="shared" ca="1" si="7"/>
        <v>1.3396189128508771</v>
      </c>
      <c r="O11">
        <f t="shared" si="11"/>
        <v>611</v>
      </c>
      <c r="P11" s="1">
        <v>4.0186099999999999E-4</v>
      </c>
      <c r="Q11">
        <f t="shared" ca="1" si="8"/>
        <v>4.0186099999999999E-4</v>
      </c>
      <c r="R11" s="1">
        <v>2.1288500000000001E-4</v>
      </c>
      <c r="S11" s="2">
        <f t="shared" si="9"/>
        <v>4.01861E-10</v>
      </c>
      <c r="W11" s="1">
        <v>3.1296999999999998E-4</v>
      </c>
      <c r="X11" s="1">
        <v>1.4510599999999999E-4</v>
      </c>
      <c r="Y11" s="1">
        <f t="shared" si="17"/>
        <v>6.922999999999999E-11</v>
      </c>
      <c r="Z11" s="1">
        <f t="shared" si="18"/>
        <v>2.7835499999999999E-4</v>
      </c>
      <c r="AA11" s="1">
        <f t="shared" si="12"/>
        <v>162.96634266848369</v>
      </c>
      <c r="AB11" s="1">
        <v>3.1296999999999998E-4</v>
      </c>
      <c r="AC11" s="2">
        <f t="shared" si="13"/>
        <v>2.4333780717701935E-2</v>
      </c>
      <c r="AE11" t="str">
        <f t="shared" si="14"/>
        <v>2.7836E-04 1.4511E-04</v>
      </c>
      <c r="AH11">
        <f t="shared" si="19"/>
        <v>27</v>
      </c>
      <c r="AI11">
        <f t="shared" si="20"/>
        <v>28</v>
      </c>
      <c r="AJ11">
        <f t="shared" si="20"/>
        <v>29</v>
      </c>
      <c r="AK11" t="str">
        <f t="shared" ca="1" si="15"/>
        <v>4.0666E-03 1.1765E-02</v>
      </c>
      <c r="AL11" t="str">
        <f t="shared" ca="1" si="10"/>
        <v>4.6081E-03 1.4659E-02</v>
      </c>
      <c r="AM11" t="str">
        <f t="shared" ca="1" si="10"/>
        <v>5.2216E-03 1.8755E-02</v>
      </c>
      <c r="AN11" t="str">
        <f t="shared" ca="1" si="16"/>
        <v>4.0666E-03 1.1765E-02 4.6081E-03 1.4659E-02 5.2216E-03 1.8755E-02</v>
      </c>
    </row>
    <row r="12" spans="1:40" x14ac:dyDescent="0.2">
      <c r="A12" s="3">
        <v>10</v>
      </c>
      <c r="B12">
        <v>0.28466488335793999</v>
      </c>
      <c r="C12" s="1">
        <f t="shared" ca="1" si="0"/>
        <v>18625000</v>
      </c>
      <c r="D12" s="1">
        <f t="shared" ca="1" si="1"/>
        <v>18750000</v>
      </c>
      <c r="E12" s="1">
        <f t="shared" ca="1" si="2"/>
        <v>125000</v>
      </c>
      <c r="F12" s="1">
        <f t="shared" ca="1" si="3"/>
        <v>18687500</v>
      </c>
      <c r="G12" s="1">
        <f t="shared" ca="1" si="4"/>
        <v>2.2773190668635197E-6</v>
      </c>
      <c r="H12" s="1">
        <f t="shared" ca="1" si="5"/>
        <v>2.2453600000000002E-8</v>
      </c>
      <c r="I12" s="1">
        <f t="shared" ca="1" si="6"/>
        <v>1.7457934585519134E-6</v>
      </c>
      <c r="J12" s="1">
        <f t="shared" ca="1" si="7"/>
        <v>1.3044607629315395</v>
      </c>
      <c r="O12">
        <f t="shared" si="11"/>
        <v>610</v>
      </c>
      <c r="P12" s="1">
        <v>5.1599999999999997E-4</v>
      </c>
      <c r="Q12">
        <f t="shared" ca="1" si="8"/>
        <v>5.1599999999999997E-4</v>
      </c>
      <c r="R12" s="1">
        <v>3.1088099999999999E-4</v>
      </c>
      <c r="S12" s="2">
        <f t="shared" si="9"/>
        <v>5.1599999999999998E-10</v>
      </c>
      <c r="W12" s="1">
        <v>4.0185999999999998E-4</v>
      </c>
      <c r="X12" s="1">
        <v>1.8612899999999999E-4</v>
      </c>
      <c r="Y12" s="1">
        <f t="shared" si="17"/>
        <v>8.8890000000000003E-11</v>
      </c>
      <c r="Z12" s="1">
        <f t="shared" si="18"/>
        <v>3.5741499999999998E-4</v>
      </c>
      <c r="AA12" s="1">
        <f t="shared" si="12"/>
        <v>162.80510476127876</v>
      </c>
      <c r="AB12" s="1">
        <v>4.0186099999999999E-4</v>
      </c>
      <c r="AC12" s="2">
        <f t="shared" si="13"/>
        <v>3.1245159130256633E-2</v>
      </c>
      <c r="AE12" t="str">
        <f t="shared" si="14"/>
        <v>3.5742E-04 1.8613E-04</v>
      </c>
      <c r="AH12">
        <f t="shared" si="19"/>
        <v>30</v>
      </c>
      <c r="AI12">
        <f t="shared" si="20"/>
        <v>31</v>
      </c>
      <c r="AJ12">
        <f t="shared" si="20"/>
        <v>32</v>
      </c>
      <c r="AK12" t="str">
        <f t="shared" ca="1" si="15"/>
        <v>5.9169E-03 2.3375E-02</v>
      </c>
      <c r="AL12" t="str">
        <f t="shared" ca="1" si="10"/>
        <v>6.7047E-03 2.9689E-02</v>
      </c>
      <c r="AM12" t="str">
        <f t="shared" ca="1" si="10"/>
        <v>7.5974E-03 3.6929E-02</v>
      </c>
      <c r="AN12" t="str">
        <f t="shared" ca="1" si="16"/>
        <v>5.9169E-03 2.3375E-02 6.7047E-03 2.9689E-02 7.5974E-03 3.6929E-02</v>
      </c>
    </row>
    <row r="13" spans="1:40" x14ac:dyDescent="0.2">
      <c r="A13" s="3">
        <v>11</v>
      </c>
      <c r="B13">
        <v>0.25262538381076</v>
      </c>
      <c r="C13" s="1">
        <f t="shared" ca="1" si="0"/>
        <v>18500000</v>
      </c>
      <c r="D13" s="1">
        <f t="shared" ca="1" si="1"/>
        <v>18625000</v>
      </c>
      <c r="E13" s="1">
        <f t="shared" ca="1" si="2"/>
        <v>125000</v>
      </c>
      <c r="F13" s="1">
        <f t="shared" ca="1" si="3"/>
        <v>18562500</v>
      </c>
      <c r="G13" s="1">
        <f t="shared" ca="1" si="4"/>
        <v>2.0210030704860802E-6</v>
      </c>
      <c r="H13" s="1">
        <f t="shared" ca="1" si="5"/>
        <v>1.9736080000000001E-8</v>
      </c>
      <c r="I13" s="1">
        <f t="shared" ca="1" si="6"/>
        <v>1.534503124730878E-6</v>
      </c>
      <c r="J13" s="1">
        <f t="shared" ca="1" si="7"/>
        <v>1.3170407006114926</v>
      </c>
      <c r="O13">
        <f t="shared" si="11"/>
        <v>609</v>
      </c>
      <c r="P13" s="1">
        <v>6.6255700000000003E-4</v>
      </c>
      <c r="Q13">
        <f t="shared" ca="1" si="8"/>
        <v>6.6255700000000003E-4</v>
      </c>
      <c r="R13" s="1">
        <v>5.0809599999999998E-4</v>
      </c>
      <c r="S13" s="2">
        <f t="shared" si="9"/>
        <v>6.6255700000000001E-10</v>
      </c>
      <c r="W13" s="1">
        <v>5.1599999999999997E-4</v>
      </c>
      <c r="X13" s="1">
        <v>3.1821600000000002E-4</v>
      </c>
      <c r="Y13" s="1">
        <f t="shared" si="17"/>
        <v>1.1413999999999999E-10</v>
      </c>
      <c r="Z13" s="1">
        <f t="shared" si="18"/>
        <v>4.5892999999999997E-4</v>
      </c>
      <c r="AA13" s="1">
        <f t="shared" si="12"/>
        <v>216.76593048846522</v>
      </c>
      <c r="AB13" s="1">
        <v>5.1599999999999997E-4</v>
      </c>
      <c r="AC13" s="2">
        <f t="shared" si="13"/>
        <v>4.0119598844407446E-2</v>
      </c>
      <c r="AE13" t="str">
        <f t="shared" si="14"/>
        <v>4.5893E-04 3.1822E-04</v>
      </c>
      <c r="AH13">
        <f t="shared" si="19"/>
        <v>33</v>
      </c>
      <c r="AI13">
        <f t="shared" si="20"/>
        <v>34</v>
      </c>
      <c r="AJ13">
        <f t="shared" si="20"/>
        <v>35</v>
      </c>
      <c r="AK13" t="str">
        <f t="shared" ca="1" si="15"/>
        <v>8.6090E-03 4.5006E-02</v>
      </c>
      <c r="AL13" t="str">
        <f t="shared" ca="1" si="10"/>
        <v>9.7552E-03 5.6169E-02</v>
      </c>
      <c r="AM13" t="str">
        <f t="shared" ca="1" si="10"/>
        <v>1.0699E-02 3.2652E-02</v>
      </c>
      <c r="AN13" t="str">
        <f t="shared" ca="1" si="16"/>
        <v>8.6090E-03 4.5006E-02 9.7552E-03 5.6169E-02 1.0699E-02 3.2652E-02</v>
      </c>
    </row>
    <row r="14" spans="1:40" x14ac:dyDescent="0.2">
      <c r="A14" s="3">
        <v>12</v>
      </c>
      <c r="B14">
        <v>0.22823805602047001</v>
      </c>
      <c r="C14" s="1">
        <f t="shared" ca="1" si="0"/>
        <v>18375000</v>
      </c>
      <c r="D14" s="1">
        <f t="shared" ca="1" si="1"/>
        <v>18500000</v>
      </c>
      <c r="E14" s="1">
        <f t="shared" ca="1" si="2"/>
        <v>125000</v>
      </c>
      <c r="F14" s="1">
        <f t="shared" ca="1" si="3"/>
        <v>18437500</v>
      </c>
      <c r="G14" s="1">
        <f t="shared" ca="1" si="4"/>
        <v>1.8259044481637601E-6</v>
      </c>
      <c r="H14" s="1">
        <f t="shared" ca="1" si="5"/>
        <v>1.7856239999999998E-8</v>
      </c>
      <c r="I14" s="1">
        <f t="shared" ca="1" si="6"/>
        <v>1.3883433830803528E-6</v>
      </c>
      <c r="J14" s="1">
        <f t="shared" ca="1" si="7"/>
        <v>1.3151677534649817</v>
      </c>
      <c r="O14">
        <f t="shared" si="11"/>
        <v>608</v>
      </c>
      <c r="P14" s="1">
        <v>8.5074E-4</v>
      </c>
      <c r="Q14">
        <f t="shared" ca="1" si="8"/>
        <v>8.5074E-4</v>
      </c>
      <c r="R14" s="1">
        <v>8.0674100000000003E-4</v>
      </c>
      <c r="S14" s="2">
        <f t="shared" si="9"/>
        <v>8.5074E-10</v>
      </c>
      <c r="W14" s="1">
        <v>6.6255999999999997E-4</v>
      </c>
      <c r="X14" s="1">
        <v>5.1115500000000001E-4</v>
      </c>
      <c r="Y14" s="1">
        <f t="shared" si="17"/>
        <v>1.4656000000000001E-10</v>
      </c>
      <c r="Z14" s="1">
        <f t="shared" si="18"/>
        <v>5.8927999999999997E-4</v>
      </c>
      <c r="AA14" s="1">
        <f t="shared" si="12"/>
        <v>271.17149612129504</v>
      </c>
      <c r="AB14" s="1">
        <v>6.6255700000000003E-4</v>
      </c>
      <c r="AC14" s="2">
        <f t="shared" si="13"/>
        <v>5.1514575681306338E-2</v>
      </c>
      <c r="AE14" t="str">
        <f t="shared" si="14"/>
        <v>5.8928E-04 5.1116E-04</v>
      </c>
      <c r="AH14">
        <f t="shared" si="19"/>
        <v>36</v>
      </c>
      <c r="AI14">
        <f t="shared" si="20"/>
        <v>37</v>
      </c>
      <c r="AJ14">
        <f t="shared" si="20"/>
        <v>38</v>
      </c>
      <c r="AK14" t="str">
        <f t="shared" ca="1" si="15"/>
        <v>1.1389E-02 3.5413E-02</v>
      </c>
      <c r="AL14" t="str">
        <f t="shared" ca="1" si="10"/>
        <v>1.2123E-02 3.8393E-02</v>
      </c>
      <c r="AM14" t="str">
        <f t="shared" ca="1" si="10"/>
        <v>1.2905E-02 4.3555E-02</v>
      </c>
      <c r="AN14" t="str">
        <f t="shared" ca="1" si="16"/>
        <v>1.1389E-02 3.5413E-02 1.2123E-02 3.8393E-02 1.2905E-02 4.3555E-02</v>
      </c>
    </row>
    <row r="15" spans="1:40" x14ac:dyDescent="0.2">
      <c r="A15" s="3">
        <v>13</v>
      </c>
      <c r="B15">
        <v>0.2076665339064</v>
      </c>
      <c r="C15" s="1">
        <f t="shared" ca="1" si="0"/>
        <v>18250000</v>
      </c>
      <c r="D15" s="1">
        <f t="shared" ca="1" si="1"/>
        <v>18375000</v>
      </c>
      <c r="E15" s="1">
        <f t="shared" ca="1" si="2"/>
        <v>125000</v>
      </c>
      <c r="F15" s="1">
        <f t="shared" ca="1" si="3"/>
        <v>18312500</v>
      </c>
      <c r="G15" s="1">
        <f t="shared" ca="1" si="4"/>
        <v>1.6613322712512001E-6</v>
      </c>
      <c r="H15" s="1">
        <f t="shared" ca="1" si="5"/>
        <v>1.557216E-8</v>
      </c>
      <c r="I15" s="1">
        <f t="shared" ca="1" si="6"/>
        <v>1.2107535122886202E-6</v>
      </c>
      <c r="J15" s="1">
        <f t="shared" ca="1" si="7"/>
        <v>1.3721473895300753</v>
      </c>
      <c r="O15">
        <f t="shared" si="11"/>
        <v>607</v>
      </c>
      <c r="P15" s="1">
        <v>1.0923700000000001E-3</v>
      </c>
      <c r="Q15">
        <f t="shared" ca="1" si="8"/>
        <v>1.0923700000000001E-3</v>
      </c>
      <c r="R15" s="1">
        <v>1.3402500000000001E-3</v>
      </c>
      <c r="S15" s="2">
        <f t="shared" si="9"/>
        <v>1.09237E-9</v>
      </c>
      <c r="W15" s="1">
        <v>8.5074E-4</v>
      </c>
      <c r="X15" s="1">
        <v>8.0125300000000003E-4</v>
      </c>
      <c r="Y15" s="1">
        <f t="shared" si="17"/>
        <v>1.8818000000000004E-10</v>
      </c>
      <c r="Z15" s="1">
        <f t="shared" si="18"/>
        <v>7.5664999999999999E-4</v>
      </c>
      <c r="AA15" s="1">
        <f t="shared" si="12"/>
        <v>331.05723586519503</v>
      </c>
      <c r="AB15" s="1">
        <v>8.5074E-4</v>
      </c>
      <c r="AC15" s="2">
        <f t="shared" si="13"/>
        <v>6.6146022327308526E-2</v>
      </c>
      <c r="AE15" t="str">
        <f t="shared" si="14"/>
        <v>7.5665E-04 8.0125E-04</v>
      </c>
      <c r="AH15">
        <f t="shared" si="19"/>
        <v>39</v>
      </c>
      <c r="AI15">
        <f t="shared" si="20"/>
        <v>40</v>
      </c>
      <c r="AJ15">
        <f t="shared" si="20"/>
        <v>41</v>
      </c>
      <c r="AK15" t="str">
        <f t="shared" ca="1" si="15"/>
        <v>1.3737E-02 4.7751E-02</v>
      </c>
      <c r="AL15" t="str">
        <f t="shared" ca="1" si="10"/>
        <v>1.4623E-02 5.1489E-02</v>
      </c>
      <c r="AM15" t="str">
        <f t="shared" ca="1" si="10"/>
        <v>1.5566E-02 5.7123E-02</v>
      </c>
      <c r="AN15" t="str">
        <f t="shared" ca="1" si="16"/>
        <v>1.3737E-02 4.7751E-02 1.4623E-02 5.1489E-02 1.5566E-02 5.7123E-02</v>
      </c>
    </row>
    <row r="16" spans="1:40" x14ac:dyDescent="0.2">
      <c r="A16" s="3">
        <v>14</v>
      </c>
      <c r="B16">
        <v>0.19227040790367</v>
      </c>
      <c r="C16" s="1">
        <f t="shared" ca="1" si="0"/>
        <v>18125000</v>
      </c>
      <c r="D16" s="1">
        <f t="shared" ca="1" si="1"/>
        <v>18250000</v>
      </c>
      <c r="E16" s="1">
        <f t="shared" ca="1" si="2"/>
        <v>125000</v>
      </c>
      <c r="F16" s="1">
        <f t="shared" ca="1" si="3"/>
        <v>18187500</v>
      </c>
      <c r="G16" s="1">
        <f t="shared" ca="1" si="4"/>
        <v>1.53816326322936E-6</v>
      </c>
      <c r="H16" s="1">
        <f t="shared" ca="1" si="5"/>
        <v>1.5280239999999999E-8</v>
      </c>
      <c r="I16" s="1">
        <f t="shared" ca="1" si="6"/>
        <v>1.1880563935005205E-6</v>
      </c>
      <c r="J16" s="1">
        <f t="shared" ca="1" si="7"/>
        <v>1.294688763634591</v>
      </c>
      <c r="O16">
        <f t="shared" si="11"/>
        <v>606</v>
      </c>
      <c r="P16" s="1">
        <v>1.2378199999999999E-3</v>
      </c>
      <c r="Q16">
        <f t="shared" ca="1" si="8"/>
        <v>1.2378199999999999E-3</v>
      </c>
      <c r="R16" s="1">
        <v>9.4952800000000005E-4</v>
      </c>
      <c r="S16" s="2">
        <f t="shared" si="9"/>
        <v>1.23782E-9</v>
      </c>
      <c r="W16" s="1">
        <v>1.0924000000000001E-3</v>
      </c>
      <c r="X16" s="1">
        <v>1.3535000000000001E-3</v>
      </c>
      <c r="Y16" s="1">
        <f t="shared" si="17"/>
        <v>2.4166000000000007E-10</v>
      </c>
      <c r="Z16" s="1">
        <f t="shared" si="18"/>
        <v>9.7157000000000005E-4</v>
      </c>
      <c r="AA16" s="1">
        <f t="shared" si="12"/>
        <v>435.47213360100289</v>
      </c>
      <c r="AB16" s="1">
        <v>1.0923700000000001E-3</v>
      </c>
      <c r="AC16" s="2">
        <f t="shared" si="13"/>
        <v>8.4933035251289479E-2</v>
      </c>
      <c r="AE16" t="str">
        <f t="shared" si="14"/>
        <v>9.7157E-04 1.3535E-03</v>
      </c>
      <c r="AH16">
        <f t="shared" si="19"/>
        <v>42</v>
      </c>
      <c r="AI16">
        <f t="shared" si="20"/>
        <v>43</v>
      </c>
      <c r="AJ16">
        <f t="shared" si="20"/>
        <v>44</v>
      </c>
      <c r="AK16" t="str">
        <f t="shared" ca="1" si="15"/>
        <v>1.6570E-02 6.2823E-02</v>
      </c>
      <c r="AL16" t="str">
        <f t="shared" ca="1" si="10"/>
        <v>1.7639E-02 6.8189E-02</v>
      </c>
      <c r="AM16" t="str">
        <f t="shared" ca="1" si="10"/>
        <v>1.8777E-02 7.4238E-02</v>
      </c>
      <c r="AN16" t="str">
        <f t="shared" ca="1" si="16"/>
        <v>1.6570E-02 6.2823E-02 1.7639E-02 6.8189E-02 1.8777E-02 7.4238E-02</v>
      </c>
    </row>
    <row r="17" spans="1:40" x14ac:dyDescent="0.2">
      <c r="A17" s="3">
        <v>15</v>
      </c>
      <c r="B17">
        <v>0.18299653425675</v>
      </c>
      <c r="C17" s="1">
        <f t="shared" ca="1" si="0"/>
        <v>18000000</v>
      </c>
      <c r="D17" s="1">
        <f t="shared" ca="1" si="1"/>
        <v>18125000</v>
      </c>
      <c r="E17" s="1">
        <f t="shared" ca="1" si="2"/>
        <v>125000</v>
      </c>
      <c r="F17" s="1">
        <f t="shared" ca="1" si="3"/>
        <v>18062500</v>
      </c>
      <c r="G17" s="1">
        <f t="shared" ca="1" si="4"/>
        <v>1.4639722740539999E-6</v>
      </c>
      <c r="H17" s="1">
        <f t="shared" ca="1" si="5"/>
        <v>1.463336E-8</v>
      </c>
      <c r="I17" s="1">
        <f t="shared" ca="1" si="6"/>
        <v>1.137760722763175E-6</v>
      </c>
      <c r="J17" s="1">
        <f t="shared" ca="1" si="7"/>
        <v>1.2867136690204817</v>
      </c>
      <c r="O17">
        <f t="shared" si="11"/>
        <v>605</v>
      </c>
      <c r="P17" s="1">
        <v>1.40263E-3</v>
      </c>
      <c r="Q17">
        <f t="shared" ca="1" si="8"/>
        <v>1.40263E-3</v>
      </c>
      <c r="R17" s="1">
        <v>1.3059499999999999E-3</v>
      </c>
      <c r="S17" s="2">
        <f t="shared" si="9"/>
        <v>1.4026299999999999E-9</v>
      </c>
      <c r="W17" s="1">
        <v>1.2378000000000001E-3</v>
      </c>
      <c r="X17" s="1">
        <v>9.5355600000000004E-4</v>
      </c>
      <c r="Y17" s="1">
        <f t="shared" si="17"/>
        <v>1.4539999999999996E-10</v>
      </c>
      <c r="Z17" s="1">
        <f t="shared" si="18"/>
        <v>1.1651000000000001E-3</v>
      </c>
      <c r="AA17" s="1">
        <f t="shared" si="12"/>
        <v>509.90430296106177</v>
      </c>
      <c r="AB17" s="1">
        <v>1.2378199999999999E-3</v>
      </c>
      <c r="AC17" s="2">
        <f t="shared" si="13"/>
        <v>9.6241941553458207E-2</v>
      </c>
      <c r="AE17" t="str">
        <f t="shared" si="14"/>
        <v>1.1651E-03 9.5356E-04</v>
      </c>
      <c r="AH17">
        <f t="shared" si="19"/>
        <v>45</v>
      </c>
      <c r="AI17">
        <f t="shared" si="20"/>
        <v>46</v>
      </c>
      <c r="AJ17">
        <f t="shared" si="20"/>
        <v>47</v>
      </c>
      <c r="AK17" t="str">
        <f t="shared" ca="1" si="15"/>
        <v>1.9988E-02 8.0401E-02</v>
      </c>
      <c r="AL17" t="str">
        <f t="shared" ca="1" si="10"/>
        <v>2.1277E-02 8.7852E-02</v>
      </c>
      <c r="AM17" t="str">
        <f t="shared" ca="1" si="10"/>
        <v>2.2649E-02 9.3573E-02</v>
      </c>
      <c r="AN17" t="str">
        <f t="shared" ca="1" si="16"/>
        <v>1.9988E-02 8.0401E-02 2.1277E-02 8.7852E-02 2.2649E-02 9.3573E-02</v>
      </c>
    </row>
    <row r="18" spans="1:40" x14ac:dyDescent="0.2">
      <c r="A18" s="3">
        <v>16</v>
      </c>
      <c r="B18">
        <v>0.17558663121269999</v>
      </c>
      <c r="C18" s="1">
        <f t="shared" ca="1" si="0"/>
        <v>17875000</v>
      </c>
      <c r="D18" s="1">
        <f t="shared" ca="1" si="1"/>
        <v>18000000</v>
      </c>
      <c r="E18" s="1">
        <f t="shared" ca="1" si="2"/>
        <v>125000</v>
      </c>
      <c r="F18" s="1">
        <f t="shared" ca="1" si="3"/>
        <v>17937500</v>
      </c>
      <c r="G18" s="1">
        <f t="shared" ca="1" si="4"/>
        <v>1.4046930497015999E-6</v>
      </c>
      <c r="H18" s="1">
        <f t="shared" ca="1" si="5"/>
        <v>1.4210000000000001E-8</v>
      </c>
      <c r="I18" s="1">
        <f t="shared" ca="1" si="6"/>
        <v>1.1048439914322286E-6</v>
      </c>
      <c r="J18" s="1">
        <f t="shared" ca="1" si="7"/>
        <v>1.2713949305011576</v>
      </c>
      <c r="O18">
        <f t="shared" si="11"/>
        <v>604</v>
      </c>
      <c r="P18" s="1">
        <v>1.58939E-3</v>
      </c>
      <c r="Q18">
        <f t="shared" ca="1" si="8"/>
        <v>1.58939E-3</v>
      </c>
      <c r="R18" s="1">
        <v>1.5845799999999999E-3</v>
      </c>
      <c r="S18" s="2">
        <f t="shared" si="9"/>
        <v>1.58939E-9</v>
      </c>
      <c r="W18" s="1">
        <v>1.4025999999999999E-3</v>
      </c>
      <c r="X18" s="1">
        <v>1.2853700000000001E-3</v>
      </c>
      <c r="Y18" s="1">
        <f t="shared" si="17"/>
        <v>1.6479999999999989E-10</v>
      </c>
      <c r="Z18" s="1">
        <f t="shared" si="18"/>
        <v>1.3202000000000001E-3</v>
      </c>
      <c r="AA18" s="1">
        <f t="shared" si="12"/>
        <v>606.42602692758953</v>
      </c>
      <c r="AB18" s="1">
        <v>1.40263E-3</v>
      </c>
      <c r="AC18" s="2">
        <f t="shared" si="13"/>
        <v>0.10905611032389773</v>
      </c>
      <c r="AE18" t="str">
        <f t="shared" si="14"/>
        <v>1.3202E-03 1.2854E-03</v>
      </c>
      <c r="AH18">
        <f t="shared" si="19"/>
        <v>48</v>
      </c>
      <c r="AI18">
        <f t="shared" si="20"/>
        <v>49</v>
      </c>
      <c r="AJ18">
        <f t="shared" si="20"/>
        <v>50</v>
      </c>
      <c r="AK18" t="str">
        <f t="shared" ca="1" si="15"/>
        <v>2.4109E-02 1.0174E-01</v>
      </c>
      <c r="AL18" t="str">
        <f t="shared" ca="1" si="10"/>
        <v>2.5664E-02 1.0765E-01</v>
      </c>
      <c r="AM18" t="str">
        <f t="shared" ca="1" si="10"/>
        <v>2.7320E-02 1.1393E-01</v>
      </c>
      <c r="AN18" t="str">
        <f t="shared" ca="1" si="16"/>
        <v>2.4109E-02 1.0174E-01 2.5664E-02 1.0765E-01 2.7320E-02 1.1393E-01</v>
      </c>
    </row>
    <row r="19" spans="1:40" x14ac:dyDescent="0.2">
      <c r="A19" s="3">
        <v>17</v>
      </c>
      <c r="B19">
        <v>0.16935738702531999</v>
      </c>
      <c r="C19" s="1">
        <f t="shared" ca="1" si="0"/>
        <v>17750000</v>
      </c>
      <c r="D19" s="1">
        <f t="shared" ca="1" si="1"/>
        <v>17875000</v>
      </c>
      <c r="E19" s="1">
        <f t="shared" ca="1" si="2"/>
        <v>125000</v>
      </c>
      <c r="F19" s="1">
        <f t="shared" ca="1" si="3"/>
        <v>17812500</v>
      </c>
      <c r="G19" s="1">
        <f t="shared" ca="1" si="4"/>
        <v>1.3548590962025599E-6</v>
      </c>
      <c r="H19" s="1">
        <f t="shared" ca="1" si="5"/>
        <v>1.332088E-8</v>
      </c>
      <c r="I19" s="1">
        <f t="shared" ca="1" si="6"/>
        <v>1.035713879562966E-6</v>
      </c>
      <c r="J19" s="1">
        <f t="shared" ca="1" si="7"/>
        <v>1.3081403300052923</v>
      </c>
      <c r="O19">
        <f t="shared" si="11"/>
        <v>603</v>
      </c>
      <c r="P19" s="1">
        <v>1.80102E-3</v>
      </c>
      <c r="Q19">
        <f t="shared" ca="1" si="8"/>
        <v>1.80102E-3</v>
      </c>
      <c r="R19" s="1">
        <v>1.9895300000000002E-3</v>
      </c>
      <c r="S19" s="2">
        <f t="shared" si="9"/>
        <v>1.8010200000000001E-9</v>
      </c>
      <c r="W19" s="1">
        <v>1.5893999999999999E-3</v>
      </c>
      <c r="X19" s="1">
        <v>1.65709E-3</v>
      </c>
      <c r="Y19" s="1">
        <f t="shared" si="17"/>
        <v>1.8679999999999999E-10</v>
      </c>
      <c r="Z19" s="1">
        <f t="shared" si="18"/>
        <v>1.4959999999999999E-3</v>
      </c>
      <c r="AA19" s="1">
        <f t="shared" si="12"/>
        <v>689.72521754684317</v>
      </c>
      <c r="AB19" s="1">
        <v>1.58939E-3</v>
      </c>
      <c r="AC19" s="2">
        <f t="shared" si="13"/>
        <v>0.12357691706843558</v>
      </c>
      <c r="AE19" t="str">
        <f t="shared" si="14"/>
        <v>1.4960E-03 1.6571E-03</v>
      </c>
      <c r="AH19">
        <f t="shared" si="19"/>
        <v>51</v>
      </c>
      <c r="AI19">
        <f t="shared" si="20"/>
        <v>52</v>
      </c>
      <c r="AJ19">
        <f t="shared" si="20"/>
        <v>53</v>
      </c>
      <c r="AK19" t="str">
        <f t="shared" ca="1" si="15"/>
        <v>2.9082E-02 1.2161E-01</v>
      </c>
      <c r="AL19" t="str">
        <f t="shared" ca="1" si="15"/>
        <v>3.0957E-02 1.2923E-01</v>
      </c>
      <c r="AM19" t="str">
        <f t="shared" ca="1" si="15"/>
        <v>3.2954E-02 1.3424E-01</v>
      </c>
      <c r="AN19" t="str">
        <f t="shared" ca="1" si="16"/>
        <v>2.9082E-02 1.2161E-01 3.0957E-02 1.2923E-01 3.2954E-02 1.3424E-01</v>
      </c>
    </row>
    <row r="20" spans="1:40" x14ac:dyDescent="0.2">
      <c r="A20" s="3">
        <v>18</v>
      </c>
      <c r="B20">
        <v>0.16347310323746</v>
      </c>
      <c r="C20" s="1">
        <f t="shared" ca="1" si="0"/>
        <v>17625000</v>
      </c>
      <c r="D20" s="1">
        <f t="shared" ca="1" si="1"/>
        <v>17750000</v>
      </c>
      <c r="E20" s="1">
        <f t="shared" ca="1" si="2"/>
        <v>125000</v>
      </c>
      <c r="F20" s="1">
        <f t="shared" ca="1" si="3"/>
        <v>17687500</v>
      </c>
      <c r="G20" s="1">
        <f t="shared" ca="1" si="4"/>
        <v>1.30778482589968E-6</v>
      </c>
      <c r="H20" s="1">
        <f t="shared" ca="1" si="5"/>
        <v>1.277968E-8</v>
      </c>
      <c r="I20" s="1">
        <f t="shared" ca="1" si="6"/>
        <v>9.9363495147266868E-7</v>
      </c>
      <c r="J20" s="1">
        <f t="shared" ca="1" si="7"/>
        <v>1.3161622625707852</v>
      </c>
      <c r="O20">
        <f t="shared" si="11"/>
        <v>602</v>
      </c>
      <c r="P20" s="1">
        <v>2.04082E-3</v>
      </c>
      <c r="Q20">
        <f t="shared" ca="1" si="8"/>
        <v>2.04082E-3</v>
      </c>
      <c r="R20" s="1">
        <v>2.75823E-3</v>
      </c>
      <c r="S20" s="2">
        <f t="shared" si="9"/>
        <v>2.04082E-9</v>
      </c>
      <c r="W20" s="1">
        <v>1.8010000000000001E-3</v>
      </c>
      <c r="X20" s="1">
        <v>2.0484100000000001E-3</v>
      </c>
      <c r="Y20" s="1">
        <f t="shared" si="17"/>
        <v>2.1160000000000015E-10</v>
      </c>
      <c r="Z20" s="1">
        <f t="shared" si="18"/>
        <v>1.6952E-3</v>
      </c>
      <c r="AA20" s="1">
        <f t="shared" si="12"/>
        <v>752.67606230924787</v>
      </c>
      <c r="AB20" s="1">
        <v>1.80102E-3</v>
      </c>
      <c r="AC20" s="2">
        <f t="shared" si="13"/>
        <v>0.14003139517588123</v>
      </c>
      <c r="AE20" t="str">
        <f t="shared" si="14"/>
        <v>1.6952E-03 2.0484E-03</v>
      </c>
      <c r="AH20">
        <f t="shared" si="19"/>
        <v>54</v>
      </c>
      <c r="AI20">
        <f t="shared" si="20"/>
        <v>55</v>
      </c>
      <c r="AJ20">
        <f t="shared" si="20"/>
        <v>56</v>
      </c>
      <c r="AK20" t="str">
        <f t="shared" ca="1" si="15"/>
        <v>3.5079E-02 1.4097E-01</v>
      </c>
      <c r="AL20" t="str">
        <f t="shared" ca="1" si="15"/>
        <v>3.7341E-02 1.4688E-01</v>
      </c>
      <c r="AM20" t="str">
        <f t="shared" ca="1" si="15"/>
        <v>3.9749E-02 1.5171E-01</v>
      </c>
      <c r="AN20" t="str">
        <f t="shared" ca="1" si="16"/>
        <v>3.5079E-02 1.4097E-01 3.7341E-02 1.4688E-01 3.9749E-02 1.5171E-01</v>
      </c>
    </row>
    <row r="21" spans="1:40" x14ac:dyDescent="0.2">
      <c r="A21" s="3">
        <v>19</v>
      </c>
      <c r="B21">
        <v>0.15760329734772999</v>
      </c>
      <c r="C21" s="1">
        <f t="shared" ca="1" si="0"/>
        <v>17500000</v>
      </c>
      <c r="D21" s="1">
        <f t="shared" ca="1" si="1"/>
        <v>17625000</v>
      </c>
      <c r="E21" s="1">
        <f t="shared" ca="1" si="2"/>
        <v>125000</v>
      </c>
      <c r="F21" s="1">
        <f t="shared" ca="1" si="3"/>
        <v>17562500</v>
      </c>
      <c r="G21" s="1">
        <f t="shared" ca="1" si="4"/>
        <v>1.2608263787818398E-6</v>
      </c>
      <c r="H21" s="1">
        <f t="shared" ca="1" si="5"/>
        <v>1.210024E-8</v>
      </c>
      <c r="I21" s="1">
        <f t="shared" ca="1" si="6"/>
        <v>9.4080770294777687E-7</v>
      </c>
      <c r="J21" s="1">
        <f t="shared" ca="1" si="7"/>
        <v>1.3401531203787633</v>
      </c>
      <c r="O21">
        <f t="shared" si="11"/>
        <v>601</v>
      </c>
      <c r="P21" s="1">
        <v>2.31255E-3</v>
      </c>
      <c r="Q21">
        <f t="shared" ca="1" si="8"/>
        <v>2.31255E-3</v>
      </c>
      <c r="R21" s="1">
        <v>3.91794E-3</v>
      </c>
      <c r="S21" s="2">
        <f t="shared" si="9"/>
        <v>2.3125499999999998E-9</v>
      </c>
      <c r="W21" s="1">
        <v>2.0408000000000002E-3</v>
      </c>
      <c r="X21" s="1">
        <v>2.81044E-3</v>
      </c>
      <c r="Y21" s="1">
        <f t="shared" si="17"/>
        <v>2.3980000000000009E-10</v>
      </c>
      <c r="Z21" s="1">
        <f t="shared" si="18"/>
        <v>1.9209000000000001E-3</v>
      </c>
      <c r="AA21" s="1">
        <f t="shared" si="12"/>
        <v>911.23841392598194</v>
      </c>
      <c r="AB21" s="1">
        <v>2.04082E-3</v>
      </c>
      <c r="AC21" s="2">
        <f t="shared" si="13"/>
        <v>0.15867612347605353</v>
      </c>
      <c r="AE21" t="str">
        <f t="shared" si="14"/>
        <v>1.9209E-03 2.8104E-03</v>
      </c>
      <c r="AH21">
        <f t="shared" si="19"/>
        <v>57</v>
      </c>
      <c r="AI21">
        <f t="shared" ref="AI21:AJ36" si="21">AH21+1</f>
        <v>58</v>
      </c>
      <c r="AJ21">
        <f t="shared" si="21"/>
        <v>59</v>
      </c>
      <c r="AK21" t="str">
        <f t="shared" ca="1" si="15"/>
        <v>4.2313E-02 1.5690E-01</v>
      </c>
      <c r="AL21" t="str">
        <f t="shared" ca="1" si="15"/>
        <v>4.5042E-02 1.6059E-01</v>
      </c>
      <c r="AM21" t="str">
        <f t="shared" ca="1" si="15"/>
        <v>4.7947E-02 1.6353E-01</v>
      </c>
      <c r="AN21" t="str">
        <f t="shared" ca="1" si="16"/>
        <v>4.2313E-02 1.5690E-01 4.5042E-02 1.6059E-01 4.7947E-02 1.6353E-01</v>
      </c>
    </row>
    <row r="22" spans="1:40" x14ac:dyDescent="0.2">
      <c r="A22" s="3">
        <v>20</v>
      </c>
      <c r="B22">
        <v>0.15195860286563001</v>
      </c>
      <c r="C22" s="1">
        <f t="shared" ca="1" si="0"/>
        <v>17375000</v>
      </c>
      <c r="D22" s="1">
        <f t="shared" ca="1" si="1"/>
        <v>17500000</v>
      </c>
      <c r="E22" s="1">
        <f t="shared" ca="1" si="2"/>
        <v>125000</v>
      </c>
      <c r="F22" s="1">
        <f t="shared" ca="1" si="3"/>
        <v>17437500</v>
      </c>
      <c r="G22" s="1">
        <f t="shared" ca="1" si="4"/>
        <v>1.2156688229250401E-6</v>
      </c>
      <c r="H22" s="1">
        <f t="shared" ca="1" si="5"/>
        <v>1.2099600000000001E-8</v>
      </c>
      <c r="I22" s="1">
        <f t="shared" ca="1" si="6"/>
        <v>9.4075794220502418E-7</v>
      </c>
      <c r="J22" s="1">
        <f t="shared" ca="1" si="7"/>
        <v>1.2922227582534755</v>
      </c>
      <c r="O22">
        <f t="shared" si="11"/>
        <v>600</v>
      </c>
      <c r="P22" s="1">
        <v>2.6204599999999998E-3</v>
      </c>
      <c r="Q22">
        <f t="shared" ca="1" si="8"/>
        <v>2.6204599999999998E-3</v>
      </c>
      <c r="R22" s="1">
        <v>4.4679699999999999E-3</v>
      </c>
      <c r="S22" s="2">
        <f t="shared" si="9"/>
        <v>2.6204599999999999E-9</v>
      </c>
      <c r="W22" s="1">
        <v>2.3126000000000002E-3</v>
      </c>
      <c r="X22" s="1">
        <v>3.7703799999999998E-3</v>
      </c>
      <c r="Y22" s="1">
        <f t="shared" si="17"/>
        <v>2.7179999999999998E-10</v>
      </c>
      <c r="Z22" s="1">
        <f t="shared" si="18"/>
        <v>2.1767000000000002E-3</v>
      </c>
      <c r="AA22" s="1">
        <f t="shared" si="12"/>
        <v>1078.5556317842079</v>
      </c>
      <c r="AB22" s="1">
        <v>2.31255E-3</v>
      </c>
      <c r="AC22" s="2">
        <f t="shared" si="13"/>
        <v>0.17980344633262493</v>
      </c>
      <c r="AE22" t="str">
        <f t="shared" si="14"/>
        <v>2.1767E-03 3.7704E-03</v>
      </c>
      <c r="AH22">
        <f t="shared" si="19"/>
        <v>60</v>
      </c>
      <c r="AI22">
        <f t="shared" si="21"/>
        <v>61</v>
      </c>
      <c r="AJ22">
        <f t="shared" si="21"/>
        <v>62</v>
      </c>
      <c r="AK22" t="str">
        <f t="shared" ca="1" si="15"/>
        <v>5.1039E-02 1.6544E-01</v>
      </c>
      <c r="AL22" t="str">
        <f t="shared" ca="1" si="15"/>
        <v>5.4331E-02 1.6525E-01</v>
      </c>
      <c r="AM22" t="str">
        <f t="shared" ca="1" si="15"/>
        <v>5.7835E-02 1.6400E-01</v>
      </c>
      <c r="AN22" t="str">
        <f t="shared" ca="1" si="16"/>
        <v>5.1039E-02 1.6544E-01 5.4331E-02 1.6525E-01 5.7835E-02 1.6400E-01</v>
      </c>
    </row>
    <row r="23" spans="1:40" x14ac:dyDescent="0.2">
      <c r="A23" s="3">
        <v>21</v>
      </c>
      <c r="B23">
        <v>0.1451815562247</v>
      </c>
      <c r="C23" s="1">
        <f t="shared" ca="1" si="0"/>
        <v>17250000</v>
      </c>
      <c r="D23" s="1">
        <f t="shared" ca="1" si="1"/>
        <v>17375000</v>
      </c>
      <c r="E23" s="1">
        <f t="shared" ca="1" si="2"/>
        <v>125000</v>
      </c>
      <c r="F23" s="1">
        <f t="shared" ca="1" si="3"/>
        <v>17312500</v>
      </c>
      <c r="G23" s="1">
        <f t="shared" ca="1" si="4"/>
        <v>1.1614524497975999E-6</v>
      </c>
      <c r="H23" s="1">
        <f t="shared" ca="1" si="5"/>
        <v>1.1158879999999999E-8</v>
      </c>
      <c r="I23" s="1">
        <f t="shared" ca="1" si="6"/>
        <v>8.6761587045132058E-7</v>
      </c>
      <c r="J23" s="1">
        <f t="shared" ca="1" si="7"/>
        <v>1.338671282250093</v>
      </c>
      <c r="O23">
        <f t="shared" si="11"/>
        <v>599</v>
      </c>
      <c r="P23" s="1">
        <v>2.9693699999999998E-3</v>
      </c>
      <c r="Q23">
        <f t="shared" ca="1" si="8"/>
        <v>2.9693699999999998E-3</v>
      </c>
      <c r="R23" s="1">
        <v>6.0395900000000001E-3</v>
      </c>
      <c r="S23" s="2">
        <f t="shared" si="9"/>
        <v>2.9693699999999996E-9</v>
      </c>
      <c r="W23" s="1">
        <v>2.6205E-3</v>
      </c>
      <c r="X23" s="1">
        <v>4.4214600000000003E-3</v>
      </c>
      <c r="Y23" s="1">
        <f t="shared" si="17"/>
        <v>3.0789999999999984E-10</v>
      </c>
      <c r="Z23" s="1">
        <f t="shared" si="18"/>
        <v>2.4665500000000001E-3</v>
      </c>
      <c r="AA23" s="1">
        <f t="shared" si="12"/>
        <v>1116.5107058480296</v>
      </c>
      <c r="AB23" s="1">
        <v>2.6204599999999998E-3</v>
      </c>
      <c r="AC23" s="2">
        <f t="shared" si="13"/>
        <v>0.20374380617793789</v>
      </c>
      <c r="AE23" t="str">
        <f t="shared" si="14"/>
        <v>2.4666E-03 4.4215E-03</v>
      </c>
      <c r="AH23">
        <f t="shared" si="19"/>
        <v>63</v>
      </c>
      <c r="AI23">
        <f t="shared" si="21"/>
        <v>64</v>
      </c>
      <c r="AJ23">
        <f t="shared" si="21"/>
        <v>65</v>
      </c>
      <c r="AK23" t="str">
        <f t="shared" ca="1" si="15"/>
        <v>6.1565E-02 1.6158E-01</v>
      </c>
      <c r="AL23" t="str">
        <f t="shared" ca="1" si="15"/>
        <v>6.5536E-02 1.5731E-01</v>
      </c>
      <c r="AM23" t="str">
        <f t="shared" ca="1" si="15"/>
        <v>6.9762E-02 1.5317E-01</v>
      </c>
      <c r="AN23" t="str">
        <f t="shared" ca="1" si="16"/>
        <v>6.1565E-02 1.6158E-01 6.5536E-02 1.5731E-01 6.9762E-02 1.5317E-01</v>
      </c>
    </row>
    <row r="24" spans="1:40" x14ac:dyDescent="0.2">
      <c r="A24" s="3">
        <v>22</v>
      </c>
      <c r="B24">
        <v>0.13754084347769999</v>
      </c>
      <c r="C24" s="1">
        <f t="shared" ca="1" si="0"/>
        <v>17125000</v>
      </c>
      <c r="D24" s="1">
        <f t="shared" ca="1" si="1"/>
        <v>17250000</v>
      </c>
      <c r="E24" s="1">
        <f t="shared" ca="1" si="2"/>
        <v>125000</v>
      </c>
      <c r="F24" s="1">
        <f t="shared" ca="1" si="3"/>
        <v>17187500</v>
      </c>
      <c r="G24" s="1">
        <f t="shared" ca="1" si="4"/>
        <v>1.1003267478215999E-6</v>
      </c>
      <c r="H24" s="1">
        <f t="shared" ca="1" si="5"/>
        <v>1.1187839999999999E-8</v>
      </c>
      <c r="I24" s="1">
        <f t="shared" ca="1" si="6"/>
        <v>8.6986754406088264E-7</v>
      </c>
      <c r="J24" s="1">
        <f t="shared" ca="1" si="7"/>
        <v>1.2649359725330633</v>
      </c>
      <c r="O24">
        <f t="shared" si="11"/>
        <v>598</v>
      </c>
      <c r="P24" s="1">
        <v>3.3647400000000002E-3</v>
      </c>
      <c r="Q24">
        <f t="shared" ca="1" si="8"/>
        <v>3.3647400000000002E-3</v>
      </c>
      <c r="R24" s="1">
        <v>7.4600999999999999E-3</v>
      </c>
      <c r="S24" s="2">
        <f t="shared" si="9"/>
        <v>3.3647400000000001E-9</v>
      </c>
      <c r="W24" s="1">
        <v>2.9694000000000001E-3</v>
      </c>
      <c r="X24" s="1">
        <v>6.1372800000000002E-3</v>
      </c>
      <c r="Y24" s="1">
        <f t="shared" si="17"/>
        <v>3.4890000000000006E-10</v>
      </c>
      <c r="Z24" s="1">
        <f t="shared" si="18"/>
        <v>2.79495E-3</v>
      </c>
      <c r="AA24" s="1">
        <f t="shared" si="12"/>
        <v>1367.6716612998823</v>
      </c>
      <c r="AB24" s="1">
        <v>2.9693699999999998E-3</v>
      </c>
      <c r="AC24" s="2">
        <f t="shared" si="13"/>
        <v>0.23087196360584913</v>
      </c>
      <c r="AE24" t="str">
        <f t="shared" si="14"/>
        <v>2.7950E-03 6.1373E-03</v>
      </c>
      <c r="AH24">
        <f t="shared" si="19"/>
        <v>66</v>
      </c>
      <c r="AI24">
        <f t="shared" si="21"/>
        <v>67</v>
      </c>
      <c r="AJ24">
        <f t="shared" si="21"/>
        <v>68</v>
      </c>
      <c r="AK24" t="str">
        <f t="shared" ca="1" si="15"/>
        <v>7.4261E-02 1.4671E-01</v>
      </c>
      <c r="AL24" t="str">
        <f t="shared" ca="1" si="15"/>
        <v>7.9051E-02 1.3951E-01</v>
      </c>
      <c r="AM24" t="str">
        <f t="shared" ca="1" si="15"/>
        <v>8.4149E-02 1.3038E-01</v>
      </c>
      <c r="AN24" t="str">
        <f t="shared" ca="1" si="16"/>
        <v>7.4261E-02 1.4671E-01 7.9051E-02 1.3951E-01 8.4149E-02 1.3038E-01</v>
      </c>
    </row>
    <row r="25" spans="1:40" x14ac:dyDescent="0.2">
      <c r="A25" s="3">
        <v>23</v>
      </c>
      <c r="B25">
        <v>0.12878429176473999</v>
      </c>
      <c r="C25" s="1">
        <f t="shared" ca="1" si="0"/>
        <v>17000000</v>
      </c>
      <c r="D25" s="1">
        <f t="shared" ca="1" si="1"/>
        <v>17125000</v>
      </c>
      <c r="E25" s="1">
        <f t="shared" ca="1" si="2"/>
        <v>125000</v>
      </c>
      <c r="F25" s="1">
        <f t="shared" ca="1" si="3"/>
        <v>17062500</v>
      </c>
      <c r="G25" s="1">
        <f t="shared" ca="1" si="4"/>
        <v>1.0302743341179199E-6</v>
      </c>
      <c r="H25" s="1">
        <f t="shared" ca="1" si="5"/>
        <v>1.0312079999999999E-8</v>
      </c>
      <c r="I25" s="1">
        <f t="shared" ca="1" si="6"/>
        <v>8.0177618769658371E-7</v>
      </c>
      <c r="J25" s="1">
        <f t="shared" ca="1" si="7"/>
        <v>1.2849899384986558</v>
      </c>
      <c r="O25">
        <f t="shared" si="11"/>
        <v>597</v>
      </c>
      <c r="P25" s="1">
        <v>3.8127500000000002E-3</v>
      </c>
      <c r="Q25">
        <f t="shared" ca="1" si="8"/>
        <v>3.8127500000000002E-3</v>
      </c>
      <c r="R25" s="1">
        <v>9.2392099999999994E-3</v>
      </c>
      <c r="S25" s="2">
        <f t="shared" si="9"/>
        <v>3.8127500000000005E-9</v>
      </c>
      <c r="W25" s="1">
        <v>3.3647E-3</v>
      </c>
      <c r="X25" s="1">
        <v>7.49105E-3</v>
      </c>
      <c r="Y25" s="1">
        <f t="shared" si="17"/>
        <v>3.9529999999999992E-10</v>
      </c>
      <c r="Z25" s="1">
        <f t="shared" si="18"/>
        <v>3.1670500000000002E-3</v>
      </c>
      <c r="AA25" s="1">
        <f t="shared" si="12"/>
        <v>1473.4071116794746</v>
      </c>
      <c r="AB25" s="1">
        <v>3.3647400000000002E-3</v>
      </c>
      <c r="AC25" s="2">
        <f t="shared" si="13"/>
        <v>0.26161243995296812</v>
      </c>
      <c r="AE25" t="str">
        <f t="shared" si="14"/>
        <v>3.1671E-03 7.4911E-03</v>
      </c>
      <c r="AH25">
        <f t="shared" si="19"/>
        <v>69</v>
      </c>
      <c r="AI25">
        <f t="shared" si="21"/>
        <v>70</v>
      </c>
      <c r="AJ25">
        <f t="shared" si="21"/>
        <v>71</v>
      </c>
      <c r="AK25" t="str">
        <f t="shared" ca="1" si="15"/>
        <v>8.9576E-02 1.2054E-01</v>
      </c>
      <c r="AL25" t="str">
        <f t="shared" ca="1" si="15"/>
        <v>9.5353E-02 1.1086E-01</v>
      </c>
      <c r="AM25" t="str">
        <f t="shared" ca="1" si="15"/>
        <v>1.0150E-01 1.0061E-01</v>
      </c>
      <c r="AN25" t="str">
        <f t="shared" ca="1" si="16"/>
        <v>8.9576E-02 1.2054E-01 9.5353E-02 1.1086E-01 1.0150E-01 1.0061E-01</v>
      </c>
    </row>
    <row r="26" spans="1:40" x14ac:dyDescent="0.2">
      <c r="A26" s="3">
        <v>24</v>
      </c>
      <c r="B26">
        <v>0.12101936076326</v>
      </c>
      <c r="C26" s="1">
        <f t="shared" ca="1" si="0"/>
        <v>16875000</v>
      </c>
      <c r="D26" s="1">
        <f t="shared" ca="1" si="1"/>
        <v>17000000</v>
      </c>
      <c r="E26" s="1">
        <f t="shared" ca="1" si="2"/>
        <v>125000</v>
      </c>
      <c r="F26" s="1">
        <f t="shared" ca="1" si="3"/>
        <v>16937500</v>
      </c>
      <c r="G26" s="1">
        <f t="shared" ca="1" si="4"/>
        <v>9.6815488610608001E-7</v>
      </c>
      <c r="H26" s="1">
        <f t="shared" ca="1" si="5"/>
        <v>9.1904799999999991E-9</v>
      </c>
      <c r="I26" s="1">
        <f t="shared" ca="1" si="6"/>
        <v>7.1457048602238336E-7</v>
      </c>
      <c r="J26" s="1">
        <f t="shared" ca="1" si="7"/>
        <v>1.3548766777302266</v>
      </c>
      <c r="O26">
        <f t="shared" si="11"/>
        <v>596</v>
      </c>
      <c r="P26" s="1">
        <v>4.3204100000000002E-3</v>
      </c>
      <c r="Q26">
        <f t="shared" ca="1" si="8"/>
        <v>4.3204100000000002E-3</v>
      </c>
      <c r="R26" s="1">
        <v>1.16972E-2</v>
      </c>
      <c r="S26" s="2">
        <f t="shared" si="9"/>
        <v>4.32041E-9</v>
      </c>
      <c r="W26" s="1">
        <v>3.8127999999999999E-3</v>
      </c>
      <c r="X26" s="1">
        <v>9.4236700000000003E-3</v>
      </c>
      <c r="Y26" s="1">
        <f t="shared" si="17"/>
        <v>4.4809999999999988E-10</v>
      </c>
      <c r="Z26" s="1">
        <f t="shared" si="18"/>
        <v>3.5887499999999999E-3</v>
      </c>
      <c r="AA26" s="1">
        <f t="shared" si="12"/>
        <v>1635.1289425380778</v>
      </c>
      <c r="AB26" s="1">
        <v>3.8127500000000002E-3</v>
      </c>
      <c r="AC26" s="2">
        <f t="shared" si="13"/>
        <v>0.29644573739150104</v>
      </c>
      <c r="AE26" t="str">
        <f t="shared" si="14"/>
        <v>3.5888E-03 9.4237E-03</v>
      </c>
      <c r="AH26">
        <f t="shared" si="19"/>
        <v>72</v>
      </c>
      <c r="AI26">
        <f t="shared" si="21"/>
        <v>73</v>
      </c>
      <c r="AJ26">
        <f t="shared" si="21"/>
        <v>74</v>
      </c>
      <c r="AK26" t="str">
        <f t="shared" ca="1" si="15"/>
        <v>1.0805E-01 8.9903E-02</v>
      </c>
      <c r="AL26" t="str">
        <f t="shared" ca="1" si="15"/>
        <v>1.1502E-01 7.9365E-02</v>
      </c>
      <c r="AM26" t="str">
        <f t="shared" ca="1" si="15"/>
        <v>1.2244E-01 6.8959E-02</v>
      </c>
      <c r="AN26" t="str">
        <f t="shared" ca="1" si="16"/>
        <v>1.0805E-01 8.9903E-02 1.1502E-01 7.9365E-02 1.2244E-01 6.8959E-02</v>
      </c>
    </row>
    <row r="27" spans="1:40" x14ac:dyDescent="0.2">
      <c r="A27" s="3">
        <v>25</v>
      </c>
      <c r="B27">
        <v>0.1126729340269</v>
      </c>
      <c r="C27" s="1">
        <f t="shared" ca="1" si="0"/>
        <v>16750000</v>
      </c>
      <c r="D27" s="1">
        <f t="shared" ca="1" si="1"/>
        <v>16875000</v>
      </c>
      <c r="E27" s="1">
        <f t="shared" ca="1" si="2"/>
        <v>125000</v>
      </c>
      <c r="F27" s="1">
        <f t="shared" ca="1" si="3"/>
        <v>16812500</v>
      </c>
      <c r="G27" s="1">
        <f t="shared" ca="1" si="4"/>
        <v>9.0138347221519998E-7</v>
      </c>
      <c r="H27" s="1">
        <f t="shared" ca="1" si="5"/>
        <v>8.3240000000000006E-9</v>
      </c>
      <c r="I27" s="1">
        <f t="shared" ca="1" si="6"/>
        <v>6.4720066042799938E-7</v>
      </c>
      <c r="J27" s="1">
        <f t="shared" ca="1" si="7"/>
        <v>1.3927418918563947</v>
      </c>
      <c r="O27">
        <f t="shared" si="11"/>
        <v>595</v>
      </c>
      <c r="P27" s="1">
        <v>4.8956700000000004E-3</v>
      </c>
      <c r="Q27">
        <f t="shared" ca="1" si="8"/>
        <v>4.8956700000000004E-3</v>
      </c>
      <c r="R27" s="1">
        <v>1.4736000000000001E-2</v>
      </c>
      <c r="S27" s="2">
        <f t="shared" si="9"/>
        <v>4.8956700000000003E-9</v>
      </c>
      <c r="W27" s="1">
        <v>4.3204000000000003E-3</v>
      </c>
      <c r="X27" s="1">
        <v>1.17652E-2</v>
      </c>
      <c r="Y27" s="1">
        <f t="shared" si="17"/>
        <v>5.076000000000004E-10</v>
      </c>
      <c r="Z27" s="1">
        <f t="shared" si="18"/>
        <v>4.0666000000000001E-3</v>
      </c>
      <c r="AA27" s="1">
        <f t="shared" si="12"/>
        <v>1802.1236290715322</v>
      </c>
      <c r="AB27" s="1">
        <v>4.3204100000000002E-3</v>
      </c>
      <c r="AC27" s="2">
        <f t="shared" si="13"/>
        <v>0.33591689155691168</v>
      </c>
      <c r="AE27" t="str">
        <f t="shared" si="14"/>
        <v>4.0666E-03 1.1765E-02</v>
      </c>
      <c r="AH27">
        <f t="shared" si="19"/>
        <v>75</v>
      </c>
      <c r="AI27">
        <f t="shared" si="21"/>
        <v>76</v>
      </c>
      <c r="AJ27">
        <f t="shared" si="21"/>
        <v>77</v>
      </c>
      <c r="AK27" t="str">
        <f t="shared" ca="1" si="15"/>
        <v>1.3033E-01 5.9073E-02</v>
      </c>
      <c r="AL27" t="str">
        <f t="shared" ca="1" si="15"/>
        <v>1.3874E-01 5.0450E-02</v>
      </c>
      <c r="AM27" t="str">
        <f t="shared" ca="1" si="15"/>
        <v>1.4754E-01 4.1316E-02</v>
      </c>
      <c r="AN27" t="str">
        <f t="shared" ca="1" si="16"/>
        <v>1.3033E-01 5.9073E-02 1.3874E-01 5.0450E-02 1.4754E-01 4.1316E-02</v>
      </c>
    </row>
    <row r="28" spans="1:40" x14ac:dyDescent="0.2">
      <c r="A28" s="3">
        <v>26</v>
      </c>
      <c r="B28">
        <v>0.10447631641256</v>
      </c>
      <c r="C28" s="1">
        <f t="shared" ca="1" si="0"/>
        <v>16625000</v>
      </c>
      <c r="D28" s="1">
        <f t="shared" ca="1" si="1"/>
        <v>16750000</v>
      </c>
      <c r="E28" s="1">
        <f t="shared" ca="1" si="2"/>
        <v>125000</v>
      </c>
      <c r="F28" s="1">
        <f t="shared" ca="1" si="3"/>
        <v>16687500</v>
      </c>
      <c r="G28" s="1">
        <f t="shared" ca="1" si="4"/>
        <v>8.3581053130047995E-7</v>
      </c>
      <c r="H28" s="1">
        <f t="shared" ca="1" si="5"/>
        <v>8.2211999999999989E-9</v>
      </c>
      <c r="I28" s="1">
        <f t="shared" ca="1" si="6"/>
        <v>6.3920784112333829E-7</v>
      </c>
      <c r="J28" s="1">
        <f t="shared" ca="1" si="7"/>
        <v>1.3075724006007714</v>
      </c>
      <c r="O28">
        <f t="shared" si="11"/>
        <v>594</v>
      </c>
      <c r="P28" s="1">
        <v>5.5475200000000002E-3</v>
      </c>
      <c r="Q28">
        <f t="shared" ca="1" si="8"/>
        <v>5.5475200000000002E-3</v>
      </c>
      <c r="R28" s="1">
        <v>1.95204E-2</v>
      </c>
      <c r="S28" s="2">
        <f t="shared" si="9"/>
        <v>5.5475200000000003E-9</v>
      </c>
      <c r="W28" s="1">
        <v>4.8957000000000002E-3</v>
      </c>
      <c r="X28" s="1">
        <v>1.4659E-2</v>
      </c>
      <c r="Y28" s="1">
        <f t="shared" si="17"/>
        <v>5.7529999999999997E-10</v>
      </c>
      <c r="Z28" s="1">
        <f t="shared" si="18"/>
        <v>4.6080500000000007E-3</v>
      </c>
      <c r="AA28" s="1">
        <f t="shared" si="12"/>
        <v>1981.1476838513945</v>
      </c>
      <c r="AB28" s="1">
        <v>4.8956700000000004E-3</v>
      </c>
      <c r="AC28" s="2">
        <f t="shared" si="13"/>
        <v>0.38064402417558191</v>
      </c>
      <c r="AE28" t="str">
        <f t="shared" si="14"/>
        <v>4.6081E-03 1.4659E-02</v>
      </c>
      <c r="AH28">
        <f t="shared" si="19"/>
        <v>78</v>
      </c>
      <c r="AI28">
        <f t="shared" si="21"/>
        <v>79</v>
      </c>
      <c r="AJ28">
        <f t="shared" si="21"/>
        <v>80</v>
      </c>
      <c r="AK28" t="str">
        <f t="shared" ca="1" si="15"/>
        <v>1.5706E-01 3.6415E-02</v>
      </c>
      <c r="AL28" t="str">
        <f t="shared" ca="1" si="15"/>
        <v>1.6735E-01 2.8759E-02</v>
      </c>
      <c r="AM28" t="str">
        <f t="shared" ca="1" si="15"/>
        <v>1.7815E-01 2.3496E-02</v>
      </c>
      <c r="AN28" t="str">
        <f t="shared" ca="1" si="16"/>
        <v>1.5706E-01 3.6415E-02 1.6735E-01 2.8759E-02 1.7815E-01 2.3496E-02</v>
      </c>
    </row>
    <row r="29" spans="1:40" x14ac:dyDescent="0.2">
      <c r="A29" s="3">
        <v>27</v>
      </c>
      <c r="B29">
        <v>9.6817269368823997E-2</v>
      </c>
      <c r="C29" s="1">
        <f t="shared" ca="1" si="0"/>
        <v>16500000</v>
      </c>
      <c r="D29" s="1">
        <f t="shared" ca="1" si="1"/>
        <v>16625000</v>
      </c>
      <c r="E29" s="1">
        <f t="shared" ca="1" si="2"/>
        <v>125000</v>
      </c>
      <c r="F29" s="1">
        <f t="shared" ca="1" si="3"/>
        <v>16562500</v>
      </c>
      <c r="G29" s="1">
        <f t="shared" ca="1" si="4"/>
        <v>7.7453815495059202E-7</v>
      </c>
      <c r="H29" s="1">
        <f t="shared" ca="1" si="5"/>
        <v>7.1906319999999998E-9</v>
      </c>
      <c r="I29" s="1">
        <f t="shared" ca="1" si="6"/>
        <v>5.5907998309643268E-7</v>
      </c>
      <c r="J29" s="1">
        <f t="shared" ca="1" si="7"/>
        <v>1.3853798711605745</v>
      </c>
      <c r="O29">
        <f t="shared" si="11"/>
        <v>593</v>
      </c>
      <c r="P29" s="1">
        <v>6.2861599999999998E-3</v>
      </c>
      <c r="Q29">
        <f t="shared" ca="1" si="8"/>
        <v>6.2861599999999998E-3</v>
      </c>
      <c r="R29" s="1">
        <v>2.3013499999999999E-2</v>
      </c>
      <c r="S29" s="2">
        <f t="shared" si="9"/>
        <v>6.2861599999999997E-9</v>
      </c>
      <c r="W29" s="1">
        <v>5.5475000000000003E-3</v>
      </c>
      <c r="X29" s="1">
        <v>1.8754900000000001E-2</v>
      </c>
      <c r="Y29" s="1">
        <f t="shared" si="17"/>
        <v>6.5180000000000017E-10</v>
      </c>
      <c r="Z29" s="1">
        <f t="shared" si="18"/>
        <v>5.2215999999999999E-3</v>
      </c>
      <c r="AA29" s="1">
        <f t="shared" si="12"/>
        <v>2237.212704850067</v>
      </c>
      <c r="AB29" s="1">
        <v>5.5475200000000002E-3</v>
      </c>
      <c r="AC29" s="2">
        <f t="shared" si="13"/>
        <v>0.43132611818086675</v>
      </c>
      <c r="AE29" t="str">
        <f t="shared" si="14"/>
        <v>5.2216E-03 1.8755E-02</v>
      </c>
      <c r="AH29">
        <f t="shared" si="19"/>
        <v>81</v>
      </c>
      <c r="AI29">
        <f t="shared" si="21"/>
        <v>82</v>
      </c>
      <c r="AJ29">
        <f t="shared" si="21"/>
        <v>83</v>
      </c>
      <c r="AK29" t="str">
        <f t="shared" ca="1" si="15"/>
        <v>1.8964E-01 1.9211E-02</v>
      </c>
      <c r="AL29" t="str">
        <f t="shared" ca="1" si="15"/>
        <v>2.0187E-01 1.5909E-02</v>
      </c>
      <c r="AM29" t="str">
        <f t="shared" ca="1" si="15"/>
        <v>2.1488E-01 1.2996E-02</v>
      </c>
      <c r="AN29" t="str">
        <f t="shared" ca="1" si="16"/>
        <v>1.8964E-01 1.9211E-02 2.0187E-01 1.5909E-02 2.1488E-01 1.2996E-02</v>
      </c>
    </row>
    <row r="30" spans="1:40" x14ac:dyDescent="0.2">
      <c r="A30" s="3">
        <v>28</v>
      </c>
      <c r="B30">
        <v>9.0655164166998994E-2</v>
      </c>
      <c r="C30" s="1">
        <f t="shared" ca="1" si="0"/>
        <v>16375000</v>
      </c>
      <c r="D30" s="1">
        <f t="shared" ca="1" si="1"/>
        <v>16500000</v>
      </c>
      <c r="E30" s="1">
        <f t="shared" ca="1" si="2"/>
        <v>125000</v>
      </c>
      <c r="F30" s="1">
        <f t="shared" ca="1" si="3"/>
        <v>16437500</v>
      </c>
      <c r="G30" s="1">
        <f t="shared" ca="1" si="4"/>
        <v>7.2524131333599192E-7</v>
      </c>
      <c r="H30" s="1">
        <f t="shared" ca="1" si="5"/>
        <v>6.8153040000000003E-9</v>
      </c>
      <c r="I30" s="1">
        <f t="shared" ca="1" si="6"/>
        <v>5.2989779550908051E-7</v>
      </c>
      <c r="J30" s="1">
        <f t="shared" ca="1" si="7"/>
        <v>1.3686437639153453</v>
      </c>
      <c r="O30">
        <f t="shared" si="11"/>
        <v>592</v>
      </c>
      <c r="P30" s="1">
        <v>7.1231599999999999E-3</v>
      </c>
      <c r="Q30">
        <f t="shared" ca="1" si="8"/>
        <v>7.1231599999999999E-3</v>
      </c>
      <c r="R30" s="1">
        <v>2.8900499999999999E-2</v>
      </c>
      <c r="S30" s="2">
        <f t="shared" si="9"/>
        <v>7.12316E-9</v>
      </c>
      <c r="W30" s="1">
        <v>6.2861999999999996E-3</v>
      </c>
      <c r="X30" s="1">
        <v>2.3375099999999999E-2</v>
      </c>
      <c r="Y30" s="1">
        <f t="shared" si="17"/>
        <v>7.3869999999999922E-10</v>
      </c>
      <c r="Z30" s="1">
        <f t="shared" si="18"/>
        <v>5.9168499999999995E-3</v>
      </c>
      <c r="AA30" s="1">
        <f t="shared" si="12"/>
        <v>2460.3237484768174</v>
      </c>
      <c r="AB30" s="1">
        <v>6.2861599999999998E-3</v>
      </c>
      <c r="AC30" s="2">
        <f t="shared" si="13"/>
        <v>0.48875623541038826</v>
      </c>
      <c r="AE30" t="str">
        <f t="shared" si="14"/>
        <v>5.9169E-03 2.3375E-02</v>
      </c>
      <c r="AH30">
        <f t="shared" si="19"/>
        <v>84</v>
      </c>
      <c r="AI30">
        <f t="shared" si="21"/>
        <v>85</v>
      </c>
      <c r="AJ30">
        <f t="shared" si="21"/>
        <v>86</v>
      </c>
      <c r="AK30" t="str">
        <f t="shared" ca="1" si="15"/>
        <v>2.2874E-01 1.1079E-02</v>
      </c>
      <c r="AL30" t="str">
        <f t="shared" ca="1" si="15"/>
        <v>2.4350E-01 9.4821E-03</v>
      </c>
      <c r="AM30" t="str">
        <f t="shared" ca="1" si="15"/>
        <v>2.5920E-01 8.3336E-03</v>
      </c>
      <c r="AN30" t="str">
        <f t="shared" ca="1" si="16"/>
        <v>2.2874E-01 1.1079E-02 2.4350E-01 9.4821E-03 2.5920E-01 8.3336E-03</v>
      </c>
    </row>
    <row r="31" spans="1:40" x14ac:dyDescent="0.2">
      <c r="A31" s="3">
        <v>29</v>
      </c>
      <c r="B31">
        <v>8.5857737182976998E-2</v>
      </c>
      <c r="C31" s="1">
        <f t="shared" ca="1" si="0"/>
        <v>16250000</v>
      </c>
      <c r="D31" s="1">
        <f t="shared" ca="1" si="1"/>
        <v>16375000</v>
      </c>
      <c r="E31" s="1">
        <f t="shared" ca="1" si="2"/>
        <v>125000</v>
      </c>
      <c r="F31" s="1">
        <f t="shared" ca="1" si="3"/>
        <v>16312500</v>
      </c>
      <c r="G31" s="1">
        <f t="shared" ca="1" si="4"/>
        <v>6.8686189746381597E-7</v>
      </c>
      <c r="H31" s="1">
        <f t="shared" ca="1" si="5"/>
        <v>6.6939840000000001E-9</v>
      </c>
      <c r="I31" s="1">
        <f t="shared" ca="1" si="6"/>
        <v>5.2046502471101164E-7</v>
      </c>
      <c r="J31" s="1">
        <f t="shared" ca="1" si="7"/>
        <v>1.3197080780695998</v>
      </c>
      <c r="O31">
        <f t="shared" si="11"/>
        <v>591</v>
      </c>
      <c r="P31" s="1">
        <v>8.07159E-3</v>
      </c>
      <c r="Q31">
        <f t="shared" ca="1" si="8"/>
        <v>8.07159E-3</v>
      </c>
      <c r="R31" s="1">
        <v>3.6324599999999999E-2</v>
      </c>
      <c r="S31" s="2">
        <f t="shared" si="9"/>
        <v>8.0715899999999994E-9</v>
      </c>
      <c r="W31" s="1">
        <v>7.1231999999999997E-3</v>
      </c>
      <c r="X31" s="1">
        <v>2.9689E-2</v>
      </c>
      <c r="Y31" s="1">
        <f t="shared" si="17"/>
        <v>8.3700000000000011E-10</v>
      </c>
      <c r="Z31" s="1">
        <f t="shared" si="18"/>
        <v>6.7046999999999992E-3</v>
      </c>
      <c r="AA31" s="1">
        <f t="shared" si="12"/>
        <v>2757.8903292758673</v>
      </c>
      <c r="AB31" s="1">
        <v>7.1231599999999999E-3</v>
      </c>
      <c r="AC31" s="2">
        <f t="shared" si="13"/>
        <v>0.55383395679172365</v>
      </c>
      <c r="AE31" t="str">
        <f t="shared" si="14"/>
        <v>6.7047E-03 2.9689E-02</v>
      </c>
      <c r="AH31">
        <f t="shared" si="19"/>
        <v>87</v>
      </c>
      <c r="AI31">
        <f t="shared" si="21"/>
        <v>88</v>
      </c>
      <c r="AJ31">
        <f t="shared" si="21"/>
        <v>89</v>
      </c>
      <c r="AK31" t="str">
        <f t="shared" ca="1" si="15"/>
        <v>2.7591E-01 7.6007E-03</v>
      </c>
      <c r="AL31" t="str">
        <f t="shared" ca="1" si="15"/>
        <v>2.9371E-01 7.0254E-03</v>
      </c>
      <c r="AM31" t="str">
        <f t="shared" ca="1" si="15"/>
        <v>3.1265E-01 6.5453E-03</v>
      </c>
      <c r="AN31" t="str">
        <f t="shared" ca="1" si="16"/>
        <v>2.7591E-01 7.6007E-03 2.9371E-01 7.0254E-03 3.1265E-01 6.5453E-03</v>
      </c>
    </row>
    <row r="32" spans="1:40" x14ac:dyDescent="0.2">
      <c r="A32" s="3">
        <v>30</v>
      </c>
      <c r="B32">
        <v>8.1698546148737006E-2</v>
      </c>
      <c r="C32" s="1">
        <f t="shared" ca="1" si="0"/>
        <v>16125000</v>
      </c>
      <c r="D32" s="1">
        <f t="shared" ca="1" si="1"/>
        <v>16250000</v>
      </c>
      <c r="E32" s="1">
        <f t="shared" ca="1" si="2"/>
        <v>125000</v>
      </c>
      <c r="F32" s="1">
        <f t="shared" ca="1" si="3"/>
        <v>16187500</v>
      </c>
      <c r="G32" s="1">
        <f t="shared" ca="1" si="4"/>
        <v>6.5358836918989603E-7</v>
      </c>
      <c r="H32" s="1">
        <f t="shared" ca="1" si="5"/>
        <v>5.9312000000000004E-9</v>
      </c>
      <c r="I32" s="1">
        <f t="shared" ca="1" si="6"/>
        <v>4.6115768346114247E-7</v>
      </c>
      <c r="J32" s="1">
        <f t="shared" ca="1" si="7"/>
        <v>1.4172774142772533</v>
      </c>
      <c r="O32">
        <f t="shared" si="11"/>
        <v>590</v>
      </c>
      <c r="P32" s="1">
        <v>9.1463099999999995E-3</v>
      </c>
      <c r="Q32">
        <f t="shared" ca="1" si="8"/>
        <v>9.1463099999999995E-3</v>
      </c>
      <c r="R32" s="1">
        <v>4.4929999999999998E-2</v>
      </c>
      <c r="S32" s="2">
        <f t="shared" si="9"/>
        <v>9.1463099999999992E-9</v>
      </c>
      <c r="W32" s="1">
        <v>8.0716E-3</v>
      </c>
      <c r="X32" s="1">
        <v>3.6929299999999998E-2</v>
      </c>
      <c r="Y32" s="1">
        <f t="shared" si="17"/>
        <v>9.4840000000000036E-10</v>
      </c>
      <c r="Z32" s="1">
        <f t="shared" si="18"/>
        <v>7.5973999999999998E-3</v>
      </c>
      <c r="AA32" s="1">
        <f t="shared" si="12"/>
        <v>3027.5157458272756</v>
      </c>
      <c r="AB32" s="1">
        <v>8.07159E-3</v>
      </c>
      <c r="AC32" s="2">
        <f t="shared" si="13"/>
        <v>0.62757548999327673</v>
      </c>
      <c r="AE32" t="str">
        <f t="shared" si="14"/>
        <v>7.5974E-03 3.6929E-02</v>
      </c>
      <c r="AH32">
        <f t="shared" si="19"/>
        <v>90</v>
      </c>
      <c r="AI32">
        <f t="shared" si="21"/>
        <v>91</v>
      </c>
      <c r="AJ32">
        <f t="shared" si="21"/>
        <v>92</v>
      </c>
      <c r="AK32" t="str">
        <f t="shared" ca="1" si="15"/>
        <v>3.3282E-01 6.2696E-03</v>
      </c>
      <c r="AL32" t="str">
        <f t="shared" ca="1" si="15"/>
        <v>3.5428E-01 6.0873E-03</v>
      </c>
      <c r="AM32" t="str">
        <f t="shared" ca="1" si="15"/>
        <v>3.7713E-01 5.8236E-03</v>
      </c>
      <c r="AN32" t="str">
        <f t="shared" ca="1" si="16"/>
        <v>3.3282E-01 6.2696E-03 3.5428E-01 6.0873E-03 3.7713E-01 5.8236E-03</v>
      </c>
    </row>
    <row r="33" spans="1:40" x14ac:dyDescent="0.2">
      <c r="A33" s="3">
        <v>31</v>
      </c>
      <c r="B33">
        <v>7.9600905889026005E-2</v>
      </c>
      <c r="C33" s="1">
        <f t="shared" ca="1" si="0"/>
        <v>16000000</v>
      </c>
      <c r="D33" s="1">
        <f t="shared" ca="1" si="1"/>
        <v>16125000</v>
      </c>
      <c r="E33" s="1">
        <f t="shared" ca="1" si="2"/>
        <v>125000</v>
      </c>
      <c r="F33" s="1">
        <f t="shared" ca="1" si="3"/>
        <v>16062500</v>
      </c>
      <c r="G33" s="1">
        <f t="shared" ca="1" si="4"/>
        <v>6.3680724711220806E-7</v>
      </c>
      <c r="H33" s="1">
        <f t="shared" ca="1" si="5"/>
        <v>6.0391120000000005E-9</v>
      </c>
      <c r="I33" s="1">
        <f t="shared" ca="1" si="6"/>
        <v>4.6954796669854114E-7</v>
      </c>
      <c r="J33" s="1">
        <f t="shared" ca="1" si="7"/>
        <v>1.3562134058202633</v>
      </c>
      <c r="O33">
        <f t="shared" si="11"/>
        <v>589</v>
      </c>
      <c r="P33" s="1">
        <v>1.0364099999999999E-2</v>
      </c>
      <c r="Q33">
        <f t="shared" ca="1" si="8"/>
        <v>1.0364099999999999E-2</v>
      </c>
      <c r="R33" s="1">
        <v>5.5116199999999997E-2</v>
      </c>
      <c r="S33" s="2">
        <f t="shared" si="9"/>
        <v>1.03641E-8</v>
      </c>
      <c r="W33" s="1">
        <v>9.1462999999999996E-3</v>
      </c>
      <c r="X33" s="1">
        <v>4.5006299999999999E-2</v>
      </c>
      <c r="Y33" s="1">
        <f t="shared" si="17"/>
        <v>1.0746999999999996E-9</v>
      </c>
      <c r="Z33" s="1">
        <f t="shared" si="18"/>
        <v>8.6089500000000006E-3</v>
      </c>
      <c r="AA33" s="1">
        <f t="shared" si="12"/>
        <v>3256.0640710100015</v>
      </c>
      <c r="AB33" s="1">
        <v>9.1463099999999995E-3</v>
      </c>
      <c r="AC33" s="2">
        <f t="shared" si="13"/>
        <v>0.71113621726083787</v>
      </c>
      <c r="AE33" t="str">
        <f t="shared" si="14"/>
        <v>8.6090E-03 4.5006E-02</v>
      </c>
      <c r="AH33">
        <f t="shared" si="19"/>
        <v>93</v>
      </c>
      <c r="AI33">
        <f t="shared" si="21"/>
        <v>94</v>
      </c>
      <c r="AJ33">
        <f t="shared" si="21"/>
        <v>95</v>
      </c>
      <c r="AK33" t="str">
        <f t="shared" ca="1" si="15"/>
        <v>4.0146E-01 5.7753E-03</v>
      </c>
      <c r="AL33" t="str">
        <f t="shared" ca="1" si="15"/>
        <v>4.2735E-01 5.5619E-03</v>
      </c>
      <c r="AM33" t="str">
        <f t="shared" ca="1" si="15"/>
        <v>4.5491E-01 5.4654E-03</v>
      </c>
      <c r="AN33" t="str">
        <f t="shared" ca="1" si="16"/>
        <v>4.0146E-01 5.7753E-03 4.2735E-01 5.5619E-03 4.5491E-01 5.4654E-03</v>
      </c>
    </row>
    <row r="34" spans="1:40" x14ac:dyDescent="0.2">
      <c r="A34" s="3">
        <v>32</v>
      </c>
      <c r="B34">
        <v>8.0063006902499997E-2</v>
      </c>
      <c r="C34" s="1">
        <f t="shared" ca="1" si="0"/>
        <v>15875000</v>
      </c>
      <c r="D34" s="1">
        <f t="shared" ca="1" si="1"/>
        <v>16000000</v>
      </c>
      <c r="E34" s="1">
        <f t="shared" ca="1" si="2"/>
        <v>125000</v>
      </c>
      <c r="F34" s="1">
        <f t="shared" ca="1" si="3"/>
        <v>15937500</v>
      </c>
      <c r="G34" s="1">
        <f t="shared" ca="1" si="4"/>
        <v>6.4050405522000002E-7</v>
      </c>
      <c r="H34" s="1">
        <f t="shared" ca="1" si="5"/>
        <v>6.7166960000000006E-9</v>
      </c>
      <c r="I34" s="1">
        <f t="shared" ca="1" si="6"/>
        <v>5.2223090906944998E-7</v>
      </c>
      <c r="J34" s="1">
        <f t="shared" ca="1" si="7"/>
        <v>1.2264767253269209</v>
      </c>
      <c r="O34">
        <f t="shared" si="11"/>
        <v>588</v>
      </c>
      <c r="P34" s="1">
        <v>1.10326E-2</v>
      </c>
      <c r="Q34">
        <f t="shared" ca="1" si="8"/>
        <v>1.10326E-2</v>
      </c>
      <c r="R34" s="1">
        <v>3.2423899999999999E-2</v>
      </c>
      <c r="S34" s="2">
        <f t="shared" si="9"/>
        <v>1.10326E-8</v>
      </c>
      <c r="W34" s="1">
        <v>1.0364E-2</v>
      </c>
      <c r="X34" s="1">
        <v>5.6168799999999998E-2</v>
      </c>
      <c r="Y34" s="1">
        <f t="shared" si="17"/>
        <v>1.2177000000000005E-9</v>
      </c>
      <c r="Z34" s="1">
        <f t="shared" si="18"/>
        <v>9.7551500000000006E-3</v>
      </c>
      <c r="AA34" s="1">
        <f t="shared" si="12"/>
        <v>3586.4247242892034</v>
      </c>
      <c r="AB34" s="1">
        <v>1.0364099999999999E-2</v>
      </c>
      <c r="AC34" s="2">
        <f t="shared" si="13"/>
        <v>0.80582080306845594</v>
      </c>
      <c r="AE34" t="str">
        <f t="shared" si="14"/>
        <v>9.7552E-03 5.6169E-02</v>
      </c>
      <c r="AH34">
        <f t="shared" si="19"/>
        <v>96</v>
      </c>
      <c r="AI34">
        <f t="shared" si="21"/>
        <v>97</v>
      </c>
      <c r="AJ34">
        <f t="shared" si="21"/>
        <v>98</v>
      </c>
      <c r="AK34" t="str">
        <f t="shared" ca="1" si="15"/>
        <v>4.8425E-01 5.3269E-03</v>
      </c>
      <c r="AL34" t="str">
        <f t="shared" ca="1" si="15"/>
        <v>5.1548E-01 5.3139E-03</v>
      </c>
      <c r="AM34" t="str">
        <f t="shared" ca="1" si="15"/>
        <v>5.4872E-01 5.2761E-03</v>
      </c>
      <c r="AN34" t="str">
        <f t="shared" ca="1" si="16"/>
        <v>4.8425E-01 5.3269E-03 5.1548E-01 5.3139E-03 5.4872E-01 5.2761E-03</v>
      </c>
    </row>
    <row r="35" spans="1:40" x14ac:dyDescent="0.2">
      <c r="A35" s="3">
        <v>33</v>
      </c>
      <c r="B35">
        <v>8.2803761317173E-2</v>
      </c>
      <c r="C35" s="1">
        <f t="shared" ca="1" si="0"/>
        <v>15750000</v>
      </c>
      <c r="D35" s="1">
        <f t="shared" ca="1" si="1"/>
        <v>15875000</v>
      </c>
      <c r="E35" s="1">
        <f t="shared" ca="1" si="2"/>
        <v>125000</v>
      </c>
      <c r="F35" s="1">
        <f t="shared" ca="1" si="3"/>
        <v>15812500</v>
      </c>
      <c r="G35" s="1">
        <f t="shared" ca="1" si="4"/>
        <v>6.6243009053738395E-7</v>
      </c>
      <c r="H35" s="1">
        <f t="shared" ca="1" si="5"/>
        <v>6.5610399999999995E-9</v>
      </c>
      <c r="I35" s="1">
        <f t="shared" ca="1" si="6"/>
        <v>5.1012847442269586E-7</v>
      </c>
      <c r="J35" s="1">
        <f t="shared" ca="1" si="7"/>
        <v>1.298555410550343</v>
      </c>
      <c r="O35">
        <f t="shared" si="11"/>
        <v>587</v>
      </c>
      <c r="P35" s="1">
        <v>1.17441E-2</v>
      </c>
      <c r="Q35">
        <f t="shared" ca="1" si="8"/>
        <v>1.17441E-2</v>
      </c>
      <c r="R35" s="1">
        <v>3.53995E-2</v>
      </c>
      <c r="S35" s="2">
        <f t="shared" si="9"/>
        <v>1.17441E-8</v>
      </c>
      <c r="W35" s="1">
        <v>1.1032999999999999E-2</v>
      </c>
      <c r="X35" s="1">
        <v>3.2652E-2</v>
      </c>
      <c r="Y35" s="1">
        <f t="shared" si="17"/>
        <v>6.6899999999999945E-10</v>
      </c>
      <c r="Z35" s="1">
        <f t="shared" si="18"/>
        <v>1.06985E-2</v>
      </c>
      <c r="AA35" s="1">
        <f t="shared" si="12"/>
        <v>3794.8144907579094</v>
      </c>
      <c r="AB35" s="1">
        <v>1.10326E-2</v>
      </c>
      <c r="AC35" s="2">
        <f t="shared" si="13"/>
        <v>0.85779745389691797</v>
      </c>
      <c r="AE35" t="str">
        <f t="shared" si="14"/>
        <v>1.0699E-02 3.2652E-02</v>
      </c>
      <c r="AH35">
        <f t="shared" si="19"/>
        <v>99</v>
      </c>
      <c r="AI35">
        <f t="shared" si="21"/>
        <v>100</v>
      </c>
      <c r="AJ35">
        <f t="shared" si="21"/>
        <v>101</v>
      </c>
      <c r="AK35" t="str">
        <f t="shared" ca="1" si="15"/>
        <v>5.8411E-01 5.1444E-03</v>
      </c>
      <c r="AL35" t="str">
        <f t="shared" ca="1" si="15"/>
        <v>6.2179E-01 5.1328E-03</v>
      </c>
      <c r="AM35" t="str">
        <f t="shared" ca="1" si="15"/>
        <v>6.6189E-01 4.9750E-03</v>
      </c>
      <c r="AN35" t="str">
        <f t="shared" ca="1" si="16"/>
        <v>5.8411E-01 5.1444E-03 6.2179E-01 5.1328E-03 6.6189E-01 4.9750E-03</v>
      </c>
    </row>
    <row r="36" spans="1:40" x14ac:dyDescent="0.2">
      <c r="A36" s="3">
        <v>34</v>
      </c>
      <c r="B36">
        <v>8.6439080313728003E-2</v>
      </c>
      <c r="C36" s="1">
        <f t="shared" ca="1" si="0"/>
        <v>15625000</v>
      </c>
      <c r="D36" s="1">
        <f t="shared" ca="1" si="1"/>
        <v>15750000</v>
      </c>
      <c r="E36" s="1">
        <f t="shared" ca="1" si="2"/>
        <v>125000</v>
      </c>
      <c r="F36" s="1">
        <f t="shared" ca="1" si="3"/>
        <v>15687500</v>
      </c>
      <c r="G36" s="1">
        <f t="shared" ca="1" si="4"/>
        <v>6.9151264250982403E-7</v>
      </c>
      <c r="H36" s="1">
        <f t="shared" ca="1" si="5"/>
        <v>6.3268559999999998E-9</v>
      </c>
      <c r="I36" s="1">
        <f t="shared" ca="1" si="6"/>
        <v>4.9192039664017901E-7</v>
      </c>
      <c r="J36" s="1">
        <f t="shared" ca="1" si="7"/>
        <v>1.4057409435202564</v>
      </c>
      <c r="O36">
        <f t="shared" si="11"/>
        <v>586</v>
      </c>
      <c r="P36" s="1">
        <v>1.25015E-2</v>
      </c>
      <c r="Q36">
        <f t="shared" ca="1" si="8"/>
        <v>1.25015E-2</v>
      </c>
      <c r="R36" s="1">
        <v>3.8053499999999997E-2</v>
      </c>
      <c r="S36" s="2">
        <f t="shared" si="9"/>
        <v>1.2501500000000001E-8</v>
      </c>
      <c r="W36" s="1">
        <v>1.1743999999999999E-2</v>
      </c>
      <c r="X36" s="1">
        <v>3.54125E-2</v>
      </c>
      <c r="Y36" s="1">
        <f t="shared" si="17"/>
        <v>7.1099999999999982E-10</v>
      </c>
      <c r="Z36" s="1">
        <f t="shared" si="18"/>
        <v>1.1388499999999999E-2</v>
      </c>
      <c r="AA36" s="1">
        <f t="shared" si="12"/>
        <v>3872.5217623327212</v>
      </c>
      <c r="AB36" s="1">
        <v>1.17441E-2</v>
      </c>
      <c r="AC36" s="2">
        <f t="shared" si="13"/>
        <v>0.91311740462908064</v>
      </c>
      <c r="AE36" t="str">
        <f t="shared" si="14"/>
        <v>1.1389E-02 3.5413E-02</v>
      </c>
      <c r="AH36">
        <f t="shared" si="19"/>
        <v>102</v>
      </c>
      <c r="AI36">
        <f t="shared" si="21"/>
        <v>103</v>
      </c>
      <c r="AJ36">
        <f t="shared" si="21"/>
        <v>104</v>
      </c>
      <c r="AK36" t="str">
        <f t="shared" ca="1" si="15"/>
        <v>7.0457E-01 4.9391E-03</v>
      </c>
      <c r="AL36" t="str">
        <f t="shared" ca="1" si="15"/>
        <v>7.5001E-01 4.9161E-03</v>
      </c>
      <c r="AM36" t="str">
        <f t="shared" ca="1" si="15"/>
        <v>7.9838E-01 4.8173E-03</v>
      </c>
      <c r="AN36" t="str">
        <f t="shared" ca="1" si="16"/>
        <v>7.0457E-01 4.9391E-03 7.5001E-01 4.9161E-03 7.9838E-01 4.8173E-03</v>
      </c>
    </row>
    <row r="37" spans="1:40" x14ac:dyDescent="0.2">
      <c r="A37" s="3">
        <v>35</v>
      </c>
      <c r="B37">
        <v>9.0178263145454005E-2</v>
      </c>
      <c r="C37" s="1">
        <f t="shared" ca="1" si="0"/>
        <v>15500000</v>
      </c>
      <c r="D37" s="1">
        <f t="shared" ca="1" si="1"/>
        <v>15625000</v>
      </c>
      <c r="E37" s="1">
        <f t="shared" ca="1" si="2"/>
        <v>125000</v>
      </c>
      <c r="F37" s="1">
        <f t="shared" ca="1" si="3"/>
        <v>15562500</v>
      </c>
      <c r="G37" s="1">
        <f t="shared" ca="1" si="4"/>
        <v>7.2142610516363208E-7</v>
      </c>
      <c r="H37" s="1">
        <f t="shared" ca="1" si="5"/>
        <v>6.5149680000000005E-9</v>
      </c>
      <c r="I37" s="1">
        <f t="shared" ca="1" si="6"/>
        <v>5.0654632295378212E-7</v>
      </c>
      <c r="J37" s="1">
        <f t="shared" ca="1" si="7"/>
        <v>1.4242055908269931</v>
      </c>
      <c r="O37">
        <f t="shared" si="11"/>
        <v>585</v>
      </c>
      <c r="P37" s="1">
        <v>1.33078E-2</v>
      </c>
      <c r="Q37">
        <f t="shared" ca="1" si="8"/>
        <v>1.33078E-2</v>
      </c>
      <c r="R37" s="1">
        <v>4.3369600000000001E-2</v>
      </c>
      <c r="S37" s="2">
        <f t="shared" si="9"/>
        <v>1.33078E-8</v>
      </c>
      <c r="W37" s="1">
        <v>1.2501999999999999E-2</v>
      </c>
      <c r="X37" s="1">
        <v>3.8392999999999997E-2</v>
      </c>
      <c r="Y37" s="1">
        <f t="shared" si="17"/>
        <v>7.5799999999999997E-10</v>
      </c>
      <c r="Z37" s="1">
        <f t="shared" si="18"/>
        <v>1.2122999999999998E-2</v>
      </c>
      <c r="AA37" s="1">
        <f t="shared" si="12"/>
        <v>3938.1270541442582</v>
      </c>
      <c r="AB37" s="1">
        <v>1.25015E-2</v>
      </c>
      <c r="AC37" s="2">
        <f t="shared" si="13"/>
        <v>0.97200613363054222</v>
      </c>
      <c r="AE37" t="str">
        <f t="shared" si="14"/>
        <v>1.2123E-02 3.8393E-02</v>
      </c>
      <c r="AH37">
        <f t="shared" si="19"/>
        <v>105</v>
      </c>
      <c r="AI37">
        <f t="shared" ref="AI37:AJ52" si="22">AH37+1</f>
        <v>106</v>
      </c>
      <c r="AJ37">
        <f t="shared" si="22"/>
        <v>107</v>
      </c>
      <c r="AK37" t="str">
        <f t="shared" ca="1" si="15"/>
        <v>8.4988E-01 4.7731E-03</v>
      </c>
      <c r="AL37" t="str">
        <f t="shared" ca="1" si="15"/>
        <v>9.0469E-01 4.7357E-03</v>
      </c>
      <c r="AM37" t="str">
        <f t="shared" ca="1" si="15"/>
        <v>9.6304E-01 4.7691E-03</v>
      </c>
      <c r="AN37" t="str">
        <f t="shared" ca="1" si="16"/>
        <v>8.4988E-01 4.7731E-03 9.0469E-01 4.7357E-03 9.6304E-01 4.7691E-03</v>
      </c>
    </row>
    <row r="38" spans="1:40" x14ac:dyDescent="0.2">
      <c r="A38" s="3">
        <v>36</v>
      </c>
      <c r="B38">
        <v>0.13123761051416999</v>
      </c>
      <c r="C38" s="1">
        <f t="shared" ca="1" si="0"/>
        <v>15375000</v>
      </c>
      <c r="D38" s="1">
        <f t="shared" ca="1" si="1"/>
        <v>15500000</v>
      </c>
      <c r="E38" s="1">
        <f t="shared" ca="1" si="2"/>
        <v>125000</v>
      </c>
      <c r="F38" s="1">
        <f t="shared" ca="1" si="3"/>
        <v>15437500</v>
      </c>
      <c r="G38" s="1">
        <f t="shared" ca="1" si="4"/>
        <v>1.0499008841133598E-6</v>
      </c>
      <c r="H38" s="1">
        <f t="shared" ca="1" si="5"/>
        <v>1.1799359999999999E-8</v>
      </c>
      <c r="I38" s="1">
        <f t="shared" ca="1" si="6"/>
        <v>9.1741393376113855E-7</v>
      </c>
      <c r="J38" s="1">
        <f t="shared" ca="1" si="7"/>
        <v>1.1444134926194789</v>
      </c>
      <c r="O38">
        <f t="shared" si="11"/>
        <v>584</v>
      </c>
      <c r="P38" s="1">
        <v>1.4166099999999999E-2</v>
      </c>
      <c r="Q38">
        <f t="shared" ca="1" si="8"/>
        <v>1.4166099999999999E-2</v>
      </c>
      <c r="R38" s="1">
        <v>4.7110399999999997E-2</v>
      </c>
      <c r="S38" s="2">
        <f t="shared" si="9"/>
        <v>1.41661E-8</v>
      </c>
      <c r="W38" s="1">
        <v>1.3308E-2</v>
      </c>
      <c r="X38" s="1">
        <v>4.3554700000000002E-2</v>
      </c>
      <c r="Y38" s="1">
        <f t="shared" si="17"/>
        <v>8.0600000000000115E-10</v>
      </c>
      <c r="Z38" s="1">
        <f t="shared" si="18"/>
        <v>1.2905E-2</v>
      </c>
      <c r="AA38" s="1">
        <f t="shared" si="12"/>
        <v>4201.5241593776118</v>
      </c>
      <c r="AB38" s="1">
        <v>1.33078E-2</v>
      </c>
      <c r="AC38" s="2">
        <f t="shared" si="13"/>
        <v>1.0346968943829564</v>
      </c>
      <c r="AE38" t="str">
        <f t="shared" si="14"/>
        <v>1.2905E-02 4.3555E-02</v>
      </c>
      <c r="AH38">
        <f t="shared" si="19"/>
        <v>108</v>
      </c>
      <c r="AI38">
        <f t="shared" si="22"/>
        <v>109</v>
      </c>
      <c r="AJ38">
        <f t="shared" si="22"/>
        <v>110</v>
      </c>
      <c r="AK38" t="str">
        <f t="shared" ca="1" si="15"/>
        <v>1.0252E+00 4.7306E-03</v>
      </c>
      <c r="AL38" t="str">
        <f t="shared" ca="1" si="15"/>
        <v>1.0936E+00 5.0013E-03</v>
      </c>
      <c r="AM38" t="str">
        <f t="shared" ca="1" si="15"/>
        <v>1.1640E+00 4.4117E-03</v>
      </c>
      <c r="AN38" t="str">
        <f t="shared" ca="1" si="16"/>
        <v>1.0252E+00 4.7306E-03 1.0936E+00 5.0013E-03 1.1640E+00 4.4117E-03</v>
      </c>
    </row>
    <row r="39" spans="1:40" x14ac:dyDescent="0.2">
      <c r="A39" s="3">
        <v>37</v>
      </c>
      <c r="B39">
        <v>0.16544113935796001</v>
      </c>
      <c r="C39" s="1">
        <f t="shared" ca="1" si="0"/>
        <v>15250000</v>
      </c>
      <c r="D39" s="1">
        <f t="shared" ca="1" si="1"/>
        <v>15375000</v>
      </c>
      <c r="E39" s="1">
        <f t="shared" ca="1" si="2"/>
        <v>125000</v>
      </c>
      <c r="F39" s="1">
        <f t="shared" ca="1" si="3"/>
        <v>15312500</v>
      </c>
      <c r="G39" s="1">
        <f t="shared" ca="1" si="4"/>
        <v>1.3235291148636802E-6</v>
      </c>
      <c r="H39" s="1">
        <f t="shared" ca="1" si="5"/>
        <v>1.3094720000000001E-8</v>
      </c>
      <c r="I39" s="1">
        <f t="shared" ca="1" si="6"/>
        <v>1.0181296770927118E-6</v>
      </c>
      <c r="J39" s="1">
        <f t="shared" ca="1" si="7"/>
        <v>1.2999612373966372</v>
      </c>
      <c r="O39">
        <f t="shared" si="11"/>
        <v>583</v>
      </c>
      <c r="P39" s="1">
        <v>1.50797E-2</v>
      </c>
      <c r="Q39">
        <f t="shared" ca="1" si="8"/>
        <v>1.50797E-2</v>
      </c>
      <c r="R39" s="1">
        <v>5.1077999999999998E-2</v>
      </c>
      <c r="S39" s="2">
        <f t="shared" si="9"/>
        <v>1.50797E-8</v>
      </c>
      <c r="W39" s="1">
        <v>1.4166E-2</v>
      </c>
      <c r="X39" s="1">
        <v>4.7751399999999999E-2</v>
      </c>
      <c r="Y39" s="1">
        <f t="shared" si="17"/>
        <v>8.5799999999999942E-10</v>
      </c>
      <c r="Z39" s="1">
        <f t="shared" si="18"/>
        <v>1.3736999999999999E-2</v>
      </c>
      <c r="AA39" s="1">
        <f t="shared" si="12"/>
        <v>4327.1873752255096</v>
      </c>
      <c r="AB39" s="1">
        <v>1.4166099999999999E-2</v>
      </c>
      <c r="AC39" s="2">
        <f t="shared" si="13"/>
        <v>1.1014307154840319</v>
      </c>
      <c r="AE39" t="str">
        <f t="shared" si="14"/>
        <v>1.3737E-02 4.7751E-02</v>
      </c>
      <c r="AH39">
        <f t="shared" si="19"/>
        <v>111</v>
      </c>
      <c r="AI39">
        <f t="shared" si="22"/>
        <v>112</v>
      </c>
      <c r="AJ39">
        <f t="shared" si="22"/>
        <v>113</v>
      </c>
      <c r="AK39" t="str">
        <f t="shared" ca="1" si="15"/>
        <v>1.2366E+00 4.6225E-03</v>
      </c>
      <c r="AL39" t="str">
        <f t="shared" ca="1" si="15"/>
        <v>1.3163E+00 4.4568E-03</v>
      </c>
      <c r="AM39" t="str">
        <f t="shared" ca="1" si="15"/>
        <v>1.4012E+00 4.6194E-03</v>
      </c>
      <c r="AN39" t="str">
        <f t="shared" ca="1" si="16"/>
        <v>1.2366E+00 4.6225E-03 1.3163E+00 4.4568E-03 1.4012E+00 4.6194E-03</v>
      </c>
    </row>
    <row r="40" spans="1:40" x14ac:dyDescent="0.2">
      <c r="A40" s="3">
        <v>38</v>
      </c>
      <c r="B40">
        <v>0.17273033670084001</v>
      </c>
      <c r="C40" s="1">
        <f t="shared" ca="1" si="0"/>
        <v>15125000</v>
      </c>
      <c r="D40" s="1">
        <f t="shared" ca="1" si="1"/>
        <v>15250000</v>
      </c>
      <c r="E40" s="1">
        <f t="shared" ca="1" si="2"/>
        <v>125000</v>
      </c>
      <c r="F40" s="1">
        <f t="shared" ca="1" si="3"/>
        <v>15187500</v>
      </c>
      <c r="G40" s="1">
        <f t="shared" ca="1" si="4"/>
        <v>1.38184269360672E-6</v>
      </c>
      <c r="H40" s="1">
        <f t="shared" ca="1" si="5"/>
        <v>1.4366000000000001E-8</v>
      </c>
      <c r="I40" s="1">
        <f t="shared" ca="1" si="6"/>
        <v>1.1169731724782123E-6</v>
      </c>
      <c r="J40" s="1">
        <f t="shared" ca="1" si="7"/>
        <v>1.2371314975639438</v>
      </c>
      <c r="O40">
        <f t="shared" si="11"/>
        <v>582</v>
      </c>
      <c r="P40" s="1">
        <v>1.6052299999999999E-2</v>
      </c>
      <c r="Q40">
        <f t="shared" ca="1" si="8"/>
        <v>1.6052299999999999E-2</v>
      </c>
      <c r="R40" s="1">
        <v>5.6296400000000003E-2</v>
      </c>
      <c r="S40" s="2">
        <f t="shared" si="9"/>
        <v>1.60523E-8</v>
      </c>
      <c r="W40" s="1">
        <v>1.508E-2</v>
      </c>
      <c r="X40" s="1">
        <v>5.1488899999999997E-2</v>
      </c>
      <c r="Y40" s="1">
        <f t="shared" si="17"/>
        <v>9.1399999999999984E-10</v>
      </c>
      <c r="Z40" s="1">
        <f t="shared" si="18"/>
        <v>1.4623000000000001E-2</v>
      </c>
      <c r="AA40" s="1">
        <f t="shared" si="12"/>
        <v>4380.0018933298797</v>
      </c>
      <c r="AB40" s="1">
        <v>1.50797E-2</v>
      </c>
      <c r="AC40" s="2">
        <f t="shared" si="13"/>
        <v>1.1724641757635874</v>
      </c>
      <c r="AE40" t="str">
        <f t="shared" si="14"/>
        <v>1.4623E-02 5.1489E-02</v>
      </c>
      <c r="AH40">
        <f t="shared" si="19"/>
        <v>114</v>
      </c>
      <c r="AI40">
        <f t="shared" si="22"/>
        <v>115</v>
      </c>
      <c r="AJ40">
        <f t="shared" si="22"/>
        <v>116</v>
      </c>
      <c r="AK40" t="str">
        <f t="shared" ca="1" si="15"/>
        <v>1.4916E+00 4.5387E-03</v>
      </c>
      <c r="AL40" t="str">
        <f t="shared" ca="1" si="15"/>
        <v>1.5878E+00 4.5366E-03</v>
      </c>
      <c r="AM40" t="str">
        <f t="shared" ca="1" si="15"/>
        <v>1.6902E+00 4.5199E-03</v>
      </c>
      <c r="AN40" t="str">
        <f t="shared" ca="1" si="16"/>
        <v>1.4916E+00 4.5387E-03 1.5878E+00 4.5366E-03 1.6902E+00 4.5199E-03</v>
      </c>
    </row>
    <row r="41" spans="1:40" x14ac:dyDescent="0.2">
      <c r="A41" s="3">
        <v>39</v>
      </c>
      <c r="B41">
        <v>0.17630523995611999</v>
      </c>
      <c r="C41" s="1">
        <f t="shared" ca="1" si="0"/>
        <v>15000000</v>
      </c>
      <c r="D41" s="1">
        <f t="shared" ca="1" si="1"/>
        <v>15125000</v>
      </c>
      <c r="E41" s="1">
        <f t="shared" ca="1" si="2"/>
        <v>125000</v>
      </c>
      <c r="F41" s="1">
        <f t="shared" ca="1" si="3"/>
        <v>15062500</v>
      </c>
      <c r="G41" s="1">
        <f t="shared" ca="1" si="4"/>
        <v>1.41044191964896E-6</v>
      </c>
      <c r="H41" s="1">
        <f t="shared" ca="1" si="5"/>
        <v>1.3254240000000001E-8</v>
      </c>
      <c r="I41" s="1">
        <f t="shared" ca="1" si="6"/>
        <v>1.0305325422238355E-6</v>
      </c>
      <c r="J41" s="1">
        <f t="shared" ca="1" si="7"/>
        <v>1.3686534503852736</v>
      </c>
      <c r="O41">
        <f t="shared" si="11"/>
        <v>581</v>
      </c>
      <c r="P41" s="1">
        <v>1.7087600000000001E-2</v>
      </c>
      <c r="Q41">
        <f t="shared" ca="1" si="8"/>
        <v>1.7087600000000001E-2</v>
      </c>
      <c r="R41" s="1">
        <v>6.3534900000000005E-2</v>
      </c>
      <c r="S41" s="2">
        <f t="shared" si="9"/>
        <v>1.7087600000000002E-8</v>
      </c>
      <c r="W41" s="1">
        <v>1.6052E-2</v>
      </c>
      <c r="X41" s="1">
        <v>5.7123100000000003E-2</v>
      </c>
      <c r="Y41" s="1">
        <f t="shared" si="17"/>
        <v>9.7200000000000057E-10</v>
      </c>
      <c r="Z41" s="1">
        <f t="shared" si="18"/>
        <v>1.5566E-2</v>
      </c>
      <c r="AA41" s="1">
        <f t="shared" si="12"/>
        <v>4569.3285177787548</v>
      </c>
      <c r="AB41" s="1">
        <v>1.6052299999999999E-2</v>
      </c>
      <c r="AC41" s="2">
        <f t="shared" si="13"/>
        <v>1.2480849545156623</v>
      </c>
      <c r="AE41" t="str">
        <f t="shared" si="14"/>
        <v>1.5566E-02 5.7123E-02</v>
      </c>
      <c r="AH41">
        <f t="shared" si="19"/>
        <v>117</v>
      </c>
      <c r="AI41">
        <f t="shared" si="22"/>
        <v>118</v>
      </c>
      <c r="AJ41">
        <f t="shared" si="22"/>
        <v>119</v>
      </c>
      <c r="AK41" t="str">
        <f t="shared" ca="1" si="15"/>
        <v>1.7992E+00 4.4401E-03</v>
      </c>
      <c r="AL41" t="str">
        <f t="shared" ca="1" si="15"/>
        <v>1.9152E+00 4.4843E-03</v>
      </c>
      <c r="AM41" t="str">
        <f t="shared" ca="1" si="15"/>
        <v>2.0387E+00 4.4311E-03</v>
      </c>
      <c r="AN41" t="str">
        <f t="shared" ca="1" si="16"/>
        <v>1.7992E+00 4.4401E-03 1.9152E+00 4.4843E-03 2.0387E+00 4.4311E-03</v>
      </c>
    </row>
    <row r="42" spans="1:40" x14ac:dyDescent="0.2">
      <c r="A42" s="3">
        <v>40</v>
      </c>
      <c r="B42">
        <v>0.17474015236707</v>
      </c>
      <c r="C42" s="1">
        <f t="shared" ca="1" si="0"/>
        <v>14875000</v>
      </c>
      <c r="D42" s="1">
        <f t="shared" ca="1" si="1"/>
        <v>15000000</v>
      </c>
      <c r="E42" s="1">
        <f t="shared" ca="1" si="2"/>
        <v>125000</v>
      </c>
      <c r="F42" s="1">
        <f t="shared" ca="1" si="3"/>
        <v>14937500</v>
      </c>
      <c r="G42" s="1">
        <f t="shared" ca="1" si="4"/>
        <v>1.39792121893656E-6</v>
      </c>
      <c r="H42" s="1">
        <f t="shared" ca="1" si="5"/>
        <v>1.3739599999999999E-8</v>
      </c>
      <c r="I42" s="1">
        <f t="shared" ca="1" si="6"/>
        <v>1.0682698455089548E-6</v>
      </c>
      <c r="J42" s="1">
        <f t="shared" ca="1" si="7"/>
        <v>1.3085843664065513</v>
      </c>
      <c r="O42">
        <f t="shared" si="11"/>
        <v>580</v>
      </c>
      <c r="P42" s="1">
        <v>1.81896E-2</v>
      </c>
      <c r="Q42">
        <f t="shared" ca="1" si="8"/>
        <v>1.81896E-2</v>
      </c>
      <c r="R42" s="1">
        <v>6.8029500000000007E-2</v>
      </c>
      <c r="S42" s="2">
        <f t="shared" si="9"/>
        <v>1.8189600000000001E-8</v>
      </c>
      <c r="W42" s="1">
        <v>1.7087999999999999E-2</v>
      </c>
      <c r="X42" s="1">
        <v>6.2822500000000003E-2</v>
      </c>
      <c r="Y42" s="1">
        <f t="shared" si="17"/>
        <v>1.0359999999999987E-9</v>
      </c>
      <c r="Z42" s="1">
        <f t="shared" si="18"/>
        <v>1.6570000000000001E-2</v>
      </c>
      <c r="AA42" s="1">
        <f t="shared" si="12"/>
        <v>4714.7898491566984</v>
      </c>
      <c r="AB42" s="1">
        <v>1.7087600000000001E-2</v>
      </c>
      <c r="AC42" s="2">
        <f t="shared" si="13"/>
        <v>1.3285807310342963</v>
      </c>
      <c r="AE42" t="str">
        <f t="shared" si="14"/>
        <v>1.6570E-02 6.2823E-02</v>
      </c>
      <c r="AH42">
        <f t="shared" si="19"/>
        <v>120</v>
      </c>
      <c r="AI42">
        <f t="shared" si="22"/>
        <v>121</v>
      </c>
      <c r="AJ42">
        <f t="shared" si="22"/>
        <v>122</v>
      </c>
      <c r="AK42" t="str">
        <f t="shared" ca="1" si="15"/>
        <v>2.1702E+00 4.4923E-03</v>
      </c>
      <c r="AL42" t="str">
        <f t="shared" ca="1" si="15"/>
        <v>2.3102E+00 4.3651E-03</v>
      </c>
      <c r="AM42" t="str">
        <f t="shared" ca="1" si="15"/>
        <v>2.4592E+00 4.3775E-03</v>
      </c>
      <c r="AN42" t="str">
        <f t="shared" ca="1" si="16"/>
        <v>2.1702E+00 4.4923E-03 2.3102E+00 4.3651E-03 2.4592E+00 4.3775E-03</v>
      </c>
    </row>
    <row r="43" spans="1:40" x14ac:dyDescent="0.2">
      <c r="A43" s="3">
        <v>41</v>
      </c>
      <c r="B43">
        <v>0.16853232781332</v>
      </c>
      <c r="C43" s="1">
        <f t="shared" ca="1" si="0"/>
        <v>14750000</v>
      </c>
      <c r="D43" s="1">
        <f t="shared" ca="1" si="1"/>
        <v>14875000</v>
      </c>
      <c r="E43" s="1">
        <f t="shared" ca="1" si="2"/>
        <v>125000</v>
      </c>
      <c r="F43" s="1">
        <f t="shared" ca="1" si="3"/>
        <v>14812500</v>
      </c>
      <c r="G43" s="1">
        <f t="shared" ca="1" si="4"/>
        <v>1.3482586225065601E-6</v>
      </c>
      <c r="H43" s="1">
        <f t="shared" ca="1" si="5"/>
        <v>1.2904159999999999E-8</v>
      </c>
      <c r="I43" s="1">
        <f t="shared" ca="1" si="6"/>
        <v>1.0033134159380793E-6</v>
      </c>
      <c r="J43" s="1">
        <f t="shared" ca="1" si="7"/>
        <v>1.3438060341752367</v>
      </c>
      <c r="O43">
        <f t="shared" si="11"/>
        <v>579</v>
      </c>
      <c r="P43" s="1">
        <v>1.93627E-2</v>
      </c>
      <c r="Q43">
        <f t="shared" ca="1" si="8"/>
        <v>1.93627E-2</v>
      </c>
      <c r="R43" s="1">
        <v>7.3564199999999996E-2</v>
      </c>
      <c r="S43" s="2">
        <f t="shared" si="9"/>
        <v>1.93627E-8</v>
      </c>
      <c r="W43" s="1">
        <v>1.8190000000000001E-2</v>
      </c>
      <c r="X43" s="1">
        <v>6.8188899999999997E-2</v>
      </c>
      <c r="Y43" s="1">
        <f t="shared" si="17"/>
        <v>1.1020000000000022E-9</v>
      </c>
      <c r="Z43" s="1">
        <f t="shared" si="18"/>
        <v>1.7639000000000002E-2</v>
      </c>
      <c r="AA43" s="1">
        <f t="shared" si="12"/>
        <v>4811.0400287732837</v>
      </c>
      <c r="AB43" s="1">
        <v>1.81896E-2</v>
      </c>
      <c r="AC43" s="2">
        <f t="shared" si="13"/>
        <v>1.4142625099616934</v>
      </c>
      <c r="AE43" t="str">
        <f t="shared" si="14"/>
        <v>1.7639E-02 6.8189E-02</v>
      </c>
      <c r="AH43">
        <f t="shared" si="19"/>
        <v>123</v>
      </c>
      <c r="AI43">
        <f t="shared" si="22"/>
        <v>124</v>
      </c>
      <c r="AJ43">
        <f t="shared" si="22"/>
        <v>125</v>
      </c>
      <c r="AK43" t="str">
        <f t="shared" ca="1" si="15"/>
        <v>2.6178E+00 4.4335E-03</v>
      </c>
      <c r="AL43" t="str">
        <f t="shared" ca="1" si="15"/>
        <v>2.7867E+00 4.3659E-03</v>
      </c>
      <c r="AM43" t="str">
        <f t="shared" ca="1" si="15"/>
        <v>2.9669E+00 4.4251E-03</v>
      </c>
      <c r="AN43" t="str">
        <f t="shared" ca="1" si="16"/>
        <v>2.6178E+00 4.4335E-03 2.7867E+00 4.3659E-03 2.9669E+00 4.4251E-03</v>
      </c>
    </row>
    <row r="44" spans="1:40" x14ac:dyDescent="0.2">
      <c r="A44" s="3">
        <v>42</v>
      </c>
      <c r="B44">
        <v>0.15851873558415999</v>
      </c>
      <c r="C44" s="1">
        <f t="shared" ca="1" si="0"/>
        <v>14625000</v>
      </c>
      <c r="D44" s="1">
        <f t="shared" ca="1" si="1"/>
        <v>14750000</v>
      </c>
      <c r="E44" s="1">
        <f t="shared" ca="1" si="2"/>
        <v>125000</v>
      </c>
      <c r="F44" s="1">
        <f t="shared" ca="1" si="3"/>
        <v>14687500</v>
      </c>
      <c r="G44" s="1">
        <f t="shared" ca="1" si="4"/>
        <v>1.2681498846732799E-6</v>
      </c>
      <c r="H44" s="1">
        <f t="shared" ca="1" si="5"/>
        <v>1.2489760000000001E-8</v>
      </c>
      <c r="I44" s="1">
        <f t="shared" ca="1" si="6"/>
        <v>9.7109333500567149E-7</v>
      </c>
      <c r="J44" s="1">
        <f t="shared" ca="1" si="7"/>
        <v>1.3058990716539862</v>
      </c>
      <c r="O44">
        <f t="shared" si="11"/>
        <v>578</v>
      </c>
      <c r="P44" s="1">
        <v>2.0611500000000001E-2</v>
      </c>
      <c r="Q44">
        <f t="shared" ca="1" si="8"/>
        <v>2.0611500000000001E-2</v>
      </c>
      <c r="R44" s="1">
        <v>8.0321000000000004E-2</v>
      </c>
      <c r="S44" s="2">
        <f t="shared" si="9"/>
        <v>2.0611500000000002E-8</v>
      </c>
      <c r="W44" s="1">
        <v>1.9362999999999998E-2</v>
      </c>
      <c r="X44" s="1">
        <v>7.4237700000000004E-2</v>
      </c>
      <c r="Y44" s="1">
        <f t="shared" si="17"/>
        <v>1.1729999999999969E-9</v>
      </c>
      <c r="Z44" s="1">
        <f t="shared" si="18"/>
        <v>1.8776500000000002E-2</v>
      </c>
      <c r="AA44" s="1">
        <f t="shared" si="12"/>
        <v>4920.7735137682412</v>
      </c>
      <c r="AB44" s="1">
        <v>1.93627E-2</v>
      </c>
      <c r="AC44" s="2">
        <f t="shared" si="13"/>
        <v>1.5054723964042795</v>
      </c>
      <c r="AE44" t="str">
        <f t="shared" si="14"/>
        <v>1.8777E-02 7.4238E-02</v>
      </c>
      <c r="AH44">
        <f t="shared" si="19"/>
        <v>126</v>
      </c>
      <c r="AI44">
        <f t="shared" si="22"/>
        <v>127</v>
      </c>
      <c r="AJ44">
        <f t="shared" si="22"/>
        <v>128</v>
      </c>
      <c r="AK44" t="str">
        <f t="shared" ca="1" si="15"/>
        <v>3.1582E+00 4.3531E-03</v>
      </c>
      <c r="AL44" t="str">
        <f t="shared" ca="1" si="15"/>
        <v>3.3613E+00 4.3489E-03</v>
      </c>
      <c r="AM44" t="str">
        <f t="shared" ca="1" si="15"/>
        <v>3.5781E+00 4.4044E-03</v>
      </c>
      <c r="AN44" t="str">
        <f t="shared" ca="1" si="16"/>
        <v>3.1582E+00 4.3531E-03 3.3613E+00 4.3489E-03 3.5781E+00 4.4044E-03</v>
      </c>
    </row>
    <row r="45" spans="1:40" x14ac:dyDescent="0.2">
      <c r="A45" s="3">
        <v>43</v>
      </c>
      <c r="B45">
        <v>0.14925282102334</v>
      </c>
      <c r="C45" s="1">
        <f t="shared" ca="1" si="0"/>
        <v>14500000</v>
      </c>
      <c r="D45" s="1">
        <f t="shared" ca="1" si="1"/>
        <v>14625000</v>
      </c>
      <c r="E45" s="1">
        <f t="shared" ca="1" si="2"/>
        <v>125000</v>
      </c>
      <c r="F45" s="1">
        <f t="shared" ca="1" si="3"/>
        <v>14562500</v>
      </c>
      <c r="G45" s="1">
        <f t="shared" ca="1" si="4"/>
        <v>1.19402256818672E-6</v>
      </c>
      <c r="H45" s="1">
        <f t="shared" ca="1" si="5"/>
        <v>1.153816E-8</v>
      </c>
      <c r="I45" s="1">
        <f t="shared" ca="1" si="6"/>
        <v>8.9710533062517121E-7</v>
      </c>
      <c r="J45" s="1">
        <f t="shared" ca="1" si="7"/>
        <v>1.3309725485129313</v>
      </c>
      <c r="O45">
        <f t="shared" si="11"/>
        <v>577</v>
      </c>
      <c r="P45" s="1">
        <v>2.1940899999999999E-2</v>
      </c>
      <c r="Q45">
        <f t="shared" ca="1" si="8"/>
        <v>2.1940899999999999E-2</v>
      </c>
      <c r="R45" s="1">
        <v>8.7745000000000004E-2</v>
      </c>
      <c r="S45" s="2">
        <f t="shared" si="9"/>
        <v>2.1940899999999999E-8</v>
      </c>
      <c r="W45" s="1">
        <v>2.0611999999999998E-2</v>
      </c>
      <c r="X45" s="1">
        <v>8.0401399999999998E-2</v>
      </c>
      <c r="Y45" s="1">
        <f t="shared" si="17"/>
        <v>1.2490000000000001E-9</v>
      </c>
      <c r="Z45" s="1">
        <f t="shared" si="18"/>
        <v>1.9987499999999998E-2</v>
      </c>
      <c r="AA45" s="1">
        <f t="shared" si="12"/>
        <v>5005.0457645631877</v>
      </c>
      <c r="AB45" s="1">
        <v>2.0611500000000001E-2</v>
      </c>
      <c r="AC45" s="2">
        <f t="shared" si="13"/>
        <v>1.6025680457005897</v>
      </c>
      <c r="AE45" t="str">
        <f t="shared" si="14"/>
        <v>1.9988E-02 8.0401E-02</v>
      </c>
      <c r="AH45">
        <f t="shared" si="19"/>
        <v>129</v>
      </c>
      <c r="AI45">
        <f t="shared" si="22"/>
        <v>130</v>
      </c>
      <c r="AJ45">
        <f t="shared" si="22"/>
        <v>131</v>
      </c>
      <c r="AK45" t="str">
        <f t="shared" ca="1" si="15"/>
        <v>3.8089E+00 4.3475E-03</v>
      </c>
      <c r="AL45" t="str">
        <f t="shared" ca="1" si="15"/>
        <v>4.0546E+00 4.4214E-03</v>
      </c>
      <c r="AM45" t="str">
        <f t="shared" ca="1" si="15"/>
        <v>4.3160E+00 4.4027E-03</v>
      </c>
      <c r="AN45" t="str">
        <f t="shared" ca="1" si="16"/>
        <v>3.8089E+00 4.3475E-03 4.0546E+00 4.4214E-03 4.3160E+00 4.4027E-03</v>
      </c>
    </row>
    <row r="46" spans="1:40" x14ac:dyDescent="0.2">
      <c r="A46" s="3">
        <v>44</v>
      </c>
      <c r="B46">
        <v>0.13817212926701</v>
      </c>
      <c r="C46" s="1">
        <f t="shared" ca="1" si="0"/>
        <v>14375000</v>
      </c>
      <c r="D46" s="1">
        <f t="shared" ca="1" si="1"/>
        <v>14500000</v>
      </c>
      <c r="E46" s="1">
        <f t="shared" ca="1" si="2"/>
        <v>125000</v>
      </c>
      <c r="F46" s="1">
        <f t="shared" ca="1" si="3"/>
        <v>14437500</v>
      </c>
      <c r="G46" s="1">
        <f t="shared" ca="1" si="4"/>
        <v>1.10537703413608E-6</v>
      </c>
      <c r="H46" s="1">
        <f t="shared" ca="1" si="5"/>
        <v>1.043232E-8</v>
      </c>
      <c r="I46" s="1">
        <f t="shared" ca="1" si="6"/>
        <v>8.1112498724125728E-7</v>
      </c>
      <c r="J46" s="1">
        <f t="shared" ca="1" si="7"/>
        <v>1.362770290058025</v>
      </c>
      <c r="O46">
        <f t="shared" si="11"/>
        <v>576</v>
      </c>
      <c r="P46" s="1">
        <v>2.3355899999999999E-2</v>
      </c>
      <c r="Q46">
        <f t="shared" ca="1" si="8"/>
        <v>2.3355899999999999E-2</v>
      </c>
      <c r="R46" s="1">
        <v>9.2940700000000001E-2</v>
      </c>
      <c r="S46" s="2">
        <f t="shared" si="9"/>
        <v>2.3355899999999999E-8</v>
      </c>
      <c r="W46" s="1">
        <v>2.1940999999999999E-2</v>
      </c>
      <c r="X46" s="1">
        <v>8.7851600000000002E-2</v>
      </c>
      <c r="Y46" s="1">
        <f t="shared" si="17"/>
        <v>1.3290000000000003E-9</v>
      </c>
      <c r="Z46" s="1">
        <f t="shared" si="18"/>
        <v>2.1276499999999997E-2</v>
      </c>
      <c r="AA46" s="1">
        <f t="shared" si="12"/>
        <v>5139.626678914824</v>
      </c>
      <c r="AB46" s="1">
        <v>2.1940899999999999E-2</v>
      </c>
      <c r="AC46" s="2">
        <f t="shared" si="13"/>
        <v>1.7059304385373246</v>
      </c>
      <c r="AE46" t="str">
        <f t="shared" si="14"/>
        <v>2.1277E-02 8.7852E-02</v>
      </c>
      <c r="AH46">
        <f t="shared" si="19"/>
        <v>132</v>
      </c>
      <c r="AI46">
        <f t="shared" si="22"/>
        <v>133</v>
      </c>
      <c r="AJ46">
        <f t="shared" si="22"/>
        <v>134</v>
      </c>
      <c r="AK46" t="str">
        <f t="shared" ca="1" si="15"/>
        <v>4.5944E+00 4.3549E-03</v>
      </c>
      <c r="AL46" t="str">
        <f t="shared" ca="1" si="15"/>
        <v>4.8907E+00 4.4043E-03</v>
      </c>
      <c r="AM46" t="str">
        <f t="shared" ca="1" si="15"/>
        <v>5.2062E+00 4.4007E-03</v>
      </c>
      <c r="AN46" t="str">
        <f t="shared" ca="1" si="16"/>
        <v>4.5944E+00 4.3549E-03 4.8907E+00 4.4043E-03 5.2062E+00 4.4007E-03</v>
      </c>
    </row>
    <row r="47" spans="1:40" x14ac:dyDescent="0.2">
      <c r="A47" s="3">
        <v>45</v>
      </c>
      <c r="B47">
        <v>0.12641043945420999</v>
      </c>
      <c r="C47" s="1">
        <f t="shared" ca="1" si="0"/>
        <v>14250000</v>
      </c>
      <c r="D47" s="1">
        <f t="shared" ca="1" si="1"/>
        <v>14375000</v>
      </c>
      <c r="E47" s="1">
        <f t="shared" ca="1" si="2"/>
        <v>125000</v>
      </c>
      <c r="F47" s="1">
        <f t="shared" ca="1" si="3"/>
        <v>14312500</v>
      </c>
      <c r="G47" s="1">
        <f t="shared" ca="1" si="4"/>
        <v>1.0112835156336799E-6</v>
      </c>
      <c r="H47" s="1">
        <f t="shared" ca="1" si="5"/>
        <v>1.008368E-8</v>
      </c>
      <c r="I47" s="1">
        <f t="shared" ca="1" si="6"/>
        <v>7.8401782262669489E-7</v>
      </c>
      <c r="J47" s="1">
        <f t="shared" ca="1" si="7"/>
        <v>1.2898731207991889</v>
      </c>
      <c r="O47">
        <f t="shared" si="11"/>
        <v>575</v>
      </c>
      <c r="P47" s="1">
        <v>2.48623E-2</v>
      </c>
      <c r="Q47">
        <f t="shared" ca="1" si="8"/>
        <v>2.48623E-2</v>
      </c>
      <c r="R47" s="1">
        <v>0.101035</v>
      </c>
      <c r="S47" s="2">
        <f t="shared" si="9"/>
        <v>2.4862300000000001E-8</v>
      </c>
      <c r="W47" s="1">
        <v>2.3355999999999998E-2</v>
      </c>
      <c r="X47" s="1">
        <v>9.3572799999999998E-2</v>
      </c>
      <c r="Y47" s="1">
        <f t="shared" si="17"/>
        <v>1.4149999999999996E-9</v>
      </c>
      <c r="Z47" s="1">
        <f t="shared" si="18"/>
        <v>2.2648499999999998E-2</v>
      </c>
      <c r="AA47" s="1">
        <f t="shared" si="12"/>
        <v>5141.6210572602122</v>
      </c>
      <c r="AB47" s="1">
        <v>2.3355899999999999E-2</v>
      </c>
      <c r="AC47" s="2">
        <f t="shared" si="13"/>
        <v>1.8159483307172404</v>
      </c>
      <c r="AE47" t="str">
        <f t="shared" si="14"/>
        <v>2.2649E-02 9.3573E-02</v>
      </c>
      <c r="AH47">
        <f t="shared" si="19"/>
        <v>135</v>
      </c>
      <c r="AI47">
        <f t="shared" si="22"/>
        <v>136</v>
      </c>
      <c r="AJ47">
        <f t="shared" si="22"/>
        <v>137</v>
      </c>
      <c r="AK47" t="str">
        <f t="shared" ca="1" si="15"/>
        <v>5.5419E+00 4.3840E-03</v>
      </c>
      <c r="AL47" t="str">
        <f t="shared" ca="1" si="15"/>
        <v>5.8993E+00 4.3767E-03</v>
      </c>
      <c r="AM47" t="str">
        <f t="shared" ca="1" si="15"/>
        <v>6.2798E+00 4.3210E-03</v>
      </c>
      <c r="AN47" t="str">
        <f t="shared" ca="1" si="16"/>
        <v>5.5419E+00 4.3840E-03 5.8993E+00 4.3767E-03 6.2798E+00 4.3210E-03</v>
      </c>
    </row>
    <row r="48" spans="1:40" x14ac:dyDescent="0.2">
      <c r="A48" s="3">
        <v>46</v>
      </c>
      <c r="B48">
        <v>0.11708200284636</v>
      </c>
      <c r="C48" s="1">
        <f t="shared" ca="1" si="0"/>
        <v>14125000</v>
      </c>
      <c r="D48" s="1">
        <f t="shared" ca="1" si="1"/>
        <v>14250000</v>
      </c>
      <c r="E48" s="1">
        <f t="shared" ca="1" si="2"/>
        <v>125000</v>
      </c>
      <c r="F48" s="1">
        <f t="shared" ca="1" si="3"/>
        <v>14187500</v>
      </c>
      <c r="G48" s="1">
        <f t="shared" ca="1" si="4"/>
        <v>9.3665602277088002E-7</v>
      </c>
      <c r="H48" s="1">
        <f t="shared" ca="1" si="5"/>
        <v>9.353280000000001E-9</v>
      </c>
      <c r="I48" s="1">
        <f t="shared" ca="1" si="6"/>
        <v>7.2722837496011514E-7</v>
      </c>
      <c r="J48" s="1">
        <f t="shared" ca="1" si="7"/>
        <v>1.2879805780711608</v>
      </c>
      <c r="O48">
        <f t="shared" si="11"/>
        <v>574</v>
      </c>
      <c r="P48" s="1">
        <v>2.6465700000000002E-2</v>
      </c>
      <c r="Q48">
        <f t="shared" ca="1" si="8"/>
        <v>2.6465700000000002E-2</v>
      </c>
      <c r="R48" s="1">
        <v>0.10686</v>
      </c>
      <c r="S48" s="2">
        <f t="shared" si="9"/>
        <v>2.6465700000000001E-8</v>
      </c>
      <c r="W48" s="1">
        <v>2.4861999999999999E-2</v>
      </c>
      <c r="X48" s="1">
        <v>0.10174</v>
      </c>
      <c r="Y48" s="1">
        <f t="shared" si="17"/>
        <v>1.5060000000000004E-9</v>
      </c>
      <c r="Z48" s="1">
        <f t="shared" si="18"/>
        <v>2.4108999999999998E-2</v>
      </c>
      <c r="AA48" s="1">
        <f t="shared" si="12"/>
        <v>5252.5916829195021</v>
      </c>
      <c r="AB48" s="1">
        <v>2.48623E-2</v>
      </c>
      <c r="AC48" s="2">
        <f t="shared" si="13"/>
        <v>1.9330726789715338</v>
      </c>
      <c r="AE48" t="str">
        <f t="shared" si="14"/>
        <v>2.4109E-02 1.0174E-01</v>
      </c>
      <c r="AH48">
        <f t="shared" si="19"/>
        <v>138</v>
      </c>
      <c r="AI48">
        <f t="shared" si="22"/>
        <v>139</v>
      </c>
      <c r="AJ48">
        <f t="shared" si="22"/>
        <v>140</v>
      </c>
      <c r="AK48" t="str">
        <f t="shared" ca="1" si="15"/>
        <v>6.6848E+00 4.3954E-03</v>
      </c>
      <c r="AL48" t="str">
        <f t="shared" ca="1" si="15"/>
        <v>7.1159E+00 4.2839E-03</v>
      </c>
      <c r="AM48" t="str">
        <f t="shared" ca="1" si="15"/>
        <v>7.5749E+00 4.5017E-03</v>
      </c>
      <c r="AN48" t="str">
        <f t="shared" ca="1" si="16"/>
        <v>6.6848E+00 4.3954E-03 7.1159E+00 4.2839E-03 7.5749E+00 4.5017E-03</v>
      </c>
    </row>
    <row r="49" spans="1:40" x14ac:dyDescent="0.2">
      <c r="A49" s="3">
        <v>47</v>
      </c>
      <c r="B49">
        <v>0.10991301301398</v>
      </c>
      <c r="C49" s="1">
        <f t="shared" ca="1" si="0"/>
        <v>14000000</v>
      </c>
      <c r="D49" s="1">
        <f t="shared" ca="1" si="1"/>
        <v>14125000</v>
      </c>
      <c r="E49" s="1">
        <f t="shared" ca="1" si="2"/>
        <v>125000</v>
      </c>
      <c r="F49" s="1">
        <f t="shared" ca="1" si="3"/>
        <v>14062500</v>
      </c>
      <c r="G49" s="1">
        <f t="shared" ca="1" si="4"/>
        <v>8.7930410411184006E-7</v>
      </c>
      <c r="H49" s="1">
        <f t="shared" ca="1" si="5"/>
        <v>8.3368800000000003E-9</v>
      </c>
      <c r="I49" s="1">
        <f t="shared" ca="1" si="6"/>
        <v>6.4820209537589848E-7</v>
      </c>
      <c r="J49" s="1">
        <f t="shared" ca="1" si="7"/>
        <v>1.3565277100838795</v>
      </c>
      <c r="O49">
        <f t="shared" si="11"/>
        <v>573</v>
      </c>
      <c r="P49" s="1">
        <v>2.8172599999999999E-2</v>
      </c>
      <c r="Q49">
        <f t="shared" ca="1" si="8"/>
        <v>2.8172599999999999E-2</v>
      </c>
      <c r="R49" s="1">
        <v>0.113256</v>
      </c>
      <c r="S49" s="2">
        <f t="shared" si="9"/>
        <v>2.8172599999999998E-8</v>
      </c>
      <c r="W49" s="1">
        <v>2.6466E-2</v>
      </c>
      <c r="X49" s="1">
        <v>0.107651</v>
      </c>
      <c r="Y49" s="1">
        <f t="shared" si="17"/>
        <v>1.6040000000000013E-9</v>
      </c>
      <c r="Z49" s="1">
        <f t="shared" si="18"/>
        <v>2.5663999999999999E-2</v>
      </c>
      <c r="AA49" s="1">
        <f t="shared" si="12"/>
        <v>5218.1983693857692</v>
      </c>
      <c r="AB49" s="1">
        <v>2.6465700000000002E-2</v>
      </c>
      <c r="AC49" s="2">
        <f t="shared" si="13"/>
        <v>2.0577388897992916</v>
      </c>
      <c r="AE49" t="str">
        <f t="shared" si="14"/>
        <v>2.5664E-02 1.0765E-01</v>
      </c>
      <c r="AH49">
        <f t="shared" si="19"/>
        <v>141</v>
      </c>
      <c r="AI49">
        <f t="shared" si="22"/>
        <v>142</v>
      </c>
      <c r="AJ49">
        <f t="shared" si="22"/>
        <v>143</v>
      </c>
      <c r="AK49" t="str">
        <f t="shared" ca="1" si="15"/>
        <v>8.0658E+00 4.5025E-03</v>
      </c>
      <c r="AL49" t="str">
        <f t="shared" ca="1" si="15"/>
        <v>8.5858E+00 4.3536E-03</v>
      </c>
      <c r="AM49" t="str">
        <f t="shared" ca="1" si="15"/>
        <v>9.1370E+00 4.3853E-03</v>
      </c>
      <c r="AN49" t="str">
        <f t="shared" ca="1" si="16"/>
        <v>8.0658E+00 4.5025E-03 8.5858E+00 4.3536E-03 9.1370E+00 4.3853E-03</v>
      </c>
    </row>
    <row r="50" spans="1:40" x14ac:dyDescent="0.2">
      <c r="A50" s="3">
        <v>48</v>
      </c>
      <c r="B50">
        <v>0.10242206034423</v>
      </c>
      <c r="C50" s="1">
        <f t="shared" ca="1" si="0"/>
        <v>13875000</v>
      </c>
      <c r="D50" s="1">
        <f t="shared" ca="1" si="1"/>
        <v>14000000</v>
      </c>
      <c r="E50" s="1">
        <f t="shared" ca="1" si="2"/>
        <v>125000</v>
      </c>
      <c r="F50" s="1">
        <f t="shared" ca="1" si="3"/>
        <v>13937500</v>
      </c>
      <c r="G50" s="1">
        <f t="shared" ca="1" si="4"/>
        <v>8.1937648275384002E-7</v>
      </c>
      <c r="H50" s="1">
        <f t="shared" ca="1" si="5"/>
        <v>8.1641600000000009E-9</v>
      </c>
      <c r="I50" s="1">
        <f t="shared" ca="1" si="6"/>
        <v>6.3477291492549927E-7</v>
      </c>
      <c r="J50" s="1">
        <f t="shared" ca="1" si="7"/>
        <v>1.2908182808178055</v>
      </c>
      <c r="O50">
        <f t="shared" si="11"/>
        <v>572</v>
      </c>
      <c r="P50" s="1">
        <v>2.9989600000000002E-2</v>
      </c>
      <c r="Q50">
        <f t="shared" ca="1" si="8"/>
        <v>2.9989600000000002E-2</v>
      </c>
      <c r="R50" s="1">
        <v>0.120868</v>
      </c>
      <c r="S50" s="2">
        <f t="shared" si="9"/>
        <v>2.9989600000000004E-8</v>
      </c>
      <c r="W50" s="1">
        <v>2.8173E-2</v>
      </c>
      <c r="X50" s="1">
        <v>0.11393399999999999</v>
      </c>
      <c r="Y50" s="1">
        <f t="shared" si="17"/>
        <v>1.7070000000000002E-9</v>
      </c>
      <c r="Z50" s="1">
        <f t="shared" si="18"/>
        <v>2.73195E-2</v>
      </c>
      <c r="AA50" s="1">
        <f t="shared" si="12"/>
        <v>5189.5141922892954</v>
      </c>
      <c r="AB50" s="1">
        <v>2.8172599999999999E-2</v>
      </c>
      <c r="AC50" s="2">
        <f t="shared" si="13"/>
        <v>2.1904523457440961</v>
      </c>
      <c r="AE50" t="str">
        <f t="shared" si="14"/>
        <v>2.7320E-02 1.1393E-01</v>
      </c>
      <c r="AH50">
        <f t="shared" si="19"/>
        <v>144</v>
      </c>
      <c r="AI50">
        <f t="shared" si="22"/>
        <v>145</v>
      </c>
      <c r="AJ50">
        <f t="shared" si="22"/>
        <v>146</v>
      </c>
      <c r="AK50" t="str">
        <f t="shared" ca="1" si="15"/>
        <v>9.7262E+00 4.3141E-03</v>
      </c>
      <c r="AL50" t="str">
        <f t="shared" ca="1" si="15"/>
        <v>1.0354E+01 4.2400E-03</v>
      </c>
      <c r="AM50" t="str">
        <f t="shared" ca="1" si="15"/>
        <v>1.1022E+01 4.2859E-03</v>
      </c>
      <c r="AN50" t="str">
        <f t="shared" ca="1" si="16"/>
        <v>9.7262E+00 4.3141E-03 1.0354E+01 4.2400E-03 1.1022E+01 4.2859E-03</v>
      </c>
    </row>
    <row r="51" spans="1:40" x14ac:dyDescent="0.2">
      <c r="A51" s="3">
        <v>49</v>
      </c>
      <c r="B51">
        <v>9.5678351221178001E-2</v>
      </c>
      <c r="C51" s="1">
        <f t="shared" ca="1" si="0"/>
        <v>13750000</v>
      </c>
      <c r="D51" s="1">
        <f t="shared" ca="1" si="1"/>
        <v>13875000</v>
      </c>
      <c r="E51" s="1">
        <f t="shared" ca="1" si="2"/>
        <v>125000</v>
      </c>
      <c r="F51" s="1">
        <f t="shared" ca="1" si="3"/>
        <v>13812500</v>
      </c>
      <c r="G51" s="1">
        <f t="shared" ca="1" si="4"/>
        <v>7.6542680976942404E-7</v>
      </c>
      <c r="H51" s="1">
        <f t="shared" ca="1" si="5"/>
        <v>7.7126560000000005E-9</v>
      </c>
      <c r="I51" s="1">
        <f t="shared" ca="1" si="6"/>
        <v>5.9966795493200048E-7</v>
      </c>
      <c r="J51" s="1">
        <f t="shared" ca="1" si="7"/>
        <v>1.2764177299689456</v>
      </c>
      <c r="O51">
        <f t="shared" si="11"/>
        <v>571</v>
      </c>
      <c r="P51" s="1">
        <v>3.1923800000000002E-2</v>
      </c>
      <c r="Q51">
        <f t="shared" ca="1" si="8"/>
        <v>3.1923800000000002E-2</v>
      </c>
      <c r="R51" s="1">
        <v>0.12783800000000001</v>
      </c>
      <c r="S51" s="2">
        <f t="shared" si="9"/>
        <v>3.1923800000000004E-8</v>
      </c>
      <c r="W51" s="1">
        <v>2.9989999999999999E-2</v>
      </c>
      <c r="X51" s="1">
        <v>0.121614</v>
      </c>
      <c r="Y51" s="1">
        <f t="shared" si="17"/>
        <v>1.8169999999999992E-9</v>
      </c>
      <c r="Z51" s="1">
        <f t="shared" si="18"/>
        <v>2.90815E-2</v>
      </c>
      <c r="AA51" s="1">
        <f t="shared" si="12"/>
        <v>5203.9788878760992</v>
      </c>
      <c r="AB51" s="1">
        <v>2.9989600000000002E-2</v>
      </c>
      <c r="AC51" s="2">
        <f t="shared" si="13"/>
        <v>2.3317262044655851</v>
      </c>
      <c r="AE51" t="str">
        <f t="shared" si="14"/>
        <v>2.9082E-02 1.2161E-01</v>
      </c>
      <c r="AH51">
        <f t="shared" si="19"/>
        <v>147</v>
      </c>
      <c r="AI51">
        <f t="shared" si="22"/>
        <v>148</v>
      </c>
      <c r="AJ51">
        <f t="shared" si="22"/>
        <v>149</v>
      </c>
      <c r="AK51" t="str">
        <f t="shared" ca="1" si="15"/>
        <v>1.1733E+01 4.2873E-03</v>
      </c>
      <c r="AL51" t="str">
        <f t="shared" ca="1" si="15"/>
        <v>1.2489E+01 4.2807E-03</v>
      </c>
      <c r="AM51" t="str">
        <f t="shared" ca="1" si="15"/>
        <v>1.3295E+01 4.2245E-03</v>
      </c>
      <c r="AN51" t="str">
        <f t="shared" ca="1" si="16"/>
        <v>1.1733E+01 4.2873E-03 1.2489E+01 4.2807E-03 1.3295E+01 4.2245E-03</v>
      </c>
    </row>
    <row r="52" spans="1:40" x14ac:dyDescent="0.2">
      <c r="A52" s="3">
        <v>50</v>
      </c>
      <c r="B52">
        <v>9.016033724592E-2</v>
      </c>
      <c r="C52" s="1">
        <f t="shared" ca="1" si="0"/>
        <v>13625000</v>
      </c>
      <c r="D52" s="1">
        <f t="shared" ca="1" si="1"/>
        <v>13750000</v>
      </c>
      <c r="E52" s="1">
        <f t="shared" ca="1" si="2"/>
        <v>125000</v>
      </c>
      <c r="F52" s="1">
        <f t="shared" ca="1" si="3"/>
        <v>13687500</v>
      </c>
      <c r="G52" s="1">
        <f t="shared" ca="1" si="4"/>
        <v>7.2128269796736001E-7</v>
      </c>
      <c r="H52" s="1">
        <f t="shared" ca="1" si="5"/>
        <v>7.0748160000000006E-9</v>
      </c>
      <c r="I52" s="1">
        <f t="shared" ca="1" si="6"/>
        <v>5.5007515468603762E-7</v>
      </c>
      <c r="J52" s="1">
        <f t="shared" ca="1" si="7"/>
        <v>1.3112439124414577</v>
      </c>
      <c r="O52">
        <f t="shared" si="11"/>
        <v>570</v>
      </c>
      <c r="P52" s="1">
        <v>3.3982699999999998E-2</v>
      </c>
      <c r="Q52">
        <f t="shared" ca="1" si="8"/>
        <v>3.3982699999999998E-2</v>
      </c>
      <c r="R52" s="1">
        <v>0.13433</v>
      </c>
      <c r="S52" s="2">
        <f t="shared" si="9"/>
        <v>3.3982699999999998E-8</v>
      </c>
      <c r="W52" s="1">
        <v>3.1924000000000001E-2</v>
      </c>
      <c r="X52" s="1">
        <v>0.12923000000000001</v>
      </c>
      <c r="Y52" s="1">
        <f t="shared" si="17"/>
        <v>1.9340000000000018E-9</v>
      </c>
      <c r="Z52" s="1">
        <f t="shared" si="18"/>
        <v>3.0956999999999998E-2</v>
      </c>
      <c r="AA52" s="1">
        <f t="shared" si="12"/>
        <v>5195.3373723002205</v>
      </c>
      <c r="AB52" s="1">
        <v>3.1923800000000002E-2</v>
      </c>
      <c r="AC52" s="2">
        <f t="shared" si="13"/>
        <v>2.4821124992036721</v>
      </c>
      <c r="AE52" t="str">
        <f t="shared" si="14"/>
        <v>3.0957E-02 1.2923E-01</v>
      </c>
      <c r="AH52">
        <f t="shared" si="19"/>
        <v>150</v>
      </c>
      <c r="AI52">
        <f t="shared" si="22"/>
        <v>151</v>
      </c>
      <c r="AJ52">
        <f t="shared" si="22"/>
        <v>152</v>
      </c>
      <c r="AK52" t="str">
        <f t="shared" ca="1" si="15"/>
        <v>1.4152E+01 4.2151E-03</v>
      </c>
      <c r="AL52" t="str">
        <f t="shared" ca="1" si="15"/>
        <v>1.5065E+01 4.3070E-03</v>
      </c>
      <c r="AM52" t="str">
        <f t="shared" ca="1" si="15"/>
        <v>1.6036E+01 4.3510E-03</v>
      </c>
      <c r="AN52" t="str">
        <f t="shared" ca="1" si="16"/>
        <v>1.4152E+01 4.2151E-03 1.5065E+01 4.3070E-03 1.6036E+01 4.3510E-03</v>
      </c>
    </row>
    <row r="53" spans="1:40" x14ac:dyDescent="0.2">
      <c r="A53" s="3">
        <v>51</v>
      </c>
      <c r="B53">
        <v>8.6236458036835995E-2</v>
      </c>
      <c r="C53" s="1">
        <f t="shared" ca="1" si="0"/>
        <v>13500000</v>
      </c>
      <c r="D53" s="1">
        <f t="shared" ca="1" si="1"/>
        <v>13625000</v>
      </c>
      <c r="E53" s="1">
        <f t="shared" ca="1" si="2"/>
        <v>125000</v>
      </c>
      <c r="F53" s="1">
        <f t="shared" ca="1" si="3"/>
        <v>13562500</v>
      </c>
      <c r="G53" s="1">
        <f t="shared" ca="1" si="4"/>
        <v>6.8989166429468794E-7</v>
      </c>
      <c r="H53" s="1">
        <f t="shared" ca="1" si="5"/>
        <v>6.544032E-9</v>
      </c>
      <c r="I53" s="1">
        <f t="shared" ca="1" si="6"/>
        <v>5.0880608268404151E-7</v>
      </c>
      <c r="J53" s="1">
        <f t="shared" ca="1" si="7"/>
        <v>1.3559029417560973</v>
      </c>
      <c r="O53">
        <f t="shared" si="11"/>
        <v>569</v>
      </c>
      <c r="P53" s="1">
        <v>3.6174400000000002E-2</v>
      </c>
      <c r="Q53">
        <f t="shared" ca="1" si="8"/>
        <v>3.6174400000000002E-2</v>
      </c>
      <c r="R53" s="1">
        <v>0.13963800000000001</v>
      </c>
      <c r="S53" s="2">
        <f t="shared" si="9"/>
        <v>3.6174400000000005E-8</v>
      </c>
      <c r="W53" s="1">
        <v>3.3982999999999999E-2</v>
      </c>
      <c r="X53" s="1">
        <v>0.13423499999999999</v>
      </c>
      <c r="Y53" s="1">
        <f t="shared" si="17"/>
        <v>2.0589999999999984E-9</v>
      </c>
      <c r="Z53" s="1">
        <f t="shared" si="18"/>
        <v>3.2953499999999997E-2</v>
      </c>
      <c r="AA53" s="1">
        <f t="shared" si="12"/>
        <v>5068.9300809068891</v>
      </c>
      <c r="AB53" s="1">
        <v>3.3982699999999998E-2</v>
      </c>
      <c r="AC53" s="2">
        <f t="shared" si="13"/>
        <v>2.6421943636624907</v>
      </c>
      <c r="AE53" t="str">
        <f t="shared" si="14"/>
        <v>3.2954E-02 1.3424E-01</v>
      </c>
      <c r="AH53">
        <f t="shared" si="19"/>
        <v>153</v>
      </c>
      <c r="AI53">
        <f t="shared" ref="AI53:AJ68" si="23">AH53+1</f>
        <v>154</v>
      </c>
      <c r="AJ53">
        <f t="shared" si="23"/>
        <v>155</v>
      </c>
      <c r="AK53" t="str">
        <f t="shared" ca="1" si="15"/>
        <v>1.7071E+01 4.2566E-03</v>
      </c>
      <c r="AL53" t="str">
        <f t="shared" ca="1" si="15"/>
        <v>1.8172E+01 4.3978E-03</v>
      </c>
      <c r="AM53" t="str">
        <f t="shared" ca="1" si="15"/>
        <v>1.9343E+01 4.2452E-03</v>
      </c>
      <c r="AN53" t="str">
        <f t="shared" ca="1" si="16"/>
        <v>1.7071E+01 4.2566E-03 1.8172E+01 4.3978E-03 1.9343E+01 4.2452E-03</v>
      </c>
    </row>
    <row r="54" spans="1:40" x14ac:dyDescent="0.2">
      <c r="A54" s="3">
        <v>52</v>
      </c>
      <c r="B54">
        <v>8.3971482383767004E-2</v>
      </c>
      <c r="C54" s="1">
        <f t="shared" ca="1" si="0"/>
        <v>13375000</v>
      </c>
      <c r="D54" s="1">
        <f t="shared" ca="1" si="1"/>
        <v>13500000</v>
      </c>
      <c r="E54" s="1">
        <f t="shared" ca="1" si="2"/>
        <v>125000</v>
      </c>
      <c r="F54" s="1">
        <f t="shared" ca="1" si="3"/>
        <v>13437500</v>
      </c>
      <c r="G54" s="1">
        <f t="shared" ca="1" si="4"/>
        <v>6.7177185907013608E-7</v>
      </c>
      <c r="H54" s="1">
        <f t="shared" ca="1" si="5"/>
        <v>7.0453679999999994E-9</v>
      </c>
      <c r="I54" s="1">
        <f t="shared" ca="1" si="6"/>
        <v>5.4778553851012646E-7</v>
      </c>
      <c r="J54" s="1">
        <f t="shared" ca="1" si="7"/>
        <v>1.2263409890250645</v>
      </c>
      <c r="O54">
        <f t="shared" si="11"/>
        <v>568</v>
      </c>
      <c r="P54" s="1">
        <v>3.8507399999999997E-2</v>
      </c>
      <c r="Q54">
        <f t="shared" ca="1" si="8"/>
        <v>3.8507399999999997E-2</v>
      </c>
      <c r="R54" s="1">
        <v>0.14618800000000001</v>
      </c>
      <c r="S54" s="2">
        <f t="shared" si="9"/>
        <v>3.8507399999999997E-8</v>
      </c>
      <c r="W54" s="1">
        <v>3.6173999999999998E-2</v>
      </c>
      <c r="X54" s="1">
        <v>0.14096500000000001</v>
      </c>
      <c r="Y54" s="1">
        <f t="shared" si="17"/>
        <v>2.1909999999999983E-9</v>
      </c>
      <c r="Z54" s="1">
        <f t="shared" si="18"/>
        <v>3.5078499999999999E-2</v>
      </c>
      <c r="AA54" s="1">
        <f t="shared" si="12"/>
        <v>5002.3698526228709</v>
      </c>
      <c r="AB54" s="1">
        <v>3.6174400000000002E-2</v>
      </c>
      <c r="AC54" s="2">
        <f t="shared" si="13"/>
        <v>2.8126015822425061</v>
      </c>
      <c r="AE54" t="str">
        <f t="shared" si="14"/>
        <v>3.5079E-02 1.4097E-01</v>
      </c>
      <c r="AH54">
        <f t="shared" si="19"/>
        <v>156</v>
      </c>
      <c r="AI54">
        <f t="shared" si="23"/>
        <v>157</v>
      </c>
      <c r="AJ54">
        <f t="shared" si="23"/>
        <v>158</v>
      </c>
      <c r="AK54" t="str">
        <f t="shared" ca="1" si="15"/>
        <v>2.0591E+01 4.3517E-03</v>
      </c>
      <c r="AL54" t="str">
        <f t="shared" ca="1" si="15"/>
        <v>2.1917E+01 4.2800E-03</v>
      </c>
      <c r="AM54" t="str">
        <f t="shared" ca="1" si="15"/>
        <v>2.3331E+01 4.2647E-03</v>
      </c>
      <c r="AN54" t="str">
        <f t="shared" ca="1" si="16"/>
        <v>2.0591E+01 4.3517E-03 2.1917E+01 4.2800E-03 2.3331E+01 4.2647E-03</v>
      </c>
    </row>
    <row r="55" spans="1:40" x14ac:dyDescent="0.2">
      <c r="A55" s="3">
        <v>53</v>
      </c>
      <c r="B55">
        <v>8.184947720605E-2</v>
      </c>
      <c r="C55" s="1">
        <f t="shared" ca="1" si="0"/>
        <v>13250000</v>
      </c>
      <c r="D55" s="1">
        <f t="shared" ca="1" si="1"/>
        <v>13375000</v>
      </c>
      <c r="E55" s="1">
        <f t="shared" ca="1" si="2"/>
        <v>125000</v>
      </c>
      <c r="F55" s="1">
        <f t="shared" ca="1" si="3"/>
        <v>13312500</v>
      </c>
      <c r="G55" s="1">
        <f t="shared" ca="1" si="4"/>
        <v>6.5479581764840005E-7</v>
      </c>
      <c r="H55" s="1">
        <f t="shared" ca="1" si="5"/>
        <v>6.5635040000000008E-9</v>
      </c>
      <c r="I55" s="1">
        <f t="shared" ca="1" si="6"/>
        <v>5.1032005328229407E-7</v>
      </c>
      <c r="J55" s="1">
        <f t="shared" ca="1" si="7"/>
        <v>1.2831081464207839</v>
      </c>
      <c r="O55">
        <f t="shared" si="11"/>
        <v>567</v>
      </c>
      <c r="P55" s="1">
        <v>4.0990899999999997E-2</v>
      </c>
      <c r="Q55">
        <f t="shared" ca="1" si="8"/>
        <v>4.0990899999999997E-2</v>
      </c>
      <c r="R55" s="1">
        <v>0.15051200000000001</v>
      </c>
      <c r="S55" s="2">
        <f t="shared" si="9"/>
        <v>4.0990899999999994E-8</v>
      </c>
      <c r="W55" s="1">
        <v>3.8507E-2</v>
      </c>
      <c r="X55" s="1">
        <v>0.14688000000000001</v>
      </c>
      <c r="Y55" s="1">
        <f t="shared" si="17"/>
        <v>2.3330000000000018E-9</v>
      </c>
      <c r="Z55" s="1">
        <f t="shared" si="18"/>
        <v>3.7340499999999999E-2</v>
      </c>
      <c r="AA55" s="1">
        <f t="shared" si="12"/>
        <v>4895.0237727204903</v>
      </c>
      <c r="AB55" s="1">
        <v>3.8507399999999997E-2</v>
      </c>
      <c r="AC55" s="2">
        <f t="shared" si="13"/>
        <v>2.9939950398084023</v>
      </c>
      <c r="AE55" t="str">
        <f t="shared" si="14"/>
        <v>3.7341E-02 1.4688E-01</v>
      </c>
      <c r="AH55">
        <f t="shared" si="19"/>
        <v>159</v>
      </c>
      <c r="AI55">
        <f t="shared" si="23"/>
        <v>160</v>
      </c>
      <c r="AJ55">
        <f t="shared" si="23"/>
        <v>161</v>
      </c>
      <c r="AK55" t="str">
        <f t="shared" ca="1" si="15"/>
        <v>2.4837E+01 4.3255E-03</v>
      </c>
      <c r="AL55" t="str">
        <f t="shared" ca="1" si="15"/>
        <v>2.6439E+01 4.3028E-03</v>
      </c>
      <c r="AM55" t="str">
        <f t="shared" ca="1" si="15"/>
        <v>2.8144E+01 4.3373E-03</v>
      </c>
      <c r="AN55" t="str">
        <f t="shared" ca="1" si="16"/>
        <v>2.4837E+01 4.3255E-03 2.6439E+01 4.3028E-03 2.8144E+01 4.3373E-03</v>
      </c>
    </row>
    <row r="56" spans="1:40" x14ac:dyDescent="0.2">
      <c r="A56" s="3">
        <v>54</v>
      </c>
      <c r="B56">
        <v>7.9674623010886E-2</v>
      </c>
      <c r="C56" s="1">
        <f t="shared" ca="1" si="0"/>
        <v>13125000</v>
      </c>
      <c r="D56" s="1">
        <f t="shared" ca="1" si="1"/>
        <v>13250000</v>
      </c>
      <c r="E56" s="1">
        <f t="shared" ca="1" si="2"/>
        <v>125000</v>
      </c>
      <c r="F56" s="1">
        <f t="shared" ca="1" si="3"/>
        <v>13187500</v>
      </c>
      <c r="G56" s="1">
        <f t="shared" ca="1" si="4"/>
        <v>6.37396984087088E-7</v>
      </c>
      <c r="H56" s="1">
        <f t="shared" ca="1" si="5"/>
        <v>6.1986239999999999E-9</v>
      </c>
      <c r="I56" s="1">
        <f t="shared" ca="1" si="6"/>
        <v>4.8195020982038044E-7</v>
      </c>
      <c r="J56" s="1">
        <f t="shared" ca="1" si="7"/>
        <v>1.3225369988419375</v>
      </c>
      <c r="O56">
        <f t="shared" si="11"/>
        <v>566</v>
      </c>
      <c r="P56" s="1">
        <v>4.3634600000000003E-2</v>
      </c>
      <c r="Q56">
        <f t="shared" ca="1" si="8"/>
        <v>4.3634600000000003E-2</v>
      </c>
      <c r="R56" s="1">
        <v>0.15604100000000001</v>
      </c>
      <c r="S56" s="2">
        <f t="shared" si="9"/>
        <v>4.3634600000000005E-8</v>
      </c>
      <c r="W56" s="1">
        <v>4.0991E-2</v>
      </c>
      <c r="X56" s="1">
        <v>0.15170800000000001</v>
      </c>
      <c r="Y56" s="1">
        <f t="shared" si="17"/>
        <v>2.4840000000000001E-9</v>
      </c>
      <c r="Z56" s="1">
        <f t="shared" si="18"/>
        <v>3.9749E-2</v>
      </c>
      <c r="AA56" s="1">
        <f t="shared" si="12"/>
        <v>4748.5801388478239</v>
      </c>
      <c r="AB56" s="1">
        <v>4.0990899999999997E-2</v>
      </c>
      <c r="AC56" s="2">
        <f t="shared" si="13"/>
        <v>3.1870900470372505</v>
      </c>
      <c r="AE56" t="str">
        <f t="shared" si="14"/>
        <v>3.9749E-02 1.5171E-01</v>
      </c>
      <c r="AH56">
        <f t="shared" si="19"/>
        <v>162</v>
      </c>
      <c r="AI56">
        <f t="shared" si="23"/>
        <v>163</v>
      </c>
      <c r="AJ56">
        <f t="shared" si="23"/>
        <v>164</v>
      </c>
      <c r="AK56" t="str">
        <f t="shared" ca="1" si="15"/>
        <v>2.9959E+01 4.2778E-03</v>
      </c>
      <c r="AL56" t="str">
        <f t="shared" ca="1" si="15"/>
        <v>3.1892E+01 4.3821E-03</v>
      </c>
      <c r="AM56" t="str">
        <f t="shared" ca="1" si="15"/>
        <v>3.3949E+01 4.2946E-03</v>
      </c>
      <c r="AN56" t="str">
        <f t="shared" ca="1" si="16"/>
        <v>2.9959E+01 4.2778E-03 3.1892E+01 4.3821E-03 3.3949E+01 4.2946E-03</v>
      </c>
    </row>
    <row r="57" spans="1:40" x14ac:dyDescent="0.2">
      <c r="A57" s="3">
        <v>55</v>
      </c>
      <c r="B57">
        <v>7.8158073998080002E-2</v>
      </c>
      <c r="C57" s="1">
        <f t="shared" ca="1" si="0"/>
        <v>13000000</v>
      </c>
      <c r="D57" s="1">
        <f t="shared" ca="1" si="1"/>
        <v>13125000</v>
      </c>
      <c r="E57" s="1">
        <f t="shared" ca="1" si="2"/>
        <v>125000</v>
      </c>
      <c r="F57" s="1">
        <f t="shared" ca="1" si="3"/>
        <v>13062500</v>
      </c>
      <c r="G57" s="1">
        <f t="shared" ca="1" si="4"/>
        <v>6.2526459198463997E-7</v>
      </c>
      <c r="H57" s="1">
        <f t="shared" ca="1" si="5"/>
        <v>6.203552E-9</v>
      </c>
      <c r="I57" s="1">
        <f t="shared" ca="1" si="6"/>
        <v>4.8233336753957665E-7</v>
      </c>
      <c r="J57" s="1">
        <f t="shared" ca="1" si="7"/>
        <v>1.296332856203102</v>
      </c>
      <c r="O57">
        <f t="shared" si="11"/>
        <v>565</v>
      </c>
      <c r="P57" s="1">
        <v>4.6448799999999998E-2</v>
      </c>
      <c r="Q57">
        <f t="shared" ca="1" si="8"/>
        <v>4.6448799999999998E-2</v>
      </c>
      <c r="R57" s="1">
        <v>0.15996299999999999</v>
      </c>
      <c r="S57" s="2">
        <f t="shared" si="9"/>
        <v>4.6448799999999997E-8</v>
      </c>
      <c r="W57" s="1">
        <v>4.3635E-2</v>
      </c>
      <c r="X57" s="1">
        <v>0.15689900000000001</v>
      </c>
      <c r="Y57" s="1">
        <f t="shared" si="17"/>
        <v>2.6440000000000004E-9</v>
      </c>
      <c r="Z57" s="1">
        <f t="shared" si="18"/>
        <v>4.2313000000000003E-2</v>
      </c>
      <c r="AA57" s="1">
        <f t="shared" si="12"/>
        <v>4613.8726699391664</v>
      </c>
      <c r="AB57" s="1">
        <v>4.3634600000000003E-2</v>
      </c>
      <c r="AC57" s="2">
        <f t="shared" si="13"/>
        <v>3.3926407901863986</v>
      </c>
      <c r="AE57" t="str">
        <f t="shared" si="14"/>
        <v>4.2313E-02 1.5690E-01</v>
      </c>
      <c r="AH57">
        <f t="shared" si="19"/>
        <v>165</v>
      </c>
      <c r="AI57">
        <f t="shared" si="23"/>
        <v>166</v>
      </c>
      <c r="AJ57">
        <f t="shared" si="23"/>
        <v>167</v>
      </c>
      <c r="AK57" t="str">
        <f t="shared" ca="1" si="15"/>
        <v>3.6138E+01 4.3782E-03</v>
      </c>
      <c r="AL57" t="str">
        <f t="shared" ca="1" si="15"/>
        <v>3.8469E+01 4.3053E-03</v>
      </c>
      <c r="AM57" t="str">
        <f t="shared" ca="1" si="15"/>
        <v>4.0949E+01 4.3035E-03</v>
      </c>
      <c r="AN57" t="str">
        <f t="shared" ca="1" si="16"/>
        <v>3.6138E+01 4.3782E-03 3.8469E+01 4.3053E-03 4.0949E+01 4.3035E-03</v>
      </c>
    </row>
    <row r="58" spans="1:40" x14ac:dyDescent="0.2">
      <c r="A58" s="3">
        <v>56</v>
      </c>
      <c r="B58">
        <v>7.7081007724897996E-2</v>
      </c>
      <c r="C58" s="1">
        <f t="shared" ca="1" si="0"/>
        <v>12875000</v>
      </c>
      <c r="D58" s="1">
        <f t="shared" ca="1" si="1"/>
        <v>13000000</v>
      </c>
      <c r="E58" s="1">
        <f t="shared" ca="1" si="2"/>
        <v>125000</v>
      </c>
      <c r="F58" s="1">
        <f t="shared" ca="1" si="3"/>
        <v>12937500</v>
      </c>
      <c r="G58" s="1">
        <f t="shared" ca="1" si="4"/>
        <v>6.1664806179918396E-7</v>
      </c>
      <c r="H58" s="1">
        <f t="shared" ca="1" si="5"/>
        <v>6.1156240000000001E-9</v>
      </c>
      <c r="I58" s="1">
        <f t="shared" ca="1" si="6"/>
        <v>4.7549686349463277E-7</v>
      </c>
      <c r="J58" s="1">
        <f t="shared" ca="1" si="7"/>
        <v>1.2968499040501966</v>
      </c>
      <c r="O58">
        <f t="shared" si="11"/>
        <v>564</v>
      </c>
      <c r="P58" s="1">
        <v>4.9444500000000002E-2</v>
      </c>
      <c r="Q58">
        <f t="shared" ca="1" si="8"/>
        <v>4.9444500000000002E-2</v>
      </c>
      <c r="R58" s="1">
        <v>0.162304</v>
      </c>
      <c r="S58" s="2">
        <f t="shared" si="9"/>
        <v>4.9444500000000003E-8</v>
      </c>
      <c r="W58" s="1">
        <v>4.6448999999999997E-2</v>
      </c>
      <c r="X58" s="1">
        <v>0.16058700000000001</v>
      </c>
      <c r="Y58" s="1">
        <f t="shared" si="17"/>
        <v>2.8139999999999971E-9</v>
      </c>
      <c r="Z58" s="1">
        <f t="shared" si="18"/>
        <v>4.5041999999999999E-2</v>
      </c>
      <c r="AA58" s="1">
        <f t="shared" si="12"/>
        <v>4437.0382442899472</v>
      </c>
      <c r="AB58" s="1">
        <v>4.6448799999999998E-2</v>
      </c>
      <c r="AC58" s="2">
        <f t="shared" si="13"/>
        <v>3.6114481062095214</v>
      </c>
      <c r="AE58" t="str">
        <f t="shared" si="14"/>
        <v>4.5042E-02 1.6059E-01</v>
      </c>
      <c r="AH58">
        <f t="shared" si="19"/>
        <v>168</v>
      </c>
      <c r="AI58">
        <f t="shared" si="23"/>
        <v>169</v>
      </c>
      <c r="AJ58">
        <f t="shared" si="23"/>
        <v>170</v>
      </c>
      <c r="AK58" t="str">
        <f t="shared" ca="1" si="15"/>
        <v>4.3590E+01 4.3749E-03</v>
      </c>
      <c r="AL58" t="str">
        <f t="shared" ca="1" si="15"/>
        <v>4.6402E+01 4.3319E-03</v>
      </c>
      <c r="AM58" t="str">
        <f t="shared" ca="1" si="15"/>
        <v>4.9394E+01 4.2812E-03</v>
      </c>
      <c r="AN58" t="str">
        <f t="shared" ca="1" si="16"/>
        <v>4.3590E+01 4.3749E-03 4.6402E+01 4.3319E-03 4.9394E+01 4.2812E-03</v>
      </c>
    </row>
    <row r="59" spans="1:40" x14ac:dyDescent="0.2">
      <c r="A59" s="3">
        <v>57</v>
      </c>
      <c r="B59">
        <v>7.6213756058368998E-2</v>
      </c>
      <c r="C59" s="1">
        <f t="shared" ca="1" si="0"/>
        <v>12750000</v>
      </c>
      <c r="D59" s="1">
        <f t="shared" ca="1" si="1"/>
        <v>12875000</v>
      </c>
      <c r="E59" s="1">
        <f t="shared" ca="1" si="2"/>
        <v>125000</v>
      </c>
      <c r="F59" s="1">
        <f t="shared" ca="1" si="3"/>
        <v>12812500</v>
      </c>
      <c r="G59" s="1">
        <f t="shared" ca="1" si="4"/>
        <v>6.0971004846695199E-7</v>
      </c>
      <c r="H59" s="1">
        <f t="shared" ca="1" si="5"/>
        <v>6.0006960000000001E-9</v>
      </c>
      <c r="I59" s="1">
        <f t="shared" ca="1" si="6"/>
        <v>4.6656107811480707E-7</v>
      </c>
      <c r="J59" s="1">
        <f t="shared" ca="1" si="7"/>
        <v>1.3068172144375063</v>
      </c>
      <c r="O59">
        <f t="shared" si="11"/>
        <v>563</v>
      </c>
      <c r="P59" s="1">
        <v>5.2633399999999997E-2</v>
      </c>
      <c r="Q59">
        <f t="shared" ca="1" si="8"/>
        <v>5.2633399999999997E-2</v>
      </c>
      <c r="R59" s="1">
        <v>0.163881</v>
      </c>
      <c r="S59" s="2">
        <f t="shared" si="9"/>
        <v>5.2633399999999994E-8</v>
      </c>
      <c r="W59" s="1">
        <v>4.9445000000000003E-2</v>
      </c>
      <c r="X59" s="1">
        <v>0.16353100000000001</v>
      </c>
      <c r="Y59" s="1">
        <f t="shared" si="17"/>
        <v>2.9960000000000058E-9</v>
      </c>
      <c r="Z59" s="1">
        <f t="shared" si="18"/>
        <v>4.7947000000000004E-2</v>
      </c>
      <c r="AA59" s="1">
        <f t="shared" si="12"/>
        <v>4243.9002123146001</v>
      </c>
      <c r="AB59" s="1">
        <v>4.9444500000000002E-2</v>
      </c>
      <c r="AC59" s="2">
        <f t="shared" si="13"/>
        <v>3.8443672578726833</v>
      </c>
      <c r="AE59" t="str">
        <f t="shared" si="14"/>
        <v>4.7947E-02 1.6353E-01</v>
      </c>
      <c r="AH59">
        <f t="shared" si="19"/>
        <v>171</v>
      </c>
      <c r="AI59">
        <f t="shared" si="23"/>
        <v>172</v>
      </c>
      <c r="AJ59">
        <f t="shared" si="23"/>
        <v>173</v>
      </c>
      <c r="AK59" t="str">
        <f t="shared" ca="1" si="15"/>
        <v>5.2580E+01 4.3915E-03</v>
      </c>
      <c r="AL59" t="str">
        <f t="shared" ca="1" si="15"/>
        <v>5.5971E+01 4.3640E-03</v>
      </c>
      <c r="AM59" t="str">
        <f t="shared" ca="1" si="15"/>
        <v>5.9560E+01 4.2873E-03</v>
      </c>
      <c r="AN59" t="str">
        <f t="shared" ca="1" si="16"/>
        <v>5.2580E+01 4.3915E-03 5.5971E+01 4.3640E-03 5.9560E+01 4.2873E-03</v>
      </c>
    </row>
    <row r="60" spans="1:40" x14ac:dyDescent="0.2">
      <c r="A60" s="3">
        <v>58</v>
      </c>
      <c r="B60">
        <v>7.4970848842657006E-2</v>
      </c>
      <c r="C60" s="1">
        <f t="shared" ca="1" si="0"/>
        <v>12625000</v>
      </c>
      <c r="D60" s="1">
        <f t="shared" ca="1" si="1"/>
        <v>12750000</v>
      </c>
      <c r="E60" s="1">
        <f t="shared" ca="1" si="2"/>
        <v>125000</v>
      </c>
      <c r="F60" s="1">
        <f t="shared" ca="1" si="3"/>
        <v>12687500</v>
      </c>
      <c r="G60" s="1">
        <f t="shared" ca="1" si="4"/>
        <v>5.9976679074125609E-7</v>
      </c>
      <c r="H60" s="1">
        <f t="shared" ca="1" si="5"/>
        <v>6.1342799999999996E-9</v>
      </c>
      <c r="I60" s="1">
        <f t="shared" ca="1" si="6"/>
        <v>4.7694738914587548E-7</v>
      </c>
      <c r="J60" s="1">
        <f t="shared" ca="1" si="7"/>
        <v>1.2575114245102115</v>
      </c>
      <c r="O60">
        <f t="shared" si="11"/>
        <v>562</v>
      </c>
      <c r="P60" s="1">
        <v>5.6028000000000001E-2</v>
      </c>
      <c r="Q60">
        <f t="shared" ca="1" si="8"/>
        <v>5.6028000000000001E-2</v>
      </c>
      <c r="R60" s="1">
        <v>0.163663</v>
      </c>
      <c r="S60" s="2">
        <f t="shared" si="9"/>
        <v>5.6028000000000004E-8</v>
      </c>
      <c r="W60" s="1">
        <v>5.2632999999999999E-2</v>
      </c>
      <c r="X60" s="1">
        <v>0.16544200000000001</v>
      </c>
      <c r="Y60" s="1">
        <f t="shared" si="17"/>
        <v>3.1879999999999964E-9</v>
      </c>
      <c r="Z60" s="1">
        <f t="shared" si="18"/>
        <v>5.1039000000000001E-2</v>
      </c>
      <c r="AA60" s="1">
        <f t="shared" si="12"/>
        <v>4034.9145244378542</v>
      </c>
      <c r="AB60" s="1">
        <v>5.2633399999999997E-2</v>
      </c>
      <c r="AC60" s="2">
        <f t="shared" si="13"/>
        <v>4.0923079337543316</v>
      </c>
      <c r="AE60" t="str">
        <f t="shared" si="14"/>
        <v>5.1039E-02 1.6544E-01</v>
      </c>
      <c r="AH60">
        <f t="shared" si="19"/>
        <v>174</v>
      </c>
      <c r="AI60">
        <f t="shared" si="23"/>
        <v>175</v>
      </c>
      <c r="AJ60">
        <f t="shared" si="23"/>
        <v>176</v>
      </c>
      <c r="AK60" t="str">
        <f t="shared" ca="1" si="15"/>
        <v>6.3403E+01 4.3378E-03</v>
      </c>
      <c r="AL60" t="str">
        <f t="shared" ca="1" si="15"/>
        <v>6.7514E+01 4.3597E-03</v>
      </c>
      <c r="AM60" t="str">
        <f t="shared" ca="1" si="15"/>
        <v>7.1868E+01 4.3954E-03</v>
      </c>
      <c r="AN60" t="str">
        <f t="shared" ca="1" si="16"/>
        <v>6.3403E+01 4.3378E-03 6.7514E+01 4.3597E-03 7.1868E+01 4.3954E-03</v>
      </c>
    </row>
    <row r="61" spans="1:40" x14ac:dyDescent="0.2">
      <c r="A61" s="3">
        <v>59</v>
      </c>
      <c r="B61">
        <v>7.3223935665780004E-2</v>
      </c>
      <c r="C61" s="1">
        <f t="shared" ca="1" si="0"/>
        <v>12500000</v>
      </c>
      <c r="D61" s="1">
        <f t="shared" ca="1" si="1"/>
        <v>12625000</v>
      </c>
      <c r="E61" s="1">
        <f t="shared" ca="1" si="2"/>
        <v>125000</v>
      </c>
      <c r="F61" s="1">
        <f t="shared" ca="1" si="3"/>
        <v>12562500</v>
      </c>
      <c r="G61" s="1">
        <f t="shared" ca="1" si="4"/>
        <v>5.8579148532624003E-7</v>
      </c>
      <c r="H61" s="1">
        <f t="shared" ca="1" si="5"/>
        <v>5.7164959999999998E-9</v>
      </c>
      <c r="I61" s="1">
        <f t="shared" ca="1" si="6"/>
        <v>4.4446419828616249E-7</v>
      </c>
      <c r="J61" s="1">
        <f t="shared" ca="1" si="7"/>
        <v>1.317972263199219</v>
      </c>
      <c r="O61">
        <f t="shared" si="11"/>
        <v>561</v>
      </c>
      <c r="P61" s="1">
        <v>5.96415E-2</v>
      </c>
      <c r="Q61">
        <f t="shared" ca="1" si="8"/>
        <v>5.96415E-2</v>
      </c>
      <c r="R61" s="1">
        <v>0.16314799999999999</v>
      </c>
      <c r="S61" s="2">
        <f t="shared" si="9"/>
        <v>5.9641499999999998E-8</v>
      </c>
      <c r="W61" s="1">
        <v>5.6028000000000001E-2</v>
      </c>
      <c r="X61" s="1">
        <v>0.16525000000000001</v>
      </c>
      <c r="Y61" s="1">
        <f t="shared" si="17"/>
        <v>3.395000000000002E-9</v>
      </c>
      <c r="Z61" s="1">
        <f t="shared" si="18"/>
        <v>5.4330500000000004E-2</v>
      </c>
      <c r="AA61" s="1">
        <f t="shared" si="12"/>
        <v>3784.5005246191554</v>
      </c>
      <c r="AB61" s="1">
        <v>5.6028000000000001E-2</v>
      </c>
      <c r="AC61" s="2">
        <f t="shared" si="13"/>
        <v>4.356242023361359</v>
      </c>
      <c r="AE61" t="str">
        <f t="shared" si="14"/>
        <v>5.4331E-02 1.6525E-01</v>
      </c>
      <c r="AH61">
        <f t="shared" si="19"/>
        <v>177</v>
      </c>
      <c r="AI61">
        <f t="shared" si="23"/>
        <v>178</v>
      </c>
      <c r="AJ61">
        <f t="shared" si="23"/>
        <v>179</v>
      </c>
      <c r="AK61" t="str">
        <f t="shared" ca="1" si="15"/>
        <v>7.6503E+01 4.3104E-03</v>
      </c>
      <c r="AL61" t="str">
        <f t="shared" ca="1" si="15"/>
        <v>8.1437E+01 4.3006E-03</v>
      </c>
      <c r="AM61" t="str">
        <f t="shared" ca="1" si="15"/>
        <v>8.6690E+01 4.3644E-03</v>
      </c>
      <c r="AN61" t="str">
        <f t="shared" ca="1" si="16"/>
        <v>7.6503E+01 4.3104E-03 8.1437E+01 4.3006E-03 8.6690E+01 4.3644E-03</v>
      </c>
    </row>
    <row r="62" spans="1:40" x14ac:dyDescent="0.2">
      <c r="A62" s="3">
        <v>60</v>
      </c>
      <c r="B62">
        <v>7.1496214255633003E-2</v>
      </c>
      <c r="C62" s="1">
        <f t="shared" ca="1" si="0"/>
        <v>12375000</v>
      </c>
      <c r="D62" s="1">
        <f t="shared" ca="1" si="1"/>
        <v>12500000</v>
      </c>
      <c r="E62" s="1">
        <f t="shared" ca="1" si="2"/>
        <v>125000</v>
      </c>
      <c r="F62" s="1">
        <f t="shared" ca="1" si="3"/>
        <v>12437500</v>
      </c>
      <c r="G62" s="1">
        <f t="shared" ca="1" si="4"/>
        <v>5.7196971404506398E-7</v>
      </c>
      <c r="H62" s="1">
        <f t="shared" ca="1" si="5"/>
        <v>5.6915039999999997E-9</v>
      </c>
      <c r="I62" s="1">
        <f t="shared" ca="1" si="6"/>
        <v>4.425210412816674E-7</v>
      </c>
      <c r="J62" s="1">
        <f t="shared" ca="1" si="7"/>
        <v>1.2925254636219699</v>
      </c>
      <c r="O62">
        <f t="shared" si="11"/>
        <v>560</v>
      </c>
      <c r="P62" s="1">
        <v>6.3488000000000003E-2</v>
      </c>
      <c r="Q62">
        <f t="shared" ca="1" si="8"/>
        <v>6.3488000000000003E-2</v>
      </c>
      <c r="R62" s="1">
        <v>0.160497</v>
      </c>
      <c r="S62" s="2">
        <f t="shared" si="9"/>
        <v>6.3488000000000006E-8</v>
      </c>
      <c r="W62" s="1">
        <v>5.9642000000000001E-2</v>
      </c>
      <c r="X62" s="1">
        <v>0.163996</v>
      </c>
      <c r="Y62" s="1">
        <f t="shared" si="17"/>
        <v>3.6139999999999993E-9</v>
      </c>
      <c r="Z62" s="1">
        <f t="shared" si="18"/>
        <v>5.7834999999999998E-2</v>
      </c>
      <c r="AA62" s="1">
        <f t="shared" si="12"/>
        <v>3528.1901842144066</v>
      </c>
      <c r="AB62" s="1">
        <v>5.96415E-2</v>
      </c>
      <c r="AC62" s="2">
        <f t="shared" si="13"/>
        <v>4.6371958420130373</v>
      </c>
      <c r="AE62" t="str">
        <f t="shared" si="14"/>
        <v>5.7835E-02 1.6400E-01</v>
      </c>
      <c r="AH62">
        <f t="shared" si="19"/>
        <v>180</v>
      </c>
      <c r="AI62">
        <f t="shared" si="23"/>
        <v>181</v>
      </c>
      <c r="AJ62">
        <f t="shared" si="23"/>
        <v>182</v>
      </c>
      <c r="AK62" t="str">
        <f t="shared" ca="1" si="15"/>
        <v>9.2281E+01 4.3821E-03</v>
      </c>
      <c r="AL62" t="str">
        <f t="shared" ca="1" si="15"/>
        <v>9.8232E+01 4.3862E-03</v>
      </c>
      <c r="AM62" t="str">
        <f t="shared" ca="1" si="15"/>
        <v>1.0457E+02 4.3601E-03</v>
      </c>
      <c r="AN62" t="str">
        <f t="shared" ca="1" si="16"/>
        <v>9.2281E+01 4.3821E-03 9.8232E+01 4.3862E-03 1.0457E+02 4.3601E-03</v>
      </c>
    </row>
    <row r="63" spans="1:40" x14ac:dyDescent="0.2">
      <c r="A63" s="3">
        <v>61</v>
      </c>
      <c r="B63">
        <v>6.8724899823478E-2</v>
      </c>
      <c r="C63" s="1">
        <f t="shared" ca="1" si="0"/>
        <v>12250000</v>
      </c>
      <c r="D63" s="1">
        <f t="shared" ca="1" si="1"/>
        <v>12375000</v>
      </c>
      <c r="E63" s="1">
        <f t="shared" ca="1" si="2"/>
        <v>125000</v>
      </c>
      <c r="F63" s="1">
        <f t="shared" ca="1" si="3"/>
        <v>12312500</v>
      </c>
      <c r="G63" s="1">
        <f t="shared" ca="1" si="4"/>
        <v>5.4979919858782399E-7</v>
      </c>
      <c r="H63" s="1">
        <f t="shared" ca="1" si="5"/>
        <v>5.1903440000000001E-9</v>
      </c>
      <c r="I63" s="1">
        <f t="shared" ca="1" si="6"/>
        <v>4.035552696598395E-7</v>
      </c>
      <c r="J63" s="1">
        <f t="shared" ca="1" si="7"/>
        <v>1.3623888471367376</v>
      </c>
      <c r="O63">
        <f t="shared" si="11"/>
        <v>559</v>
      </c>
      <c r="P63" s="1">
        <v>6.7582600000000007E-2</v>
      </c>
      <c r="Q63">
        <f t="shared" ca="1" si="8"/>
        <v>6.7582600000000007E-2</v>
      </c>
      <c r="R63" s="1">
        <v>0.15704000000000001</v>
      </c>
      <c r="S63" s="2">
        <f t="shared" si="9"/>
        <v>6.7582600000000009E-8</v>
      </c>
      <c r="W63" s="1">
        <v>6.3488000000000003E-2</v>
      </c>
      <c r="X63" s="1">
        <v>0.161577</v>
      </c>
      <c r="Y63" s="1">
        <f t="shared" si="17"/>
        <v>3.8460000000000018E-9</v>
      </c>
      <c r="Z63" s="1">
        <f t="shared" si="18"/>
        <v>6.1565000000000002E-2</v>
      </c>
      <c r="AA63" s="1">
        <f t="shared" si="12"/>
        <v>3266.4584681168899</v>
      </c>
      <c r="AB63" s="1">
        <v>6.3488000000000003E-2</v>
      </c>
      <c r="AC63" s="2">
        <f t="shared" si="13"/>
        <v>4.9362656810731407</v>
      </c>
      <c r="AE63" t="str">
        <f t="shared" si="14"/>
        <v>6.1565E-02 1.6158E-01</v>
      </c>
      <c r="AH63">
        <f t="shared" si="19"/>
        <v>183</v>
      </c>
      <c r="AI63">
        <f t="shared" si="23"/>
        <v>184</v>
      </c>
      <c r="AJ63">
        <f t="shared" si="23"/>
        <v>185</v>
      </c>
      <c r="AK63" t="str">
        <f t="shared" ca="1" si="15"/>
        <v>1.1131E+02 4.3761E-03</v>
      </c>
      <c r="AL63" t="str">
        <f t="shared" ca="1" si="15"/>
        <v>1.1849E+02 4.3133E-03</v>
      </c>
      <c r="AM63" t="str">
        <f t="shared" ca="1" si="15"/>
        <v>1.2613E+02 4.4225E-03</v>
      </c>
      <c r="AN63" t="str">
        <f t="shared" ca="1" si="16"/>
        <v>1.1131E+02 4.3761E-03 1.1849E+02 4.3133E-03 1.2613E+02 4.4225E-03</v>
      </c>
    </row>
    <row r="64" spans="1:40" x14ac:dyDescent="0.2">
      <c r="A64" s="3">
        <v>62</v>
      </c>
      <c r="B64">
        <v>6.7445797207382002E-2</v>
      </c>
      <c r="C64" s="1">
        <f t="shared" ca="1" si="0"/>
        <v>12125000</v>
      </c>
      <c r="D64" s="1">
        <f t="shared" ca="1" si="1"/>
        <v>12250000</v>
      </c>
      <c r="E64" s="1">
        <f t="shared" ca="1" si="2"/>
        <v>125000</v>
      </c>
      <c r="F64" s="1">
        <f t="shared" ca="1" si="3"/>
        <v>12187500</v>
      </c>
      <c r="G64" s="1">
        <f t="shared" ca="1" si="4"/>
        <v>5.39566377659056E-7</v>
      </c>
      <c r="H64" s="1">
        <f t="shared" ca="1" si="5"/>
        <v>5.418368E-9</v>
      </c>
      <c r="I64" s="1">
        <f t="shared" ca="1" si="6"/>
        <v>4.2128440029336112E-7</v>
      </c>
      <c r="J64" s="1">
        <f t="shared" ca="1" si="7"/>
        <v>1.2807651488717107</v>
      </c>
      <c r="O64">
        <f t="shared" si="11"/>
        <v>558</v>
      </c>
      <c r="P64" s="1">
        <v>7.19413E-2</v>
      </c>
      <c r="Q64">
        <f t="shared" ca="1" si="8"/>
        <v>7.19413E-2</v>
      </c>
      <c r="R64" s="1">
        <v>0.15218999999999999</v>
      </c>
      <c r="S64" s="2">
        <f t="shared" si="9"/>
        <v>7.1941299999999998E-8</v>
      </c>
      <c r="W64" s="1">
        <v>6.7583000000000004E-2</v>
      </c>
      <c r="X64" s="1">
        <v>0.157308</v>
      </c>
      <c r="Y64" s="1">
        <f t="shared" si="17"/>
        <v>4.0950000000000013E-9</v>
      </c>
      <c r="Z64" s="1">
        <f t="shared" si="18"/>
        <v>6.5535499999999997E-2</v>
      </c>
      <c r="AA64" s="1">
        <f t="shared" si="12"/>
        <v>2986.7837763088123</v>
      </c>
      <c r="AB64" s="1">
        <v>6.7582600000000007E-2</v>
      </c>
      <c r="AC64" s="2">
        <f t="shared" si="13"/>
        <v>5.2546255830659909</v>
      </c>
      <c r="AE64" t="str">
        <f t="shared" si="14"/>
        <v>6.5536E-02 1.5731E-01</v>
      </c>
      <c r="AH64">
        <f t="shared" si="19"/>
        <v>186</v>
      </c>
      <c r="AI64">
        <f t="shared" si="23"/>
        <v>187</v>
      </c>
      <c r="AJ64">
        <f t="shared" si="23"/>
        <v>188</v>
      </c>
      <c r="AK64" t="str">
        <f t="shared" ca="1" si="15"/>
        <v>1.3427E+02 4.4161E-03</v>
      </c>
      <c r="AL64" t="str">
        <f t="shared" ca="1" si="15"/>
        <v>1.4293E+02 4.3972E-03</v>
      </c>
      <c r="AM64" t="str">
        <f t="shared" ca="1" si="15"/>
        <v>1.5215E+02 4.3748E-03</v>
      </c>
      <c r="AN64" t="str">
        <f t="shared" ca="1" si="16"/>
        <v>1.3427E+02 4.4161E-03 1.4293E+02 4.3972E-03 1.5215E+02 4.3748E-03</v>
      </c>
    </row>
    <row r="65" spans="1:40" x14ac:dyDescent="0.2">
      <c r="A65" s="3">
        <v>63</v>
      </c>
      <c r="B65">
        <v>6.7366312329976002E-2</v>
      </c>
      <c r="C65" s="1">
        <f t="shared" ca="1" si="0"/>
        <v>12000000</v>
      </c>
      <c r="D65" s="1">
        <f t="shared" ca="1" si="1"/>
        <v>12125000</v>
      </c>
      <c r="E65" s="1">
        <f t="shared" ca="1" si="2"/>
        <v>125000</v>
      </c>
      <c r="F65" s="1">
        <f t="shared" ca="1" si="3"/>
        <v>12062500</v>
      </c>
      <c r="G65" s="1">
        <f t="shared" ca="1" si="4"/>
        <v>5.3893049863980806E-7</v>
      </c>
      <c r="H65" s="1">
        <f t="shared" ca="1" si="5"/>
        <v>5.4053359999999998E-9</v>
      </c>
      <c r="I65" s="1">
        <f t="shared" ca="1" si="6"/>
        <v>4.2027114716905816E-7</v>
      </c>
      <c r="J65" s="1">
        <f t="shared" ca="1" si="7"/>
        <v>1.2823399899565744</v>
      </c>
      <c r="O65">
        <f t="shared" si="11"/>
        <v>557</v>
      </c>
      <c r="P65" s="1">
        <v>7.6581099999999999E-2</v>
      </c>
      <c r="Q65">
        <f t="shared" ca="1" si="8"/>
        <v>7.6581099999999999E-2</v>
      </c>
      <c r="R65" s="1">
        <v>0.14604300000000001</v>
      </c>
      <c r="S65" s="2">
        <f t="shared" si="9"/>
        <v>7.6581099999999995E-8</v>
      </c>
      <c r="W65" s="1">
        <v>7.1941000000000005E-2</v>
      </c>
      <c r="X65" s="1">
        <v>0.153171</v>
      </c>
      <c r="Y65" s="1">
        <f t="shared" si="17"/>
        <v>4.3580000000000009E-9</v>
      </c>
      <c r="Z65" s="1">
        <f t="shared" si="18"/>
        <v>6.9762000000000005E-2</v>
      </c>
      <c r="AA65" s="1">
        <f t="shared" si="12"/>
        <v>2732.7267124333107</v>
      </c>
      <c r="AB65" s="1">
        <v>7.19413E-2</v>
      </c>
      <c r="AC65" s="2">
        <f t="shared" si="13"/>
        <v>5.5935195665604072</v>
      </c>
      <c r="AE65" t="str">
        <f t="shared" si="14"/>
        <v>6.9762E-02 1.5317E-01</v>
      </c>
      <c r="AH65">
        <f t="shared" si="19"/>
        <v>189</v>
      </c>
      <c r="AI65">
        <f t="shared" si="23"/>
        <v>190</v>
      </c>
      <c r="AJ65">
        <f t="shared" si="23"/>
        <v>191</v>
      </c>
      <c r="AK65" t="str">
        <f t="shared" ca="1" si="15"/>
        <v>1.6195E+02 4.4339E-03</v>
      </c>
      <c r="AL65" t="str">
        <f t="shared" ca="1" si="15"/>
        <v>1.7240E+02 4.4275E-03</v>
      </c>
      <c r="AM65" t="str">
        <f t="shared" ca="1" si="15"/>
        <v>1.8352E+02 4.4146E-03</v>
      </c>
      <c r="AN65" t="str">
        <f t="shared" ca="1" si="16"/>
        <v>1.6195E+02 4.4339E-03 1.7240E+02 4.4275E-03 1.8352E+02 4.4146E-03</v>
      </c>
    </row>
    <row r="66" spans="1:40" x14ac:dyDescent="0.2">
      <c r="A66" s="3">
        <v>64</v>
      </c>
      <c r="B66">
        <v>6.7640336720612995E-2</v>
      </c>
      <c r="C66" s="1">
        <f t="shared" ca="1" si="0"/>
        <v>11875000</v>
      </c>
      <c r="D66" s="1">
        <f t="shared" ca="1" si="1"/>
        <v>12000000</v>
      </c>
      <c r="E66" s="1">
        <f t="shared" ca="1" si="2"/>
        <v>125000</v>
      </c>
      <c r="F66" s="1">
        <f t="shared" ca="1" si="3"/>
        <v>11937500</v>
      </c>
      <c r="G66" s="1">
        <f t="shared" ca="1" si="4"/>
        <v>5.4112269376490394E-7</v>
      </c>
      <c r="H66" s="1">
        <f t="shared" ca="1" si="5"/>
        <v>5.5287039999999994E-9</v>
      </c>
      <c r="I66" s="1">
        <f t="shared" ca="1" si="6"/>
        <v>4.2986315234393573E-7</v>
      </c>
      <c r="J66" s="1">
        <f t="shared" ca="1" si="7"/>
        <v>1.2588254908900609</v>
      </c>
      <c r="O66">
        <f t="shared" si="11"/>
        <v>556</v>
      </c>
      <c r="P66" s="1">
        <v>8.1520200000000001E-2</v>
      </c>
      <c r="Q66">
        <f t="shared" ca="1" si="8"/>
        <v>8.1520200000000001E-2</v>
      </c>
      <c r="R66" s="1">
        <v>0.13864799999999999</v>
      </c>
      <c r="S66" s="2">
        <f t="shared" si="9"/>
        <v>8.1520200000000002E-8</v>
      </c>
      <c r="W66" s="1">
        <v>7.6580999999999996E-2</v>
      </c>
      <c r="X66" s="1">
        <v>0.14671400000000001</v>
      </c>
      <c r="Y66" s="1">
        <f t="shared" si="17"/>
        <v>4.6399999999999914E-9</v>
      </c>
      <c r="Z66" s="1">
        <f t="shared" si="18"/>
        <v>7.4260999999999994E-2</v>
      </c>
      <c r="AA66" s="1">
        <f t="shared" si="12"/>
        <v>2458.444777824448</v>
      </c>
      <c r="AB66" s="1">
        <v>7.6581099999999999E-2</v>
      </c>
      <c r="AC66" s="2">
        <f t="shared" si="13"/>
        <v>5.9542694012857584</v>
      </c>
      <c r="AE66" t="str">
        <f t="shared" si="14"/>
        <v>7.4261E-02 1.4671E-01</v>
      </c>
      <c r="AH66">
        <f t="shared" si="19"/>
        <v>192</v>
      </c>
      <c r="AI66">
        <f t="shared" si="23"/>
        <v>193</v>
      </c>
      <c r="AJ66">
        <f t="shared" si="23"/>
        <v>194</v>
      </c>
      <c r="AK66" t="str">
        <f t="shared" ca="1" si="15"/>
        <v>1.9536E+02 4.3459E-03</v>
      </c>
      <c r="AL66" t="str">
        <f t="shared" ca="1" si="15"/>
        <v>2.0796E+02 4.4625E-03</v>
      </c>
      <c r="AM66" t="str">
        <f t="shared" ca="1" si="15"/>
        <v>2.2137E+02 4.4651E-03</v>
      </c>
      <c r="AN66" t="str">
        <f t="shared" ca="1" si="16"/>
        <v>1.9536E+02 4.3459E-03 2.0796E+02 4.4625E-03 2.2137E+02 4.4651E-03</v>
      </c>
    </row>
    <row r="67" spans="1:40" x14ac:dyDescent="0.2">
      <c r="A67" s="3">
        <v>65</v>
      </c>
      <c r="B67">
        <v>6.933756993628E-2</v>
      </c>
      <c r="C67" s="1">
        <f t="shared" ref="C67:C130" ca="1" si="24">INDIRECT(ADDRESS(O67-1,COLUMN($P$2)))</f>
        <v>11750000</v>
      </c>
      <c r="D67" s="1">
        <f t="shared" ref="D67:D130" ca="1" si="25">INDIRECT(ADDRESS(O67,COLUMN($P$2)))</f>
        <v>11875000</v>
      </c>
      <c r="E67" s="1">
        <f t="shared" ref="E67:E130" ca="1" si="26">D67-C67</f>
        <v>125000</v>
      </c>
      <c r="F67" s="1">
        <f t="shared" ref="F67:F130" ca="1" si="27">0.5*(D67+C67)</f>
        <v>11812500</v>
      </c>
      <c r="G67" s="1">
        <f t="shared" ref="G67:G130" ca="1" si="28">B67/E67</f>
        <v>5.5470055949023999E-7</v>
      </c>
      <c r="H67" s="1">
        <f t="shared" ref="H67:H130" ca="1" si="29">INDIRECT(ADDRESS(O67,COLUMN(R66)))/E67</f>
        <v>5.4160079999999996E-9</v>
      </c>
      <c r="I67" s="1">
        <f t="shared" ref="I67:I130" ca="1" si="30">H67*$A$1/$H$1</f>
        <v>4.2110090755446029E-7</v>
      </c>
      <c r="J67" s="1">
        <f t="shared" ref="J67:J130" ca="1" si="31">G67/I67</f>
        <v>1.3172627974412559</v>
      </c>
      <c r="O67">
        <f t="shared" si="11"/>
        <v>555</v>
      </c>
      <c r="P67" s="1">
        <v>8.6777800000000002E-2</v>
      </c>
      <c r="Q67">
        <f t="shared" ref="Q67:Q130" ca="1" si="32">INDIRECT(ADDRESS(O67,4))</f>
        <v>8.6777800000000002E-2</v>
      </c>
      <c r="R67" s="1">
        <v>0.12964500000000001</v>
      </c>
      <c r="S67" s="2">
        <f t="shared" ref="S67:S130" si="33">P67/1000000</f>
        <v>8.67778E-8</v>
      </c>
      <c r="W67" s="1">
        <v>8.1519999999999995E-2</v>
      </c>
      <c r="X67" s="1">
        <v>0.13950499999999999</v>
      </c>
      <c r="Y67" s="1">
        <f t="shared" si="17"/>
        <v>4.9389999999999988E-9</v>
      </c>
      <c r="Z67" s="1">
        <f t="shared" si="18"/>
        <v>7.9050499999999996E-2</v>
      </c>
      <c r="AA67" s="1">
        <f t="shared" si="12"/>
        <v>2196.1278908062322</v>
      </c>
      <c r="AB67" s="1">
        <v>8.1520200000000001E-2</v>
      </c>
      <c r="AC67" s="2">
        <f t="shared" si="13"/>
        <v>6.3382901583640789</v>
      </c>
      <c r="AE67" t="str">
        <f t="shared" si="14"/>
        <v>7.9051E-02 1.3951E-01</v>
      </c>
      <c r="AH67">
        <f t="shared" si="19"/>
        <v>195</v>
      </c>
      <c r="AI67">
        <f t="shared" si="23"/>
        <v>196</v>
      </c>
      <c r="AJ67">
        <f t="shared" si="23"/>
        <v>197</v>
      </c>
      <c r="AK67" t="str">
        <f t="shared" ca="1" si="15"/>
        <v>2.3565E+02 4.4141E-03</v>
      </c>
      <c r="AL67" t="str">
        <f t="shared" ca="1" si="15"/>
        <v>2.5085E+02 4.4316E-03</v>
      </c>
      <c r="AM67" t="str">
        <f t="shared" ca="1" si="15"/>
        <v>2.6702E+02 4.4653E-03</v>
      </c>
      <c r="AN67" t="str">
        <f t="shared" ca="1" si="16"/>
        <v>2.3565E+02 4.4141E-03 2.5085E+02 4.4316E-03 2.6702E+02 4.4653E-03</v>
      </c>
    </row>
    <row r="68" spans="1:40" x14ac:dyDescent="0.2">
      <c r="A68" s="3">
        <v>66</v>
      </c>
      <c r="B68">
        <v>6.9759931493140998E-2</v>
      </c>
      <c r="C68" s="1">
        <f t="shared" ca="1" si="24"/>
        <v>11625000</v>
      </c>
      <c r="D68" s="1">
        <f t="shared" ca="1" si="25"/>
        <v>11750000</v>
      </c>
      <c r="E68" s="1">
        <f t="shared" ca="1" si="26"/>
        <v>125000</v>
      </c>
      <c r="F68" s="1">
        <f t="shared" ca="1" si="27"/>
        <v>11687500</v>
      </c>
      <c r="G68" s="1">
        <f t="shared" ca="1" si="28"/>
        <v>5.5807945194512794E-7</v>
      </c>
      <c r="H68" s="1">
        <f t="shared" ca="1" si="29"/>
        <v>5.5339679999999998E-9</v>
      </c>
      <c r="I68" s="1">
        <f t="shared" ca="1" si="30"/>
        <v>4.3027243445307722E-7</v>
      </c>
      <c r="J68" s="1">
        <f t="shared" ca="1" si="31"/>
        <v>1.2970374285178348</v>
      </c>
      <c r="O68">
        <f t="shared" ref="O68:O131" si="34">O67-1</f>
        <v>554</v>
      </c>
      <c r="P68" s="1">
        <v>9.2374499999999998E-2</v>
      </c>
      <c r="Q68">
        <f t="shared" ca="1" si="32"/>
        <v>9.2374499999999998E-2</v>
      </c>
      <c r="R68" s="1">
        <v>0.11969100000000001</v>
      </c>
      <c r="S68" s="2">
        <f t="shared" si="33"/>
        <v>9.2374500000000004E-8</v>
      </c>
      <c r="W68" s="1">
        <v>8.6777999999999994E-2</v>
      </c>
      <c r="X68" s="1">
        <v>0.13037699999999999</v>
      </c>
      <c r="Y68" s="1">
        <f t="shared" si="17"/>
        <v>5.257999999999999E-9</v>
      </c>
      <c r="Z68" s="1">
        <f t="shared" si="18"/>
        <v>8.4149000000000002E-2</v>
      </c>
      <c r="AA68" s="1">
        <f t="shared" ref="AA68:AA131" si="35">X68/Y68*$A$1/$H$1/1000000</f>
        <v>1927.9123353329853</v>
      </c>
      <c r="AB68" s="1">
        <v>8.6777800000000002E-2</v>
      </c>
      <c r="AC68" s="2">
        <f t="shared" ref="AC68:AC131" si="36">AB68*$A$1/$H$1</f>
        <v>6.7470746600779483</v>
      </c>
      <c r="AE68" t="str">
        <f t="shared" ref="AE68:AE131" si="37">TEXT(Z68,"0.0000E+00")&amp;" "&amp;TEXT(MAX(X68,0.0000000001),"0.0000E+00")</f>
        <v>8.4149E-02 1.3038E-01</v>
      </c>
      <c r="AH68">
        <f t="shared" si="19"/>
        <v>198</v>
      </c>
      <c r="AI68">
        <f t="shared" si="23"/>
        <v>199</v>
      </c>
      <c r="AJ68">
        <f t="shared" si="23"/>
        <v>200</v>
      </c>
      <c r="AK68" t="str">
        <f t="shared" ref="AK68:AM131" ca="1" si="38">INDIRECT(ADDRESS(AH68,COLUMN($AE$1)))</f>
        <v>2.8424E+02 4.4540E-03</v>
      </c>
      <c r="AL68" t="str">
        <f t="shared" ca="1" si="38"/>
        <v>3.0258E+02 4.4304E-03</v>
      </c>
      <c r="AM68" t="str">
        <f t="shared" ca="1" si="38"/>
        <v>3.2209E+02 4.4094E-03</v>
      </c>
      <c r="AN68" t="str">
        <f t="shared" ref="AN68:AN131" ca="1" si="39">AK68&amp;" "&amp;AL68&amp;" "&amp;AM68</f>
        <v>2.8424E+02 4.4540E-03 3.0258E+02 4.4304E-03 3.2209E+02 4.4094E-03</v>
      </c>
    </row>
    <row r="69" spans="1:40" x14ac:dyDescent="0.2">
      <c r="A69" s="3">
        <v>67</v>
      </c>
      <c r="B69">
        <v>6.8670652036275995E-2</v>
      </c>
      <c r="C69" s="1">
        <f t="shared" ca="1" si="24"/>
        <v>11500000</v>
      </c>
      <c r="D69" s="1">
        <f t="shared" ca="1" si="25"/>
        <v>11625000</v>
      </c>
      <c r="E69" s="1">
        <f t="shared" ca="1" si="26"/>
        <v>125000</v>
      </c>
      <c r="F69" s="1">
        <f t="shared" ca="1" si="27"/>
        <v>11562500</v>
      </c>
      <c r="G69" s="1">
        <f t="shared" ca="1" si="28"/>
        <v>5.4936521629020801E-7</v>
      </c>
      <c r="H69" s="1">
        <f t="shared" ca="1" si="29"/>
        <v>5.3132639999999999E-9</v>
      </c>
      <c r="I69" s="1">
        <f t="shared" ca="1" si="30"/>
        <v>4.131124423147902E-7</v>
      </c>
      <c r="J69" s="1">
        <f t="shared" ca="1" si="31"/>
        <v>1.3298200683861119</v>
      </c>
      <c r="O69">
        <f t="shared" si="34"/>
        <v>553</v>
      </c>
      <c r="P69" s="1">
        <v>9.8332100000000006E-2</v>
      </c>
      <c r="Q69">
        <f t="shared" ca="1" si="32"/>
        <v>9.8332100000000006E-2</v>
      </c>
      <c r="R69" s="1">
        <v>0.110029</v>
      </c>
      <c r="S69" s="2">
        <f t="shared" si="33"/>
        <v>9.8332100000000002E-8</v>
      </c>
      <c r="W69" s="1">
        <v>9.2373999999999998E-2</v>
      </c>
      <c r="X69" s="1">
        <v>0.12053899999999999</v>
      </c>
      <c r="Y69" s="1">
        <f t="shared" ref="Y69:Y132" si="40">(W69-W68)/1000000</f>
        <v>5.5960000000000034E-9</v>
      </c>
      <c r="Z69" s="1">
        <f t="shared" ref="Z69:Z132" si="41">(W69+W68)/2</f>
        <v>8.9575999999999989E-2</v>
      </c>
      <c r="AA69" s="1">
        <f t="shared" si="35"/>
        <v>1674.7761153821207</v>
      </c>
      <c r="AB69" s="1">
        <v>9.2374499999999998E-2</v>
      </c>
      <c r="AC69" s="2">
        <f t="shared" si="36"/>
        <v>7.1822245803347222</v>
      </c>
      <c r="AE69" t="str">
        <f t="shared" si="37"/>
        <v>8.9576E-02 1.2054E-01</v>
      </c>
      <c r="AH69">
        <f t="shared" ref="AH69:AH132" si="42">AJ68+1</f>
        <v>201</v>
      </c>
      <c r="AI69">
        <f t="shared" ref="AI69:AJ84" si="43">AH69+1</f>
        <v>202</v>
      </c>
      <c r="AJ69">
        <f t="shared" si="43"/>
        <v>203</v>
      </c>
      <c r="AK69" t="str">
        <f t="shared" ca="1" si="38"/>
        <v>3.4286E+02 4.4936E-03</v>
      </c>
      <c r="AL69" t="str">
        <f t="shared" ca="1" si="38"/>
        <v>3.6498E+02 4.4315E-03</v>
      </c>
      <c r="AM69" t="str">
        <f t="shared" ca="1" si="38"/>
        <v>3.8852E+02 4.5184E-03</v>
      </c>
      <c r="AN69" t="str">
        <f t="shared" ca="1" si="39"/>
        <v>3.4286E+02 4.4936E-03 3.6498E+02 4.4315E-03 3.8852E+02 4.5184E-03</v>
      </c>
    </row>
    <row r="70" spans="1:40" x14ac:dyDescent="0.2">
      <c r="A70" s="3">
        <v>68</v>
      </c>
      <c r="B70">
        <v>6.7284504947519003E-2</v>
      </c>
      <c r="C70" s="1">
        <f t="shared" ca="1" si="24"/>
        <v>11375000</v>
      </c>
      <c r="D70" s="1">
        <f t="shared" ca="1" si="25"/>
        <v>11500000</v>
      </c>
      <c r="E70" s="1">
        <f t="shared" ca="1" si="26"/>
        <v>125000</v>
      </c>
      <c r="F70" s="1">
        <f t="shared" ca="1" si="27"/>
        <v>11437500</v>
      </c>
      <c r="G70" s="1">
        <f t="shared" ca="1" si="28"/>
        <v>5.3827603958015203E-7</v>
      </c>
      <c r="H70" s="1">
        <f t="shared" ca="1" si="29"/>
        <v>5.1809679999999999E-9</v>
      </c>
      <c r="I70" s="1">
        <f t="shared" ca="1" si="30"/>
        <v>4.0282627477851163E-7</v>
      </c>
      <c r="J70" s="1">
        <f t="shared" ca="1" si="31"/>
        <v>1.336248584768001</v>
      </c>
      <c r="O70">
        <f t="shared" si="34"/>
        <v>552</v>
      </c>
      <c r="P70" s="1">
        <v>0.104674</v>
      </c>
      <c r="Q70">
        <f t="shared" ca="1" si="32"/>
        <v>0.104674</v>
      </c>
      <c r="R70" s="1">
        <v>9.9734799999999998E-2</v>
      </c>
      <c r="S70" s="2">
        <f t="shared" si="33"/>
        <v>1.04674E-7</v>
      </c>
      <c r="W70" s="1">
        <v>9.8332000000000003E-2</v>
      </c>
      <c r="X70" s="1">
        <v>0.110861</v>
      </c>
      <c r="Y70" s="1">
        <f t="shared" si="40"/>
        <v>5.9580000000000053E-9</v>
      </c>
      <c r="Z70" s="1">
        <f t="shared" si="41"/>
        <v>9.5352999999999993E-2</v>
      </c>
      <c r="AA70" s="1">
        <f t="shared" si="35"/>
        <v>1446.7222910144433</v>
      </c>
      <c r="AB70" s="1">
        <v>9.8332100000000006E-2</v>
      </c>
      <c r="AC70" s="2">
        <f t="shared" si="36"/>
        <v>7.6454348944344162</v>
      </c>
      <c r="AE70" t="str">
        <f t="shared" si="37"/>
        <v>9.5353E-02 1.1086E-01</v>
      </c>
      <c r="AH70">
        <f t="shared" si="42"/>
        <v>204</v>
      </c>
      <c r="AI70">
        <f t="shared" si="43"/>
        <v>205</v>
      </c>
      <c r="AJ70">
        <f t="shared" si="43"/>
        <v>206</v>
      </c>
      <c r="AK70" t="str">
        <f t="shared" ca="1" si="38"/>
        <v>4.1357E+02 4.4305E-03</v>
      </c>
      <c r="AL70" t="str">
        <f t="shared" ca="1" si="38"/>
        <v>4.4025E+02 4.4626E-03</v>
      </c>
      <c r="AM70" t="str">
        <f t="shared" ca="1" si="38"/>
        <v>4.6864E+02 4.4962E-03</v>
      </c>
      <c r="AN70" t="str">
        <f t="shared" ca="1" si="39"/>
        <v>4.1357E+02 4.4305E-03 4.4025E+02 4.4626E-03 4.6864E+02 4.4962E-03</v>
      </c>
    </row>
    <row r="71" spans="1:40" x14ac:dyDescent="0.2">
      <c r="A71" s="3">
        <v>69</v>
      </c>
      <c r="B71">
        <v>6.6613029829780998E-2</v>
      </c>
      <c r="C71" s="1">
        <f t="shared" ca="1" si="24"/>
        <v>11250000</v>
      </c>
      <c r="D71" s="1">
        <f t="shared" ca="1" si="25"/>
        <v>11375000</v>
      </c>
      <c r="E71" s="1">
        <f t="shared" ca="1" si="26"/>
        <v>125000</v>
      </c>
      <c r="F71" s="1">
        <f t="shared" ca="1" si="27"/>
        <v>11312500</v>
      </c>
      <c r="G71" s="1">
        <f t="shared" ca="1" si="28"/>
        <v>5.3290423863824794E-7</v>
      </c>
      <c r="H71" s="1">
        <f t="shared" ca="1" si="29"/>
        <v>4.8706239999999995E-9</v>
      </c>
      <c r="I71" s="1">
        <f t="shared" ca="1" si="30"/>
        <v>3.7869666860841705E-7</v>
      </c>
      <c r="J71" s="1">
        <f t="shared" ca="1" si="31"/>
        <v>1.4072060380052771</v>
      </c>
      <c r="O71">
        <f t="shared" si="34"/>
        <v>551</v>
      </c>
      <c r="P71" s="1">
        <v>0.111425</v>
      </c>
      <c r="Q71">
        <f t="shared" ca="1" si="32"/>
        <v>0.111425</v>
      </c>
      <c r="R71" s="1">
        <v>8.9156100000000002E-2</v>
      </c>
      <c r="S71" s="2">
        <f t="shared" si="33"/>
        <v>1.1142499999999999E-7</v>
      </c>
      <c r="W71" s="1">
        <v>0.10467</v>
      </c>
      <c r="X71" s="1">
        <v>0.10061</v>
      </c>
      <c r="Y71" s="1">
        <f t="shared" si="40"/>
        <v>6.3379999999999961E-9</v>
      </c>
      <c r="Z71" s="1">
        <f t="shared" si="41"/>
        <v>0.10150100000000001</v>
      </c>
      <c r="AA71" s="1">
        <f t="shared" si="35"/>
        <v>1234.229135855782</v>
      </c>
      <c r="AB71" s="1">
        <v>0.104674</v>
      </c>
      <c r="AC71" s="2">
        <f t="shared" si="36"/>
        <v>8.1385249795339263</v>
      </c>
      <c r="AE71" t="str">
        <f t="shared" si="37"/>
        <v>1.0150E-01 1.0061E-01</v>
      </c>
      <c r="AH71">
        <f t="shared" si="42"/>
        <v>207</v>
      </c>
      <c r="AI71">
        <f t="shared" si="43"/>
        <v>208</v>
      </c>
      <c r="AJ71">
        <f t="shared" si="43"/>
        <v>209</v>
      </c>
      <c r="AK71" t="str">
        <f t="shared" ca="1" si="38"/>
        <v>4.9887E+02 4.4382E-03</v>
      </c>
      <c r="AL71" t="str">
        <f t="shared" ca="1" si="38"/>
        <v>5.3104E+02 4.3860E-03</v>
      </c>
      <c r="AM71" t="str">
        <f t="shared" ca="1" si="38"/>
        <v>5.6529E+02 4.4701E-03</v>
      </c>
      <c r="AN71" t="str">
        <f t="shared" ca="1" si="39"/>
        <v>4.9887E+02 4.4382E-03 5.3104E+02 4.3860E-03 5.6529E+02 4.4701E-03</v>
      </c>
    </row>
    <row r="72" spans="1:40" x14ac:dyDescent="0.2">
      <c r="A72" s="3">
        <v>70</v>
      </c>
      <c r="B72">
        <v>6.6221360669271007E-2</v>
      </c>
      <c r="C72" s="1">
        <f t="shared" ca="1" si="24"/>
        <v>11125000</v>
      </c>
      <c r="D72" s="1">
        <f t="shared" ca="1" si="25"/>
        <v>11250000</v>
      </c>
      <c r="E72" s="1">
        <f t="shared" ca="1" si="26"/>
        <v>125000</v>
      </c>
      <c r="F72" s="1">
        <f t="shared" ca="1" si="27"/>
        <v>11187500</v>
      </c>
      <c r="G72" s="1">
        <f t="shared" ca="1" si="28"/>
        <v>5.2977088535416803E-7</v>
      </c>
      <c r="H72" s="1">
        <f t="shared" ca="1" si="29"/>
        <v>5.1925920000000004E-9</v>
      </c>
      <c r="I72" s="1">
        <f t="shared" ca="1" si="30"/>
        <v>4.0373005426875859E-7</v>
      </c>
      <c r="J72" s="1">
        <f t="shared" ca="1" si="31"/>
        <v>1.3121908556292554</v>
      </c>
      <c r="O72">
        <f t="shared" si="34"/>
        <v>550</v>
      </c>
      <c r="P72" s="1">
        <v>0.11861099999999999</v>
      </c>
      <c r="Q72">
        <f t="shared" ca="1" si="32"/>
        <v>0.11861099999999999</v>
      </c>
      <c r="R72" s="1">
        <v>7.8562900000000005E-2</v>
      </c>
      <c r="S72" s="2">
        <f t="shared" si="33"/>
        <v>1.1861099999999999E-7</v>
      </c>
      <c r="W72" s="1">
        <v>0.11142000000000001</v>
      </c>
      <c r="X72" s="1">
        <v>8.9903200000000003E-2</v>
      </c>
      <c r="Y72" s="1">
        <f t="shared" si="40"/>
        <v>6.7500000000000058E-9</v>
      </c>
      <c r="Z72" s="1">
        <f t="shared" si="41"/>
        <v>0.108045</v>
      </c>
      <c r="AA72" s="1">
        <f t="shared" si="35"/>
        <v>1035.5671314466063</v>
      </c>
      <c r="AB72" s="1">
        <v>0.111425</v>
      </c>
      <c r="AC72" s="2">
        <f t="shared" si="36"/>
        <v>8.663423064414923</v>
      </c>
      <c r="AE72" t="str">
        <f t="shared" si="37"/>
        <v>1.0805E-01 8.9903E-02</v>
      </c>
      <c r="AH72">
        <f t="shared" si="42"/>
        <v>210</v>
      </c>
      <c r="AI72">
        <f t="shared" si="43"/>
        <v>211</v>
      </c>
      <c r="AJ72">
        <f t="shared" si="43"/>
        <v>212</v>
      </c>
      <c r="AK72" t="str">
        <f t="shared" ca="1" si="38"/>
        <v>6.0175E+02 4.4747E-03</v>
      </c>
      <c r="AL72" t="str">
        <f t="shared" ca="1" si="38"/>
        <v>6.4056E+02 4.4805E-03</v>
      </c>
      <c r="AM72" t="str">
        <f t="shared" ca="1" si="38"/>
        <v>6.8187E+02 4.4986E-03</v>
      </c>
      <c r="AN72" t="str">
        <f t="shared" ca="1" si="39"/>
        <v>6.0175E+02 4.4747E-03 6.4056E+02 4.4805E-03 6.8187E+02 4.4986E-03</v>
      </c>
    </row>
    <row r="73" spans="1:40" x14ac:dyDescent="0.2">
      <c r="A73" s="3">
        <v>71</v>
      </c>
      <c r="B73">
        <v>6.6795422419848996E-2</v>
      </c>
      <c r="C73" s="1">
        <f t="shared" ca="1" si="24"/>
        <v>11000000</v>
      </c>
      <c r="D73" s="1">
        <f t="shared" ca="1" si="25"/>
        <v>11125000</v>
      </c>
      <c r="E73" s="1">
        <f t="shared" ca="1" si="26"/>
        <v>125000</v>
      </c>
      <c r="F73" s="1">
        <f t="shared" ca="1" si="27"/>
        <v>11062500</v>
      </c>
      <c r="G73" s="1">
        <f t="shared" ca="1" si="28"/>
        <v>5.3436337935879199E-7</v>
      </c>
      <c r="H73" s="1">
        <f t="shared" ca="1" si="29"/>
        <v>5.1628319999999999E-9</v>
      </c>
      <c r="I73" s="1">
        <f t="shared" ca="1" si="30"/>
        <v>4.0141617973075551E-7</v>
      </c>
      <c r="J73" s="1">
        <f t="shared" ca="1" si="31"/>
        <v>1.3311954184736874</v>
      </c>
      <c r="O73">
        <f t="shared" si="34"/>
        <v>549</v>
      </c>
      <c r="P73" s="1">
        <v>0.12626100000000001</v>
      </c>
      <c r="Q73">
        <f t="shared" ca="1" si="32"/>
        <v>0.12626100000000001</v>
      </c>
      <c r="R73" s="1">
        <v>6.8714600000000001E-2</v>
      </c>
      <c r="S73" s="2">
        <f t="shared" si="33"/>
        <v>1.2626100000000002E-7</v>
      </c>
      <c r="W73" s="1">
        <v>0.11860999999999999</v>
      </c>
      <c r="X73" s="1">
        <v>7.9364500000000004E-2</v>
      </c>
      <c r="Y73" s="1">
        <f t="shared" si="40"/>
        <v>7.1899999999999878E-9</v>
      </c>
      <c r="Z73" s="1">
        <f t="shared" si="41"/>
        <v>0.11501500000000001</v>
      </c>
      <c r="AA73" s="1">
        <f t="shared" si="35"/>
        <v>858.23115181695641</v>
      </c>
      <c r="AB73" s="1">
        <v>0.11861099999999999</v>
      </c>
      <c r="AC73" s="2">
        <f t="shared" si="36"/>
        <v>9.2221429041356835</v>
      </c>
      <c r="AE73" t="str">
        <f t="shared" si="37"/>
        <v>1.1502E-01 7.9365E-02</v>
      </c>
      <c r="AH73">
        <f t="shared" si="42"/>
        <v>213</v>
      </c>
      <c r="AI73">
        <f t="shared" si="43"/>
        <v>214</v>
      </c>
      <c r="AJ73">
        <f t="shared" si="43"/>
        <v>215</v>
      </c>
      <c r="AK73" t="str">
        <f t="shared" ca="1" si="38"/>
        <v>7.2585E+02 4.4671E-03</v>
      </c>
      <c r="AL73" t="str">
        <f t="shared" ca="1" si="38"/>
        <v>7.7266E+02 4.4745E-03</v>
      </c>
      <c r="AM73" t="str">
        <f t="shared" ca="1" si="38"/>
        <v>8.2249E+02 4.4898E-03</v>
      </c>
      <c r="AN73" t="str">
        <f t="shared" ca="1" si="39"/>
        <v>7.2585E+02 4.4671E-03 7.7266E+02 4.4745E-03 8.2249E+02 4.4898E-03</v>
      </c>
    </row>
    <row r="74" spans="1:40" x14ac:dyDescent="0.2">
      <c r="A74" s="3">
        <v>72</v>
      </c>
      <c r="B74">
        <v>6.6877759745242002E-2</v>
      </c>
      <c r="C74" s="1">
        <f t="shared" ca="1" si="24"/>
        <v>10875000</v>
      </c>
      <c r="D74" s="1">
        <f t="shared" ca="1" si="25"/>
        <v>11000000</v>
      </c>
      <c r="E74" s="1">
        <f t="shared" ca="1" si="26"/>
        <v>125000</v>
      </c>
      <c r="F74" s="1">
        <f t="shared" ca="1" si="27"/>
        <v>10937500</v>
      </c>
      <c r="G74" s="1">
        <f t="shared" ca="1" si="28"/>
        <v>5.3502207796193604E-7</v>
      </c>
      <c r="H74" s="1">
        <f t="shared" ca="1" si="29"/>
        <v>5.3897919999999997E-9</v>
      </c>
      <c r="I74" s="1">
        <f t="shared" ca="1" si="30"/>
        <v>4.1906258312945066E-7</v>
      </c>
      <c r="J74" s="1">
        <f t="shared" ca="1" si="31"/>
        <v>1.2767116404584011</v>
      </c>
      <c r="O74">
        <f t="shared" si="34"/>
        <v>548</v>
      </c>
      <c r="P74" s="1">
        <v>0.134404</v>
      </c>
      <c r="Q74">
        <f t="shared" ca="1" si="32"/>
        <v>0.134404</v>
      </c>
      <c r="R74" s="1">
        <v>5.8811599999999999E-2</v>
      </c>
      <c r="S74" s="2">
        <f t="shared" si="33"/>
        <v>1.3440399999999999E-7</v>
      </c>
      <c r="W74" s="1">
        <v>0.12626000000000001</v>
      </c>
      <c r="X74" s="1">
        <v>6.8958900000000004E-2</v>
      </c>
      <c r="Y74" s="1">
        <f t="shared" si="40"/>
        <v>7.6500000000000172E-9</v>
      </c>
      <c r="Z74" s="1">
        <f t="shared" si="41"/>
        <v>0.122435</v>
      </c>
      <c r="AA74" s="1">
        <f t="shared" si="35"/>
        <v>700.867255599028</v>
      </c>
      <c r="AB74" s="1">
        <v>0.12626100000000001</v>
      </c>
      <c r="AC74" s="2">
        <f t="shared" si="36"/>
        <v>9.8169392823521893</v>
      </c>
      <c r="AE74" t="str">
        <f t="shared" si="37"/>
        <v>1.2244E-01 6.8959E-02</v>
      </c>
      <c r="AH74">
        <f t="shared" si="42"/>
        <v>216</v>
      </c>
      <c r="AI74">
        <f t="shared" si="43"/>
        <v>217</v>
      </c>
      <c r="AJ74">
        <f t="shared" si="43"/>
        <v>218</v>
      </c>
      <c r="AK74" t="str">
        <f t="shared" ca="1" si="38"/>
        <v>8.7553E+02 4.4888E-03</v>
      </c>
      <c r="AL74" t="str">
        <f t="shared" ca="1" si="38"/>
        <v>9.3200E+02 4.5090E-03</v>
      </c>
      <c r="AM74" t="str">
        <f t="shared" ca="1" si="38"/>
        <v>9.9211E+02 4.4834E-03</v>
      </c>
      <c r="AN74" t="str">
        <f t="shared" ca="1" si="39"/>
        <v>8.7553E+02 4.4888E-03 9.3200E+02 4.5090E-03 9.9211E+02 4.4834E-03</v>
      </c>
    </row>
    <row r="75" spans="1:40" x14ac:dyDescent="0.2">
      <c r="A75" s="3">
        <v>73</v>
      </c>
      <c r="B75">
        <v>6.9909863850685997E-2</v>
      </c>
      <c r="C75" s="1">
        <f t="shared" ca="1" si="24"/>
        <v>10750000</v>
      </c>
      <c r="D75" s="1">
        <f t="shared" ca="1" si="25"/>
        <v>10875000</v>
      </c>
      <c r="E75" s="1">
        <f t="shared" ca="1" si="26"/>
        <v>125000</v>
      </c>
      <c r="F75" s="1">
        <f t="shared" ca="1" si="27"/>
        <v>10812500</v>
      </c>
      <c r="G75" s="1">
        <f t="shared" ca="1" si="28"/>
        <v>5.5927891080548792E-7</v>
      </c>
      <c r="H75" s="1">
        <f t="shared" ca="1" si="29"/>
        <v>5.5576400000000003E-9</v>
      </c>
      <c r="I75" s="1">
        <f t="shared" ca="1" si="30"/>
        <v>4.3211295992564471E-7</v>
      </c>
      <c r="J75" s="1">
        <f t="shared" ca="1" si="31"/>
        <v>1.2942886760483303</v>
      </c>
      <c r="O75">
        <f t="shared" si="34"/>
        <v>547</v>
      </c>
      <c r="P75" s="1">
        <v>0.143072</v>
      </c>
      <c r="Q75">
        <f t="shared" ca="1" si="32"/>
        <v>0.143072</v>
      </c>
      <c r="R75" s="1">
        <v>4.9990199999999999E-2</v>
      </c>
      <c r="S75" s="2">
        <f t="shared" si="33"/>
        <v>1.43072E-7</v>
      </c>
      <c r="W75" s="1">
        <v>0.13439999999999999</v>
      </c>
      <c r="X75" s="1">
        <v>5.9073100000000003E-2</v>
      </c>
      <c r="Y75" s="1">
        <f t="shared" si="40"/>
        <v>8.1399999999999806E-9</v>
      </c>
      <c r="Z75" s="1">
        <f t="shared" si="41"/>
        <v>0.13033</v>
      </c>
      <c r="AA75" s="1">
        <f t="shared" si="35"/>
        <v>564.25087006827505</v>
      </c>
      <c r="AB75" s="1">
        <v>0.134404</v>
      </c>
      <c r="AC75" s="2">
        <f t="shared" si="36"/>
        <v>10.450066982720426</v>
      </c>
      <c r="AE75" t="str">
        <f t="shared" si="37"/>
        <v>1.3033E-01 5.9073E-02</v>
      </c>
      <c r="AH75">
        <f t="shared" si="42"/>
        <v>219</v>
      </c>
      <c r="AI75">
        <f t="shared" si="43"/>
        <v>220</v>
      </c>
      <c r="AJ75">
        <f t="shared" si="43"/>
        <v>221</v>
      </c>
      <c r="AK75" t="str">
        <f t="shared" ca="1" si="38"/>
        <v>1.0394E+03 2.2811E-03</v>
      </c>
      <c r="AL75" t="str">
        <f t="shared" ca="1" si="38"/>
        <v>1.0724E+03 2.2464E-03</v>
      </c>
      <c r="AM75" t="str">
        <f t="shared" ca="1" si="38"/>
        <v>1.1064E+03 2.2488E-03</v>
      </c>
      <c r="AN75" t="str">
        <f t="shared" ca="1" si="39"/>
        <v>1.0394E+03 2.2811E-03 1.0724E+03 2.2464E-03 1.1064E+03 2.2488E-03</v>
      </c>
    </row>
    <row r="76" spans="1:40" x14ac:dyDescent="0.2">
      <c r="A76" s="3">
        <v>74</v>
      </c>
      <c r="B76">
        <v>7.3237831770810002E-2</v>
      </c>
      <c r="C76" s="1">
        <f t="shared" ca="1" si="24"/>
        <v>10625000</v>
      </c>
      <c r="D76" s="1">
        <f t="shared" ca="1" si="25"/>
        <v>10750000</v>
      </c>
      <c r="E76" s="1">
        <f t="shared" ca="1" si="26"/>
        <v>125000</v>
      </c>
      <c r="F76" s="1">
        <f t="shared" ca="1" si="27"/>
        <v>10687500</v>
      </c>
      <c r="G76" s="1">
        <f t="shared" ca="1" si="28"/>
        <v>5.8590265416648006E-7</v>
      </c>
      <c r="H76" s="1">
        <f t="shared" ca="1" si="29"/>
        <v>5.9152159999999997E-9</v>
      </c>
      <c r="I76" s="1">
        <f t="shared" ca="1" si="30"/>
        <v>4.5991490891089241E-7</v>
      </c>
      <c r="J76" s="1">
        <f t="shared" ca="1" si="31"/>
        <v>1.2739370757819846</v>
      </c>
      <c r="O76">
        <f t="shared" si="34"/>
        <v>546</v>
      </c>
      <c r="P76" s="1">
        <v>0.152</v>
      </c>
      <c r="Q76">
        <f t="shared" ca="1" si="32"/>
        <v>0.152</v>
      </c>
      <c r="R76" s="1">
        <v>4.0784500000000001E-2</v>
      </c>
      <c r="S76" s="2">
        <f t="shared" si="33"/>
        <v>1.5199999999999998E-7</v>
      </c>
      <c r="W76" s="1">
        <v>0.14307</v>
      </c>
      <c r="X76" s="1">
        <v>5.0450299999999997E-2</v>
      </c>
      <c r="Y76" s="1">
        <f t="shared" si="40"/>
        <v>8.6700000000000108E-9</v>
      </c>
      <c r="Z76" s="1">
        <f t="shared" si="41"/>
        <v>0.138735</v>
      </c>
      <c r="AA76" s="1">
        <f t="shared" si="35"/>
        <v>452.43014707670727</v>
      </c>
      <c r="AB76" s="1">
        <v>0.143072</v>
      </c>
      <c r="AC76" s="2">
        <f t="shared" si="36"/>
        <v>11.124014042378031</v>
      </c>
      <c r="AE76" t="str">
        <f t="shared" si="37"/>
        <v>1.3874E-01 5.0450E-02</v>
      </c>
      <c r="AH76">
        <f t="shared" si="42"/>
        <v>222</v>
      </c>
      <c r="AI76">
        <f t="shared" si="43"/>
        <v>223</v>
      </c>
      <c r="AJ76">
        <f t="shared" si="43"/>
        <v>224</v>
      </c>
      <c r="AK76" t="str">
        <f t="shared" ca="1" si="38"/>
        <v>1.1415E+03 2.1968E-03</v>
      </c>
      <c r="AL76" t="str">
        <f t="shared" ca="1" si="38"/>
        <v>1.1777E+03 2.2505E-03</v>
      </c>
      <c r="AM76" t="str">
        <f t="shared" ca="1" si="38"/>
        <v>1.2156E+03 2.3214E-03</v>
      </c>
      <c r="AN76" t="str">
        <f t="shared" ca="1" si="39"/>
        <v>1.1415E+03 2.1968E-03 1.1777E+03 2.2505E-03 1.2156E+03 2.3214E-03</v>
      </c>
    </row>
    <row r="77" spans="1:40" x14ac:dyDescent="0.2">
      <c r="A77" s="3">
        <v>75</v>
      </c>
      <c r="B77">
        <v>7.5744130606227006E-2</v>
      </c>
      <c r="C77" s="1">
        <f t="shared" ca="1" si="24"/>
        <v>10500000</v>
      </c>
      <c r="D77" s="1">
        <f t="shared" ca="1" si="25"/>
        <v>10625000</v>
      </c>
      <c r="E77" s="1">
        <f t="shared" ca="1" si="26"/>
        <v>125000</v>
      </c>
      <c r="F77" s="1">
        <f t="shared" ca="1" si="27"/>
        <v>10562500</v>
      </c>
      <c r="G77" s="1">
        <f t="shared" ca="1" si="28"/>
        <v>6.0595304484981601E-7</v>
      </c>
      <c r="H77" s="1">
        <f t="shared" ca="1" si="29"/>
        <v>5.6947520000000002E-9</v>
      </c>
      <c r="I77" s="1">
        <f t="shared" ca="1" si="30"/>
        <v>4.427735770511377E-7</v>
      </c>
      <c r="J77" s="1">
        <f t="shared" ca="1" si="31"/>
        <v>1.3685393082519739</v>
      </c>
      <c r="O77">
        <f t="shared" si="34"/>
        <v>545</v>
      </c>
      <c r="P77" s="1">
        <v>0.16212199999999999</v>
      </c>
      <c r="Q77">
        <f t="shared" ca="1" si="32"/>
        <v>0.16212199999999999</v>
      </c>
      <c r="R77" s="1">
        <v>3.60346E-2</v>
      </c>
      <c r="S77" s="2">
        <f t="shared" si="33"/>
        <v>1.62122E-7</v>
      </c>
      <c r="W77" s="1">
        <v>0.152</v>
      </c>
      <c r="X77" s="1">
        <v>4.1315999999999999E-2</v>
      </c>
      <c r="Y77" s="1">
        <f t="shared" si="40"/>
        <v>8.9299999999999929E-9</v>
      </c>
      <c r="Z77" s="1">
        <f t="shared" si="41"/>
        <v>0.147535</v>
      </c>
      <c r="AA77" s="1">
        <f t="shared" si="35"/>
        <v>359.72754191852641</v>
      </c>
      <c r="AB77" s="1">
        <v>0.152</v>
      </c>
      <c r="AC77" s="2">
        <f t="shared" si="36"/>
        <v>11.818176403778939</v>
      </c>
      <c r="AE77" t="str">
        <f t="shared" si="37"/>
        <v>1.4754E-01 4.1316E-02</v>
      </c>
      <c r="AH77">
        <f t="shared" si="42"/>
        <v>225</v>
      </c>
      <c r="AI77">
        <f t="shared" si="43"/>
        <v>226</v>
      </c>
      <c r="AJ77">
        <f t="shared" si="43"/>
        <v>227</v>
      </c>
      <c r="AK77" t="str">
        <f t="shared" ca="1" si="38"/>
        <v>1.2542E+03 2.2068E-03</v>
      </c>
      <c r="AL77" t="str">
        <f t="shared" ca="1" si="38"/>
        <v>1.2935E+03 2.2508E-03</v>
      </c>
      <c r="AM77" t="str">
        <f t="shared" ca="1" si="38"/>
        <v>1.3346E+03 2.3336E-03</v>
      </c>
      <c r="AN77" t="str">
        <f t="shared" ca="1" si="39"/>
        <v>1.2542E+03 2.2068E-03 1.2935E+03 2.2508E-03 1.3346E+03 2.3336E-03</v>
      </c>
    </row>
    <row r="78" spans="1:40" x14ac:dyDescent="0.2">
      <c r="A78" s="3">
        <v>76</v>
      </c>
      <c r="B78">
        <v>7.6057237675066003E-2</v>
      </c>
      <c r="C78" s="1">
        <f t="shared" ca="1" si="24"/>
        <v>10375000</v>
      </c>
      <c r="D78" s="1">
        <f t="shared" ca="1" si="25"/>
        <v>10500000</v>
      </c>
      <c r="E78" s="1">
        <f t="shared" ca="1" si="26"/>
        <v>125000</v>
      </c>
      <c r="F78" s="1">
        <f t="shared" ca="1" si="27"/>
        <v>10437500</v>
      </c>
      <c r="G78" s="1">
        <f t="shared" ca="1" si="28"/>
        <v>6.0845790140052805E-7</v>
      </c>
      <c r="H78" s="1">
        <f t="shared" ca="1" si="29"/>
        <v>5.9871359999999996E-9</v>
      </c>
      <c r="I78" s="1">
        <f t="shared" ca="1" si="30"/>
        <v>4.6550677237773305E-7</v>
      </c>
      <c r="J78" s="1">
        <f t="shared" ca="1" si="31"/>
        <v>1.3070871091576688</v>
      </c>
      <c r="O78">
        <f t="shared" si="34"/>
        <v>544</v>
      </c>
      <c r="P78" s="1">
        <v>0.17257800000000001</v>
      </c>
      <c r="Q78">
        <f t="shared" ca="1" si="32"/>
        <v>0.17257800000000001</v>
      </c>
      <c r="R78" s="1">
        <v>2.85866E-2</v>
      </c>
      <c r="S78" s="2">
        <f t="shared" si="33"/>
        <v>1.72578E-7</v>
      </c>
      <c r="W78" s="1">
        <v>0.16211999999999999</v>
      </c>
      <c r="X78" s="1">
        <v>3.6415099999999999E-2</v>
      </c>
      <c r="Y78" s="1">
        <f t="shared" si="40"/>
        <v>1.0119999999999991E-8</v>
      </c>
      <c r="Z78" s="1">
        <f t="shared" si="41"/>
        <v>0.15705999999999998</v>
      </c>
      <c r="AA78" s="1">
        <f t="shared" si="35"/>
        <v>279.77433661928626</v>
      </c>
      <c r="AB78" s="1">
        <v>0.16212199999999999</v>
      </c>
      <c r="AC78" s="2">
        <f t="shared" si="36"/>
        <v>12.605173650877955</v>
      </c>
      <c r="AE78" t="str">
        <f t="shared" si="37"/>
        <v>1.5706E-01 3.6415E-02</v>
      </c>
      <c r="AH78">
        <f t="shared" si="42"/>
        <v>228</v>
      </c>
      <c r="AI78">
        <f t="shared" si="43"/>
        <v>229</v>
      </c>
      <c r="AJ78">
        <f t="shared" si="43"/>
        <v>230</v>
      </c>
      <c r="AK78" t="str">
        <f t="shared" ca="1" si="38"/>
        <v>1.3769E+03 2.2443E-03</v>
      </c>
      <c r="AL78" t="str">
        <f t="shared" ca="1" si="38"/>
        <v>1.4206E+03 2.2764E-03</v>
      </c>
      <c r="AM78" t="str">
        <f t="shared" ca="1" si="38"/>
        <v>1.4657E+03 2.2974E-03</v>
      </c>
      <c r="AN78" t="str">
        <f t="shared" ca="1" si="39"/>
        <v>1.3769E+03 2.2443E-03 1.4206E+03 2.2764E-03 1.4657E+03 2.2974E-03</v>
      </c>
    </row>
    <row r="79" spans="1:40" x14ac:dyDescent="0.2">
      <c r="A79" s="3">
        <v>77</v>
      </c>
      <c r="B79">
        <v>7.5832617335682001E-2</v>
      </c>
      <c r="C79" s="1">
        <f t="shared" ca="1" si="24"/>
        <v>10250000</v>
      </c>
      <c r="D79" s="1">
        <f t="shared" ca="1" si="25"/>
        <v>10375000</v>
      </c>
      <c r="E79" s="1">
        <f t="shared" ca="1" si="26"/>
        <v>125000</v>
      </c>
      <c r="F79" s="1">
        <f t="shared" ca="1" si="27"/>
        <v>10312500</v>
      </c>
      <c r="G79" s="1">
        <f t="shared" ca="1" si="28"/>
        <v>6.0666093868545603E-7</v>
      </c>
      <c r="H79" s="1">
        <f t="shared" ca="1" si="29"/>
        <v>6.0947359999999995E-9</v>
      </c>
      <c r="I79" s="1">
        <f t="shared" ca="1" si="30"/>
        <v>4.7387279725303969E-7</v>
      </c>
      <c r="J79" s="1">
        <f t="shared" ca="1" si="31"/>
        <v>1.2802189579190169</v>
      </c>
      <c r="O79">
        <f t="shared" si="34"/>
        <v>543</v>
      </c>
      <c r="P79" s="1">
        <v>0.18370900000000001</v>
      </c>
      <c r="Q79">
        <f t="shared" ca="1" si="32"/>
        <v>0.18370900000000001</v>
      </c>
      <c r="R79" s="1">
        <v>2.3356999999999999E-2</v>
      </c>
      <c r="S79" s="2">
        <f t="shared" si="33"/>
        <v>1.8370900000000002E-7</v>
      </c>
      <c r="W79" s="1">
        <v>0.17258000000000001</v>
      </c>
      <c r="X79" s="1">
        <v>2.87589E-2</v>
      </c>
      <c r="Y79" s="1">
        <f t="shared" si="40"/>
        <v>1.0460000000000026E-8</v>
      </c>
      <c r="Z79" s="1">
        <f t="shared" si="41"/>
        <v>0.16735</v>
      </c>
      <c r="AA79" s="1">
        <f t="shared" si="35"/>
        <v>213.77034906073092</v>
      </c>
      <c r="AB79" s="1">
        <v>0.17257800000000001</v>
      </c>
      <c r="AC79" s="2">
        <f t="shared" si="36"/>
        <v>13.418139785601065</v>
      </c>
      <c r="AE79" t="str">
        <f t="shared" si="37"/>
        <v>1.6735E-01 2.8759E-02</v>
      </c>
      <c r="AH79">
        <f t="shared" si="42"/>
        <v>231</v>
      </c>
      <c r="AI79">
        <f t="shared" si="43"/>
        <v>232</v>
      </c>
      <c r="AJ79">
        <f t="shared" si="43"/>
        <v>233</v>
      </c>
      <c r="AK79" t="str">
        <f t="shared" ca="1" si="38"/>
        <v>1.5123E+03 2.2508E-03</v>
      </c>
      <c r="AL79" t="str">
        <f t="shared" ca="1" si="38"/>
        <v>1.5603E+03 2.2526E-03</v>
      </c>
      <c r="AM79" t="str">
        <f t="shared" ca="1" si="38"/>
        <v>1.6098E+03 2.3389E-03</v>
      </c>
      <c r="AN79" t="str">
        <f t="shared" ca="1" si="39"/>
        <v>1.5123E+03 2.2508E-03 1.5603E+03 2.2526E-03 1.6098E+03 2.3389E-03</v>
      </c>
    </row>
    <row r="80" spans="1:40" x14ac:dyDescent="0.2">
      <c r="A80" s="3">
        <v>78</v>
      </c>
      <c r="B80">
        <v>7.5285791451926001E-2</v>
      </c>
      <c r="C80" s="1">
        <f t="shared" ca="1" si="24"/>
        <v>10125000</v>
      </c>
      <c r="D80" s="1">
        <f t="shared" ca="1" si="25"/>
        <v>10250000</v>
      </c>
      <c r="E80" s="1">
        <f t="shared" ca="1" si="26"/>
        <v>125000</v>
      </c>
      <c r="F80" s="1">
        <f t="shared" ca="1" si="27"/>
        <v>10187500</v>
      </c>
      <c r="G80" s="1">
        <f t="shared" ca="1" si="28"/>
        <v>6.0228633161540798E-7</v>
      </c>
      <c r="H80" s="1">
        <f t="shared" ca="1" si="29"/>
        <v>5.825E-9</v>
      </c>
      <c r="I80" s="1">
        <f t="shared" ca="1" si="30"/>
        <v>4.5290051021060742E-7</v>
      </c>
      <c r="J80" s="1">
        <f t="shared" ca="1" si="31"/>
        <v>1.329842466583518</v>
      </c>
      <c r="O80">
        <f t="shared" si="34"/>
        <v>542</v>
      </c>
      <c r="P80" s="1">
        <v>0.19555700000000001</v>
      </c>
      <c r="Q80">
        <f t="shared" ca="1" si="32"/>
        <v>0.19555700000000001</v>
      </c>
      <c r="R80" s="1">
        <v>1.9095999999999998E-2</v>
      </c>
      <c r="S80" s="2">
        <f t="shared" si="33"/>
        <v>1.9555700000000001E-7</v>
      </c>
      <c r="W80" s="1">
        <v>0.18371000000000001</v>
      </c>
      <c r="X80" s="1">
        <v>2.3496199999999998E-2</v>
      </c>
      <c r="Y80" s="1">
        <f t="shared" si="40"/>
        <v>1.1130000000000001E-8</v>
      </c>
      <c r="Z80" s="1">
        <f t="shared" si="41"/>
        <v>0.178145</v>
      </c>
      <c r="AA80" s="1">
        <f t="shared" si="35"/>
        <v>164.13807893464244</v>
      </c>
      <c r="AB80" s="1">
        <v>0.18370900000000001</v>
      </c>
      <c r="AC80" s="2">
        <f t="shared" si="36"/>
        <v>14.283587953696221</v>
      </c>
      <c r="AE80" t="str">
        <f t="shared" si="37"/>
        <v>1.7815E-01 2.3496E-02</v>
      </c>
      <c r="AH80">
        <f t="shared" si="42"/>
        <v>234</v>
      </c>
      <c r="AI80">
        <f t="shared" si="43"/>
        <v>235</v>
      </c>
      <c r="AJ80">
        <f t="shared" si="43"/>
        <v>236</v>
      </c>
      <c r="AK80" t="str">
        <f t="shared" ca="1" si="38"/>
        <v>1.6609E+03 2.2493E-03</v>
      </c>
      <c r="AL80" t="str">
        <f t="shared" ca="1" si="38"/>
        <v>1.7136E+03 2.2496E-03</v>
      </c>
      <c r="AM80" t="str">
        <f t="shared" ca="1" si="38"/>
        <v>1.7680E+03 2.3101E-03</v>
      </c>
      <c r="AN80" t="str">
        <f t="shared" ca="1" si="39"/>
        <v>1.6609E+03 2.2493E-03 1.7136E+03 2.2496E-03 1.7680E+03 2.3101E-03</v>
      </c>
    </row>
    <row r="81" spans="1:40" x14ac:dyDescent="0.2">
      <c r="A81" s="3">
        <v>79</v>
      </c>
      <c r="B81">
        <v>8.4172789880492996E-2</v>
      </c>
      <c r="C81" s="1">
        <f t="shared" ca="1" si="24"/>
        <v>10000000</v>
      </c>
      <c r="D81" s="1">
        <f t="shared" ca="1" si="25"/>
        <v>10125000</v>
      </c>
      <c r="E81" s="1">
        <f t="shared" ca="1" si="26"/>
        <v>125000</v>
      </c>
      <c r="F81" s="1">
        <f t="shared" ca="1" si="27"/>
        <v>10062500</v>
      </c>
      <c r="G81" s="1">
        <f t="shared" ca="1" si="28"/>
        <v>6.7338231904394397E-7</v>
      </c>
      <c r="H81" s="1">
        <f t="shared" ca="1" si="29"/>
        <v>6.961456E-9</v>
      </c>
      <c r="I81" s="1">
        <f t="shared" ca="1" si="30"/>
        <v>5.4126128312595609E-7</v>
      </c>
      <c r="J81" s="1">
        <f t="shared" ca="1" si="31"/>
        <v>1.2440984419852588</v>
      </c>
      <c r="O81">
        <f t="shared" si="34"/>
        <v>541</v>
      </c>
      <c r="P81" s="1">
        <v>0.20816899999999999</v>
      </c>
      <c r="Q81">
        <f t="shared" ca="1" si="32"/>
        <v>0.20816899999999999</v>
      </c>
      <c r="R81" s="1">
        <v>1.5707599999999999E-2</v>
      </c>
      <c r="S81" s="2">
        <f t="shared" si="33"/>
        <v>2.0816899999999999E-7</v>
      </c>
      <c r="W81" s="1">
        <v>0.19556000000000001</v>
      </c>
      <c r="X81" s="1">
        <v>1.92114E-2</v>
      </c>
      <c r="Y81" s="1">
        <f t="shared" si="40"/>
        <v>1.185E-8</v>
      </c>
      <c r="Z81" s="1">
        <f t="shared" si="41"/>
        <v>0.189635</v>
      </c>
      <c r="AA81" s="1">
        <f t="shared" si="35"/>
        <v>126.05136251585539</v>
      </c>
      <c r="AB81" s="1">
        <v>0.19555700000000001</v>
      </c>
      <c r="AC81" s="2">
        <f t="shared" si="36"/>
        <v>15.204783703906569</v>
      </c>
      <c r="AE81" t="str">
        <f t="shared" si="37"/>
        <v>1.8964E-01 1.9211E-02</v>
      </c>
      <c r="AH81">
        <f t="shared" si="42"/>
        <v>237</v>
      </c>
      <c r="AI81">
        <f t="shared" si="43"/>
        <v>238</v>
      </c>
      <c r="AJ81">
        <f t="shared" si="43"/>
        <v>239</v>
      </c>
      <c r="AK81" t="str">
        <f t="shared" ca="1" si="38"/>
        <v>1.8241E+03 2.2857E-03</v>
      </c>
      <c r="AL81" t="str">
        <f t="shared" ca="1" si="38"/>
        <v>1.8820E+03 2.2601E-03</v>
      </c>
      <c r="AM81" t="str">
        <f t="shared" ca="1" si="38"/>
        <v>1.9418E+03 2.3028E-03</v>
      </c>
      <c r="AN81" t="str">
        <f t="shared" ca="1" si="39"/>
        <v>1.8241E+03 2.2857E-03 1.8820E+03 2.2601E-03 1.9418E+03 2.3028E-03</v>
      </c>
    </row>
    <row r="82" spans="1:40" x14ac:dyDescent="0.2">
      <c r="A82" s="3">
        <v>80</v>
      </c>
      <c r="B82">
        <v>0.10428662936976001</v>
      </c>
      <c r="C82" s="1">
        <f t="shared" ca="1" si="24"/>
        <v>9844960</v>
      </c>
      <c r="D82" s="1">
        <f t="shared" ca="1" si="25"/>
        <v>10000000</v>
      </c>
      <c r="E82" s="1">
        <f t="shared" ca="1" si="26"/>
        <v>155040</v>
      </c>
      <c r="F82" s="1">
        <f t="shared" ca="1" si="27"/>
        <v>9922480</v>
      </c>
      <c r="G82" s="1">
        <f t="shared" ca="1" si="28"/>
        <v>6.7264337828792571E-7</v>
      </c>
      <c r="H82" s="1">
        <f t="shared" ca="1" si="29"/>
        <v>6.6335139318885444E-9</v>
      </c>
      <c r="I82" s="1">
        <f t="shared" ca="1" si="30"/>
        <v>5.1576340673673721E-7</v>
      </c>
      <c r="J82" s="1">
        <f t="shared" ca="1" si="31"/>
        <v>1.3041704190372414</v>
      </c>
      <c r="O82">
        <f t="shared" si="34"/>
        <v>540</v>
      </c>
      <c r="P82" s="1">
        <v>0.22159499999999999</v>
      </c>
      <c r="Q82">
        <f t="shared" ca="1" si="32"/>
        <v>0.22159499999999999</v>
      </c>
      <c r="R82" s="1">
        <v>1.3139E-2</v>
      </c>
      <c r="S82" s="2">
        <f t="shared" si="33"/>
        <v>2.2159499999999999E-7</v>
      </c>
      <c r="W82" s="1">
        <v>0.20816999999999999</v>
      </c>
      <c r="X82" s="1">
        <v>1.5908800000000001E-2</v>
      </c>
      <c r="Y82" s="1">
        <f t="shared" si="40"/>
        <v>1.2609999999999982E-8</v>
      </c>
      <c r="Z82" s="1">
        <f t="shared" si="41"/>
        <v>0.20186500000000002</v>
      </c>
      <c r="AA82" s="1">
        <f t="shared" si="35"/>
        <v>98.091012131369581</v>
      </c>
      <c r="AB82" s="1">
        <v>0.20816899999999999</v>
      </c>
      <c r="AC82" s="2">
        <f t="shared" si="36"/>
        <v>16.185381340778015</v>
      </c>
      <c r="AE82" t="str">
        <f t="shared" si="37"/>
        <v>2.0187E-01 1.5909E-02</v>
      </c>
      <c r="AH82">
        <f t="shared" si="42"/>
        <v>240</v>
      </c>
      <c r="AI82">
        <f t="shared" si="43"/>
        <v>241</v>
      </c>
      <c r="AJ82">
        <f t="shared" si="43"/>
        <v>242</v>
      </c>
      <c r="AK82" t="str">
        <f t="shared" ca="1" si="38"/>
        <v>2.0034E+03 2.2361E-03</v>
      </c>
      <c r="AL82" t="str">
        <f t="shared" ca="1" si="38"/>
        <v>2.0670E+03 2.2593E-03</v>
      </c>
      <c r="AM82" t="str">
        <f t="shared" ca="1" si="38"/>
        <v>2.1326E+03 2.2846E-03</v>
      </c>
      <c r="AN82" t="str">
        <f t="shared" ca="1" si="39"/>
        <v>2.0034E+03 2.2361E-03 2.0670E+03 2.2593E-03 2.1326E+03 2.2846E-03</v>
      </c>
    </row>
    <row r="83" spans="1:40" x14ac:dyDescent="0.2">
      <c r="A83" s="3">
        <v>81</v>
      </c>
      <c r="B83">
        <v>0.10068897666349</v>
      </c>
      <c r="C83" s="1">
        <f t="shared" ca="1" si="24"/>
        <v>9692330</v>
      </c>
      <c r="D83" s="1">
        <f t="shared" ca="1" si="25"/>
        <v>9844960</v>
      </c>
      <c r="E83" s="1">
        <f t="shared" ca="1" si="26"/>
        <v>152630</v>
      </c>
      <c r="F83" s="1">
        <f t="shared" ca="1" si="27"/>
        <v>9768645</v>
      </c>
      <c r="G83" s="1">
        <f t="shared" ca="1" si="28"/>
        <v>6.5969322324241627E-7</v>
      </c>
      <c r="H83" s="1">
        <f t="shared" ca="1" si="29"/>
        <v>6.5009631134115181E-9</v>
      </c>
      <c r="I83" s="1">
        <f t="shared" ca="1" si="30"/>
        <v>5.0545742676813999E-7</v>
      </c>
      <c r="J83" s="1">
        <f t="shared" ca="1" si="31"/>
        <v>1.3051410233705525</v>
      </c>
      <c r="O83">
        <f t="shared" si="34"/>
        <v>539</v>
      </c>
      <c r="P83" s="1">
        <v>0.23588700000000001</v>
      </c>
      <c r="Q83">
        <f t="shared" ca="1" si="32"/>
        <v>0.23588700000000001</v>
      </c>
      <c r="R83" s="1">
        <v>1.09736E-2</v>
      </c>
      <c r="S83" s="2">
        <f t="shared" si="33"/>
        <v>2.3588700000000003E-7</v>
      </c>
      <c r="W83" s="1">
        <v>0.22159000000000001</v>
      </c>
      <c r="X83" s="1">
        <v>1.29956E-2</v>
      </c>
      <c r="Y83" s="1">
        <f t="shared" si="40"/>
        <v>1.3420000000000015E-8</v>
      </c>
      <c r="Z83" s="1">
        <f t="shared" si="41"/>
        <v>0.21488000000000002</v>
      </c>
      <c r="AA83" s="1">
        <f t="shared" si="35"/>
        <v>75.292323551332174</v>
      </c>
      <c r="AB83" s="1">
        <v>0.22159499999999999</v>
      </c>
      <c r="AC83" s="2">
        <f t="shared" si="36"/>
        <v>17.229268422338119</v>
      </c>
      <c r="AE83" t="str">
        <f t="shared" si="37"/>
        <v>2.1488E-01 1.2996E-02</v>
      </c>
      <c r="AH83">
        <f t="shared" si="42"/>
        <v>243</v>
      </c>
      <c r="AI83">
        <f t="shared" si="43"/>
        <v>244</v>
      </c>
      <c r="AJ83">
        <f t="shared" si="43"/>
        <v>245</v>
      </c>
      <c r="AK83" t="str">
        <f t="shared" ca="1" si="38"/>
        <v>2.2003E+03 2.2558E-03</v>
      </c>
      <c r="AL83" t="str">
        <f t="shared" ca="1" si="38"/>
        <v>2.2702E+03 2.2581E-03</v>
      </c>
      <c r="AM83" t="str">
        <f t="shared" ca="1" si="38"/>
        <v>2.3422E+03 2.3236E-03</v>
      </c>
      <c r="AN83" t="str">
        <f t="shared" ca="1" si="39"/>
        <v>2.2003E+03 2.2558E-03 2.2702E+03 2.2581E-03 2.3422E+03 2.3236E-03</v>
      </c>
    </row>
    <row r="84" spans="1:40" x14ac:dyDescent="0.2">
      <c r="A84" s="3">
        <v>82</v>
      </c>
      <c r="B84">
        <v>9.8680822800298995E-2</v>
      </c>
      <c r="C84" s="1">
        <f t="shared" ca="1" si="24"/>
        <v>9542070</v>
      </c>
      <c r="D84" s="1">
        <f t="shared" ca="1" si="25"/>
        <v>9692330</v>
      </c>
      <c r="E84" s="1">
        <f t="shared" ca="1" si="26"/>
        <v>150260</v>
      </c>
      <c r="F84" s="1">
        <f t="shared" ca="1" si="27"/>
        <v>9617200</v>
      </c>
      <c r="G84" s="1">
        <f t="shared" ca="1" si="28"/>
        <v>6.5673381339211362E-7</v>
      </c>
      <c r="H84" s="1">
        <f t="shared" ca="1" si="29"/>
        <v>6.6147211500066551E-9</v>
      </c>
      <c r="I84" s="1">
        <f t="shared" ca="1" si="30"/>
        <v>5.1430224613543516E-7</v>
      </c>
      <c r="J84" s="1">
        <f t="shared" ca="1" si="31"/>
        <v>1.27694136731258</v>
      </c>
      <c r="O84">
        <f t="shared" si="34"/>
        <v>538</v>
      </c>
      <c r="P84" s="1">
        <v>0.25109999999999999</v>
      </c>
      <c r="Q84">
        <f t="shared" ca="1" si="32"/>
        <v>0.25109999999999999</v>
      </c>
      <c r="R84" s="1">
        <v>9.4738500000000007E-3</v>
      </c>
      <c r="S84" s="2">
        <f t="shared" si="33"/>
        <v>2.5109999999999997E-7</v>
      </c>
      <c r="W84" s="1">
        <v>0.23588999999999999</v>
      </c>
      <c r="X84" s="1">
        <v>1.1078599999999999E-2</v>
      </c>
      <c r="Y84" s="1">
        <f t="shared" si="40"/>
        <v>1.4299999999999979E-8</v>
      </c>
      <c r="Z84" s="1">
        <f t="shared" si="41"/>
        <v>0.22874</v>
      </c>
      <c r="AA84" s="1">
        <f t="shared" si="35"/>
        <v>60.23594456519394</v>
      </c>
      <c r="AB84" s="1">
        <v>0.23588700000000001</v>
      </c>
      <c r="AC84" s="2">
        <f t="shared" si="36"/>
        <v>18.340488008935548</v>
      </c>
      <c r="AE84" t="str">
        <f t="shared" si="37"/>
        <v>2.2874E-01 1.1079E-02</v>
      </c>
      <c r="AH84">
        <f t="shared" si="42"/>
        <v>246</v>
      </c>
      <c r="AI84">
        <f t="shared" si="43"/>
        <v>247</v>
      </c>
      <c r="AJ84">
        <f t="shared" si="43"/>
        <v>248</v>
      </c>
      <c r="AK84" t="str">
        <f t="shared" ca="1" si="38"/>
        <v>2.4166E+03 2.2635E-03</v>
      </c>
      <c r="AL84" t="str">
        <f t="shared" ca="1" si="38"/>
        <v>2.4933E+03 2.2800E-03</v>
      </c>
      <c r="AM84" t="str">
        <f t="shared" ca="1" si="38"/>
        <v>2.5724E+03 2.2653E-03</v>
      </c>
      <c r="AN84" t="str">
        <f t="shared" ca="1" si="39"/>
        <v>2.4166E+03 2.2635E-03 2.4933E+03 2.2800E-03 2.5724E+03 2.2653E-03</v>
      </c>
    </row>
    <row r="85" spans="1:40" x14ac:dyDescent="0.2">
      <c r="A85" s="3">
        <v>83</v>
      </c>
      <c r="B85">
        <v>9.3227011827676995E-2</v>
      </c>
      <c r="C85" s="1">
        <f t="shared" ca="1" si="24"/>
        <v>9394130</v>
      </c>
      <c r="D85" s="1">
        <f t="shared" ca="1" si="25"/>
        <v>9542070</v>
      </c>
      <c r="E85" s="1">
        <f t="shared" ca="1" si="26"/>
        <v>147940</v>
      </c>
      <c r="F85" s="1">
        <f t="shared" ca="1" si="27"/>
        <v>9468100</v>
      </c>
      <c r="G85" s="1">
        <f t="shared" ca="1" si="28"/>
        <v>6.3016771547706495E-7</v>
      </c>
      <c r="H85" s="1">
        <f t="shared" ca="1" si="29"/>
        <v>6.3002771393808298E-9</v>
      </c>
      <c r="I85" s="1">
        <f t="shared" ca="1" si="30"/>
        <v>4.8985385938091059E-7</v>
      </c>
      <c r="J85" s="1">
        <f t="shared" ca="1" si="31"/>
        <v>1.286440238060973</v>
      </c>
      <c r="O85">
        <f t="shared" si="34"/>
        <v>537</v>
      </c>
      <c r="P85" s="1">
        <v>0.26729399999999998</v>
      </c>
      <c r="Q85">
        <f t="shared" ca="1" si="32"/>
        <v>0.26729399999999998</v>
      </c>
      <c r="R85" s="1">
        <v>8.3735800000000003E-3</v>
      </c>
      <c r="S85" s="2">
        <f t="shared" si="33"/>
        <v>2.6729399999999996E-7</v>
      </c>
      <c r="W85" s="1">
        <v>0.25109999999999999</v>
      </c>
      <c r="X85" s="1">
        <v>9.4821100000000002E-3</v>
      </c>
      <c r="Y85" s="1">
        <f t="shared" si="40"/>
        <v>1.5210000000000002E-8</v>
      </c>
      <c r="Z85" s="1">
        <f t="shared" si="41"/>
        <v>0.24349499999999999</v>
      </c>
      <c r="AA85" s="1">
        <f t="shared" si="35"/>
        <v>48.471075409199422</v>
      </c>
      <c r="AB85" s="1">
        <v>0.25109999999999999</v>
      </c>
      <c r="AC85" s="2">
        <f t="shared" si="36"/>
        <v>19.523316414400604</v>
      </c>
      <c r="AE85" t="str">
        <f t="shared" si="37"/>
        <v>2.4350E-01 9.4821E-03</v>
      </c>
      <c r="AH85">
        <f t="shared" si="42"/>
        <v>249</v>
      </c>
      <c r="AI85">
        <f t="shared" ref="AI85:AJ100" si="44">AH85+1</f>
        <v>250</v>
      </c>
      <c r="AJ85">
        <f t="shared" si="44"/>
        <v>251</v>
      </c>
      <c r="AK85" t="str">
        <f t="shared" ca="1" si="38"/>
        <v>2.6541E+03 2.2400E-03</v>
      </c>
      <c r="AL85" t="str">
        <f t="shared" ca="1" si="38"/>
        <v>2.7383E+03 2.3125E-03</v>
      </c>
      <c r="AM85" t="str">
        <f t="shared" ca="1" si="38"/>
        <v>2.8253E+03 2.2712E-03</v>
      </c>
      <c r="AN85" t="str">
        <f t="shared" ca="1" si="39"/>
        <v>2.6541E+03 2.2400E-03 2.7383E+03 2.3125E-03 2.8253E+03 2.2712E-03</v>
      </c>
    </row>
    <row r="86" spans="1:40" x14ac:dyDescent="0.2">
      <c r="A86" s="3">
        <v>84</v>
      </c>
      <c r="B86">
        <v>8.4037035534708995E-2</v>
      </c>
      <c r="C86" s="1">
        <f t="shared" ca="1" si="24"/>
        <v>9248490</v>
      </c>
      <c r="D86" s="1">
        <f t="shared" ca="1" si="25"/>
        <v>9394130</v>
      </c>
      <c r="E86" s="1">
        <f t="shared" ca="1" si="26"/>
        <v>145640</v>
      </c>
      <c r="F86" s="1">
        <f t="shared" ca="1" si="27"/>
        <v>9321310</v>
      </c>
      <c r="G86" s="1">
        <f t="shared" ca="1" si="28"/>
        <v>5.7701892017789753E-7</v>
      </c>
      <c r="H86" s="1">
        <f t="shared" ca="1" si="29"/>
        <v>5.7373386432298823E-9</v>
      </c>
      <c r="I86" s="1">
        <f t="shared" ca="1" si="30"/>
        <v>4.4608473798623997E-7</v>
      </c>
      <c r="J86" s="1">
        <f t="shared" ca="1" si="31"/>
        <v>1.2935186323180068</v>
      </c>
      <c r="O86">
        <f t="shared" si="34"/>
        <v>536</v>
      </c>
      <c r="P86" s="1">
        <v>0.28453299999999998</v>
      </c>
      <c r="Q86">
        <f t="shared" ca="1" si="32"/>
        <v>0.28453299999999998</v>
      </c>
      <c r="R86" s="1">
        <v>7.5273299999999996E-3</v>
      </c>
      <c r="S86" s="2">
        <f t="shared" si="33"/>
        <v>2.84533E-7</v>
      </c>
      <c r="W86" s="1">
        <v>0.26729000000000003</v>
      </c>
      <c r="X86" s="1">
        <v>8.3336199999999999E-3</v>
      </c>
      <c r="Y86" s="1">
        <f t="shared" si="40"/>
        <v>1.6190000000000038E-8</v>
      </c>
      <c r="Z86" s="1">
        <f t="shared" si="41"/>
        <v>0.25919500000000001</v>
      </c>
      <c r="AA86" s="1">
        <f t="shared" si="35"/>
        <v>40.021533452285375</v>
      </c>
      <c r="AB86" s="1">
        <v>0.26729399999999998</v>
      </c>
      <c r="AC86" s="2">
        <f t="shared" si="36"/>
        <v>20.782418708366368</v>
      </c>
      <c r="AE86" t="str">
        <f t="shared" si="37"/>
        <v>2.5920E-01 8.3336E-03</v>
      </c>
      <c r="AH86">
        <f t="shared" si="42"/>
        <v>252</v>
      </c>
      <c r="AI86">
        <f t="shared" si="44"/>
        <v>253</v>
      </c>
      <c r="AJ86">
        <f t="shared" si="44"/>
        <v>254</v>
      </c>
      <c r="AK86" t="str">
        <f t="shared" ca="1" si="38"/>
        <v>2.9149E+03 2.3297E-03</v>
      </c>
      <c r="AL86" t="str">
        <f t="shared" ca="1" si="38"/>
        <v>3.0074E+03 2.2838E-03</v>
      </c>
      <c r="AM86" t="str">
        <f t="shared" ca="1" si="38"/>
        <v>3.1029E+03 2.2614E-03</v>
      </c>
      <c r="AN86" t="str">
        <f t="shared" ca="1" si="39"/>
        <v>2.9149E+03 2.3297E-03 3.0074E+03 2.2838E-03 3.1029E+03 2.2614E-03</v>
      </c>
    </row>
    <row r="87" spans="1:40" x14ac:dyDescent="0.2">
      <c r="A87" s="3">
        <v>85</v>
      </c>
      <c r="B87">
        <v>7.9542377355381E-2</v>
      </c>
      <c r="C87" s="1">
        <f t="shared" ca="1" si="24"/>
        <v>9105100</v>
      </c>
      <c r="D87" s="1">
        <f t="shared" ca="1" si="25"/>
        <v>9248490</v>
      </c>
      <c r="E87" s="1">
        <f t="shared" ca="1" si="26"/>
        <v>143390</v>
      </c>
      <c r="F87" s="1">
        <f t="shared" ca="1" si="27"/>
        <v>9176795</v>
      </c>
      <c r="G87" s="1">
        <f t="shared" ca="1" si="28"/>
        <v>5.5472750788326245E-7</v>
      </c>
      <c r="H87" s="1">
        <f t="shared" ca="1" si="29"/>
        <v>5.4262710091359233E-9</v>
      </c>
      <c r="I87" s="1">
        <f t="shared" ca="1" si="30"/>
        <v>4.218988684255257E-7</v>
      </c>
      <c r="J87" s="1">
        <f t="shared" ca="1" si="31"/>
        <v>1.3148352588700623</v>
      </c>
      <c r="O87">
        <f t="shared" si="34"/>
        <v>535</v>
      </c>
      <c r="P87" s="1">
        <v>0.30288399999999999</v>
      </c>
      <c r="Q87">
        <f t="shared" ca="1" si="32"/>
        <v>0.30288399999999999</v>
      </c>
      <c r="R87" s="1">
        <v>7.0565599999999999E-3</v>
      </c>
      <c r="S87" s="2">
        <f t="shared" si="33"/>
        <v>3.0288399999999997E-7</v>
      </c>
      <c r="W87" s="1">
        <v>0.28453000000000001</v>
      </c>
      <c r="X87" s="1">
        <v>7.60073E-3</v>
      </c>
      <c r="Y87" s="1">
        <f t="shared" si="40"/>
        <v>1.7239999999999978E-8</v>
      </c>
      <c r="Z87" s="1">
        <f t="shared" si="41"/>
        <v>0.27590999999999999</v>
      </c>
      <c r="AA87" s="1">
        <f t="shared" si="35"/>
        <v>34.278745854765084</v>
      </c>
      <c r="AB87" s="1">
        <v>0.28453299999999998</v>
      </c>
      <c r="AC87" s="2">
        <f t="shared" si="36"/>
        <v>22.122770965108113</v>
      </c>
      <c r="AE87" t="str">
        <f t="shared" si="37"/>
        <v>2.7591E-01 7.6007E-03</v>
      </c>
      <c r="AH87">
        <f t="shared" si="42"/>
        <v>255</v>
      </c>
      <c r="AI87">
        <f t="shared" si="44"/>
        <v>256</v>
      </c>
      <c r="AJ87">
        <f t="shared" si="44"/>
        <v>257</v>
      </c>
      <c r="AK87" t="str">
        <f t="shared" ca="1" si="38"/>
        <v>3.2014E+03 2.2738E-03</v>
      </c>
      <c r="AL87" t="str">
        <f t="shared" ca="1" si="38"/>
        <v>3.3007E+03 2.1787E-03</v>
      </c>
      <c r="AM87" t="str">
        <f t="shared" ca="1" si="38"/>
        <v>3.4056E+03 2.3821E-03</v>
      </c>
      <c r="AN87" t="str">
        <f t="shared" ca="1" si="39"/>
        <v>3.2014E+03 2.2738E-03 3.3007E+03 2.1787E-03 3.4056E+03 2.3821E-03</v>
      </c>
    </row>
    <row r="88" spans="1:40" x14ac:dyDescent="0.2">
      <c r="A88" s="3">
        <v>86</v>
      </c>
      <c r="B88">
        <v>8.2713978336147007E-2</v>
      </c>
      <c r="C88" s="1">
        <f t="shared" ca="1" si="24"/>
        <v>8963940</v>
      </c>
      <c r="D88" s="1">
        <f t="shared" ca="1" si="25"/>
        <v>9105100</v>
      </c>
      <c r="E88" s="1">
        <f t="shared" ca="1" si="26"/>
        <v>141160</v>
      </c>
      <c r="F88" s="1">
        <f t="shared" ca="1" si="27"/>
        <v>9034520</v>
      </c>
      <c r="G88" s="1">
        <f t="shared" ca="1" si="28"/>
        <v>5.8595904176924774E-7</v>
      </c>
      <c r="H88" s="1">
        <f t="shared" ca="1" si="29"/>
        <v>5.8377089827146505E-9</v>
      </c>
      <c r="I88" s="1">
        <f t="shared" ca="1" si="30"/>
        <v>4.5388864836609639E-7</v>
      </c>
      <c r="J88" s="1">
        <f t="shared" ca="1" si="31"/>
        <v>1.2909753171368725</v>
      </c>
      <c r="O88">
        <f t="shared" si="34"/>
        <v>534</v>
      </c>
      <c r="P88" s="1">
        <v>0.32241900000000001</v>
      </c>
      <c r="Q88">
        <f t="shared" ca="1" si="32"/>
        <v>0.32241900000000001</v>
      </c>
      <c r="R88" s="1">
        <v>6.5431899999999999E-3</v>
      </c>
      <c r="S88" s="2">
        <f t="shared" si="33"/>
        <v>3.2241900000000002E-7</v>
      </c>
      <c r="W88" s="1">
        <v>0.30287999999999998</v>
      </c>
      <c r="X88" s="1">
        <v>7.0254000000000002E-3</v>
      </c>
      <c r="Y88" s="1">
        <f t="shared" si="40"/>
        <v>1.8349999999999979E-8</v>
      </c>
      <c r="Z88" s="1">
        <f t="shared" si="41"/>
        <v>0.29370499999999999</v>
      </c>
      <c r="AA88" s="1">
        <f t="shared" si="35"/>
        <v>29.767466121866008</v>
      </c>
      <c r="AB88" s="1">
        <v>0.30288399999999999</v>
      </c>
      <c r="AC88" s="2">
        <f t="shared" si="36"/>
        <v>23.549582512382766</v>
      </c>
      <c r="AE88" t="str">
        <f t="shared" si="37"/>
        <v>2.9371E-01 7.0254E-03</v>
      </c>
      <c r="AH88">
        <f t="shared" si="42"/>
        <v>258</v>
      </c>
      <c r="AI88">
        <f t="shared" si="44"/>
        <v>259</v>
      </c>
      <c r="AJ88">
        <f t="shared" si="44"/>
        <v>260</v>
      </c>
      <c r="AK88" t="str">
        <f t="shared" ca="1" si="38"/>
        <v>3.5161E+03 2.2738E-03</v>
      </c>
      <c r="AL88" t="str">
        <f t="shared" ca="1" si="38"/>
        <v>3.6277E+03 2.2844E-03</v>
      </c>
      <c r="AM88" t="str">
        <f t="shared" ca="1" si="38"/>
        <v>3.7428E+03 2.2951E-03</v>
      </c>
      <c r="AN88" t="str">
        <f t="shared" ca="1" si="39"/>
        <v>3.5161E+03 2.2738E-03 3.6277E+03 2.2844E-03 3.7428E+03 2.2951E-03</v>
      </c>
    </row>
    <row r="89" spans="1:40" x14ac:dyDescent="0.2">
      <c r="A89" s="3">
        <v>87</v>
      </c>
      <c r="B89">
        <v>8.6756131788503998E-2</v>
      </c>
      <c r="C89" s="1">
        <f t="shared" ca="1" si="24"/>
        <v>8824970</v>
      </c>
      <c r="D89" s="1">
        <f t="shared" ca="1" si="25"/>
        <v>8963940</v>
      </c>
      <c r="E89" s="1">
        <f t="shared" ca="1" si="26"/>
        <v>138970</v>
      </c>
      <c r="F89" s="1">
        <f t="shared" ca="1" si="27"/>
        <v>8894455</v>
      </c>
      <c r="G89" s="1">
        <f t="shared" ca="1" si="28"/>
        <v>6.242795696085774E-7</v>
      </c>
      <c r="H89" s="1">
        <f t="shared" ca="1" si="29"/>
        <v>6.0838454342663883E-9</v>
      </c>
      <c r="I89" s="1">
        <f t="shared" ca="1" si="30"/>
        <v>4.7302604312819255E-7</v>
      </c>
      <c r="J89" s="1">
        <f t="shared" ca="1" si="31"/>
        <v>1.3197572917552751</v>
      </c>
      <c r="O89">
        <f t="shared" si="34"/>
        <v>533</v>
      </c>
      <c r="P89" s="1">
        <v>0.34321299999999999</v>
      </c>
      <c r="Q89">
        <f t="shared" ca="1" si="32"/>
        <v>0.34321299999999999</v>
      </c>
      <c r="R89" s="1">
        <v>6.2754999999999998E-3</v>
      </c>
      <c r="S89" s="2">
        <f t="shared" si="33"/>
        <v>3.4321299999999999E-7</v>
      </c>
      <c r="W89" s="1">
        <v>0.32241999999999998</v>
      </c>
      <c r="X89" s="1">
        <v>6.5452699999999997E-3</v>
      </c>
      <c r="Y89" s="1">
        <f t="shared" si="40"/>
        <v>1.9540000000000002E-8</v>
      </c>
      <c r="Z89" s="1">
        <f t="shared" si="41"/>
        <v>0.31264999999999998</v>
      </c>
      <c r="AA89" s="1">
        <f t="shared" si="35"/>
        <v>26.044131966264271</v>
      </c>
      <c r="AB89" s="1">
        <v>0.32241900000000001</v>
      </c>
      <c r="AC89" s="2">
        <f t="shared" si="36"/>
        <v>25.068451433750017</v>
      </c>
      <c r="AE89" t="str">
        <f t="shared" si="37"/>
        <v>3.1265E-01 6.5453E-03</v>
      </c>
      <c r="AH89">
        <f t="shared" si="42"/>
        <v>261</v>
      </c>
      <c r="AI89">
        <f t="shared" si="44"/>
        <v>262</v>
      </c>
      <c r="AJ89">
        <f t="shared" si="44"/>
        <v>263</v>
      </c>
      <c r="AK89" t="str">
        <f t="shared" ca="1" si="38"/>
        <v>3.8617E+03 2.2954E-03</v>
      </c>
      <c r="AL89" t="str">
        <f t="shared" ca="1" si="38"/>
        <v>3.9842E+03 2.2746E-03</v>
      </c>
      <c r="AM89" t="str">
        <f t="shared" ca="1" si="38"/>
        <v>4.1107E+03 2.3152E-03</v>
      </c>
      <c r="AN89" t="str">
        <f t="shared" ca="1" si="39"/>
        <v>3.8617E+03 2.2954E-03 3.9842E+03 2.2746E-03 4.1107E+03 2.3152E-03</v>
      </c>
    </row>
    <row r="90" spans="1:40" x14ac:dyDescent="0.2">
      <c r="A90" s="3">
        <v>88</v>
      </c>
      <c r="B90">
        <v>9.1037967630281005E-2</v>
      </c>
      <c r="C90" s="1">
        <f t="shared" ca="1" si="24"/>
        <v>8688150</v>
      </c>
      <c r="D90" s="1">
        <f t="shared" ca="1" si="25"/>
        <v>8824970</v>
      </c>
      <c r="E90" s="1">
        <f t="shared" ca="1" si="26"/>
        <v>136820</v>
      </c>
      <c r="F90" s="1">
        <f t="shared" ca="1" si="27"/>
        <v>8756560</v>
      </c>
      <c r="G90" s="1">
        <f t="shared" ca="1" si="28"/>
        <v>6.6538494101944896E-7</v>
      </c>
      <c r="H90" s="1">
        <f t="shared" ca="1" si="29"/>
        <v>6.8378234176290011E-9</v>
      </c>
      <c r="I90" s="1">
        <f t="shared" ca="1" si="30"/>
        <v>5.3164870636467192E-7</v>
      </c>
      <c r="J90" s="1">
        <f t="shared" ca="1" si="31"/>
        <v>1.2515500048316563</v>
      </c>
      <c r="O90">
        <f t="shared" si="34"/>
        <v>532</v>
      </c>
      <c r="P90" s="1">
        <v>0.36534800000000001</v>
      </c>
      <c r="Q90">
        <f t="shared" ca="1" si="32"/>
        <v>0.36534800000000001</v>
      </c>
      <c r="R90" s="1">
        <v>5.9806700000000004E-3</v>
      </c>
      <c r="S90" s="2">
        <f t="shared" si="33"/>
        <v>3.6534800000000002E-7</v>
      </c>
      <c r="W90" s="1">
        <v>0.34321000000000002</v>
      </c>
      <c r="X90" s="1">
        <v>6.2695900000000002E-3</v>
      </c>
      <c r="Y90" s="1">
        <f t="shared" si="40"/>
        <v>2.0790000000000029E-8</v>
      </c>
      <c r="Z90" s="1">
        <f t="shared" si="41"/>
        <v>0.33281499999999997</v>
      </c>
      <c r="AA90" s="1">
        <f t="shared" si="35"/>
        <v>23.447229373740008</v>
      </c>
      <c r="AB90" s="1">
        <v>0.34321299999999999</v>
      </c>
      <c r="AC90" s="2">
        <f t="shared" si="36"/>
        <v>26.685209066251193</v>
      </c>
      <c r="AE90" t="str">
        <f t="shared" si="37"/>
        <v>3.3282E-01 6.2696E-03</v>
      </c>
      <c r="AH90">
        <f t="shared" si="42"/>
        <v>264</v>
      </c>
      <c r="AI90">
        <f t="shared" si="44"/>
        <v>265</v>
      </c>
      <c r="AJ90">
        <f t="shared" si="44"/>
        <v>266</v>
      </c>
      <c r="AK90" t="str">
        <f t="shared" ca="1" si="38"/>
        <v>4.2412E+03 2.2957E-03</v>
      </c>
      <c r="AL90" t="str">
        <f t="shared" ca="1" si="38"/>
        <v>4.3758E+03 2.3244E-03</v>
      </c>
      <c r="AM90" t="str">
        <f t="shared" ca="1" si="38"/>
        <v>4.5147E+03 2.3390E-03</v>
      </c>
      <c r="AN90" t="str">
        <f t="shared" ca="1" si="39"/>
        <v>4.2412E+03 2.2957E-03 4.3758E+03 2.3244E-03 4.5147E+03 2.3390E-03</v>
      </c>
    </row>
    <row r="91" spans="1:40" x14ac:dyDescent="0.2">
      <c r="A91" s="3">
        <v>89</v>
      </c>
      <c r="B91">
        <v>9.5585083248220001E-2</v>
      </c>
      <c r="C91" s="1">
        <f t="shared" ca="1" si="24"/>
        <v>8553450</v>
      </c>
      <c r="D91" s="1">
        <f t="shared" ca="1" si="25"/>
        <v>8688150</v>
      </c>
      <c r="E91" s="1">
        <f t="shared" ca="1" si="26"/>
        <v>134700</v>
      </c>
      <c r="F91" s="1">
        <f t="shared" ca="1" si="27"/>
        <v>8620800</v>
      </c>
      <c r="G91" s="1">
        <f t="shared" ca="1" si="28"/>
        <v>7.0961457496822566E-7</v>
      </c>
      <c r="H91" s="1">
        <f t="shared" ca="1" si="29"/>
        <v>7.4286562731997025E-9</v>
      </c>
      <c r="I91" s="1">
        <f t="shared" ca="1" si="30"/>
        <v>5.7758664657706008E-7</v>
      </c>
      <c r="J91" s="1">
        <f t="shared" ca="1" si="31"/>
        <v>1.2285854930573621</v>
      </c>
      <c r="O91">
        <f t="shared" si="34"/>
        <v>531</v>
      </c>
      <c r="P91" s="1">
        <v>0.38891100000000001</v>
      </c>
      <c r="Q91">
        <f t="shared" ca="1" si="32"/>
        <v>0.38891100000000001</v>
      </c>
      <c r="R91" s="1">
        <v>5.8909499999999998E-3</v>
      </c>
      <c r="S91" s="2">
        <f t="shared" si="33"/>
        <v>3.8891099999999998E-7</v>
      </c>
      <c r="W91" s="1">
        <v>0.36535000000000001</v>
      </c>
      <c r="X91" s="1">
        <v>6.0873200000000002E-3</v>
      </c>
      <c r="Y91" s="1">
        <f t="shared" si="40"/>
        <v>2.2139999999999992E-8</v>
      </c>
      <c r="Z91" s="1">
        <f t="shared" si="41"/>
        <v>0.35428000000000004</v>
      </c>
      <c r="AA91" s="1">
        <f t="shared" si="35"/>
        <v>21.377425232447713</v>
      </c>
      <c r="AB91" s="1">
        <v>0.36534800000000001</v>
      </c>
      <c r="AC91" s="2">
        <f t="shared" si="36"/>
        <v>28.406231005051502</v>
      </c>
      <c r="AE91" t="str">
        <f t="shared" si="37"/>
        <v>3.5428E-01 6.0873E-03</v>
      </c>
      <c r="AH91">
        <f t="shared" si="42"/>
        <v>267</v>
      </c>
      <c r="AI91">
        <f t="shared" si="44"/>
        <v>268</v>
      </c>
      <c r="AJ91">
        <f t="shared" si="44"/>
        <v>269</v>
      </c>
      <c r="AK91" t="str">
        <f t="shared" ca="1" si="38"/>
        <v>4.6580E+03 2.3090E-03</v>
      </c>
      <c r="AL91" t="str">
        <f t="shared" ca="1" si="38"/>
        <v>4.8059E+03 2.2703E-03</v>
      </c>
      <c r="AM91" t="str">
        <f t="shared" ca="1" si="38"/>
        <v>4.9584E+03 2.3000E-03</v>
      </c>
      <c r="AN91" t="str">
        <f t="shared" ca="1" si="39"/>
        <v>4.6580E+03 2.3090E-03 4.8059E+03 2.2703E-03 4.9584E+03 2.3000E-03</v>
      </c>
    </row>
    <row r="92" spans="1:40" x14ac:dyDescent="0.2">
      <c r="A92" s="3">
        <v>90</v>
      </c>
      <c r="B92">
        <v>9.9187954538892995E-2</v>
      </c>
      <c r="C92" s="1">
        <f t="shared" ca="1" si="24"/>
        <v>8420840</v>
      </c>
      <c r="D92" s="1">
        <f t="shared" ca="1" si="25"/>
        <v>8553450</v>
      </c>
      <c r="E92" s="1">
        <f t="shared" ca="1" si="26"/>
        <v>132610</v>
      </c>
      <c r="F92" s="1">
        <f t="shared" ca="1" si="27"/>
        <v>8487145</v>
      </c>
      <c r="G92" s="1">
        <f t="shared" ca="1" si="28"/>
        <v>7.4796738208953321E-7</v>
      </c>
      <c r="H92" s="1">
        <f t="shared" ca="1" si="29"/>
        <v>7.2904682904758315E-9</v>
      </c>
      <c r="I92" s="1">
        <f t="shared" ca="1" si="30"/>
        <v>5.66842370546053E-7</v>
      </c>
      <c r="J92" s="1">
        <f t="shared" ca="1" si="31"/>
        <v>1.3195332970063585</v>
      </c>
      <c r="O92">
        <f t="shared" si="34"/>
        <v>530</v>
      </c>
      <c r="P92" s="1">
        <v>0.41399999999999998</v>
      </c>
      <c r="Q92">
        <f t="shared" ca="1" si="32"/>
        <v>0.41399999999999998</v>
      </c>
      <c r="R92" s="1">
        <v>5.7489500000000001E-3</v>
      </c>
      <c r="S92" s="2">
        <f t="shared" si="33"/>
        <v>4.1399999999999997E-7</v>
      </c>
      <c r="W92" s="1">
        <v>0.38890999999999998</v>
      </c>
      <c r="X92" s="1">
        <v>5.8235500000000003E-3</v>
      </c>
      <c r="Y92" s="1">
        <f t="shared" si="40"/>
        <v>2.3559999999999971E-8</v>
      </c>
      <c r="Z92" s="1">
        <f t="shared" si="41"/>
        <v>0.37712999999999997</v>
      </c>
      <c r="AA92" s="1">
        <f t="shared" si="35"/>
        <v>19.218496223591206</v>
      </c>
      <c r="AB92" s="1">
        <v>0.38891100000000001</v>
      </c>
      <c r="AC92" s="2">
        <f t="shared" si="36"/>
        <v>30.238281601118892</v>
      </c>
      <c r="AE92" t="str">
        <f t="shared" si="37"/>
        <v>3.7713E-01 5.8236E-03</v>
      </c>
      <c r="AH92">
        <f t="shared" si="42"/>
        <v>270</v>
      </c>
      <c r="AI92">
        <f t="shared" si="44"/>
        <v>271</v>
      </c>
      <c r="AJ92">
        <f t="shared" si="44"/>
        <v>272</v>
      </c>
      <c r="AK92" t="str">
        <f t="shared" ca="1" si="38"/>
        <v>5.1159E+03 2.3018E-03</v>
      </c>
      <c r="AL92" t="str">
        <f t="shared" ca="1" si="38"/>
        <v>5.2783E+03 2.3021E-03</v>
      </c>
      <c r="AM92" t="str">
        <f t="shared" ca="1" si="38"/>
        <v>5.4458E+03 2.3165E-03</v>
      </c>
      <c r="AN92" t="str">
        <f t="shared" ca="1" si="39"/>
        <v>5.1159E+03 2.3018E-03 5.2783E+03 2.3021E-03 5.4458E+03 2.3165E-03</v>
      </c>
    </row>
    <row r="93" spans="1:40" x14ac:dyDescent="0.2">
      <c r="A93" s="3">
        <v>91</v>
      </c>
      <c r="B93">
        <v>9.9869405423202995E-2</v>
      </c>
      <c r="C93" s="1">
        <f t="shared" ca="1" si="24"/>
        <v>8290290</v>
      </c>
      <c r="D93" s="1">
        <f t="shared" ca="1" si="25"/>
        <v>8420840</v>
      </c>
      <c r="E93" s="1">
        <f t="shared" ca="1" si="26"/>
        <v>130550</v>
      </c>
      <c r="F93" s="1">
        <f t="shared" ca="1" si="27"/>
        <v>8355565</v>
      </c>
      <c r="G93" s="1">
        <f t="shared" ca="1" si="28"/>
        <v>7.6498970067562619E-7</v>
      </c>
      <c r="H93" s="1">
        <f t="shared" ca="1" si="29"/>
        <v>7.9138261202604372E-9</v>
      </c>
      <c r="I93" s="1">
        <f t="shared" ca="1" si="30"/>
        <v>6.1530916525046929E-7</v>
      </c>
      <c r="J93" s="1">
        <f t="shared" ca="1" si="31"/>
        <v>1.2432606954005432</v>
      </c>
      <c r="O93">
        <f t="shared" si="34"/>
        <v>529</v>
      </c>
      <c r="P93" s="1">
        <v>0.44069399999999997</v>
      </c>
      <c r="Q93">
        <f t="shared" ca="1" si="32"/>
        <v>0.44069399999999997</v>
      </c>
      <c r="R93" s="1">
        <v>5.5219800000000001E-3</v>
      </c>
      <c r="S93" s="2">
        <f t="shared" si="33"/>
        <v>4.4069399999999996E-7</v>
      </c>
      <c r="W93" s="1">
        <v>0.41399999999999998</v>
      </c>
      <c r="X93" s="1">
        <v>5.7753400000000003E-3</v>
      </c>
      <c r="Y93" s="1">
        <f t="shared" si="40"/>
        <v>2.5090000000000002E-8</v>
      </c>
      <c r="Z93" s="1">
        <f t="shared" si="41"/>
        <v>0.40145500000000001</v>
      </c>
      <c r="AA93" s="1">
        <f t="shared" si="35"/>
        <v>17.897145778303546</v>
      </c>
      <c r="AB93" s="1">
        <v>0.41399999999999998</v>
      </c>
      <c r="AC93" s="2">
        <f t="shared" si="36"/>
        <v>32.188980468187374</v>
      </c>
      <c r="AE93" t="str">
        <f t="shared" si="37"/>
        <v>4.0146E-01 5.7753E-03</v>
      </c>
      <c r="AH93">
        <f t="shared" si="42"/>
        <v>273</v>
      </c>
      <c r="AI93">
        <f t="shared" si="44"/>
        <v>274</v>
      </c>
      <c r="AJ93">
        <f t="shared" si="44"/>
        <v>275</v>
      </c>
      <c r="AK93" t="str">
        <f t="shared" ca="1" si="38"/>
        <v>5.6186E+03 2.3446E-03</v>
      </c>
      <c r="AL93" t="str">
        <f t="shared" ca="1" si="38"/>
        <v>5.7970E+03 2.3306E-03</v>
      </c>
      <c r="AM93" t="str">
        <f t="shared" ca="1" si="38"/>
        <v>5.9810E+03 2.2991E-03</v>
      </c>
      <c r="AN93" t="str">
        <f t="shared" ca="1" si="39"/>
        <v>5.6186E+03 2.3446E-03 5.7970E+03 2.3306E-03 5.9810E+03 2.2991E-03</v>
      </c>
    </row>
    <row r="94" spans="1:40" x14ac:dyDescent="0.2">
      <c r="A94" s="3">
        <v>92</v>
      </c>
      <c r="B94">
        <v>8.9531154973390994E-2</v>
      </c>
      <c r="C94" s="1">
        <f t="shared" ca="1" si="24"/>
        <v>8161760</v>
      </c>
      <c r="D94" s="1">
        <f t="shared" ca="1" si="25"/>
        <v>8290290</v>
      </c>
      <c r="E94" s="1">
        <f t="shared" ca="1" si="26"/>
        <v>128530</v>
      </c>
      <c r="F94" s="1">
        <f t="shared" ca="1" si="27"/>
        <v>8226025</v>
      </c>
      <c r="G94" s="1">
        <f t="shared" ca="1" si="28"/>
        <v>6.9657788044340612E-7</v>
      </c>
      <c r="H94" s="1">
        <f t="shared" ca="1" si="29"/>
        <v>7.0108379366684818E-9</v>
      </c>
      <c r="I94" s="1">
        <f t="shared" ca="1" si="30"/>
        <v>5.4510078601219523E-7</v>
      </c>
      <c r="J94" s="1">
        <f t="shared" ca="1" si="31"/>
        <v>1.2778882333657504</v>
      </c>
      <c r="O94">
        <f t="shared" si="34"/>
        <v>528</v>
      </c>
      <c r="P94" s="1">
        <v>0.46911599999999998</v>
      </c>
      <c r="Q94">
        <f t="shared" ca="1" si="32"/>
        <v>0.46911599999999998</v>
      </c>
      <c r="R94" s="1">
        <v>5.3995600000000003E-3</v>
      </c>
      <c r="S94" s="2">
        <f t="shared" si="33"/>
        <v>4.69116E-7</v>
      </c>
      <c r="W94" s="1">
        <v>0.44069000000000003</v>
      </c>
      <c r="X94" s="1">
        <v>5.5619299999999997E-3</v>
      </c>
      <c r="Y94" s="1">
        <f t="shared" si="40"/>
        <v>2.6690000000000046E-8</v>
      </c>
      <c r="Z94" s="1">
        <f t="shared" si="41"/>
        <v>0.42734499999999997</v>
      </c>
      <c r="AA94" s="1">
        <f t="shared" si="35"/>
        <v>16.202566969067384</v>
      </c>
      <c r="AB94" s="1">
        <v>0.44069399999999997</v>
      </c>
      <c r="AC94" s="2">
        <f t="shared" si="36"/>
        <v>34.264469947940505</v>
      </c>
      <c r="AE94" t="str">
        <f t="shared" si="37"/>
        <v>4.2735E-01 5.5619E-03</v>
      </c>
      <c r="AH94">
        <f t="shared" si="42"/>
        <v>276</v>
      </c>
      <c r="AI94">
        <f t="shared" si="44"/>
        <v>277</v>
      </c>
      <c r="AJ94">
        <f t="shared" si="44"/>
        <v>278</v>
      </c>
      <c r="AK94" t="str">
        <f t="shared" ca="1" si="38"/>
        <v>6.1709E+03 2.3534E-03</v>
      </c>
      <c r="AL94" t="str">
        <f t="shared" ca="1" si="38"/>
        <v>6.3668E+03 2.3592E-03</v>
      </c>
      <c r="AM94" t="str">
        <f t="shared" ca="1" si="38"/>
        <v>6.5689E+03 2.3226E-03</v>
      </c>
      <c r="AN94" t="str">
        <f t="shared" ca="1" si="39"/>
        <v>6.1709E+03 2.3534E-03 6.3668E+03 2.3592E-03 6.5689E+03 2.3226E-03</v>
      </c>
    </row>
    <row r="95" spans="1:40" x14ac:dyDescent="0.2">
      <c r="A95" s="3">
        <v>93</v>
      </c>
      <c r="B95">
        <v>7.4807660116749997E-2</v>
      </c>
      <c r="C95" s="1">
        <f t="shared" ca="1" si="24"/>
        <v>8035230</v>
      </c>
      <c r="D95" s="1">
        <f t="shared" ca="1" si="25"/>
        <v>8161760</v>
      </c>
      <c r="E95" s="1">
        <f t="shared" ca="1" si="26"/>
        <v>126530</v>
      </c>
      <c r="F95" s="1">
        <f t="shared" ca="1" si="27"/>
        <v>8098495</v>
      </c>
      <c r="G95" s="1">
        <f t="shared" ca="1" si="28"/>
        <v>5.9122469071959212E-7</v>
      </c>
      <c r="H95" s="1">
        <f t="shared" ca="1" si="29"/>
        <v>5.8072868094523036E-9</v>
      </c>
      <c r="I95" s="1">
        <f t="shared" ca="1" si="30"/>
        <v>4.5152328908845986E-7</v>
      </c>
      <c r="J95" s="1">
        <f t="shared" ca="1" si="31"/>
        <v>1.3094002125851869</v>
      </c>
      <c r="O95">
        <f t="shared" si="34"/>
        <v>527</v>
      </c>
      <c r="P95" s="1">
        <v>0.49937199999999998</v>
      </c>
      <c r="Q95">
        <f t="shared" ca="1" si="32"/>
        <v>0.49937199999999998</v>
      </c>
      <c r="R95" s="1">
        <v>5.3013000000000001E-3</v>
      </c>
      <c r="S95" s="2">
        <f t="shared" si="33"/>
        <v>4.9937200000000001E-7</v>
      </c>
      <c r="W95" s="1">
        <v>0.46911999999999998</v>
      </c>
      <c r="X95" s="1">
        <v>5.4653999999999996E-3</v>
      </c>
      <c r="Y95" s="1">
        <f t="shared" si="40"/>
        <v>2.8429999999999954E-8</v>
      </c>
      <c r="Z95" s="1">
        <f t="shared" si="41"/>
        <v>0.454905</v>
      </c>
      <c r="AA95" s="1">
        <f t="shared" si="35"/>
        <v>14.946929049469039</v>
      </c>
      <c r="AB95" s="1">
        <v>0.46911599999999998</v>
      </c>
      <c r="AC95" s="2">
        <f t="shared" si="36"/>
        <v>36.474313433126063</v>
      </c>
      <c r="AE95" t="str">
        <f t="shared" si="37"/>
        <v>4.5491E-01 5.4654E-03</v>
      </c>
      <c r="AH95">
        <f t="shared" si="42"/>
        <v>279</v>
      </c>
      <c r="AI95">
        <f t="shared" si="44"/>
        <v>280</v>
      </c>
      <c r="AJ95">
        <f t="shared" si="44"/>
        <v>281</v>
      </c>
      <c r="AK95" t="str">
        <f t="shared" ca="1" si="38"/>
        <v>6.7774E+03 2.3042E-03</v>
      </c>
      <c r="AL95" t="str">
        <f t="shared" ca="1" si="38"/>
        <v>6.9925E+03 2.3350E-03</v>
      </c>
      <c r="AM95" t="str">
        <f t="shared" ca="1" si="38"/>
        <v>7.2145E+03 2.2815E-03</v>
      </c>
      <c r="AN95" t="str">
        <f t="shared" ca="1" si="39"/>
        <v>6.7774E+03 2.3042E-03 6.9925E+03 2.3350E-03 7.2145E+03 2.2815E-03</v>
      </c>
    </row>
    <row r="96" spans="1:40" x14ac:dyDescent="0.2">
      <c r="A96" s="3">
        <v>94</v>
      </c>
      <c r="B96">
        <v>7.2423264065900994E-2</v>
      </c>
      <c r="C96" s="1">
        <f t="shared" ca="1" si="24"/>
        <v>7910650</v>
      </c>
      <c r="D96" s="1">
        <f t="shared" ca="1" si="25"/>
        <v>8035230</v>
      </c>
      <c r="E96" s="1">
        <f t="shared" ca="1" si="26"/>
        <v>124580</v>
      </c>
      <c r="F96" s="1">
        <f t="shared" ca="1" si="27"/>
        <v>7972940</v>
      </c>
      <c r="G96" s="1">
        <f t="shared" ca="1" si="28"/>
        <v>5.8133941295473591E-7</v>
      </c>
      <c r="H96" s="1">
        <f t="shared" ca="1" si="29"/>
        <v>5.6329587413710065E-9</v>
      </c>
      <c r="I96" s="1">
        <f t="shared" ca="1" si="30"/>
        <v>4.3796907947849436E-7</v>
      </c>
      <c r="J96" s="1">
        <f t="shared" ca="1" si="31"/>
        <v>1.3273526378779017</v>
      </c>
      <c r="O96">
        <f t="shared" si="34"/>
        <v>526</v>
      </c>
      <c r="P96" s="1">
        <v>0.53157900000000002</v>
      </c>
      <c r="Q96">
        <f t="shared" ca="1" si="32"/>
        <v>0.53157900000000002</v>
      </c>
      <c r="R96" s="1">
        <v>5.3393800000000003E-3</v>
      </c>
      <c r="S96" s="2">
        <f t="shared" si="33"/>
        <v>5.3157899999999997E-7</v>
      </c>
      <c r="W96" s="1">
        <v>0.49936999999999998</v>
      </c>
      <c r="X96" s="1">
        <v>5.3268899999999999E-3</v>
      </c>
      <c r="Y96" s="1">
        <f t="shared" si="40"/>
        <v>3.0249999999999996E-8</v>
      </c>
      <c r="Z96" s="1">
        <f t="shared" si="41"/>
        <v>0.48424499999999998</v>
      </c>
      <c r="AA96" s="1">
        <f t="shared" si="35"/>
        <v>13.691632384411919</v>
      </c>
      <c r="AB96" s="1">
        <v>0.49937199999999998</v>
      </c>
      <c r="AC96" s="2">
        <f t="shared" si="36"/>
        <v>38.826752546762478</v>
      </c>
      <c r="AE96" t="str">
        <f t="shared" si="37"/>
        <v>4.8425E-01 5.3269E-03</v>
      </c>
      <c r="AH96">
        <f t="shared" si="42"/>
        <v>282</v>
      </c>
      <c r="AI96">
        <f t="shared" si="44"/>
        <v>283</v>
      </c>
      <c r="AJ96">
        <f t="shared" si="44"/>
        <v>284</v>
      </c>
      <c r="AK96" t="str">
        <f t="shared" ca="1" si="38"/>
        <v>7.4435E+03 2.3131E-03</v>
      </c>
      <c r="AL96" t="str">
        <f t="shared" ca="1" si="38"/>
        <v>7.6798E+03 2.3746E-03</v>
      </c>
      <c r="AM96" t="str">
        <f t="shared" ca="1" si="38"/>
        <v>7.9235E+03 2.3563E-03</v>
      </c>
      <c r="AN96" t="str">
        <f t="shared" ca="1" si="39"/>
        <v>7.4435E+03 2.3131E-03 7.6798E+03 2.3746E-03 7.9235E+03 2.3563E-03</v>
      </c>
    </row>
    <row r="97" spans="1:40" x14ac:dyDescent="0.2">
      <c r="A97" s="3">
        <v>95</v>
      </c>
      <c r="B97">
        <v>6.7519611089696993E-2</v>
      </c>
      <c r="C97" s="1">
        <f t="shared" ca="1" si="24"/>
        <v>7790000</v>
      </c>
      <c r="D97" s="1">
        <f t="shared" ca="1" si="25"/>
        <v>7910650</v>
      </c>
      <c r="E97" s="1">
        <f t="shared" ca="1" si="26"/>
        <v>120650</v>
      </c>
      <c r="F97" s="1">
        <f t="shared" ca="1" si="27"/>
        <v>7850325</v>
      </c>
      <c r="G97" s="1">
        <f t="shared" ca="1" si="28"/>
        <v>5.5963208528551176E-7</v>
      </c>
      <c r="H97" s="1">
        <f t="shared" ca="1" si="29"/>
        <v>5.4402569415665151E-9</v>
      </c>
      <c r="I97" s="1">
        <f t="shared" ca="1" si="30"/>
        <v>4.2298629090339457E-7</v>
      </c>
      <c r="J97" s="1">
        <f t="shared" ca="1" si="31"/>
        <v>1.3230501728324939</v>
      </c>
      <c r="O97">
        <f t="shared" si="34"/>
        <v>525</v>
      </c>
      <c r="P97" s="1">
        <v>0.56586199999999998</v>
      </c>
      <c r="Q97">
        <f t="shared" ca="1" si="32"/>
        <v>0.56586199999999998</v>
      </c>
      <c r="R97" s="1">
        <v>5.1663400000000002E-3</v>
      </c>
      <c r="S97" s="2">
        <f t="shared" si="33"/>
        <v>5.6586199999999996E-7</v>
      </c>
      <c r="W97" s="1">
        <v>0.53158000000000005</v>
      </c>
      <c r="X97" s="1">
        <v>5.3138899999999999E-3</v>
      </c>
      <c r="Y97" s="1">
        <f t="shared" si="40"/>
        <v>3.2210000000000075E-8</v>
      </c>
      <c r="Z97" s="1">
        <f t="shared" si="41"/>
        <v>0.51547500000000002</v>
      </c>
      <c r="AA97" s="1">
        <f t="shared" si="35"/>
        <v>12.827106940120903</v>
      </c>
      <c r="AB97" s="1">
        <v>0.53157900000000002</v>
      </c>
      <c r="AC97" s="2">
        <f t="shared" si="36"/>
        <v>41.330884174634249</v>
      </c>
      <c r="AE97" t="str">
        <f t="shared" si="37"/>
        <v>5.1548E-01 5.3139E-03</v>
      </c>
      <c r="AH97">
        <f t="shared" si="42"/>
        <v>285</v>
      </c>
      <c r="AI97">
        <f t="shared" si="44"/>
        <v>286</v>
      </c>
      <c r="AJ97">
        <f t="shared" si="44"/>
        <v>287</v>
      </c>
      <c r="AK97" t="str">
        <f t="shared" ca="1" si="38"/>
        <v>8.1751E+03 2.2647E-03</v>
      </c>
      <c r="AL97" t="str">
        <f t="shared" ca="1" si="38"/>
        <v>8.4346E+03 2.3532E-03</v>
      </c>
      <c r="AM97" t="str">
        <f t="shared" ca="1" si="38"/>
        <v>8.7023E+03 2.3240E-03</v>
      </c>
      <c r="AN97" t="str">
        <f t="shared" ca="1" si="39"/>
        <v>8.1751E+03 2.2647E-03 8.4346E+03 2.3532E-03 8.7023E+03 2.3240E-03</v>
      </c>
    </row>
    <row r="98" spans="1:40" x14ac:dyDescent="0.2">
      <c r="A98" s="3">
        <v>96</v>
      </c>
      <c r="B98">
        <v>6.7771184922968006E-2</v>
      </c>
      <c r="C98" s="1">
        <f t="shared" ca="1" si="24"/>
        <v>7667270</v>
      </c>
      <c r="D98" s="1">
        <f t="shared" ca="1" si="25"/>
        <v>7790000</v>
      </c>
      <c r="E98" s="1">
        <f t="shared" ca="1" si="26"/>
        <v>122730</v>
      </c>
      <c r="F98" s="1">
        <f t="shared" ca="1" si="27"/>
        <v>7728635</v>
      </c>
      <c r="G98" s="1">
        <f t="shared" ca="1" si="28"/>
        <v>5.5219738387491242E-7</v>
      </c>
      <c r="H98" s="1">
        <f t="shared" ca="1" si="29"/>
        <v>5.3960156440967983E-9</v>
      </c>
      <c r="I98" s="1">
        <f t="shared" ca="1" si="30"/>
        <v>4.1954647868083423E-7</v>
      </c>
      <c r="J98" s="1">
        <f t="shared" ca="1" si="31"/>
        <v>1.3161769003786372</v>
      </c>
      <c r="O98">
        <f t="shared" si="34"/>
        <v>524</v>
      </c>
      <c r="P98" s="1">
        <v>0.60235700000000003</v>
      </c>
      <c r="Q98">
        <f t="shared" ca="1" si="32"/>
        <v>0.60235700000000003</v>
      </c>
      <c r="R98" s="1">
        <v>5.05449E-3</v>
      </c>
      <c r="S98" s="2">
        <f t="shared" si="33"/>
        <v>6.0235700000000002E-7</v>
      </c>
      <c r="W98" s="1">
        <v>0.56586000000000003</v>
      </c>
      <c r="X98" s="1">
        <v>5.2761099999999997E-3</v>
      </c>
      <c r="Y98" s="1">
        <f t="shared" si="40"/>
        <v>3.427999999999998E-8</v>
      </c>
      <c r="Z98" s="1">
        <f t="shared" si="41"/>
        <v>0.5487200000000001</v>
      </c>
      <c r="AA98" s="1">
        <f t="shared" si="35"/>
        <v>11.966851683070942</v>
      </c>
      <c r="AB98" s="1">
        <v>0.56586199999999998</v>
      </c>
      <c r="AC98" s="2">
        <f t="shared" si="36"/>
        <v>43.996427211810257</v>
      </c>
      <c r="AE98" t="str">
        <f t="shared" si="37"/>
        <v>5.4872E-01 5.2761E-03</v>
      </c>
      <c r="AH98">
        <f t="shared" si="42"/>
        <v>288</v>
      </c>
      <c r="AI98">
        <f t="shared" si="44"/>
        <v>289</v>
      </c>
      <c r="AJ98">
        <f t="shared" si="44"/>
        <v>290</v>
      </c>
      <c r="AK98" t="str">
        <f t="shared" ca="1" si="38"/>
        <v>8.9792E+03 2.3328E-03</v>
      </c>
      <c r="AL98" t="str">
        <f t="shared" ca="1" si="38"/>
        <v>9.2642E+03 2.2858E-03</v>
      </c>
      <c r="AM98" t="str">
        <f t="shared" ca="1" si="38"/>
        <v>9.5576E+03 2.3260E-03</v>
      </c>
      <c r="AN98" t="str">
        <f t="shared" ca="1" si="39"/>
        <v>8.9792E+03 2.3328E-03 9.2642E+03 2.2858E-03 9.5576E+03 2.3260E-03</v>
      </c>
    </row>
    <row r="99" spans="1:40" x14ac:dyDescent="0.2">
      <c r="A99" s="3">
        <v>97</v>
      </c>
      <c r="B99">
        <v>7.8769594629037001E-2</v>
      </c>
      <c r="C99" s="1">
        <f t="shared" ca="1" si="24"/>
        <v>7548400</v>
      </c>
      <c r="D99" s="1">
        <f t="shared" ca="1" si="25"/>
        <v>7667270</v>
      </c>
      <c r="E99" s="1">
        <f t="shared" ca="1" si="26"/>
        <v>118870</v>
      </c>
      <c r="F99" s="1">
        <f t="shared" ca="1" si="27"/>
        <v>7607835</v>
      </c>
      <c r="G99" s="1">
        <f t="shared" ca="1" si="28"/>
        <v>6.6265327356807433E-7</v>
      </c>
      <c r="H99" s="1">
        <f t="shared" ca="1" si="29"/>
        <v>6.4760747034575589E-9</v>
      </c>
      <c r="I99" s="1">
        <f t="shared" ca="1" si="30"/>
        <v>5.0352232400994619E-7</v>
      </c>
      <c r="J99" s="1">
        <f t="shared" ca="1" si="31"/>
        <v>1.3160355399753534</v>
      </c>
      <c r="O99">
        <f t="shared" si="34"/>
        <v>523</v>
      </c>
      <c r="P99" s="1">
        <v>0.64120600000000005</v>
      </c>
      <c r="Q99">
        <f t="shared" ca="1" si="32"/>
        <v>0.64120600000000005</v>
      </c>
      <c r="R99" s="1">
        <v>5.11802E-3</v>
      </c>
      <c r="S99" s="2">
        <f t="shared" si="33"/>
        <v>6.4120600000000006E-7</v>
      </c>
      <c r="W99" s="1">
        <v>0.60236000000000001</v>
      </c>
      <c r="X99" s="1">
        <v>5.1443900000000004E-3</v>
      </c>
      <c r="Y99" s="1">
        <f t="shared" si="40"/>
        <v>3.6499999999999976E-8</v>
      </c>
      <c r="Z99" s="1">
        <f t="shared" si="41"/>
        <v>0.58411000000000002</v>
      </c>
      <c r="AA99" s="1">
        <f t="shared" si="35"/>
        <v>10.958418981585506</v>
      </c>
      <c r="AB99" s="1">
        <v>0.60235700000000003</v>
      </c>
      <c r="AC99" s="2">
        <f t="shared" si="36"/>
        <v>46.833955816125467</v>
      </c>
      <c r="AE99" t="str">
        <f t="shared" si="37"/>
        <v>5.8411E-01 5.1444E-03</v>
      </c>
      <c r="AH99">
        <f t="shared" si="42"/>
        <v>291</v>
      </c>
      <c r="AI99">
        <f t="shared" si="44"/>
        <v>292</v>
      </c>
      <c r="AJ99">
        <f t="shared" si="44"/>
        <v>293</v>
      </c>
      <c r="AK99" t="str">
        <f t="shared" ca="1" si="38"/>
        <v>9.8610E+03 2.3425E-03</v>
      </c>
      <c r="AL99" t="str">
        <f t="shared" ca="1" si="38"/>
        <v>1.0174E+04 2.3430E-03</v>
      </c>
      <c r="AM99" t="str">
        <f t="shared" ca="1" si="38"/>
        <v>1.0497E+04 2.3491E-03</v>
      </c>
      <c r="AN99" t="str">
        <f t="shared" ca="1" si="39"/>
        <v>9.8610E+03 2.3425E-03 1.0174E+04 2.3430E-03 1.0497E+04 2.3491E-03</v>
      </c>
    </row>
    <row r="100" spans="1:40" x14ac:dyDescent="0.2">
      <c r="A100" s="3">
        <v>98</v>
      </c>
      <c r="B100">
        <v>7.4469915988381999E-2</v>
      </c>
      <c r="C100" s="1">
        <f t="shared" ca="1" si="24"/>
        <v>7431370</v>
      </c>
      <c r="D100" s="1">
        <f t="shared" ca="1" si="25"/>
        <v>7548400</v>
      </c>
      <c r="E100" s="1">
        <f t="shared" ca="1" si="26"/>
        <v>117030</v>
      </c>
      <c r="F100" s="1">
        <f t="shared" ca="1" si="27"/>
        <v>7489885</v>
      </c>
      <c r="G100" s="1">
        <f t="shared" ca="1" si="28"/>
        <v>6.3633184643580275E-7</v>
      </c>
      <c r="H100" s="1">
        <f t="shared" ca="1" si="29"/>
        <v>6.4119456549602661E-9</v>
      </c>
      <c r="I100" s="1">
        <f t="shared" ca="1" si="30"/>
        <v>4.9853621606423893E-7</v>
      </c>
      <c r="J100" s="1">
        <f t="shared" ca="1" si="31"/>
        <v>1.2764004417962047</v>
      </c>
      <c r="O100">
        <f t="shared" si="34"/>
        <v>522</v>
      </c>
      <c r="P100" s="1">
        <v>0.68255999999999994</v>
      </c>
      <c r="Q100">
        <f t="shared" ca="1" si="32"/>
        <v>0.68255999999999994</v>
      </c>
      <c r="R100" s="1">
        <v>5.0016499999999998E-3</v>
      </c>
      <c r="S100" s="2">
        <f t="shared" si="33"/>
        <v>6.8255999999999999E-7</v>
      </c>
      <c r="W100" s="1">
        <v>0.64120999999999995</v>
      </c>
      <c r="X100" s="1">
        <v>5.13277E-3</v>
      </c>
      <c r="Y100" s="1">
        <f t="shared" si="40"/>
        <v>3.8849999999999941E-8</v>
      </c>
      <c r="Z100" s="1">
        <f t="shared" si="41"/>
        <v>0.62178500000000003</v>
      </c>
      <c r="AA100" s="1">
        <f t="shared" si="35"/>
        <v>10.272299210869154</v>
      </c>
      <c r="AB100" s="1">
        <v>0.64120600000000005</v>
      </c>
      <c r="AC100" s="2">
        <f t="shared" si="36"/>
        <v>49.854510652378153</v>
      </c>
      <c r="AE100" t="str">
        <f t="shared" si="37"/>
        <v>6.2179E-01 5.1328E-03</v>
      </c>
      <c r="AH100">
        <f t="shared" si="42"/>
        <v>294</v>
      </c>
      <c r="AI100">
        <f t="shared" si="44"/>
        <v>295</v>
      </c>
      <c r="AJ100">
        <f t="shared" si="44"/>
        <v>296</v>
      </c>
      <c r="AK100" t="str">
        <f t="shared" ca="1" si="38"/>
        <v>1.0830E+04 2.3530E-03</v>
      </c>
      <c r="AL100" t="str">
        <f t="shared" ca="1" si="38"/>
        <v>1.1174E+04 2.3569E-03</v>
      </c>
      <c r="AM100" t="str">
        <f t="shared" ca="1" si="38"/>
        <v>1.1529E+04 2.3458E-03</v>
      </c>
      <c r="AN100" t="str">
        <f t="shared" ca="1" si="39"/>
        <v>1.0830E+04 2.3530E-03 1.1174E+04 2.3569E-03 1.1529E+04 2.3458E-03</v>
      </c>
    </row>
    <row r="101" spans="1:40" x14ac:dyDescent="0.2">
      <c r="A101" s="3">
        <v>99</v>
      </c>
      <c r="B101">
        <v>7.6591612172868001E-2</v>
      </c>
      <c r="C101" s="1">
        <f t="shared" ca="1" si="24"/>
        <v>7316160</v>
      </c>
      <c r="D101" s="1">
        <f t="shared" ca="1" si="25"/>
        <v>7431370</v>
      </c>
      <c r="E101" s="1">
        <f t="shared" ca="1" si="26"/>
        <v>115210</v>
      </c>
      <c r="F101" s="1">
        <f t="shared" ca="1" si="27"/>
        <v>7373765</v>
      </c>
      <c r="G101" s="1">
        <f t="shared" ca="1" si="28"/>
        <v>6.6480003621966846E-7</v>
      </c>
      <c r="H101" s="1">
        <f t="shared" ca="1" si="29"/>
        <v>6.6192865202673378E-9</v>
      </c>
      <c r="I101" s="1">
        <f t="shared" ca="1" si="30"/>
        <v>5.1465720897154913E-7</v>
      </c>
      <c r="J101" s="1">
        <f t="shared" ca="1" si="31"/>
        <v>1.2917336522850871</v>
      </c>
      <c r="O101">
        <f t="shared" si="34"/>
        <v>521</v>
      </c>
      <c r="P101" s="1">
        <v>0.72658199999999995</v>
      </c>
      <c r="Q101">
        <f t="shared" ca="1" si="32"/>
        <v>0.72658199999999995</v>
      </c>
      <c r="R101" s="1">
        <v>4.9496000000000002E-3</v>
      </c>
      <c r="S101" s="2">
        <f t="shared" si="33"/>
        <v>7.2658199999999999E-7</v>
      </c>
      <c r="W101" s="1">
        <v>0.68255999999999994</v>
      </c>
      <c r="X101" s="1">
        <v>4.9750100000000002E-3</v>
      </c>
      <c r="Y101" s="1">
        <f t="shared" si="40"/>
        <v>4.1349999999999996E-8</v>
      </c>
      <c r="Z101" s="1">
        <f t="shared" si="41"/>
        <v>0.66188499999999995</v>
      </c>
      <c r="AA101" s="1">
        <f t="shared" si="35"/>
        <v>9.3546022068612409</v>
      </c>
      <c r="AB101" s="1">
        <v>0.68255999999999994</v>
      </c>
      <c r="AC101" s="2">
        <f t="shared" si="36"/>
        <v>53.069832145811532</v>
      </c>
      <c r="AE101" t="str">
        <f t="shared" si="37"/>
        <v>6.6189E-01 4.9750E-03</v>
      </c>
      <c r="AH101">
        <f t="shared" si="42"/>
        <v>297</v>
      </c>
      <c r="AI101">
        <f t="shared" ref="AI101:AJ116" si="45">AH101+1</f>
        <v>298</v>
      </c>
      <c r="AJ101">
        <f t="shared" si="45"/>
        <v>299</v>
      </c>
      <c r="AK101" t="str">
        <f t="shared" ca="1" si="38"/>
        <v>1.1895E+04 2.3536E-03</v>
      </c>
      <c r="AL101" t="str">
        <f t="shared" ca="1" si="38"/>
        <v>1.2272E+04 2.3893E-03</v>
      </c>
      <c r="AM101" t="str">
        <f t="shared" ca="1" si="38"/>
        <v>1.2662E+04 2.3835E-03</v>
      </c>
      <c r="AN101" t="str">
        <f t="shared" ca="1" si="39"/>
        <v>1.1895E+04 2.3536E-03 1.2272E+04 2.3893E-03 1.2662E+04 2.3835E-03</v>
      </c>
    </row>
    <row r="102" spans="1:40" x14ac:dyDescent="0.2">
      <c r="A102" s="3">
        <v>100</v>
      </c>
      <c r="B102">
        <v>0.12688553249090001</v>
      </c>
      <c r="C102" s="1">
        <f t="shared" ca="1" si="24"/>
        <v>7202730</v>
      </c>
      <c r="D102" s="1">
        <f t="shared" ca="1" si="25"/>
        <v>7316160</v>
      </c>
      <c r="E102" s="1">
        <f t="shared" ca="1" si="26"/>
        <v>113430</v>
      </c>
      <c r="F102" s="1">
        <f t="shared" ca="1" si="27"/>
        <v>7259445</v>
      </c>
      <c r="G102" s="1">
        <f t="shared" ca="1" si="28"/>
        <v>1.1186241072987746E-6</v>
      </c>
      <c r="H102" s="1">
        <f t="shared" ca="1" si="29"/>
        <v>1.1743806753063562E-8</v>
      </c>
      <c r="I102" s="1">
        <f t="shared" ca="1" si="30"/>
        <v>9.1309460433944454E-7</v>
      </c>
      <c r="J102" s="1">
        <f t="shared" ca="1" si="31"/>
        <v>1.2250911373066489</v>
      </c>
      <c r="O102">
        <f t="shared" si="34"/>
        <v>520</v>
      </c>
      <c r="P102" s="1">
        <v>0.77344199999999996</v>
      </c>
      <c r="Q102">
        <f t="shared" ca="1" si="32"/>
        <v>0.77344199999999996</v>
      </c>
      <c r="R102" s="1">
        <v>4.8680700000000004E-3</v>
      </c>
      <c r="S102" s="2">
        <f t="shared" si="33"/>
        <v>7.7344199999999997E-7</v>
      </c>
      <c r="W102" s="1">
        <v>0.72658</v>
      </c>
      <c r="X102" s="1">
        <v>4.9390600000000003E-3</v>
      </c>
      <c r="Y102" s="1">
        <f t="shared" si="40"/>
        <v>4.4020000000000059E-8</v>
      </c>
      <c r="Z102" s="1">
        <f t="shared" si="41"/>
        <v>0.70456999999999992</v>
      </c>
      <c r="AA102" s="1">
        <f t="shared" si="35"/>
        <v>8.7237084741457736</v>
      </c>
      <c r="AB102" s="1">
        <v>0.72658199999999995</v>
      </c>
      <c r="AC102" s="2">
        <f t="shared" si="36"/>
        <v>56.492593735595456</v>
      </c>
      <c r="AE102" t="str">
        <f t="shared" si="37"/>
        <v>7.0457E-01 4.9391E-03</v>
      </c>
      <c r="AH102">
        <f t="shared" si="42"/>
        <v>300</v>
      </c>
      <c r="AI102">
        <f t="shared" si="45"/>
        <v>301</v>
      </c>
      <c r="AJ102">
        <f t="shared" si="45"/>
        <v>302</v>
      </c>
      <c r="AK102" t="str">
        <f t="shared" ca="1" si="38"/>
        <v>1.3064E+04 2.3741E-03</v>
      </c>
      <c r="AL102" t="str">
        <f t="shared" ca="1" si="38"/>
        <v>1.3479E+04 2.2885E-03</v>
      </c>
      <c r="AM102" t="str">
        <f t="shared" ca="1" si="38"/>
        <v>1.3907E+04 2.2927E-03</v>
      </c>
      <c r="AN102" t="str">
        <f t="shared" ca="1" si="39"/>
        <v>1.3064E+04 2.3741E-03 1.3479E+04 2.2885E-03 1.3907E+04 2.2927E-03</v>
      </c>
    </row>
    <row r="103" spans="1:40" x14ac:dyDescent="0.2">
      <c r="A103" s="3">
        <v>101</v>
      </c>
      <c r="B103">
        <v>0.16159854611061999</v>
      </c>
      <c r="C103" s="1">
        <f t="shared" ca="1" si="24"/>
        <v>7091060</v>
      </c>
      <c r="D103" s="1">
        <f t="shared" ca="1" si="25"/>
        <v>7202730</v>
      </c>
      <c r="E103" s="1">
        <f t="shared" ca="1" si="26"/>
        <v>111670</v>
      </c>
      <c r="F103" s="1">
        <f t="shared" ca="1" si="27"/>
        <v>7146895</v>
      </c>
      <c r="G103" s="1">
        <f t="shared" ca="1" si="28"/>
        <v>1.4471079619469867E-6</v>
      </c>
      <c r="H103" s="1">
        <f t="shared" ca="1" si="29"/>
        <v>1.3880451329811051E-8</v>
      </c>
      <c r="I103" s="1">
        <f t="shared" ca="1" si="30"/>
        <v>1.0792211998669407E-6</v>
      </c>
      <c r="J103" s="1">
        <f t="shared" ca="1" si="31"/>
        <v>1.3408817044415025</v>
      </c>
      <c r="O103">
        <f t="shared" si="34"/>
        <v>519</v>
      </c>
      <c r="P103" s="1">
        <v>0.82332499999999997</v>
      </c>
      <c r="Q103">
        <f t="shared" ca="1" si="32"/>
        <v>0.82332499999999997</v>
      </c>
      <c r="R103" s="1">
        <v>4.8637799999999998E-3</v>
      </c>
      <c r="S103" s="2">
        <f t="shared" si="33"/>
        <v>8.2332499999999997E-7</v>
      </c>
      <c r="W103" s="1">
        <v>0.77344000000000002</v>
      </c>
      <c r="X103" s="1">
        <v>4.9160699999999998E-3</v>
      </c>
      <c r="Y103" s="1">
        <f t="shared" si="40"/>
        <v>4.6860000000000011E-8</v>
      </c>
      <c r="Z103" s="1">
        <f t="shared" si="41"/>
        <v>0.75001000000000007</v>
      </c>
      <c r="AA103" s="1">
        <f t="shared" si="35"/>
        <v>8.1568533472220626</v>
      </c>
      <c r="AB103" s="1">
        <v>0.77344199999999996</v>
      </c>
      <c r="AC103" s="2">
        <f t="shared" si="36"/>
        <v>60.136013119023623</v>
      </c>
      <c r="AE103" t="str">
        <f t="shared" si="37"/>
        <v>7.5001E-01 4.9161E-03</v>
      </c>
      <c r="AH103">
        <f t="shared" si="42"/>
        <v>303</v>
      </c>
      <c r="AI103">
        <f t="shared" si="45"/>
        <v>304</v>
      </c>
      <c r="AJ103">
        <f t="shared" si="45"/>
        <v>305</v>
      </c>
      <c r="AK103" t="str">
        <f t="shared" ca="1" si="38"/>
        <v>1.4348E+04 2.4115E-03</v>
      </c>
      <c r="AL103" t="str">
        <f t="shared" ca="1" si="38"/>
        <v>1.4803E+04 2.3473E-03</v>
      </c>
      <c r="AM103" t="str">
        <f t="shared" ca="1" si="38"/>
        <v>1.5273E+04 2.3882E-03</v>
      </c>
      <c r="AN103" t="str">
        <f t="shared" ca="1" si="39"/>
        <v>1.4348E+04 2.4115E-03 1.4803E+04 2.3473E-03 1.5273E+04 2.3882E-03</v>
      </c>
    </row>
    <row r="104" spans="1:40" x14ac:dyDescent="0.2">
      <c r="A104" s="3">
        <v>102</v>
      </c>
      <c r="B104">
        <v>0.15894653310102</v>
      </c>
      <c r="C104" s="1">
        <f t="shared" ca="1" si="24"/>
        <v>6981130</v>
      </c>
      <c r="D104" s="1">
        <f t="shared" ca="1" si="25"/>
        <v>7091060</v>
      </c>
      <c r="E104" s="1">
        <f t="shared" ca="1" si="26"/>
        <v>109930</v>
      </c>
      <c r="F104" s="1">
        <f t="shared" ca="1" si="27"/>
        <v>7036095</v>
      </c>
      <c r="G104" s="1">
        <f t="shared" ca="1" si="28"/>
        <v>1.4458885936597834E-6</v>
      </c>
      <c r="H104" s="1">
        <f t="shared" ca="1" si="29"/>
        <v>1.342572546165742E-8</v>
      </c>
      <c r="I104" s="1">
        <f t="shared" ca="1" si="30"/>
        <v>1.0438657358853542E-6</v>
      </c>
      <c r="J104" s="1">
        <f t="shared" ca="1" si="31"/>
        <v>1.3851288953683816</v>
      </c>
      <c r="O104">
        <f t="shared" si="34"/>
        <v>518</v>
      </c>
      <c r="P104" s="1">
        <v>0.87642500000000001</v>
      </c>
      <c r="Q104">
        <f t="shared" ca="1" si="32"/>
        <v>0.87642500000000001</v>
      </c>
      <c r="R104" s="1">
        <v>4.7806999999999997E-3</v>
      </c>
      <c r="S104" s="2">
        <f t="shared" si="33"/>
        <v>8.7642500000000004E-7</v>
      </c>
      <c r="W104" s="1">
        <v>0.82332000000000005</v>
      </c>
      <c r="X104" s="1">
        <v>4.8172600000000003E-3</v>
      </c>
      <c r="Y104" s="1">
        <f t="shared" si="40"/>
        <v>4.9880000000000034E-8</v>
      </c>
      <c r="Z104" s="1">
        <f t="shared" si="41"/>
        <v>0.79838000000000009</v>
      </c>
      <c r="AA104" s="1">
        <f t="shared" si="35"/>
        <v>7.5089726478902126</v>
      </c>
      <c r="AB104" s="1">
        <v>0.82332499999999997</v>
      </c>
      <c r="AC104" s="2">
        <f t="shared" si="36"/>
        <v>64.014474260797996</v>
      </c>
      <c r="AE104" t="str">
        <f t="shared" si="37"/>
        <v>7.9838E-01 4.8173E-03</v>
      </c>
      <c r="AH104">
        <f t="shared" si="42"/>
        <v>306</v>
      </c>
      <c r="AI104">
        <f t="shared" si="45"/>
        <v>307</v>
      </c>
      <c r="AJ104">
        <f t="shared" si="45"/>
        <v>308</v>
      </c>
      <c r="AK104" t="str">
        <f t="shared" ca="1" si="38"/>
        <v>1.5758E+04 2.3504E-03</v>
      </c>
      <c r="AL104" t="str">
        <f t="shared" ca="1" si="38"/>
        <v>1.6258E+04 2.4114E-03</v>
      </c>
      <c r="AM104" t="str">
        <f t="shared" ca="1" si="38"/>
        <v>1.6774E+04 2.3329E-03</v>
      </c>
      <c r="AN104" t="str">
        <f t="shared" ca="1" si="39"/>
        <v>1.5758E+04 2.3504E-03 1.6258E+04 2.4114E-03 1.6774E+04 2.3329E-03</v>
      </c>
    </row>
    <row r="105" spans="1:40" x14ac:dyDescent="0.2">
      <c r="A105" s="3">
        <v>103</v>
      </c>
      <c r="B105">
        <v>0.15298220914523999</v>
      </c>
      <c r="C105" s="1">
        <f t="shared" ca="1" si="24"/>
        <v>6872890</v>
      </c>
      <c r="D105" s="1">
        <f t="shared" ca="1" si="25"/>
        <v>6981130</v>
      </c>
      <c r="E105" s="1">
        <f t="shared" ca="1" si="26"/>
        <v>108240</v>
      </c>
      <c r="F105" s="1">
        <f t="shared" ca="1" si="27"/>
        <v>6927010</v>
      </c>
      <c r="G105" s="1">
        <f t="shared" ca="1" si="28"/>
        <v>1.4133611340099778E-6</v>
      </c>
      <c r="H105" s="1">
        <f t="shared" ca="1" si="29"/>
        <v>1.4071784922394677E-8</v>
      </c>
      <c r="I105" s="1">
        <f t="shared" ca="1" si="30"/>
        <v>1.0940976087427438E-6</v>
      </c>
      <c r="J105" s="1">
        <f t="shared" ca="1" si="31"/>
        <v>1.2918053405071492</v>
      </c>
      <c r="O105">
        <f t="shared" si="34"/>
        <v>517</v>
      </c>
      <c r="P105" s="1">
        <v>0.93294900000000003</v>
      </c>
      <c r="Q105">
        <f t="shared" ca="1" si="32"/>
        <v>0.93294900000000003</v>
      </c>
      <c r="R105" s="1">
        <v>4.8645800000000003E-3</v>
      </c>
      <c r="S105" s="2">
        <f t="shared" si="33"/>
        <v>9.3294900000000008E-7</v>
      </c>
      <c r="W105" s="1">
        <v>0.87643000000000004</v>
      </c>
      <c r="X105" s="1">
        <v>4.7730799999999999E-3</v>
      </c>
      <c r="Y105" s="1">
        <f t="shared" si="40"/>
        <v>5.3109999999999991E-8</v>
      </c>
      <c r="Z105" s="1">
        <f t="shared" si="41"/>
        <v>0.84987500000000005</v>
      </c>
      <c r="AA105" s="1">
        <f t="shared" si="35"/>
        <v>6.9876202109511034</v>
      </c>
      <c r="AB105" s="1">
        <v>0.87642500000000001</v>
      </c>
      <c r="AC105" s="2">
        <f t="shared" si="36"/>
        <v>68.143060886065513</v>
      </c>
      <c r="AE105" t="str">
        <f t="shared" si="37"/>
        <v>8.4988E-01 4.7731E-03</v>
      </c>
      <c r="AH105">
        <f t="shared" si="42"/>
        <v>309</v>
      </c>
      <c r="AI105">
        <f t="shared" si="45"/>
        <v>310</v>
      </c>
      <c r="AJ105">
        <f t="shared" si="45"/>
        <v>311</v>
      </c>
      <c r="AK105" t="str">
        <f t="shared" ca="1" si="38"/>
        <v>1.7307E+04 2.3549E-03</v>
      </c>
      <c r="AL105" t="str">
        <f t="shared" ca="1" si="38"/>
        <v>1.7856E+04 2.3886E-03</v>
      </c>
      <c r="AM105" t="str">
        <f t="shared" ca="1" si="38"/>
        <v>1.8423E+04 2.3438E-03</v>
      </c>
      <c r="AN105" t="str">
        <f t="shared" ca="1" si="39"/>
        <v>1.7307E+04 2.3549E-03 1.7856E+04 2.3886E-03 1.8423E+04 2.3438E-03</v>
      </c>
    </row>
    <row r="106" spans="1:40" x14ac:dyDescent="0.2">
      <c r="A106" s="3">
        <v>104</v>
      </c>
      <c r="B106">
        <v>0.14839411644987999</v>
      </c>
      <c r="C106" s="1">
        <f t="shared" ca="1" si="24"/>
        <v>6766340</v>
      </c>
      <c r="D106" s="1">
        <f t="shared" ca="1" si="25"/>
        <v>6872890</v>
      </c>
      <c r="E106" s="1">
        <f t="shared" ca="1" si="26"/>
        <v>106550</v>
      </c>
      <c r="F106" s="1">
        <f t="shared" ca="1" si="27"/>
        <v>6819615</v>
      </c>
      <c r="G106" s="1">
        <f t="shared" ca="1" si="28"/>
        <v>1.3927181271692162E-6</v>
      </c>
      <c r="H106" s="1">
        <f t="shared" ca="1" si="29"/>
        <v>1.3972313467855467E-8</v>
      </c>
      <c r="I106" s="1">
        <f t="shared" ca="1" si="30"/>
        <v>1.0863635877106065E-6</v>
      </c>
      <c r="J106" s="1">
        <f t="shared" ca="1" si="31"/>
        <v>1.2820000071101598</v>
      </c>
      <c r="O106">
        <f t="shared" si="34"/>
        <v>516</v>
      </c>
      <c r="P106" s="1">
        <v>0.99311899999999997</v>
      </c>
      <c r="Q106">
        <f t="shared" ca="1" si="32"/>
        <v>0.99311899999999997</v>
      </c>
      <c r="R106" s="1">
        <v>4.7030800000000001E-3</v>
      </c>
      <c r="S106" s="2">
        <f t="shared" si="33"/>
        <v>9.9311899999999996E-7</v>
      </c>
      <c r="W106" s="1">
        <v>0.93294999999999995</v>
      </c>
      <c r="X106" s="1">
        <v>4.7356899999999999E-3</v>
      </c>
      <c r="Y106" s="1">
        <f t="shared" si="40"/>
        <v>5.6519999999999907E-8</v>
      </c>
      <c r="Z106" s="1">
        <f t="shared" si="41"/>
        <v>0.90468999999999999</v>
      </c>
      <c r="AA106" s="1">
        <f t="shared" si="35"/>
        <v>6.5146035652973309</v>
      </c>
      <c r="AB106" s="1">
        <v>0.93294900000000003</v>
      </c>
      <c r="AC106" s="2">
        <f t="shared" si="36"/>
        <v>72.537867485060261</v>
      </c>
      <c r="AE106" t="str">
        <f t="shared" si="37"/>
        <v>9.0469E-01 4.7357E-03</v>
      </c>
      <c r="AH106">
        <f t="shared" si="42"/>
        <v>312</v>
      </c>
      <c r="AI106">
        <f t="shared" si="45"/>
        <v>313</v>
      </c>
      <c r="AJ106">
        <f t="shared" si="45"/>
        <v>314</v>
      </c>
      <c r="AK106" t="str">
        <f t="shared" ca="1" si="38"/>
        <v>1.9008E+04 2.3940E-03</v>
      </c>
      <c r="AL106" t="str">
        <f t="shared" ca="1" si="38"/>
        <v>1.9611E+04 2.3987E-03</v>
      </c>
      <c r="AM106" t="str">
        <f t="shared" ca="1" si="38"/>
        <v>2.0234E+04 2.3521E-03</v>
      </c>
      <c r="AN106" t="str">
        <f t="shared" ca="1" si="39"/>
        <v>1.9008E+04 2.3940E-03 1.9611E+04 2.3987E-03 2.0234E+04 2.3521E-03</v>
      </c>
    </row>
    <row r="107" spans="1:40" x14ac:dyDescent="0.2">
      <c r="A107" s="3">
        <v>105</v>
      </c>
      <c r="B107">
        <v>0.1412252054434</v>
      </c>
      <c r="C107" s="1">
        <f t="shared" ca="1" si="24"/>
        <v>6661440</v>
      </c>
      <c r="D107" s="1">
        <f t="shared" ca="1" si="25"/>
        <v>6766340</v>
      </c>
      <c r="E107" s="1">
        <f t="shared" ca="1" si="26"/>
        <v>104900</v>
      </c>
      <c r="F107" s="1">
        <f t="shared" ca="1" si="27"/>
        <v>6713890</v>
      </c>
      <c r="G107" s="1">
        <f t="shared" ca="1" si="28"/>
        <v>1.3462841319675882E-6</v>
      </c>
      <c r="H107" s="1">
        <f t="shared" ca="1" si="29"/>
        <v>1.189485224022879E-8</v>
      </c>
      <c r="I107" s="1">
        <f t="shared" ca="1" si="30"/>
        <v>9.2483856626255888E-7</v>
      </c>
      <c r="J107" s="1">
        <f t="shared" ca="1" si="31"/>
        <v>1.4556963572660768</v>
      </c>
      <c r="O107">
        <f t="shared" si="34"/>
        <v>515</v>
      </c>
      <c r="P107" s="1">
        <v>1.0571699999999999</v>
      </c>
      <c r="Q107">
        <f t="shared" ca="1" si="32"/>
        <v>1.0571699999999999</v>
      </c>
      <c r="R107" s="1">
        <v>4.6575100000000001E-3</v>
      </c>
      <c r="S107" s="2">
        <f t="shared" si="33"/>
        <v>1.05717E-6</v>
      </c>
      <c r="W107" s="1">
        <v>0.99312</v>
      </c>
      <c r="X107" s="1">
        <v>4.7690900000000001E-3</v>
      </c>
      <c r="Y107" s="1">
        <f t="shared" si="40"/>
        <v>6.0170000000000055E-8</v>
      </c>
      <c r="Z107" s="1">
        <f t="shared" si="41"/>
        <v>0.96303499999999997</v>
      </c>
      <c r="AA107" s="1">
        <f t="shared" si="35"/>
        <v>6.1625774019114763</v>
      </c>
      <c r="AB107" s="1">
        <v>0.99311899999999997</v>
      </c>
      <c r="AC107" s="2">
        <f t="shared" si="36"/>
        <v>77.216154815424588</v>
      </c>
      <c r="AE107" t="str">
        <f t="shared" si="37"/>
        <v>9.6304E-01 4.7691E-03</v>
      </c>
      <c r="AH107">
        <f t="shared" si="42"/>
        <v>315</v>
      </c>
      <c r="AI107">
        <f t="shared" si="45"/>
        <v>316</v>
      </c>
      <c r="AJ107">
        <f t="shared" si="45"/>
        <v>317</v>
      </c>
      <c r="AK107" t="str">
        <f t="shared" ca="1" si="38"/>
        <v>2.0876E+04 2.3726E-03</v>
      </c>
      <c r="AL107" t="str">
        <f t="shared" ca="1" si="38"/>
        <v>2.1539E+04 2.3861E-03</v>
      </c>
      <c r="AM107" t="str">
        <f t="shared" ca="1" si="38"/>
        <v>2.2222E+04 2.3917E-03</v>
      </c>
      <c r="AN107" t="str">
        <f t="shared" ca="1" si="39"/>
        <v>2.0876E+04 2.3726E-03 2.1539E+04 2.3861E-03 2.2222E+04 2.3917E-03</v>
      </c>
    </row>
    <row r="108" spans="1:40" x14ac:dyDescent="0.2">
      <c r="A108" s="3">
        <v>106</v>
      </c>
      <c r="B108">
        <v>0.14973094474823001</v>
      </c>
      <c r="C108" s="1">
        <f t="shared" ca="1" si="24"/>
        <v>6558160</v>
      </c>
      <c r="D108" s="1">
        <f t="shared" ca="1" si="25"/>
        <v>6661440</v>
      </c>
      <c r="E108" s="1">
        <f t="shared" ca="1" si="26"/>
        <v>103280</v>
      </c>
      <c r="F108" s="1">
        <f t="shared" ca="1" si="27"/>
        <v>6609800</v>
      </c>
      <c r="G108" s="1">
        <f t="shared" ca="1" si="28"/>
        <v>1.4497574046110573E-6</v>
      </c>
      <c r="H108" s="1">
        <f t="shared" ca="1" si="29"/>
        <v>1.4096340046475599E-8</v>
      </c>
      <c r="I108" s="1">
        <f t="shared" ca="1" si="30"/>
        <v>1.0960067981375135E-6</v>
      </c>
      <c r="J108" s="1">
        <f t="shared" ca="1" si="31"/>
        <v>1.3227631498953161</v>
      </c>
      <c r="O108">
        <f t="shared" si="34"/>
        <v>514</v>
      </c>
      <c r="P108" s="1">
        <v>1.1299999999999999</v>
      </c>
      <c r="Q108">
        <f t="shared" ca="1" si="32"/>
        <v>1.1299999999999999</v>
      </c>
      <c r="R108" s="1">
        <v>4.9427300000000002E-3</v>
      </c>
      <c r="S108" s="2">
        <f t="shared" si="33"/>
        <v>1.13E-6</v>
      </c>
      <c r="W108" s="1">
        <v>1.0571999999999999</v>
      </c>
      <c r="X108" s="1">
        <v>4.7305999999999997E-3</v>
      </c>
      <c r="Y108" s="1">
        <f t="shared" si="40"/>
        <v>6.4079999999999909E-8</v>
      </c>
      <c r="Z108" s="1">
        <f t="shared" si="41"/>
        <v>1.0251600000000001</v>
      </c>
      <c r="AA108" s="1">
        <f t="shared" si="35"/>
        <v>5.7398508130992436</v>
      </c>
      <c r="AB108" s="1">
        <v>1.0571699999999999</v>
      </c>
      <c r="AC108" s="2">
        <f t="shared" si="36"/>
        <v>82.196194399888043</v>
      </c>
      <c r="AE108" t="str">
        <f t="shared" si="37"/>
        <v>1.0252E+00 4.7306E-03</v>
      </c>
      <c r="AH108">
        <f t="shared" si="42"/>
        <v>318</v>
      </c>
      <c r="AI108">
        <f t="shared" si="45"/>
        <v>319</v>
      </c>
      <c r="AJ108">
        <f t="shared" si="45"/>
        <v>320</v>
      </c>
      <c r="AK108" t="str">
        <f t="shared" ca="1" si="38"/>
        <v>2.2928E+04 2.4161E-03</v>
      </c>
      <c r="AL108" t="str">
        <f t="shared" ca="1" si="38"/>
        <v>2.3656E+04 2.3812E-03</v>
      </c>
      <c r="AM108" t="str">
        <f t="shared" ca="1" si="38"/>
        <v>2.4413E+04 2.4440E-03</v>
      </c>
      <c r="AN108" t="str">
        <f t="shared" ca="1" si="39"/>
        <v>2.2928E+04 2.4161E-03 2.3656E+04 2.3812E-03 2.4413E+04 2.4440E-03</v>
      </c>
    </row>
    <row r="109" spans="1:40" x14ac:dyDescent="0.2">
      <c r="A109" s="3">
        <v>107</v>
      </c>
      <c r="B109">
        <v>0.1205002623571</v>
      </c>
      <c r="C109" s="1">
        <f t="shared" ca="1" si="24"/>
        <v>6456490</v>
      </c>
      <c r="D109" s="1">
        <f t="shared" ca="1" si="25"/>
        <v>6558160</v>
      </c>
      <c r="E109" s="1">
        <f t="shared" ca="1" si="26"/>
        <v>101670</v>
      </c>
      <c r="F109" s="1">
        <f t="shared" ca="1" si="27"/>
        <v>6507325</v>
      </c>
      <c r="G109" s="1">
        <f t="shared" ca="1" si="28"/>
        <v>1.1852096228690862E-6</v>
      </c>
      <c r="H109" s="1">
        <f t="shared" ca="1" si="29"/>
        <v>1.139824923772991E-8</v>
      </c>
      <c r="I109" s="1">
        <f t="shared" ca="1" si="30"/>
        <v>8.8622710648507189E-7</v>
      </c>
      <c r="J109" s="1">
        <f t="shared" ca="1" si="31"/>
        <v>1.3373655738988057</v>
      </c>
      <c r="O109">
        <f t="shared" si="34"/>
        <v>513</v>
      </c>
      <c r="P109" s="1">
        <v>1.1979299999999999</v>
      </c>
      <c r="Q109">
        <f t="shared" ca="1" si="32"/>
        <v>1.1979299999999999</v>
      </c>
      <c r="R109" s="1">
        <v>4.3757700000000002E-3</v>
      </c>
      <c r="S109" s="2">
        <f t="shared" si="33"/>
        <v>1.19793E-6</v>
      </c>
      <c r="W109" s="1">
        <v>1.1299999999999999</v>
      </c>
      <c r="X109" s="1">
        <v>5.00134E-3</v>
      </c>
      <c r="Y109" s="1">
        <f t="shared" si="40"/>
        <v>7.2799999999999977E-8</v>
      </c>
      <c r="Z109" s="1">
        <f t="shared" si="41"/>
        <v>1.0935999999999999</v>
      </c>
      <c r="AA109" s="1">
        <f t="shared" si="35"/>
        <v>5.3414833696569355</v>
      </c>
      <c r="AB109" s="1">
        <v>1.1299999999999999</v>
      </c>
      <c r="AC109" s="2">
        <f t="shared" si="36"/>
        <v>87.858811422830271</v>
      </c>
      <c r="AE109" t="str">
        <f t="shared" si="37"/>
        <v>1.0936E+00 5.0013E-03</v>
      </c>
      <c r="AH109">
        <f t="shared" si="42"/>
        <v>321</v>
      </c>
      <c r="AI109">
        <f t="shared" si="45"/>
        <v>322</v>
      </c>
      <c r="AJ109">
        <f t="shared" si="45"/>
        <v>323</v>
      </c>
      <c r="AK109" t="str">
        <f t="shared" ca="1" si="38"/>
        <v>2.5187E+04 2.3479E-03</v>
      </c>
      <c r="AL109" t="str">
        <f t="shared" ca="1" si="38"/>
        <v>2.5980E+04 2.3990E-03</v>
      </c>
      <c r="AM109" t="str">
        <f t="shared" ca="1" si="38"/>
        <v>2.6805E+04 2.3896E-03</v>
      </c>
      <c r="AN109" t="str">
        <f t="shared" ca="1" si="39"/>
        <v>2.5187E+04 2.3479E-03 2.5980E+04 2.3990E-03 2.6805E+04 2.3896E-03</v>
      </c>
    </row>
    <row r="110" spans="1:40" x14ac:dyDescent="0.2">
      <c r="A110" s="3">
        <v>108</v>
      </c>
      <c r="B110">
        <v>0.10653631711601</v>
      </c>
      <c r="C110" s="1">
        <f t="shared" ca="1" si="24"/>
        <v>6356390</v>
      </c>
      <c r="D110" s="1">
        <f t="shared" ca="1" si="25"/>
        <v>6456490</v>
      </c>
      <c r="E110" s="1">
        <f t="shared" ca="1" si="26"/>
        <v>100100</v>
      </c>
      <c r="F110" s="1">
        <f t="shared" ca="1" si="27"/>
        <v>6406440</v>
      </c>
      <c r="G110" s="1">
        <f t="shared" ca="1" si="28"/>
        <v>1.0642988722878121E-6</v>
      </c>
      <c r="H110" s="1">
        <f t="shared" ca="1" si="29"/>
        <v>1.012007992007992E-8</v>
      </c>
      <c r="I110" s="1">
        <f t="shared" ca="1" si="30"/>
        <v>7.8684795865687885E-7</v>
      </c>
      <c r="J110" s="1">
        <f t="shared" ca="1" si="31"/>
        <v>1.352610578166247</v>
      </c>
      <c r="O110">
        <f t="shared" si="34"/>
        <v>512</v>
      </c>
      <c r="P110" s="1">
        <v>1.27519</v>
      </c>
      <c r="Q110">
        <f t="shared" ca="1" si="32"/>
        <v>1.27519</v>
      </c>
      <c r="R110" s="1">
        <v>4.5675799999999999E-3</v>
      </c>
      <c r="S110" s="2">
        <f t="shared" si="33"/>
        <v>1.27519E-6</v>
      </c>
      <c r="W110" s="1">
        <v>1.1979</v>
      </c>
      <c r="X110" s="1">
        <v>4.4117000000000002E-3</v>
      </c>
      <c r="Y110" s="1">
        <f t="shared" si="40"/>
        <v>6.7900000000000072E-8</v>
      </c>
      <c r="Z110" s="1">
        <f t="shared" si="41"/>
        <v>1.1639499999999998</v>
      </c>
      <c r="AA110" s="1">
        <f t="shared" si="35"/>
        <v>5.051764285767721</v>
      </c>
      <c r="AB110" s="1">
        <v>1.1979299999999999</v>
      </c>
      <c r="AC110" s="2">
        <f t="shared" si="36"/>
        <v>93.140447759071748</v>
      </c>
      <c r="AE110" t="str">
        <f t="shared" si="37"/>
        <v>1.1640E+00 4.4117E-03</v>
      </c>
      <c r="AH110">
        <f t="shared" si="42"/>
        <v>324</v>
      </c>
      <c r="AI110">
        <f t="shared" si="45"/>
        <v>325</v>
      </c>
      <c r="AJ110">
        <f t="shared" si="45"/>
        <v>326</v>
      </c>
      <c r="AK110" t="str">
        <f t="shared" ca="1" si="38"/>
        <v>2.7656E+04 2.3662E-03</v>
      </c>
      <c r="AL110" t="str">
        <f t="shared" ca="1" si="38"/>
        <v>2.8534E+04 2.4226E-03</v>
      </c>
      <c r="AM110" t="str">
        <f t="shared" ca="1" si="38"/>
        <v>2.9440E+04 2.4187E-03</v>
      </c>
      <c r="AN110" t="str">
        <f t="shared" ca="1" si="39"/>
        <v>2.7656E+04 2.3662E-03 2.8534E+04 2.4226E-03 2.9440E+04 2.4187E-03</v>
      </c>
    </row>
    <row r="111" spans="1:40" x14ac:dyDescent="0.2">
      <c r="A111" s="3">
        <v>109</v>
      </c>
      <c r="B111">
        <v>6.6776457907218006E-2</v>
      </c>
      <c r="C111" s="1">
        <f t="shared" ca="1" si="24"/>
        <v>6257840</v>
      </c>
      <c r="D111" s="1">
        <f t="shared" ca="1" si="25"/>
        <v>6356390</v>
      </c>
      <c r="E111" s="1">
        <f t="shared" ca="1" si="26"/>
        <v>98550</v>
      </c>
      <c r="F111" s="1">
        <f t="shared" ca="1" si="27"/>
        <v>6307115</v>
      </c>
      <c r="G111" s="1">
        <f t="shared" ca="1" si="28"/>
        <v>6.7758962868815841E-7</v>
      </c>
      <c r="H111" s="1">
        <f t="shared" ca="1" si="29"/>
        <v>7.0453678335870122E-9</v>
      </c>
      <c r="I111" s="1">
        <f t="shared" ca="1" si="30"/>
        <v>5.4778552557132359E-7</v>
      </c>
      <c r="J111" s="1">
        <f t="shared" ca="1" si="31"/>
        <v>1.2369615425333722</v>
      </c>
      <c r="O111">
        <f t="shared" si="34"/>
        <v>511</v>
      </c>
      <c r="P111" s="1">
        <v>1.3574299999999999</v>
      </c>
      <c r="Q111">
        <f t="shared" ca="1" si="32"/>
        <v>1.3574299999999999</v>
      </c>
      <c r="R111" s="1">
        <v>4.5578600000000004E-3</v>
      </c>
      <c r="S111" s="2">
        <f t="shared" si="33"/>
        <v>1.3574299999999999E-6</v>
      </c>
      <c r="W111" s="1">
        <v>1.2751999999999999</v>
      </c>
      <c r="X111" s="1">
        <v>4.6225199999999998E-3</v>
      </c>
      <c r="Y111" s="1">
        <f t="shared" si="40"/>
        <v>7.7299999999999918E-8</v>
      </c>
      <c r="Z111" s="1">
        <f t="shared" si="41"/>
        <v>1.2365499999999998</v>
      </c>
      <c r="AA111" s="1">
        <f t="shared" si="35"/>
        <v>4.6494992842306351</v>
      </c>
      <c r="AB111" s="1">
        <v>1.27519</v>
      </c>
      <c r="AC111" s="2">
        <f t="shared" si="36"/>
        <v>99.147502423255702</v>
      </c>
      <c r="AE111" t="str">
        <f t="shared" si="37"/>
        <v>1.2366E+00 4.6225E-03</v>
      </c>
      <c r="AH111">
        <f t="shared" si="42"/>
        <v>327</v>
      </c>
      <c r="AI111">
        <f t="shared" si="45"/>
        <v>328</v>
      </c>
      <c r="AJ111">
        <f t="shared" si="45"/>
        <v>329</v>
      </c>
      <c r="AK111" t="str">
        <f t="shared" ca="1" si="38"/>
        <v>3.0375E+04 2.4424E-03</v>
      </c>
      <c r="AL111" t="str">
        <f t="shared" ca="1" si="38"/>
        <v>3.1339E+04 2.4497E-03</v>
      </c>
      <c r="AM111" t="str">
        <f t="shared" ca="1" si="38"/>
        <v>3.2333E+04 2.4288E-03</v>
      </c>
      <c r="AN111" t="str">
        <f t="shared" ca="1" si="39"/>
        <v>3.0375E+04 2.4424E-03 3.1339E+04 2.4497E-03 3.2333E+04 2.4288E-03</v>
      </c>
    </row>
    <row r="112" spans="1:40" x14ac:dyDescent="0.2">
      <c r="A112" s="3">
        <v>110</v>
      </c>
      <c r="B112">
        <v>0.10178275849027001</v>
      </c>
      <c r="C112" s="1">
        <f t="shared" ca="1" si="24"/>
        <v>6160820</v>
      </c>
      <c r="D112" s="1">
        <f t="shared" ca="1" si="25"/>
        <v>6257840</v>
      </c>
      <c r="E112" s="1">
        <f t="shared" ca="1" si="26"/>
        <v>97020</v>
      </c>
      <c r="F112" s="1">
        <f t="shared" ca="1" si="27"/>
        <v>6209330</v>
      </c>
      <c r="G112" s="1">
        <f t="shared" ca="1" si="28"/>
        <v>1.0490904812437641E-6</v>
      </c>
      <c r="H112" s="1">
        <f t="shared" ca="1" si="29"/>
        <v>1.0127870542156257E-8</v>
      </c>
      <c r="I112" s="1">
        <f t="shared" ca="1" si="30"/>
        <v>7.8745368856472969E-7</v>
      </c>
      <c r="J112" s="1">
        <f t="shared" ca="1" si="31"/>
        <v>1.3322567364639726</v>
      </c>
      <c r="O112">
        <f t="shared" si="34"/>
        <v>510</v>
      </c>
      <c r="P112" s="1">
        <v>1.4449799999999999</v>
      </c>
      <c r="Q112">
        <f t="shared" ca="1" si="32"/>
        <v>1.4449799999999999</v>
      </c>
      <c r="R112" s="1">
        <v>4.5279700000000001E-3</v>
      </c>
      <c r="S112" s="2">
        <f t="shared" si="33"/>
        <v>1.44498E-6</v>
      </c>
      <c r="W112" s="1">
        <v>1.3573999999999999</v>
      </c>
      <c r="X112" s="1">
        <v>4.4568000000000003E-3</v>
      </c>
      <c r="Y112" s="1">
        <f t="shared" si="40"/>
        <v>8.2200000000000048E-8</v>
      </c>
      <c r="Z112" s="1">
        <f t="shared" si="41"/>
        <v>1.3163</v>
      </c>
      <c r="AA112" s="1">
        <f t="shared" si="35"/>
        <v>4.2155884713441178</v>
      </c>
      <c r="AB112" s="1">
        <v>1.3574299999999999</v>
      </c>
      <c r="AC112" s="2">
        <f t="shared" si="36"/>
        <v>105.54175786698451</v>
      </c>
      <c r="AE112" t="str">
        <f t="shared" si="37"/>
        <v>1.3163E+00 4.4568E-03</v>
      </c>
      <c r="AH112">
        <f t="shared" si="42"/>
        <v>330</v>
      </c>
      <c r="AI112">
        <f t="shared" si="45"/>
        <v>331</v>
      </c>
      <c r="AJ112">
        <f t="shared" si="45"/>
        <v>332</v>
      </c>
      <c r="AK112" t="str">
        <f t="shared" ca="1" si="38"/>
        <v>3.3359E+04 2.4008E-03</v>
      </c>
      <c r="AL112" t="str">
        <f t="shared" ca="1" si="38"/>
        <v>3.4418E+04 2.3872E-03</v>
      </c>
      <c r="AM112" t="str">
        <f t="shared" ca="1" si="38"/>
        <v>3.5511E+04 2.3990E-03</v>
      </c>
      <c r="AN112" t="str">
        <f t="shared" ca="1" si="39"/>
        <v>3.3359E+04 2.4008E-03 3.4418E+04 2.3872E-03 3.5511E+04 2.3990E-03</v>
      </c>
    </row>
    <row r="113" spans="1:40" x14ac:dyDescent="0.2">
      <c r="A113" s="3">
        <v>111</v>
      </c>
      <c r="B113">
        <v>0.10495468313032</v>
      </c>
      <c r="C113" s="1">
        <f t="shared" ca="1" si="24"/>
        <v>6070000</v>
      </c>
      <c r="D113" s="1">
        <f t="shared" ca="1" si="25"/>
        <v>6160820</v>
      </c>
      <c r="E113" s="1">
        <f t="shared" ca="1" si="26"/>
        <v>90820</v>
      </c>
      <c r="F113" s="1">
        <f t="shared" ca="1" si="27"/>
        <v>6115410</v>
      </c>
      <c r="G113" s="1">
        <f t="shared" ca="1" si="28"/>
        <v>1.1556340357885929E-6</v>
      </c>
      <c r="H113" s="1">
        <f t="shared" ca="1" si="29"/>
        <v>1.1636974234750055E-8</v>
      </c>
      <c r="I113" s="1">
        <f t="shared" ca="1" si="30"/>
        <v>9.0478825205596437E-7</v>
      </c>
      <c r="J113" s="1">
        <f t="shared" ca="1" si="31"/>
        <v>1.2772425295781944</v>
      </c>
      <c r="O113">
        <f t="shared" si="34"/>
        <v>509</v>
      </c>
      <c r="P113" s="1">
        <v>1.53817</v>
      </c>
      <c r="Q113">
        <f t="shared" ca="1" si="32"/>
        <v>1.53817</v>
      </c>
      <c r="R113" s="1">
        <v>4.4931099999999998E-3</v>
      </c>
      <c r="S113" s="2">
        <f t="shared" si="33"/>
        <v>1.53817E-6</v>
      </c>
      <c r="W113" s="1">
        <v>1.4450000000000001</v>
      </c>
      <c r="X113" s="1">
        <v>4.6193500000000004E-3</v>
      </c>
      <c r="Y113" s="1">
        <f t="shared" si="40"/>
        <v>8.7600000000000123E-8</v>
      </c>
      <c r="Z113" s="1">
        <f t="shared" si="41"/>
        <v>1.4012</v>
      </c>
      <c r="AA113" s="1">
        <f t="shared" si="35"/>
        <v>4.0999979850694075</v>
      </c>
      <c r="AB113" s="1">
        <v>1.4449799999999999</v>
      </c>
      <c r="AC113" s="2">
        <f t="shared" si="36"/>
        <v>112.34887197324008</v>
      </c>
      <c r="AE113" t="str">
        <f t="shared" si="37"/>
        <v>1.4012E+00 4.6194E-03</v>
      </c>
      <c r="AH113">
        <f t="shared" si="42"/>
        <v>333</v>
      </c>
      <c r="AI113">
        <f t="shared" si="45"/>
        <v>334</v>
      </c>
      <c r="AJ113">
        <f t="shared" si="45"/>
        <v>335</v>
      </c>
      <c r="AK113" t="str">
        <f t="shared" ca="1" si="38"/>
        <v>3.6638E+04 2.4918E-03</v>
      </c>
      <c r="AL113" t="str">
        <f t="shared" ca="1" si="38"/>
        <v>3.7801E+04 2.4607E-03</v>
      </c>
      <c r="AM113" t="str">
        <f t="shared" ca="1" si="38"/>
        <v>3.9001E+04 2.4671E-03</v>
      </c>
      <c r="AN113" t="str">
        <f t="shared" ca="1" si="39"/>
        <v>3.6638E+04 2.4918E-03 3.7801E+04 2.4607E-03 3.9001E+04 2.4671E-03</v>
      </c>
    </row>
    <row r="114" spans="1:40" x14ac:dyDescent="0.2">
      <c r="A114" s="3">
        <v>112</v>
      </c>
      <c r="B114">
        <v>0.12113058716429</v>
      </c>
      <c r="C114" s="1">
        <f t="shared" ca="1" si="24"/>
        <v>5971270</v>
      </c>
      <c r="D114" s="1">
        <f t="shared" ca="1" si="25"/>
        <v>6070000</v>
      </c>
      <c r="E114" s="1">
        <f t="shared" ca="1" si="26"/>
        <v>98730</v>
      </c>
      <c r="F114" s="1">
        <f t="shared" ca="1" si="27"/>
        <v>6020635</v>
      </c>
      <c r="G114" s="1">
        <f t="shared" ca="1" si="28"/>
        <v>1.2268873408719741E-6</v>
      </c>
      <c r="H114" s="1">
        <f t="shared" ca="1" si="29"/>
        <v>1.2423883318140382E-8</v>
      </c>
      <c r="I114" s="1">
        <f t="shared" ca="1" si="30"/>
        <v>9.6597134653782545E-7</v>
      </c>
      <c r="J114" s="1">
        <f t="shared" ca="1" si="31"/>
        <v>1.2701073849336293</v>
      </c>
      <c r="O114">
        <f t="shared" si="34"/>
        <v>508</v>
      </c>
      <c r="P114" s="1">
        <v>1.6373800000000001</v>
      </c>
      <c r="Q114">
        <f t="shared" ca="1" si="32"/>
        <v>1.6373800000000001</v>
      </c>
      <c r="R114" s="1">
        <v>4.5234400000000001E-3</v>
      </c>
      <c r="S114" s="2">
        <f t="shared" si="33"/>
        <v>1.6373800000000001E-6</v>
      </c>
      <c r="W114" s="1">
        <v>1.5382</v>
      </c>
      <c r="X114" s="1">
        <v>4.5387400000000003E-3</v>
      </c>
      <c r="Y114" s="1">
        <f t="shared" si="40"/>
        <v>9.3199999999999948E-8</v>
      </c>
      <c r="Z114" s="1">
        <f t="shared" si="41"/>
        <v>1.4916</v>
      </c>
      <c r="AA114" s="1">
        <f t="shared" si="35"/>
        <v>3.7863980948503264</v>
      </c>
      <c r="AB114" s="1">
        <v>1.53817</v>
      </c>
      <c r="AC114" s="2">
        <f t="shared" si="36"/>
        <v>119.5945026250043</v>
      </c>
      <c r="AE114" t="str">
        <f t="shared" si="37"/>
        <v>1.4916E+00 4.5387E-03</v>
      </c>
      <c r="AH114">
        <f t="shared" si="42"/>
        <v>336</v>
      </c>
      <c r="AI114">
        <f t="shared" si="45"/>
        <v>337</v>
      </c>
      <c r="AJ114">
        <f t="shared" si="45"/>
        <v>338</v>
      </c>
      <c r="AK114" t="str">
        <f t="shared" ca="1" si="38"/>
        <v>4.0239E+04 2.4558E-03</v>
      </c>
      <c r="AL114" t="str">
        <f t="shared" ca="1" si="38"/>
        <v>4.1517E+04 2.4726E-03</v>
      </c>
      <c r="AM114" t="str">
        <f t="shared" ca="1" si="38"/>
        <v>4.2835E+04 2.4451E-03</v>
      </c>
      <c r="AN114" t="str">
        <f t="shared" ca="1" si="39"/>
        <v>4.0239E+04 2.4558E-03 4.1517E+04 2.4726E-03 4.2835E+04 2.4451E-03</v>
      </c>
    </row>
    <row r="115" spans="1:40" x14ac:dyDescent="0.2">
      <c r="A115" s="3">
        <v>113</v>
      </c>
      <c r="B115">
        <v>0.12392566775216</v>
      </c>
      <c r="C115" s="1">
        <f t="shared" ca="1" si="24"/>
        <v>5878700</v>
      </c>
      <c r="D115" s="1">
        <f t="shared" ca="1" si="25"/>
        <v>5971270</v>
      </c>
      <c r="E115" s="1">
        <f t="shared" ca="1" si="26"/>
        <v>92570</v>
      </c>
      <c r="F115" s="1">
        <f t="shared" ca="1" si="27"/>
        <v>5924985</v>
      </c>
      <c r="G115" s="1">
        <f t="shared" ca="1" si="28"/>
        <v>1.3387238603452523E-6</v>
      </c>
      <c r="H115" s="1">
        <f t="shared" ca="1" si="29"/>
        <v>1.2907853516257967E-8</v>
      </c>
      <c r="I115" s="1">
        <f t="shared" ca="1" si="30"/>
        <v>1.0036005911136508E-6</v>
      </c>
      <c r="J115" s="1">
        <f t="shared" ca="1" si="31"/>
        <v>1.3339209564033139</v>
      </c>
      <c r="O115">
        <f t="shared" si="34"/>
        <v>507</v>
      </c>
      <c r="P115" s="1">
        <v>1.74298</v>
      </c>
      <c r="Q115">
        <f t="shared" ca="1" si="32"/>
        <v>1.74298</v>
      </c>
      <c r="R115" s="1">
        <v>4.4672000000000002E-3</v>
      </c>
      <c r="S115" s="2">
        <f t="shared" si="33"/>
        <v>1.74298E-6</v>
      </c>
      <c r="W115" s="1">
        <v>1.6374</v>
      </c>
      <c r="X115" s="1">
        <v>4.5366E-3</v>
      </c>
      <c r="Y115" s="1">
        <f t="shared" si="40"/>
        <v>9.9199999999999949E-8</v>
      </c>
      <c r="Z115" s="1">
        <f t="shared" si="41"/>
        <v>1.5878000000000001</v>
      </c>
      <c r="AA115" s="1">
        <f t="shared" si="35"/>
        <v>3.5557047878676493</v>
      </c>
      <c r="AB115" s="1">
        <v>1.6373800000000001</v>
      </c>
      <c r="AC115" s="2">
        <f t="shared" si="36"/>
        <v>127.30819526328659</v>
      </c>
      <c r="AE115" t="str">
        <f t="shared" si="37"/>
        <v>1.5878E+00 4.5366E-03</v>
      </c>
      <c r="AH115">
        <f t="shared" si="42"/>
        <v>339</v>
      </c>
      <c r="AI115">
        <f t="shared" si="45"/>
        <v>340</v>
      </c>
      <c r="AJ115">
        <f t="shared" si="45"/>
        <v>341</v>
      </c>
      <c r="AK115" t="str">
        <f t="shared" ca="1" si="38"/>
        <v>4.4194E+04 2.4286E-03</v>
      </c>
      <c r="AL115" t="str">
        <f t="shared" ca="1" si="38"/>
        <v>4.5597E+04 2.5008E-03</v>
      </c>
      <c r="AM115" t="str">
        <f t="shared" ca="1" si="38"/>
        <v>4.7044E+04 2.5019E-03</v>
      </c>
      <c r="AN115" t="str">
        <f t="shared" ca="1" si="39"/>
        <v>4.4194E+04 2.4286E-03 4.5597E+04 2.5008E-03 4.7044E+04 2.5019E-03</v>
      </c>
    </row>
    <row r="116" spans="1:40" x14ac:dyDescent="0.2">
      <c r="A116" s="3">
        <v>114</v>
      </c>
      <c r="B116">
        <v>0.13238791898402999</v>
      </c>
      <c r="C116" s="1">
        <f t="shared" ca="1" si="24"/>
        <v>5787560</v>
      </c>
      <c r="D116" s="1">
        <f t="shared" ca="1" si="25"/>
        <v>5878700</v>
      </c>
      <c r="E116" s="1">
        <f t="shared" ca="1" si="26"/>
        <v>91140</v>
      </c>
      <c r="F116" s="1">
        <f t="shared" ca="1" si="27"/>
        <v>5833130</v>
      </c>
      <c r="G116" s="1">
        <f t="shared" ca="1" si="28"/>
        <v>1.4525775618173138E-6</v>
      </c>
      <c r="H116" s="1">
        <f t="shared" ca="1" si="29"/>
        <v>1.3915514592933948E-8</v>
      </c>
      <c r="I116" s="1">
        <f t="shared" ca="1" si="30"/>
        <v>1.0819474092674571E-6</v>
      </c>
      <c r="J116" s="1">
        <f t="shared" ca="1" si="31"/>
        <v>1.3425583807264676</v>
      </c>
      <c r="O116">
        <f t="shared" si="34"/>
        <v>506</v>
      </c>
      <c r="P116" s="1">
        <v>1.8553900000000001</v>
      </c>
      <c r="Q116">
        <f t="shared" ca="1" si="32"/>
        <v>1.8553900000000001</v>
      </c>
      <c r="R116" s="1">
        <v>4.43845E-3</v>
      </c>
      <c r="S116" s="2">
        <f t="shared" si="33"/>
        <v>1.85539E-6</v>
      </c>
      <c r="W116" s="1">
        <v>1.7430000000000001</v>
      </c>
      <c r="X116" s="1">
        <v>4.5199100000000002E-3</v>
      </c>
      <c r="Y116" s="1">
        <f t="shared" si="40"/>
        <v>1.0560000000000014E-7</v>
      </c>
      <c r="Z116" s="1">
        <f t="shared" si="41"/>
        <v>1.6901999999999999</v>
      </c>
      <c r="AA116" s="1">
        <f t="shared" si="35"/>
        <v>3.3279190159741576</v>
      </c>
      <c r="AB116" s="1">
        <v>1.74298</v>
      </c>
      <c r="AC116" s="2">
        <f t="shared" si="36"/>
        <v>135.51871781749091</v>
      </c>
      <c r="AE116" t="str">
        <f t="shared" si="37"/>
        <v>1.6902E+00 4.5199E-03</v>
      </c>
      <c r="AH116">
        <f t="shared" si="42"/>
        <v>342</v>
      </c>
      <c r="AI116">
        <f t="shared" si="45"/>
        <v>343</v>
      </c>
      <c r="AJ116">
        <f t="shared" si="45"/>
        <v>344</v>
      </c>
      <c r="AK116" t="str">
        <f t="shared" ca="1" si="38"/>
        <v>4.8538E+04 2.4733E-03</v>
      </c>
      <c r="AL116" t="str">
        <f t="shared" ca="1" si="38"/>
        <v>5.0079E+04 2.5280E-03</v>
      </c>
      <c r="AM116" t="str">
        <f t="shared" ca="1" si="38"/>
        <v>5.1668E+04 2.4572E-03</v>
      </c>
      <c r="AN116" t="str">
        <f t="shared" ca="1" si="39"/>
        <v>4.8538E+04 2.4733E-03 5.0079E+04 2.5280E-03 5.1668E+04 2.4572E-03</v>
      </c>
    </row>
    <row r="117" spans="1:40" x14ac:dyDescent="0.2">
      <c r="A117" s="3">
        <v>115</v>
      </c>
      <c r="B117">
        <v>0.13963727493276001</v>
      </c>
      <c r="C117" s="1">
        <f t="shared" ca="1" si="24"/>
        <v>5697830</v>
      </c>
      <c r="D117" s="1">
        <f t="shared" ca="1" si="25"/>
        <v>5787560</v>
      </c>
      <c r="E117" s="1">
        <f t="shared" ca="1" si="26"/>
        <v>89730</v>
      </c>
      <c r="F117" s="1">
        <f t="shared" ca="1" si="27"/>
        <v>5742695</v>
      </c>
      <c r="G117" s="1">
        <f t="shared" ca="1" si="28"/>
        <v>1.5561938586064864E-6</v>
      </c>
      <c r="H117" s="1">
        <f t="shared" ca="1" si="29"/>
        <v>1.5567814554775437E-8</v>
      </c>
      <c r="I117" s="1">
        <f t="shared" ca="1" si="30"/>
        <v>1.2104156488792989E-6</v>
      </c>
      <c r="J117" s="1">
        <f t="shared" ca="1" si="31"/>
        <v>1.2856689849039353</v>
      </c>
      <c r="O117">
        <f t="shared" si="34"/>
        <v>505</v>
      </c>
      <c r="P117" s="1">
        <v>1.97505</v>
      </c>
      <c r="Q117">
        <f t="shared" ca="1" si="32"/>
        <v>1.97505</v>
      </c>
      <c r="R117" s="1">
        <v>4.42999E-3</v>
      </c>
      <c r="S117" s="2">
        <f t="shared" si="33"/>
        <v>1.9750499999999998E-6</v>
      </c>
      <c r="W117" s="1">
        <v>1.8553999999999999</v>
      </c>
      <c r="X117" s="1">
        <v>4.44006E-3</v>
      </c>
      <c r="Y117" s="1">
        <f t="shared" si="40"/>
        <v>1.1239999999999983E-7</v>
      </c>
      <c r="Z117" s="1">
        <f t="shared" si="41"/>
        <v>1.7991999999999999</v>
      </c>
      <c r="AA117" s="1">
        <f t="shared" si="35"/>
        <v>3.071350693210503</v>
      </c>
      <c r="AB117" s="1">
        <v>1.8553900000000001</v>
      </c>
      <c r="AC117" s="2">
        <f t="shared" si="36"/>
        <v>144.25872577504876</v>
      </c>
      <c r="AE117" t="str">
        <f t="shared" si="37"/>
        <v>1.7992E+00 4.4401E-03</v>
      </c>
      <c r="AH117">
        <f t="shared" si="42"/>
        <v>345</v>
      </c>
      <c r="AI117">
        <f t="shared" ref="AI117:AJ132" si="46">AH117+1</f>
        <v>346</v>
      </c>
      <c r="AJ117">
        <f t="shared" si="46"/>
        <v>347</v>
      </c>
      <c r="AK117" t="str">
        <f t="shared" ca="1" si="38"/>
        <v>5.3308E+04 2.4801E-03</v>
      </c>
      <c r="AL117" t="str">
        <f t="shared" ca="1" si="38"/>
        <v>5.5001E+04 2.5170E-03</v>
      </c>
      <c r="AM117" t="str">
        <f t="shared" ca="1" si="38"/>
        <v>5.6747E+04 2.4434E-03</v>
      </c>
      <c r="AN117" t="str">
        <f t="shared" ca="1" si="39"/>
        <v>5.3308E+04 2.4801E-03 5.5001E+04 2.5170E-03 5.6747E+04 2.4434E-03</v>
      </c>
    </row>
    <row r="118" spans="1:40" x14ac:dyDescent="0.2">
      <c r="A118" s="3">
        <v>116</v>
      </c>
      <c r="B118">
        <v>0.14242352520327001</v>
      </c>
      <c r="C118" s="1">
        <f t="shared" ca="1" si="24"/>
        <v>5609490</v>
      </c>
      <c r="D118" s="1">
        <f t="shared" ca="1" si="25"/>
        <v>5697830</v>
      </c>
      <c r="E118" s="1">
        <f t="shared" ca="1" si="26"/>
        <v>88340</v>
      </c>
      <c r="F118" s="1">
        <f t="shared" ca="1" si="27"/>
        <v>5653660</v>
      </c>
      <c r="G118" s="1">
        <f t="shared" ca="1" si="28"/>
        <v>1.6122201177639801E-6</v>
      </c>
      <c r="H118" s="1">
        <f t="shared" ca="1" si="29"/>
        <v>1.5520941815712023E-8</v>
      </c>
      <c r="I118" s="1">
        <f t="shared" ca="1" si="30"/>
        <v>1.206771239018906E-6</v>
      </c>
      <c r="J118" s="1">
        <f t="shared" ca="1" si="31"/>
        <v>1.3359782414724273</v>
      </c>
      <c r="O118">
        <f t="shared" si="34"/>
        <v>504</v>
      </c>
      <c r="P118" s="1">
        <v>2.10243</v>
      </c>
      <c r="Q118">
        <f t="shared" ca="1" si="32"/>
        <v>2.10243</v>
      </c>
      <c r="R118" s="1">
        <v>4.4671800000000003E-3</v>
      </c>
      <c r="S118" s="2">
        <f t="shared" si="33"/>
        <v>2.10243E-6</v>
      </c>
      <c r="W118" s="1">
        <v>1.9750000000000001</v>
      </c>
      <c r="X118" s="1">
        <v>4.4842700000000003E-3</v>
      </c>
      <c r="Y118" s="1">
        <f t="shared" si="40"/>
        <v>1.1960000000000014E-7</v>
      </c>
      <c r="Z118" s="1">
        <f t="shared" si="41"/>
        <v>1.9152</v>
      </c>
      <c r="AA118" s="1">
        <f t="shared" si="35"/>
        <v>2.9151939525487225</v>
      </c>
      <c r="AB118" s="1">
        <v>1.97505</v>
      </c>
      <c r="AC118" s="2">
        <f t="shared" si="36"/>
        <v>153.56242964660262</v>
      </c>
      <c r="AE118" t="str">
        <f t="shared" si="37"/>
        <v>1.9152E+00 4.4843E-03</v>
      </c>
      <c r="AH118">
        <f t="shared" si="42"/>
        <v>348</v>
      </c>
      <c r="AI118">
        <f t="shared" si="46"/>
        <v>349</v>
      </c>
      <c r="AJ118">
        <f t="shared" si="46"/>
        <v>350</v>
      </c>
      <c r="AK118" t="str">
        <f t="shared" ca="1" si="38"/>
        <v>5.8548E+04 2.4538E-03</v>
      </c>
      <c r="AL118" t="str">
        <f t="shared" ca="1" si="38"/>
        <v>6.0406E+04 2.4725E-03</v>
      </c>
      <c r="AM118" t="str">
        <f t="shared" ca="1" si="38"/>
        <v>6.2324E+04 2.4957E-03</v>
      </c>
      <c r="AN118" t="str">
        <f t="shared" ca="1" si="39"/>
        <v>5.8548E+04 2.4538E-03 6.0406E+04 2.4725E-03 6.2324E+04 2.4957E-03</v>
      </c>
    </row>
    <row r="119" spans="1:40" x14ac:dyDescent="0.2">
      <c r="A119" s="3">
        <v>117</v>
      </c>
      <c r="B119">
        <v>0.14059071747074001</v>
      </c>
      <c r="C119" s="1">
        <f t="shared" ca="1" si="24"/>
        <v>5522520</v>
      </c>
      <c r="D119" s="1">
        <f t="shared" ca="1" si="25"/>
        <v>5609490</v>
      </c>
      <c r="E119" s="1">
        <f t="shared" ca="1" si="26"/>
        <v>86970</v>
      </c>
      <c r="F119" s="1">
        <f t="shared" ca="1" si="27"/>
        <v>5566005</v>
      </c>
      <c r="G119" s="1">
        <f t="shared" ca="1" si="28"/>
        <v>1.6165426867970565E-6</v>
      </c>
      <c r="H119" s="1">
        <f t="shared" ca="1" si="29"/>
        <v>1.6019087041508566E-8</v>
      </c>
      <c r="I119" s="1">
        <f t="shared" ca="1" si="30"/>
        <v>1.2455026084476153E-6</v>
      </c>
      <c r="J119" s="1">
        <f t="shared" ca="1" si="31"/>
        <v>1.2979038950483632</v>
      </c>
      <c r="O119">
        <f t="shared" si="34"/>
        <v>503</v>
      </c>
      <c r="P119" s="1">
        <v>2.2380300000000002</v>
      </c>
      <c r="Q119">
        <f t="shared" ca="1" si="32"/>
        <v>2.2380300000000002</v>
      </c>
      <c r="R119" s="1">
        <v>4.5175900000000001E-3</v>
      </c>
      <c r="S119" s="2">
        <f t="shared" si="33"/>
        <v>2.23803E-6</v>
      </c>
      <c r="W119" s="1">
        <v>2.1023999999999998</v>
      </c>
      <c r="X119" s="1">
        <v>4.4310699999999996E-3</v>
      </c>
      <c r="Y119" s="1">
        <f t="shared" si="40"/>
        <v>1.2739999999999972E-7</v>
      </c>
      <c r="Z119" s="1">
        <f t="shared" si="41"/>
        <v>2.0387</v>
      </c>
      <c r="AA119" s="1">
        <f t="shared" si="35"/>
        <v>2.7042451725549888</v>
      </c>
      <c r="AB119" s="1">
        <v>2.10243</v>
      </c>
      <c r="AC119" s="2">
        <f t="shared" si="36"/>
        <v>163.46637247761157</v>
      </c>
      <c r="AE119" t="str">
        <f t="shared" si="37"/>
        <v>2.0387E+00 4.4311E-03</v>
      </c>
      <c r="AH119">
        <f t="shared" si="42"/>
        <v>351</v>
      </c>
      <c r="AI119">
        <f t="shared" si="46"/>
        <v>352</v>
      </c>
      <c r="AJ119">
        <f t="shared" si="46"/>
        <v>353</v>
      </c>
      <c r="AK119" t="str">
        <f t="shared" ca="1" si="38"/>
        <v>6.4302E+04 2.5108E-03</v>
      </c>
      <c r="AL119" t="str">
        <f t="shared" ca="1" si="38"/>
        <v>6.6453E+04 2.7891E-03</v>
      </c>
      <c r="AM119" t="str">
        <f t="shared" ca="1" si="38"/>
        <v>6.8559E+04 2.2675E-03</v>
      </c>
      <c r="AN119" t="str">
        <f t="shared" ca="1" si="39"/>
        <v>6.4302E+04 2.5108E-03 6.6453E+04 2.7891E-03 6.8559E+04 2.2675E-03</v>
      </c>
    </row>
    <row r="120" spans="1:40" x14ac:dyDescent="0.2">
      <c r="A120" s="3">
        <v>118</v>
      </c>
      <c r="B120">
        <v>0.13612630688499999</v>
      </c>
      <c r="C120" s="1">
        <f t="shared" ca="1" si="24"/>
        <v>5436910</v>
      </c>
      <c r="D120" s="1">
        <f t="shared" ca="1" si="25"/>
        <v>5522520</v>
      </c>
      <c r="E120" s="1">
        <f t="shared" ca="1" si="26"/>
        <v>85610</v>
      </c>
      <c r="F120" s="1">
        <f t="shared" ca="1" si="27"/>
        <v>5479715</v>
      </c>
      <c r="G120" s="1">
        <f t="shared" ca="1" si="28"/>
        <v>1.5900748380446209E-6</v>
      </c>
      <c r="H120" s="1">
        <f t="shared" ca="1" si="29"/>
        <v>1.5500876065880156E-8</v>
      </c>
      <c r="I120" s="1">
        <f t="shared" ca="1" si="30"/>
        <v>1.2052111036821485E-6</v>
      </c>
      <c r="J120" s="1">
        <f t="shared" ca="1" si="31"/>
        <v>1.3193330472866045</v>
      </c>
      <c r="O120">
        <f t="shared" si="34"/>
        <v>502</v>
      </c>
      <c r="P120" s="1">
        <v>2.3823699999999999</v>
      </c>
      <c r="Q120">
        <f t="shared" ca="1" si="32"/>
        <v>2.3823699999999999</v>
      </c>
      <c r="R120" s="1">
        <v>4.3735700000000002E-3</v>
      </c>
      <c r="S120" s="2">
        <f t="shared" si="33"/>
        <v>2.3823699999999999E-6</v>
      </c>
      <c r="W120" s="1">
        <v>2.238</v>
      </c>
      <c r="X120" s="1">
        <v>4.4922900000000003E-3</v>
      </c>
      <c r="Y120" s="1">
        <f t="shared" si="40"/>
        <v>1.3560000000000016E-7</v>
      </c>
      <c r="Z120" s="1">
        <f t="shared" si="41"/>
        <v>2.1701999999999999</v>
      </c>
      <c r="AA120" s="1">
        <f t="shared" si="35"/>
        <v>2.5758168217732123</v>
      </c>
      <c r="AB120" s="1">
        <v>2.2380300000000002</v>
      </c>
      <c r="AC120" s="2">
        <f t="shared" si="36"/>
        <v>174.0094298483512</v>
      </c>
      <c r="AE120" t="str">
        <f t="shared" si="37"/>
        <v>2.1702E+00 4.4923E-03</v>
      </c>
      <c r="AH120">
        <f t="shared" si="42"/>
        <v>354</v>
      </c>
      <c r="AI120">
        <f t="shared" si="46"/>
        <v>355</v>
      </c>
      <c r="AJ120">
        <f t="shared" si="46"/>
        <v>356</v>
      </c>
      <c r="AK120" t="str">
        <f t="shared" ca="1" si="38"/>
        <v>7.0622E+04 2.5811E-03</v>
      </c>
      <c r="AL120" t="str">
        <f t="shared" ca="1" si="38"/>
        <v>7.2864E+04 2.5117E-03</v>
      </c>
      <c r="AM120" t="str">
        <f t="shared" ca="1" si="38"/>
        <v>7.5177E+04 2.5551E-03</v>
      </c>
      <c r="AN120" t="str">
        <f t="shared" ca="1" si="39"/>
        <v>7.0622E+04 2.5811E-03 7.2864E+04 2.5117E-03 7.5177E+04 2.5551E-03</v>
      </c>
    </row>
    <row r="121" spans="1:40" x14ac:dyDescent="0.2">
      <c r="A121" s="3">
        <v>119</v>
      </c>
      <c r="B121">
        <v>0.10676798437994001</v>
      </c>
      <c r="C121" s="1">
        <f t="shared" ca="1" si="24"/>
        <v>5352610</v>
      </c>
      <c r="D121" s="1">
        <f t="shared" ca="1" si="25"/>
        <v>5436910</v>
      </c>
      <c r="E121" s="1">
        <f t="shared" ca="1" si="26"/>
        <v>84300</v>
      </c>
      <c r="F121" s="1">
        <f t="shared" ca="1" si="27"/>
        <v>5394760</v>
      </c>
      <c r="G121" s="1">
        <f t="shared" ca="1" si="28"/>
        <v>1.2665241326208778E-6</v>
      </c>
      <c r="H121" s="1">
        <f t="shared" ca="1" si="29"/>
        <v>1.3645195729537366E-8</v>
      </c>
      <c r="I121" s="1">
        <f t="shared" ca="1" si="30"/>
        <v>1.0609298039194978E-6</v>
      </c>
      <c r="J121" s="1">
        <f t="shared" ca="1" si="31"/>
        <v>1.1937869291086296</v>
      </c>
      <c r="O121">
        <f t="shared" si="34"/>
        <v>501</v>
      </c>
      <c r="P121" s="1">
        <v>2.5360200000000002</v>
      </c>
      <c r="Q121">
        <f t="shared" ca="1" si="32"/>
        <v>2.5360200000000002</v>
      </c>
      <c r="R121" s="1">
        <v>4.4077300000000003E-3</v>
      </c>
      <c r="S121" s="2">
        <f t="shared" si="33"/>
        <v>2.5360200000000001E-6</v>
      </c>
      <c r="W121" s="1">
        <v>2.3824000000000001</v>
      </c>
      <c r="X121" s="1">
        <v>4.3650900000000003E-3</v>
      </c>
      <c r="Y121" s="1">
        <f t="shared" si="40"/>
        <v>1.4440000000000008E-7</v>
      </c>
      <c r="Z121" s="1">
        <f t="shared" si="41"/>
        <v>2.3102</v>
      </c>
      <c r="AA121" s="1">
        <f t="shared" si="35"/>
        <v>2.3503518934233942</v>
      </c>
      <c r="AB121" s="1">
        <v>2.3823699999999999</v>
      </c>
      <c r="AC121" s="2">
        <f t="shared" si="36"/>
        <v>185.2320323623081</v>
      </c>
      <c r="AE121" t="str">
        <f t="shared" si="37"/>
        <v>2.3102E+00 4.3651E-03</v>
      </c>
      <c r="AH121">
        <f t="shared" si="42"/>
        <v>357</v>
      </c>
      <c r="AI121">
        <f t="shared" si="46"/>
        <v>358</v>
      </c>
      <c r="AJ121">
        <f t="shared" si="46"/>
        <v>359</v>
      </c>
      <c r="AK121" t="str">
        <f t="shared" ca="1" si="38"/>
        <v>7.7563E+04 2.5604E-03</v>
      </c>
      <c r="AL121" t="str">
        <f t="shared" ca="1" si="38"/>
        <v>8.0025E+04 2.5365E-03</v>
      </c>
      <c r="AM121" t="str">
        <f t="shared" ca="1" si="38"/>
        <v>8.2565E+04 2.5506E-03</v>
      </c>
      <c r="AN121" t="str">
        <f t="shared" ca="1" si="39"/>
        <v>7.7563E+04 2.5604E-03 8.0025E+04 2.5365E-03 8.2565E+04 2.5506E-03</v>
      </c>
    </row>
    <row r="122" spans="1:40" x14ac:dyDescent="0.2">
      <c r="A122" s="3">
        <v>120</v>
      </c>
      <c r="B122">
        <v>0.14335022742579001</v>
      </c>
      <c r="C122" s="1">
        <f t="shared" ca="1" si="24"/>
        <v>5269630</v>
      </c>
      <c r="D122" s="1">
        <f t="shared" ca="1" si="25"/>
        <v>5352610</v>
      </c>
      <c r="E122" s="1">
        <f t="shared" ca="1" si="26"/>
        <v>82980</v>
      </c>
      <c r="F122" s="1">
        <f t="shared" ca="1" si="27"/>
        <v>5311120</v>
      </c>
      <c r="G122" s="1">
        <f t="shared" ca="1" si="28"/>
        <v>1.7275274454783082E-6</v>
      </c>
      <c r="H122" s="1">
        <f t="shared" ca="1" si="29"/>
        <v>1.7752108941913714E-8</v>
      </c>
      <c r="I122" s="1">
        <f t="shared" ca="1" si="30"/>
        <v>1.3802470724647221E-6</v>
      </c>
      <c r="J122" s="1">
        <f t="shared" ca="1" si="31"/>
        <v>1.2516073969231059</v>
      </c>
      <c r="O122">
        <f t="shared" si="34"/>
        <v>500</v>
      </c>
      <c r="P122" s="1">
        <v>2.6995800000000001</v>
      </c>
      <c r="Q122">
        <f t="shared" ca="1" si="32"/>
        <v>2.6995800000000001</v>
      </c>
      <c r="R122" s="1">
        <v>4.4330200000000002E-3</v>
      </c>
      <c r="S122" s="2">
        <f t="shared" si="33"/>
        <v>2.6995800000000002E-6</v>
      </c>
      <c r="W122" s="1">
        <v>2.536</v>
      </c>
      <c r="X122" s="1">
        <v>4.3775300000000001E-3</v>
      </c>
      <c r="Y122" s="1">
        <f t="shared" si="40"/>
        <v>1.5359999999999995E-7</v>
      </c>
      <c r="Z122" s="1">
        <f t="shared" si="41"/>
        <v>2.4592000000000001</v>
      </c>
      <c r="AA122" s="1">
        <f t="shared" si="35"/>
        <v>2.2158726422369468</v>
      </c>
      <c r="AB122" s="1">
        <v>2.5360200000000002</v>
      </c>
      <c r="AC122" s="2">
        <f t="shared" si="36"/>
        <v>197.17849818099651</v>
      </c>
      <c r="AE122" t="str">
        <f t="shared" si="37"/>
        <v>2.4592E+00 4.3775E-03</v>
      </c>
      <c r="AH122">
        <f t="shared" si="42"/>
        <v>360</v>
      </c>
      <c r="AI122">
        <f t="shared" si="46"/>
        <v>361</v>
      </c>
      <c r="AJ122">
        <f t="shared" si="46"/>
        <v>362</v>
      </c>
      <c r="AK122" t="str">
        <f t="shared" ca="1" si="38"/>
        <v>8.5186E+04 2.5572E-03</v>
      </c>
      <c r="AL122" t="str">
        <f t="shared" ca="1" si="38"/>
        <v>8.7890E+04 2.5847E-03</v>
      </c>
      <c r="AM122" t="str">
        <f t="shared" ca="1" si="38"/>
        <v>9.0680E+04 2.5777E-03</v>
      </c>
      <c r="AN122" t="str">
        <f t="shared" ca="1" si="39"/>
        <v>8.5186E+04 2.5572E-03 8.7890E+04 2.5847E-03 9.0680E+04 2.5777E-03</v>
      </c>
    </row>
    <row r="123" spans="1:40" x14ac:dyDescent="0.2">
      <c r="A123" s="3">
        <v>121</v>
      </c>
      <c r="B123">
        <v>0.13848659747361</v>
      </c>
      <c r="C123" s="1">
        <f t="shared" ca="1" si="24"/>
        <v>5187930</v>
      </c>
      <c r="D123" s="1">
        <f t="shared" ca="1" si="25"/>
        <v>5269630</v>
      </c>
      <c r="E123" s="1">
        <f t="shared" ca="1" si="26"/>
        <v>81700</v>
      </c>
      <c r="F123" s="1">
        <f t="shared" ca="1" si="27"/>
        <v>5228780</v>
      </c>
      <c r="G123" s="1">
        <f t="shared" ca="1" si="28"/>
        <v>1.6950623925778457E-6</v>
      </c>
      <c r="H123" s="1">
        <f t="shared" ca="1" si="29"/>
        <v>1.6222276621787028E-8</v>
      </c>
      <c r="I123" s="1">
        <f t="shared" ca="1" si="30"/>
        <v>1.2613008341261723E-6</v>
      </c>
      <c r="J123" s="1">
        <f t="shared" ca="1" si="31"/>
        <v>1.3439001598315623</v>
      </c>
      <c r="O123">
        <f t="shared" si="34"/>
        <v>499</v>
      </c>
      <c r="P123" s="1">
        <v>2.8736899999999999</v>
      </c>
      <c r="Q123">
        <f t="shared" ca="1" si="32"/>
        <v>2.8736899999999999</v>
      </c>
      <c r="R123" s="1">
        <v>4.4270100000000003E-3</v>
      </c>
      <c r="S123" s="2">
        <f t="shared" si="33"/>
        <v>2.8736899999999998E-6</v>
      </c>
      <c r="W123" s="1">
        <v>2.6996000000000002</v>
      </c>
      <c r="X123" s="1">
        <v>4.4335099999999999E-3</v>
      </c>
      <c r="Y123" s="1">
        <f t="shared" si="40"/>
        <v>1.6360000000000019E-7</v>
      </c>
      <c r="Z123" s="1">
        <f t="shared" si="41"/>
        <v>2.6177999999999999</v>
      </c>
      <c r="AA123" s="1">
        <f t="shared" si="35"/>
        <v>2.1070326883572705</v>
      </c>
      <c r="AB123" s="1">
        <v>2.6995800000000001</v>
      </c>
      <c r="AC123" s="2">
        <f t="shared" si="36"/>
        <v>209.89547800074706</v>
      </c>
      <c r="AE123" t="str">
        <f t="shared" si="37"/>
        <v>2.6178E+00 4.4335E-03</v>
      </c>
      <c r="AH123">
        <f t="shared" si="42"/>
        <v>363</v>
      </c>
      <c r="AI123">
        <f t="shared" si="46"/>
        <v>364</v>
      </c>
      <c r="AJ123">
        <f t="shared" si="46"/>
        <v>365</v>
      </c>
      <c r="AK123" t="str">
        <f t="shared" ca="1" si="38"/>
        <v>9.3559E+04 2.5181E-03</v>
      </c>
      <c r="AL123" t="str">
        <f t="shared" ca="1" si="38"/>
        <v>9.6529E+04 2.6784E-03</v>
      </c>
      <c r="AM123" t="str">
        <f t="shared" ca="1" si="38"/>
        <v>9.9594E+04 2.6318E-03</v>
      </c>
      <c r="AN123" t="str">
        <f t="shared" ca="1" si="39"/>
        <v>9.3559E+04 2.5181E-03 9.6529E+04 2.6784E-03 9.9594E+04 2.6318E-03</v>
      </c>
    </row>
    <row r="124" spans="1:40" x14ac:dyDescent="0.2">
      <c r="A124" s="3">
        <v>122</v>
      </c>
      <c r="B124">
        <v>0.13815498574358001</v>
      </c>
      <c r="C124" s="1">
        <f t="shared" ca="1" si="24"/>
        <v>5107500</v>
      </c>
      <c r="D124" s="1">
        <f t="shared" ca="1" si="25"/>
        <v>5187930</v>
      </c>
      <c r="E124" s="1">
        <f t="shared" ca="1" si="26"/>
        <v>80430</v>
      </c>
      <c r="F124" s="1">
        <f t="shared" ca="1" si="27"/>
        <v>5147715</v>
      </c>
      <c r="G124" s="1">
        <f t="shared" ca="1" si="28"/>
        <v>1.7177046592512746E-6</v>
      </c>
      <c r="H124" s="1">
        <f t="shared" ca="1" si="29"/>
        <v>1.6734924779311204E-8</v>
      </c>
      <c r="I124" s="1">
        <f t="shared" ca="1" si="30"/>
        <v>1.3011598233280997E-6</v>
      </c>
      <c r="J124" s="1">
        <f t="shared" ca="1" si="31"/>
        <v>1.320133490486771</v>
      </c>
      <c r="O124">
        <f t="shared" si="34"/>
        <v>498</v>
      </c>
      <c r="P124" s="1">
        <v>3.06</v>
      </c>
      <c r="Q124">
        <f t="shared" ca="1" si="32"/>
        <v>3.06</v>
      </c>
      <c r="R124" s="1">
        <v>4.4482100000000002E-3</v>
      </c>
      <c r="S124" s="2">
        <f t="shared" si="33"/>
        <v>3.0599999999999999E-6</v>
      </c>
      <c r="W124" s="1">
        <v>2.8736999999999999</v>
      </c>
      <c r="X124" s="1">
        <v>4.3658899999999999E-3</v>
      </c>
      <c r="Y124" s="1">
        <f t="shared" si="40"/>
        <v>1.7409999999999969E-7</v>
      </c>
      <c r="Z124" s="1">
        <f t="shared" si="41"/>
        <v>2.7866499999999998</v>
      </c>
      <c r="AA124" s="1">
        <f t="shared" si="35"/>
        <v>1.9497588416931639</v>
      </c>
      <c r="AB124" s="1">
        <v>2.8736899999999999</v>
      </c>
      <c r="AC124" s="2">
        <f t="shared" si="36"/>
        <v>223.43273256431252</v>
      </c>
      <c r="AE124" t="str">
        <f t="shared" si="37"/>
        <v>2.7867E+00 4.3659E-03</v>
      </c>
      <c r="AH124">
        <f t="shared" si="42"/>
        <v>366</v>
      </c>
      <c r="AI124">
        <f t="shared" si="46"/>
        <v>367</v>
      </c>
      <c r="AJ124">
        <f t="shared" si="46"/>
        <v>368</v>
      </c>
      <c r="AK124" t="str">
        <f t="shared" ca="1" si="38"/>
        <v>1.0276E+05 2.5647E-03</v>
      </c>
      <c r="AL124" t="str">
        <f t="shared" ca="1" si="38"/>
        <v>1.0602E+05 2.5633E-03</v>
      </c>
      <c r="AM124" t="str">
        <f t="shared" ca="1" si="38"/>
        <v>1.0938E+05 2.6084E-03</v>
      </c>
      <c r="AN124" t="str">
        <f t="shared" ca="1" si="39"/>
        <v>1.0276E+05 2.5647E-03 1.0602E+05 2.5633E-03 1.0938E+05 2.6084E-03</v>
      </c>
    </row>
    <row r="125" spans="1:40" x14ac:dyDescent="0.2">
      <c r="A125" s="3">
        <v>123</v>
      </c>
      <c r="B125">
        <v>0.13890566157659001</v>
      </c>
      <c r="C125" s="1">
        <f t="shared" ca="1" si="24"/>
        <v>5028320</v>
      </c>
      <c r="D125" s="1">
        <f t="shared" ca="1" si="25"/>
        <v>5107500</v>
      </c>
      <c r="E125" s="1">
        <f t="shared" ca="1" si="26"/>
        <v>79180</v>
      </c>
      <c r="F125" s="1">
        <f t="shared" ca="1" si="27"/>
        <v>5067910</v>
      </c>
      <c r="G125" s="1">
        <f t="shared" ca="1" si="28"/>
        <v>1.7543023689895176E-6</v>
      </c>
      <c r="H125" s="1">
        <f t="shared" ca="1" si="29"/>
        <v>1.6202323819146249E-8</v>
      </c>
      <c r="I125" s="1">
        <f t="shared" ca="1" si="30"/>
        <v>1.2597494805646031E-6</v>
      </c>
      <c r="J125" s="1">
        <f t="shared" ca="1" si="31"/>
        <v>1.3925803471681231</v>
      </c>
      <c r="O125">
        <f t="shared" si="34"/>
        <v>497</v>
      </c>
      <c r="P125" s="1">
        <v>3.25631</v>
      </c>
      <c r="Q125">
        <f t="shared" ca="1" si="32"/>
        <v>3.25631</v>
      </c>
      <c r="R125" s="1">
        <v>4.3872700000000004E-3</v>
      </c>
      <c r="S125" s="2">
        <f t="shared" si="33"/>
        <v>3.2563099999999999E-6</v>
      </c>
      <c r="W125" s="1">
        <v>3.06</v>
      </c>
      <c r="X125" s="1">
        <v>4.4251100000000003E-3</v>
      </c>
      <c r="Y125" s="1">
        <f t="shared" si="40"/>
        <v>1.8630000000000013E-7</v>
      </c>
      <c r="Z125" s="1">
        <f t="shared" si="41"/>
        <v>2.96685</v>
      </c>
      <c r="AA125" s="1">
        <f t="shared" si="35"/>
        <v>1.8467924748610827</v>
      </c>
      <c r="AB125" s="1">
        <v>3.06</v>
      </c>
      <c r="AC125" s="2">
        <f t="shared" si="36"/>
        <v>237.91855128660237</v>
      </c>
      <c r="AE125" t="str">
        <f t="shared" si="37"/>
        <v>2.9669E+00 4.4251E-03</v>
      </c>
      <c r="AH125">
        <f t="shared" si="42"/>
        <v>369</v>
      </c>
      <c r="AI125">
        <f t="shared" si="46"/>
        <v>370</v>
      </c>
      <c r="AJ125">
        <f t="shared" si="46"/>
        <v>371</v>
      </c>
      <c r="AK125" t="str">
        <f t="shared" ca="1" si="38"/>
        <v>1.1286E+05 2.5536E-03</v>
      </c>
      <c r="AL125" t="str">
        <f t="shared" ca="1" si="38"/>
        <v>1.1644E+05 2.6270E-03</v>
      </c>
      <c r="AM125" t="str">
        <f t="shared" ca="1" si="38"/>
        <v>1.2014E+05 2.6053E-03</v>
      </c>
      <c r="AN125" t="str">
        <f t="shared" ca="1" si="39"/>
        <v>1.1286E+05 2.5536E-03 1.1644E+05 2.6270E-03 1.2014E+05 2.6053E-03</v>
      </c>
    </row>
    <row r="126" spans="1:40" x14ac:dyDescent="0.2">
      <c r="A126" s="3">
        <v>124</v>
      </c>
      <c r="B126">
        <v>0.1402544183162</v>
      </c>
      <c r="C126" s="1">
        <f t="shared" ca="1" si="24"/>
        <v>4950360</v>
      </c>
      <c r="D126" s="1">
        <f t="shared" ca="1" si="25"/>
        <v>5028320</v>
      </c>
      <c r="E126" s="1">
        <f t="shared" ca="1" si="26"/>
        <v>77960</v>
      </c>
      <c r="F126" s="1">
        <f t="shared" ca="1" si="27"/>
        <v>4989340</v>
      </c>
      <c r="G126" s="1">
        <f t="shared" ca="1" si="28"/>
        <v>1.7990561610595178E-6</v>
      </c>
      <c r="H126" s="1">
        <f t="shared" ca="1" si="29"/>
        <v>1.7720112878399178E-8</v>
      </c>
      <c r="I126" s="1">
        <f t="shared" ca="1" si="30"/>
        <v>1.3777593413933981E-6</v>
      </c>
      <c r="J126" s="1">
        <f t="shared" ca="1" si="31"/>
        <v>1.3057840415293724</v>
      </c>
      <c r="O126">
        <f t="shared" si="34"/>
        <v>496</v>
      </c>
      <c r="P126" s="1">
        <v>3.4663300000000001</v>
      </c>
      <c r="Q126">
        <f t="shared" ca="1" si="32"/>
        <v>3.4663300000000001</v>
      </c>
      <c r="R126" s="1">
        <v>4.28876E-3</v>
      </c>
      <c r="S126" s="2">
        <f t="shared" si="33"/>
        <v>3.4663300000000001E-6</v>
      </c>
      <c r="W126" s="1">
        <v>3.2563</v>
      </c>
      <c r="X126" s="1">
        <v>4.3530900000000004E-3</v>
      </c>
      <c r="Y126" s="1">
        <f t="shared" si="40"/>
        <v>1.9629999999999992E-7</v>
      </c>
      <c r="Z126" s="1">
        <f t="shared" si="41"/>
        <v>3.15815</v>
      </c>
      <c r="AA126" s="1">
        <f t="shared" si="35"/>
        <v>1.724186446682243</v>
      </c>
      <c r="AB126" s="1">
        <v>3.25631</v>
      </c>
      <c r="AC126" s="2">
        <f t="shared" si="36"/>
        <v>253.18188161440395</v>
      </c>
      <c r="AE126" t="str">
        <f t="shared" si="37"/>
        <v>3.1582E+00 4.3531E-03</v>
      </c>
      <c r="AH126">
        <f t="shared" si="42"/>
        <v>372</v>
      </c>
      <c r="AI126">
        <f t="shared" si="46"/>
        <v>373</v>
      </c>
      <c r="AJ126">
        <f t="shared" si="46"/>
        <v>374</v>
      </c>
      <c r="AK126" t="str">
        <f t="shared" ca="1" si="38"/>
        <v>1.2395E+05 2.6170E-03</v>
      </c>
      <c r="AL126" t="str">
        <f t="shared" ca="1" si="38"/>
        <v>1.2788E+05 2.6023E-03</v>
      </c>
      <c r="AM126" t="str">
        <f t="shared" ca="1" si="38"/>
        <v>1.3194E+05 2.5862E-03</v>
      </c>
      <c r="AN126" t="str">
        <f t="shared" ca="1" si="39"/>
        <v>1.2395E+05 2.6170E-03 1.2788E+05 2.6023E-03 1.3194E+05 2.5862E-03</v>
      </c>
    </row>
    <row r="127" spans="1:40" x14ac:dyDescent="0.2">
      <c r="A127" s="3">
        <v>125</v>
      </c>
      <c r="B127">
        <v>0.13742281954839</v>
      </c>
      <c r="C127" s="1">
        <f t="shared" ca="1" si="24"/>
        <v>4873610</v>
      </c>
      <c r="D127" s="1">
        <f t="shared" ca="1" si="25"/>
        <v>4950360</v>
      </c>
      <c r="E127" s="1">
        <f t="shared" ca="1" si="26"/>
        <v>76750</v>
      </c>
      <c r="F127" s="1">
        <f t="shared" ca="1" si="27"/>
        <v>4911985</v>
      </c>
      <c r="G127" s="1">
        <f t="shared" ca="1" si="28"/>
        <v>1.7905253361353746E-6</v>
      </c>
      <c r="H127" s="1">
        <f t="shared" ca="1" si="29"/>
        <v>1.7705407166123777E-8</v>
      </c>
      <c r="I127" s="1">
        <f t="shared" ca="1" si="30"/>
        <v>1.3766159551972539E-6</v>
      </c>
      <c r="J127" s="1">
        <f t="shared" ca="1" si="31"/>
        <v>1.3006716429338581</v>
      </c>
      <c r="O127">
        <f t="shared" si="34"/>
        <v>495</v>
      </c>
      <c r="P127" s="1">
        <v>3.6898900000000001</v>
      </c>
      <c r="Q127">
        <f t="shared" ca="1" si="32"/>
        <v>3.6898900000000001</v>
      </c>
      <c r="R127" s="1">
        <v>4.3290999999999998E-3</v>
      </c>
      <c r="S127" s="2">
        <f t="shared" si="33"/>
        <v>3.6898900000000002E-6</v>
      </c>
      <c r="W127" s="1">
        <v>3.4662999999999999</v>
      </c>
      <c r="X127" s="1">
        <v>4.3489100000000001E-3</v>
      </c>
      <c r="Y127" s="1">
        <f t="shared" si="40"/>
        <v>2.0999999999999997E-7</v>
      </c>
      <c r="Z127" s="1">
        <f t="shared" si="41"/>
        <v>3.3613</v>
      </c>
      <c r="AA127" s="1">
        <f t="shared" si="35"/>
        <v>1.6101561887267632</v>
      </c>
      <c r="AB127" s="1">
        <v>3.4663300000000001</v>
      </c>
      <c r="AC127" s="2">
        <f t="shared" si="36"/>
        <v>269.51118035336219</v>
      </c>
      <c r="AE127" t="str">
        <f t="shared" si="37"/>
        <v>3.3613E+00 4.3489E-03</v>
      </c>
      <c r="AH127">
        <f t="shared" si="42"/>
        <v>375</v>
      </c>
      <c r="AI127">
        <f t="shared" si="46"/>
        <v>376</v>
      </c>
      <c r="AJ127">
        <f t="shared" si="46"/>
        <v>377</v>
      </c>
      <c r="AK127" t="str">
        <f t="shared" ca="1" si="38"/>
        <v>1.3613E+05 2.6194E-03</v>
      </c>
      <c r="AL127" t="str">
        <f t="shared" ca="1" si="38"/>
        <v>1.4045E+05 2.6629E-03</v>
      </c>
      <c r="AM127" t="str">
        <f t="shared" ca="1" si="38"/>
        <v>1.4491E+05 2.6231E-03</v>
      </c>
      <c r="AN127" t="str">
        <f t="shared" ca="1" si="39"/>
        <v>1.3613E+05 2.6194E-03 1.4045E+05 2.6629E-03 1.4491E+05 2.6231E-03</v>
      </c>
    </row>
    <row r="128" spans="1:40" x14ac:dyDescent="0.2">
      <c r="A128" s="3">
        <v>126</v>
      </c>
      <c r="B128">
        <v>0.15138162248383</v>
      </c>
      <c r="C128" s="1">
        <f t="shared" ca="1" si="24"/>
        <v>4798050</v>
      </c>
      <c r="D128" s="1">
        <f t="shared" ca="1" si="25"/>
        <v>4873610</v>
      </c>
      <c r="E128" s="1">
        <f t="shared" ca="1" si="26"/>
        <v>75560</v>
      </c>
      <c r="F128" s="1">
        <f t="shared" ca="1" si="27"/>
        <v>4835830</v>
      </c>
      <c r="G128" s="1">
        <f t="shared" ca="1" si="28"/>
        <v>2.0034624468479354E-6</v>
      </c>
      <c r="H128" s="1">
        <f t="shared" ca="1" si="29"/>
        <v>2.058046585494971E-8</v>
      </c>
      <c r="I128" s="1">
        <f t="shared" ca="1" si="30"/>
        <v>1.6001551049062161E-6</v>
      </c>
      <c r="J128" s="1">
        <f t="shared" ca="1" si="31"/>
        <v>1.2520426555557918</v>
      </c>
      <c r="O128">
        <f t="shared" si="34"/>
        <v>494</v>
      </c>
      <c r="P128" s="1">
        <v>3.9278599999999999</v>
      </c>
      <c r="Q128">
        <f t="shared" ca="1" si="32"/>
        <v>3.9278599999999999</v>
      </c>
      <c r="R128" s="1">
        <v>4.39288E-3</v>
      </c>
      <c r="S128" s="2">
        <f t="shared" si="33"/>
        <v>3.9278599999999999E-6</v>
      </c>
      <c r="W128" s="1">
        <v>3.6899000000000002</v>
      </c>
      <c r="X128" s="1">
        <v>4.4043700000000003E-3</v>
      </c>
      <c r="Y128" s="1">
        <f t="shared" si="40"/>
        <v>2.2360000000000026E-7</v>
      </c>
      <c r="Z128" s="1">
        <f t="shared" si="41"/>
        <v>3.5781000000000001</v>
      </c>
      <c r="AA128" s="1">
        <f t="shared" si="35"/>
        <v>1.5315066144757967</v>
      </c>
      <c r="AB128" s="1">
        <v>3.6898900000000001</v>
      </c>
      <c r="AC128" s="2">
        <f t="shared" si="36"/>
        <v>286.8932298061834</v>
      </c>
      <c r="AE128" t="str">
        <f t="shared" si="37"/>
        <v>3.5781E+00 4.4044E-03</v>
      </c>
      <c r="AH128">
        <f t="shared" si="42"/>
        <v>378</v>
      </c>
      <c r="AI128">
        <f t="shared" si="46"/>
        <v>379</v>
      </c>
      <c r="AJ128">
        <f t="shared" si="46"/>
        <v>380</v>
      </c>
      <c r="AK128" t="str">
        <f t="shared" ca="1" si="38"/>
        <v>1.4951E+05 2.5974E-03</v>
      </c>
      <c r="AL128" t="str">
        <f t="shared" ca="1" si="38"/>
        <v>1.5425E+05 2.5852E-03</v>
      </c>
      <c r="AM128" t="str">
        <f t="shared" ca="1" si="38"/>
        <v>1.5915E+05 2.7050E-03</v>
      </c>
      <c r="AN128" t="str">
        <f t="shared" ca="1" si="39"/>
        <v>1.4951E+05 2.5974E-03 1.5425E+05 2.5852E-03 1.5915E+05 2.7050E-03</v>
      </c>
    </row>
    <row r="129" spans="1:40" x14ac:dyDescent="0.2">
      <c r="A129" s="3">
        <v>127</v>
      </c>
      <c r="B129">
        <v>0.15279548340134</v>
      </c>
      <c r="C129" s="1">
        <f t="shared" ca="1" si="24"/>
        <v>4723670</v>
      </c>
      <c r="D129" s="1">
        <f t="shared" ca="1" si="25"/>
        <v>4798050</v>
      </c>
      <c r="E129" s="1">
        <f t="shared" ca="1" si="26"/>
        <v>74380</v>
      </c>
      <c r="F129" s="1">
        <f t="shared" ca="1" si="27"/>
        <v>4760860</v>
      </c>
      <c r="G129" s="1">
        <f t="shared" ca="1" si="28"/>
        <v>2.0542549529623552E-6</v>
      </c>
      <c r="H129" s="1">
        <f t="shared" ca="1" si="29"/>
        <v>2.0216321591825759E-8</v>
      </c>
      <c r="I129" s="1">
        <f t="shared" ca="1" si="30"/>
        <v>1.5718424658402757E-6</v>
      </c>
      <c r="J129" s="1">
        <f t="shared" ca="1" si="31"/>
        <v>1.3069089286019457</v>
      </c>
      <c r="O129">
        <f t="shared" si="34"/>
        <v>493</v>
      </c>
      <c r="P129" s="1">
        <v>4.18119</v>
      </c>
      <c r="Q129">
        <f t="shared" ca="1" si="32"/>
        <v>4.18119</v>
      </c>
      <c r="R129" s="1">
        <v>4.43934E-3</v>
      </c>
      <c r="S129" s="2">
        <f t="shared" si="33"/>
        <v>4.18119E-6</v>
      </c>
      <c r="W129" s="1">
        <v>3.9279000000000002</v>
      </c>
      <c r="X129" s="1">
        <v>4.3474999999999998E-3</v>
      </c>
      <c r="Y129" s="1">
        <f t="shared" si="40"/>
        <v>2.3799999999999999E-7</v>
      </c>
      <c r="Z129" s="1">
        <f t="shared" si="41"/>
        <v>3.8089000000000004</v>
      </c>
      <c r="AA129" s="1">
        <f t="shared" si="35"/>
        <v>1.4202654222531221</v>
      </c>
      <c r="AB129" s="1">
        <v>3.9278599999999999</v>
      </c>
      <c r="AC129" s="2">
        <f t="shared" si="36"/>
        <v>305.39567348254701</v>
      </c>
      <c r="AE129" t="str">
        <f t="shared" si="37"/>
        <v>3.8089E+00 4.3475E-03</v>
      </c>
      <c r="AH129">
        <f t="shared" si="42"/>
        <v>381</v>
      </c>
      <c r="AI129">
        <f t="shared" si="46"/>
        <v>382</v>
      </c>
      <c r="AJ129">
        <f t="shared" si="46"/>
        <v>383</v>
      </c>
      <c r="AK129" t="str">
        <f t="shared" ca="1" si="38"/>
        <v>1.6421E+05 2.7296E-03</v>
      </c>
      <c r="AL129" t="str">
        <f t="shared" ca="1" si="38"/>
        <v>1.6942E+05 2.7747E-03</v>
      </c>
      <c r="AM129" t="str">
        <f t="shared" ca="1" si="38"/>
        <v>1.7479E+05 2.7330E-03</v>
      </c>
      <c r="AN129" t="str">
        <f t="shared" ca="1" si="39"/>
        <v>1.6421E+05 2.7296E-03 1.6942E+05 2.7747E-03 1.7479E+05 2.7330E-03</v>
      </c>
    </row>
    <row r="130" spans="1:40" x14ac:dyDescent="0.2">
      <c r="A130" s="3">
        <v>128</v>
      </c>
      <c r="B130">
        <v>0.15156970478480999</v>
      </c>
      <c r="C130" s="1">
        <f t="shared" ca="1" si="24"/>
        <v>4650430</v>
      </c>
      <c r="D130" s="1">
        <f t="shared" ca="1" si="25"/>
        <v>4723670</v>
      </c>
      <c r="E130" s="1">
        <f t="shared" ca="1" si="26"/>
        <v>73240</v>
      </c>
      <c r="F130" s="1">
        <f t="shared" ca="1" si="27"/>
        <v>4687050</v>
      </c>
      <c r="G130" s="1">
        <f t="shared" ca="1" si="28"/>
        <v>2.0694935115348171E-6</v>
      </c>
      <c r="H130" s="1">
        <f t="shared" ca="1" si="29"/>
        <v>2.0051611141452757E-8</v>
      </c>
      <c r="I130" s="1">
        <f t="shared" ca="1" si="30"/>
        <v>1.5590360371688674E-6</v>
      </c>
      <c r="J130" s="1">
        <f t="shared" ca="1" si="31"/>
        <v>1.327418649855532</v>
      </c>
      <c r="O130">
        <f t="shared" si="34"/>
        <v>492</v>
      </c>
      <c r="P130" s="1">
        <v>4.45085</v>
      </c>
      <c r="Q130">
        <f t="shared" ca="1" si="32"/>
        <v>4.45085</v>
      </c>
      <c r="R130" s="1">
        <v>4.3942599999999997E-3</v>
      </c>
      <c r="S130" s="2">
        <f t="shared" si="33"/>
        <v>4.4508499999999999E-6</v>
      </c>
      <c r="W130" s="1">
        <v>4.1811999999999996</v>
      </c>
      <c r="X130" s="1">
        <v>4.4213999999999998E-3</v>
      </c>
      <c r="Y130" s="1">
        <f t="shared" si="40"/>
        <v>2.5329999999999939E-7</v>
      </c>
      <c r="Z130" s="1">
        <f t="shared" si="41"/>
        <v>4.0545499999999999</v>
      </c>
      <c r="AA130" s="1">
        <f t="shared" si="35"/>
        <v>1.357161394634725</v>
      </c>
      <c r="AB130" s="1">
        <v>4.18119</v>
      </c>
      <c r="AC130" s="2">
        <f t="shared" si="36"/>
        <v>325.09237498497674</v>
      </c>
      <c r="AE130" t="str">
        <f t="shared" si="37"/>
        <v>4.0546E+00 4.4214E-03</v>
      </c>
      <c r="AH130">
        <f t="shared" si="42"/>
        <v>384</v>
      </c>
      <c r="AI130">
        <f t="shared" si="46"/>
        <v>385</v>
      </c>
      <c r="AJ130">
        <f t="shared" si="46"/>
        <v>386</v>
      </c>
      <c r="AK130" t="str">
        <f t="shared" ca="1" si="38"/>
        <v>1.8076E+05 3.1222E-03</v>
      </c>
      <c r="AL130" t="str">
        <f t="shared" ca="1" si="38"/>
        <v>1.8649E+05 2.3528E-03</v>
      </c>
      <c r="AM130" t="str">
        <f t="shared" ca="1" si="38"/>
        <v>1.9197E+05 2.7636E-03</v>
      </c>
      <c r="AN130" t="str">
        <f t="shared" ca="1" si="39"/>
        <v>1.8076E+05 3.1222E-03 1.8649E+05 2.3528E-03 1.9197E+05 2.7636E-03</v>
      </c>
    </row>
    <row r="131" spans="1:40" x14ac:dyDescent="0.2">
      <c r="A131" s="3">
        <v>129</v>
      </c>
      <c r="B131">
        <v>0.14856196751792999</v>
      </c>
      <c r="C131" s="1">
        <f t="shared" ref="C131:C194" ca="1" si="47">INDIRECT(ADDRESS(O131-1,COLUMN($P$2)))</f>
        <v>4578330</v>
      </c>
      <c r="D131" s="1">
        <f t="shared" ref="D131:D173" ca="1" si="48">INDIRECT(ADDRESS(O131,COLUMN($P$2)))</f>
        <v>4650430</v>
      </c>
      <c r="E131" s="1">
        <f t="shared" ref="E131:E173" ca="1" si="49">D131-C131</f>
        <v>72100</v>
      </c>
      <c r="F131" s="1">
        <f t="shared" ref="F131:F173" ca="1" si="50">0.5*(D131+C131)</f>
        <v>4614380</v>
      </c>
      <c r="G131" s="1">
        <f t="shared" ref="G131:G173" ca="1" si="51">B131/E131</f>
        <v>2.060498856004577E-6</v>
      </c>
      <c r="H131" s="1">
        <f t="shared" ref="H131:H173" ca="1" si="52">INDIRECT(ADDRESS(O131,COLUMN(R130)))/E131</f>
        <v>2.0551595006934815E-8</v>
      </c>
      <c r="I131" s="1">
        <f t="shared" ref="I131:I173" ca="1" si="53">H131*$A$1/$H$1</f>
        <v>1.5979103629669613E-6</v>
      </c>
      <c r="J131" s="1">
        <f t="shared" ref="J131:J194" ca="1" si="54">G131/I131</f>
        <v>1.2894958964898962</v>
      </c>
      <c r="O131">
        <f t="shared" si="34"/>
        <v>491</v>
      </c>
      <c r="P131" s="1">
        <v>4.7379100000000003</v>
      </c>
      <c r="Q131">
        <f t="shared" ref="Q131:Q173" ca="1" si="55">INDIRECT(ADDRESS(O131,4))</f>
        <v>4.7379100000000003</v>
      </c>
      <c r="R131" s="1">
        <v>4.4011900000000001E-3</v>
      </c>
      <c r="S131" s="2">
        <f t="shared" ref="S131:S174" si="56">P131/1000000</f>
        <v>4.7379100000000007E-6</v>
      </c>
      <c r="W131" s="1">
        <v>4.4508000000000001</v>
      </c>
      <c r="X131" s="1">
        <v>4.4026999999999998E-3</v>
      </c>
      <c r="Y131" s="1">
        <f t="shared" si="40"/>
        <v>2.6960000000000051E-7</v>
      </c>
      <c r="Z131" s="1">
        <f t="shared" si="41"/>
        <v>4.3159999999999998</v>
      </c>
      <c r="AA131" s="1">
        <f t="shared" si="35"/>
        <v>1.2697145198763624</v>
      </c>
      <c r="AB131" s="1">
        <v>4.45085</v>
      </c>
      <c r="AC131" s="2">
        <f t="shared" si="36"/>
        <v>346.05875293920724</v>
      </c>
      <c r="AE131" t="str">
        <f t="shared" si="37"/>
        <v>4.3160E+00 4.4027E-03</v>
      </c>
      <c r="AH131">
        <f t="shared" si="42"/>
        <v>387</v>
      </c>
      <c r="AI131">
        <f t="shared" si="46"/>
        <v>388</v>
      </c>
      <c r="AJ131">
        <f t="shared" si="46"/>
        <v>389</v>
      </c>
      <c r="AK131" t="str">
        <f t="shared" ca="1" si="38"/>
        <v>1.9807E+05 2.7965E-03</v>
      </c>
      <c r="AL131" t="str">
        <f t="shared" ca="1" si="38"/>
        <v>2.0435E+05 2.8164E-03</v>
      </c>
      <c r="AM131" t="str">
        <f t="shared" ca="1" si="38"/>
        <v>2.1084E+05 2.8126E-03</v>
      </c>
      <c r="AN131" t="str">
        <f t="shared" ca="1" si="39"/>
        <v>1.9807E+05 2.7965E-03 2.0435E+05 2.8164E-03 2.1084E+05 2.8126E-03</v>
      </c>
    </row>
    <row r="132" spans="1:40" x14ac:dyDescent="0.2">
      <c r="A132" s="3">
        <v>130</v>
      </c>
      <c r="B132">
        <v>0.14400949987410999</v>
      </c>
      <c r="C132" s="1">
        <f t="shared" ca="1" si="47"/>
        <v>4507350</v>
      </c>
      <c r="D132" s="1">
        <f t="shared" ca="1" si="48"/>
        <v>4578330</v>
      </c>
      <c r="E132" s="1">
        <f t="shared" ca="1" si="49"/>
        <v>70980</v>
      </c>
      <c r="F132" s="1">
        <f t="shared" ca="1" si="50"/>
        <v>4542840</v>
      </c>
      <c r="G132" s="1">
        <f t="shared" ca="1" si="51"/>
        <v>2.0288743290238094E-6</v>
      </c>
      <c r="H132" s="1">
        <f t="shared" ca="1" si="52"/>
        <v>2.0409692871231332E-8</v>
      </c>
      <c r="I132" s="1">
        <f t="shared" ca="1" si="53"/>
        <v>1.5868773072313249E-6</v>
      </c>
      <c r="J132" s="1">
        <f t="shared" ca="1" si="54"/>
        <v>1.2785325744960401</v>
      </c>
      <c r="O132">
        <f t="shared" ref="O132:O195" si="57">O131-1</f>
        <v>490</v>
      </c>
      <c r="P132" s="1">
        <v>5.0434799999999997</v>
      </c>
      <c r="Q132">
        <f t="shared" ca="1" si="55"/>
        <v>5.0434799999999997</v>
      </c>
      <c r="R132" s="1">
        <v>4.3799599999999996E-3</v>
      </c>
      <c r="S132" s="2">
        <f t="shared" si="56"/>
        <v>5.0434799999999995E-6</v>
      </c>
      <c r="W132" s="1">
        <v>4.7378999999999998</v>
      </c>
      <c r="X132" s="1">
        <v>4.3548600000000003E-3</v>
      </c>
      <c r="Y132" s="1">
        <f t="shared" si="40"/>
        <v>2.8709999999999971E-7</v>
      </c>
      <c r="Z132" s="1">
        <f t="shared" si="41"/>
        <v>4.5943500000000004</v>
      </c>
      <c r="AA132" s="1">
        <f t="shared" ref="AA132:AA195" si="58">X132/Y132*$A$1/$H$1/1000000</f>
        <v>1.1793640509853713</v>
      </c>
      <c r="AB132" s="1">
        <v>4.7379100000000003</v>
      </c>
      <c r="AC132" s="2">
        <f t="shared" ref="AC132:AC195" si="59">AB132*$A$1/$H$1</f>
        <v>368.37800108702817</v>
      </c>
      <c r="AE132" t="str">
        <f t="shared" ref="AE132:AE195" si="60">TEXT(Z132,"0.0000E+00")&amp;" "&amp;TEXT(MAX(X132,0.0000000001),"0.0000E+00")</f>
        <v>4.5944E+00 4.3549E-03</v>
      </c>
      <c r="AH132">
        <f t="shared" si="42"/>
        <v>390</v>
      </c>
      <c r="AI132">
        <f t="shared" si="46"/>
        <v>391</v>
      </c>
      <c r="AJ132">
        <f t="shared" si="46"/>
        <v>392</v>
      </c>
      <c r="AK132" t="str">
        <f t="shared" ref="AK132:AM195" ca="1" si="61">INDIRECT(ADDRESS(AH132,COLUMN($AE$1)))</f>
        <v>2.1753E+05 2.8301E-03</v>
      </c>
      <c r="AL132" t="str">
        <f t="shared" ca="1" si="61"/>
        <v>2.2444E+05 2.8410E-03</v>
      </c>
      <c r="AM132" t="str">
        <f t="shared" ca="1" si="61"/>
        <v>2.3156E+05 2.7411E-03</v>
      </c>
      <c r="AN132" t="str">
        <f t="shared" ref="AN132:AN195" ca="1" si="62">AK132&amp;" "&amp;AL132&amp;" "&amp;AM132</f>
        <v>2.1753E+05 2.8301E-03 2.2444E+05 2.8410E-03 2.3156E+05 2.7411E-03</v>
      </c>
    </row>
    <row r="133" spans="1:40" x14ac:dyDescent="0.2">
      <c r="A133" s="3">
        <v>131</v>
      </c>
      <c r="B133">
        <v>0.13711410043120001</v>
      </c>
      <c r="C133" s="1">
        <f t="shared" ca="1" si="47"/>
        <v>4437470</v>
      </c>
      <c r="D133" s="1">
        <f t="shared" ca="1" si="48"/>
        <v>4507350</v>
      </c>
      <c r="E133" s="1">
        <f t="shared" ca="1" si="49"/>
        <v>69880</v>
      </c>
      <c r="F133" s="1">
        <f t="shared" ca="1" si="50"/>
        <v>4472410</v>
      </c>
      <c r="G133" s="1">
        <f t="shared" ca="1" si="51"/>
        <v>1.9621365259187178E-6</v>
      </c>
      <c r="H133" s="1">
        <f t="shared" ca="1" si="52"/>
        <v>1.9904979965655407E-8</v>
      </c>
      <c r="I133" s="1">
        <f t="shared" ca="1" si="53"/>
        <v>1.5476352930776399E-6</v>
      </c>
      <c r="J133" s="1">
        <f t="shared" ca="1" si="54"/>
        <v>1.2678287544197815</v>
      </c>
      <c r="O133">
        <f t="shared" si="57"/>
        <v>489</v>
      </c>
      <c r="P133" s="1">
        <v>5.3687500000000004</v>
      </c>
      <c r="Q133">
        <f t="shared" ca="1" si="55"/>
        <v>5.3687500000000004</v>
      </c>
      <c r="R133" s="1">
        <v>4.3752499999999998E-3</v>
      </c>
      <c r="S133" s="2">
        <f t="shared" si="56"/>
        <v>5.3687500000000001E-6</v>
      </c>
      <c r="W133" s="1">
        <v>5.0434999999999999</v>
      </c>
      <c r="X133" s="1">
        <v>4.4042899999999999E-3</v>
      </c>
      <c r="Y133" s="1">
        <f t="shared" ref="Y133:Y196" si="63">(W133-W132)/1000000</f>
        <v>3.0560000000000009E-7</v>
      </c>
      <c r="Z133" s="1">
        <f t="shared" ref="Z133:Z196" si="64">(W133+W132)/2</f>
        <v>4.8906999999999998</v>
      </c>
      <c r="AA133" s="1">
        <f t="shared" si="58"/>
        <v>1.1205453498165716</v>
      </c>
      <c r="AB133" s="1">
        <v>5.0434799999999997</v>
      </c>
      <c r="AC133" s="2">
        <f t="shared" si="59"/>
        <v>392.13642321665134</v>
      </c>
      <c r="AE133" t="str">
        <f t="shared" si="60"/>
        <v>4.8907E+00 4.4043E-03</v>
      </c>
      <c r="AH133">
        <f t="shared" ref="AH133:AH196" si="65">AJ132+1</f>
        <v>393</v>
      </c>
      <c r="AI133">
        <f t="shared" ref="AI133:AJ148" si="66">AH133+1</f>
        <v>394</v>
      </c>
      <c r="AJ133">
        <f t="shared" si="66"/>
        <v>395</v>
      </c>
      <c r="AK133" t="str">
        <f t="shared" ca="1" si="61"/>
        <v>2.3891E+05 2.7651E-03</v>
      </c>
      <c r="AL133" t="str">
        <f t="shared" ca="1" si="61"/>
        <v>2.4649E+05 2.8595E-03</v>
      </c>
      <c r="AM133" t="str">
        <f t="shared" ca="1" si="61"/>
        <v>2.5432E+05 2.8217E-03</v>
      </c>
      <c r="AN133" t="str">
        <f t="shared" ca="1" si="62"/>
        <v>2.3891E+05 2.7651E-03 2.4649E+05 2.8595E-03 2.5432E+05 2.8217E-03</v>
      </c>
    </row>
    <row r="134" spans="1:40" x14ac:dyDescent="0.2">
      <c r="A134" s="3">
        <v>132</v>
      </c>
      <c r="B134">
        <v>0.12840438789357</v>
      </c>
      <c r="C134" s="1">
        <f t="shared" ca="1" si="47"/>
        <v>4368680</v>
      </c>
      <c r="D134" s="1">
        <f t="shared" ca="1" si="48"/>
        <v>4437470</v>
      </c>
      <c r="E134" s="1">
        <f t="shared" ca="1" si="49"/>
        <v>68790</v>
      </c>
      <c r="F134" s="1">
        <f t="shared" ca="1" si="50"/>
        <v>4403075</v>
      </c>
      <c r="G134" s="1">
        <f t="shared" ca="1" si="51"/>
        <v>1.8666141574875709E-6</v>
      </c>
      <c r="H134" s="1">
        <f t="shared" ca="1" si="52"/>
        <v>1.8875999418520133E-8</v>
      </c>
      <c r="I134" s="1">
        <f t="shared" ca="1" si="53"/>
        <v>1.4676308613532872E-6</v>
      </c>
      <c r="J134" s="1">
        <f t="shared" ca="1" si="54"/>
        <v>1.2718553463548627</v>
      </c>
      <c r="O134">
        <f t="shared" si="57"/>
        <v>488</v>
      </c>
      <c r="P134" s="1">
        <v>5.7150100000000004</v>
      </c>
      <c r="Q134">
        <f t="shared" ca="1" si="55"/>
        <v>5.7150100000000004</v>
      </c>
      <c r="R134" s="1">
        <v>4.4438100000000003E-3</v>
      </c>
      <c r="S134" s="2">
        <f t="shared" si="56"/>
        <v>5.7150100000000002E-6</v>
      </c>
      <c r="W134" s="1">
        <v>5.3688000000000002</v>
      </c>
      <c r="X134" s="1">
        <v>4.4006899999999996E-3</v>
      </c>
      <c r="Y134" s="1">
        <f t="shared" si="63"/>
        <v>3.2530000000000035E-7</v>
      </c>
      <c r="Z134" s="1">
        <f t="shared" si="64"/>
        <v>5.2061500000000001</v>
      </c>
      <c r="AA134" s="1">
        <f t="shared" si="58"/>
        <v>1.0518252527696275</v>
      </c>
      <c r="AB134" s="1">
        <v>5.3687500000000004</v>
      </c>
      <c r="AC134" s="2">
        <f t="shared" si="59"/>
        <v>417.42654320913283</v>
      </c>
      <c r="AE134" t="str">
        <f t="shared" si="60"/>
        <v>5.2062E+00 4.4007E-03</v>
      </c>
      <c r="AH134">
        <f t="shared" si="65"/>
        <v>396</v>
      </c>
      <c r="AI134">
        <f t="shared" si="66"/>
        <v>397</v>
      </c>
      <c r="AJ134">
        <f t="shared" si="66"/>
        <v>398</v>
      </c>
      <c r="AK134" t="str">
        <f t="shared" ca="1" si="61"/>
        <v>2.6239E+05 2.8384E-03</v>
      </c>
      <c r="AL134" t="str">
        <f t="shared" ca="1" si="61"/>
        <v>2.7072E+05 2.8566E-03</v>
      </c>
      <c r="AM134" t="str">
        <f t="shared" ca="1" si="61"/>
        <v>2.7932E+05 2.8767E-03</v>
      </c>
      <c r="AN134" t="str">
        <f t="shared" ca="1" si="62"/>
        <v>2.6239E+05 2.8384E-03 2.7072E+05 2.8566E-03 2.7932E+05 2.8767E-03</v>
      </c>
    </row>
    <row r="135" spans="1:40" x14ac:dyDescent="0.2">
      <c r="A135" s="3">
        <v>133</v>
      </c>
      <c r="B135">
        <v>0.12256180944606999</v>
      </c>
      <c r="C135" s="1">
        <f t="shared" ca="1" si="47"/>
        <v>4300950</v>
      </c>
      <c r="D135" s="1">
        <f t="shared" ca="1" si="48"/>
        <v>4368680</v>
      </c>
      <c r="E135" s="1">
        <f t="shared" ca="1" si="49"/>
        <v>67730</v>
      </c>
      <c r="F135" s="1">
        <f t="shared" ca="1" si="50"/>
        <v>4334815</v>
      </c>
      <c r="G135" s="1">
        <f t="shared" ca="1" si="51"/>
        <v>1.8095645865358039E-6</v>
      </c>
      <c r="H135" s="1">
        <f t="shared" ca="1" si="52"/>
        <v>1.8278310940499039E-8</v>
      </c>
      <c r="I135" s="1">
        <f t="shared" ca="1" si="53"/>
        <v>1.4211598885390802E-6</v>
      </c>
      <c r="J135" s="1">
        <f t="shared" ca="1" si="54"/>
        <v>1.2733011965289809</v>
      </c>
      <c r="O135">
        <f t="shared" si="57"/>
        <v>487</v>
      </c>
      <c r="P135" s="1">
        <v>6.0835900000000001</v>
      </c>
      <c r="Q135">
        <f t="shared" ca="1" si="55"/>
        <v>6.0835900000000001</v>
      </c>
      <c r="R135" s="1">
        <v>4.36952E-3</v>
      </c>
      <c r="S135" s="2">
        <f t="shared" si="56"/>
        <v>6.0835899999999998E-6</v>
      </c>
      <c r="W135" s="1">
        <v>5.7149999999999999</v>
      </c>
      <c r="X135" s="1">
        <v>4.3840399999999996E-3</v>
      </c>
      <c r="Y135" s="1">
        <f t="shared" si="63"/>
        <v>3.4619999999999959E-7</v>
      </c>
      <c r="Z135" s="1">
        <f t="shared" si="64"/>
        <v>5.5419</v>
      </c>
      <c r="AA135" s="1">
        <f t="shared" si="58"/>
        <v>0.98458751560596025</v>
      </c>
      <c r="AB135" s="1">
        <v>5.7150100000000004</v>
      </c>
      <c r="AC135" s="2">
        <f t="shared" si="59"/>
        <v>444.34866006158347</v>
      </c>
      <c r="AE135" t="str">
        <f t="shared" si="60"/>
        <v>5.5419E+00 4.3840E-03</v>
      </c>
      <c r="AH135">
        <f t="shared" si="65"/>
        <v>399</v>
      </c>
      <c r="AI135">
        <f t="shared" si="66"/>
        <v>400</v>
      </c>
      <c r="AJ135">
        <f t="shared" si="66"/>
        <v>401</v>
      </c>
      <c r="AK135" t="str">
        <f t="shared" ca="1" si="61"/>
        <v>2.8818E+05 2.9249E-03</v>
      </c>
      <c r="AL135" t="str">
        <f t="shared" ca="1" si="61"/>
        <v>2.9784E+05 3.2459E-03</v>
      </c>
      <c r="AM135" t="str">
        <f t="shared" ca="1" si="61"/>
        <v>3.0728E+05 2.6102E-03</v>
      </c>
      <c r="AN135" t="str">
        <f t="shared" ca="1" si="62"/>
        <v>2.8818E+05 2.9249E-03 2.9784E+05 3.2459E-03 3.0728E+05 2.6102E-03</v>
      </c>
    </row>
    <row r="136" spans="1:40" x14ac:dyDescent="0.2">
      <c r="A136" s="3">
        <v>134</v>
      </c>
      <c r="B136">
        <v>0.12047437711988999</v>
      </c>
      <c r="C136" s="1">
        <f t="shared" ca="1" si="47"/>
        <v>4234270</v>
      </c>
      <c r="D136" s="1">
        <f t="shared" ca="1" si="48"/>
        <v>4300950</v>
      </c>
      <c r="E136" s="1">
        <f t="shared" ca="1" si="49"/>
        <v>66680</v>
      </c>
      <c r="F136" s="1">
        <f t="shared" ca="1" si="50"/>
        <v>4267610</v>
      </c>
      <c r="G136" s="1">
        <f t="shared" ca="1" si="51"/>
        <v>1.8067543059371625E-6</v>
      </c>
      <c r="H136" s="1">
        <f t="shared" ca="1" si="52"/>
        <v>1.7600479904019196E-8</v>
      </c>
      <c r="I136" s="1">
        <f t="shared" ca="1" si="53"/>
        <v>1.3684577387951652E-6</v>
      </c>
      <c r="J136" s="1">
        <f t="shared" ca="1" si="54"/>
        <v>1.3202850586587263</v>
      </c>
      <c r="O136">
        <f t="shared" si="57"/>
        <v>486</v>
      </c>
      <c r="P136" s="1">
        <v>6.4759500000000001</v>
      </c>
      <c r="Q136">
        <f t="shared" ca="1" si="55"/>
        <v>6.4759500000000001</v>
      </c>
      <c r="R136" s="1">
        <v>4.2968399999999997E-3</v>
      </c>
      <c r="S136" s="2">
        <f t="shared" si="56"/>
        <v>6.4759500000000002E-6</v>
      </c>
      <c r="W136" s="1">
        <v>6.0835999999999997</v>
      </c>
      <c r="X136" s="1">
        <v>4.37667E-3</v>
      </c>
      <c r="Y136" s="1">
        <f t="shared" si="63"/>
        <v>3.6859999999999979E-7</v>
      </c>
      <c r="Z136" s="1">
        <f t="shared" si="64"/>
        <v>5.8993000000000002</v>
      </c>
      <c r="AA136" s="1">
        <f t="shared" si="58"/>
        <v>0.92319905547889602</v>
      </c>
      <c r="AB136" s="1">
        <v>6.0835900000000001</v>
      </c>
      <c r="AC136" s="2">
        <f t="shared" si="59"/>
        <v>473.0061828175364</v>
      </c>
      <c r="AE136" t="str">
        <f t="shared" si="60"/>
        <v>5.8993E+00 4.3767E-03</v>
      </c>
      <c r="AH136">
        <f t="shared" si="65"/>
        <v>402</v>
      </c>
      <c r="AI136">
        <f t="shared" si="66"/>
        <v>403</v>
      </c>
      <c r="AJ136">
        <f t="shared" si="66"/>
        <v>404</v>
      </c>
      <c r="AK136" t="str">
        <f t="shared" ca="1" si="61"/>
        <v>3.1651E+05 2.9077E-03</v>
      </c>
      <c r="AL136" t="str">
        <f t="shared" ca="1" si="61"/>
        <v>3.2655E+05 2.9697E-03</v>
      </c>
      <c r="AM136" t="str">
        <f t="shared" ca="1" si="61"/>
        <v>3.3692E+05 2.9538E-03</v>
      </c>
      <c r="AN136" t="str">
        <f t="shared" ca="1" si="62"/>
        <v>3.1651E+05 2.9077E-03 3.2655E+05 2.9697E-03 3.3692E+05 2.9538E-03</v>
      </c>
    </row>
    <row r="137" spans="1:40" x14ac:dyDescent="0.2">
      <c r="A137" s="3">
        <v>135</v>
      </c>
      <c r="B137">
        <v>0.13532223687587</v>
      </c>
      <c r="C137" s="1">
        <f t="shared" ca="1" si="47"/>
        <v>4168620</v>
      </c>
      <c r="D137" s="1">
        <f t="shared" ca="1" si="48"/>
        <v>4234270</v>
      </c>
      <c r="E137" s="1">
        <f t="shared" ca="1" si="49"/>
        <v>65650</v>
      </c>
      <c r="F137" s="1">
        <f t="shared" ca="1" si="50"/>
        <v>4201445</v>
      </c>
      <c r="G137" s="1">
        <f t="shared" ca="1" si="51"/>
        <v>2.0612678884367099E-6</v>
      </c>
      <c r="H137" s="1">
        <f t="shared" ca="1" si="52"/>
        <v>2.0449200304645849E-8</v>
      </c>
      <c r="I137" s="1">
        <f t="shared" ca="1" si="53"/>
        <v>1.5899490560297019E-6</v>
      </c>
      <c r="J137" s="1">
        <f t="shared" ca="1" si="54"/>
        <v>1.2964364365132233</v>
      </c>
      <c r="O137">
        <f t="shared" si="57"/>
        <v>485</v>
      </c>
      <c r="P137" s="1">
        <v>6.8936200000000003</v>
      </c>
      <c r="Q137">
        <f t="shared" ca="1" si="55"/>
        <v>6.8936200000000003</v>
      </c>
      <c r="R137" s="1">
        <v>4.3554400000000004E-3</v>
      </c>
      <c r="S137" s="2">
        <f t="shared" si="56"/>
        <v>6.8936200000000001E-6</v>
      </c>
      <c r="W137" s="1">
        <v>6.476</v>
      </c>
      <c r="X137" s="1">
        <v>4.3209700000000004E-3</v>
      </c>
      <c r="Y137" s="1">
        <f t="shared" si="63"/>
        <v>3.9240000000000031E-7</v>
      </c>
      <c r="Z137" s="1">
        <f t="shared" si="64"/>
        <v>6.2797999999999998</v>
      </c>
      <c r="AA137" s="1">
        <f t="shared" si="58"/>
        <v>0.85616827779515814</v>
      </c>
      <c r="AB137" s="1">
        <v>6.4759500000000001</v>
      </c>
      <c r="AC137" s="2">
        <f t="shared" si="59"/>
        <v>503.51262817139622</v>
      </c>
      <c r="AE137" t="str">
        <f t="shared" si="60"/>
        <v>6.2798E+00 4.3210E-03</v>
      </c>
      <c r="AH137">
        <f t="shared" si="65"/>
        <v>405</v>
      </c>
      <c r="AI137">
        <f t="shared" si="66"/>
        <v>406</v>
      </c>
      <c r="AJ137">
        <f t="shared" si="66"/>
        <v>407</v>
      </c>
      <c r="AK137" t="str">
        <f t="shared" ca="1" si="61"/>
        <v>3.4761E+05 2.9572E-03</v>
      </c>
      <c r="AL137" t="str">
        <f t="shared" ca="1" si="61"/>
        <v>3.5865E+05 2.9512E-03</v>
      </c>
      <c r="AM137" t="str">
        <f t="shared" ca="1" si="61"/>
        <v>3.7003E+05 2.9844E-03</v>
      </c>
      <c r="AN137" t="str">
        <f t="shared" ca="1" si="62"/>
        <v>3.4761E+05 2.9572E-03 3.5865E+05 2.9512E-03 3.7003E+05 2.9844E-03</v>
      </c>
    </row>
    <row r="138" spans="1:40" x14ac:dyDescent="0.2">
      <c r="A138" s="3">
        <v>136</v>
      </c>
      <c r="B138">
        <v>0.14810644878876</v>
      </c>
      <c r="C138" s="1">
        <f t="shared" ca="1" si="47"/>
        <v>4103990</v>
      </c>
      <c r="D138" s="1">
        <f t="shared" ca="1" si="48"/>
        <v>4168620</v>
      </c>
      <c r="E138" s="1">
        <f t="shared" ca="1" si="49"/>
        <v>64630</v>
      </c>
      <c r="F138" s="1">
        <f t="shared" ca="1" si="50"/>
        <v>4136305</v>
      </c>
      <c r="G138" s="1">
        <f t="shared" ca="1" si="51"/>
        <v>2.291605272919078E-6</v>
      </c>
      <c r="H138" s="1">
        <f t="shared" ca="1" si="52"/>
        <v>2.3805817731703541E-8</v>
      </c>
      <c r="I138" s="1">
        <f t="shared" ca="1" si="53"/>
        <v>1.850929956509744E-6</v>
      </c>
      <c r="J138" s="1">
        <f t="shared" ca="1" si="54"/>
        <v>1.2380831942664678</v>
      </c>
      <c r="O138">
        <f t="shared" si="57"/>
        <v>484</v>
      </c>
      <c r="P138" s="1">
        <v>7.3382199999999997</v>
      </c>
      <c r="Q138">
        <f t="shared" ca="1" si="55"/>
        <v>7.3382199999999997</v>
      </c>
      <c r="R138" s="1">
        <v>4.3567700000000003E-3</v>
      </c>
      <c r="S138" s="2">
        <f t="shared" si="56"/>
        <v>7.33822E-6</v>
      </c>
      <c r="W138" s="1">
        <v>6.8936000000000002</v>
      </c>
      <c r="X138" s="1">
        <v>4.3953999999999998E-3</v>
      </c>
      <c r="Y138" s="1">
        <f t="shared" si="63"/>
        <v>4.1760000000000019E-7</v>
      </c>
      <c r="Z138" s="1">
        <f t="shared" si="64"/>
        <v>6.6848000000000001</v>
      </c>
      <c r="AA138" s="1">
        <f t="shared" si="58"/>
        <v>0.81836075451782631</v>
      </c>
      <c r="AB138" s="1">
        <v>6.8936200000000003</v>
      </c>
      <c r="AC138" s="2">
        <f t="shared" si="59"/>
        <v>535.98695539880646</v>
      </c>
      <c r="AE138" t="str">
        <f t="shared" si="60"/>
        <v>6.6848E+00 4.3954E-03</v>
      </c>
      <c r="AH138">
        <f t="shared" si="65"/>
        <v>408</v>
      </c>
      <c r="AI138">
        <f t="shared" si="66"/>
        <v>409</v>
      </c>
      <c r="AJ138">
        <f t="shared" si="66"/>
        <v>410</v>
      </c>
      <c r="AK138" t="str">
        <f t="shared" ca="1" si="61"/>
        <v>3.8178E+05 2.9702E-03</v>
      </c>
      <c r="AL138" t="str">
        <f t="shared" ca="1" si="61"/>
        <v>3.9390E+05 2.9485E-03</v>
      </c>
      <c r="AM138" t="str">
        <f t="shared" ca="1" si="61"/>
        <v>4.0640E+05 3.0382E-03</v>
      </c>
      <c r="AN138" t="str">
        <f t="shared" ca="1" si="62"/>
        <v>3.8178E+05 2.9702E-03 3.9390E+05 2.9485E-03 4.0640E+05 3.0382E-03</v>
      </c>
    </row>
    <row r="139" spans="1:40" x14ac:dyDescent="0.2">
      <c r="A139" s="3">
        <v>137</v>
      </c>
      <c r="B139">
        <v>0.14627402821068999</v>
      </c>
      <c r="C139" s="1">
        <f t="shared" ca="1" si="47"/>
        <v>4040370</v>
      </c>
      <c r="D139" s="1">
        <f t="shared" ca="1" si="48"/>
        <v>4103990</v>
      </c>
      <c r="E139" s="1">
        <f t="shared" ca="1" si="49"/>
        <v>63620</v>
      </c>
      <c r="F139" s="1">
        <f t="shared" ca="1" si="50"/>
        <v>4072180</v>
      </c>
      <c r="G139" s="1">
        <f t="shared" ca="1" si="51"/>
        <v>2.2991830903912291E-6</v>
      </c>
      <c r="H139" s="1">
        <f t="shared" ca="1" si="52"/>
        <v>2.2776328198679661E-8</v>
      </c>
      <c r="I139" s="1">
        <f t="shared" ca="1" si="53"/>
        <v>1.7708859505418477E-6</v>
      </c>
      <c r="J139" s="1">
        <f t="shared" ca="1" si="54"/>
        <v>1.2983236383391801</v>
      </c>
      <c r="O139">
        <f t="shared" si="57"/>
        <v>483</v>
      </c>
      <c r="P139" s="1">
        <v>7.81149</v>
      </c>
      <c r="Q139">
        <f t="shared" ca="1" si="55"/>
        <v>7.81149</v>
      </c>
      <c r="R139" s="1">
        <v>4.4241699999999998E-3</v>
      </c>
      <c r="S139" s="2">
        <f t="shared" si="56"/>
        <v>7.8114900000000007E-6</v>
      </c>
      <c r="W139" s="1">
        <v>7.3381999999999996</v>
      </c>
      <c r="X139" s="1">
        <v>4.2838599999999996E-3</v>
      </c>
      <c r="Y139" s="1">
        <f t="shared" si="63"/>
        <v>4.4459999999999942E-7</v>
      </c>
      <c r="Z139" s="1">
        <f t="shared" si="64"/>
        <v>7.1158999999999999</v>
      </c>
      <c r="AA139" s="1">
        <f t="shared" si="58"/>
        <v>0.74915674007819733</v>
      </c>
      <c r="AB139" s="1">
        <v>7.3382199999999997</v>
      </c>
      <c r="AC139" s="2">
        <f t="shared" si="59"/>
        <v>570.55512137985988</v>
      </c>
      <c r="AE139" t="str">
        <f t="shared" si="60"/>
        <v>7.1159E+00 4.2839E-03</v>
      </c>
      <c r="AH139">
        <f t="shared" si="65"/>
        <v>411</v>
      </c>
      <c r="AI139">
        <f t="shared" si="66"/>
        <v>412</v>
      </c>
      <c r="AJ139">
        <f t="shared" si="66"/>
        <v>413</v>
      </c>
      <c r="AK139" t="str">
        <f t="shared" ca="1" si="61"/>
        <v>4.1930E+05 3.0638E-03</v>
      </c>
      <c r="AL139" t="str">
        <f t="shared" ca="1" si="61"/>
        <v>4.3261E+05 3.0436E-03</v>
      </c>
      <c r="AM139" t="str">
        <f t="shared" ca="1" si="61"/>
        <v>4.4635E+05 3.0637E-03</v>
      </c>
      <c r="AN139" t="str">
        <f t="shared" ca="1" si="62"/>
        <v>4.1930E+05 3.0638E-03 4.3261E+05 3.0436E-03 4.4635E+05 3.0637E-03</v>
      </c>
    </row>
    <row r="140" spans="1:40" x14ac:dyDescent="0.2">
      <c r="A140" s="3">
        <v>138</v>
      </c>
      <c r="B140">
        <v>0.27205824342818002</v>
      </c>
      <c r="C140" s="1">
        <f t="shared" ca="1" si="47"/>
        <v>3916060</v>
      </c>
      <c r="D140" s="1">
        <f t="shared" ca="1" si="48"/>
        <v>4040370</v>
      </c>
      <c r="E140" s="1">
        <f t="shared" ca="1" si="49"/>
        <v>124310</v>
      </c>
      <c r="F140" s="1">
        <f t="shared" ca="1" si="50"/>
        <v>3978215</v>
      </c>
      <c r="G140" s="1">
        <f t="shared" ca="1" si="51"/>
        <v>2.1885467253493688E-6</v>
      </c>
      <c r="H140" s="1">
        <f t="shared" ca="1" si="52"/>
        <v>2.2128951814013353E-8</v>
      </c>
      <c r="I140" s="1">
        <f t="shared" ca="1" si="53"/>
        <v>1.7205516853206171E-6</v>
      </c>
      <c r="J140" s="1">
        <f t="shared" ca="1" si="54"/>
        <v>1.2720028953629154</v>
      </c>
      <c r="O140">
        <f t="shared" si="57"/>
        <v>482</v>
      </c>
      <c r="P140" s="1">
        <v>8.32</v>
      </c>
      <c r="Q140">
        <f t="shared" ca="1" si="55"/>
        <v>8.32</v>
      </c>
      <c r="R140" s="1">
        <v>4.5680800000000004E-3</v>
      </c>
      <c r="S140" s="2">
        <f t="shared" si="56"/>
        <v>8.32E-6</v>
      </c>
      <c r="W140" s="1">
        <v>7.8114999999999997</v>
      </c>
      <c r="X140" s="1">
        <v>4.5016500000000003E-3</v>
      </c>
      <c r="Y140" s="1">
        <f t="shared" si="63"/>
        <v>4.7330000000000004E-7</v>
      </c>
      <c r="Z140" s="1">
        <f t="shared" si="64"/>
        <v>7.5748499999999996</v>
      </c>
      <c r="AA140" s="1">
        <f t="shared" si="58"/>
        <v>0.73950668053075652</v>
      </c>
      <c r="AB140" s="1">
        <v>7.81149</v>
      </c>
      <c r="AC140" s="2">
        <f t="shared" si="59"/>
        <v>607.35241313391543</v>
      </c>
      <c r="AE140" t="str">
        <f t="shared" si="60"/>
        <v>7.5749E+00 4.5017E-03</v>
      </c>
      <c r="AH140">
        <f t="shared" si="65"/>
        <v>414</v>
      </c>
      <c r="AI140">
        <f t="shared" si="66"/>
        <v>415</v>
      </c>
      <c r="AJ140">
        <f t="shared" si="66"/>
        <v>416</v>
      </c>
      <c r="AK140" t="str">
        <f t="shared" ca="1" si="61"/>
        <v>4.6052E+05 3.0525E-03</v>
      </c>
      <c r="AL140" t="str">
        <f t="shared" ca="1" si="61"/>
        <v>4.7513E+05 3.1121E-03</v>
      </c>
      <c r="AM140" t="str">
        <f t="shared" ca="1" si="61"/>
        <v>4.9128E+05 3.6069E-03</v>
      </c>
      <c r="AN140" t="str">
        <f t="shared" ca="1" si="62"/>
        <v>4.6052E+05 3.0525E-03 4.7513E+05 3.1121E-03 4.9128E+05 3.6069E-03</v>
      </c>
    </row>
    <row r="141" spans="1:40" x14ac:dyDescent="0.2">
      <c r="A141" s="3">
        <v>139</v>
      </c>
      <c r="B141">
        <v>0.24986925127014001</v>
      </c>
      <c r="C141" s="1">
        <f t="shared" ca="1" si="47"/>
        <v>3795570</v>
      </c>
      <c r="D141" s="1">
        <f t="shared" ca="1" si="48"/>
        <v>3916060</v>
      </c>
      <c r="E141" s="1">
        <f t="shared" ca="1" si="49"/>
        <v>120490</v>
      </c>
      <c r="F141" s="1">
        <f t="shared" ca="1" si="50"/>
        <v>3855815</v>
      </c>
      <c r="G141" s="1">
        <f t="shared" ca="1" si="51"/>
        <v>2.0737758425607106E-6</v>
      </c>
      <c r="H141" s="1">
        <f t="shared" ca="1" si="52"/>
        <v>1.9809859739397461E-8</v>
      </c>
      <c r="I141" s="1">
        <f t="shared" ca="1" si="53"/>
        <v>1.5402395850941941E-6</v>
      </c>
      <c r="J141" s="1">
        <f t="shared" ca="1" si="54"/>
        <v>1.3463982244255122</v>
      </c>
      <c r="O141">
        <f t="shared" si="57"/>
        <v>481</v>
      </c>
      <c r="P141" s="1">
        <v>8.8515800000000002</v>
      </c>
      <c r="Q141">
        <f t="shared" ca="1" si="55"/>
        <v>8.8515800000000002</v>
      </c>
      <c r="R141" s="1">
        <v>4.3517499999999997E-3</v>
      </c>
      <c r="S141" s="2">
        <f t="shared" si="56"/>
        <v>8.8515800000000004E-6</v>
      </c>
      <c r="W141" s="1">
        <v>8.32</v>
      </c>
      <c r="X141" s="1">
        <v>4.5024599999999998E-3</v>
      </c>
      <c r="Y141" s="1">
        <f t="shared" si="63"/>
        <v>5.0850000000000062E-7</v>
      </c>
      <c r="Z141" s="1">
        <f t="shared" si="64"/>
        <v>8.0657499999999995</v>
      </c>
      <c r="AA141" s="1">
        <f t="shared" si="58"/>
        <v>0.6884395090172134</v>
      </c>
      <c r="AB141" s="1">
        <v>8.32</v>
      </c>
      <c r="AC141" s="2">
        <f t="shared" si="59"/>
        <v>646.88965578579473</v>
      </c>
      <c r="AE141" t="str">
        <f t="shared" si="60"/>
        <v>8.0658E+00 4.5025E-03</v>
      </c>
      <c r="AH141">
        <f t="shared" si="65"/>
        <v>417</v>
      </c>
      <c r="AI141">
        <f t="shared" si="66"/>
        <v>418</v>
      </c>
      <c r="AJ141">
        <f t="shared" si="66"/>
        <v>419</v>
      </c>
      <c r="AK141" t="str">
        <f t="shared" ca="1" si="61"/>
        <v>5.0684E+05 2.6386E-03</v>
      </c>
      <c r="AL141" t="str">
        <f t="shared" ca="1" si="61"/>
        <v>5.2183E+05 3.1337E-03</v>
      </c>
      <c r="AM141" t="str">
        <f t="shared" ca="1" si="61"/>
        <v>5.3839E+05 3.1060E-03</v>
      </c>
      <c r="AN141" t="str">
        <f t="shared" ca="1" si="62"/>
        <v>5.0684E+05 2.6386E-03 5.2183E+05 3.1337E-03 5.3839E+05 3.1060E-03</v>
      </c>
    </row>
    <row r="142" spans="1:40" x14ac:dyDescent="0.2">
      <c r="A142" s="3">
        <v>140</v>
      </c>
      <c r="B142">
        <v>0.22130397695896001</v>
      </c>
      <c r="C142" s="1">
        <f t="shared" ca="1" si="47"/>
        <v>3680000</v>
      </c>
      <c r="D142" s="1">
        <f t="shared" ca="1" si="48"/>
        <v>3795570</v>
      </c>
      <c r="E142" s="1">
        <f t="shared" ca="1" si="49"/>
        <v>115570</v>
      </c>
      <c r="F142" s="1">
        <f t="shared" ca="1" si="50"/>
        <v>3737785</v>
      </c>
      <c r="G142" s="1">
        <f t="shared" ca="1" si="51"/>
        <v>1.9148912084360995E-6</v>
      </c>
      <c r="H142" s="1">
        <f t="shared" ca="1" si="52"/>
        <v>1.855412304231202E-8</v>
      </c>
      <c r="I142" s="1">
        <f t="shared" ca="1" si="53"/>
        <v>1.4426045995490989E-6</v>
      </c>
      <c r="J142" s="1">
        <f t="shared" ca="1" si="54"/>
        <v>1.3273846548351633</v>
      </c>
      <c r="O142">
        <f t="shared" si="57"/>
        <v>480</v>
      </c>
      <c r="P142" s="1">
        <v>9.4224499999999995</v>
      </c>
      <c r="Q142">
        <f t="shared" ca="1" si="55"/>
        <v>9.4224499999999995</v>
      </c>
      <c r="R142" s="1">
        <v>4.2490000000000002E-3</v>
      </c>
      <c r="S142" s="2">
        <f t="shared" si="56"/>
        <v>9.4224499999999999E-6</v>
      </c>
      <c r="W142" s="1">
        <v>8.8515999999999995</v>
      </c>
      <c r="X142" s="1">
        <v>4.3536299999999998E-3</v>
      </c>
      <c r="Y142" s="1">
        <f t="shared" si="63"/>
        <v>5.3159999999999918E-7</v>
      </c>
      <c r="Z142" s="1">
        <f t="shared" si="64"/>
        <v>8.585799999999999</v>
      </c>
      <c r="AA142" s="1">
        <f t="shared" si="58"/>
        <v>0.63675655588867996</v>
      </c>
      <c r="AB142" s="1">
        <v>8.8515800000000002</v>
      </c>
      <c r="AC142" s="2">
        <f t="shared" si="59"/>
        <v>688.2206177115894</v>
      </c>
      <c r="AE142" t="str">
        <f t="shared" si="60"/>
        <v>8.5858E+00 4.3536E-03</v>
      </c>
      <c r="AH142">
        <f t="shared" si="65"/>
        <v>420</v>
      </c>
      <c r="AI142">
        <f t="shared" si="66"/>
        <v>421</v>
      </c>
      <c r="AJ142">
        <f t="shared" si="66"/>
        <v>422</v>
      </c>
      <c r="AK142" t="str">
        <f t="shared" ca="1" si="61"/>
        <v>5.5548E+05 3.1261E-03</v>
      </c>
      <c r="AL142" t="str">
        <f t="shared" ca="1" si="61"/>
        <v>5.7312E+05 3.2208E-03</v>
      </c>
      <c r="AM142" t="str">
        <f t="shared" ca="1" si="61"/>
        <v>5.9131E+05 3.2168E-03</v>
      </c>
      <c r="AN142" t="str">
        <f t="shared" ca="1" si="62"/>
        <v>5.5548E+05 3.1261E-03 5.7312E+05 3.2208E-03 5.9131E+05 3.2168E-03</v>
      </c>
    </row>
    <row r="143" spans="1:40" x14ac:dyDescent="0.2">
      <c r="A143" s="3">
        <v>141</v>
      </c>
      <c r="B143">
        <v>0.20537128248379</v>
      </c>
      <c r="C143" s="1">
        <f t="shared" ca="1" si="47"/>
        <v>3565610</v>
      </c>
      <c r="D143" s="1">
        <f t="shared" ca="1" si="48"/>
        <v>3680000</v>
      </c>
      <c r="E143" s="1">
        <f t="shared" ca="1" si="49"/>
        <v>114390</v>
      </c>
      <c r="F143" s="1">
        <f t="shared" ca="1" si="50"/>
        <v>3622805</v>
      </c>
      <c r="G143" s="1">
        <f t="shared" ca="1" si="51"/>
        <v>1.795360455317685E-6</v>
      </c>
      <c r="H143" s="1">
        <f t="shared" ca="1" si="52"/>
        <v>1.8086021505376346E-8</v>
      </c>
      <c r="I143" s="1">
        <f t="shared" ca="1" si="53"/>
        <v>1.4062091617965607E-6</v>
      </c>
      <c r="J143" s="1">
        <f t="shared" ca="1" si="54"/>
        <v>1.2767378453315921</v>
      </c>
      <c r="O143">
        <f t="shared" si="57"/>
        <v>479</v>
      </c>
      <c r="P143" s="1">
        <v>10.030200000000001</v>
      </c>
      <c r="Q143">
        <f t="shared" ca="1" si="55"/>
        <v>10.030200000000001</v>
      </c>
      <c r="R143" s="1">
        <v>4.3066500000000004E-3</v>
      </c>
      <c r="S143" s="2">
        <f t="shared" si="56"/>
        <v>1.0030200000000001E-5</v>
      </c>
      <c r="W143" s="1">
        <v>9.4223999999999997</v>
      </c>
      <c r="X143" s="1">
        <v>4.3853199999999998E-3</v>
      </c>
      <c r="Y143" s="1">
        <f t="shared" si="63"/>
        <v>5.7080000000000021E-7</v>
      </c>
      <c r="Z143" s="1">
        <f t="shared" si="64"/>
        <v>9.1370000000000005</v>
      </c>
      <c r="AA143" s="1">
        <f t="shared" si="58"/>
        <v>0.59734358687506728</v>
      </c>
      <c r="AB143" s="1">
        <v>9.4224499999999995</v>
      </c>
      <c r="AC143" s="2">
        <f t="shared" si="59"/>
        <v>732.60642273543999</v>
      </c>
      <c r="AE143" t="str">
        <f t="shared" si="60"/>
        <v>9.1370E+00 4.3853E-03</v>
      </c>
      <c r="AH143">
        <f t="shared" si="65"/>
        <v>423</v>
      </c>
      <c r="AI143">
        <f t="shared" si="66"/>
        <v>424</v>
      </c>
      <c r="AJ143">
        <f t="shared" si="66"/>
        <v>425</v>
      </c>
      <c r="AK143" t="str">
        <f t="shared" ca="1" si="61"/>
        <v>6.1008E+05 3.2131E-03</v>
      </c>
      <c r="AL143" t="str">
        <f t="shared" ca="1" si="61"/>
        <v>6.2945E+05 3.2413E-03</v>
      </c>
      <c r="AM143" t="str">
        <f t="shared" ca="1" si="61"/>
        <v>6.4943E+05 3.2556E-03</v>
      </c>
      <c r="AN143" t="str">
        <f t="shared" ca="1" si="62"/>
        <v>6.1008E+05 3.2131E-03 6.2945E+05 3.2413E-03 6.4943E+05 3.2556E-03</v>
      </c>
    </row>
    <row r="144" spans="1:40" x14ac:dyDescent="0.2">
      <c r="A144" s="3">
        <v>142</v>
      </c>
      <c r="B144">
        <v>0.19216858812832999</v>
      </c>
      <c r="C144" s="1">
        <f t="shared" ca="1" si="47"/>
        <v>3455910</v>
      </c>
      <c r="D144" s="1">
        <f t="shared" ca="1" si="48"/>
        <v>3565610</v>
      </c>
      <c r="E144" s="1">
        <f t="shared" ca="1" si="49"/>
        <v>109700</v>
      </c>
      <c r="F144" s="1">
        <f t="shared" ca="1" si="50"/>
        <v>3510760</v>
      </c>
      <c r="G144" s="1">
        <f t="shared" ca="1" si="51"/>
        <v>1.7517647049072925E-6</v>
      </c>
      <c r="H144" s="1">
        <f t="shared" ca="1" si="52"/>
        <v>1.7206836827711941E-8</v>
      </c>
      <c r="I144" s="1">
        <f t="shared" ca="1" si="53"/>
        <v>1.3378515327693404E-6</v>
      </c>
      <c r="J144" s="1">
        <f t="shared" ca="1" si="54"/>
        <v>1.3093864767498944</v>
      </c>
      <c r="O144">
        <f t="shared" si="57"/>
        <v>478</v>
      </c>
      <c r="P144" s="1">
        <v>10.677</v>
      </c>
      <c r="Q144">
        <f t="shared" ca="1" si="55"/>
        <v>10.677</v>
      </c>
      <c r="R144" s="1">
        <v>4.2285700000000001E-3</v>
      </c>
      <c r="S144" s="2">
        <f t="shared" si="56"/>
        <v>1.0677E-5</v>
      </c>
      <c r="W144" s="1">
        <v>10.029999999999999</v>
      </c>
      <c r="X144" s="1">
        <v>4.3140599999999998E-3</v>
      </c>
      <c r="Y144" s="1">
        <f t="shared" si="63"/>
        <v>6.075999999999997E-7</v>
      </c>
      <c r="Z144" s="1">
        <f t="shared" si="64"/>
        <v>9.7261999999999986</v>
      </c>
      <c r="AA144" s="1">
        <f t="shared" si="58"/>
        <v>0.55204603635189564</v>
      </c>
      <c r="AB144" s="1">
        <v>10.030200000000001</v>
      </c>
      <c r="AC144" s="2">
        <f t="shared" si="59"/>
        <v>779.8596905604179</v>
      </c>
      <c r="AE144" t="str">
        <f t="shared" si="60"/>
        <v>9.7262E+00 4.3141E-03</v>
      </c>
      <c r="AH144">
        <f t="shared" si="65"/>
        <v>426</v>
      </c>
      <c r="AI144">
        <f t="shared" si="66"/>
        <v>427</v>
      </c>
      <c r="AJ144">
        <f t="shared" si="66"/>
        <v>428</v>
      </c>
      <c r="AK144" t="str">
        <f t="shared" ca="1" si="61"/>
        <v>6.7004E+05 3.2787E-03</v>
      </c>
      <c r="AL144" t="str">
        <f t="shared" ca="1" si="61"/>
        <v>6.9131E+05 3.3027E-03</v>
      </c>
      <c r="AM144" t="str">
        <f t="shared" ca="1" si="61"/>
        <v>7.1326E+05 3.2975E-03</v>
      </c>
      <c r="AN144" t="str">
        <f t="shared" ca="1" si="62"/>
        <v>6.7004E+05 3.2787E-03 6.9131E+05 3.3027E-03 7.1326E+05 3.2975E-03</v>
      </c>
    </row>
    <row r="145" spans="1:40" x14ac:dyDescent="0.2">
      <c r="A145" s="3">
        <v>143</v>
      </c>
      <c r="B145">
        <v>0.19007439167036</v>
      </c>
      <c r="C145" s="1">
        <f t="shared" ca="1" si="47"/>
        <v>3349580</v>
      </c>
      <c r="D145" s="1">
        <f t="shared" ca="1" si="48"/>
        <v>3455910</v>
      </c>
      <c r="E145" s="1">
        <f t="shared" ca="1" si="49"/>
        <v>106330</v>
      </c>
      <c r="F145" s="1">
        <f t="shared" ca="1" si="50"/>
        <v>3402745</v>
      </c>
      <c r="G145" s="1">
        <f t="shared" ca="1" si="51"/>
        <v>1.787589501273018E-6</v>
      </c>
      <c r="H145" s="1">
        <f t="shared" ca="1" si="52"/>
        <v>1.7702341766199569E-8</v>
      </c>
      <c r="I145" s="1">
        <f t="shared" ca="1" si="53"/>
        <v>1.3763776167955932E-6</v>
      </c>
      <c r="J145" s="1">
        <f t="shared" ca="1" si="54"/>
        <v>1.2987638562698989</v>
      </c>
      <c r="O145">
        <f t="shared" si="57"/>
        <v>477</v>
      </c>
      <c r="P145" s="1">
        <v>11.3657</v>
      </c>
      <c r="Q145">
        <f t="shared" ca="1" si="55"/>
        <v>11.3657</v>
      </c>
      <c r="R145" s="1">
        <v>4.2617699999999998E-3</v>
      </c>
      <c r="S145" s="2">
        <f t="shared" si="56"/>
        <v>1.13657E-5</v>
      </c>
      <c r="W145" s="1">
        <v>10.677</v>
      </c>
      <c r="X145" s="1">
        <v>4.2399600000000001E-3</v>
      </c>
      <c r="Y145" s="1">
        <f t="shared" si="63"/>
        <v>6.4700000000000022E-7</v>
      </c>
      <c r="Z145" s="1">
        <f t="shared" si="64"/>
        <v>10.3535</v>
      </c>
      <c r="AA145" s="1">
        <f t="shared" si="58"/>
        <v>0.50952366412761874</v>
      </c>
      <c r="AB145" s="1">
        <v>10.677</v>
      </c>
      <c r="AC145" s="2">
        <f t="shared" si="59"/>
        <v>830.14914120491937</v>
      </c>
      <c r="AE145" t="str">
        <f t="shared" si="60"/>
        <v>1.0354E+01 4.2400E-03</v>
      </c>
      <c r="AH145">
        <f t="shared" si="65"/>
        <v>429</v>
      </c>
      <c r="AI145">
        <f t="shared" si="66"/>
        <v>430</v>
      </c>
      <c r="AJ145">
        <f t="shared" si="66"/>
        <v>431</v>
      </c>
      <c r="AK145" t="str">
        <f t="shared" ca="1" si="61"/>
        <v>7.3590E+05 3.3153E-03</v>
      </c>
      <c r="AL145" t="str">
        <f t="shared" ca="1" si="61"/>
        <v>7.5926E+05 3.3685E-03</v>
      </c>
      <c r="AM145" t="str">
        <f t="shared" ca="1" si="61"/>
        <v>7.8336E+05 3.3700E-03</v>
      </c>
      <c r="AN145" t="str">
        <f t="shared" ca="1" si="62"/>
        <v>7.3590E+05 3.3153E-03 7.5926E+05 3.3685E-03 7.8336E+05 3.3700E-03</v>
      </c>
    </row>
    <row r="146" spans="1:40" x14ac:dyDescent="0.2">
      <c r="A146" s="3">
        <v>144</v>
      </c>
      <c r="B146">
        <v>0.19806859973925001</v>
      </c>
      <c r="C146" s="1">
        <f t="shared" ca="1" si="47"/>
        <v>3246520</v>
      </c>
      <c r="D146" s="1">
        <f t="shared" ca="1" si="48"/>
        <v>3349580</v>
      </c>
      <c r="E146" s="1">
        <f t="shared" ca="1" si="49"/>
        <v>103060</v>
      </c>
      <c r="F146" s="1">
        <f t="shared" ca="1" si="50"/>
        <v>3298050</v>
      </c>
      <c r="G146" s="1">
        <f t="shared" ca="1" si="51"/>
        <v>1.9218765742213273E-6</v>
      </c>
      <c r="H146" s="1">
        <f t="shared" ca="1" si="52"/>
        <v>1.8972928391228409E-8</v>
      </c>
      <c r="I146" s="1">
        <f t="shared" ca="1" si="53"/>
        <v>1.4751672014723888E-6</v>
      </c>
      <c r="J146" s="1">
        <f t="shared" ca="1" si="54"/>
        <v>1.3028194853458446</v>
      </c>
      <c r="O146">
        <f t="shared" si="57"/>
        <v>476</v>
      </c>
      <c r="P146" s="1">
        <v>12.098699999999999</v>
      </c>
      <c r="Q146">
        <f t="shared" ca="1" si="55"/>
        <v>12.098699999999999</v>
      </c>
      <c r="R146" s="1">
        <v>4.2954899999999999E-3</v>
      </c>
      <c r="S146" s="2">
        <f t="shared" si="56"/>
        <v>1.20987E-5</v>
      </c>
      <c r="W146" s="1">
        <v>11.366</v>
      </c>
      <c r="X146" s="1">
        <v>4.2858599999999998E-3</v>
      </c>
      <c r="Y146" s="1">
        <f t="shared" si="63"/>
        <v>6.8900000000000009E-7</v>
      </c>
      <c r="Z146" s="1">
        <f t="shared" si="64"/>
        <v>11.0215</v>
      </c>
      <c r="AA146" s="1">
        <f t="shared" si="58"/>
        <v>0.48364381561664505</v>
      </c>
      <c r="AB146" s="1">
        <v>11.3657</v>
      </c>
      <c r="AC146" s="2">
        <f t="shared" si="59"/>
        <v>883.6963654765151</v>
      </c>
      <c r="AE146" t="str">
        <f t="shared" si="60"/>
        <v>1.1022E+01 4.2859E-03</v>
      </c>
      <c r="AH146">
        <f t="shared" si="65"/>
        <v>432</v>
      </c>
      <c r="AI146">
        <f t="shared" si="66"/>
        <v>433</v>
      </c>
      <c r="AJ146">
        <f t="shared" si="66"/>
        <v>434</v>
      </c>
      <c r="AK146" t="str">
        <f t="shared" ca="1" si="61"/>
        <v>8.0930E+05 3.7178E-03</v>
      </c>
      <c r="AL146" t="str">
        <f t="shared" ca="1" si="61"/>
        <v>8.3496E+05 3.0397E-03</v>
      </c>
      <c r="AM146" t="str">
        <f t="shared" ca="1" si="61"/>
        <v>8.6035E+05 3.3869E-03</v>
      </c>
      <c r="AN146" t="str">
        <f t="shared" ca="1" si="62"/>
        <v>8.0930E+05 3.7178E-03 8.3496E+05 3.0397E-03 8.6035E+05 3.3869E-03</v>
      </c>
    </row>
    <row r="147" spans="1:40" x14ac:dyDescent="0.2">
      <c r="A147" s="3">
        <v>145</v>
      </c>
      <c r="B147">
        <v>0.22493531279410001</v>
      </c>
      <c r="C147" s="1">
        <f t="shared" ca="1" si="47"/>
        <v>3146640</v>
      </c>
      <c r="D147" s="1">
        <f t="shared" ca="1" si="48"/>
        <v>3246520</v>
      </c>
      <c r="E147" s="1">
        <f t="shared" ca="1" si="49"/>
        <v>99880</v>
      </c>
      <c r="F147" s="1">
        <f t="shared" ca="1" si="50"/>
        <v>3196580</v>
      </c>
      <c r="G147" s="1">
        <f t="shared" ca="1" si="51"/>
        <v>2.2520555946545854E-6</v>
      </c>
      <c r="H147" s="1">
        <f t="shared" ca="1" si="52"/>
        <v>2.3518021625951143E-8</v>
      </c>
      <c r="I147" s="1">
        <f t="shared" ca="1" si="53"/>
        <v>1.8285534752853858E-6</v>
      </c>
      <c r="J147" s="1">
        <f t="shared" ca="1" si="54"/>
        <v>1.231604995474963</v>
      </c>
      <c r="O147">
        <f t="shared" si="57"/>
        <v>475</v>
      </c>
      <c r="P147" s="1">
        <v>12.879</v>
      </c>
      <c r="Q147">
        <f t="shared" ca="1" si="55"/>
        <v>12.879</v>
      </c>
      <c r="R147" s="1">
        <v>4.2474799999999997E-3</v>
      </c>
      <c r="S147" s="2">
        <f t="shared" si="56"/>
        <v>1.2879E-5</v>
      </c>
      <c r="W147" s="1">
        <v>12.099</v>
      </c>
      <c r="X147" s="1">
        <v>4.2872700000000001E-3</v>
      </c>
      <c r="Y147" s="1">
        <f t="shared" si="63"/>
        <v>7.3300000000000054E-7</v>
      </c>
      <c r="Z147" s="1">
        <f t="shared" si="64"/>
        <v>11.7325</v>
      </c>
      <c r="AA147" s="1">
        <f t="shared" si="58"/>
        <v>0.45476155265517793</v>
      </c>
      <c r="AB147" s="1">
        <v>12.098699999999999</v>
      </c>
      <c r="AC147" s="2">
        <f t="shared" si="59"/>
        <v>940.68796616052805</v>
      </c>
      <c r="AE147" t="str">
        <f t="shared" si="60"/>
        <v>1.1733E+01 4.2873E-03</v>
      </c>
      <c r="AH147">
        <f t="shared" si="65"/>
        <v>435</v>
      </c>
      <c r="AI147">
        <f t="shared" si="66"/>
        <v>436</v>
      </c>
      <c r="AJ147">
        <f t="shared" si="66"/>
        <v>437</v>
      </c>
      <c r="AK147" t="str">
        <f t="shared" ca="1" si="61"/>
        <v>8.8766E+05 3.4378E-03</v>
      </c>
      <c r="AL147" t="str">
        <f t="shared" ca="1" si="61"/>
        <v>9.1584E+05 3.5400E-03</v>
      </c>
      <c r="AM147" t="str">
        <f t="shared" ca="1" si="61"/>
        <v>9.4491E+05 3.6077E-03</v>
      </c>
      <c r="AN147" t="str">
        <f t="shared" ca="1" si="62"/>
        <v>8.8766E+05 3.4378E-03 9.1584E+05 3.5400E-03 9.4491E+05 3.6077E-03</v>
      </c>
    </row>
    <row r="148" spans="1:40" x14ac:dyDescent="0.2">
      <c r="A148" s="3">
        <v>146</v>
      </c>
      <c r="B148">
        <v>0.28561618366517</v>
      </c>
      <c r="C148" s="1">
        <f t="shared" ca="1" si="47"/>
        <v>3049830</v>
      </c>
      <c r="D148" s="1">
        <f t="shared" ca="1" si="48"/>
        <v>3146640</v>
      </c>
      <c r="E148" s="1">
        <f t="shared" ca="1" si="49"/>
        <v>96810</v>
      </c>
      <c r="F148" s="1">
        <f t="shared" ca="1" si="50"/>
        <v>3098235</v>
      </c>
      <c r="G148" s="1">
        <f t="shared" ca="1" si="51"/>
        <v>2.9502756292239436E-6</v>
      </c>
      <c r="H148" s="1">
        <f t="shared" ca="1" si="52"/>
        <v>2.971748786282409E-8</v>
      </c>
      <c r="I148" s="1">
        <f t="shared" ca="1" si="53"/>
        <v>2.3105691700000967E-6</v>
      </c>
      <c r="J148" s="1">
        <f t="shared" ca="1" si="54"/>
        <v>1.2768609862581262</v>
      </c>
      <c r="O148">
        <f t="shared" si="57"/>
        <v>474</v>
      </c>
      <c r="P148" s="1">
        <v>13.7096</v>
      </c>
      <c r="Q148">
        <f t="shared" ca="1" si="55"/>
        <v>13.7096</v>
      </c>
      <c r="R148" s="1">
        <v>4.2298099999999996E-3</v>
      </c>
      <c r="S148" s="2">
        <f t="shared" si="56"/>
        <v>1.37096E-5</v>
      </c>
      <c r="W148" s="1">
        <v>12.879</v>
      </c>
      <c r="X148" s="1">
        <v>4.2806800000000002E-3</v>
      </c>
      <c r="Y148" s="1">
        <f t="shared" si="63"/>
        <v>7.7999999999999931E-7</v>
      </c>
      <c r="Z148" s="1">
        <f t="shared" si="64"/>
        <v>12.489000000000001</v>
      </c>
      <c r="AA148" s="1">
        <f t="shared" si="58"/>
        <v>0.42670235634386378</v>
      </c>
      <c r="AB148" s="1">
        <v>12.879</v>
      </c>
      <c r="AC148" s="2">
        <f t="shared" si="59"/>
        <v>1001.3571967386116</v>
      </c>
      <c r="AE148" t="str">
        <f t="shared" si="60"/>
        <v>1.2489E+01 4.2807E-03</v>
      </c>
      <c r="AH148">
        <f t="shared" si="65"/>
        <v>438</v>
      </c>
      <c r="AI148">
        <f t="shared" si="66"/>
        <v>439</v>
      </c>
      <c r="AJ148">
        <f t="shared" si="66"/>
        <v>440</v>
      </c>
      <c r="AK148" t="str">
        <f t="shared" ca="1" si="61"/>
        <v>9.7490E+05 3.4949E-03</v>
      </c>
      <c r="AL148" t="str">
        <f t="shared" ca="1" si="61"/>
        <v>1.0059E+06 3.5524E-03</v>
      </c>
      <c r="AM148" t="str">
        <f t="shared" ca="1" si="61"/>
        <v>1.0378E+06 3.6995E-03</v>
      </c>
      <c r="AN148" t="str">
        <f t="shared" ca="1" si="62"/>
        <v>9.7490E+05 3.4949E-03 1.0059E+06 3.5524E-03 1.0378E+06 3.6995E-03</v>
      </c>
    </row>
    <row r="149" spans="1:40" x14ac:dyDescent="0.2">
      <c r="A149" s="3">
        <v>147</v>
      </c>
      <c r="B149">
        <v>0.30858832933574998</v>
      </c>
      <c r="C149" s="1">
        <f t="shared" ca="1" si="47"/>
        <v>2955990</v>
      </c>
      <c r="D149" s="1">
        <f t="shared" ca="1" si="48"/>
        <v>3049830</v>
      </c>
      <c r="E149" s="1">
        <f t="shared" ca="1" si="49"/>
        <v>93840</v>
      </c>
      <c r="F149" s="1">
        <f t="shared" ca="1" si="50"/>
        <v>3002910</v>
      </c>
      <c r="G149" s="1">
        <f t="shared" ca="1" si="51"/>
        <v>3.2884519323929026E-6</v>
      </c>
      <c r="H149" s="1">
        <f t="shared" ca="1" si="52"/>
        <v>3.4320652173913045E-8</v>
      </c>
      <c r="I149" s="1">
        <f t="shared" ca="1" si="53"/>
        <v>2.6684705373950228E-6</v>
      </c>
      <c r="J149" s="1">
        <f t="shared" ca="1" si="54"/>
        <v>1.2323358591783851</v>
      </c>
      <c r="O149">
        <f t="shared" si="57"/>
        <v>473</v>
      </c>
      <c r="P149" s="1">
        <v>14.5938</v>
      </c>
      <c r="Q149">
        <f t="shared" ca="1" si="55"/>
        <v>14.5938</v>
      </c>
      <c r="R149" s="1">
        <v>4.19878E-3</v>
      </c>
      <c r="S149" s="2">
        <f t="shared" si="56"/>
        <v>1.4593799999999999E-5</v>
      </c>
      <c r="W149" s="1">
        <v>13.71</v>
      </c>
      <c r="X149" s="1">
        <v>4.2245E-3</v>
      </c>
      <c r="Y149" s="1">
        <f t="shared" si="63"/>
        <v>8.3100000000000134E-7</v>
      </c>
      <c r="Z149" s="1">
        <f t="shared" si="64"/>
        <v>13.294499999999999</v>
      </c>
      <c r="AA149" s="1">
        <f t="shared" si="58"/>
        <v>0.39525845697767475</v>
      </c>
      <c r="AB149" s="1">
        <v>13.7096</v>
      </c>
      <c r="AC149" s="2">
        <f t="shared" si="59"/>
        <v>1065.9373106924195</v>
      </c>
      <c r="AE149" t="str">
        <f t="shared" si="60"/>
        <v>1.3295E+01 4.2245E-03</v>
      </c>
      <c r="AH149">
        <f t="shared" si="65"/>
        <v>441</v>
      </c>
      <c r="AI149">
        <f t="shared" ref="AI149:AJ164" si="67">AH149+1</f>
        <v>442</v>
      </c>
      <c r="AJ149">
        <f t="shared" si="67"/>
        <v>443</v>
      </c>
      <c r="AK149" t="str">
        <f t="shared" ca="1" si="61"/>
        <v>1.0707E+06 3.7014E-03</v>
      </c>
      <c r="AL149" t="str">
        <f t="shared" ca="1" si="61"/>
        <v>1.1047E+06 3.6079E-03</v>
      </c>
      <c r="AM149" t="str">
        <f t="shared" ca="1" si="61"/>
        <v>1.1398E+06 3.6511E-03</v>
      </c>
      <c r="AN149" t="str">
        <f t="shared" ca="1" si="62"/>
        <v>1.0707E+06 3.7014E-03 1.1047E+06 3.6079E-03 1.1398E+06 3.6511E-03</v>
      </c>
    </row>
    <row r="150" spans="1:40" x14ac:dyDescent="0.2">
      <c r="A150" s="3">
        <v>148</v>
      </c>
      <c r="B150">
        <v>0.19825006244557999</v>
      </c>
      <c r="C150" s="1">
        <f t="shared" ca="1" si="47"/>
        <v>2865000</v>
      </c>
      <c r="D150" s="1">
        <f t="shared" ca="1" si="48"/>
        <v>2955990</v>
      </c>
      <c r="E150" s="1">
        <f t="shared" ca="1" si="49"/>
        <v>90990</v>
      </c>
      <c r="F150" s="1">
        <f t="shared" ca="1" si="50"/>
        <v>2910495</v>
      </c>
      <c r="G150" s="1">
        <f t="shared" ca="1" si="51"/>
        <v>2.1788115446266622E-6</v>
      </c>
      <c r="H150" s="1">
        <f t="shared" ca="1" si="52"/>
        <v>2.2600835256621607E-8</v>
      </c>
      <c r="I150" s="1">
        <f t="shared" ca="1" si="53"/>
        <v>1.7572411706282936E-6</v>
      </c>
      <c r="J150" s="1">
        <f t="shared" ca="1" si="54"/>
        <v>1.239904676173526</v>
      </c>
      <c r="O150">
        <f t="shared" si="57"/>
        <v>472</v>
      </c>
      <c r="P150" s="1">
        <v>15.535</v>
      </c>
      <c r="Q150">
        <f t="shared" ca="1" si="55"/>
        <v>15.535</v>
      </c>
      <c r="R150" s="1">
        <v>4.2895199999999998E-3</v>
      </c>
      <c r="S150" s="2">
        <f t="shared" si="56"/>
        <v>1.5534999999999999E-5</v>
      </c>
      <c r="W150" s="1">
        <v>14.593999999999999</v>
      </c>
      <c r="X150" s="1">
        <v>4.2151100000000002E-3</v>
      </c>
      <c r="Y150" s="1">
        <f t="shared" si="63"/>
        <v>8.8399999999999855E-7</v>
      </c>
      <c r="Z150" s="1">
        <f t="shared" si="64"/>
        <v>14.152000000000001</v>
      </c>
      <c r="AA150" s="1">
        <f t="shared" si="58"/>
        <v>0.37073494836071635</v>
      </c>
      <c r="AB150" s="1">
        <v>14.5938</v>
      </c>
      <c r="AC150" s="2">
        <f t="shared" si="59"/>
        <v>1134.6848868517704</v>
      </c>
      <c r="AE150" t="str">
        <f t="shared" si="60"/>
        <v>1.4152E+01 4.2151E-03</v>
      </c>
      <c r="AH150">
        <f t="shared" si="65"/>
        <v>444</v>
      </c>
      <c r="AI150">
        <f t="shared" si="67"/>
        <v>445</v>
      </c>
      <c r="AJ150">
        <f t="shared" si="67"/>
        <v>446</v>
      </c>
      <c r="AK150" t="str">
        <f t="shared" ca="1" si="61"/>
        <v>1.1760E+06 3.7454E-03</v>
      </c>
      <c r="AL150" t="str">
        <f t="shared" ca="1" si="61"/>
        <v>1.2133E+06 3.7569E-03</v>
      </c>
      <c r="AM150" t="str">
        <f t="shared" ca="1" si="61"/>
        <v>1.2518E+06 3.8015E-03</v>
      </c>
      <c r="AN150" t="str">
        <f t="shared" ca="1" si="62"/>
        <v>1.1760E+06 3.7454E-03 1.2133E+06 3.7569E-03 1.2518E+06 3.8015E-03</v>
      </c>
    </row>
    <row r="151" spans="1:40" x14ac:dyDescent="0.2">
      <c r="A151" s="3">
        <v>149</v>
      </c>
      <c r="B151">
        <v>0.26443862802354001</v>
      </c>
      <c r="C151" s="1">
        <f t="shared" ca="1" si="47"/>
        <v>2776900</v>
      </c>
      <c r="D151" s="1">
        <f t="shared" ca="1" si="48"/>
        <v>2865000</v>
      </c>
      <c r="E151" s="1">
        <f t="shared" ca="1" si="49"/>
        <v>88100</v>
      </c>
      <c r="F151" s="1">
        <f t="shared" ca="1" si="50"/>
        <v>2820950</v>
      </c>
      <c r="G151" s="1">
        <f t="shared" ca="1" si="51"/>
        <v>3.0015735303466517E-6</v>
      </c>
      <c r="H151" s="1">
        <f t="shared" ca="1" si="52"/>
        <v>2.9271055618615212E-8</v>
      </c>
      <c r="I151" s="1">
        <f t="shared" ca="1" si="53"/>
        <v>2.2758585449053902E-6</v>
      </c>
      <c r="J151" s="1">
        <f t="shared" ca="1" si="54"/>
        <v>1.3188752600928588</v>
      </c>
      <c r="O151">
        <f t="shared" si="57"/>
        <v>471</v>
      </c>
      <c r="P151" s="1">
        <v>16.536899999999999</v>
      </c>
      <c r="Q151">
        <f t="shared" ca="1" si="55"/>
        <v>16.536899999999999</v>
      </c>
      <c r="R151" s="1">
        <v>4.28628E-3</v>
      </c>
      <c r="S151" s="2">
        <f t="shared" si="56"/>
        <v>1.6536900000000001E-5</v>
      </c>
      <c r="W151" s="1">
        <v>15.535</v>
      </c>
      <c r="X151" s="1">
        <v>4.30701E-3</v>
      </c>
      <c r="Y151" s="1">
        <f t="shared" si="63"/>
        <v>9.4100000000000071E-7</v>
      </c>
      <c r="Z151" s="1">
        <f t="shared" si="64"/>
        <v>15.064499999999999</v>
      </c>
      <c r="AA151" s="1">
        <f t="shared" si="58"/>
        <v>0.35587144102606333</v>
      </c>
      <c r="AB151" s="1">
        <v>15.535</v>
      </c>
      <c r="AC151" s="2">
        <f t="shared" si="59"/>
        <v>1207.8642791625384</v>
      </c>
      <c r="AE151" t="str">
        <f t="shared" si="60"/>
        <v>1.5065E+01 4.3070E-03</v>
      </c>
      <c r="AH151">
        <f t="shared" si="65"/>
        <v>447</v>
      </c>
      <c r="AI151">
        <f t="shared" si="67"/>
        <v>448</v>
      </c>
      <c r="AJ151">
        <f t="shared" si="67"/>
        <v>449</v>
      </c>
      <c r="AK151" t="str">
        <f t="shared" ca="1" si="61"/>
        <v>1.2916E+06 3.8200E-03</v>
      </c>
      <c r="AL151" t="str">
        <f t="shared" ca="1" si="61"/>
        <v>1.3324E+06 3.8868E-03</v>
      </c>
      <c r="AM151" t="str">
        <f t="shared" ca="1" si="61"/>
        <v>1.3747E+06 3.8038E-03</v>
      </c>
      <c r="AN151" t="str">
        <f t="shared" ca="1" si="62"/>
        <v>1.2916E+06 3.8200E-03 1.3324E+06 3.8868E-03 1.3747E+06 3.8038E-03</v>
      </c>
    </row>
    <row r="152" spans="1:40" x14ac:dyDescent="0.2">
      <c r="A152" s="3">
        <v>150</v>
      </c>
      <c r="B152">
        <v>0.31333214953223998</v>
      </c>
      <c r="C152" s="1">
        <f t="shared" ca="1" si="47"/>
        <v>2691460</v>
      </c>
      <c r="D152" s="1">
        <f t="shared" ca="1" si="48"/>
        <v>2776900</v>
      </c>
      <c r="E152" s="1">
        <f t="shared" ca="1" si="49"/>
        <v>85440</v>
      </c>
      <c r="F152" s="1">
        <f t="shared" ca="1" si="50"/>
        <v>2734180</v>
      </c>
      <c r="G152" s="1">
        <f t="shared" ca="1" si="51"/>
        <v>3.6672770310421346E-6</v>
      </c>
      <c r="H152" s="1">
        <f t="shared" ca="1" si="52"/>
        <v>3.701509831460674E-8</v>
      </c>
      <c r="I152" s="1">
        <f t="shared" ca="1" si="53"/>
        <v>2.8779668518765986E-6</v>
      </c>
      <c r="J152" s="1">
        <f t="shared" ca="1" si="54"/>
        <v>1.2742596491863207</v>
      </c>
      <c r="O152">
        <f t="shared" si="57"/>
        <v>470</v>
      </c>
      <c r="P152" s="1">
        <v>17.6035</v>
      </c>
      <c r="Q152">
        <f t="shared" ca="1" si="55"/>
        <v>17.6035</v>
      </c>
      <c r="R152" s="1">
        <v>4.2502599999999996E-3</v>
      </c>
      <c r="S152" s="2">
        <f t="shared" si="56"/>
        <v>1.7603500000000002E-5</v>
      </c>
      <c r="W152" s="1">
        <v>16.536999999999999</v>
      </c>
      <c r="X152" s="1">
        <v>4.3509500000000001E-3</v>
      </c>
      <c r="Y152" s="1">
        <f t="shared" si="63"/>
        <v>1.0019999999999988E-6</v>
      </c>
      <c r="Z152" s="1">
        <f t="shared" si="64"/>
        <v>16.036000000000001</v>
      </c>
      <c r="AA152" s="1">
        <f t="shared" si="58"/>
        <v>0.33761617964086321</v>
      </c>
      <c r="AB152" s="1">
        <v>16.536899999999999</v>
      </c>
      <c r="AC152" s="2">
        <f t="shared" si="59"/>
        <v>1285.7631669187626</v>
      </c>
      <c r="AE152" t="str">
        <f t="shared" si="60"/>
        <v>1.6036E+01 4.3510E-03</v>
      </c>
      <c r="AH152">
        <f t="shared" si="65"/>
        <v>450</v>
      </c>
      <c r="AI152">
        <f t="shared" si="67"/>
        <v>451</v>
      </c>
      <c r="AJ152">
        <f t="shared" si="67"/>
        <v>452</v>
      </c>
      <c r="AK152" t="str">
        <f t="shared" ca="1" si="61"/>
        <v>1.4185E+06 3.9376E-03</v>
      </c>
      <c r="AL152" t="str">
        <f t="shared" ca="1" si="61"/>
        <v>1.4635E+06 4.0372E-03</v>
      </c>
      <c r="AM152" t="str">
        <f t="shared" ca="1" si="61"/>
        <v>1.5100E+06 4.1317E-03</v>
      </c>
      <c r="AN152" t="str">
        <f t="shared" ca="1" si="62"/>
        <v>1.4185E+06 3.9376E-03 1.4635E+06 4.0372E-03 1.5100E+06 4.1317E-03</v>
      </c>
    </row>
    <row r="153" spans="1:40" x14ac:dyDescent="0.2">
      <c r="A153" s="3">
        <v>151</v>
      </c>
      <c r="B153">
        <v>0.33870305171562998</v>
      </c>
      <c r="C153" s="1">
        <f t="shared" ca="1" si="47"/>
        <v>2608660</v>
      </c>
      <c r="D153" s="1">
        <f t="shared" ca="1" si="48"/>
        <v>2691460</v>
      </c>
      <c r="E153" s="1">
        <f t="shared" ca="1" si="49"/>
        <v>82800</v>
      </c>
      <c r="F153" s="1">
        <f t="shared" ca="1" si="50"/>
        <v>2650060</v>
      </c>
      <c r="G153" s="1">
        <f t="shared" ca="1" si="51"/>
        <v>4.0906165666138884E-6</v>
      </c>
      <c r="H153" s="1">
        <f t="shared" ca="1" si="52"/>
        <v>4.0824033816425123E-8</v>
      </c>
      <c r="I153" s="1">
        <f t="shared" ca="1" si="53"/>
        <v>3.1741160076075585E-6</v>
      </c>
      <c r="J153" s="1">
        <f t="shared" ca="1" si="54"/>
        <v>1.2887419857401898</v>
      </c>
      <c r="O153">
        <f t="shared" si="57"/>
        <v>469</v>
      </c>
      <c r="P153" s="1">
        <v>18.738800000000001</v>
      </c>
      <c r="Q153">
        <f t="shared" ca="1" si="55"/>
        <v>18.738800000000001</v>
      </c>
      <c r="R153" s="1">
        <v>4.2762399999999997E-3</v>
      </c>
      <c r="S153" s="2">
        <f t="shared" si="56"/>
        <v>1.8738800000000001E-5</v>
      </c>
      <c r="W153" s="1">
        <v>17.603999999999999</v>
      </c>
      <c r="X153" s="1">
        <v>4.2565600000000004E-3</v>
      </c>
      <c r="Y153" s="1">
        <f t="shared" si="63"/>
        <v>1.0670000000000001E-6</v>
      </c>
      <c r="Z153" s="1">
        <f t="shared" si="64"/>
        <v>17.070499999999999</v>
      </c>
      <c r="AA153" s="1">
        <f t="shared" si="58"/>
        <v>0.31017102151426335</v>
      </c>
      <c r="AB153" s="1">
        <v>17.6035</v>
      </c>
      <c r="AC153" s="2">
        <f t="shared" si="59"/>
        <v>1368.6925547626486</v>
      </c>
      <c r="AE153" t="str">
        <f t="shared" si="60"/>
        <v>1.7071E+01 4.2566E-03</v>
      </c>
      <c r="AH153">
        <f t="shared" si="65"/>
        <v>453</v>
      </c>
      <c r="AI153">
        <f t="shared" si="67"/>
        <v>454</v>
      </c>
      <c r="AJ153">
        <f t="shared" si="67"/>
        <v>455</v>
      </c>
      <c r="AK153" t="str">
        <f t="shared" ca="1" si="61"/>
        <v>1.5579E+06 3.9496E-03</v>
      </c>
      <c r="AL153" t="str">
        <f t="shared" ca="1" si="61"/>
        <v>1.6074E+06 4.0648E-03</v>
      </c>
      <c r="AM153" t="str">
        <f t="shared" ca="1" si="61"/>
        <v>1.6584E+06 3.9559E-03</v>
      </c>
      <c r="AN153" t="str">
        <f t="shared" ca="1" si="62"/>
        <v>1.5579E+06 3.9496E-03 1.6074E+06 4.0648E-03 1.6584E+06 3.9559E-03</v>
      </c>
    </row>
    <row r="154" spans="1:40" x14ac:dyDescent="0.2">
      <c r="A154" s="3">
        <v>152</v>
      </c>
      <c r="B154">
        <v>0.35761222601074</v>
      </c>
      <c r="C154" s="1">
        <f t="shared" ca="1" si="47"/>
        <v>2528400</v>
      </c>
      <c r="D154" s="1">
        <f t="shared" ca="1" si="48"/>
        <v>2608660</v>
      </c>
      <c r="E154" s="1">
        <f t="shared" ca="1" si="49"/>
        <v>80260</v>
      </c>
      <c r="F154" s="1">
        <f t="shared" ca="1" si="50"/>
        <v>2568530</v>
      </c>
      <c r="G154" s="1">
        <f t="shared" ca="1" si="51"/>
        <v>4.4556718914869179E-6</v>
      </c>
      <c r="H154" s="1">
        <f t="shared" ca="1" si="52"/>
        <v>4.4170695240468476E-8</v>
      </c>
      <c r="I154" s="1">
        <f t="shared" ca="1" si="53"/>
        <v>3.4343228172987845E-6</v>
      </c>
      <c r="J154" s="1">
        <f t="shared" ca="1" si="54"/>
        <v>1.297394603979442</v>
      </c>
      <c r="O154">
        <f t="shared" si="57"/>
        <v>468</v>
      </c>
      <c r="P154" s="1">
        <v>19.947299999999998</v>
      </c>
      <c r="Q154">
        <f t="shared" ca="1" si="55"/>
        <v>19.947299999999998</v>
      </c>
      <c r="R154" s="1">
        <v>4.3121699999999997E-3</v>
      </c>
      <c r="S154" s="2">
        <f t="shared" si="56"/>
        <v>1.9947299999999998E-5</v>
      </c>
      <c r="W154" s="1">
        <v>18.739000000000001</v>
      </c>
      <c r="X154" s="1">
        <v>4.3978300000000001E-3</v>
      </c>
      <c r="Y154" s="1">
        <f t="shared" si="63"/>
        <v>1.1350000000000016E-6</v>
      </c>
      <c r="Z154" s="1">
        <f t="shared" si="64"/>
        <v>18.171500000000002</v>
      </c>
      <c r="AA154" s="1">
        <f t="shared" si="58"/>
        <v>0.3012655386843906</v>
      </c>
      <c r="AB154" s="1">
        <v>18.738800000000001</v>
      </c>
      <c r="AC154" s="2">
        <f t="shared" si="59"/>
        <v>1456.9634473364001</v>
      </c>
      <c r="AE154" t="str">
        <f t="shared" si="60"/>
        <v>1.8172E+01 4.3978E-03</v>
      </c>
      <c r="AH154">
        <f t="shared" si="65"/>
        <v>456</v>
      </c>
      <c r="AI154">
        <f t="shared" si="67"/>
        <v>457</v>
      </c>
      <c r="AJ154">
        <f t="shared" si="67"/>
        <v>458</v>
      </c>
      <c r="AK154" t="str">
        <f t="shared" ca="1" si="61"/>
        <v>1.7112E+06 3.9367E-03</v>
      </c>
      <c r="AL154" t="str">
        <f t="shared" ca="1" si="61"/>
        <v>1.7655E+06 3.8667E-03</v>
      </c>
      <c r="AM154" t="str">
        <f t="shared" ca="1" si="61"/>
        <v>1.8214E+06 3.9554E-03</v>
      </c>
      <c r="AN154" t="str">
        <f t="shared" ca="1" si="62"/>
        <v>1.7112E+06 3.9367E-03 1.7655E+06 3.8667E-03 1.8214E+06 3.9554E-03</v>
      </c>
    </row>
    <row r="155" spans="1:40" x14ac:dyDescent="0.2">
      <c r="A155" s="3">
        <v>153</v>
      </c>
      <c r="B155">
        <v>0.36798024938190999</v>
      </c>
      <c r="C155" s="1">
        <f t="shared" ca="1" si="47"/>
        <v>2450610</v>
      </c>
      <c r="D155" s="1">
        <f t="shared" ca="1" si="48"/>
        <v>2528400</v>
      </c>
      <c r="E155" s="1">
        <f t="shared" ca="1" si="49"/>
        <v>77790</v>
      </c>
      <c r="F155" s="1">
        <f t="shared" ca="1" si="50"/>
        <v>2489505</v>
      </c>
      <c r="G155" s="1">
        <f t="shared" ca="1" si="51"/>
        <v>4.7304312814231903E-6</v>
      </c>
      <c r="H155" s="1">
        <f t="shared" ca="1" si="52"/>
        <v>4.8747011183956809E-8</v>
      </c>
      <c r="I155" s="1">
        <f t="shared" ca="1" si="53"/>
        <v>3.7901366929538582E-6</v>
      </c>
      <c r="J155" s="1">
        <f t="shared" ca="1" si="54"/>
        <v>1.2480898882136384</v>
      </c>
      <c r="O155">
        <f t="shared" si="57"/>
        <v>467</v>
      </c>
      <c r="P155" s="1">
        <v>21.233799999999999</v>
      </c>
      <c r="Q155">
        <f t="shared" ca="1" si="55"/>
        <v>21.233799999999999</v>
      </c>
      <c r="R155" s="1">
        <v>4.32804E-3</v>
      </c>
      <c r="S155" s="2">
        <f t="shared" si="56"/>
        <v>2.12338E-5</v>
      </c>
      <c r="W155" s="1">
        <v>19.946999999999999</v>
      </c>
      <c r="X155" s="1">
        <v>4.2451800000000003E-3</v>
      </c>
      <c r="Y155" s="1">
        <f t="shared" si="63"/>
        <v>1.2079999999999984E-6</v>
      </c>
      <c r="Z155" s="1">
        <f t="shared" si="64"/>
        <v>19.343</v>
      </c>
      <c r="AA155" s="1">
        <f t="shared" si="58"/>
        <v>0.27323482760649587</v>
      </c>
      <c r="AB155" s="1">
        <v>19.947299999999998</v>
      </c>
      <c r="AC155" s="2">
        <f t="shared" si="59"/>
        <v>1550.9257248624979</v>
      </c>
      <c r="AE155" t="str">
        <f t="shared" si="60"/>
        <v>1.9343E+01 4.2452E-03</v>
      </c>
      <c r="AH155">
        <f t="shared" si="65"/>
        <v>459</v>
      </c>
      <c r="AI155">
        <f t="shared" si="67"/>
        <v>460</v>
      </c>
      <c r="AJ155">
        <f t="shared" si="67"/>
        <v>461</v>
      </c>
      <c r="AK155" t="str">
        <f t="shared" ca="1" si="61"/>
        <v>1.8792E+06 4.0324E-03</v>
      </c>
      <c r="AL155" t="str">
        <f t="shared" ca="1" si="61"/>
        <v>1.9388E+06 4.0997E-03</v>
      </c>
      <c r="AM155" t="str">
        <f t="shared" ca="1" si="61"/>
        <v>2.0004E+06 4.1702E-03</v>
      </c>
      <c r="AN155" t="str">
        <f t="shared" ca="1" si="62"/>
        <v>1.8792E+06 4.0324E-03 1.9388E+06 4.0997E-03 2.0004E+06 4.1702E-03</v>
      </c>
    </row>
    <row r="156" spans="1:40" x14ac:dyDescent="0.2">
      <c r="A156" s="3">
        <v>154</v>
      </c>
      <c r="B156">
        <v>0.37008100884078998</v>
      </c>
      <c r="C156" s="1">
        <f t="shared" ca="1" si="47"/>
        <v>2375210</v>
      </c>
      <c r="D156" s="1">
        <f t="shared" ca="1" si="48"/>
        <v>2450610</v>
      </c>
      <c r="E156" s="1">
        <f t="shared" ca="1" si="49"/>
        <v>75400</v>
      </c>
      <c r="F156" s="1">
        <f t="shared" ca="1" si="50"/>
        <v>2412910</v>
      </c>
      <c r="G156" s="1">
        <f t="shared" ca="1" si="51"/>
        <v>4.9082361915224139E-6</v>
      </c>
      <c r="H156" s="1">
        <f t="shared" ca="1" si="52"/>
        <v>4.9365517241379312E-8</v>
      </c>
      <c r="I156" s="1">
        <f t="shared" ca="1" si="53"/>
        <v>3.8382262567263912E-6</v>
      </c>
      <c r="J156" s="1">
        <f t="shared" ca="1" si="54"/>
        <v>1.2787771911363637</v>
      </c>
      <c r="O156">
        <f t="shared" si="57"/>
        <v>466</v>
      </c>
      <c r="P156" s="1">
        <v>22.6</v>
      </c>
      <c r="Q156">
        <f t="shared" ca="1" si="55"/>
        <v>22.6</v>
      </c>
      <c r="R156" s="1">
        <v>4.2361999999999999E-3</v>
      </c>
      <c r="S156" s="2">
        <f t="shared" si="56"/>
        <v>2.26E-5</v>
      </c>
      <c r="W156" s="1">
        <v>21.234000000000002</v>
      </c>
      <c r="X156" s="1">
        <v>4.3517399999999998E-3</v>
      </c>
      <c r="Y156" s="1">
        <f t="shared" si="63"/>
        <v>1.2870000000000027E-6</v>
      </c>
      <c r="Z156" s="1">
        <f t="shared" si="64"/>
        <v>20.590499999999999</v>
      </c>
      <c r="AA156" s="1">
        <f t="shared" si="58"/>
        <v>0.26290041601940889</v>
      </c>
      <c r="AB156" s="1">
        <v>21.233799999999999</v>
      </c>
      <c r="AC156" s="2">
        <f t="shared" si="59"/>
        <v>1650.9525929115873</v>
      </c>
      <c r="AE156" t="str">
        <f t="shared" si="60"/>
        <v>2.0591E+01 4.3517E-03</v>
      </c>
      <c r="AH156">
        <f t="shared" si="65"/>
        <v>462</v>
      </c>
      <c r="AI156">
        <f t="shared" si="67"/>
        <v>463</v>
      </c>
      <c r="AJ156">
        <f t="shared" si="67"/>
        <v>464</v>
      </c>
      <c r="AK156" t="str">
        <f t="shared" ca="1" si="61"/>
        <v>2.0639E+06 3.5909E-03</v>
      </c>
      <c r="AL156" t="str">
        <f t="shared" ca="1" si="61"/>
        <v>2.1294E+06 3.8709E-03</v>
      </c>
      <c r="AM156" t="str">
        <f t="shared" ca="1" si="61"/>
        <v>2.1973E+06 3.7886E-03</v>
      </c>
      <c r="AN156" t="str">
        <f t="shared" ca="1" si="62"/>
        <v>2.0639E+06 3.5909E-03 2.1294E+06 3.8709E-03 2.1973E+06 3.7886E-03</v>
      </c>
    </row>
    <row r="157" spans="1:40" x14ac:dyDescent="0.2">
      <c r="A157" s="3">
        <v>155</v>
      </c>
      <c r="B157">
        <v>0.36765499003661001</v>
      </c>
      <c r="C157" s="1">
        <f t="shared" ca="1" si="47"/>
        <v>2302130</v>
      </c>
      <c r="D157" s="1">
        <f t="shared" ca="1" si="48"/>
        <v>2375210</v>
      </c>
      <c r="E157" s="1">
        <f t="shared" ca="1" si="49"/>
        <v>73080</v>
      </c>
      <c r="F157" s="1">
        <f t="shared" ca="1" si="50"/>
        <v>2338670</v>
      </c>
      <c r="G157" s="1">
        <f t="shared" ca="1" si="51"/>
        <v>5.030856459176382E-6</v>
      </c>
      <c r="H157" s="1">
        <f t="shared" ca="1" si="52"/>
        <v>5.2193212917350854E-8</v>
      </c>
      <c r="I157" s="1">
        <f t="shared" ca="1" si="53"/>
        <v>4.058082877218724E-6</v>
      </c>
      <c r="J157" s="1">
        <f t="shared" ca="1" si="54"/>
        <v>1.2397125961666817</v>
      </c>
      <c r="O157">
        <f t="shared" si="57"/>
        <v>465</v>
      </c>
      <c r="P157" s="1">
        <v>24.0611</v>
      </c>
      <c r="Q157">
        <f t="shared" ca="1" si="55"/>
        <v>24.0611</v>
      </c>
      <c r="R157" s="1">
        <v>4.3068200000000003E-3</v>
      </c>
      <c r="S157" s="2">
        <f t="shared" si="56"/>
        <v>2.4061099999999999E-5</v>
      </c>
      <c r="W157" s="1">
        <v>22.6</v>
      </c>
      <c r="X157" s="1">
        <v>4.2799700000000001E-3</v>
      </c>
      <c r="Y157" s="1">
        <f t="shared" si="63"/>
        <v>1.3659999999999997E-6</v>
      </c>
      <c r="Z157" s="1">
        <f t="shared" si="64"/>
        <v>21.917000000000002</v>
      </c>
      <c r="AA157" s="1">
        <f t="shared" si="58"/>
        <v>0.2436110063134862</v>
      </c>
      <c r="AB157" s="1">
        <v>22.6</v>
      </c>
      <c r="AC157" s="2">
        <f t="shared" si="59"/>
        <v>1757.1762284566057</v>
      </c>
      <c r="AE157" t="str">
        <f t="shared" si="60"/>
        <v>2.1917E+01 4.2800E-03</v>
      </c>
      <c r="AH157">
        <f t="shared" si="65"/>
        <v>465</v>
      </c>
      <c r="AI157">
        <f t="shared" si="67"/>
        <v>466</v>
      </c>
      <c r="AJ157">
        <f t="shared" si="67"/>
        <v>467</v>
      </c>
      <c r="AK157" t="str">
        <f t="shared" ca="1" si="61"/>
        <v>2.2671E+06 3.5820E-03</v>
      </c>
      <c r="AL157" t="str">
        <f t="shared" ca="1" si="61"/>
        <v>2.3387E+06 3.6695E-03</v>
      </c>
      <c r="AM157" t="str">
        <f t="shared" ca="1" si="61"/>
        <v>2.4129E+06 3.6233E-03</v>
      </c>
      <c r="AN157" t="str">
        <f t="shared" ca="1" si="62"/>
        <v>2.2671E+06 3.5820E-03 2.3387E+06 3.6695E-03 2.4129E+06 3.6233E-03</v>
      </c>
    </row>
    <row r="158" spans="1:40" x14ac:dyDescent="0.2">
      <c r="A158" s="3">
        <v>156</v>
      </c>
      <c r="B158">
        <v>0.36203381648142002</v>
      </c>
      <c r="C158" s="1">
        <f t="shared" ca="1" si="47"/>
        <v>2232000</v>
      </c>
      <c r="D158" s="1">
        <f t="shared" ca="1" si="48"/>
        <v>2302130</v>
      </c>
      <c r="E158" s="1">
        <f t="shared" ca="1" si="49"/>
        <v>70130</v>
      </c>
      <c r="F158" s="1">
        <f t="shared" ca="1" si="50"/>
        <v>2267065</v>
      </c>
      <c r="G158" s="1">
        <f t="shared" ca="1" si="51"/>
        <v>5.1623244899674894E-6</v>
      </c>
      <c r="H158" s="1">
        <f t="shared" ca="1" si="52"/>
        <v>5.0707115357193786E-8</v>
      </c>
      <c r="I158" s="1">
        <f t="shared" ca="1" si="53"/>
        <v>3.9425370672242391E-6</v>
      </c>
      <c r="J158" s="1">
        <f t="shared" ca="1" si="54"/>
        <v>1.3093914913023372</v>
      </c>
      <c r="O158">
        <f t="shared" si="57"/>
        <v>464</v>
      </c>
      <c r="P158" s="1">
        <v>25.6129</v>
      </c>
      <c r="Q158">
        <f t="shared" ca="1" si="55"/>
        <v>25.6129</v>
      </c>
      <c r="R158" s="1">
        <v>4.2893300000000001E-3</v>
      </c>
      <c r="S158" s="2">
        <f t="shared" si="56"/>
        <v>2.56129E-5</v>
      </c>
      <c r="W158" s="1">
        <v>24.061</v>
      </c>
      <c r="X158" s="1">
        <v>4.2647199999999996E-3</v>
      </c>
      <c r="Y158" s="1">
        <f t="shared" si="63"/>
        <v>1.4609999999999986E-6</v>
      </c>
      <c r="Z158" s="1">
        <f t="shared" si="64"/>
        <v>23.330500000000001</v>
      </c>
      <c r="AA158" s="1">
        <f t="shared" si="58"/>
        <v>0.22695888393279731</v>
      </c>
      <c r="AB158" s="1">
        <v>24.0611</v>
      </c>
      <c r="AC158" s="2">
        <f t="shared" si="59"/>
        <v>1870.7784491379307</v>
      </c>
      <c r="AE158" t="str">
        <f t="shared" si="60"/>
        <v>2.3331E+01 4.2647E-03</v>
      </c>
      <c r="AH158">
        <f t="shared" si="65"/>
        <v>468</v>
      </c>
      <c r="AI158">
        <f t="shared" si="67"/>
        <v>469</v>
      </c>
      <c r="AJ158">
        <f t="shared" si="67"/>
        <v>470</v>
      </c>
      <c r="AK158" t="str">
        <f t="shared" ca="1" si="61"/>
        <v>2.4895E+06 3.6951E-03</v>
      </c>
      <c r="AL158" t="str">
        <f t="shared" ca="1" si="61"/>
        <v>2.5686E+06 3.5597E-03</v>
      </c>
      <c r="AM158" t="str">
        <f t="shared" ca="1" si="61"/>
        <v>2.6501E+06 3.5049E-03</v>
      </c>
      <c r="AN158" t="str">
        <f t="shared" ca="1" si="62"/>
        <v>2.4895E+06 3.6951E-03 2.5686E+06 3.5597E-03 2.6501E+06 3.5049E-03</v>
      </c>
    </row>
    <row r="159" spans="1:40" x14ac:dyDescent="0.2">
      <c r="A159" s="3">
        <v>157</v>
      </c>
      <c r="B159">
        <v>0.37717535992085999</v>
      </c>
      <c r="C159" s="1">
        <f t="shared" ca="1" si="47"/>
        <v>2162650</v>
      </c>
      <c r="D159" s="1">
        <f t="shared" ca="1" si="48"/>
        <v>2232000</v>
      </c>
      <c r="E159" s="1">
        <f t="shared" ca="1" si="49"/>
        <v>69350</v>
      </c>
      <c r="F159" s="1">
        <f t="shared" ca="1" si="50"/>
        <v>2197325</v>
      </c>
      <c r="G159" s="1">
        <f t="shared" ca="1" si="51"/>
        <v>5.4387218445689979E-6</v>
      </c>
      <c r="H159" s="1">
        <f t="shared" ca="1" si="52"/>
        <v>5.2790915645277576E-8</v>
      </c>
      <c r="I159" s="1">
        <f t="shared" ca="1" si="53"/>
        <v>4.1045549579796313E-6</v>
      </c>
      <c r="J159" s="1">
        <f t="shared" ca="1" si="54"/>
        <v>1.3250454434763077</v>
      </c>
      <c r="O159">
        <f t="shared" si="57"/>
        <v>463</v>
      </c>
      <c r="P159" s="1">
        <v>27.264800000000001</v>
      </c>
      <c r="Q159">
        <f t="shared" ca="1" si="55"/>
        <v>27.264800000000001</v>
      </c>
      <c r="R159" s="1">
        <v>4.3096499999999999E-3</v>
      </c>
      <c r="S159" s="2">
        <f t="shared" si="56"/>
        <v>2.72648E-5</v>
      </c>
      <c r="W159" s="1">
        <v>25.613</v>
      </c>
      <c r="X159" s="1">
        <v>4.3255100000000003E-3</v>
      </c>
      <c r="Y159" s="1">
        <f t="shared" si="63"/>
        <v>1.5519999999999995E-6</v>
      </c>
      <c r="Z159" s="1">
        <f t="shared" si="64"/>
        <v>24.837</v>
      </c>
      <c r="AA159" s="1">
        <f t="shared" si="58"/>
        <v>0.21669679283229559</v>
      </c>
      <c r="AB159" s="1">
        <v>25.6129</v>
      </c>
      <c r="AC159" s="2">
        <f t="shared" si="59"/>
        <v>1991.4327000812473</v>
      </c>
      <c r="AE159" t="str">
        <f t="shared" si="60"/>
        <v>2.4837E+01 4.3255E-03</v>
      </c>
      <c r="AH159">
        <f t="shared" si="65"/>
        <v>471</v>
      </c>
      <c r="AI159">
        <f t="shared" si="67"/>
        <v>472</v>
      </c>
      <c r="AJ159">
        <f t="shared" si="67"/>
        <v>473</v>
      </c>
      <c r="AK159" t="str">
        <f t="shared" ca="1" si="61"/>
        <v>2.7342E+06 3.1759E-03</v>
      </c>
      <c r="AL159" t="str">
        <f t="shared" ca="1" si="61"/>
        <v>2.8210E+06 2.6688E-03</v>
      </c>
      <c r="AM159" t="str">
        <f t="shared" ca="1" si="61"/>
        <v>2.9105E+06 1.9730E-03</v>
      </c>
      <c r="AN159" t="str">
        <f t="shared" ca="1" si="62"/>
        <v>2.7342E+06 3.1759E-03 2.8210E+06 2.6688E-03 2.9105E+06 1.9730E-03</v>
      </c>
    </row>
    <row r="160" spans="1:40" x14ac:dyDescent="0.2">
      <c r="A160" s="3">
        <v>158</v>
      </c>
      <c r="B160">
        <v>0.39722296265521001</v>
      </c>
      <c r="C160" s="1">
        <f t="shared" ca="1" si="47"/>
        <v>2096110</v>
      </c>
      <c r="D160" s="1">
        <f t="shared" ca="1" si="48"/>
        <v>2162650</v>
      </c>
      <c r="E160" s="1">
        <f t="shared" ca="1" si="49"/>
        <v>66540</v>
      </c>
      <c r="F160" s="1">
        <f t="shared" ca="1" si="50"/>
        <v>2129380</v>
      </c>
      <c r="G160" s="1">
        <f t="shared" ca="1" si="51"/>
        <v>5.9696868448333338E-6</v>
      </c>
      <c r="H160" s="1">
        <f t="shared" ca="1" si="52"/>
        <v>6.0301021941689212E-8</v>
      </c>
      <c r="I160" s="1">
        <f t="shared" ca="1" si="53"/>
        <v>4.6884744383883399E-6</v>
      </c>
      <c r="J160" s="1">
        <f t="shared" ca="1" si="54"/>
        <v>1.2732685062660616</v>
      </c>
      <c r="O160">
        <f t="shared" si="57"/>
        <v>462</v>
      </c>
      <c r="P160" s="1">
        <v>29.023199999999999</v>
      </c>
      <c r="Q160">
        <f t="shared" ca="1" si="55"/>
        <v>29.023199999999999</v>
      </c>
      <c r="R160" s="1">
        <v>4.32994E-3</v>
      </c>
      <c r="S160" s="2">
        <f t="shared" si="56"/>
        <v>2.90232E-5</v>
      </c>
      <c r="W160" s="1">
        <v>27.265000000000001</v>
      </c>
      <c r="X160" s="1">
        <v>4.3027500000000002E-3</v>
      </c>
      <c r="Y160" s="1">
        <f t="shared" si="63"/>
        <v>1.6520000000000011E-6</v>
      </c>
      <c r="Z160" s="1">
        <f t="shared" si="64"/>
        <v>26.439</v>
      </c>
      <c r="AA160" s="1">
        <f t="shared" si="58"/>
        <v>0.20250835718013174</v>
      </c>
      <c r="AB160" s="1">
        <v>27.264800000000001</v>
      </c>
      <c r="AC160" s="2">
        <f t="shared" si="59"/>
        <v>2119.869842195737</v>
      </c>
      <c r="AE160" t="str">
        <f t="shared" si="60"/>
        <v>2.6439E+01 4.3028E-03</v>
      </c>
      <c r="AH160">
        <f t="shared" si="65"/>
        <v>474</v>
      </c>
      <c r="AI160">
        <f t="shared" si="67"/>
        <v>475</v>
      </c>
      <c r="AJ160">
        <f t="shared" si="67"/>
        <v>476</v>
      </c>
      <c r="AK160" t="str">
        <f t="shared" ca="1" si="61"/>
        <v>3.0029E+06 3.2745E-03</v>
      </c>
      <c r="AL160" t="str">
        <f t="shared" ca="1" si="61"/>
        <v>3.0982E+06 2.8019E-03</v>
      </c>
      <c r="AM160" t="str">
        <f t="shared" ca="1" si="61"/>
        <v>3.1966E+06 2.2286E-03</v>
      </c>
      <c r="AN160" t="str">
        <f t="shared" ca="1" si="62"/>
        <v>3.0029E+06 3.2745E-03 3.0982E+06 2.8019E-03 3.1966E+06 2.2286E-03</v>
      </c>
    </row>
    <row r="161" spans="1:40" x14ac:dyDescent="0.2">
      <c r="A161" s="3">
        <v>159</v>
      </c>
      <c r="B161">
        <v>0.32055576795578999</v>
      </c>
      <c r="C161" s="1">
        <f t="shared" ca="1" si="47"/>
        <v>2031620</v>
      </c>
      <c r="D161" s="1">
        <f t="shared" ca="1" si="48"/>
        <v>2096110</v>
      </c>
      <c r="E161" s="1">
        <f t="shared" ca="1" si="49"/>
        <v>64490</v>
      </c>
      <c r="F161" s="1">
        <f t="shared" ca="1" si="50"/>
        <v>2063865</v>
      </c>
      <c r="G161" s="1">
        <f t="shared" ca="1" si="51"/>
        <v>4.9706275074552644E-6</v>
      </c>
      <c r="H161" s="1">
        <f t="shared" ca="1" si="52"/>
        <v>5.6020778415258178E-8</v>
      </c>
      <c r="I161" s="1">
        <f t="shared" ca="1" si="53"/>
        <v>4.3556805367666633E-6</v>
      </c>
      <c r="J161" s="1">
        <f t="shared" ca="1" si="54"/>
        <v>1.1411827533029069</v>
      </c>
      <c r="O161">
        <f t="shared" si="57"/>
        <v>461</v>
      </c>
      <c r="P161" s="1">
        <v>30.895</v>
      </c>
      <c r="Q161">
        <f t="shared" ca="1" si="55"/>
        <v>30.895</v>
      </c>
      <c r="R161" s="1">
        <v>4.2595899999999997E-3</v>
      </c>
      <c r="S161" s="2">
        <f t="shared" si="56"/>
        <v>3.0895000000000002E-5</v>
      </c>
      <c r="W161" s="1">
        <v>29.023</v>
      </c>
      <c r="X161" s="1">
        <v>4.3373099999999996E-3</v>
      </c>
      <c r="Y161" s="1">
        <f t="shared" si="63"/>
        <v>1.7579999999999991E-6</v>
      </c>
      <c r="Z161" s="1">
        <f t="shared" si="64"/>
        <v>28.143999999999998</v>
      </c>
      <c r="AA161" s="1">
        <f t="shared" si="58"/>
        <v>0.19182644264518015</v>
      </c>
      <c r="AB161" s="1">
        <v>29.023199999999999</v>
      </c>
      <c r="AC161" s="2">
        <f t="shared" si="59"/>
        <v>2256.5874829089271</v>
      </c>
      <c r="AE161" t="str">
        <f t="shared" si="60"/>
        <v>2.8144E+01 4.3373E-03</v>
      </c>
      <c r="AH161">
        <f t="shared" si="65"/>
        <v>477</v>
      </c>
      <c r="AI161">
        <f t="shared" si="67"/>
        <v>478</v>
      </c>
      <c r="AJ161">
        <f t="shared" si="67"/>
        <v>479</v>
      </c>
      <c r="AK161" t="str">
        <f t="shared" ca="1" si="61"/>
        <v>3.2981E+06 2.0536E-03</v>
      </c>
      <c r="AL161" t="str">
        <f t="shared" ca="1" si="61"/>
        <v>3.4028E+06 1.9381E-03</v>
      </c>
      <c r="AM161" t="str">
        <f t="shared" ca="1" si="61"/>
        <v>3.5108E+06 2.0220E-03</v>
      </c>
      <c r="AN161" t="str">
        <f t="shared" ca="1" si="62"/>
        <v>3.2981E+06 2.0536E-03 3.4028E+06 1.9381E-03 3.5108E+06 2.0220E-03</v>
      </c>
    </row>
    <row r="162" spans="1:40" x14ac:dyDescent="0.2">
      <c r="A162" s="3">
        <v>160</v>
      </c>
      <c r="B162">
        <v>0.44216187552906</v>
      </c>
      <c r="C162" s="1">
        <f t="shared" ca="1" si="47"/>
        <v>1969120</v>
      </c>
      <c r="D162" s="1">
        <f t="shared" ca="1" si="48"/>
        <v>2031620</v>
      </c>
      <c r="E162" s="1">
        <f t="shared" ca="1" si="49"/>
        <v>62500</v>
      </c>
      <c r="F162" s="1">
        <f t="shared" ca="1" si="50"/>
        <v>2000370</v>
      </c>
      <c r="G162" s="1">
        <f t="shared" ca="1" si="51"/>
        <v>7.0745900084649603E-6</v>
      </c>
      <c r="H162" s="1">
        <f t="shared" ca="1" si="52"/>
        <v>6.8529439999999999E-8</v>
      </c>
      <c r="I162" s="1">
        <f t="shared" ca="1" si="53"/>
        <v>5.3282434919222677E-6</v>
      </c>
      <c r="J162" s="1">
        <f t="shared" ca="1" si="54"/>
        <v>1.3277527611473072</v>
      </c>
      <c r="O162">
        <f t="shared" si="57"/>
        <v>460</v>
      </c>
      <c r="P162" s="1">
        <v>32.887599999999999</v>
      </c>
      <c r="Q162">
        <f t="shared" ca="1" si="55"/>
        <v>32.887599999999999</v>
      </c>
      <c r="R162" s="1">
        <v>4.2799099999999996E-3</v>
      </c>
      <c r="S162" s="2">
        <f t="shared" si="56"/>
        <v>3.28876E-5</v>
      </c>
      <c r="W162" s="1">
        <v>30.895</v>
      </c>
      <c r="X162" s="1">
        <v>4.2777500000000003E-3</v>
      </c>
      <c r="Y162" s="1">
        <f t="shared" si="63"/>
        <v>1.8719999999999998E-6</v>
      </c>
      <c r="Z162" s="1">
        <f t="shared" si="64"/>
        <v>29.959</v>
      </c>
      <c r="AA162" s="1">
        <f t="shared" si="58"/>
        <v>0.17767095461955046</v>
      </c>
      <c r="AB162" s="1">
        <v>30.895</v>
      </c>
      <c r="AC162" s="2">
        <f t="shared" si="59"/>
        <v>2402.122105228621</v>
      </c>
      <c r="AE162" t="str">
        <f t="shared" si="60"/>
        <v>2.9959E+01 4.2778E-03</v>
      </c>
      <c r="AH162">
        <f t="shared" si="65"/>
        <v>480</v>
      </c>
      <c r="AI162">
        <f t="shared" si="67"/>
        <v>481</v>
      </c>
      <c r="AJ162">
        <f t="shared" si="67"/>
        <v>482</v>
      </c>
      <c r="AK162" t="str">
        <f t="shared" ca="1" si="61"/>
        <v>3.6228E+06 2.1541E-03</v>
      </c>
      <c r="AL162" t="str">
        <f t="shared" ca="1" si="61"/>
        <v>3.7378E+06 2.3320E-03</v>
      </c>
      <c r="AM162" t="str">
        <f t="shared" ca="1" si="61"/>
        <v>3.8559E+06 2.5911E-03</v>
      </c>
      <c r="AN162" t="str">
        <f t="shared" ca="1" si="62"/>
        <v>3.6228E+06 2.1541E-03 3.7378E+06 2.3320E-03 3.8559E+06 2.5911E-03</v>
      </c>
    </row>
    <row r="163" spans="1:40" x14ac:dyDescent="0.2">
      <c r="A163" s="3">
        <v>161</v>
      </c>
      <c r="B163">
        <v>0.41520900066152999</v>
      </c>
      <c r="C163" s="1">
        <f t="shared" ca="1" si="47"/>
        <v>1908530</v>
      </c>
      <c r="D163" s="1">
        <f t="shared" ca="1" si="48"/>
        <v>1969120</v>
      </c>
      <c r="E163" s="1">
        <f t="shared" ca="1" si="49"/>
        <v>60590</v>
      </c>
      <c r="F163" s="1">
        <f t="shared" ca="1" si="50"/>
        <v>1938825</v>
      </c>
      <c r="G163" s="1">
        <f t="shared" ca="1" si="51"/>
        <v>6.8527644935060239E-6</v>
      </c>
      <c r="H163" s="1">
        <f t="shared" ca="1" si="52"/>
        <v>6.8269516421851782E-8</v>
      </c>
      <c r="I163" s="1">
        <f t="shared" ca="1" si="53"/>
        <v>5.3080341320666289E-6</v>
      </c>
      <c r="J163" s="1">
        <f t="shared" ca="1" si="54"/>
        <v>1.2910174130394994</v>
      </c>
      <c r="O163">
        <f t="shared" si="57"/>
        <v>459</v>
      </c>
      <c r="P163" s="1">
        <v>35.008699999999997</v>
      </c>
      <c r="Q163">
        <f t="shared" ca="1" si="55"/>
        <v>35.008699999999997</v>
      </c>
      <c r="R163" s="1">
        <v>4.3186500000000003E-3</v>
      </c>
      <c r="S163" s="2">
        <f t="shared" si="56"/>
        <v>3.5008699999999996E-5</v>
      </c>
      <c r="W163" s="1">
        <v>32.887999999999998</v>
      </c>
      <c r="X163" s="1">
        <v>4.3821199999999998E-3</v>
      </c>
      <c r="Y163" s="1">
        <f t="shared" si="63"/>
        <v>1.9929999999999985E-6</v>
      </c>
      <c r="Z163" s="1">
        <f t="shared" si="64"/>
        <v>31.891500000000001</v>
      </c>
      <c r="AA163" s="1">
        <f t="shared" si="58"/>
        <v>0.17095580314828149</v>
      </c>
      <c r="AB163" s="1">
        <v>32.887599999999999</v>
      </c>
      <c r="AC163" s="2">
        <f t="shared" si="59"/>
        <v>2557.0490677428966</v>
      </c>
      <c r="AE163" t="str">
        <f t="shared" si="60"/>
        <v>3.1892E+01 4.3821E-03</v>
      </c>
      <c r="AH163">
        <f t="shared" si="65"/>
        <v>483</v>
      </c>
      <c r="AI163">
        <f t="shared" si="67"/>
        <v>484</v>
      </c>
      <c r="AJ163">
        <f t="shared" si="67"/>
        <v>485</v>
      </c>
      <c r="AK163" t="str">
        <f t="shared" ca="1" si="61"/>
        <v>3.9783E+06 2.9146E-03</v>
      </c>
      <c r="AL163" t="str">
        <f t="shared" ca="1" si="61"/>
        <v>4.0722E+06 1.5707E-03</v>
      </c>
      <c r="AM163" t="str">
        <f t="shared" ca="1" si="61"/>
        <v>4.1363E+06 1.6084E-03</v>
      </c>
      <c r="AN163" t="str">
        <f t="shared" ca="1" si="62"/>
        <v>3.9783E+06 2.9146E-03 4.0722E+06 1.5707E-03 4.1363E+06 1.6084E-03</v>
      </c>
    </row>
    <row r="164" spans="1:40" x14ac:dyDescent="0.2">
      <c r="A164" s="3">
        <v>162</v>
      </c>
      <c r="B164">
        <v>0.40302379974401997</v>
      </c>
      <c r="C164" s="1">
        <f t="shared" ca="1" si="47"/>
        <v>1849810</v>
      </c>
      <c r="D164" s="1">
        <f t="shared" ca="1" si="48"/>
        <v>1908530</v>
      </c>
      <c r="E164" s="1">
        <f t="shared" ca="1" si="49"/>
        <v>58720</v>
      </c>
      <c r="F164" s="1">
        <f t="shared" ca="1" si="50"/>
        <v>1879170</v>
      </c>
      <c r="G164" s="1">
        <f t="shared" ca="1" si="51"/>
        <v>6.8634843280657352E-6</v>
      </c>
      <c r="H164" s="1">
        <f t="shared" ca="1" si="52"/>
        <v>6.9310626702997282E-8</v>
      </c>
      <c r="I164" s="1">
        <f t="shared" ca="1" si="53"/>
        <v>5.3889816646874536E-6</v>
      </c>
      <c r="J164" s="1">
        <f t="shared" ca="1" si="54"/>
        <v>1.2736143403567877</v>
      </c>
      <c r="O164">
        <f t="shared" si="57"/>
        <v>458</v>
      </c>
      <c r="P164" s="1">
        <v>37.266500000000001</v>
      </c>
      <c r="Q164">
        <f t="shared" ca="1" si="55"/>
        <v>37.266500000000001</v>
      </c>
      <c r="R164" s="1">
        <v>4.3379200000000003E-3</v>
      </c>
      <c r="S164" s="2">
        <f t="shared" si="56"/>
        <v>3.72665E-5</v>
      </c>
      <c r="W164" s="1">
        <v>35.009</v>
      </c>
      <c r="X164" s="1">
        <v>4.2945500000000003E-3</v>
      </c>
      <c r="Y164" s="1">
        <f t="shared" si="63"/>
        <v>2.1210000000000022E-6</v>
      </c>
      <c r="Z164" s="1">
        <f t="shared" si="64"/>
        <v>33.948499999999996</v>
      </c>
      <c r="AA164" s="1">
        <f t="shared" si="58"/>
        <v>0.15742868766857987</v>
      </c>
      <c r="AB164" s="1">
        <v>35.008699999999997</v>
      </c>
      <c r="AC164" s="2">
        <f t="shared" si="59"/>
        <v>2721.9670543879984</v>
      </c>
      <c r="AE164" t="str">
        <f t="shared" si="60"/>
        <v>3.3949E+01 4.2946E-03</v>
      </c>
      <c r="AH164">
        <f t="shared" si="65"/>
        <v>486</v>
      </c>
      <c r="AI164">
        <f t="shared" si="67"/>
        <v>487</v>
      </c>
      <c r="AJ164">
        <f t="shared" si="67"/>
        <v>488</v>
      </c>
      <c r="AK164" t="str">
        <f t="shared" ca="1" si="61"/>
        <v>4.2015E+06 1.3862E-03</v>
      </c>
      <c r="AL164" t="str">
        <f t="shared" ca="1" si="61"/>
        <v>4.2677E+06 1.3169E-03</v>
      </c>
      <c r="AM164" t="str">
        <f t="shared" ca="1" si="61"/>
        <v>4.3349E+06 1.3970E-03</v>
      </c>
      <c r="AN164" t="str">
        <f t="shared" ca="1" si="62"/>
        <v>4.2015E+06 1.3862E-03 4.2677E+06 1.3169E-03 4.3349E+06 1.3970E-03</v>
      </c>
    </row>
    <row r="165" spans="1:40" x14ac:dyDescent="0.2">
      <c r="A165" s="3">
        <v>163</v>
      </c>
      <c r="B165">
        <v>0.39925268203096997</v>
      </c>
      <c r="C165" s="1">
        <f t="shared" ca="1" si="47"/>
        <v>1792900</v>
      </c>
      <c r="D165" s="1">
        <f t="shared" ca="1" si="48"/>
        <v>1849810</v>
      </c>
      <c r="E165" s="1">
        <f t="shared" ca="1" si="49"/>
        <v>56910</v>
      </c>
      <c r="F165" s="1">
        <f t="shared" ca="1" si="50"/>
        <v>1821355</v>
      </c>
      <c r="G165" s="1">
        <f t="shared" ca="1" si="51"/>
        <v>7.0155101393598658E-6</v>
      </c>
      <c r="H165" s="1">
        <f t="shared" ca="1" si="52"/>
        <v>7.0917062027763145E-8</v>
      </c>
      <c r="I165" s="1">
        <f t="shared" ca="1" si="53"/>
        <v>5.5138838755384071E-6</v>
      </c>
      <c r="J165" s="1">
        <f t="shared" ca="1" si="54"/>
        <v>1.2723354894148602</v>
      </c>
      <c r="O165">
        <f t="shared" si="57"/>
        <v>457</v>
      </c>
      <c r="P165" s="1">
        <v>39.67</v>
      </c>
      <c r="Q165">
        <f t="shared" ca="1" si="55"/>
        <v>39.67</v>
      </c>
      <c r="R165" s="1">
        <v>4.3025299999999997E-3</v>
      </c>
      <c r="S165" s="2">
        <f t="shared" si="56"/>
        <v>3.9670000000000005E-5</v>
      </c>
      <c r="W165" s="1">
        <v>37.267000000000003</v>
      </c>
      <c r="X165" s="1">
        <v>4.3781699999999998E-3</v>
      </c>
      <c r="Y165" s="1">
        <f t="shared" si="63"/>
        <v>2.2580000000000028E-6</v>
      </c>
      <c r="Z165" s="1">
        <f t="shared" si="64"/>
        <v>36.138000000000005</v>
      </c>
      <c r="AA165" s="1">
        <f t="shared" si="58"/>
        <v>0.15075633241379416</v>
      </c>
      <c r="AB165" s="1">
        <v>37.266500000000001</v>
      </c>
      <c r="AC165" s="2">
        <f t="shared" si="59"/>
        <v>2897.5136246804464</v>
      </c>
      <c r="AE165" t="str">
        <f t="shared" si="60"/>
        <v>3.6138E+01 4.3782E-03</v>
      </c>
      <c r="AH165">
        <f t="shared" si="65"/>
        <v>489</v>
      </c>
      <c r="AI165">
        <f t="shared" ref="AI165:AJ180" si="68">AH165+1</f>
        <v>490</v>
      </c>
      <c r="AJ165">
        <f t="shared" si="68"/>
        <v>491</v>
      </c>
      <c r="AK165" t="str">
        <f t="shared" ca="1" si="61"/>
        <v>4.4031E+06 1.4430E-03</v>
      </c>
      <c r="AL165" t="str">
        <f t="shared" ca="1" si="61"/>
        <v>4.4725E+06 1.5564E-03</v>
      </c>
      <c r="AM165" t="str">
        <f t="shared" ca="1" si="61"/>
        <v>4.5429E+06 1.6023E-03</v>
      </c>
      <c r="AN165" t="str">
        <f t="shared" ca="1" si="62"/>
        <v>4.4031E+06 1.4430E-03 4.4725E+06 1.5564E-03 4.5429E+06 1.6023E-03</v>
      </c>
    </row>
    <row r="166" spans="1:40" x14ac:dyDescent="0.2">
      <c r="A166" s="3">
        <v>164</v>
      </c>
      <c r="B166">
        <v>0.39494281890489003</v>
      </c>
      <c r="C166" s="1">
        <f t="shared" ca="1" si="47"/>
        <v>1738000</v>
      </c>
      <c r="D166" s="1">
        <f t="shared" ca="1" si="48"/>
        <v>1792900</v>
      </c>
      <c r="E166" s="1">
        <f t="shared" ca="1" si="49"/>
        <v>54900</v>
      </c>
      <c r="F166" s="1">
        <f t="shared" ca="1" si="50"/>
        <v>1765450</v>
      </c>
      <c r="G166" s="1">
        <f t="shared" ca="1" si="51"/>
        <v>7.193858267848634E-6</v>
      </c>
      <c r="H166" s="1">
        <f t="shared" ca="1" si="52"/>
        <v>7.4021857923497268E-8</v>
      </c>
      <c r="I166" s="1">
        <f t="shared" ca="1" si="53"/>
        <v>5.7552853597062668E-6</v>
      </c>
      <c r="J166" s="1">
        <f t="shared" ca="1" si="54"/>
        <v>1.24995683415006</v>
      </c>
      <c r="O166">
        <f t="shared" si="57"/>
        <v>456</v>
      </c>
      <c r="P166" s="1">
        <v>42.228499999999997</v>
      </c>
      <c r="Q166">
        <f t="shared" ca="1" si="55"/>
        <v>42.228499999999997</v>
      </c>
      <c r="R166" s="1">
        <v>4.21324E-3</v>
      </c>
      <c r="S166" s="2">
        <f t="shared" si="56"/>
        <v>4.2228499999999997E-5</v>
      </c>
      <c r="W166" s="1">
        <v>39.67</v>
      </c>
      <c r="X166" s="1">
        <v>4.3052899999999998E-3</v>
      </c>
      <c r="Y166" s="1">
        <f t="shared" si="63"/>
        <v>2.4029999999999988E-6</v>
      </c>
      <c r="Z166" s="1">
        <f t="shared" si="64"/>
        <v>38.468500000000006</v>
      </c>
      <c r="AA166" s="1">
        <f t="shared" si="58"/>
        <v>0.13930141240506783</v>
      </c>
      <c r="AB166" s="1">
        <v>39.67</v>
      </c>
      <c r="AC166" s="2">
        <f t="shared" si="59"/>
        <v>3084.3885390652013</v>
      </c>
      <c r="AE166" t="str">
        <f t="shared" si="60"/>
        <v>3.8469E+01 4.3053E-03</v>
      </c>
      <c r="AH166">
        <f t="shared" si="65"/>
        <v>492</v>
      </c>
      <c r="AI166">
        <f t="shared" si="68"/>
        <v>493</v>
      </c>
      <c r="AJ166">
        <f t="shared" si="68"/>
        <v>494</v>
      </c>
      <c r="AK166" t="str">
        <f t="shared" ca="1" si="61"/>
        <v>4.6144E+06 1.6485E-03</v>
      </c>
      <c r="AL166" t="str">
        <f t="shared" ca="1" si="61"/>
        <v>4.6871E+06 1.6550E-03</v>
      </c>
      <c r="AM166" t="str">
        <f t="shared" ca="1" si="61"/>
        <v>4.7609E+06 1.6813E-03</v>
      </c>
      <c r="AN166" t="str">
        <f t="shared" ca="1" si="62"/>
        <v>4.6144E+06 1.6485E-03 4.6871E+06 1.6550E-03 4.7609E+06 1.6813E-03</v>
      </c>
    </row>
    <row r="167" spans="1:40" x14ac:dyDescent="0.2">
      <c r="A167" s="3">
        <v>165</v>
      </c>
      <c r="B167">
        <v>0.39753536449346999</v>
      </c>
      <c r="C167" s="1">
        <f t="shared" ca="1" si="47"/>
        <v>1684270</v>
      </c>
      <c r="D167" s="1">
        <f t="shared" ca="1" si="48"/>
        <v>1738000</v>
      </c>
      <c r="E167" s="1">
        <f t="shared" ca="1" si="49"/>
        <v>53730</v>
      </c>
      <c r="F167" s="1">
        <f t="shared" ca="1" si="50"/>
        <v>1711135</v>
      </c>
      <c r="G167" s="1">
        <f t="shared" ca="1" si="51"/>
        <v>7.3987598081792289E-6</v>
      </c>
      <c r="H167" s="1">
        <f t="shared" ca="1" si="52"/>
        <v>7.6267076121347477E-8</v>
      </c>
      <c r="I167" s="1">
        <f t="shared" ca="1" si="53"/>
        <v>5.9298536802797439E-6</v>
      </c>
      <c r="J167" s="1">
        <f t="shared" ca="1" si="54"/>
        <v>1.2477137223106303</v>
      </c>
      <c r="O167">
        <f t="shared" si="57"/>
        <v>455</v>
      </c>
      <c r="P167" s="1">
        <v>44.951999999999998</v>
      </c>
      <c r="Q167">
        <f t="shared" ca="1" si="55"/>
        <v>44.951999999999998</v>
      </c>
      <c r="R167" s="1">
        <v>4.3310800000000002E-3</v>
      </c>
      <c r="S167" s="2">
        <f t="shared" si="56"/>
        <v>4.4951999999999999E-5</v>
      </c>
      <c r="W167" s="1">
        <v>42.228000000000002</v>
      </c>
      <c r="X167" s="1">
        <v>4.3034700000000002E-3</v>
      </c>
      <c r="Y167" s="1">
        <f t="shared" si="63"/>
        <v>2.5579999999999999E-6</v>
      </c>
      <c r="Z167" s="1">
        <f t="shared" si="64"/>
        <v>40.948999999999998</v>
      </c>
      <c r="AA167" s="1">
        <f t="shared" si="58"/>
        <v>0.13080523334525987</v>
      </c>
      <c r="AB167" s="1">
        <v>42.228499999999997</v>
      </c>
      <c r="AC167" s="2">
        <f t="shared" si="59"/>
        <v>3283.314883335388</v>
      </c>
      <c r="AE167" t="str">
        <f t="shared" si="60"/>
        <v>4.0949E+01 4.3035E-03</v>
      </c>
      <c r="AH167">
        <f t="shared" si="65"/>
        <v>495</v>
      </c>
      <c r="AI167">
        <f t="shared" si="68"/>
        <v>496</v>
      </c>
      <c r="AJ167">
        <f t="shared" si="68"/>
        <v>497</v>
      </c>
      <c r="AK167" t="str">
        <f t="shared" ca="1" si="61"/>
        <v>4.8358E+06 1.6326E-03</v>
      </c>
      <c r="AL167" t="str">
        <f t="shared" ca="1" si="61"/>
        <v>4.9120E+06 1.4514E-03</v>
      </c>
      <c r="AM167" t="str">
        <f t="shared" ca="1" si="61"/>
        <v>4.9894E+06 1.5872E-03</v>
      </c>
      <c r="AN167" t="str">
        <f t="shared" ca="1" si="62"/>
        <v>4.8358E+06 1.6326E-03 4.9120E+06 1.4514E-03 4.9894E+06 1.5872E-03</v>
      </c>
    </row>
    <row r="168" spans="1:40" x14ac:dyDescent="0.2">
      <c r="A168" s="3">
        <v>166</v>
      </c>
      <c r="B168">
        <v>0.39532124920729</v>
      </c>
      <c r="C168" s="1">
        <f t="shared" ca="1" si="47"/>
        <v>1632460</v>
      </c>
      <c r="D168" s="1">
        <f t="shared" ca="1" si="48"/>
        <v>1684270</v>
      </c>
      <c r="E168" s="1">
        <f t="shared" ca="1" si="49"/>
        <v>51810</v>
      </c>
      <c r="F168" s="1">
        <f t="shared" ca="1" si="50"/>
        <v>1658365</v>
      </c>
      <c r="G168" s="1">
        <f t="shared" ca="1" si="51"/>
        <v>7.630211333860066E-6</v>
      </c>
      <c r="H168" s="1">
        <f t="shared" ca="1" si="52"/>
        <v>7.800694846554719E-8</v>
      </c>
      <c r="I168" s="1">
        <f t="shared" ca="1" si="53"/>
        <v>6.0651307742521683E-6</v>
      </c>
      <c r="J168" s="1">
        <f t="shared" ca="1" si="54"/>
        <v>1.2580456412006833</v>
      </c>
      <c r="O168">
        <f t="shared" si="57"/>
        <v>454</v>
      </c>
      <c r="P168" s="1">
        <v>47.851199999999999</v>
      </c>
      <c r="Q168">
        <f t="shared" ca="1" si="55"/>
        <v>47.851199999999999</v>
      </c>
      <c r="R168" s="1">
        <v>4.3948700000000004E-3</v>
      </c>
      <c r="S168" s="2">
        <f t="shared" si="56"/>
        <v>4.78512E-5</v>
      </c>
      <c r="W168" s="1">
        <v>44.951999999999998</v>
      </c>
      <c r="X168" s="1">
        <v>4.3749399999999999E-3</v>
      </c>
      <c r="Y168" s="1">
        <f t="shared" si="63"/>
        <v>2.7239999999999967E-6</v>
      </c>
      <c r="Z168" s="1">
        <f t="shared" si="64"/>
        <v>43.59</v>
      </c>
      <c r="AA168" s="1">
        <f t="shared" si="58"/>
        <v>0.12487395827524514</v>
      </c>
      <c r="AB168" s="1">
        <v>44.951999999999998</v>
      </c>
      <c r="AC168" s="2">
        <f t="shared" si="59"/>
        <v>3495.0701690965193</v>
      </c>
      <c r="AE168" t="str">
        <f t="shared" si="60"/>
        <v>4.3590E+01 4.3749E-03</v>
      </c>
      <c r="AH168">
        <f t="shared" si="65"/>
        <v>498</v>
      </c>
      <c r="AI168">
        <f t="shared" si="68"/>
        <v>499</v>
      </c>
      <c r="AJ168">
        <f t="shared" si="68"/>
        <v>500</v>
      </c>
      <c r="AK168" t="str">
        <f t="shared" ca="1" si="61"/>
        <v>5.0679E+06 1.4585E-03</v>
      </c>
      <c r="AL168" t="str">
        <f t="shared" ca="1" si="61"/>
        <v>5.1477E+06 1.4855E-03</v>
      </c>
      <c r="AM168" t="str">
        <f t="shared" ca="1" si="61"/>
        <v>5.2288E+06 1.6210E-03</v>
      </c>
      <c r="AN168" t="str">
        <f t="shared" ca="1" si="62"/>
        <v>5.0679E+06 1.4585E-03 5.1477E+06 1.4855E-03 5.2288E+06 1.6210E-03</v>
      </c>
    </row>
    <row r="169" spans="1:40" x14ac:dyDescent="0.2">
      <c r="A169" s="3">
        <v>167</v>
      </c>
      <c r="B169">
        <v>0.39778024470431</v>
      </c>
      <c r="C169" s="1">
        <f t="shared" ca="1" si="47"/>
        <v>1582230</v>
      </c>
      <c r="D169" s="1">
        <f t="shared" ca="1" si="48"/>
        <v>1632460</v>
      </c>
      <c r="E169" s="1">
        <f t="shared" ca="1" si="49"/>
        <v>50230</v>
      </c>
      <c r="F169" s="1">
        <f t="shared" ca="1" si="50"/>
        <v>1607345</v>
      </c>
      <c r="G169" s="1">
        <f t="shared" ca="1" si="51"/>
        <v>7.9191766813519811E-6</v>
      </c>
      <c r="H169" s="1">
        <f t="shared" ca="1" si="52"/>
        <v>8.0712721481186536E-8</v>
      </c>
      <c r="I169" s="1">
        <f t="shared" ca="1" si="53"/>
        <v>6.2755077664061869E-6</v>
      </c>
      <c r="J169" s="1">
        <f t="shared" ca="1" si="54"/>
        <v>1.2619180751786527</v>
      </c>
      <c r="O169">
        <f t="shared" si="57"/>
        <v>453</v>
      </c>
      <c r="P169" s="1">
        <v>50.9373</v>
      </c>
      <c r="Q169">
        <f t="shared" ca="1" si="55"/>
        <v>50.9373</v>
      </c>
      <c r="R169" s="1">
        <v>4.3455000000000004E-3</v>
      </c>
      <c r="S169" s="2">
        <f t="shared" si="56"/>
        <v>5.0937299999999998E-5</v>
      </c>
      <c r="W169" s="1">
        <v>47.850999999999999</v>
      </c>
      <c r="X169" s="1">
        <v>4.3318599999999999E-3</v>
      </c>
      <c r="Y169" s="1">
        <f t="shared" si="63"/>
        <v>2.899000000000001E-6</v>
      </c>
      <c r="Z169" s="1">
        <f t="shared" si="64"/>
        <v>46.401499999999999</v>
      </c>
      <c r="AA169" s="1">
        <f t="shared" si="58"/>
        <v>0.11618045613840031</v>
      </c>
      <c r="AB169" s="1">
        <v>47.851199999999999</v>
      </c>
      <c r="AC169" s="2">
        <f t="shared" si="59"/>
        <v>3720.4863337664924</v>
      </c>
      <c r="AE169" t="str">
        <f t="shared" si="60"/>
        <v>4.6402E+01 4.3319E-03</v>
      </c>
      <c r="AH169">
        <f t="shared" si="65"/>
        <v>501</v>
      </c>
      <c r="AI169">
        <f t="shared" si="68"/>
        <v>502</v>
      </c>
      <c r="AJ169">
        <f t="shared" si="68"/>
        <v>503</v>
      </c>
      <c r="AK169" t="str">
        <f t="shared" ca="1" si="61"/>
        <v>5.3111E+06 1.5176E-03</v>
      </c>
      <c r="AL169" t="str">
        <f t="shared" ca="1" si="61"/>
        <v>5.3948E+06 1.1604E-03</v>
      </c>
      <c r="AM169" t="str">
        <f t="shared" ca="1" si="61"/>
        <v>5.4797E+06 1.5700E-03</v>
      </c>
      <c r="AN169" t="str">
        <f t="shared" ca="1" si="62"/>
        <v>5.3111E+06 1.5176E-03 5.3948E+06 1.1604E-03 5.4797E+06 1.5700E-03</v>
      </c>
    </row>
    <row r="170" spans="1:40" x14ac:dyDescent="0.2">
      <c r="A170" s="3">
        <v>168</v>
      </c>
      <c r="B170">
        <v>0.40464965861910002</v>
      </c>
      <c r="C170" s="1">
        <f t="shared" ca="1" si="47"/>
        <v>1533550</v>
      </c>
      <c r="D170" s="1">
        <f t="shared" ca="1" si="48"/>
        <v>1582230</v>
      </c>
      <c r="E170" s="1">
        <f t="shared" ca="1" si="49"/>
        <v>48680</v>
      </c>
      <c r="F170" s="1">
        <f t="shared" ca="1" si="50"/>
        <v>1557890</v>
      </c>
      <c r="G170" s="1">
        <f t="shared" ca="1" si="51"/>
        <v>8.3124416314523429E-6</v>
      </c>
      <c r="H170" s="1">
        <f t="shared" ca="1" si="52"/>
        <v>8.3825595727198034E-8</v>
      </c>
      <c r="I170" s="1">
        <f t="shared" ca="1" si="53"/>
        <v>6.5175373516834509E-6</v>
      </c>
      <c r="J170" s="1">
        <f t="shared" ca="1" si="54"/>
        <v>1.2753960864229303</v>
      </c>
      <c r="O170">
        <f t="shared" si="57"/>
        <v>452</v>
      </c>
      <c r="P170" s="1">
        <v>54.222499999999997</v>
      </c>
      <c r="Q170">
        <f t="shared" ca="1" si="55"/>
        <v>54.222499999999997</v>
      </c>
      <c r="R170" s="1">
        <v>4.3388300000000001E-3</v>
      </c>
      <c r="S170" s="2">
        <f t="shared" si="56"/>
        <v>5.4222499999999998E-5</v>
      </c>
      <c r="W170" s="1">
        <v>50.936999999999998</v>
      </c>
      <c r="X170" s="1">
        <v>4.2811999999999998E-3</v>
      </c>
      <c r="Y170" s="1">
        <f t="shared" si="63"/>
        <v>3.0859999999999985E-6</v>
      </c>
      <c r="Z170" s="1">
        <f t="shared" si="64"/>
        <v>49.393999999999998</v>
      </c>
      <c r="AA170" s="1">
        <f t="shared" si="58"/>
        <v>0.10786398851318864</v>
      </c>
      <c r="AB170" s="1">
        <v>50.9373</v>
      </c>
      <c r="AC170" s="2">
        <f t="shared" si="59"/>
        <v>3960.4341903434802</v>
      </c>
      <c r="AE170" t="str">
        <f t="shared" si="60"/>
        <v>4.9394E+01 4.2812E-03</v>
      </c>
      <c r="AH170">
        <f t="shared" si="65"/>
        <v>504</v>
      </c>
      <c r="AI170">
        <f t="shared" si="68"/>
        <v>505</v>
      </c>
      <c r="AJ170">
        <f t="shared" si="68"/>
        <v>506</v>
      </c>
      <c r="AK170" t="str">
        <f t="shared" ca="1" si="61"/>
        <v>5.5660E+06 1.6317E-03</v>
      </c>
      <c r="AL170" t="str">
        <f t="shared" ca="1" si="61"/>
        <v>5.6537E+06 1.5177E-03</v>
      </c>
      <c r="AM170" t="str">
        <f t="shared" ca="1" si="61"/>
        <v>5.7427E+06 1.6742E-03</v>
      </c>
      <c r="AN170" t="str">
        <f t="shared" ca="1" si="62"/>
        <v>5.5660E+06 1.6317E-03 5.6537E+06 1.5177E-03 5.7427E+06 1.6742E-03</v>
      </c>
    </row>
    <row r="171" spans="1:40" x14ac:dyDescent="0.2">
      <c r="A171" s="3">
        <v>169</v>
      </c>
      <c r="B171">
        <v>0.42095077608949</v>
      </c>
      <c r="C171" s="1">
        <f t="shared" ca="1" si="47"/>
        <v>1486370</v>
      </c>
      <c r="D171" s="1">
        <f t="shared" ca="1" si="48"/>
        <v>1533550</v>
      </c>
      <c r="E171" s="1">
        <f t="shared" ca="1" si="49"/>
        <v>47180</v>
      </c>
      <c r="F171" s="1">
        <f t="shared" ca="1" si="50"/>
        <v>1509960</v>
      </c>
      <c r="G171" s="1">
        <f t="shared" ca="1" si="51"/>
        <v>8.9222292515788464E-6</v>
      </c>
      <c r="H171" s="1">
        <f t="shared" ca="1" si="52"/>
        <v>8.9390631623569318E-8</v>
      </c>
      <c r="I171" s="1">
        <f t="shared" ca="1" si="53"/>
        <v>6.9502253511352798E-6</v>
      </c>
      <c r="J171" s="1">
        <f t="shared" ca="1" si="54"/>
        <v>1.2837323684938433</v>
      </c>
      <c r="O171">
        <f t="shared" si="57"/>
        <v>451</v>
      </c>
      <c r="P171" s="1">
        <v>57.719499999999996</v>
      </c>
      <c r="Q171">
        <f t="shared" ca="1" si="55"/>
        <v>57.719499999999996</v>
      </c>
      <c r="R171" s="1">
        <v>4.3057E-3</v>
      </c>
      <c r="S171" s="2">
        <f t="shared" si="56"/>
        <v>5.7719499999999995E-5</v>
      </c>
      <c r="W171" s="1">
        <v>54.222000000000001</v>
      </c>
      <c r="X171" s="1">
        <v>4.3915200000000003E-3</v>
      </c>
      <c r="Y171" s="1">
        <f t="shared" si="63"/>
        <v>3.2850000000000037E-6</v>
      </c>
      <c r="Z171" s="1">
        <f t="shared" si="64"/>
        <v>52.579499999999996</v>
      </c>
      <c r="AA171" s="1">
        <f t="shared" si="58"/>
        <v>0.10394087567236088</v>
      </c>
      <c r="AB171" s="1">
        <v>54.222499999999997</v>
      </c>
      <c r="AC171" s="2">
        <f t="shared" si="59"/>
        <v>4215.8623029862074</v>
      </c>
      <c r="AE171" t="str">
        <f t="shared" si="60"/>
        <v>5.2580E+01 4.3915E-03</v>
      </c>
      <c r="AH171">
        <f t="shared" si="65"/>
        <v>507</v>
      </c>
      <c r="AI171">
        <f t="shared" si="68"/>
        <v>508</v>
      </c>
      <c r="AJ171">
        <f t="shared" si="68"/>
        <v>509</v>
      </c>
      <c r="AK171" t="str">
        <f t="shared" ca="1" si="61"/>
        <v>5.8332E+06 1.5018E-03</v>
      </c>
      <c r="AL171" t="str">
        <f t="shared" ca="1" si="61"/>
        <v>5.9250E+06 1.4554E-03</v>
      </c>
      <c r="AM171" t="str">
        <f t="shared" ca="1" si="61"/>
        <v>6.0207E+06 1.3419E-03</v>
      </c>
      <c r="AN171" t="str">
        <f t="shared" ca="1" si="62"/>
        <v>5.8332E+06 1.5018E-03 5.9250E+06 1.4554E-03 6.0207E+06 1.3419E-03</v>
      </c>
    </row>
    <row r="172" spans="1:40" x14ac:dyDescent="0.2">
      <c r="A172" s="3">
        <v>170</v>
      </c>
      <c r="B172">
        <v>0.39899218410985998</v>
      </c>
      <c r="C172" s="1">
        <f t="shared" ca="1" si="47"/>
        <v>1440640</v>
      </c>
      <c r="D172" s="1">
        <f t="shared" ca="1" si="48"/>
        <v>1486370</v>
      </c>
      <c r="E172" s="1">
        <f t="shared" ca="1" si="49"/>
        <v>45730</v>
      </c>
      <c r="F172" s="1">
        <f t="shared" ca="1" si="50"/>
        <v>1463505</v>
      </c>
      <c r="G172" s="1">
        <f t="shared" ca="1" si="51"/>
        <v>8.7249548241823746E-6</v>
      </c>
      <c r="H172" s="1">
        <f t="shared" ca="1" si="52"/>
        <v>8.988935053575332E-8</v>
      </c>
      <c r="I172" s="1">
        <f t="shared" ca="1" si="53"/>
        <v>6.9890013253464059E-6</v>
      </c>
      <c r="J172" s="1">
        <f t="shared" ca="1" si="54"/>
        <v>1.248383627077067</v>
      </c>
      <c r="O172">
        <f t="shared" si="57"/>
        <v>450</v>
      </c>
      <c r="P172" s="1">
        <v>61.4</v>
      </c>
      <c r="Q172">
        <f t="shared" ca="1" si="55"/>
        <v>61.4</v>
      </c>
      <c r="R172" s="1">
        <v>4.2954000000000004E-3</v>
      </c>
      <c r="S172" s="2">
        <f t="shared" si="56"/>
        <v>6.1400000000000002E-5</v>
      </c>
      <c r="W172" s="1">
        <v>57.719000000000001</v>
      </c>
      <c r="X172" s="1">
        <v>4.3640399999999996E-3</v>
      </c>
      <c r="Y172" s="1">
        <f t="shared" si="63"/>
        <v>3.4969999999999997E-6</v>
      </c>
      <c r="Z172" s="1">
        <f t="shared" si="64"/>
        <v>55.970500000000001</v>
      </c>
      <c r="AA172" s="1">
        <f t="shared" si="58"/>
        <v>9.7028645894126256E-2</v>
      </c>
      <c r="AB172" s="1">
        <v>57.719499999999996</v>
      </c>
      <c r="AC172" s="2">
        <f t="shared" si="59"/>
        <v>4487.7581114336745</v>
      </c>
      <c r="AE172" t="str">
        <f t="shared" si="60"/>
        <v>5.5971E+01 4.3640E-03</v>
      </c>
      <c r="AH172">
        <f t="shared" si="65"/>
        <v>510</v>
      </c>
      <c r="AI172">
        <f t="shared" si="68"/>
        <v>511</v>
      </c>
      <c r="AJ172">
        <f t="shared" si="68"/>
        <v>512</v>
      </c>
      <c r="AK172" t="str">
        <f t="shared" ca="1" si="61"/>
        <v>6.1154E+06 1.2279E-03</v>
      </c>
      <c r="AL172" t="str">
        <f t="shared" ca="1" si="61"/>
        <v>6.2093E+06 1.2133E-03</v>
      </c>
      <c r="AM172" t="str">
        <f t="shared" ca="1" si="61"/>
        <v>6.3071E+06 7.9885E-04</v>
      </c>
      <c r="AN172" t="str">
        <f t="shared" ca="1" si="62"/>
        <v>6.1154E+06 1.2279E-03 6.2093E+06 1.2133E-03 6.3071E+06 7.9885E-04</v>
      </c>
    </row>
    <row r="173" spans="1:40" x14ac:dyDescent="0.2">
      <c r="A173" s="3">
        <v>171</v>
      </c>
      <c r="B173">
        <v>0.38895470327721998</v>
      </c>
      <c r="C173" s="1">
        <f t="shared" ca="1" si="47"/>
        <v>1396310</v>
      </c>
      <c r="D173" s="1">
        <f t="shared" ca="1" si="48"/>
        <v>1440640</v>
      </c>
      <c r="E173" s="1">
        <f t="shared" ca="1" si="49"/>
        <v>44330</v>
      </c>
      <c r="F173" s="1">
        <f t="shared" ca="1" si="50"/>
        <v>1418475</v>
      </c>
      <c r="G173" s="1">
        <f t="shared" ca="1" si="51"/>
        <v>8.7740740644534171E-6</v>
      </c>
      <c r="H173" s="1">
        <f t="shared" ca="1" si="52"/>
        <v>8.8534626663658928E-8</v>
      </c>
      <c r="I173" s="1">
        <f t="shared" ca="1" si="53"/>
        <v>6.8836699720646834E-6</v>
      </c>
      <c r="J173" s="1">
        <f t="shared" ca="1" si="54"/>
        <v>1.2746215463641304</v>
      </c>
      <c r="O173">
        <f t="shared" si="57"/>
        <v>449</v>
      </c>
      <c r="P173" s="1">
        <v>65.404799999999994</v>
      </c>
      <c r="Q173">
        <f t="shared" ca="1" si="55"/>
        <v>65.404799999999994</v>
      </c>
      <c r="R173" s="1">
        <v>4.4271700000000002E-3</v>
      </c>
      <c r="S173" s="2">
        <f t="shared" si="56"/>
        <v>6.5404800000000001E-5</v>
      </c>
      <c r="W173" s="1">
        <v>61.4</v>
      </c>
      <c r="X173" s="1">
        <v>4.2873199999999998E-3</v>
      </c>
      <c r="Y173" s="1">
        <f t="shared" si="63"/>
        <v>3.6809999999999975E-6</v>
      </c>
      <c r="Z173" s="1">
        <f t="shared" si="64"/>
        <v>59.5595</v>
      </c>
      <c r="AA173" s="1">
        <f t="shared" si="58"/>
        <v>9.0558029245931385E-2</v>
      </c>
      <c r="AB173" s="1">
        <v>61.4</v>
      </c>
      <c r="AC173" s="2">
        <f t="shared" si="59"/>
        <v>4773.9212578422821</v>
      </c>
      <c r="AE173" t="str">
        <f t="shared" si="60"/>
        <v>5.9560E+01 4.2873E-03</v>
      </c>
      <c r="AH173">
        <f t="shared" si="65"/>
        <v>513</v>
      </c>
      <c r="AI173">
        <f t="shared" si="68"/>
        <v>514</v>
      </c>
      <c r="AJ173">
        <f t="shared" si="68"/>
        <v>515</v>
      </c>
      <c r="AK173" t="str">
        <f t="shared" ca="1" si="61"/>
        <v>6.4065E+06 1.2452E-03</v>
      </c>
      <c r="AL173" t="str">
        <f t="shared" ca="1" si="61"/>
        <v>6.5074E+06 1.4458E-03</v>
      </c>
      <c r="AM173" t="str">
        <f t="shared" ca="1" si="61"/>
        <v>6.6098E+06 1.6603E-03</v>
      </c>
      <c r="AN173" t="str">
        <f t="shared" ca="1" si="62"/>
        <v>6.4065E+06 1.2452E-03 6.5074E+06 1.4458E-03 6.6098E+06 1.6603E-03</v>
      </c>
    </row>
    <row r="174" spans="1:40" x14ac:dyDescent="0.2">
      <c r="A174" s="3">
        <v>172</v>
      </c>
      <c r="B174">
        <v>0.38653974854732998</v>
      </c>
      <c r="C174" s="1">
        <f t="shared" ca="1" si="47"/>
        <v>1353000</v>
      </c>
      <c r="D174" s="1">
        <f t="shared" ref="D174:D237" ca="1" si="69">INDIRECT(ADDRESS(O174,COLUMN($P$2)))</f>
        <v>1396310</v>
      </c>
      <c r="E174" s="1">
        <f t="shared" ref="E174:E237" ca="1" si="70">D174-C174</f>
        <v>43310</v>
      </c>
      <c r="F174" s="1">
        <f t="shared" ref="F174:F237" ca="1" si="71">0.5*(D174+C174)</f>
        <v>1374655</v>
      </c>
      <c r="G174" s="1">
        <f t="shared" ref="G174:G237" ca="1" si="72">B174/E174</f>
        <v>8.9249537877471714E-6</v>
      </c>
      <c r="H174" s="1">
        <f t="shared" ref="H174:H237" ca="1" si="73">INDIRECT(ADDRESS(O174,COLUMN(R173)))/E174</f>
        <v>9.2215654583237134E-8</v>
      </c>
      <c r="I174" s="1">
        <f t="shared" ref="I174:I237" ca="1" si="74">H174*$A$1/$H$1</f>
        <v>7.1698741648331734E-6</v>
      </c>
      <c r="J174" s="1">
        <f t="shared" ca="1" si="54"/>
        <v>1.2447852755244044</v>
      </c>
      <c r="O174">
        <f t="shared" si="57"/>
        <v>448</v>
      </c>
      <c r="P174" s="1">
        <v>69.623000000000005</v>
      </c>
      <c r="R174" s="1">
        <v>4.4141099999999997E-3</v>
      </c>
      <c r="S174" s="2">
        <f t="shared" si="56"/>
        <v>6.9623000000000007E-5</v>
      </c>
      <c r="W174" s="1">
        <v>65.405000000000001</v>
      </c>
      <c r="X174" s="1">
        <v>4.3377800000000003E-3</v>
      </c>
      <c r="Y174" s="1">
        <f t="shared" si="63"/>
        <v>4.0050000000000023E-6</v>
      </c>
      <c r="Z174" s="1">
        <f t="shared" si="64"/>
        <v>63.402500000000003</v>
      </c>
      <c r="AA174" s="1">
        <f t="shared" si="58"/>
        <v>8.4211592812905217E-2</v>
      </c>
      <c r="AB174" s="1">
        <v>65.404799999999994</v>
      </c>
      <c r="AC174" s="2">
        <f t="shared" si="59"/>
        <v>5085.299105617637</v>
      </c>
      <c r="AE174" t="str">
        <f t="shared" si="60"/>
        <v>6.3403E+01 4.3378E-03</v>
      </c>
      <c r="AH174">
        <f t="shared" si="65"/>
        <v>516</v>
      </c>
      <c r="AI174">
        <f t="shared" si="68"/>
        <v>517</v>
      </c>
      <c r="AJ174">
        <f t="shared" si="68"/>
        <v>518</v>
      </c>
      <c r="AK174" t="str">
        <f t="shared" ca="1" si="61"/>
        <v>6.7139E+06 1.6581E-03</v>
      </c>
      <c r="AL174" t="str">
        <f t="shared" ca="1" si="61"/>
        <v>6.8196E+06 1.6058E-03</v>
      </c>
      <c r="AM174" t="str">
        <f t="shared" ca="1" si="61"/>
        <v>6.9270E+06 1.6630E-03</v>
      </c>
      <c r="AN174" t="str">
        <f t="shared" ca="1" si="62"/>
        <v>6.7139E+06 1.6581E-03 6.8196E+06 1.6058E-03 6.9270E+06 1.6630E-03</v>
      </c>
    </row>
    <row r="175" spans="1:40" x14ac:dyDescent="0.2">
      <c r="A175" s="3">
        <v>173</v>
      </c>
      <c r="B175">
        <v>0.37640740618584001</v>
      </c>
      <c r="C175" s="1">
        <f t="shared" ca="1" si="47"/>
        <v>1311710</v>
      </c>
      <c r="D175" s="1">
        <f t="shared" ca="1" si="69"/>
        <v>1353000</v>
      </c>
      <c r="E175" s="1">
        <f t="shared" ca="1" si="70"/>
        <v>41290</v>
      </c>
      <c r="F175" s="1">
        <f t="shared" ca="1" si="71"/>
        <v>1332355</v>
      </c>
      <c r="G175" s="1">
        <f t="shared" ca="1" si="72"/>
        <v>9.1161880887827559E-6</v>
      </c>
      <c r="H175" s="1">
        <f t="shared" ca="1" si="73"/>
        <v>9.4019375151368374E-8</v>
      </c>
      <c r="I175" s="1">
        <f t="shared" ca="1" si="74"/>
        <v>7.310115532315406E-6</v>
      </c>
      <c r="J175" s="1">
        <f t="shared" ca="1" si="54"/>
        <v>1.2470648443903998</v>
      </c>
      <c r="O175">
        <f t="shared" si="57"/>
        <v>447</v>
      </c>
      <c r="P175" s="1">
        <v>74.113299999999995</v>
      </c>
      <c r="R175" s="1">
        <v>4.3424700000000002E-3</v>
      </c>
      <c r="W175" s="1">
        <v>69.623000000000005</v>
      </c>
      <c r="X175" s="1">
        <v>4.3596700000000004E-3</v>
      </c>
      <c r="Y175" s="1">
        <f t="shared" si="63"/>
        <v>4.2180000000000035E-6</v>
      </c>
      <c r="Z175" s="1">
        <f t="shared" si="64"/>
        <v>67.51400000000001</v>
      </c>
      <c r="AA175" s="1">
        <f t="shared" si="58"/>
        <v>8.0362589407337745E-2</v>
      </c>
      <c r="AB175" s="1">
        <v>69.623000000000005</v>
      </c>
      <c r="AC175" s="2">
        <f t="shared" si="59"/>
        <v>5413.2690510546136</v>
      </c>
      <c r="AE175" t="str">
        <f t="shared" si="60"/>
        <v>6.7514E+01 4.3597E-03</v>
      </c>
      <c r="AH175">
        <f t="shared" si="65"/>
        <v>519</v>
      </c>
      <c r="AI175">
        <f t="shared" si="68"/>
        <v>520</v>
      </c>
      <c r="AJ175">
        <f t="shared" si="68"/>
        <v>521</v>
      </c>
      <c r="AK175" t="str">
        <f t="shared" ca="1" si="61"/>
        <v>7.0361E+06 1.7955E-03</v>
      </c>
      <c r="AL175" t="str">
        <f t="shared" ca="1" si="61"/>
        <v>7.1469E+06 1.7336E-03</v>
      </c>
      <c r="AM175" t="str">
        <f t="shared" ca="1" si="61"/>
        <v>7.2595E+06 1.4446E-03</v>
      </c>
      <c r="AN175" t="str">
        <f t="shared" ca="1" si="62"/>
        <v>7.0361E+06 1.7955E-03 7.1469E+06 1.7336E-03 7.2595E+06 1.4446E-03</v>
      </c>
    </row>
    <row r="176" spans="1:40" x14ac:dyDescent="0.2">
      <c r="A176" s="3">
        <v>174</v>
      </c>
      <c r="B176">
        <v>0.37527658792145002</v>
      </c>
      <c r="C176" s="1">
        <f t="shared" ca="1" si="47"/>
        <v>1271360</v>
      </c>
      <c r="D176" s="1">
        <f t="shared" ca="1" si="69"/>
        <v>1311710</v>
      </c>
      <c r="E176" s="1">
        <f t="shared" ca="1" si="70"/>
        <v>40350</v>
      </c>
      <c r="F176" s="1">
        <f t="shared" ca="1" si="71"/>
        <v>1291535</v>
      </c>
      <c r="G176" s="1">
        <f t="shared" ca="1" si="72"/>
        <v>9.3005350166406442E-6</v>
      </c>
      <c r="H176" s="1">
        <f t="shared" ca="1" si="73"/>
        <v>9.7353407682775702E-8</v>
      </c>
      <c r="I176" s="1">
        <f t="shared" ca="1" si="74"/>
        <v>7.5693404309477054E-6</v>
      </c>
      <c r="J176" s="1">
        <f t="shared" ca="1" si="54"/>
        <v>1.2287114183178822</v>
      </c>
      <c r="O176">
        <f t="shared" si="57"/>
        <v>446</v>
      </c>
      <c r="P176" s="1">
        <v>78.893199999999993</v>
      </c>
      <c r="R176" s="1">
        <v>4.2612400000000003E-3</v>
      </c>
      <c r="W176" s="1">
        <v>74.113</v>
      </c>
      <c r="X176" s="1">
        <v>4.3954299999999996E-3</v>
      </c>
      <c r="Y176" s="1">
        <f t="shared" si="63"/>
        <v>4.4899999999999951E-6</v>
      </c>
      <c r="Z176" s="1">
        <f t="shared" si="64"/>
        <v>71.867999999999995</v>
      </c>
      <c r="AA176" s="1">
        <f t="shared" si="58"/>
        <v>7.6113537554891156E-2</v>
      </c>
      <c r="AB176" s="1">
        <v>74.113299999999995</v>
      </c>
      <c r="AC176" s="2">
        <f t="shared" si="59"/>
        <v>5762.395087277564</v>
      </c>
      <c r="AE176" t="str">
        <f t="shared" si="60"/>
        <v>7.1868E+01 4.3954E-03</v>
      </c>
      <c r="AH176">
        <f t="shared" si="65"/>
        <v>522</v>
      </c>
      <c r="AI176">
        <f t="shared" si="68"/>
        <v>523</v>
      </c>
      <c r="AJ176">
        <f t="shared" si="68"/>
        <v>524</v>
      </c>
      <c r="AK176" t="str">
        <f t="shared" ca="1" si="61"/>
        <v>7.3738E+06 8.3664E-04</v>
      </c>
      <c r="AL176" t="str">
        <f t="shared" ca="1" si="61"/>
        <v>7.4899E+06 8.5016E-04</v>
      </c>
      <c r="AM176" t="str">
        <f t="shared" ca="1" si="61"/>
        <v>7.6079E+06 8.9590E-04</v>
      </c>
      <c r="AN176" t="str">
        <f t="shared" ca="1" si="62"/>
        <v>7.3738E+06 8.3664E-04 7.4899E+06 8.5016E-04 7.6079E+06 8.9590E-04</v>
      </c>
    </row>
    <row r="177" spans="1:40" x14ac:dyDescent="0.2">
      <c r="A177" s="3">
        <v>175</v>
      </c>
      <c r="B177">
        <v>0.37180750733124002</v>
      </c>
      <c r="C177" s="1">
        <f t="shared" ca="1" si="47"/>
        <v>1232240</v>
      </c>
      <c r="D177" s="1">
        <f t="shared" ca="1" si="69"/>
        <v>1271360</v>
      </c>
      <c r="E177" s="1">
        <f t="shared" ca="1" si="70"/>
        <v>39120</v>
      </c>
      <c r="F177" s="1">
        <f t="shared" ca="1" si="71"/>
        <v>1251800</v>
      </c>
      <c r="G177" s="1">
        <f t="shared" ca="1" si="72"/>
        <v>9.5042818847453997E-6</v>
      </c>
      <c r="H177" s="1">
        <f t="shared" ca="1" si="73"/>
        <v>9.999872188139059E-8</v>
      </c>
      <c r="I177" s="1">
        <f t="shared" ca="1" si="74"/>
        <v>7.7750166799125197E-6</v>
      </c>
      <c r="J177" s="1">
        <f t="shared" ca="1" si="54"/>
        <v>1.2224130540196265</v>
      </c>
      <c r="O177">
        <f t="shared" si="57"/>
        <v>445</v>
      </c>
      <c r="P177" s="1">
        <v>83.981399999999994</v>
      </c>
      <c r="R177" s="1">
        <v>4.2827300000000002E-3</v>
      </c>
      <c r="W177" s="1">
        <v>78.893000000000001</v>
      </c>
      <c r="X177" s="1">
        <v>4.3103500000000001E-3</v>
      </c>
      <c r="Y177" s="1">
        <f t="shared" si="63"/>
        <v>4.7800000000000008E-6</v>
      </c>
      <c r="Z177" s="1">
        <f t="shared" si="64"/>
        <v>76.503</v>
      </c>
      <c r="AA177" s="1">
        <f t="shared" si="58"/>
        <v>7.0111865038026522E-2</v>
      </c>
      <c r="AB177" s="1">
        <v>78.893199999999993</v>
      </c>
      <c r="AC177" s="2">
        <f t="shared" si="59"/>
        <v>6134.0378595961347</v>
      </c>
      <c r="AE177" t="str">
        <f t="shared" si="60"/>
        <v>7.6503E+01 4.3104E-03</v>
      </c>
      <c r="AH177">
        <f t="shared" si="65"/>
        <v>525</v>
      </c>
      <c r="AI177">
        <f t="shared" si="68"/>
        <v>526</v>
      </c>
      <c r="AJ177">
        <f t="shared" si="68"/>
        <v>527</v>
      </c>
      <c r="AK177" t="str">
        <f t="shared" ca="1" si="61"/>
        <v>7.7287E+06 7.5069E-04</v>
      </c>
      <c r="AL177" t="str">
        <f t="shared" ca="1" si="61"/>
        <v>7.8503E+06 7.0401E-04</v>
      </c>
      <c r="AM177" t="str">
        <f t="shared" ca="1" si="61"/>
        <v>7.9729E+06 7.4211E-04</v>
      </c>
      <c r="AN177" t="str">
        <f t="shared" ca="1" si="62"/>
        <v>7.7287E+06 7.5069E-04 7.8503E+06 7.0401E-04 7.9729E+06 7.4211E-04</v>
      </c>
    </row>
    <row r="178" spans="1:40" x14ac:dyDescent="0.2">
      <c r="A178" s="3">
        <v>176</v>
      </c>
      <c r="B178">
        <v>0.36678931769158002</v>
      </c>
      <c r="C178" s="1">
        <f t="shared" ca="1" si="47"/>
        <v>1194330</v>
      </c>
      <c r="D178" s="1">
        <f t="shared" ca="1" si="69"/>
        <v>1232240</v>
      </c>
      <c r="E178" s="1">
        <f t="shared" ca="1" si="70"/>
        <v>37910</v>
      </c>
      <c r="F178" s="1">
        <f t="shared" ca="1" si="71"/>
        <v>1213285</v>
      </c>
      <c r="G178" s="1">
        <f t="shared" ca="1" si="72"/>
        <v>9.6752655682294908E-6</v>
      </c>
      <c r="H178" s="1">
        <f t="shared" ca="1" si="73"/>
        <v>1.0044790292798733E-7</v>
      </c>
      <c r="I178" s="1">
        <f t="shared" ca="1" si="74"/>
        <v>7.8099410275830096E-6</v>
      </c>
      <c r="J178" s="1">
        <f t="shared" ca="1" si="54"/>
        <v>1.2388397728047575</v>
      </c>
      <c r="O178">
        <f t="shared" si="57"/>
        <v>444</v>
      </c>
      <c r="P178" s="1">
        <v>89.397800000000004</v>
      </c>
      <c r="R178" s="1">
        <v>4.4154099999999998E-3</v>
      </c>
      <c r="W178" s="1">
        <v>83.980999999999995</v>
      </c>
      <c r="X178" s="1">
        <v>4.3005500000000002E-3</v>
      </c>
      <c r="Y178" s="1">
        <f t="shared" si="63"/>
        <v>5.0879999999999935E-6</v>
      </c>
      <c r="Z178" s="1">
        <f t="shared" si="64"/>
        <v>81.436999999999998</v>
      </c>
      <c r="AA178" s="1">
        <f t="shared" si="58"/>
        <v>6.5717915390795162E-2</v>
      </c>
      <c r="AB178" s="1">
        <v>83.981399999999994</v>
      </c>
      <c r="AC178" s="2">
        <f t="shared" si="59"/>
        <v>6529.6513147126361</v>
      </c>
      <c r="AE178" t="str">
        <f t="shared" si="60"/>
        <v>8.1437E+01 4.3006E-03</v>
      </c>
      <c r="AH178">
        <f t="shared" si="65"/>
        <v>528</v>
      </c>
      <c r="AI178">
        <f t="shared" si="68"/>
        <v>529</v>
      </c>
      <c r="AJ178">
        <f t="shared" si="68"/>
        <v>530</v>
      </c>
      <c r="AK178" t="str">
        <f t="shared" ca="1" si="61"/>
        <v>8.0985E+06 7.8887E-04</v>
      </c>
      <c r="AL178" t="str">
        <f t="shared" ca="1" si="61"/>
        <v>8.2261E+06 9.5905E-04</v>
      </c>
      <c r="AM178" t="str">
        <f t="shared" ca="1" si="61"/>
        <v>8.3556E+06 1.0408E-03</v>
      </c>
      <c r="AN178" t="str">
        <f t="shared" ca="1" si="62"/>
        <v>8.0985E+06 7.8887E-04 8.2261E+06 9.5905E-04 8.3556E+06 1.0408E-03</v>
      </c>
    </row>
    <row r="179" spans="1:40" x14ac:dyDescent="0.2">
      <c r="A179" s="3">
        <v>177</v>
      </c>
      <c r="B179">
        <v>0.36270167472384002</v>
      </c>
      <c r="C179" s="1">
        <f t="shared" ca="1" si="47"/>
        <v>1157580</v>
      </c>
      <c r="D179" s="1">
        <f t="shared" ca="1" si="69"/>
        <v>1194330</v>
      </c>
      <c r="E179" s="1">
        <f t="shared" ca="1" si="70"/>
        <v>36750</v>
      </c>
      <c r="F179" s="1">
        <f t="shared" ca="1" si="71"/>
        <v>1175955</v>
      </c>
      <c r="G179" s="1">
        <f t="shared" ca="1" si="72"/>
        <v>9.8694333258187763E-6</v>
      </c>
      <c r="H179" s="1">
        <f t="shared" ca="1" si="73"/>
        <v>1.0416E-7</v>
      </c>
      <c r="I179" s="1">
        <f t="shared" ca="1" si="74"/>
        <v>8.0985608830106205E-6</v>
      </c>
      <c r="J179" s="1">
        <f t="shared" ca="1" si="54"/>
        <v>1.2186650774612486</v>
      </c>
      <c r="O179">
        <f t="shared" si="57"/>
        <v>443</v>
      </c>
      <c r="P179" s="1">
        <v>95.163399999999996</v>
      </c>
      <c r="R179" s="1">
        <v>4.3572100000000002E-3</v>
      </c>
      <c r="W179" s="1">
        <v>89.397999999999996</v>
      </c>
      <c r="X179" s="1">
        <v>4.3643500000000003E-3</v>
      </c>
      <c r="Y179" s="1">
        <f t="shared" si="63"/>
        <v>5.4170000000000017E-6</v>
      </c>
      <c r="Z179" s="1">
        <f t="shared" si="64"/>
        <v>86.689499999999995</v>
      </c>
      <c r="AA179" s="1">
        <f t="shared" si="58"/>
        <v>6.2642288637904789E-2</v>
      </c>
      <c r="AB179" s="1">
        <v>89.397800000000004</v>
      </c>
      <c r="AC179" s="2">
        <f t="shared" si="59"/>
        <v>6950.782700722033</v>
      </c>
      <c r="AE179" t="str">
        <f t="shared" si="60"/>
        <v>8.6690E+01 4.3644E-03</v>
      </c>
      <c r="AH179">
        <f t="shared" si="65"/>
        <v>531</v>
      </c>
      <c r="AI179">
        <f t="shared" si="68"/>
        <v>532</v>
      </c>
      <c r="AJ179">
        <f t="shared" si="68"/>
        <v>533</v>
      </c>
      <c r="AK179" t="str">
        <f t="shared" ca="1" si="61"/>
        <v>8.4871E+06 1.0363E-03</v>
      </c>
      <c r="AL179" t="str">
        <f t="shared" ca="1" si="61"/>
        <v>8.6208E+06 9.6554E-04</v>
      </c>
      <c r="AM179" t="str">
        <f t="shared" ca="1" si="61"/>
        <v>8.7566E+06 9.5305E-04</v>
      </c>
      <c r="AN179" t="str">
        <f t="shared" ca="1" si="62"/>
        <v>8.4871E+06 1.0363E-03 8.6208E+06 9.6554E-04 8.7566E+06 9.5305E-04</v>
      </c>
    </row>
    <row r="180" spans="1:40" x14ac:dyDescent="0.2">
      <c r="A180" s="3">
        <v>178</v>
      </c>
      <c r="B180">
        <v>0.35903802093572001</v>
      </c>
      <c r="C180" s="1">
        <f t="shared" ca="1" si="47"/>
        <v>1121970</v>
      </c>
      <c r="D180" s="1">
        <f t="shared" ca="1" si="69"/>
        <v>1157580</v>
      </c>
      <c r="E180" s="1">
        <f t="shared" ca="1" si="70"/>
        <v>35610</v>
      </c>
      <c r="F180" s="1">
        <f t="shared" ca="1" si="71"/>
        <v>1139775</v>
      </c>
      <c r="G180" s="1">
        <f t="shared" ca="1" si="72"/>
        <v>1.0082505502266779E-5</v>
      </c>
      <c r="H180" s="1">
        <f t="shared" ca="1" si="73"/>
        <v>1.0613479359730414E-7</v>
      </c>
      <c r="I180" s="1">
        <f t="shared" ca="1" si="74"/>
        <v>8.252103377050052E-6</v>
      </c>
      <c r="J180" s="1">
        <f t="shared" ca="1" si="54"/>
        <v>1.22181037265084</v>
      </c>
      <c r="O180">
        <f t="shared" si="57"/>
        <v>442</v>
      </c>
      <c r="P180" s="1">
        <v>101.301</v>
      </c>
      <c r="R180" s="1">
        <v>4.35871E-3</v>
      </c>
      <c r="W180" s="1">
        <v>95.162999999999997</v>
      </c>
      <c r="X180" s="1">
        <v>4.3820500000000002E-3</v>
      </c>
      <c r="Y180" s="1">
        <f t="shared" si="63"/>
        <v>5.7650000000000007E-6</v>
      </c>
      <c r="Z180" s="1">
        <f t="shared" si="64"/>
        <v>92.280499999999989</v>
      </c>
      <c r="AA180" s="1">
        <f t="shared" si="58"/>
        <v>5.90996484116715E-2</v>
      </c>
      <c r="AB180" s="1">
        <v>95.163399999999996</v>
      </c>
      <c r="AC180" s="2">
        <f t="shared" si="59"/>
        <v>7399.0647919959001</v>
      </c>
      <c r="AE180" t="str">
        <f t="shared" si="60"/>
        <v>9.2281E+01 4.3821E-03</v>
      </c>
      <c r="AH180">
        <f t="shared" si="65"/>
        <v>534</v>
      </c>
      <c r="AI180">
        <f t="shared" si="68"/>
        <v>535</v>
      </c>
      <c r="AJ180">
        <f t="shared" si="68"/>
        <v>536</v>
      </c>
      <c r="AK180" t="str">
        <f t="shared" ca="1" si="61"/>
        <v>8.8945E+06 8.9875E-04</v>
      </c>
      <c r="AL180" t="str">
        <f t="shared" ca="1" si="61"/>
        <v>9.0345E+06 8.4739E-04</v>
      </c>
      <c r="AM180" t="str">
        <f t="shared" ca="1" si="61"/>
        <v>9.1768E+06 8.2006E-04</v>
      </c>
      <c r="AN180" t="str">
        <f t="shared" ca="1" si="62"/>
        <v>8.8945E+06 8.9875E-04 9.0345E+06 8.4739E-04 9.1768E+06 8.2006E-04</v>
      </c>
    </row>
    <row r="181" spans="1:40" x14ac:dyDescent="0.2">
      <c r="A181" s="3">
        <v>179</v>
      </c>
      <c r="B181">
        <v>0.35504581944459002</v>
      </c>
      <c r="C181" s="1">
        <f t="shared" ca="1" si="47"/>
        <v>1087450</v>
      </c>
      <c r="D181" s="1">
        <f t="shared" ca="1" si="69"/>
        <v>1121970</v>
      </c>
      <c r="E181" s="1">
        <f t="shared" ca="1" si="70"/>
        <v>34520</v>
      </c>
      <c r="F181" s="1">
        <f t="shared" ca="1" si="71"/>
        <v>1104710</v>
      </c>
      <c r="G181" s="1">
        <f t="shared" ca="1" si="72"/>
        <v>1.028522072550956E-5</v>
      </c>
      <c r="H181" s="1">
        <f t="shared" ca="1" si="73"/>
        <v>1.0925521436848205E-7</v>
      </c>
      <c r="I181" s="1">
        <f t="shared" ca="1" si="74"/>
        <v>8.4947197134171341E-6</v>
      </c>
      <c r="J181" s="1">
        <f t="shared" ca="1" si="54"/>
        <v>1.2107781154055486</v>
      </c>
      <c r="O181">
        <f t="shared" si="57"/>
        <v>441</v>
      </c>
      <c r="P181" s="1">
        <v>107.834</v>
      </c>
      <c r="R181" s="1">
        <v>4.3987899999999996E-3</v>
      </c>
      <c r="W181" s="1">
        <v>101.3</v>
      </c>
      <c r="X181" s="1">
        <v>4.3862399999999996E-3</v>
      </c>
      <c r="Y181" s="1">
        <f t="shared" si="63"/>
        <v>6.1370000000000007E-6</v>
      </c>
      <c r="Z181" s="1">
        <f t="shared" si="64"/>
        <v>98.231499999999997</v>
      </c>
      <c r="AA181" s="1">
        <f t="shared" si="58"/>
        <v>5.5570352037802757E-2</v>
      </c>
      <c r="AB181" s="1">
        <v>101.301</v>
      </c>
      <c r="AC181" s="2">
        <f t="shared" si="59"/>
        <v>7876.2703149948056</v>
      </c>
      <c r="AE181" t="str">
        <f t="shared" si="60"/>
        <v>9.8232E+01 4.3862E-03</v>
      </c>
      <c r="AH181">
        <f t="shared" si="65"/>
        <v>537</v>
      </c>
      <c r="AI181">
        <f t="shared" ref="AI181:AJ196" si="75">AH181+1</f>
        <v>538</v>
      </c>
      <c r="AJ181">
        <f t="shared" si="75"/>
        <v>539</v>
      </c>
      <c r="AK181" t="str">
        <f t="shared" ca="1" si="61"/>
        <v>9.3213E+06 8.1435E-04</v>
      </c>
      <c r="AL181" t="str">
        <f t="shared" ca="1" si="61"/>
        <v>9.4681E+06 9.2551E-04</v>
      </c>
      <c r="AM181" t="str">
        <f t="shared" ca="1" si="61"/>
        <v>9.6172E+06 1.0255E-03</v>
      </c>
      <c r="AN181" t="str">
        <f t="shared" ca="1" si="62"/>
        <v>9.3213E+06 8.1435E-04 9.4681E+06 9.2551E-04 9.6172E+06 1.0255E-03</v>
      </c>
    </row>
    <row r="182" spans="1:40" x14ac:dyDescent="0.2">
      <c r="A182" s="3">
        <v>180</v>
      </c>
      <c r="B182">
        <v>0.34883565516279003</v>
      </c>
      <c r="C182" s="1">
        <f t="shared" ca="1" si="47"/>
        <v>1053990</v>
      </c>
      <c r="D182" s="1">
        <f t="shared" ca="1" si="69"/>
        <v>1087450</v>
      </c>
      <c r="E182" s="1">
        <f t="shared" ca="1" si="70"/>
        <v>33460</v>
      </c>
      <c r="F182" s="1">
        <f t="shared" ca="1" si="71"/>
        <v>1070720</v>
      </c>
      <c r="G182" s="1">
        <f t="shared" ca="1" si="72"/>
        <v>1.0425452933735506E-5</v>
      </c>
      <c r="H182" s="1">
        <f t="shared" ca="1" si="73"/>
        <v>1.0718260609683204E-7</v>
      </c>
      <c r="I182" s="1">
        <f t="shared" ca="1" si="74"/>
        <v>8.3335720149283757E-6</v>
      </c>
      <c r="J182" s="1">
        <f t="shared" ca="1" si="54"/>
        <v>1.2510185206367488</v>
      </c>
      <c r="O182">
        <f t="shared" si="57"/>
        <v>440</v>
      </c>
      <c r="P182" s="1">
        <v>114.789</v>
      </c>
      <c r="R182" s="1">
        <v>4.3458200000000002E-3</v>
      </c>
      <c r="W182" s="1">
        <v>107.83</v>
      </c>
      <c r="X182" s="1">
        <v>4.3600499999999999E-3</v>
      </c>
      <c r="Y182" s="1">
        <f t="shared" si="63"/>
        <v>6.530000000000001E-6</v>
      </c>
      <c r="Z182" s="1">
        <f t="shared" si="64"/>
        <v>104.565</v>
      </c>
      <c r="AA182" s="1">
        <f t="shared" si="58"/>
        <v>5.1914080790376772E-2</v>
      </c>
      <c r="AB182" s="1">
        <v>107.834</v>
      </c>
      <c r="AC182" s="2">
        <f t="shared" si="59"/>
        <v>8384.2186468756463</v>
      </c>
      <c r="AE182" t="str">
        <f t="shared" si="60"/>
        <v>1.0457E+02 4.3601E-03</v>
      </c>
      <c r="AH182">
        <f t="shared" si="65"/>
        <v>540</v>
      </c>
      <c r="AI182">
        <f t="shared" si="75"/>
        <v>541</v>
      </c>
      <c r="AJ182">
        <f t="shared" si="75"/>
        <v>542</v>
      </c>
      <c r="AK182" t="str">
        <f t="shared" ca="1" si="61"/>
        <v>9.7687E+06 1.0319E-03</v>
      </c>
      <c r="AL182" t="str">
        <f t="shared" ca="1" si="61"/>
        <v>9.9225E+06 1.1839E-03</v>
      </c>
      <c r="AM182" t="str">
        <f t="shared" ca="1" si="61"/>
        <v>1.0063E+07 9.9635E-04</v>
      </c>
      <c r="AN182" t="str">
        <f t="shared" ca="1" si="62"/>
        <v>9.7687E+06 1.0319E-03 9.9225E+06 1.1839E-03 1.0063E+07 9.9635E-04</v>
      </c>
    </row>
    <row r="183" spans="1:40" x14ac:dyDescent="0.2">
      <c r="A183" s="3">
        <v>181</v>
      </c>
      <c r="B183">
        <v>0.34386027335406999</v>
      </c>
      <c r="C183" s="1">
        <f t="shared" ca="1" si="47"/>
        <v>1021560</v>
      </c>
      <c r="D183" s="1">
        <f t="shared" ca="1" si="69"/>
        <v>1053990</v>
      </c>
      <c r="E183" s="1">
        <f t="shared" ca="1" si="70"/>
        <v>32430</v>
      </c>
      <c r="F183" s="1">
        <f t="shared" ca="1" si="71"/>
        <v>1037775</v>
      </c>
      <c r="G183" s="1">
        <f t="shared" ca="1" si="72"/>
        <v>1.0603153664942029E-5</v>
      </c>
      <c r="H183" s="1">
        <f t="shared" ca="1" si="73"/>
        <v>1.1581652790625964E-7</v>
      </c>
      <c r="I183" s="1">
        <f t="shared" ca="1" si="74"/>
        <v>9.0048694557194916E-6</v>
      </c>
      <c r="J183" s="1">
        <f t="shared" ca="1" si="54"/>
        <v>1.177491102684157</v>
      </c>
      <c r="O183">
        <f t="shared" si="57"/>
        <v>439</v>
      </c>
      <c r="P183" s="1">
        <v>122.19199999999999</v>
      </c>
      <c r="R183" s="1">
        <v>4.2956899999999996E-3</v>
      </c>
      <c r="W183" s="1">
        <v>114.79</v>
      </c>
      <c r="X183" s="1">
        <v>4.3760700000000001E-3</v>
      </c>
      <c r="Y183" s="1">
        <f t="shared" si="63"/>
        <v>6.9600000000000079E-6</v>
      </c>
      <c r="Z183" s="1">
        <f t="shared" si="64"/>
        <v>111.31</v>
      </c>
      <c r="AA183" s="1">
        <f t="shared" si="58"/>
        <v>4.8885707062239922E-2</v>
      </c>
      <c r="AB183" s="1">
        <v>114.789</v>
      </c>
      <c r="AC183" s="2">
        <f t="shared" si="59"/>
        <v>8924.9779685090834</v>
      </c>
      <c r="AE183" t="str">
        <f t="shared" si="60"/>
        <v>1.1131E+02 4.3761E-03</v>
      </c>
      <c r="AH183">
        <f t="shared" si="65"/>
        <v>543</v>
      </c>
      <c r="AI183">
        <f t="shared" si="75"/>
        <v>544</v>
      </c>
      <c r="AJ183">
        <f t="shared" si="75"/>
        <v>545</v>
      </c>
      <c r="AK183" t="str">
        <f t="shared" ca="1" si="61"/>
        <v>1.0188E+07 1.0103E-03</v>
      </c>
      <c r="AL183" t="str">
        <f t="shared" ca="1" si="61"/>
        <v>1.0313E+07 9.7888E-04</v>
      </c>
      <c r="AM183" t="str">
        <f t="shared" ca="1" si="61"/>
        <v>1.0438E+07 1.0063E-03</v>
      </c>
      <c r="AN183" t="str">
        <f t="shared" ca="1" si="62"/>
        <v>1.0188E+07 1.0103E-03 1.0313E+07 9.7888E-04 1.0438E+07 1.0063E-03</v>
      </c>
    </row>
    <row r="184" spans="1:40" x14ac:dyDescent="0.2">
      <c r="A184" s="3">
        <v>182</v>
      </c>
      <c r="B184">
        <v>0.33944765886979</v>
      </c>
      <c r="C184" s="1">
        <f t="shared" ca="1" si="47"/>
        <v>990134</v>
      </c>
      <c r="D184" s="1">
        <f t="shared" ca="1" si="69"/>
        <v>1021560</v>
      </c>
      <c r="E184" s="1">
        <f t="shared" ca="1" si="70"/>
        <v>31426</v>
      </c>
      <c r="F184" s="1">
        <f t="shared" ca="1" si="71"/>
        <v>1005847</v>
      </c>
      <c r="G184" s="1">
        <f t="shared" ca="1" si="72"/>
        <v>1.0801491086036721E-5</v>
      </c>
      <c r="H184" s="1">
        <f t="shared" ca="1" si="73"/>
        <v>1.1444059059377585E-7</v>
      </c>
      <c r="I184" s="1">
        <f t="shared" ca="1" si="74"/>
        <v>8.8978887328282104E-6</v>
      </c>
      <c r="J184" s="1">
        <f t="shared" ca="1" si="54"/>
        <v>1.213938655603243</v>
      </c>
      <c r="O184">
        <f t="shared" si="57"/>
        <v>438</v>
      </c>
      <c r="P184" s="1">
        <v>130.07300000000001</v>
      </c>
      <c r="R184" s="1">
        <v>4.4845199999999997E-3</v>
      </c>
      <c r="W184" s="1">
        <v>122.19</v>
      </c>
      <c r="X184" s="1">
        <v>4.3133399999999997E-3</v>
      </c>
      <c r="Y184" s="1">
        <f t="shared" si="63"/>
        <v>7.3999999999999918E-6</v>
      </c>
      <c r="Z184" s="1">
        <f t="shared" si="64"/>
        <v>118.49000000000001</v>
      </c>
      <c r="AA184" s="1">
        <f t="shared" si="58"/>
        <v>4.5319890655650702E-2</v>
      </c>
      <c r="AB184" s="1">
        <v>122.19199999999999</v>
      </c>
      <c r="AC184" s="2">
        <f t="shared" si="59"/>
        <v>9500.5698100694481</v>
      </c>
      <c r="AE184" t="str">
        <f t="shared" si="60"/>
        <v>1.1849E+02 4.3133E-03</v>
      </c>
      <c r="AH184">
        <f t="shared" si="65"/>
        <v>546</v>
      </c>
      <c r="AI184">
        <f t="shared" si="75"/>
        <v>547</v>
      </c>
      <c r="AJ184">
        <f t="shared" si="75"/>
        <v>548</v>
      </c>
      <c r="AK184" t="str">
        <f t="shared" ca="1" si="61"/>
        <v>1.0563E+07 9.8528E-04</v>
      </c>
      <c r="AL184" t="str">
        <f t="shared" ca="1" si="61"/>
        <v>1.0688E+07 9.4301E-04</v>
      </c>
      <c r="AM184" t="str">
        <f t="shared" ca="1" si="61"/>
        <v>1.0813E+07 8.9233E-04</v>
      </c>
      <c r="AN184" t="str">
        <f t="shared" ca="1" si="62"/>
        <v>1.0563E+07 9.8528E-04 1.0688E+07 9.4301E-04 1.0813E+07 8.9233E-04</v>
      </c>
    </row>
    <row r="185" spans="1:40" x14ac:dyDescent="0.2">
      <c r="A185" s="3">
        <v>183</v>
      </c>
      <c r="B185">
        <v>0.33515964707858997</v>
      </c>
      <c r="C185" s="1">
        <f t="shared" ca="1" si="47"/>
        <v>959671</v>
      </c>
      <c r="D185" s="1">
        <f t="shared" ca="1" si="69"/>
        <v>990134</v>
      </c>
      <c r="E185" s="1">
        <f t="shared" ca="1" si="70"/>
        <v>30463</v>
      </c>
      <c r="F185" s="1">
        <f t="shared" ca="1" si="71"/>
        <v>974902.5</v>
      </c>
      <c r="G185" s="1">
        <f t="shared" ca="1" si="72"/>
        <v>1.1002187804175229E-5</v>
      </c>
      <c r="H185" s="1">
        <f t="shared" ca="1" si="73"/>
        <v>1.1748251977809146E-7</v>
      </c>
      <c r="I185" s="1">
        <f t="shared" ca="1" si="74"/>
        <v>9.1344022572232442E-6</v>
      </c>
      <c r="J185" s="1">
        <f t="shared" ca="1" si="54"/>
        <v>1.2044781359913277</v>
      </c>
      <c r="O185">
        <f t="shared" si="57"/>
        <v>437</v>
      </c>
      <c r="P185" s="1">
        <v>138.46199999999999</v>
      </c>
      <c r="R185" s="1">
        <v>4.3894800000000003E-3</v>
      </c>
      <c r="W185" s="1">
        <v>130.07</v>
      </c>
      <c r="X185" s="1">
        <v>4.4225200000000001E-3</v>
      </c>
      <c r="Y185" s="1">
        <f t="shared" si="63"/>
        <v>7.8799999999999957E-6</v>
      </c>
      <c r="Z185" s="1">
        <f t="shared" si="64"/>
        <v>126.13</v>
      </c>
      <c r="AA185" s="1">
        <f t="shared" si="58"/>
        <v>4.3636556162537136E-2</v>
      </c>
      <c r="AB185" s="1">
        <v>130.07300000000001</v>
      </c>
      <c r="AC185" s="2">
        <f t="shared" si="59"/>
        <v>10113.326706373278</v>
      </c>
      <c r="AE185" t="str">
        <f t="shared" si="60"/>
        <v>1.2613E+02 4.4225E-03</v>
      </c>
      <c r="AH185">
        <f t="shared" si="65"/>
        <v>549</v>
      </c>
      <c r="AI185">
        <f t="shared" si="75"/>
        <v>550</v>
      </c>
      <c r="AJ185">
        <f t="shared" si="75"/>
        <v>551</v>
      </c>
      <c r="AK185" t="str">
        <f t="shared" ca="1" si="61"/>
        <v>1.0938E+07 8.3826E-04</v>
      </c>
      <c r="AL185" t="str">
        <f t="shared" ca="1" si="61"/>
        <v>1.1063E+07 8.5566E-04</v>
      </c>
      <c r="AM185" t="str">
        <f t="shared" ca="1" si="61"/>
        <v>1.1188E+07 8.1483E-04</v>
      </c>
      <c r="AN185" t="str">
        <f t="shared" ca="1" si="62"/>
        <v>1.0938E+07 8.3826E-04 1.1063E+07 8.5566E-04 1.1188E+07 8.1483E-04</v>
      </c>
    </row>
    <row r="186" spans="1:40" x14ac:dyDescent="0.2">
      <c r="A186" s="3">
        <v>184</v>
      </c>
      <c r="B186">
        <v>0.33128142286579998</v>
      </c>
      <c r="C186" s="1">
        <f t="shared" ca="1" si="47"/>
        <v>930145</v>
      </c>
      <c r="D186" s="1">
        <f t="shared" ca="1" si="69"/>
        <v>959671</v>
      </c>
      <c r="E186" s="1">
        <f t="shared" ca="1" si="70"/>
        <v>29526</v>
      </c>
      <c r="F186" s="1">
        <f t="shared" ca="1" si="71"/>
        <v>944908</v>
      </c>
      <c r="G186" s="1">
        <f t="shared" ca="1" si="72"/>
        <v>1.1219989936523741E-5</v>
      </c>
      <c r="H186" s="1">
        <f t="shared" ca="1" si="73"/>
        <v>1.2097947571631781E-7</v>
      </c>
      <c r="I186" s="1">
        <f t="shared" ca="1" si="74"/>
        <v>9.4062946398166742E-6</v>
      </c>
      <c r="J186" s="1">
        <f t="shared" ca="1" si="54"/>
        <v>1.1928171895689645</v>
      </c>
      <c r="O186">
        <f t="shared" si="57"/>
        <v>436</v>
      </c>
      <c r="P186" s="1">
        <v>147.392</v>
      </c>
      <c r="R186" s="1">
        <v>4.38384E-3</v>
      </c>
      <c r="W186" s="1">
        <v>138.46</v>
      </c>
      <c r="X186" s="1">
        <v>4.4160900000000001E-3</v>
      </c>
      <c r="Y186" s="1">
        <f t="shared" si="63"/>
        <v>8.3900000000000145E-6</v>
      </c>
      <c r="Z186" s="1">
        <f t="shared" si="64"/>
        <v>134.26499999999999</v>
      </c>
      <c r="AA186" s="1">
        <f t="shared" si="58"/>
        <v>4.0924448462270294E-2</v>
      </c>
      <c r="AB186" s="1">
        <v>138.46199999999999</v>
      </c>
      <c r="AC186" s="2">
        <f t="shared" si="59"/>
        <v>10765.581192237101</v>
      </c>
      <c r="AE186" t="str">
        <f t="shared" si="60"/>
        <v>1.3427E+02 4.4161E-03</v>
      </c>
      <c r="AH186">
        <f t="shared" si="65"/>
        <v>552</v>
      </c>
      <c r="AI186">
        <f t="shared" si="75"/>
        <v>553</v>
      </c>
      <c r="AJ186">
        <f t="shared" si="75"/>
        <v>554</v>
      </c>
      <c r="AK186" t="str">
        <f t="shared" ca="1" si="61"/>
        <v>1.1313E+07 8.4463E-04</v>
      </c>
      <c r="AL186" t="str">
        <f t="shared" ca="1" si="61"/>
        <v>1.1438E+07 9.0174E-04</v>
      </c>
      <c r="AM186" t="str">
        <f t="shared" ca="1" si="61"/>
        <v>1.1563E+07 8.4822E-04</v>
      </c>
      <c r="AN186" t="str">
        <f t="shared" ca="1" si="62"/>
        <v>1.1313E+07 8.4463E-04 1.1438E+07 9.0174E-04 1.1563E+07 8.4822E-04</v>
      </c>
    </row>
    <row r="187" spans="1:40" x14ac:dyDescent="0.2">
      <c r="A187" s="3">
        <v>185</v>
      </c>
      <c r="B187">
        <v>0.32790520435162002</v>
      </c>
      <c r="C187" s="1">
        <f t="shared" ca="1" si="47"/>
        <v>901527</v>
      </c>
      <c r="D187" s="1">
        <f t="shared" ca="1" si="69"/>
        <v>930145</v>
      </c>
      <c r="E187" s="1">
        <f t="shared" ca="1" si="70"/>
        <v>28618</v>
      </c>
      <c r="F187" s="1">
        <f t="shared" ca="1" si="71"/>
        <v>915836</v>
      </c>
      <c r="G187" s="1">
        <f t="shared" ca="1" si="72"/>
        <v>1.1458005603173527E-5</v>
      </c>
      <c r="H187" s="1">
        <f t="shared" ca="1" si="73"/>
        <v>1.2370046823677406E-7</v>
      </c>
      <c r="I187" s="1">
        <f t="shared" ca="1" si="74"/>
        <v>9.6178549661332207E-6</v>
      </c>
      <c r="J187" s="1">
        <f t="shared" ca="1" si="54"/>
        <v>1.1913265113187836</v>
      </c>
      <c r="O187">
        <f t="shared" si="57"/>
        <v>435</v>
      </c>
      <c r="P187" s="1">
        <v>156.898</v>
      </c>
      <c r="R187" s="1">
        <v>4.3727499999999999E-3</v>
      </c>
      <c r="W187" s="1">
        <v>147.38999999999999</v>
      </c>
      <c r="X187" s="1">
        <v>4.3971799999999997E-3</v>
      </c>
      <c r="Y187" s="1">
        <f t="shared" si="63"/>
        <v>8.9299999999999789E-6</v>
      </c>
      <c r="Z187" s="1">
        <f t="shared" si="64"/>
        <v>142.92500000000001</v>
      </c>
      <c r="AA187" s="1">
        <f t="shared" si="58"/>
        <v>3.8285089378771148E-2</v>
      </c>
      <c r="AB187" s="1">
        <v>147.392</v>
      </c>
      <c r="AC187" s="2">
        <f t="shared" si="59"/>
        <v>11459.899055959115</v>
      </c>
      <c r="AE187" t="str">
        <f t="shared" si="60"/>
        <v>1.4293E+02 4.3972E-03</v>
      </c>
      <c r="AH187">
        <f t="shared" si="65"/>
        <v>555</v>
      </c>
      <c r="AI187">
        <f t="shared" si="75"/>
        <v>556</v>
      </c>
      <c r="AJ187">
        <f t="shared" si="75"/>
        <v>557</v>
      </c>
      <c r="AK187" t="str">
        <f t="shared" ca="1" si="61"/>
        <v>1.1688E+07 8.7025E-04</v>
      </c>
      <c r="AL187" t="str">
        <f t="shared" ca="1" si="61"/>
        <v>1.1813E+07 8.9420E-04</v>
      </c>
      <c r="AM187" t="str">
        <f t="shared" ca="1" si="61"/>
        <v>1.1938E+07 9.2109E-04</v>
      </c>
      <c r="AN187" t="str">
        <f t="shared" ca="1" si="62"/>
        <v>1.1688E+07 8.7025E-04 1.1813E+07 8.9420E-04 1.1938E+07 9.2109E-04</v>
      </c>
    </row>
    <row r="188" spans="1:40" x14ac:dyDescent="0.2">
      <c r="A188" s="3">
        <v>186</v>
      </c>
      <c r="B188">
        <v>0.32289753485229</v>
      </c>
      <c r="C188" s="1">
        <f t="shared" ca="1" si="47"/>
        <v>873790</v>
      </c>
      <c r="D188" s="1">
        <f t="shared" ca="1" si="69"/>
        <v>901527</v>
      </c>
      <c r="E188" s="1">
        <f t="shared" ca="1" si="70"/>
        <v>27737</v>
      </c>
      <c r="F188" s="1">
        <f t="shared" ca="1" si="71"/>
        <v>887658.5</v>
      </c>
      <c r="G188" s="1">
        <f t="shared" ca="1" si="72"/>
        <v>1.1641400831102499E-5</v>
      </c>
      <c r="H188" s="1">
        <f t="shared" ca="1" si="73"/>
        <v>1.2514294985038037E-7</v>
      </c>
      <c r="I188" s="1">
        <f t="shared" ca="1" si="74"/>
        <v>9.7300095856648459E-6</v>
      </c>
      <c r="J188" s="1">
        <f t="shared" ca="1" si="54"/>
        <v>1.1964428943886851</v>
      </c>
      <c r="O188">
        <f t="shared" si="57"/>
        <v>434</v>
      </c>
      <c r="P188" s="1">
        <v>167</v>
      </c>
      <c r="R188" s="1">
        <v>4.3792099999999997E-3</v>
      </c>
      <c r="W188" s="1">
        <v>156.9</v>
      </c>
      <c r="X188" s="1">
        <v>4.3747999999999999E-3</v>
      </c>
      <c r="Y188" s="1">
        <f t="shared" si="63"/>
        <v>9.5100000000000191E-6</v>
      </c>
      <c r="Z188" s="1">
        <f t="shared" si="64"/>
        <v>152.14499999999998</v>
      </c>
      <c r="AA188" s="1">
        <f t="shared" si="58"/>
        <v>3.5767168998873763E-2</v>
      </c>
      <c r="AB188" s="1">
        <v>156.898</v>
      </c>
      <c r="AC188" s="2">
        <f t="shared" si="59"/>
        <v>12199.001588158606</v>
      </c>
      <c r="AE188" t="str">
        <f t="shared" si="60"/>
        <v>1.5215E+02 4.3748E-03</v>
      </c>
      <c r="AH188">
        <f t="shared" si="65"/>
        <v>558</v>
      </c>
      <c r="AI188">
        <f t="shared" si="75"/>
        <v>559</v>
      </c>
      <c r="AJ188">
        <f t="shared" si="75"/>
        <v>560</v>
      </c>
      <c r="AK188" t="str">
        <f t="shared" ca="1" si="61"/>
        <v>1.2063E+07 9.0207E-04</v>
      </c>
      <c r="AL188" t="str">
        <f t="shared" ca="1" si="61"/>
        <v>1.2188E+07 9.4785E-04</v>
      </c>
      <c r="AM188" t="str">
        <f t="shared" ca="1" si="61"/>
        <v>1.2313E+07 1.0610E-03</v>
      </c>
      <c r="AN188" t="str">
        <f t="shared" ca="1" si="62"/>
        <v>1.2063E+07 9.0207E-04 1.2188E+07 9.4785E-04 1.2313E+07 1.0610E-03</v>
      </c>
    </row>
    <row r="189" spans="1:40" x14ac:dyDescent="0.2">
      <c r="A189" s="3">
        <v>187</v>
      </c>
      <c r="B189">
        <v>0.31908082973385998</v>
      </c>
      <c r="C189" s="1">
        <f t="shared" ca="1" si="47"/>
        <v>846907</v>
      </c>
      <c r="D189" s="1">
        <f t="shared" ca="1" si="69"/>
        <v>873790</v>
      </c>
      <c r="E189" s="1">
        <f t="shared" ca="1" si="70"/>
        <v>26883</v>
      </c>
      <c r="F189" s="1">
        <f t="shared" ca="1" si="71"/>
        <v>860348.5</v>
      </c>
      <c r="G189" s="1">
        <f t="shared" ca="1" si="72"/>
        <v>1.1869241890185619E-5</v>
      </c>
      <c r="H189" s="1">
        <f t="shared" ca="1" si="73"/>
        <v>1.2923446043968308E-7</v>
      </c>
      <c r="I189" s="1">
        <f t="shared" ca="1" si="74"/>
        <v>1.0048129282390563E-5</v>
      </c>
      <c r="J189" s="1">
        <f t="shared" ca="1" si="54"/>
        <v>1.1812389706197921</v>
      </c>
      <c r="O189">
        <f t="shared" si="57"/>
        <v>433</v>
      </c>
      <c r="P189" s="1">
        <v>177.78899999999999</v>
      </c>
      <c r="R189" s="1">
        <v>4.4172600000000001E-3</v>
      </c>
      <c r="W189" s="1">
        <v>167</v>
      </c>
      <c r="X189" s="1">
        <v>4.4338600000000004E-3</v>
      </c>
      <c r="Y189" s="1">
        <f t="shared" si="63"/>
        <v>1.0099999999999995E-5</v>
      </c>
      <c r="Z189" s="1">
        <f t="shared" si="64"/>
        <v>161.94999999999999</v>
      </c>
      <c r="AA189" s="1">
        <f t="shared" si="58"/>
        <v>3.4132451556578507E-2</v>
      </c>
      <c r="AB189" s="1">
        <v>167</v>
      </c>
      <c r="AC189" s="2">
        <f t="shared" si="59"/>
        <v>12984.443812046598</v>
      </c>
      <c r="AE189" t="str">
        <f t="shared" si="60"/>
        <v>1.6195E+02 4.4339E-03</v>
      </c>
      <c r="AH189">
        <f t="shared" si="65"/>
        <v>561</v>
      </c>
      <c r="AI189">
        <f t="shared" si="75"/>
        <v>562</v>
      </c>
      <c r="AJ189">
        <f t="shared" si="75"/>
        <v>563</v>
      </c>
      <c r="AK189" t="str">
        <f t="shared" ca="1" si="61"/>
        <v>1.2438E+07 1.2544E-03</v>
      </c>
      <c r="AL189" t="str">
        <f t="shared" ca="1" si="61"/>
        <v>1.2563E+07 1.1898E-03</v>
      </c>
      <c r="AM189" t="str">
        <f t="shared" ca="1" si="61"/>
        <v>1.2688E+07 1.2043E-03</v>
      </c>
      <c r="AN189" t="str">
        <f t="shared" ca="1" si="62"/>
        <v>1.2438E+07 1.2544E-03 1.2563E+07 1.1898E-03 1.2688E+07 1.2043E-03</v>
      </c>
    </row>
    <row r="190" spans="1:40" x14ac:dyDescent="0.2">
      <c r="A190" s="3">
        <v>188</v>
      </c>
      <c r="B190">
        <v>0.28850014079887998</v>
      </c>
      <c r="C190" s="1">
        <f t="shared" ca="1" si="47"/>
        <v>823000</v>
      </c>
      <c r="D190" s="1">
        <f t="shared" ca="1" si="69"/>
        <v>846907</v>
      </c>
      <c r="E190" s="1">
        <f t="shared" ca="1" si="70"/>
        <v>23907</v>
      </c>
      <c r="F190" s="1">
        <f t="shared" ca="1" si="71"/>
        <v>834953.5</v>
      </c>
      <c r="G190" s="1">
        <f t="shared" ca="1" si="72"/>
        <v>1.2067601154426736E-5</v>
      </c>
      <c r="H190" s="1">
        <f t="shared" ca="1" si="73"/>
        <v>1.3494332203957001E-7</v>
      </c>
      <c r="I190" s="1">
        <f t="shared" ca="1" si="74"/>
        <v>1.0491999897207821E-5</v>
      </c>
      <c r="J190" s="1">
        <f t="shared" ca="1" si="54"/>
        <v>1.1501716805809559</v>
      </c>
      <c r="O190">
        <f t="shared" si="57"/>
        <v>432</v>
      </c>
      <c r="P190" s="1">
        <v>189.255</v>
      </c>
      <c r="R190" s="1">
        <v>4.4259499999999997E-3</v>
      </c>
      <c r="W190" s="1">
        <v>177.79</v>
      </c>
      <c r="X190" s="1">
        <v>4.4275E-3</v>
      </c>
      <c r="Y190" s="1">
        <f t="shared" si="63"/>
        <v>1.0789999999999992E-5</v>
      </c>
      <c r="Z190" s="1">
        <f t="shared" si="64"/>
        <v>172.39499999999998</v>
      </c>
      <c r="AA190" s="1">
        <f t="shared" si="58"/>
        <v>3.1903916899011814E-2</v>
      </c>
      <c r="AB190" s="1">
        <v>177.78899999999999</v>
      </c>
      <c r="AC190" s="2">
        <f t="shared" si="59"/>
        <v>13823.301083233247</v>
      </c>
      <c r="AE190" t="str">
        <f t="shared" si="60"/>
        <v>1.7240E+02 4.4275E-03</v>
      </c>
      <c r="AH190">
        <f t="shared" si="65"/>
        <v>564</v>
      </c>
      <c r="AI190">
        <f t="shared" si="75"/>
        <v>565</v>
      </c>
      <c r="AJ190">
        <f t="shared" si="75"/>
        <v>566</v>
      </c>
      <c r="AK190" t="str">
        <f t="shared" ca="1" si="61"/>
        <v>1.2813E+07 1.3231E-03</v>
      </c>
      <c r="AL190" t="str">
        <f t="shared" ca="1" si="61"/>
        <v>1.2938E+07 1.3643E-03</v>
      </c>
      <c r="AM190" t="str">
        <f t="shared" ca="1" si="61"/>
        <v>1.3063E+07 1.3412E-03</v>
      </c>
      <c r="AN190" t="str">
        <f t="shared" ca="1" si="62"/>
        <v>1.2813E+07 1.3231E-03 1.2938E+07 1.3643E-03 1.3063E+07 1.3412E-03</v>
      </c>
    </row>
    <row r="191" spans="1:40" x14ac:dyDescent="0.2">
      <c r="A191" s="3">
        <v>189</v>
      </c>
      <c r="B191">
        <v>0.33699952698720997</v>
      </c>
      <c r="C191" s="1">
        <f t="shared" ca="1" si="47"/>
        <v>795595</v>
      </c>
      <c r="D191" s="1">
        <f t="shared" ca="1" si="69"/>
        <v>823000</v>
      </c>
      <c r="E191" s="1">
        <f t="shared" ca="1" si="70"/>
        <v>27405</v>
      </c>
      <c r="F191" s="1">
        <f t="shared" ca="1" si="71"/>
        <v>809297.5</v>
      </c>
      <c r="G191" s="1">
        <f t="shared" ca="1" si="72"/>
        <v>1.2297008830038677E-5</v>
      </c>
      <c r="H191" s="1">
        <f t="shared" ca="1" si="73"/>
        <v>1.3371756978653532E-7</v>
      </c>
      <c r="I191" s="1">
        <f t="shared" ca="1" si="74"/>
        <v>1.0396696236986155E-5</v>
      </c>
      <c r="J191" s="1">
        <f t="shared" ca="1" si="54"/>
        <v>1.1827804284876744</v>
      </c>
      <c r="O191">
        <f t="shared" si="57"/>
        <v>431</v>
      </c>
      <c r="P191" s="1">
        <v>201.46100000000001</v>
      </c>
      <c r="R191" s="1">
        <v>4.3847699999999996E-3</v>
      </c>
      <c r="W191" s="1">
        <v>189.25</v>
      </c>
      <c r="X191" s="1">
        <v>4.4145900000000004E-3</v>
      </c>
      <c r="Y191" s="1">
        <f t="shared" si="63"/>
        <v>1.1460000000000007E-5</v>
      </c>
      <c r="Z191" s="1">
        <f t="shared" si="64"/>
        <v>183.51999999999998</v>
      </c>
      <c r="AA191" s="1">
        <f t="shared" si="58"/>
        <v>2.9951090388972194E-2</v>
      </c>
      <c r="AB191" s="1">
        <v>189.255</v>
      </c>
      <c r="AC191" s="2">
        <f t="shared" si="59"/>
        <v>14714.795890113048</v>
      </c>
      <c r="AE191" t="str">
        <f t="shared" si="60"/>
        <v>1.8352E+02 4.4146E-03</v>
      </c>
      <c r="AH191">
        <f t="shared" si="65"/>
        <v>567</v>
      </c>
      <c r="AI191">
        <f t="shared" si="75"/>
        <v>568</v>
      </c>
      <c r="AJ191">
        <f t="shared" si="75"/>
        <v>569</v>
      </c>
      <c r="AK191" t="str">
        <f t="shared" ca="1" si="61"/>
        <v>1.3188E+07 1.3965E-03</v>
      </c>
      <c r="AL191" t="str">
        <f t="shared" ca="1" si="61"/>
        <v>1.3313E+07 1.2842E-03</v>
      </c>
      <c r="AM191" t="str">
        <f t="shared" ca="1" si="61"/>
        <v>1.3438E+07 1.2391E-03</v>
      </c>
      <c r="AN191" t="str">
        <f t="shared" ca="1" si="62"/>
        <v>1.3188E+07 1.3965E-03 1.3313E+07 1.2842E-03 1.3438E+07 1.2391E-03</v>
      </c>
    </row>
    <row r="192" spans="1:40" x14ac:dyDescent="0.2">
      <c r="A192" s="3">
        <v>190</v>
      </c>
      <c r="B192">
        <v>0.30762250571069</v>
      </c>
      <c r="C192" s="1">
        <f t="shared" ca="1" si="47"/>
        <v>771117</v>
      </c>
      <c r="D192" s="1">
        <f t="shared" ca="1" si="69"/>
        <v>795595</v>
      </c>
      <c r="E192" s="1">
        <f t="shared" ca="1" si="70"/>
        <v>24478</v>
      </c>
      <c r="F192" s="1">
        <f t="shared" ca="1" si="71"/>
        <v>783356</v>
      </c>
      <c r="G192" s="1">
        <f t="shared" ca="1" si="72"/>
        <v>1.2567305568702099E-5</v>
      </c>
      <c r="H192" s="1">
        <f t="shared" ca="1" si="73"/>
        <v>1.3725917150093961E-7</v>
      </c>
      <c r="I192" s="1">
        <f t="shared" ca="1" si="74"/>
        <v>1.0672059880491128E-5</v>
      </c>
      <c r="J192" s="1">
        <f t="shared" ca="1" si="54"/>
        <v>1.1775894915728071</v>
      </c>
      <c r="O192">
        <f t="shared" si="57"/>
        <v>430</v>
      </c>
      <c r="P192" s="1">
        <v>214.45400000000001</v>
      </c>
      <c r="R192" s="1">
        <v>4.4544399999999996E-3</v>
      </c>
      <c r="W192" s="1">
        <v>201.46</v>
      </c>
      <c r="X192" s="1">
        <v>4.3459299999999996E-3</v>
      </c>
      <c r="Y192" s="1">
        <f t="shared" si="63"/>
        <v>1.2210000000000008E-5</v>
      </c>
      <c r="Z192" s="1">
        <f t="shared" si="64"/>
        <v>195.35500000000002</v>
      </c>
      <c r="AA192" s="1">
        <f t="shared" si="58"/>
        <v>2.7674127860292993E-2</v>
      </c>
      <c r="AB192" s="1">
        <v>201.46100000000001</v>
      </c>
      <c r="AC192" s="2">
        <f t="shared" si="59"/>
        <v>15663.826555800719</v>
      </c>
      <c r="AE192" t="str">
        <f t="shared" si="60"/>
        <v>1.9536E+02 4.3459E-03</v>
      </c>
      <c r="AH192">
        <f t="shared" si="65"/>
        <v>570</v>
      </c>
      <c r="AI192">
        <f t="shared" si="75"/>
        <v>571</v>
      </c>
      <c r="AJ192">
        <f t="shared" si="75"/>
        <v>572</v>
      </c>
      <c r="AK192" t="str">
        <f t="shared" ca="1" si="61"/>
        <v>1.3563E+07 1.3227E-03</v>
      </c>
      <c r="AL192" t="str">
        <f t="shared" ca="1" si="61"/>
        <v>1.3688E+07 1.3695E-03</v>
      </c>
      <c r="AM192" t="str">
        <f t="shared" ca="1" si="61"/>
        <v>1.3813E+07 1.3640E-03</v>
      </c>
      <c r="AN192" t="str">
        <f t="shared" ca="1" si="62"/>
        <v>1.3563E+07 1.3227E-03 1.3688E+07 1.3695E-03 1.3813E+07 1.3640E-03</v>
      </c>
    </row>
    <row r="193" spans="1:40" x14ac:dyDescent="0.2">
      <c r="A193" s="3">
        <v>191</v>
      </c>
      <c r="B193">
        <v>0.30446077466625998</v>
      </c>
      <c r="C193" s="1">
        <f t="shared" ca="1" si="47"/>
        <v>747392</v>
      </c>
      <c r="D193" s="1">
        <f t="shared" ca="1" si="69"/>
        <v>771117</v>
      </c>
      <c r="E193" s="1">
        <f t="shared" ca="1" si="70"/>
        <v>23725</v>
      </c>
      <c r="F193" s="1">
        <f t="shared" ca="1" si="71"/>
        <v>759254.5</v>
      </c>
      <c r="G193" s="1">
        <f t="shared" ca="1" si="72"/>
        <v>1.2832909364225921E-5</v>
      </c>
      <c r="H193" s="1">
        <f t="shared" ca="1" si="73"/>
        <v>1.4160337197049525E-7</v>
      </c>
      <c r="I193" s="1">
        <f t="shared" ca="1" si="74"/>
        <v>1.1009826508666048E-5</v>
      </c>
      <c r="J193" s="1">
        <f t="shared" ca="1" si="54"/>
        <v>1.1655868831470586</v>
      </c>
      <c r="O193">
        <f t="shared" si="57"/>
        <v>429</v>
      </c>
      <c r="P193" s="1">
        <v>228.285</v>
      </c>
      <c r="R193" s="1">
        <v>4.4028000000000001E-3</v>
      </c>
      <c r="W193" s="1">
        <v>214.45</v>
      </c>
      <c r="X193" s="1">
        <v>4.4625100000000003E-3</v>
      </c>
      <c r="Y193" s="1">
        <f t="shared" si="63"/>
        <v>1.2989999999999981E-5</v>
      </c>
      <c r="Z193" s="1">
        <f t="shared" si="64"/>
        <v>207.95499999999998</v>
      </c>
      <c r="AA193" s="1">
        <f t="shared" si="58"/>
        <v>2.6710187180233599E-2</v>
      </c>
      <c r="AB193" s="1">
        <v>214.45400000000001</v>
      </c>
      <c r="AC193" s="2">
        <f t="shared" si="59"/>
        <v>16674.047384842164</v>
      </c>
      <c r="AE193" t="str">
        <f t="shared" si="60"/>
        <v>2.0796E+02 4.4625E-03</v>
      </c>
      <c r="AH193">
        <f t="shared" si="65"/>
        <v>573</v>
      </c>
      <c r="AI193">
        <f t="shared" si="75"/>
        <v>574</v>
      </c>
      <c r="AJ193">
        <f t="shared" si="75"/>
        <v>575</v>
      </c>
      <c r="AK193" t="str">
        <f t="shared" ca="1" si="61"/>
        <v>1.3938E+07 1.4057E-03</v>
      </c>
      <c r="AL193" t="str">
        <f t="shared" ca="1" si="61"/>
        <v>1.4063E+07 1.3681E-03</v>
      </c>
      <c r="AM193" t="str">
        <f t="shared" ca="1" si="61"/>
        <v>1.4188E+07 1.2967E-03</v>
      </c>
      <c r="AN193" t="str">
        <f t="shared" ca="1" si="62"/>
        <v>1.3938E+07 1.4057E-03 1.4063E+07 1.3681E-03 1.4188E+07 1.2967E-03</v>
      </c>
    </row>
    <row r="194" spans="1:40" x14ac:dyDescent="0.2">
      <c r="A194" s="3">
        <v>192</v>
      </c>
      <c r="B194">
        <v>0.30000882375662002</v>
      </c>
      <c r="C194" s="1">
        <f t="shared" ca="1" si="47"/>
        <v>724398</v>
      </c>
      <c r="D194" s="1">
        <f t="shared" ca="1" si="69"/>
        <v>747392</v>
      </c>
      <c r="E194" s="1">
        <f t="shared" ca="1" si="70"/>
        <v>22994</v>
      </c>
      <c r="F194" s="1">
        <f t="shared" ca="1" si="71"/>
        <v>735895</v>
      </c>
      <c r="G194" s="1">
        <f t="shared" ca="1" si="72"/>
        <v>1.3047265536949641E-5</v>
      </c>
      <c r="H194" s="1">
        <f t="shared" ca="1" si="73"/>
        <v>1.5041532573714882E-7</v>
      </c>
      <c r="I194" s="1">
        <f t="shared" ca="1" si="74"/>
        <v>1.169496614074668E-5</v>
      </c>
      <c r="J194" s="1">
        <f t="shared" ca="1" si="54"/>
        <v>1.1156308945172047</v>
      </c>
      <c r="O194">
        <f t="shared" si="57"/>
        <v>428</v>
      </c>
      <c r="P194" s="1">
        <v>243.00800000000001</v>
      </c>
      <c r="R194" s="1">
        <v>4.3687400000000003E-3</v>
      </c>
      <c r="W194" s="1">
        <v>228.28</v>
      </c>
      <c r="X194" s="1">
        <v>4.4650999999999996E-3</v>
      </c>
      <c r="Y194" s="1">
        <f t="shared" si="63"/>
        <v>1.3830000000000013E-5</v>
      </c>
      <c r="Z194" s="1">
        <f t="shared" si="64"/>
        <v>221.36500000000001</v>
      </c>
      <c r="AA194" s="1">
        <f t="shared" si="58"/>
        <v>2.510243723623002E-2</v>
      </c>
      <c r="AB194" s="1">
        <v>228.285</v>
      </c>
      <c r="AC194" s="2">
        <f t="shared" si="59"/>
        <v>17749.423686425496</v>
      </c>
      <c r="AE194" t="str">
        <f t="shared" si="60"/>
        <v>2.2137E+02 4.4651E-03</v>
      </c>
      <c r="AH194">
        <f t="shared" si="65"/>
        <v>576</v>
      </c>
      <c r="AI194">
        <f t="shared" si="75"/>
        <v>577</v>
      </c>
      <c r="AJ194">
        <f t="shared" si="75"/>
        <v>578</v>
      </c>
      <c r="AK194" t="str">
        <f t="shared" ca="1" si="61"/>
        <v>1.4313E+07 1.2291E-03</v>
      </c>
      <c r="AL194" t="str">
        <f t="shared" ca="1" si="61"/>
        <v>1.4438E+07 1.2860E-03</v>
      </c>
      <c r="AM194" t="str">
        <f t="shared" ca="1" si="61"/>
        <v>1.4563E+07 1.2701E-03</v>
      </c>
      <c r="AN194" t="str">
        <f t="shared" ca="1" si="62"/>
        <v>1.4313E+07 1.2291E-03 1.4438E+07 1.2860E-03 1.4563E+07 1.2701E-03</v>
      </c>
    </row>
    <row r="195" spans="1:40" x14ac:dyDescent="0.2">
      <c r="A195" s="3">
        <v>193</v>
      </c>
      <c r="B195">
        <v>0.29661083594005999</v>
      </c>
      <c r="C195" s="1">
        <f t="shared" ref="C195:C258" ca="1" si="76">INDIRECT(ADDRESS(O195-1,COLUMN($P$2)))</f>
        <v>702110</v>
      </c>
      <c r="D195" s="1">
        <f t="shared" ca="1" si="69"/>
        <v>724398</v>
      </c>
      <c r="E195" s="1">
        <f t="shared" ca="1" si="70"/>
        <v>22288</v>
      </c>
      <c r="F195" s="1">
        <f t="shared" ca="1" si="71"/>
        <v>713254</v>
      </c>
      <c r="G195" s="1">
        <f t="shared" ca="1" si="72"/>
        <v>1.3308095654166368E-5</v>
      </c>
      <c r="H195" s="1">
        <f t="shared" ca="1" si="73"/>
        <v>1.467125807609476E-7</v>
      </c>
      <c r="I195" s="1">
        <f t="shared" ca="1" si="74"/>
        <v>1.1407073421621994E-5</v>
      </c>
      <c r="J195" s="1">
        <f t="shared" ref="J195:J258" ca="1" si="77">G195/I195</f>
        <v>1.1666529321132453</v>
      </c>
      <c r="O195">
        <f t="shared" si="57"/>
        <v>427</v>
      </c>
      <c r="P195" s="1">
        <v>258.68099999999998</v>
      </c>
      <c r="R195" s="1">
        <v>4.4962999999999999E-3</v>
      </c>
      <c r="W195" s="1">
        <v>243.01</v>
      </c>
      <c r="X195" s="1">
        <v>4.4141299999999996E-3</v>
      </c>
      <c r="Y195" s="1">
        <f t="shared" si="63"/>
        <v>1.4729999999999989E-5</v>
      </c>
      <c r="Z195" s="1">
        <f t="shared" si="64"/>
        <v>235.64499999999998</v>
      </c>
      <c r="AA195" s="1">
        <f t="shared" si="58"/>
        <v>2.3299642248728325E-2</v>
      </c>
      <c r="AB195" s="1">
        <v>243.00800000000001</v>
      </c>
      <c r="AC195" s="2">
        <f t="shared" si="59"/>
        <v>18894.154023220479</v>
      </c>
      <c r="AE195" t="str">
        <f t="shared" si="60"/>
        <v>2.3565E+02 4.4141E-03</v>
      </c>
      <c r="AH195">
        <f t="shared" si="65"/>
        <v>579</v>
      </c>
      <c r="AI195">
        <f t="shared" si="75"/>
        <v>580</v>
      </c>
      <c r="AJ195">
        <f t="shared" si="75"/>
        <v>581</v>
      </c>
      <c r="AK195" t="str">
        <f t="shared" ca="1" si="61"/>
        <v>1.4688E+07 1.1499E-03</v>
      </c>
      <c r="AL195" t="str">
        <f t="shared" ca="1" si="61"/>
        <v>1.4813E+07 1.1283E-03</v>
      </c>
      <c r="AM195" t="str">
        <f t="shared" ca="1" si="61"/>
        <v>1.4938E+07 1.0705E-03</v>
      </c>
      <c r="AN195" t="str">
        <f t="shared" ca="1" si="62"/>
        <v>1.4688E+07 1.1499E-03 1.4813E+07 1.1283E-03 1.4938E+07 1.0705E-03</v>
      </c>
    </row>
    <row r="196" spans="1:40" x14ac:dyDescent="0.2">
      <c r="A196" s="3">
        <v>194</v>
      </c>
      <c r="B196">
        <v>0.29338245196855001</v>
      </c>
      <c r="C196" s="1">
        <f t="shared" ca="1" si="76"/>
        <v>680509</v>
      </c>
      <c r="D196" s="1">
        <f t="shared" ca="1" si="69"/>
        <v>702110</v>
      </c>
      <c r="E196" s="1">
        <f t="shared" ca="1" si="70"/>
        <v>21601</v>
      </c>
      <c r="F196" s="1">
        <f t="shared" ca="1" si="71"/>
        <v>691309.5</v>
      </c>
      <c r="G196" s="1">
        <f t="shared" ca="1" si="72"/>
        <v>1.3581892133167446E-5</v>
      </c>
      <c r="H196" s="1">
        <f t="shared" ca="1" si="73"/>
        <v>1.5634415073376233E-7</v>
      </c>
      <c r="I196" s="1">
        <f t="shared" ca="1" si="74"/>
        <v>1.2155939164938209E-5</v>
      </c>
      <c r="J196" s="1">
        <f t="shared" ca="1" si="77"/>
        <v>1.1173050431464944</v>
      </c>
      <c r="O196">
        <f t="shared" ref="O196:O259" si="78">O195-1</f>
        <v>426</v>
      </c>
      <c r="P196" s="1">
        <v>275.36399999999998</v>
      </c>
      <c r="R196" s="1">
        <v>4.4171999999999996E-3</v>
      </c>
      <c r="W196" s="1">
        <v>258.68</v>
      </c>
      <c r="X196" s="1">
        <v>4.4315700000000001E-3</v>
      </c>
      <c r="Y196" s="1">
        <f t="shared" si="63"/>
        <v>1.5670000000000014E-5</v>
      </c>
      <c r="Z196" s="1">
        <f t="shared" si="64"/>
        <v>250.845</v>
      </c>
      <c r="AA196" s="1">
        <f t="shared" ref="AA196:AA259" si="79">X196/Y196*$A$1/$H$1/1000000</f>
        <v>2.1988494611600521E-2</v>
      </c>
      <c r="AB196" s="1">
        <v>258.68099999999998</v>
      </c>
      <c r="AC196" s="2">
        <f t="shared" ref="AC196:AC259" si="80">AB196*$A$1/$H$1</f>
        <v>20112.747962539077</v>
      </c>
      <c r="AE196" t="str">
        <f t="shared" ref="AE196:AE259" si="81">TEXT(Z196,"0.0000E+00")&amp;" "&amp;TEXT(MAX(X196,0.0000000001),"0.0000E+00")</f>
        <v>2.5085E+02 4.4316E-03</v>
      </c>
      <c r="AH196">
        <f t="shared" si="65"/>
        <v>582</v>
      </c>
      <c r="AI196">
        <f t="shared" si="75"/>
        <v>583</v>
      </c>
      <c r="AJ196">
        <f t="shared" si="75"/>
        <v>584</v>
      </c>
      <c r="AK196" t="str">
        <f t="shared" ref="AK196:AM209" ca="1" si="82">INDIRECT(ADDRESS(AH196,COLUMN($AE$1)))</f>
        <v>1.5063E+07 1.1237E-03</v>
      </c>
      <c r="AL196" t="str">
        <f t="shared" ca="1" si="82"/>
        <v>1.5188E+07 1.0855E-03</v>
      </c>
      <c r="AM196" t="str">
        <f t="shared" ca="1" si="82"/>
        <v>1.5313E+07 1.1974E-03</v>
      </c>
      <c r="AN196" t="str">
        <f t="shared" ref="AN196:AN209" ca="1" si="83">AK196&amp;" "&amp;AL196&amp;" "&amp;AM196</f>
        <v>1.5063E+07 1.1237E-03 1.5188E+07 1.0855E-03 1.5313E+07 1.1974E-03</v>
      </c>
    </row>
    <row r="197" spans="1:40" x14ac:dyDescent="0.2">
      <c r="A197" s="3">
        <v>195</v>
      </c>
      <c r="B197">
        <v>0.29012840657650002</v>
      </c>
      <c r="C197" s="1">
        <f t="shared" ca="1" si="76"/>
        <v>659571</v>
      </c>
      <c r="D197" s="1">
        <f t="shared" ca="1" si="69"/>
        <v>680509</v>
      </c>
      <c r="E197" s="1">
        <f t="shared" ca="1" si="70"/>
        <v>20938</v>
      </c>
      <c r="F197" s="1">
        <f t="shared" ca="1" si="71"/>
        <v>670040</v>
      </c>
      <c r="G197" s="1">
        <f t="shared" ca="1" si="72"/>
        <v>1.3856548217427645E-5</v>
      </c>
      <c r="H197" s="1">
        <f t="shared" ca="1" si="73"/>
        <v>1.5777629190944693E-7</v>
      </c>
      <c r="I197" s="1">
        <f t="shared" ca="1" si="74"/>
        <v>1.2267289803420815E-5</v>
      </c>
      <c r="J197" s="1">
        <f t="shared" ca="1" si="77"/>
        <v>1.1295525286737462</v>
      </c>
      <c r="O197">
        <f t="shared" si="78"/>
        <v>425</v>
      </c>
      <c r="P197" s="1">
        <v>293.12400000000002</v>
      </c>
      <c r="R197" s="1">
        <v>4.4247000000000002E-3</v>
      </c>
      <c r="W197" s="1">
        <v>275.36</v>
      </c>
      <c r="X197" s="1">
        <v>4.4652800000000003E-3</v>
      </c>
      <c r="Y197" s="1">
        <f t="shared" ref="Y197:Y260" si="84">(W197-W196)/1000000</f>
        <v>1.6680000000000006E-5</v>
      </c>
      <c r="Z197" s="1">
        <f t="shared" ref="Z197:Z260" si="85">(W197+W196)/2</f>
        <v>267.02</v>
      </c>
      <c r="AA197" s="1">
        <f t="shared" si="79"/>
        <v>2.0814190778534809E-2</v>
      </c>
      <c r="AB197" s="1">
        <v>275.36399999999998</v>
      </c>
      <c r="AC197" s="2">
        <f t="shared" si="80"/>
        <v>21409.870574014367</v>
      </c>
      <c r="AE197" t="str">
        <f t="shared" si="81"/>
        <v>2.6702E+02 4.4653E-03</v>
      </c>
      <c r="AH197">
        <f t="shared" ref="AH197:AH209" si="86">AJ196+1</f>
        <v>585</v>
      </c>
      <c r="AI197">
        <f t="shared" ref="AI197:AJ209" si="87">AH197+1</f>
        <v>586</v>
      </c>
      <c r="AJ197">
        <f t="shared" si="87"/>
        <v>587</v>
      </c>
      <c r="AK197" t="str">
        <f t="shared" ca="1" si="82"/>
        <v>1.5438E+07 1.2103E-03</v>
      </c>
      <c r="AL197" t="str">
        <f t="shared" ca="1" si="82"/>
        <v>1.5563E+07 1.1288E-03</v>
      </c>
      <c r="AM197" t="str">
        <f t="shared" ca="1" si="82"/>
        <v>1.5688E+07 1.2979E-03</v>
      </c>
      <c r="AN197" t="str">
        <f t="shared" ca="1" si="83"/>
        <v>1.5438E+07 1.2103E-03 1.5563E+07 1.1288E-03 1.5688E+07 1.2979E-03</v>
      </c>
    </row>
    <row r="198" spans="1:40" x14ac:dyDescent="0.2">
      <c r="A198" s="3">
        <v>196</v>
      </c>
      <c r="B198">
        <v>0.28709585890237999</v>
      </c>
      <c r="C198" s="1">
        <f t="shared" ca="1" si="76"/>
        <v>639279</v>
      </c>
      <c r="D198" s="1">
        <f t="shared" ca="1" si="69"/>
        <v>659571</v>
      </c>
      <c r="E198" s="1">
        <f t="shared" ca="1" si="70"/>
        <v>20292</v>
      </c>
      <c r="F198" s="1">
        <f t="shared" ca="1" si="71"/>
        <v>649425</v>
      </c>
      <c r="G198" s="1">
        <f t="shared" ca="1" si="72"/>
        <v>1.4148228804572244E-5</v>
      </c>
      <c r="H198" s="1">
        <f t="shared" ca="1" si="73"/>
        <v>1.6120342992312241E-7</v>
      </c>
      <c r="I198" s="1">
        <f t="shared" ca="1" si="74"/>
        <v>1.2533753761353139E-5</v>
      </c>
      <c r="J198" s="1">
        <f t="shared" ca="1" si="77"/>
        <v>1.128810177218992</v>
      </c>
      <c r="O198">
        <f t="shared" si="78"/>
        <v>424</v>
      </c>
      <c r="P198" s="1">
        <v>312.029</v>
      </c>
      <c r="R198" s="1">
        <v>4.3712000000000004E-3</v>
      </c>
      <c r="W198" s="1">
        <v>293.12</v>
      </c>
      <c r="X198" s="1">
        <v>4.4539499999999999E-3</v>
      </c>
      <c r="Y198" s="1">
        <f t="shared" si="84"/>
        <v>1.7759999999999993E-5</v>
      </c>
      <c r="Z198" s="1">
        <f t="shared" si="85"/>
        <v>284.24</v>
      </c>
      <c r="AA198" s="1">
        <f t="shared" si="79"/>
        <v>1.9498861573024551E-2</v>
      </c>
      <c r="AB198" s="1">
        <v>293.12400000000002</v>
      </c>
      <c r="AC198" s="2">
        <f t="shared" si="80"/>
        <v>22790.731185403278</v>
      </c>
      <c r="AE198" t="str">
        <f t="shared" si="81"/>
        <v>2.8424E+02 4.4540E-03</v>
      </c>
      <c r="AH198">
        <f t="shared" si="86"/>
        <v>588</v>
      </c>
      <c r="AI198">
        <f t="shared" si="87"/>
        <v>589</v>
      </c>
      <c r="AJ198">
        <f t="shared" si="87"/>
        <v>590</v>
      </c>
      <c r="AK198" t="str">
        <f t="shared" ca="1" si="82"/>
        <v>1.5813E+07 1.4659E-03</v>
      </c>
      <c r="AL198" t="str">
        <f t="shared" ca="1" si="82"/>
        <v>1.5938E+07 1.3775E-03</v>
      </c>
      <c r="AM198" t="str">
        <f t="shared" ca="1" si="82"/>
        <v>1.6063E+07 1.4525E-03</v>
      </c>
      <c r="AN198" t="str">
        <f t="shared" ca="1" si="83"/>
        <v>1.5813E+07 1.4659E-03 1.5938E+07 1.3775E-03 1.6063E+07 1.4525E-03</v>
      </c>
    </row>
    <row r="199" spans="1:40" x14ac:dyDescent="0.2">
      <c r="A199" s="3">
        <v>197</v>
      </c>
      <c r="B199">
        <v>0.28452744307521999</v>
      </c>
      <c r="C199" s="1">
        <f t="shared" ca="1" si="76"/>
        <v>619610</v>
      </c>
      <c r="D199" s="1">
        <f t="shared" ca="1" si="69"/>
        <v>639279</v>
      </c>
      <c r="E199" s="1">
        <f t="shared" ca="1" si="70"/>
        <v>19669</v>
      </c>
      <c r="F199" s="1">
        <f t="shared" ca="1" si="71"/>
        <v>629444.5</v>
      </c>
      <c r="G199" s="1">
        <f t="shared" ca="1" si="72"/>
        <v>1.4465780826438557E-5</v>
      </c>
      <c r="H199" s="1">
        <f t="shared" ca="1" si="73"/>
        <v>1.6669988306472113E-7</v>
      </c>
      <c r="I199" s="1">
        <f t="shared" ca="1" si="74"/>
        <v>1.2961109372027606E-5</v>
      </c>
      <c r="J199" s="1">
        <f t="shared" ca="1" si="77"/>
        <v>1.1160912550941282</v>
      </c>
      <c r="O199">
        <f t="shared" si="78"/>
        <v>423</v>
      </c>
      <c r="P199" s="1">
        <v>332.15300000000002</v>
      </c>
      <c r="R199" s="1">
        <v>4.41581E-3</v>
      </c>
      <c r="W199" s="1">
        <v>312.02999999999997</v>
      </c>
      <c r="X199" s="1">
        <v>4.43042E-3</v>
      </c>
      <c r="Y199" s="1">
        <f t="shared" si="84"/>
        <v>1.890999999999997E-5</v>
      </c>
      <c r="Z199" s="1">
        <f t="shared" si="85"/>
        <v>302.57499999999999</v>
      </c>
      <c r="AA199" s="1">
        <f t="shared" si="79"/>
        <v>1.8216303370129416E-2</v>
      </c>
      <c r="AB199" s="1">
        <v>312.029</v>
      </c>
      <c r="AC199" s="2">
        <f t="shared" si="80"/>
        <v>24260.616875623284</v>
      </c>
      <c r="AE199" t="str">
        <f t="shared" si="81"/>
        <v>3.0258E+02 4.4304E-03</v>
      </c>
      <c r="AH199">
        <f t="shared" si="86"/>
        <v>591</v>
      </c>
      <c r="AI199">
        <f t="shared" si="87"/>
        <v>592</v>
      </c>
      <c r="AJ199">
        <f t="shared" si="87"/>
        <v>593</v>
      </c>
      <c r="AK199" t="str">
        <f t="shared" ca="1" si="82"/>
        <v>1.6188E+07 1.5833E-03</v>
      </c>
      <c r="AL199" t="str">
        <f t="shared" ca="1" si="82"/>
        <v>1.6313E+07 1.5479E-03</v>
      </c>
      <c r="AM199" t="str">
        <f t="shared" ca="1" si="82"/>
        <v>1.6438E+07 1.7973E-03</v>
      </c>
      <c r="AN199" t="str">
        <f t="shared" ca="1" si="83"/>
        <v>1.6188E+07 1.5833E-03 1.6313E+07 1.5479E-03 1.6438E+07 1.7973E-03</v>
      </c>
    </row>
    <row r="200" spans="1:40" x14ac:dyDescent="0.2">
      <c r="A200" s="3">
        <v>198</v>
      </c>
      <c r="B200">
        <v>0.28054250875484998</v>
      </c>
      <c r="C200" s="1">
        <f t="shared" ca="1" si="76"/>
        <v>600547</v>
      </c>
      <c r="D200" s="1">
        <f t="shared" ca="1" si="69"/>
        <v>619610</v>
      </c>
      <c r="E200" s="1">
        <f t="shared" ca="1" si="70"/>
        <v>19063</v>
      </c>
      <c r="F200" s="1">
        <f t="shared" ca="1" si="71"/>
        <v>610078.5</v>
      </c>
      <c r="G200" s="1">
        <f t="shared" ca="1" si="72"/>
        <v>1.4716598056698839E-5</v>
      </c>
      <c r="H200" s="1">
        <f t="shared" ca="1" si="73"/>
        <v>1.7286156428683837E-7</v>
      </c>
      <c r="I200" s="1">
        <f t="shared" ca="1" si="74"/>
        <v>1.3440187237993615E-5</v>
      </c>
      <c r="J200" s="1">
        <f t="shared" ca="1" si="77"/>
        <v>1.0949697199974253</v>
      </c>
      <c r="O200">
        <f t="shared" si="78"/>
        <v>422</v>
      </c>
      <c r="P200" s="1">
        <v>353.57499999999999</v>
      </c>
      <c r="R200" s="1">
        <v>4.4775400000000003E-3</v>
      </c>
      <c r="W200" s="1">
        <v>332.15</v>
      </c>
      <c r="X200" s="1">
        <v>4.4094099999999999E-3</v>
      </c>
      <c r="Y200" s="1">
        <f t="shared" si="84"/>
        <v>2.0120000000000004E-5</v>
      </c>
      <c r="Z200" s="1">
        <f t="shared" si="85"/>
        <v>322.08999999999997</v>
      </c>
      <c r="AA200" s="1">
        <f t="shared" si="79"/>
        <v>1.7039599644431729E-2</v>
      </c>
      <c r="AB200" s="1">
        <v>332.15300000000002</v>
      </c>
      <c r="AC200" s="2">
        <f t="shared" si="80"/>
        <v>25825.281230555178</v>
      </c>
      <c r="AE200" t="str">
        <f t="shared" si="81"/>
        <v>3.2209E+02 4.4094E-03</v>
      </c>
      <c r="AH200">
        <f t="shared" si="86"/>
        <v>594</v>
      </c>
      <c r="AI200">
        <f t="shared" si="87"/>
        <v>595</v>
      </c>
      <c r="AJ200">
        <f t="shared" si="87"/>
        <v>596</v>
      </c>
      <c r="AK200" t="str">
        <f t="shared" ca="1" si="82"/>
        <v>1.6563E+07 1.9599E-03</v>
      </c>
      <c r="AL200" t="str">
        <f t="shared" ca="1" si="82"/>
        <v>1.6688E+07 2.1779E-03</v>
      </c>
      <c r="AM200" t="str">
        <f t="shared" ca="1" si="82"/>
        <v>1.6813E+07 2.4358E-03</v>
      </c>
      <c r="AN200" t="str">
        <f t="shared" ca="1" si="83"/>
        <v>1.6563E+07 1.9599E-03 1.6688E+07 2.1779E-03 1.6813E+07 2.4358E-03</v>
      </c>
    </row>
    <row r="201" spans="1:40" x14ac:dyDescent="0.2">
      <c r="A201" s="3">
        <v>199</v>
      </c>
      <c r="B201">
        <v>0.27778927837458001</v>
      </c>
      <c r="C201" s="1">
        <f t="shared" ca="1" si="76"/>
        <v>582070</v>
      </c>
      <c r="D201" s="1">
        <f t="shared" ca="1" si="69"/>
        <v>600547</v>
      </c>
      <c r="E201" s="1">
        <f t="shared" ca="1" si="70"/>
        <v>18477</v>
      </c>
      <c r="F201" s="1">
        <f t="shared" ca="1" si="71"/>
        <v>591308.5</v>
      </c>
      <c r="G201" s="1">
        <f t="shared" ca="1" si="72"/>
        <v>1.5034327995593441E-5</v>
      </c>
      <c r="H201" s="1">
        <f t="shared" ca="1" si="73"/>
        <v>1.7243004816799263E-7</v>
      </c>
      <c r="I201" s="1">
        <f t="shared" ca="1" si="74"/>
        <v>1.340663635895682E-5</v>
      </c>
      <c r="J201" s="1">
        <f t="shared" ca="1" si="77"/>
        <v>1.1214093970371009</v>
      </c>
      <c r="O201">
        <f t="shared" si="78"/>
        <v>421</v>
      </c>
      <c r="P201" s="1">
        <v>376.37900000000002</v>
      </c>
      <c r="R201" s="1">
        <v>4.4429400000000003E-3</v>
      </c>
      <c r="W201" s="1">
        <v>353.57</v>
      </c>
      <c r="X201" s="1">
        <v>4.4935900000000004E-3</v>
      </c>
      <c r="Y201" s="1">
        <f t="shared" si="84"/>
        <v>2.1420000000000015E-5</v>
      </c>
      <c r="Z201" s="1">
        <f t="shared" si="85"/>
        <v>342.86</v>
      </c>
      <c r="AA201" s="1">
        <f t="shared" si="79"/>
        <v>1.6311010155983394E-2</v>
      </c>
      <c r="AB201" s="1">
        <v>353.57499999999999</v>
      </c>
      <c r="AC201" s="2">
        <f t="shared" si="80"/>
        <v>27490.866591882492</v>
      </c>
      <c r="AE201" t="str">
        <f t="shared" si="81"/>
        <v>3.4286E+02 4.4936E-03</v>
      </c>
      <c r="AH201">
        <f t="shared" si="86"/>
        <v>597</v>
      </c>
      <c r="AI201">
        <f t="shared" si="87"/>
        <v>598</v>
      </c>
      <c r="AJ201">
        <f t="shared" si="87"/>
        <v>599</v>
      </c>
      <c r="AK201" t="str">
        <f t="shared" ca="1" si="82"/>
        <v>1.6938E+07 2.6678E-03</v>
      </c>
      <c r="AL201" t="str">
        <f t="shared" ca="1" si="82"/>
        <v>1.7063E+07 2.9616E-03</v>
      </c>
      <c r="AM201" t="str">
        <f t="shared" ca="1" si="82"/>
        <v>1.7188E+07 3.5064E-03</v>
      </c>
      <c r="AN201" t="str">
        <f t="shared" ca="1" si="83"/>
        <v>1.6938E+07 2.6678E-03 1.7063E+07 2.9616E-03 1.7188E+07 3.5064E-03</v>
      </c>
    </row>
    <row r="202" spans="1:40" x14ac:dyDescent="0.2">
      <c r="A202" s="3">
        <v>200</v>
      </c>
      <c r="B202">
        <v>0.27491201246315999</v>
      </c>
      <c r="C202" s="1">
        <f t="shared" ca="1" si="76"/>
        <v>564161</v>
      </c>
      <c r="D202" s="1">
        <f t="shared" ca="1" si="69"/>
        <v>582070</v>
      </c>
      <c r="E202" s="1">
        <f t="shared" ca="1" si="70"/>
        <v>17909</v>
      </c>
      <c r="F202" s="1">
        <f t="shared" ca="1" si="71"/>
        <v>573115.5</v>
      </c>
      <c r="G202" s="1">
        <f t="shared" ca="1" si="72"/>
        <v>1.5350494860861019E-5</v>
      </c>
      <c r="H202" s="1">
        <f t="shared" ca="1" si="73"/>
        <v>1.7981964375453682E-7</v>
      </c>
      <c r="I202" s="1">
        <f t="shared" ca="1" si="74"/>
        <v>1.3981185991814488E-5</v>
      </c>
      <c r="J202" s="1">
        <f t="shared" ca="1" si="77"/>
        <v>1.0979393929705403</v>
      </c>
      <c r="O202">
        <f t="shared" si="78"/>
        <v>420</v>
      </c>
      <c r="P202" s="1">
        <v>400.65300000000002</v>
      </c>
      <c r="R202" s="1">
        <v>4.4835700000000001E-3</v>
      </c>
      <c r="W202" s="1">
        <v>376.38</v>
      </c>
      <c r="X202" s="1">
        <v>4.4315300000000004E-3</v>
      </c>
      <c r="Y202" s="1">
        <f t="shared" si="84"/>
        <v>2.2810000000000004E-5</v>
      </c>
      <c r="Z202" s="1">
        <f t="shared" si="85"/>
        <v>364.97500000000002</v>
      </c>
      <c r="AA202" s="1">
        <f t="shared" si="79"/>
        <v>1.5105506379542237E-2</v>
      </c>
      <c r="AB202" s="1">
        <v>376.37900000000002</v>
      </c>
      <c r="AC202" s="2">
        <f t="shared" si="80"/>
        <v>29263.904057091542</v>
      </c>
      <c r="AE202" t="str">
        <f t="shared" si="81"/>
        <v>3.6498E+02 4.4315E-03</v>
      </c>
      <c r="AH202">
        <f t="shared" si="86"/>
        <v>600</v>
      </c>
      <c r="AI202">
        <f t="shared" si="87"/>
        <v>601</v>
      </c>
      <c r="AJ202">
        <f t="shared" si="87"/>
        <v>602</v>
      </c>
      <c r="AK202" t="str">
        <f t="shared" ca="1" si="82"/>
        <v>1.7313E+07 5.1296E-03</v>
      </c>
      <c r="AL202" t="str">
        <f t="shared" ca="1" si="82"/>
        <v>1.7438E+07 7.5515E-03</v>
      </c>
      <c r="AM202" t="str">
        <f t="shared" ca="1" si="82"/>
        <v>1.7563E+07 7.5871E-03</v>
      </c>
      <c r="AN202" t="str">
        <f t="shared" ca="1" si="83"/>
        <v>1.7313E+07 5.1296E-03 1.7438E+07 7.5515E-03 1.7563E+07 7.5871E-03</v>
      </c>
    </row>
    <row r="203" spans="1:40" x14ac:dyDescent="0.2">
      <c r="A203" s="3">
        <v>201</v>
      </c>
      <c r="B203">
        <v>0.27184332643712</v>
      </c>
      <c r="C203" s="1">
        <f t="shared" ca="1" si="76"/>
        <v>546804</v>
      </c>
      <c r="D203" s="1">
        <f t="shared" ca="1" si="69"/>
        <v>564161</v>
      </c>
      <c r="E203" s="1">
        <f t="shared" ca="1" si="70"/>
        <v>17357</v>
      </c>
      <c r="F203" s="1">
        <f t="shared" ca="1" si="71"/>
        <v>555482.5</v>
      </c>
      <c r="G203" s="1">
        <f t="shared" ca="1" si="72"/>
        <v>1.566188433698911E-5</v>
      </c>
      <c r="H203" s="1">
        <f t="shared" ca="1" si="73"/>
        <v>1.8485913464308347E-7</v>
      </c>
      <c r="I203" s="1">
        <f t="shared" ca="1" si="74"/>
        <v>1.4373012256986073E-5</v>
      </c>
      <c r="J203" s="1">
        <f t="shared" ca="1" si="77"/>
        <v>1.0896730662270586</v>
      </c>
      <c r="O203">
        <f t="shared" si="78"/>
        <v>419</v>
      </c>
      <c r="P203" s="1">
        <v>426.49299999999999</v>
      </c>
      <c r="R203" s="1">
        <v>4.4873200000000004E-3</v>
      </c>
      <c r="W203" s="1">
        <v>400.65</v>
      </c>
      <c r="X203" s="1">
        <v>4.51835E-3</v>
      </c>
      <c r="Y203" s="1">
        <f t="shared" si="84"/>
        <v>2.4269999999999983E-5</v>
      </c>
      <c r="Z203" s="1">
        <f t="shared" si="85"/>
        <v>388.51499999999999</v>
      </c>
      <c r="AA203" s="1">
        <f t="shared" si="79"/>
        <v>1.4474946694536955E-2</v>
      </c>
      <c r="AB203" s="1">
        <v>400.65300000000002</v>
      </c>
      <c r="AC203" s="2">
        <f t="shared" si="80"/>
        <v>31151.235728310818</v>
      </c>
      <c r="AE203" t="str">
        <f t="shared" si="81"/>
        <v>3.8852E+02 4.5184E-03</v>
      </c>
      <c r="AH203">
        <f t="shared" si="86"/>
        <v>603</v>
      </c>
      <c r="AI203">
        <f t="shared" si="87"/>
        <v>604</v>
      </c>
      <c r="AJ203">
        <f t="shared" si="87"/>
        <v>605</v>
      </c>
      <c r="AK203" t="str">
        <f t="shared" ca="1" si="82"/>
        <v>1.7688E+07 7.5584E-03</v>
      </c>
      <c r="AL203" t="str">
        <f t="shared" ca="1" si="82"/>
        <v>1.7813E+07 7.4656E-03</v>
      </c>
      <c r="AM203" t="str">
        <f t="shared" ca="1" si="82"/>
        <v>1.7938E+07 7.1419E-03</v>
      </c>
      <c r="AN203" t="str">
        <f t="shared" ca="1" si="83"/>
        <v>1.7688E+07 7.5584E-03 1.7813E+07 7.4656E-03 1.7938E+07 7.1419E-03</v>
      </c>
    </row>
    <row r="204" spans="1:40" x14ac:dyDescent="0.2">
      <c r="A204" s="3">
        <v>202</v>
      </c>
      <c r="B204">
        <v>0.26900481885008998</v>
      </c>
      <c r="C204" s="1">
        <f t="shared" ca="1" si="76"/>
        <v>529981</v>
      </c>
      <c r="D204" s="1">
        <f t="shared" ca="1" si="69"/>
        <v>546804</v>
      </c>
      <c r="E204" s="1">
        <f t="shared" ca="1" si="70"/>
        <v>16823</v>
      </c>
      <c r="F204" s="1">
        <f t="shared" ca="1" si="71"/>
        <v>538392.5</v>
      </c>
      <c r="G204" s="1">
        <f t="shared" ca="1" si="72"/>
        <v>1.5990300115918087E-5</v>
      </c>
      <c r="H204" s="1">
        <f t="shared" ca="1" si="73"/>
        <v>1.8748915175652381E-7</v>
      </c>
      <c r="I204" s="1">
        <f t="shared" ca="1" si="74"/>
        <v>1.4577499139825517E-5</v>
      </c>
      <c r="J204" s="1">
        <f t="shared" ca="1" si="77"/>
        <v>1.0969165535556658</v>
      </c>
      <c r="O204">
        <f t="shared" si="78"/>
        <v>418</v>
      </c>
      <c r="P204" s="1">
        <v>454</v>
      </c>
      <c r="R204" s="1">
        <v>4.48796E-3</v>
      </c>
      <c r="W204" s="1">
        <v>426.49</v>
      </c>
      <c r="X204" s="1">
        <v>4.4304899999999996E-3</v>
      </c>
      <c r="Y204" s="1">
        <f t="shared" si="84"/>
        <v>2.584000000000003E-5</v>
      </c>
      <c r="Z204" s="1">
        <f t="shared" si="85"/>
        <v>413.57</v>
      </c>
      <c r="AA204" s="1">
        <f t="shared" si="79"/>
        <v>1.3331104462476193E-2</v>
      </c>
      <c r="AB204" s="1">
        <v>426.49299999999999</v>
      </c>
      <c r="AC204" s="2">
        <f t="shared" si="80"/>
        <v>33160.325716953237</v>
      </c>
      <c r="AE204" t="str">
        <f t="shared" si="81"/>
        <v>4.1357E+02 4.4305E-03</v>
      </c>
      <c r="AH204">
        <f t="shared" si="86"/>
        <v>606</v>
      </c>
      <c r="AI204">
        <f t="shared" si="87"/>
        <v>607</v>
      </c>
      <c r="AJ204">
        <f t="shared" si="87"/>
        <v>608</v>
      </c>
      <c r="AK204" t="str">
        <f t="shared" ca="1" si="82"/>
        <v>1.8063E+07 7.3212E-03</v>
      </c>
      <c r="AL204" t="str">
        <f t="shared" ca="1" si="82"/>
        <v>1.8188E+07 7.0292E-03</v>
      </c>
      <c r="AM204" t="str">
        <f t="shared" ca="1" si="82"/>
        <v>1.8313E+07 6.8194E-03</v>
      </c>
      <c r="AN204" t="str">
        <f t="shared" ca="1" si="83"/>
        <v>1.8063E+07 7.3212E-03 1.8188E+07 7.0292E-03 1.8313E+07 6.8194E-03</v>
      </c>
    </row>
    <row r="205" spans="1:40" x14ac:dyDescent="0.2">
      <c r="A205" s="3">
        <v>203</v>
      </c>
      <c r="B205">
        <v>0.26701215626272001</v>
      </c>
      <c r="C205" s="1">
        <f t="shared" ca="1" si="76"/>
        <v>513675</v>
      </c>
      <c r="D205" s="1">
        <f t="shared" ca="1" si="69"/>
        <v>529981</v>
      </c>
      <c r="E205" s="1">
        <f t="shared" ca="1" si="70"/>
        <v>16306</v>
      </c>
      <c r="F205" s="1">
        <f t="shared" ca="1" si="71"/>
        <v>521828</v>
      </c>
      <c r="G205" s="1">
        <f t="shared" ca="1" si="72"/>
        <v>1.6375086242040966E-5</v>
      </c>
      <c r="H205" s="1">
        <f t="shared" ca="1" si="73"/>
        <v>1.9625229976695694E-7</v>
      </c>
      <c r="I205" s="1">
        <f t="shared" ca="1" si="74"/>
        <v>1.5258844067718432E-5</v>
      </c>
      <c r="J205" s="1">
        <f t="shared" ca="1" si="77"/>
        <v>1.073153783430034</v>
      </c>
      <c r="O205">
        <f t="shared" si="78"/>
        <v>417</v>
      </c>
      <c r="P205" s="1">
        <v>483.28</v>
      </c>
      <c r="R205" s="1">
        <v>4.3997999999999997E-3</v>
      </c>
      <c r="W205" s="1">
        <v>454</v>
      </c>
      <c r="X205" s="1">
        <v>4.4626300000000004E-3</v>
      </c>
      <c r="Y205" s="1">
        <f t="shared" si="84"/>
        <v>2.7509999999999992E-5</v>
      </c>
      <c r="Z205" s="1">
        <f t="shared" si="85"/>
        <v>440.245</v>
      </c>
      <c r="AA205" s="1">
        <f t="shared" si="79"/>
        <v>1.2612673995292631E-2</v>
      </c>
      <c r="AB205" s="1">
        <v>454</v>
      </c>
      <c r="AC205" s="2">
        <f t="shared" si="80"/>
        <v>35299.026890234469</v>
      </c>
      <c r="AE205" t="str">
        <f t="shared" si="81"/>
        <v>4.4025E+02 4.4626E-03</v>
      </c>
      <c r="AH205">
        <f t="shared" si="86"/>
        <v>609</v>
      </c>
      <c r="AI205">
        <f t="shared" si="87"/>
        <v>610</v>
      </c>
      <c r="AJ205">
        <f t="shared" si="87"/>
        <v>611</v>
      </c>
      <c r="AK205" t="str">
        <f t="shared" ca="1" si="82"/>
        <v>1.8438E+07 6.8086E-03</v>
      </c>
      <c r="AL205" t="str">
        <f t="shared" ca="1" si="82"/>
        <v>1.8563E+07 6.5107E-03</v>
      </c>
      <c r="AM205" t="str">
        <f t="shared" ca="1" si="82"/>
        <v>1.8688E+07 6.3214E-03</v>
      </c>
      <c r="AN205" t="str">
        <f t="shared" ca="1" si="83"/>
        <v>1.8438E+07 6.8086E-03 1.8563E+07 6.5107E-03 1.8688E+07 6.3214E-03</v>
      </c>
    </row>
    <row r="206" spans="1:40" x14ac:dyDescent="0.2">
      <c r="A206" s="3">
        <v>204</v>
      </c>
      <c r="B206">
        <v>0.22740981726616999</v>
      </c>
      <c r="C206" s="1">
        <f t="shared" ca="1" si="76"/>
        <v>500000</v>
      </c>
      <c r="D206" s="1">
        <f t="shared" ca="1" si="69"/>
        <v>513675</v>
      </c>
      <c r="E206" s="1">
        <f t="shared" ca="1" si="70"/>
        <v>13675</v>
      </c>
      <c r="F206" s="1">
        <f t="shared" ca="1" si="71"/>
        <v>506837.5</v>
      </c>
      <c r="G206" s="1">
        <f t="shared" ca="1" si="72"/>
        <v>1.6629602725131262E-5</v>
      </c>
      <c r="H206" s="1">
        <f t="shared" ca="1" si="73"/>
        <v>1.9562413162705669E-7</v>
      </c>
      <c r="I206" s="1">
        <f t="shared" ca="1" si="74"/>
        <v>1.5210003265819915E-5</v>
      </c>
      <c r="J206" s="1">
        <f t="shared" ca="1" si="77"/>
        <v>1.0933332777450144</v>
      </c>
      <c r="O206">
        <f t="shared" si="78"/>
        <v>416</v>
      </c>
      <c r="P206" s="1">
        <v>514.44899999999996</v>
      </c>
      <c r="R206" s="1">
        <v>4.4771200000000002E-3</v>
      </c>
      <c r="W206" s="1">
        <v>483.28</v>
      </c>
      <c r="X206" s="1">
        <v>4.4962099999999996E-3</v>
      </c>
      <c r="Y206" s="1">
        <f t="shared" si="84"/>
        <v>2.9279999999999974E-5</v>
      </c>
      <c r="Z206" s="1">
        <f t="shared" si="85"/>
        <v>468.64</v>
      </c>
      <c r="AA206" s="1">
        <f t="shared" si="79"/>
        <v>1.1939397048559047E-2</v>
      </c>
      <c r="AB206" s="1">
        <v>483.28</v>
      </c>
      <c r="AC206" s="2">
        <f t="shared" si="80"/>
        <v>37575.580871172933</v>
      </c>
      <c r="AE206" t="str">
        <f t="shared" si="81"/>
        <v>4.6864E+02 4.4962E-03</v>
      </c>
      <c r="AH206">
        <f t="shared" si="86"/>
        <v>612</v>
      </c>
      <c r="AI206">
        <f t="shared" si="87"/>
        <v>613</v>
      </c>
      <c r="AJ206">
        <f t="shared" si="87"/>
        <v>614</v>
      </c>
      <c r="AK206" t="str">
        <f t="shared" ca="1" si="82"/>
        <v>1.8813E+07 6.1854E-03</v>
      </c>
      <c r="AL206" t="str">
        <f t="shared" ca="1" si="82"/>
        <v>1.8938E+07 5.9493E-03</v>
      </c>
      <c r="AM206" t="str">
        <f t="shared" ca="1" si="82"/>
        <v>1.9063E+07 5.6101E-03</v>
      </c>
      <c r="AN206" t="str">
        <f t="shared" ca="1" si="83"/>
        <v>1.8813E+07 6.1854E-03 1.8938E+07 5.9493E-03 1.9063E+07 5.6101E-03</v>
      </c>
    </row>
    <row r="207" spans="1:40" x14ac:dyDescent="0.2">
      <c r="A207" s="3">
        <v>205</v>
      </c>
      <c r="B207">
        <v>0.29643260023056001</v>
      </c>
      <c r="C207" s="1">
        <f t="shared" ca="1" si="76"/>
        <v>482553</v>
      </c>
      <c r="D207" s="1">
        <f t="shared" ca="1" si="69"/>
        <v>500000</v>
      </c>
      <c r="E207" s="1">
        <f t="shared" ca="1" si="70"/>
        <v>17447</v>
      </c>
      <c r="F207" s="1">
        <f t="shared" ca="1" si="71"/>
        <v>491276.5</v>
      </c>
      <c r="G207" s="1">
        <f t="shared" ca="1" si="72"/>
        <v>1.6990462556918669E-5</v>
      </c>
      <c r="H207" s="1">
        <f t="shared" ca="1" si="73"/>
        <v>2.0155212930589787E-7</v>
      </c>
      <c r="I207" s="1">
        <f t="shared" ca="1" si="74"/>
        <v>1.56709119650945E-5</v>
      </c>
      <c r="J207" s="1">
        <f t="shared" ca="1" si="77"/>
        <v>1.0842038162656613</v>
      </c>
      <c r="O207">
        <f t="shared" si="78"/>
        <v>415</v>
      </c>
      <c r="P207" s="1">
        <v>547.62800000000004</v>
      </c>
      <c r="R207" s="1">
        <v>4.4169999999999999E-3</v>
      </c>
      <c r="W207" s="1">
        <v>514.45000000000005</v>
      </c>
      <c r="X207" s="1">
        <v>4.4381899999999998E-3</v>
      </c>
      <c r="Y207" s="1">
        <f t="shared" si="84"/>
        <v>3.1170000000000076E-5</v>
      </c>
      <c r="Z207" s="1">
        <f t="shared" si="85"/>
        <v>498.86500000000001</v>
      </c>
      <c r="AA207" s="1">
        <f t="shared" si="79"/>
        <v>1.1070722593732065E-2</v>
      </c>
      <c r="AB207" s="1">
        <v>514.44899999999996</v>
      </c>
      <c r="AC207" s="2">
        <f t="shared" si="80"/>
        <v>39999.006794392575</v>
      </c>
      <c r="AE207" t="str">
        <f t="shared" si="81"/>
        <v>4.9887E+02 4.4382E-03</v>
      </c>
      <c r="AH207">
        <f t="shared" si="86"/>
        <v>615</v>
      </c>
      <c r="AI207">
        <f t="shared" si="87"/>
        <v>616</v>
      </c>
      <c r="AJ207">
        <f t="shared" si="87"/>
        <v>617</v>
      </c>
      <c r="AK207" t="str">
        <f t="shared" ca="1" si="82"/>
        <v>1.9188E+07 5.3661E-03</v>
      </c>
      <c r="AL207" t="str">
        <f t="shared" ca="1" si="82"/>
        <v>1.9313E+07 4.9021E-03</v>
      </c>
      <c r="AM207" t="str">
        <f t="shared" ca="1" si="82"/>
        <v>1.9438E+07 4.3324E-03</v>
      </c>
      <c r="AN207" t="str">
        <f t="shared" ca="1" si="83"/>
        <v>1.9188E+07 5.3661E-03 1.9313E+07 4.9021E-03 1.9438E+07 4.3324E-03</v>
      </c>
    </row>
    <row r="208" spans="1:40" x14ac:dyDescent="0.2">
      <c r="A208" s="3">
        <v>206</v>
      </c>
      <c r="B208">
        <v>0.25863062294331002</v>
      </c>
      <c r="C208" s="1">
        <f t="shared" ca="1" si="76"/>
        <v>467706</v>
      </c>
      <c r="D208" s="1">
        <f t="shared" ca="1" si="69"/>
        <v>482553</v>
      </c>
      <c r="E208" s="1">
        <f t="shared" ca="1" si="70"/>
        <v>14847</v>
      </c>
      <c r="F208" s="1">
        <f t="shared" ca="1" si="71"/>
        <v>475129.5</v>
      </c>
      <c r="G208" s="1">
        <f t="shared" ca="1" si="72"/>
        <v>1.7419722701105276E-5</v>
      </c>
      <c r="H208" s="1">
        <f t="shared" ca="1" si="73"/>
        <v>2.106223479490806E-7</v>
      </c>
      <c r="I208" s="1">
        <f t="shared" ca="1" si="74"/>
        <v>1.6376131991054883E-5</v>
      </c>
      <c r="J208" s="1">
        <f t="shared" ca="1" si="77"/>
        <v>1.0637263250333127</v>
      </c>
      <c r="O208">
        <f t="shared" si="78"/>
        <v>414</v>
      </c>
      <c r="P208" s="1">
        <v>582.947</v>
      </c>
      <c r="R208" s="1">
        <v>4.4548599999999997E-3</v>
      </c>
      <c r="W208" s="1">
        <v>547.63</v>
      </c>
      <c r="X208" s="1">
        <v>4.3860100000000001E-3</v>
      </c>
      <c r="Y208" s="1">
        <f t="shared" si="84"/>
        <v>3.317999999999995E-5</v>
      </c>
      <c r="Z208" s="1">
        <f t="shared" si="85"/>
        <v>531.04</v>
      </c>
      <c r="AA208" s="1">
        <f t="shared" si="79"/>
        <v>1.0277798905638017E-2</v>
      </c>
      <c r="AB208" s="1">
        <v>547.62800000000004</v>
      </c>
      <c r="AC208" s="2">
        <f t="shared" si="80"/>
        <v>42578.712550320095</v>
      </c>
      <c r="AE208" t="str">
        <f t="shared" si="81"/>
        <v>5.3104E+02 4.3860E-03</v>
      </c>
      <c r="AH208">
        <f t="shared" si="86"/>
        <v>618</v>
      </c>
      <c r="AI208">
        <f t="shared" si="87"/>
        <v>619</v>
      </c>
      <c r="AJ208">
        <f t="shared" si="87"/>
        <v>620</v>
      </c>
      <c r="AK208" t="str">
        <f t="shared" ca="1" si="82"/>
        <v>1.9563E+07 3.7988E-03</v>
      </c>
      <c r="AL208" t="str">
        <f t="shared" ca="1" si="82"/>
        <v>1.9688E+07 4.0157E-04</v>
      </c>
      <c r="AM208" t="str">
        <f t="shared" ca="1" si="82"/>
        <v>1.9813E+07 1.0000E-10</v>
      </c>
      <c r="AN208" t="str">
        <f t="shared" ca="1" si="83"/>
        <v>1.9563E+07 3.7988E-03 1.9688E+07 4.0157E-04 1.9813E+07 1.0000E-10</v>
      </c>
    </row>
    <row r="209" spans="1:40" x14ac:dyDescent="0.2">
      <c r="A209" s="3">
        <v>207</v>
      </c>
      <c r="B209">
        <v>0.25600333840946998</v>
      </c>
      <c r="C209" s="1">
        <f t="shared" ca="1" si="76"/>
        <v>453316</v>
      </c>
      <c r="D209" s="1">
        <f t="shared" ca="1" si="69"/>
        <v>467706</v>
      </c>
      <c r="E209" s="1">
        <f t="shared" ca="1" si="70"/>
        <v>14390</v>
      </c>
      <c r="F209" s="1">
        <f t="shared" ca="1" si="71"/>
        <v>460511</v>
      </c>
      <c r="G209" s="1">
        <f t="shared" ca="1" si="72"/>
        <v>1.7790364031234885E-5</v>
      </c>
      <c r="H209" s="1">
        <f t="shared" ca="1" si="73"/>
        <v>2.1779916608756081E-7</v>
      </c>
      <c r="I209" s="1">
        <f t="shared" ca="1" si="74"/>
        <v>1.6934137930386457E-5</v>
      </c>
      <c r="J209" s="1">
        <f t="shared" ca="1" si="77"/>
        <v>1.0505621310259925</v>
      </c>
      <c r="O209">
        <f t="shared" si="78"/>
        <v>413</v>
      </c>
      <c r="P209" s="1">
        <v>620.54300000000001</v>
      </c>
      <c r="R209" s="1">
        <v>4.44575E-3</v>
      </c>
      <c r="W209" s="1">
        <v>582.95000000000005</v>
      </c>
      <c r="X209" s="1">
        <v>4.4701100000000002E-3</v>
      </c>
      <c r="Y209" s="1">
        <f t="shared" si="84"/>
        <v>3.5320000000000048E-5</v>
      </c>
      <c r="Z209" s="1">
        <f t="shared" si="85"/>
        <v>565.29</v>
      </c>
      <c r="AA209" s="1">
        <f t="shared" si="79"/>
        <v>9.8402106537775324E-3</v>
      </c>
      <c r="AB209" s="1">
        <v>582.947</v>
      </c>
      <c r="AC209" s="2">
        <f t="shared" si="80"/>
        <v>45324.805789827122</v>
      </c>
      <c r="AE209" t="str">
        <f t="shared" si="81"/>
        <v>5.6529E+02 4.4701E-03</v>
      </c>
      <c r="AH209">
        <f t="shared" si="86"/>
        <v>621</v>
      </c>
      <c r="AI209">
        <f t="shared" si="87"/>
        <v>622</v>
      </c>
      <c r="AJ209">
        <f t="shared" si="87"/>
        <v>623</v>
      </c>
      <c r="AK209" t="str">
        <f t="shared" ca="1" si="82"/>
        <v>1.9938E+07 1.0000E-10</v>
      </c>
      <c r="AN209" t="str">
        <f t="shared" ca="1" si="83"/>
        <v xml:space="preserve">1.9938E+07 1.0000E-10  </v>
      </c>
    </row>
    <row r="210" spans="1:40" x14ac:dyDescent="0.2">
      <c r="A210" s="3">
        <v>208</v>
      </c>
      <c r="B210">
        <v>0.25381443999149</v>
      </c>
      <c r="C210" s="1">
        <f t="shared" ca="1" si="76"/>
        <v>439369</v>
      </c>
      <c r="D210" s="1">
        <f t="shared" ca="1" si="69"/>
        <v>453316</v>
      </c>
      <c r="E210" s="1">
        <f t="shared" ca="1" si="70"/>
        <v>13947</v>
      </c>
      <c r="F210" s="1">
        <f t="shared" ca="1" si="71"/>
        <v>446342.5</v>
      </c>
      <c r="G210" s="1">
        <f t="shared" ca="1" si="72"/>
        <v>1.8198497167239551E-5</v>
      </c>
      <c r="H210" s="1">
        <f t="shared" ca="1" si="73"/>
        <v>2.2047106904710692E-7</v>
      </c>
      <c r="I210" s="1">
        <f t="shared" ca="1" si="74"/>
        <v>1.7141881486371293E-5</v>
      </c>
      <c r="J210" s="1">
        <f t="shared" ca="1" si="77"/>
        <v>1.0616394228199701</v>
      </c>
      <c r="O210">
        <f t="shared" si="78"/>
        <v>412</v>
      </c>
      <c r="P210" s="1">
        <v>660.56500000000005</v>
      </c>
      <c r="R210" s="1">
        <v>4.5083500000000004E-3</v>
      </c>
      <c r="W210" s="1">
        <v>620.54</v>
      </c>
      <c r="X210" s="1">
        <v>4.47467E-3</v>
      </c>
      <c r="Y210" s="1">
        <f t="shared" si="84"/>
        <v>3.7589999999999916E-5</v>
      </c>
      <c r="Z210" s="1">
        <f t="shared" si="85"/>
        <v>601.745</v>
      </c>
      <c r="AA210" s="1">
        <f t="shared" si="79"/>
        <v>9.2554079697668799E-3</v>
      </c>
      <c r="AB210" s="1">
        <v>620.54300000000001</v>
      </c>
      <c r="AC210" s="2">
        <f t="shared" si="80"/>
        <v>48247.938421909181</v>
      </c>
      <c r="AE210" t="str">
        <f t="shared" si="81"/>
        <v>6.0175E+02 4.4747E-03</v>
      </c>
    </row>
    <row r="211" spans="1:40" x14ac:dyDescent="0.2">
      <c r="A211" s="3">
        <v>209</v>
      </c>
      <c r="B211">
        <v>0.25196329194269002</v>
      </c>
      <c r="C211" s="1">
        <f t="shared" ca="1" si="76"/>
        <v>425851</v>
      </c>
      <c r="D211" s="1">
        <f t="shared" ca="1" si="69"/>
        <v>439369</v>
      </c>
      <c r="E211" s="1">
        <f t="shared" ca="1" si="70"/>
        <v>13518</v>
      </c>
      <c r="F211" s="1">
        <f t="shared" ca="1" si="71"/>
        <v>432610</v>
      </c>
      <c r="G211" s="1">
        <f t="shared" ca="1" si="72"/>
        <v>1.8639095424078269E-5</v>
      </c>
      <c r="H211" s="1">
        <f t="shared" ca="1" si="73"/>
        <v>2.2825343985796714E-7</v>
      </c>
      <c r="I211" s="1">
        <f t="shared" ca="1" si="74"/>
        <v>1.774696984875528E-5</v>
      </c>
      <c r="J211" s="1">
        <f t="shared" ca="1" si="77"/>
        <v>1.0502691773821635</v>
      </c>
      <c r="O211">
        <f t="shared" si="78"/>
        <v>411</v>
      </c>
      <c r="P211" s="1">
        <v>703.16800000000001</v>
      </c>
      <c r="R211" s="1">
        <v>4.4219999999999997E-3</v>
      </c>
      <c r="W211" s="1">
        <v>660.57</v>
      </c>
      <c r="X211" s="1">
        <v>4.4804500000000004E-3</v>
      </c>
      <c r="Y211" s="1">
        <f t="shared" si="84"/>
        <v>4.0030000000000089E-5</v>
      </c>
      <c r="Z211" s="1">
        <f t="shared" si="85"/>
        <v>640.55500000000006</v>
      </c>
      <c r="AA211" s="1">
        <f t="shared" si="79"/>
        <v>8.7024778239200937E-3</v>
      </c>
      <c r="AB211" s="1">
        <v>660.56500000000005</v>
      </c>
      <c r="AC211" s="2">
        <f t="shared" si="80"/>
        <v>51359.695369488392</v>
      </c>
      <c r="AE211" t="str">
        <f t="shared" si="81"/>
        <v>6.4056E+02 4.4805E-03</v>
      </c>
    </row>
    <row r="212" spans="1:40" x14ac:dyDescent="0.2">
      <c r="A212" s="3">
        <v>210</v>
      </c>
      <c r="B212">
        <v>0.24910512023558001</v>
      </c>
      <c r="C212" s="1">
        <f t="shared" ca="1" si="76"/>
        <v>412749</v>
      </c>
      <c r="D212" s="1">
        <f t="shared" ca="1" si="69"/>
        <v>425851</v>
      </c>
      <c r="E212" s="1">
        <f t="shared" ca="1" si="70"/>
        <v>13102</v>
      </c>
      <c r="F212" s="1">
        <f t="shared" ca="1" si="71"/>
        <v>419300</v>
      </c>
      <c r="G212" s="1">
        <f t="shared" ca="1" si="72"/>
        <v>1.9012755322514123E-5</v>
      </c>
      <c r="H212" s="1">
        <f t="shared" ca="1" si="73"/>
        <v>2.2768813921538695E-7</v>
      </c>
      <c r="I212" s="1">
        <f t="shared" ca="1" si="74"/>
        <v>1.7703017067734344E-5</v>
      </c>
      <c r="J212" s="1">
        <f t="shared" ca="1" si="77"/>
        <v>1.0739839005842071</v>
      </c>
      <c r="O212">
        <f t="shared" si="78"/>
        <v>410</v>
      </c>
      <c r="P212" s="1">
        <v>748.51800000000003</v>
      </c>
      <c r="R212" s="1">
        <v>4.4800100000000004E-3</v>
      </c>
      <c r="W212" s="1">
        <v>703.17</v>
      </c>
      <c r="X212" s="1">
        <v>4.4985499999999996E-3</v>
      </c>
      <c r="Y212" s="1">
        <f t="shared" si="84"/>
        <v>4.2599999999999911E-5</v>
      </c>
      <c r="Z212" s="1">
        <f t="shared" si="85"/>
        <v>681.87</v>
      </c>
      <c r="AA212" s="1">
        <f t="shared" si="79"/>
        <v>8.2105043027581939E-3</v>
      </c>
      <c r="AB212" s="1">
        <v>703.16800000000001</v>
      </c>
      <c r="AC212" s="2">
        <f t="shared" si="80"/>
        <v>54672.128062450196</v>
      </c>
      <c r="AE212" t="str">
        <f t="shared" si="81"/>
        <v>6.8187E+02 4.4986E-03</v>
      </c>
    </row>
    <row r="213" spans="1:40" x14ac:dyDescent="0.2">
      <c r="A213" s="3">
        <v>211</v>
      </c>
      <c r="B213">
        <v>0.24698611992860001</v>
      </c>
      <c r="C213" s="1">
        <f t="shared" ca="1" si="76"/>
        <v>400050</v>
      </c>
      <c r="D213" s="1">
        <f t="shared" ca="1" si="69"/>
        <v>412749</v>
      </c>
      <c r="E213" s="1">
        <f t="shared" ca="1" si="70"/>
        <v>12699</v>
      </c>
      <c r="F213" s="1">
        <f t="shared" ca="1" si="71"/>
        <v>406399.5</v>
      </c>
      <c r="G213" s="1">
        <f t="shared" ca="1" si="72"/>
        <v>1.9449257416221751E-5</v>
      </c>
      <c r="H213" s="1">
        <f t="shared" ca="1" si="73"/>
        <v>2.435388613276636E-7</v>
      </c>
      <c r="I213" s="1">
        <f t="shared" ca="1" si="74"/>
        <v>1.8935429107538061E-5</v>
      </c>
      <c r="J213" s="1">
        <f t="shared" ca="1" si="77"/>
        <v>1.0271358153948114</v>
      </c>
      <c r="O213">
        <f t="shared" si="78"/>
        <v>409</v>
      </c>
      <c r="P213" s="1">
        <v>796.79399999999998</v>
      </c>
      <c r="R213" s="1">
        <v>4.4873400000000003E-3</v>
      </c>
      <c r="W213" s="1">
        <v>748.52</v>
      </c>
      <c r="X213" s="1">
        <v>4.4671199999999998E-3</v>
      </c>
      <c r="Y213" s="1">
        <f t="shared" si="84"/>
        <v>4.5350000000000025E-5</v>
      </c>
      <c r="Z213" s="1">
        <f t="shared" si="85"/>
        <v>725.84500000000003</v>
      </c>
      <c r="AA213" s="1">
        <f t="shared" si="79"/>
        <v>7.6587379122684601E-3</v>
      </c>
      <c r="AB213" s="1">
        <v>748.51800000000003</v>
      </c>
      <c r="AC213" s="2">
        <f t="shared" si="80"/>
        <v>58198.143193446092</v>
      </c>
      <c r="AE213" t="str">
        <f t="shared" si="81"/>
        <v>7.2585E+02 4.4671E-03</v>
      </c>
    </row>
    <row r="214" spans="1:40" x14ac:dyDescent="0.2">
      <c r="A214" s="3">
        <v>212</v>
      </c>
      <c r="B214">
        <v>0.24486900997916</v>
      </c>
      <c r="C214" s="1">
        <f t="shared" ca="1" si="76"/>
        <v>387742</v>
      </c>
      <c r="D214" s="1">
        <f t="shared" ca="1" si="69"/>
        <v>400050</v>
      </c>
      <c r="E214" s="1">
        <f t="shared" ca="1" si="70"/>
        <v>12308</v>
      </c>
      <c r="F214" s="1">
        <f t="shared" ca="1" si="71"/>
        <v>393896</v>
      </c>
      <c r="G214" s="1">
        <f t="shared" ca="1" si="72"/>
        <v>1.9895109683064675E-5</v>
      </c>
      <c r="H214" s="1">
        <f t="shared" ca="1" si="73"/>
        <v>2.4442882677933051E-7</v>
      </c>
      <c r="I214" s="1">
        <f t="shared" ca="1" si="74"/>
        <v>1.9004624954255616E-5</v>
      </c>
      <c r="J214" s="1">
        <f t="shared" ca="1" si="77"/>
        <v>1.0468562116301936</v>
      </c>
      <c r="O214">
        <f t="shared" si="78"/>
        <v>408</v>
      </c>
      <c r="P214" s="1">
        <v>848.18200000000002</v>
      </c>
      <c r="R214" s="1">
        <v>4.47321E-3</v>
      </c>
      <c r="W214" s="1">
        <v>796.79</v>
      </c>
      <c r="X214" s="1">
        <v>4.4744800000000003E-3</v>
      </c>
      <c r="Y214" s="1">
        <f t="shared" si="84"/>
        <v>4.8269999999999983E-5</v>
      </c>
      <c r="Z214" s="1">
        <f t="shared" si="85"/>
        <v>772.65499999999997</v>
      </c>
      <c r="AA214" s="1">
        <f t="shared" si="79"/>
        <v>7.2072925805475793E-3</v>
      </c>
      <c r="AB214" s="1">
        <v>796.79399999999998</v>
      </c>
      <c r="AC214" s="2">
        <f t="shared" si="80"/>
        <v>61951.658220214718</v>
      </c>
      <c r="AE214" t="str">
        <f t="shared" si="81"/>
        <v>7.7266E+02 4.4745E-03</v>
      </c>
    </row>
    <row r="215" spans="1:40" x14ac:dyDescent="0.2">
      <c r="A215" s="3">
        <v>213</v>
      </c>
      <c r="B215">
        <v>0.24283452023186999</v>
      </c>
      <c r="C215" s="1">
        <f t="shared" ca="1" si="76"/>
        <v>375813</v>
      </c>
      <c r="D215" s="1">
        <f t="shared" ca="1" si="69"/>
        <v>387742</v>
      </c>
      <c r="E215" s="1">
        <f t="shared" ca="1" si="70"/>
        <v>11929</v>
      </c>
      <c r="F215" s="1">
        <f t="shared" ca="1" si="71"/>
        <v>381777.5</v>
      </c>
      <c r="G215" s="1">
        <f t="shared" ca="1" si="72"/>
        <v>2.0356653552843489E-5</v>
      </c>
      <c r="H215" s="1">
        <f t="shared" ca="1" si="73"/>
        <v>2.5035627462486379E-7</v>
      </c>
      <c r="I215" s="1">
        <f t="shared" ca="1" si="74"/>
        <v>1.9465490903352406E-5</v>
      </c>
      <c r="J215" s="1">
        <f t="shared" ca="1" si="77"/>
        <v>1.045781668385132</v>
      </c>
      <c r="O215">
        <f t="shared" si="78"/>
        <v>407</v>
      </c>
      <c r="P215" s="1">
        <v>902.88499999999999</v>
      </c>
      <c r="R215" s="1">
        <v>4.5071199999999999E-3</v>
      </c>
      <c r="W215" s="1">
        <v>848.18</v>
      </c>
      <c r="X215" s="1">
        <v>4.4898100000000003E-3</v>
      </c>
      <c r="Y215" s="1">
        <f t="shared" si="84"/>
        <v>5.1389999999999987E-5</v>
      </c>
      <c r="Z215" s="1">
        <f t="shared" si="85"/>
        <v>822.4849999999999</v>
      </c>
      <c r="AA215" s="1">
        <f t="shared" si="79"/>
        <v>6.7929157064464136E-3</v>
      </c>
      <c r="AB215" s="1">
        <v>848.18200000000002</v>
      </c>
      <c r="AC215" s="2">
        <f t="shared" si="80"/>
        <v>65947.134858618621</v>
      </c>
      <c r="AE215" t="str">
        <f t="shared" si="81"/>
        <v>8.2249E+02 4.4898E-03</v>
      </c>
    </row>
    <row r="216" spans="1:40" x14ac:dyDescent="0.2">
      <c r="A216" s="3">
        <v>214</v>
      </c>
      <c r="B216">
        <v>0.24091934292695</v>
      </c>
      <c r="C216" s="1">
        <f t="shared" ca="1" si="76"/>
        <v>364250</v>
      </c>
      <c r="D216" s="1">
        <f t="shared" ca="1" si="69"/>
        <v>375813</v>
      </c>
      <c r="E216" s="1">
        <f t="shared" ca="1" si="70"/>
        <v>11563</v>
      </c>
      <c r="F216" s="1">
        <f t="shared" ca="1" si="71"/>
        <v>370031.5</v>
      </c>
      <c r="G216" s="1">
        <f t="shared" ca="1" si="72"/>
        <v>2.0835366507562915E-5</v>
      </c>
      <c r="H216" s="1">
        <f t="shared" ca="1" si="73"/>
        <v>2.564420998010897E-7</v>
      </c>
      <c r="I216" s="1">
        <f t="shared" ca="1" si="74"/>
        <v>1.9938670873715539E-5</v>
      </c>
      <c r="J216" s="1">
        <f t="shared" ca="1" si="77"/>
        <v>1.0449726884769164</v>
      </c>
      <c r="O216">
        <f t="shared" si="78"/>
        <v>406</v>
      </c>
      <c r="P216" s="1">
        <v>961.11699999999996</v>
      </c>
      <c r="R216" s="1">
        <v>4.4804099999999998E-3</v>
      </c>
      <c r="W216" s="1">
        <v>902.88</v>
      </c>
      <c r="X216" s="1">
        <v>4.4888300000000001E-3</v>
      </c>
      <c r="Y216" s="1">
        <f t="shared" si="84"/>
        <v>5.4700000000000042E-5</v>
      </c>
      <c r="Z216" s="1">
        <f t="shared" si="85"/>
        <v>875.53</v>
      </c>
      <c r="AA216" s="1">
        <f t="shared" si="79"/>
        <v>6.3804706036003781E-3</v>
      </c>
      <c r="AB216" s="1">
        <v>902.88499999999999</v>
      </c>
      <c r="AC216" s="2">
        <f t="shared" si="80"/>
        <v>70200.356594249664</v>
      </c>
      <c r="AE216" t="str">
        <f t="shared" si="81"/>
        <v>8.7553E+02 4.4888E-03</v>
      </c>
    </row>
    <row r="217" spans="1:40" x14ac:dyDescent="0.2">
      <c r="A217" s="3">
        <v>215</v>
      </c>
      <c r="B217">
        <v>0.23962141429968001</v>
      </c>
      <c r="C217" s="1">
        <f t="shared" ca="1" si="76"/>
        <v>353043</v>
      </c>
      <c r="D217" s="1">
        <f t="shared" ca="1" si="69"/>
        <v>364250</v>
      </c>
      <c r="E217" s="1">
        <f t="shared" ca="1" si="70"/>
        <v>11207</v>
      </c>
      <c r="F217" s="1">
        <f t="shared" ca="1" si="71"/>
        <v>358646.5</v>
      </c>
      <c r="G217" s="1">
        <f t="shared" ca="1" si="72"/>
        <v>2.1381405755302937E-5</v>
      </c>
      <c r="H217" s="1">
        <f t="shared" ca="1" si="73"/>
        <v>2.6286428125278844E-7</v>
      </c>
      <c r="I217" s="1">
        <f t="shared" ca="1" si="74"/>
        <v>2.0438002934855361E-5</v>
      </c>
      <c r="J217" s="1">
        <f t="shared" ca="1" si="77"/>
        <v>1.0461592467451248</v>
      </c>
      <c r="O217">
        <f t="shared" si="78"/>
        <v>405</v>
      </c>
      <c r="P217" s="1">
        <v>1023.1</v>
      </c>
      <c r="R217" s="1">
        <v>4.4596699999999998E-3</v>
      </c>
      <c r="W217" s="1">
        <v>961.12</v>
      </c>
      <c r="X217" s="1">
        <v>4.509E-3</v>
      </c>
      <c r="Y217" s="1">
        <f t="shared" si="84"/>
        <v>5.8240000000000012E-5</v>
      </c>
      <c r="Z217" s="1">
        <f t="shared" si="85"/>
        <v>932</v>
      </c>
      <c r="AA217" s="1">
        <f t="shared" si="79"/>
        <v>6.019573882645228E-3</v>
      </c>
      <c r="AB217" s="1">
        <v>961.11699999999996</v>
      </c>
      <c r="AC217" s="2">
        <f t="shared" si="80"/>
        <v>74727.962175465815</v>
      </c>
      <c r="AE217" t="str">
        <f t="shared" si="81"/>
        <v>9.3200E+02 4.5090E-03</v>
      </c>
    </row>
    <row r="218" spans="1:40" x14ac:dyDescent="0.2">
      <c r="A218" s="3">
        <v>216</v>
      </c>
      <c r="B218">
        <v>0.23714482439854001</v>
      </c>
      <c r="C218" s="1">
        <f t="shared" ca="1" si="76"/>
        <v>342181</v>
      </c>
      <c r="D218" s="1">
        <f t="shared" ca="1" si="69"/>
        <v>353043</v>
      </c>
      <c r="E218" s="1">
        <f t="shared" ca="1" si="70"/>
        <v>10862</v>
      </c>
      <c r="F218" s="1">
        <f t="shared" ca="1" si="71"/>
        <v>347612</v>
      </c>
      <c r="G218" s="1">
        <f t="shared" ca="1" si="72"/>
        <v>2.1832519278083227E-5</v>
      </c>
      <c r="H218" s="1">
        <f t="shared" ca="1" si="73"/>
        <v>2.6954152089854539E-7</v>
      </c>
      <c r="I218" s="1">
        <f t="shared" ca="1" si="74"/>
        <v>2.0957166066591298E-5</v>
      </c>
      <c r="J218" s="1">
        <f t="shared" ca="1" si="77"/>
        <v>1.0417686823070686</v>
      </c>
      <c r="O218">
        <f t="shared" si="78"/>
        <v>404</v>
      </c>
      <c r="P218" s="1">
        <v>1055.58</v>
      </c>
      <c r="R218" s="1">
        <v>2.2522699999999998E-3</v>
      </c>
      <c r="W218" s="1">
        <v>1023.1</v>
      </c>
      <c r="X218" s="1">
        <v>4.4834300000000001E-3</v>
      </c>
      <c r="Y218" s="1">
        <f t="shared" si="84"/>
        <v>6.1980000000000013E-5</v>
      </c>
      <c r="Z218" s="1">
        <f t="shared" si="85"/>
        <v>992.11</v>
      </c>
      <c r="AA218" s="1">
        <f t="shared" si="79"/>
        <v>5.6242640488861654E-3</v>
      </c>
      <c r="AB218" s="1">
        <v>1023.1</v>
      </c>
      <c r="AC218" s="2">
        <f t="shared" si="80"/>
        <v>79547.212359909434</v>
      </c>
      <c r="AE218" t="str">
        <f t="shared" si="81"/>
        <v>9.9211E+02 4.4834E-03</v>
      </c>
    </row>
    <row r="219" spans="1:40" x14ac:dyDescent="0.2">
      <c r="A219" s="3">
        <v>217</v>
      </c>
      <c r="B219">
        <v>0.23520366341603999</v>
      </c>
      <c r="C219" s="1">
        <f t="shared" ca="1" si="76"/>
        <v>331653</v>
      </c>
      <c r="D219" s="1">
        <f t="shared" ca="1" si="69"/>
        <v>342181</v>
      </c>
      <c r="E219" s="1">
        <f t="shared" ca="1" si="70"/>
        <v>10528</v>
      </c>
      <c r="F219" s="1">
        <f t="shared" ca="1" si="71"/>
        <v>336917</v>
      </c>
      <c r="G219" s="1">
        <f t="shared" ca="1" si="72"/>
        <v>2.2340773500763677E-5</v>
      </c>
      <c r="H219" s="1">
        <f t="shared" ca="1" si="73"/>
        <v>2.7879844224924013E-7</v>
      </c>
      <c r="I219" s="1">
        <f t="shared" ca="1" si="74"/>
        <v>2.1676902444738787E-5</v>
      </c>
      <c r="J219" s="1">
        <f t="shared" ca="1" si="77"/>
        <v>1.0306257343602161</v>
      </c>
      <c r="O219">
        <f t="shared" si="78"/>
        <v>403</v>
      </c>
      <c r="P219" s="1">
        <v>1089.0899999999999</v>
      </c>
      <c r="R219" s="1">
        <v>2.2939599999999998E-3</v>
      </c>
      <c r="W219" s="1">
        <v>1055.5999999999999</v>
      </c>
      <c r="X219" s="1">
        <v>2.2811300000000001E-3</v>
      </c>
      <c r="Y219" s="1">
        <f t="shared" si="84"/>
        <v>3.2499999999999889E-5</v>
      </c>
      <c r="Z219" s="1">
        <f t="shared" si="85"/>
        <v>1039.3499999999999</v>
      </c>
      <c r="AA219" s="1">
        <f t="shared" si="79"/>
        <v>5.4572463036340777E-3</v>
      </c>
      <c r="AB219" s="1">
        <v>1055.58</v>
      </c>
      <c r="AC219" s="2">
        <f t="shared" si="80"/>
        <v>82072.570054611657</v>
      </c>
      <c r="AE219" t="str">
        <f t="shared" si="81"/>
        <v>1.0394E+03 2.2811E-03</v>
      </c>
    </row>
    <row r="220" spans="1:40" x14ac:dyDescent="0.2">
      <c r="A220" s="3">
        <v>218</v>
      </c>
      <c r="B220">
        <v>0.23356937378855</v>
      </c>
      <c r="C220" s="1">
        <f t="shared" ca="1" si="76"/>
        <v>321449</v>
      </c>
      <c r="D220" s="1">
        <f t="shared" ca="1" si="69"/>
        <v>331653</v>
      </c>
      <c r="E220" s="1">
        <f t="shared" ca="1" si="70"/>
        <v>10204</v>
      </c>
      <c r="F220" s="1">
        <f t="shared" ca="1" si="71"/>
        <v>326551</v>
      </c>
      <c r="G220" s="1">
        <f t="shared" ca="1" si="72"/>
        <v>2.2889981751131908E-5</v>
      </c>
      <c r="H220" s="1">
        <f t="shared" ca="1" si="73"/>
        <v>2.8627793022344179E-7</v>
      </c>
      <c r="I220" s="1">
        <f t="shared" ca="1" si="74"/>
        <v>2.2258441315061537E-5</v>
      </c>
      <c r="J220" s="1">
        <f t="shared" ca="1" si="77"/>
        <v>1.0283730755056524</v>
      </c>
      <c r="O220">
        <f t="shared" si="78"/>
        <v>402</v>
      </c>
      <c r="P220" s="1">
        <v>1123.6600000000001</v>
      </c>
      <c r="R220" s="1">
        <v>2.2584300000000001E-3</v>
      </c>
      <c r="W220" s="1">
        <v>1089.0999999999999</v>
      </c>
      <c r="X220" s="1">
        <v>2.2464099999999999E-3</v>
      </c>
      <c r="Y220" s="1">
        <f t="shared" si="84"/>
        <v>3.3500000000000001E-5</v>
      </c>
      <c r="Z220" s="1">
        <f t="shared" si="85"/>
        <v>1072.3499999999999</v>
      </c>
      <c r="AA220" s="1">
        <f t="shared" si="79"/>
        <v>5.2137607335453751E-3</v>
      </c>
      <c r="AB220" s="1">
        <v>1089.0899999999999</v>
      </c>
      <c r="AC220" s="2">
        <f t="shared" si="80"/>
        <v>84678.011444681601</v>
      </c>
      <c r="AE220" t="str">
        <f t="shared" si="81"/>
        <v>1.0724E+03 2.2464E-03</v>
      </c>
    </row>
    <row r="221" spans="1:40" x14ac:dyDescent="0.2">
      <c r="A221" s="3">
        <v>219</v>
      </c>
      <c r="B221">
        <v>0.23204115900625999</v>
      </c>
      <c r="C221" s="1">
        <f t="shared" ca="1" si="76"/>
        <v>311560</v>
      </c>
      <c r="D221" s="1">
        <f t="shared" ca="1" si="69"/>
        <v>321449</v>
      </c>
      <c r="E221" s="1">
        <f t="shared" ca="1" si="70"/>
        <v>9889</v>
      </c>
      <c r="F221" s="1">
        <f t="shared" ca="1" si="71"/>
        <v>316504.5</v>
      </c>
      <c r="G221" s="1">
        <f t="shared" ca="1" si="72"/>
        <v>2.3464572657120031E-5</v>
      </c>
      <c r="H221" s="1">
        <f t="shared" ca="1" si="73"/>
        <v>2.9802204469612701E-7</v>
      </c>
      <c r="I221" s="1">
        <f t="shared" ca="1" si="74"/>
        <v>2.317155984495869E-5</v>
      </c>
      <c r="J221" s="1">
        <f t="shared" ca="1" si="77"/>
        <v>1.0126453641499276</v>
      </c>
      <c r="O221">
        <f t="shared" si="78"/>
        <v>401</v>
      </c>
      <c r="P221" s="1">
        <v>1159.33</v>
      </c>
      <c r="R221" s="1">
        <v>2.19776E-3</v>
      </c>
      <c r="W221" s="1">
        <v>1123.7</v>
      </c>
      <c r="X221" s="1">
        <v>2.2488299999999998E-3</v>
      </c>
      <c r="Y221" s="1">
        <f t="shared" si="84"/>
        <v>3.4600000000000136E-5</v>
      </c>
      <c r="Z221" s="1">
        <f t="shared" si="85"/>
        <v>1106.4000000000001</v>
      </c>
      <c r="AA221" s="1">
        <f t="shared" si="79"/>
        <v>5.0534434214538505E-3</v>
      </c>
      <c r="AB221" s="1">
        <v>1123.6600000000001</v>
      </c>
      <c r="AC221" s="2">
        <f t="shared" si="80"/>
        <v>87365.869064935818</v>
      </c>
      <c r="AE221" t="str">
        <f t="shared" si="81"/>
        <v>1.1064E+03 2.2488E-03</v>
      </c>
    </row>
    <row r="222" spans="1:40" x14ac:dyDescent="0.2">
      <c r="A222" s="3">
        <v>220</v>
      </c>
      <c r="B222">
        <v>0.20530297466218</v>
      </c>
      <c r="C222" s="1">
        <f t="shared" ca="1" si="76"/>
        <v>303000</v>
      </c>
      <c r="D222" s="1">
        <f t="shared" ca="1" si="69"/>
        <v>311560</v>
      </c>
      <c r="E222" s="1">
        <f t="shared" ca="1" si="70"/>
        <v>8560</v>
      </c>
      <c r="F222" s="1">
        <f t="shared" ca="1" si="71"/>
        <v>307280</v>
      </c>
      <c r="G222" s="1">
        <f t="shared" ca="1" si="72"/>
        <v>2.3983992367077104E-5</v>
      </c>
      <c r="H222" s="1">
        <f t="shared" ca="1" si="73"/>
        <v>3.100981308411215E-7</v>
      </c>
      <c r="I222" s="1">
        <f t="shared" ca="1" si="74"/>
        <v>2.4110489557648006E-5</v>
      </c>
      <c r="J222" s="1">
        <f t="shared" ca="1" si="77"/>
        <v>0.99475343749165912</v>
      </c>
      <c r="O222">
        <f t="shared" si="78"/>
        <v>400</v>
      </c>
      <c r="P222" s="1">
        <v>1196.1300000000001</v>
      </c>
      <c r="R222" s="1">
        <v>2.2509000000000001E-3</v>
      </c>
      <c r="W222" s="1">
        <v>1159.3</v>
      </c>
      <c r="X222" s="1">
        <v>2.1967900000000001E-3</v>
      </c>
      <c r="Y222" s="1">
        <f t="shared" si="84"/>
        <v>3.559999999999991E-5</v>
      </c>
      <c r="Z222" s="1">
        <f t="shared" si="85"/>
        <v>1141.5</v>
      </c>
      <c r="AA222" s="1">
        <f t="shared" si="79"/>
        <v>4.7978362917758732E-3</v>
      </c>
      <c r="AB222" s="1">
        <v>1159.33</v>
      </c>
      <c r="AC222" s="2">
        <f t="shared" si="80"/>
        <v>90139.252961796301</v>
      </c>
      <c r="AE222" t="str">
        <f t="shared" si="81"/>
        <v>1.1415E+03 2.1968E-03</v>
      </c>
    </row>
    <row r="223" spans="1:40" x14ac:dyDescent="0.2">
      <c r="A223" s="3">
        <v>221</v>
      </c>
      <c r="B223">
        <v>0.25383414830538997</v>
      </c>
      <c r="C223" s="1">
        <f t="shared" ca="1" si="76"/>
        <v>292683</v>
      </c>
      <c r="D223" s="1">
        <f t="shared" ca="1" si="69"/>
        <v>303000</v>
      </c>
      <c r="E223" s="1">
        <f t="shared" ca="1" si="70"/>
        <v>10317</v>
      </c>
      <c r="F223" s="1">
        <f t="shared" ca="1" si="71"/>
        <v>297841.5</v>
      </c>
      <c r="G223" s="1">
        <f t="shared" ca="1" si="72"/>
        <v>2.4603484375825333E-5</v>
      </c>
      <c r="H223" s="1">
        <f t="shared" ca="1" si="73"/>
        <v>3.1197731898807794E-7</v>
      </c>
      <c r="I223" s="1">
        <f t="shared" ca="1" si="74"/>
        <v>2.4256598616967884E-5</v>
      </c>
      <c r="J223" s="1">
        <f t="shared" ca="1" si="77"/>
        <v>1.014300676048405</v>
      </c>
      <c r="O223">
        <f t="shared" si="78"/>
        <v>399</v>
      </c>
      <c r="P223" s="1">
        <v>1235</v>
      </c>
      <c r="R223" s="1">
        <v>2.3268400000000002E-3</v>
      </c>
      <c r="W223" s="1">
        <v>1196.0999999999999</v>
      </c>
      <c r="X223" s="1">
        <v>2.2504500000000002E-3</v>
      </c>
      <c r="Y223" s="1">
        <f t="shared" si="84"/>
        <v>3.6799999999999953E-5</v>
      </c>
      <c r="Z223" s="1">
        <f t="shared" si="85"/>
        <v>1177.6999999999998</v>
      </c>
      <c r="AA223" s="1">
        <f t="shared" si="79"/>
        <v>4.7547581321303548E-3</v>
      </c>
      <c r="AB223" s="1">
        <v>1196.1300000000001</v>
      </c>
      <c r="AC223" s="2">
        <f t="shared" si="80"/>
        <v>93000.495670079632</v>
      </c>
      <c r="AE223" t="str">
        <f t="shared" si="81"/>
        <v>1.1777E+03 2.2505E-03</v>
      </c>
    </row>
    <row r="224" spans="1:40" x14ac:dyDescent="0.2">
      <c r="A224" s="3">
        <v>222</v>
      </c>
      <c r="B224">
        <v>0.22717207403615999</v>
      </c>
      <c r="C224" s="1">
        <f t="shared" ca="1" si="76"/>
        <v>283678</v>
      </c>
      <c r="D224" s="1">
        <f t="shared" ca="1" si="69"/>
        <v>292683</v>
      </c>
      <c r="E224" s="1">
        <f t="shared" ca="1" si="70"/>
        <v>9005</v>
      </c>
      <c r="F224" s="1">
        <f t="shared" ca="1" si="71"/>
        <v>288180.5</v>
      </c>
      <c r="G224" s="1">
        <f t="shared" ca="1" si="72"/>
        <v>2.5227326378252083E-5</v>
      </c>
      <c r="H224" s="1">
        <f t="shared" ca="1" si="73"/>
        <v>3.1442531926707383E-7</v>
      </c>
      <c r="I224" s="1">
        <f t="shared" ca="1" si="74"/>
        <v>2.444693347968942E-5</v>
      </c>
      <c r="J224" s="1">
        <f t="shared" ca="1" si="77"/>
        <v>1.031921913609779</v>
      </c>
      <c r="O224">
        <f t="shared" si="78"/>
        <v>398</v>
      </c>
      <c r="P224" s="1">
        <v>1273.27</v>
      </c>
      <c r="R224" s="1">
        <v>2.2225399999999998E-3</v>
      </c>
      <c r="W224" s="1">
        <v>1235</v>
      </c>
      <c r="X224" s="1">
        <v>2.3213999999999999E-3</v>
      </c>
      <c r="Y224" s="1">
        <f t="shared" si="84"/>
        <v>3.8900000000000092E-5</v>
      </c>
      <c r="Z224" s="1">
        <f t="shared" si="85"/>
        <v>1215.55</v>
      </c>
      <c r="AA224" s="1">
        <f t="shared" si="79"/>
        <v>4.6398854525321956E-3</v>
      </c>
      <c r="AB224" s="1">
        <v>1235</v>
      </c>
      <c r="AC224" s="2">
        <f t="shared" si="80"/>
        <v>96022.683280703903</v>
      </c>
      <c r="AE224" t="str">
        <f t="shared" si="81"/>
        <v>1.2156E+03 2.3214E-03</v>
      </c>
    </row>
    <row r="225" spans="1:31" x14ac:dyDescent="0.2">
      <c r="A225" s="3">
        <v>223</v>
      </c>
      <c r="B225">
        <v>0.22560079759018001</v>
      </c>
      <c r="C225" s="1">
        <f t="shared" ca="1" si="76"/>
        <v>274950</v>
      </c>
      <c r="D225" s="1">
        <f t="shared" ca="1" si="69"/>
        <v>283678</v>
      </c>
      <c r="E225" s="1">
        <f t="shared" ca="1" si="70"/>
        <v>8728</v>
      </c>
      <c r="F225" s="1">
        <f t="shared" ca="1" si="71"/>
        <v>279314</v>
      </c>
      <c r="G225" s="1">
        <f t="shared" ca="1" si="72"/>
        <v>2.584793739575848E-5</v>
      </c>
      <c r="H225" s="1">
        <f t="shared" ca="1" si="73"/>
        <v>3.3681943171402381E-7</v>
      </c>
      <c r="I225" s="1">
        <f t="shared" ca="1" si="74"/>
        <v>2.6188101711953344E-5</v>
      </c>
      <c r="J225" s="1">
        <f t="shared" ca="1" si="77"/>
        <v>0.98701073029514019</v>
      </c>
      <c r="O225">
        <f t="shared" si="78"/>
        <v>397</v>
      </c>
      <c r="P225" s="1">
        <v>1313.69</v>
      </c>
      <c r="R225" s="1">
        <v>2.2579499999999999E-3</v>
      </c>
      <c r="W225" s="1">
        <v>1273.3</v>
      </c>
      <c r="X225" s="1">
        <v>2.2067699999999998E-3</v>
      </c>
      <c r="Y225" s="1">
        <f t="shared" si="84"/>
        <v>3.8299999999999955E-5</v>
      </c>
      <c r="Z225" s="1">
        <f t="shared" si="85"/>
        <v>1254.1500000000001</v>
      </c>
      <c r="AA225" s="1">
        <f t="shared" si="79"/>
        <v>4.4798675866715813E-3</v>
      </c>
      <c r="AB225" s="1">
        <v>1273.27</v>
      </c>
      <c r="AC225" s="2">
        <f t="shared" si="80"/>
        <v>98998.220194997441</v>
      </c>
      <c r="AE225" t="str">
        <f t="shared" si="81"/>
        <v>1.2542E+03 2.2068E-03</v>
      </c>
    </row>
    <row r="226" spans="1:31" x14ac:dyDescent="0.2">
      <c r="A226" s="3">
        <v>224</v>
      </c>
      <c r="B226">
        <v>0.22415673748616999</v>
      </c>
      <c r="C226" s="1">
        <f t="shared" ca="1" si="76"/>
        <v>266491</v>
      </c>
      <c r="D226" s="1">
        <f t="shared" ca="1" si="69"/>
        <v>274950</v>
      </c>
      <c r="E226" s="1">
        <f t="shared" ca="1" si="70"/>
        <v>8459</v>
      </c>
      <c r="F226" s="1">
        <f t="shared" ca="1" si="71"/>
        <v>270720.5</v>
      </c>
      <c r="G226" s="1">
        <f t="shared" ca="1" si="72"/>
        <v>2.6499200553986285E-5</v>
      </c>
      <c r="H226" s="1">
        <f t="shared" ca="1" si="73"/>
        <v>3.3522283957914648E-7</v>
      </c>
      <c r="I226" s="1">
        <f t="shared" ca="1" si="74"/>
        <v>2.6063964820539747E-5</v>
      </c>
      <c r="J226" s="1">
        <f t="shared" ca="1" si="77"/>
        <v>1.016698753871228</v>
      </c>
      <c r="O226">
        <f t="shared" si="78"/>
        <v>396</v>
      </c>
      <c r="P226" s="1">
        <v>1355.39</v>
      </c>
      <c r="R226" s="1">
        <v>2.2704800000000001E-3</v>
      </c>
      <c r="W226" s="1">
        <v>1313.7</v>
      </c>
      <c r="X226" s="1">
        <v>2.2507500000000001E-3</v>
      </c>
      <c r="Y226" s="1">
        <f t="shared" si="84"/>
        <v>4.0400000000000094E-5</v>
      </c>
      <c r="Z226" s="1">
        <f t="shared" si="85"/>
        <v>1293.5</v>
      </c>
      <c r="AA226" s="1">
        <f t="shared" si="79"/>
        <v>4.3316441735287564E-3</v>
      </c>
      <c r="AB226" s="1">
        <v>1313.69</v>
      </c>
      <c r="AC226" s="2">
        <f t="shared" si="80"/>
        <v>102140.92210447602</v>
      </c>
      <c r="AE226" t="str">
        <f t="shared" si="81"/>
        <v>1.2935E+03 2.2508E-03</v>
      </c>
    </row>
    <row r="227" spans="1:31" x14ac:dyDescent="0.2">
      <c r="A227" s="3">
        <v>225</v>
      </c>
      <c r="B227">
        <v>0.22274101689447001</v>
      </c>
      <c r="C227" s="1">
        <f t="shared" ca="1" si="76"/>
        <v>258292</v>
      </c>
      <c r="D227" s="1">
        <f t="shared" ca="1" si="69"/>
        <v>266491</v>
      </c>
      <c r="E227" s="1">
        <f t="shared" ca="1" si="70"/>
        <v>8199</v>
      </c>
      <c r="F227" s="1">
        <f t="shared" ca="1" si="71"/>
        <v>262391.5</v>
      </c>
      <c r="G227" s="1">
        <f t="shared" ca="1" si="72"/>
        <v>2.7166851676359313E-5</v>
      </c>
      <c r="H227" s="1">
        <f t="shared" ca="1" si="73"/>
        <v>3.5226734967678984E-7</v>
      </c>
      <c r="I227" s="1">
        <f t="shared" ca="1" si="74"/>
        <v>2.7389195261657779E-5</v>
      </c>
      <c r="J227" s="1">
        <f t="shared" ca="1" si="77"/>
        <v>0.9918820694374425</v>
      </c>
      <c r="O227">
        <f t="shared" si="78"/>
        <v>395</v>
      </c>
      <c r="P227" s="1">
        <v>1398.42</v>
      </c>
      <c r="R227" s="1">
        <v>2.25939E-3</v>
      </c>
      <c r="W227" s="1">
        <v>1355.4</v>
      </c>
      <c r="X227" s="1">
        <v>2.3336099999999999E-3</v>
      </c>
      <c r="Y227" s="1">
        <f t="shared" si="84"/>
        <v>4.1700000000000045E-5</v>
      </c>
      <c r="Z227" s="1">
        <f t="shared" si="85"/>
        <v>1334.5500000000002</v>
      </c>
      <c r="AA227" s="1">
        <f t="shared" si="79"/>
        <v>4.3511003782693647E-3</v>
      </c>
      <c r="AB227" s="1">
        <v>1355.39</v>
      </c>
      <c r="AC227" s="2">
        <f t="shared" si="80"/>
        <v>105383.14549946012</v>
      </c>
      <c r="AE227" t="str">
        <f t="shared" si="81"/>
        <v>1.3346E+03 2.3336E-03</v>
      </c>
    </row>
    <row r="228" spans="1:31" x14ac:dyDescent="0.2">
      <c r="A228" s="3">
        <v>226</v>
      </c>
      <c r="B228">
        <v>0.22142374346738999</v>
      </c>
      <c r="C228" s="1">
        <f t="shared" ca="1" si="76"/>
        <v>250345</v>
      </c>
      <c r="D228" s="1">
        <f t="shared" ca="1" si="69"/>
        <v>258292</v>
      </c>
      <c r="E228" s="1">
        <f t="shared" ca="1" si="70"/>
        <v>7947</v>
      </c>
      <c r="F228" s="1">
        <f t="shared" ca="1" si="71"/>
        <v>254318.5</v>
      </c>
      <c r="G228" s="1">
        <f t="shared" ca="1" si="72"/>
        <v>2.7862557376040015E-5</v>
      </c>
      <c r="H228" s="1">
        <f t="shared" ca="1" si="73"/>
        <v>3.5779539448848619E-7</v>
      </c>
      <c r="I228" s="1">
        <f t="shared" ca="1" si="74"/>
        <v>2.7819007161346087E-5</v>
      </c>
      <c r="J228" s="1">
        <f t="shared" ca="1" si="77"/>
        <v>1.0015654841469124</v>
      </c>
      <c r="O228">
        <f t="shared" si="78"/>
        <v>394</v>
      </c>
      <c r="P228" s="1">
        <v>1442.81</v>
      </c>
      <c r="R228" s="1">
        <v>2.2504399999999998E-3</v>
      </c>
      <c r="W228" s="1">
        <v>1398.4</v>
      </c>
      <c r="X228" s="1">
        <v>2.2442500000000002E-3</v>
      </c>
      <c r="Y228" s="1">
        <f t="shared" si="84"/>
        <v>4.3000000000000002E-5</v>
      </c>
      <c r="Z228" s="1">
        <f t="shared" si="85"/>
        <v>1376.9</v>
      </c>
      <c r="AA228" s="1">
        <f t="shared" si="79"/>
        <v>4.057977722487895E-3</v>
      </c>
      <c r="AB228" s="1">
        <v>1398.42</v>
      </c>
      <c r="AC228" s="2">
        <f t="shared" si="80"/>
        <v>108728.77793797727</v>
      </c>
      <c r="AE228" t="str">
        <f t="shared" si="81"/>
        <v>1.3769E+03 2.2443E-03</v>
      </c>
    </row>
    <row r="229" spans="1:31" x14ac:dyDescent="0.2">
      <c r="A229" s="3">
        <v>227</v>
      </c>
      <c r="B229">
        <v>0.22033194288992</v>
      </c>
      <c r="C229" s="1">
        <f t="shared" ca="1" si="76"/>
        <v>242643</v>
      </c>
      <c r="D229" s="1">
        <f t="shared" ca="1" si="69"/>
        <v>250345</v>
      </c>
      <c r="E229" s="1">
        <f t="shared" ca="1" si="70"/>
        <v>7702</v>
      </c>
      <c r="F229" s="1">
        <f t="shared" ca="1" si="71"/>
        <v>246494</v>
      </c>
      <c r="G229" s="1">
        <f t="shared" ca="1" si="72"/>
        <v>2.8607107620088289E-5</v>
      </c>
      <c r="H229" s="1">
        <f t="shared" ca="1" si="73"/>
        <v>3.7001687873279666E-7</v>
      </c>
      <c r="I229" s="1">
        <f t="shared" ca="1" si="74"/>
        <v>2.8769241744999153E-5</v>
      </c>
      <c r="J229" s="1">
        <f t="shared" ca="1" si="77"/>
        <v>0.99436432401145758</v>
      </c>
      <c r="O229">
        <f t="shared" si="78"/>
        <v>393</v>
      </c>
      <c r="P229" s="1">
        <v>1488.61</v>
      </c>
      <c r="R229" s="1">
        <v>2.23654E-3</v>
      </c>
      <c r="W229" s="1">
        <v>1442.8</v>
      </c>
      <c r="X229" s="1">
        <v>2.2764299999999999E-3</v>
      </c>
      <c r="Y229" s="1">
        <f t="shared" si="84"/>
        <v>4.4399999999999866E-5</v>
      </c>
      <c r="Z229" s="1">
        <f t="shared" si="85"/>
        <v>1420.6</v>
      </c>
      <c r="AA229" s="1">
        <f t="shared" si="79"/>
        <v>3.9863755498539847E-3</v>
      </c>
      <c r="AB229" s="1">
        <v>1442.81</v>
      </c>
      <c r="AC229" s="2">
        <f t="shared" si="80"/>
        <v>112180.15195484403</v>
      </c>
      <c r="AE229" t="str">
        <f t="shared" si="81"/>
        <v>1.4206E+03 2.2764E-03</v>
      </c>
    </row>
    <row r="230" spans="1:31" x14ac:dyDescent="0.2">
      <c r="A230" s="3">
        <v>228</v>
      </c>
      <c r="B230">
        <v>0.21874104486946</v>
      </c>
      <c r="C230" s="1">
        <f t="shared" ca="1" si="76"/>
        <v>235177</v>
      </c>
      <c r="D230" s="1">
        <f t="shared" ca="1" si="69"/>
        <v>242643</v>
      </c>
      <c r="E230" s="1">
        <f t="shared" ca="1" si="70"/>
        <v>7466</v>
      </c>
      <c r="F230" s="1">
        <f t="shared" ca="1" si="71"/>
        <v>238910</v>
      </c>
      <c r="G230" s="1">
        <f t="shared" ca="1" si="72"/>
        <v>2.9298291571050093E-5</v>
      </c>
      <c r="H230" s="1">
        <f t="shared" ca="1" si="73"/>
        <v>3.7708947227431018E-7</v>
      </c>
      <c r="I230" s="1">
        <f t="shared" ca="1" si="74"/>
        <v>2.9319144100958588E-5</v>
      </c>
      <c r="J230" s="1">
        <f t="shared" ca="1" si="77"/>
        <v>0.99928877426173524</v>
      </c>
      <c r="O230">
        <f t="shared" si="78"/>
        <v>392</v>
      </c>
      <c r="P230" s="1">
        <v>1535.86</v>
      </c>
      <c r="R230" s="1">
        <v>2.2422700000000002E-3</v>
      </c>
      <c r="W230" s="1">
        <v>1488.6</v>
      </c>
      <c r="X230" s="1">
        <v>2.2974100000000002E-3</v>
      </c>
      <c r="Y230" s="1">
        <f t="shared" si="84"/>
        <v>4.5799999999999955E-5</v>
      </c>
      <c r="Z230" s="1">
        <f t="shared" si="85"/>
        <v>1465.6999999999998</v>
      </c>
      <c r="AA230" s="1">
        <f t="shared" si="79"/>
        <v>3.9001374183816663E-3</v>
      </c>
      <c r="AB230" s="1">
        <v>1488.61</v>
      </c>
      <c r="AC230" s="2">
        <f t="shared" si="80"/>
        <v>115741.15510808794</v>
      </c>
      <c r="AE230" t="str">
        <f t="shared" si="81"/>
        <v>1.4657E+03 2.2974E-03</v>
      </c>
    </row>
    <row r="231" spans="1:31" x14ac:dyDescent="0.2">
      <c r="A231" s="3">
        <v>229</v>
      </c>
      <c r="B231">
        <v>0.21740547876357</v>
      </c>
      <c r="C231" s="1">
        <f t="shared" ca="1" si="76"/>
        <v>227942</v>
      </c>
      <c r="D231" s="1">
        <f t="shared" ca="1" si="69"/>
        <v>235177</v>
      </c>
      <c r="E231" s="1">
        <f t="shared" ca="1" si="70"/>
        <v>7235</v>
      </c>
      <c r="F231" s="1">
        <f t="shared" ca="1" si="71"/>
        <v>231559.5</v>
      </c>
      <c r="G231" s="1">
        <f t="shared" ca="1" si="72"/>
        <v>3.0049133208510022E-5</v>
      </c>
      <c r="H231" s="1">
        <f t="shared" ca="1" si="73"/>
        <v>3.8503800967519007E-7</v>
      </c>
      <c r="I231" s="1">
        <f t="shared" ca="1" si="74"/>
        <v>2.9937152108561439E-5</v>
      </c>
      <c r="J231" s="1">
        <f t="shared" ca="1" si="77"/>
        <v>1.0037405394989645</v>
      </c>
      <c r="O231">
        <f t="shared" si="78"/>
        <v>391</v>
      </c>
      <c r="P231" s="1">
        <v>1584.61</v>
      </c>
      <c r="R231" s="1">
        <v>2.2941799999999998E-3</v>
      </c>
      <c r="W231" s="1">
        <v>1535.9</v>
      </c>
      <c r="X231" s="1">
        <v>2.2508200000000002E-3</v>
      </c>
      <c r="Y231" s="1">
        <f t="shared" si="84"/>
        <v>4.7300000000000181E-5</v>
      </c>
      <c r="Z231" s="1">
        <f t="shared" si="85"/>
        <v>1512.25</v>
      </c>
      <c r="AA231" s="1">
        <f t="shared" si="79"/>
        <v>3.6998703423213549E-3</v>
      </c>
      <c r="AB231" s="1">
        <v>1535.86</v>
      </c>
      <c r="AC231" s="2">
        <f t="shared" si="80"/>
        <v>119414.89744413107</v>
      </c>
      <c r="AE231" t="str">
        <f t="shared" si="81"/>
        <v>1.5123E+03 2.2508E-03</v>
      </c>
    </row>
    <row r="232" spans="1:31" x14ac:dyDescent="0.2">
      <c r="A232" s="3">
        <v>230</v>
      </c>
      <c r="B232">
        <v>0.21612675591618999</v>
      </c>
      <c r="C232" s="1">
        <f t="shared" ca="1" si="76"/>
        <v>220929</v>
      </c>
      <c r="D232" s="1">
        <f t="shared" ca="1" si="69"/>
        <v>227942</v>
      </c>
      <c r="E232" s="1">
        <f t="shared" ca="1" si="70"/>
        <v>7013</v>
      </c>
      <c r="F232" s="1">
        <f t="shared" ca="1" si="71"/>
        <v>224435.5</v>
      </c>
      <c r="G232" s="1">
        <f t="shared" ca="1" si="72"/>
        <v>3.0818017384313419E-5</v>
      </c>
      <c r="H232" s="1">
        <f t="shared" ca="1" si="73"/>
        <v>4.0316840153999716E-7</v>
      </c>
      <c r="I232" s="1">
        <f t="shared" ca="1" si="74"/>
        <v>3.1346811117297813E-5</v>
      </c>
      <c r="J232" s="1">
        <f t="shared" ca="1" si="77"/>
        <v>0.98313086039260322</v>
      </c>
      <c r="O232">
        <f t="shared" si="78"/>
        <v>390</v>
      </c>
      <c r="P232" s="1">
        <v>1634.91</v>
      </c>
      <c r="R232" s="1">
        <v>2.2892799999999999E-3</v>
      </c>
      <c r="W232" s="1">
        <v>1584.6</v>
      </c>
      <c r="X232" s="1">
        <v>2.2525800000000001E-3</v>
      </c>
      <c r="Y232" s="1">
        <f t="shared" si="84"/>
        <v>4.8699999999999815E-5</v>
      </c>
      <c r="Z232" s="1">
        <f t="shared" si="85"/>
        <v>1560.25</v>
      </c>
      <c r="AA232" s="1">
        <f t="shared" si="79"/>
        <v>3.5963184647714889E-3</v>
      </c>
      <c r="AB232" s="1">
        <v>1584.61</v>
      </c>
      <c r="AC232" s="2">
        <f t="shared" si="80"/>
        <v>123205.26652100096</v>
      </c>
      <c r="AE232" t="str">
        <f t="shared" si="81"/>
        <v>1.5603E+03 2.2526E-03</v>
      </c>
    </row>
    <row r="233" spans="1:31" x14ac:dyDescent="0.2">
      <c r="A233" s="3">
        <v>231</v>
      </c>
      <c r="B233">
        <v>0.21518174346933999</v>
      </c>
      <c r="C233" s="1">
        <f t="shared" ca="1" si="76"/>
        <v>214132</v>
      </c>
      <c r="D233" s="1">
        <f t="shared" ca="1" si="69"/>
        <v>220929</v>
      </c>
      <c r="E233" s="1">
        <f t="shared" ca="1" si="70"/>
        <v>6797</v>
      </c>
      <c r="F233" s="1">
        <f t="shared" ca="1" si="71"/>
        <v>217530.5</v>
      </c>
      <c r="G233" s="1">
        <f t="shared" ca="1" si="72"/>
        <v>3.1658340954735915E-5</v>
      </c>
      <c r="H233" s="1">
        <f t="shared" ca="1" si="73"/>
        <v>4.096395468589083E-7</v>
      </c>
      <c r="I233" s="1">
        <f t="shared" ca="1" si="74"/>
        <v>3.1849950175938472E-5</v>
      </c>
      <c r="J233" s="1">
        <f t="shared" ca="1" si="77"/>
        <v>0.99398400248213536</v>
      </c>
      <c r="O233">
        <f t="shared" si="78"/>
        <v>389</v>
      </c>
      <c r="P233" s="1">
        <v>1686.81</v>
      </c>
      <c r="R233" s="1">
        <v>2.2410799999999999E-3</v>
      </c>
      <c r="W233" s="1">
        <v>1634.9</v>
      </c>
      <c r="X233" s="1">
        <v>2.33892E-3</v>
      </c>
      <c r="Y233" s="1">
        <f t="shared" si="84"/>
        <v>5.0300000000000179E-5</v>
      </c>
      <c r="Z233" s="1">
        <f t="shared" si="85"/>
        <v>1609.75</v>
      </c>
      <c r="AA233" s="1">
        <f t="shared" si="79"/>
        <v>3.6153825931681677E-3</v>
      </c>
      <c r="AB233" s="1">
        <v>1634.91</v>
      </c>
      <c r="AC233" s="2">
        <f t="shared" si="80"/>
        <v>127116.14989672518</v>
      </c>
      <c r="AE233" t="str">
        <f t="shared" si="81"/>
        <v>1.6098E+03 2.3389E-03</v>
      </c>
    </row>
    <row r="234" spans="1:31" x14ac:dyDescent="0.2">
      <c r="A234" s="3">
        <v>232</v>
      </c>
      <c r="B234">
        <v>0.21404262459569001</v>
      </c>
      <c r="C234" s="1">
        <f t="shared" ca="1" si="76"/>
        <v>207543</v>
      </c>
      <c r="D234" s="1">
        <f t="shared" ca="1" si="69"/>
        <v>214132</v>
      </c>
      <c r="E234" s="1">
        <f t="shared" ca="1" si="70"/>
        <v>6589</v>
      </c>
      <c r="F234" s="1">
        <f t="shared" ca="1" si="71"/>
        <v>210837.5</v>
      </c>
      <c r="G234" s="1">
        <f t="shared" ca="1" si="72"/>
        <v>3.2484842099816361E-5</v>
      </c>
      <c r="H234" s="1">
        <f t="shared" ca="1" si="73"/>
        <v>4.2656093489148579E-7</v>
      </c>
      <c r="I234" s="1">
        <f t="shared" ca="1" si="74"/>
        <v>3.3165607733608174E-5</v>
      </c>
      <c r="J234" s="1">
        <f t="shared" ca="1" si="77"/>
        <v>0.9794737476466634</v>
      </c>
      <c r="O234">
        <f t="shared" si="78"/>
        <v>388</v>
      </c>
      <c r="P234" s="1">
        <v>1740.36</v>
      </c>
      <c r="R234" s="1">
        <v>2.2441599999999998E-3</v>
      </c>
      <c r="W234" s="1">
        <v>1686.8</v>
      </c>
      <c r="X234" s="1">
        <v>2.24932E-3</v>
      </c>
      <c r="Y234" s="1">
        <f t="shared" si="84"/>
        <v>5.1899999999999866E-5</v>
      </c>
      <c r="Z234" s="1">
        <f t="shared" si="85"/>
        <v>1660.85</v>
      </c>
      <c r="AA234" s="1">
        <f t="shared" si="79"/>
        <v>3.3696963478029762E-3</v>
      </c>
      <c r="AB234" s="1">
        <v>1686.81</v>
      </c>
      <c r="AC234" s="2">
        <f t="shared" si="80"/>
        <v>131151.43512933128</v>
      </c>
      <c r="AE234" t="str">
        <f t="shared" si="81"/>
        <v>1.6609E+03 2.2493E-03</v>
      </c>
    </row>
    <row r="235" spans="1:31" x14ac:dyDescent="0.2">
      <c r="A235" s="3">
        <v>233</v>
      </c>
      <c r="B235">
        <v>0.21300907371370001</v>
      </c>
      <c r="C235" s="1">
        <f t="shared" ca="1" si="76"/>
        <v>201158</v>
      </c>
      <c r="D235" s="1">
        <f t="shared" ca="1" si="69"/>
        <v>207543</v>
      </c>
      <c r="E235" s="1">
        <f t="shared" ca="1" si="70"/>
        <v>6385</v>
      </c>
      <c r="F235" s="1">
        <f t="shared" ca="1" si="71"/>
        <v>204350.5</v>
      </c>
      <c r="G235" s="1">
        <f t="shared" ca="1" si="72"/>
        <v>3.3360857277008617E-5</v>
      </c>
      <c r="H235" s="1">
        <f t="shared" ca="1" si="73"/>
        <v>4.4420986687548941E-7</v>
      </c>
      <c r="I235" s="1">
        <f t="shared" ca="1" si="74"/>
        <v>3.4537832677853248E-5</v>
      </c>
      <c r="J235" s="1">
        <f t="shared" ca="1" si="77"/>
        <v>0.96592214074859006</v>
      </c>
      <c r="O235">
        <f t="shared" si="78"/>
        <v>387</v>
      </c>
      <c r="P235" s="1">
        <v>1795.6</v>
      </c>
      <c r="R235" s="1">
        <v>2.2992899999999998E-3</v>
      </c>
      <c r="W235" s="1">
        <v>1740.4</v>
      </c>
      <c r="X235" s="1">
        <v>2.2495700000000002E-3</v>
      </c>
      <c r="Y235" s="1">
        <f t="shared" si="84"/>
        <v>5.3600000000000137E-5</v>
      </c>
      <c r="Z235" s="1">
        <f t="shared" si="85"/>
        <v>1713.6</v>
      </c>
      <c r="AA235" s="1">
        <f t="shared" si="79"/>
        <v>3.2631842955431222E-3</v>
      </c>
      <c r="AB235" s="1">
        <v>1740.36</v>
      </c>
      <c r="AC235" s="2">
        <f t="shared" si="80"/>
        <v>135315.0097768468</v>
      </c>
      <c r="AE235" t="str">
        <f t="shared" si="81"/>
        <v>1.7136E+03 2.2496E-03</v>
      </c>
    </row>
    <row r="236" spans="1:31" x14ac:dyDescent="0.2">
      <c r="A236" s="3">
        <v>234</v>
      </c>
      <c r="B236">
        <v>0.21175702776815999</v>
      </c>
      <c r="C236" s="1">
        <f t="shared" ca="1" si="76"/>
        <v>194969</v>
      </c>
      <c r="D236" s="1">
        <f t="shared" ca="1" si="69"/>
        <v>201158</v>
      </c>
      <c r="E236" s="1">
        <f t="shared" ca="1" si="70"/>
        <v>6189</v>
      </c>
      <c r="F236" s="1">
        <f t="shared" ca="1" si="71"/>
        <v>198063.5</v>
      </c>
      <c r="G236" s="1">
        <f t="shared" ca="1" si="72"/>
        <v>3.4215063462297622E-5</v>
      </c>
      <c r="H236" s="1">
        <f t="shared" ca="1" si="73"/>
        <v>4.512392955243173E-7</v>
      </c>
      <c r="I236" s="1">
        <f t="shared" ca="1" si="74"/>
        <v>3.5084378913311309E-5</v>
      </c>
      <c r="J236" s="1">
        <f t="shared" ca="1" si="77"/>
        <v>0.9752221507708132</v>
      </c>
      <c r="O236">
        <f t="shared" si="78"/>
        <v>386</v>
      </c>
      <c r="P236" s="1">
        <v>1852.6</v>
      </c>
      <c r="R236" s="1">
        <v>2.2694400000000002E-3</v>
      </c>
      <c r="W236" s="1">
        <v>1795.6</v>
      </c>
      <c r="X236" s="1">
        <v>2.3101200000000001E-3</v>
      </c>
      <c r="Y236" s="1">
        <f t="shared" si="84"/>
        <v>5.5199999999999817E-5</v>
      </c>
      <c r="Z236" s="1">
        <f t="shared" si="85"/>
        <v>1768</v>
      </c>
      <c r="AA236" s="1">
        <f t="shared" si="79"/>
        <v>3.2538860690667789E-3</v>
      </c>
      <c r="AB236" s="1">
        <v>1795.6</v>
      </c>
      <c r="AC236" s="2">
        <f t="shared" si="80"/>
        <v>139609.98388569383</v>
      </c>
      <c r="AE236" t="str">
        <f t="shared" si="81"/>
        <v>1.7680E+03 2.3101E-03</v>
      </c>
    </row>
    <row r="237" spans="1:31" x14ac:dyDescent="0.2">
      <c r="A237" s="3">
        <v>235</v>
      </c>
      <c r="B237">
        <v>0.21090647056506001</v>
      </c>
      <c r="C237" s="1">
        <f t="shared" ca="1" si="76"/>
        <v>188970</v>
      </c>
      <c r="D237" s="1">
        <f t="shared" ca="1" si="69"/>
        <v>194969</v>
      </c>
      <c r="E237" s="1">
        <f t="shared" ca="1" si="70"/>
        <v>5999</v>
      </c>
      <c r="F237" s="1">
        <f t="shared" ca="1" si="71"/>
        <v>191969.5</v>
      </c>
      <c r="G237" s="1">
        <f t="shared" ca="1" si="72"/>
        <v>3.5156937917162861E-5</v>
      </c>
      <c r="H237" s="1">
        <f t="shared" ca="1" si="73"/>
        <v>4.5238706451075179E-7</v>
      </c>
      <c r="I237" s="1">
        <f t="shared" ca="1" si="74"/>
        <v>3.5173619284051235E-5</v>
      </c>
      <c r="J237" s="1">
        <f t="shared" ca="1" si="77"/>
        <v>0.99952574209797229</v>
      </c>
      <c r="O237">
        <f t="shared" si="78"/>
        <v>385</v>
      </c>
      <c r="P237" s="1">
        <v>1911.41</v>
      </c>
      <c r="R237" s="1">
        <v>2.2775299999999998E-3</v>
      </c>
      <c r="W237" s="1">
        <v>1852.6</v>
      </c>
      <c r="X237" s="1">
        <v>2.2857400000000001E-3</v>
      </c>
      <c r="Y237" s="1">
        <f t="shared" si="84"/>
        <v>5.7000000000000003E-5</v>
      </c>
      <c r="Z237" s="1">
        <f t="shared" si="85"/>
        <v>1824.1</v>
      </c>
      <c r="AA237" s="1">
        <f t="shared" si="79"/>
        <v>3.1178761003201379E-3</v>
      </c>
      <c r="AB237" s="1">
        <v>1852.6</v>
      </c>
      <c r="AC237" s="2">
        <f t="shared" si="80"/>
        <v>144041.80003711095</v>
      </c>
      <c r="AE237" t="str">
        <f t="shared" si="81"/>
        <v>1.8241E+03 2.2857E-03</v>
      </c>
    </row>
    <row r="238" spans="1:31" x14ac:dyDescent="0.2">
      <c r="A238" s="3">
        <v>236</v>
      </c>
      <c r="B238">
        <v>0.17883325775662001</v>
      </c>
      <c r="C238" s="1">
        <f t="shared" ca="1" si="76"/>
        <v>184000</v>
      </c>
      <c r="D238" s="1">
        <f t="shared" ref="D238:D301" ca="1" si="88">INDIRECT(ADDRESS(O238,COLUMN($P$2)))</f>
        <v>188970</v>
      </c>
      <c r="E238" s="1">
        <f t="shared" ref="E238:E301" ca="1" si="89">D238-C238</f>
        <v>4970</v>
      </c>
      <c r="F238" s="1">
        <f t="shared" ref="F238:F301" ca="1" si="90">0.5*(D238+C238)</f>
        <v>186485</v>
      </c>
      <c r="G238" s="1">
        <f t="shared" ref="G238:G301" ca="1" si="91">B238/E238</f>
        <v>3.5982546832317907E-5</v>
      </c>
      <c r="H238" s="1">
        <f t="shared" ref="H238:H301" ca="1" si="92">INDIRECT(ADDRESS(O238,COLUMN(R237)))/E238</f>
        <v>4.7343460764587523E-7</v>
      </c>
      <c r="I238" s="1">
        <f t="shared" ref="I238:I301" ca="1" si="93">H238*$A$1/$H$1</f>
        <v>3.6810090189558047E-5</v>
      </c>
      <c r="J238" s="1">
        <f t="shared" ca="1" si="77"/>
        <v>0.97751857295163891</v>
      </c>
      <c r="O238">
        <f t="shared" si="78"/>
        <v>384</v>
      </c>
      <c r="P238" s="1">
        <v>1972.08</v>
      </c>
      <c r="R238" s="1">
        <v>2.2911300000000002E-3</v>
      </c>
      <c r="W238" s="1">
        <v>1911.4</v>
      </c>
      <c r="X238" s="1">
        <v>2.2600799999999998E-3</v>
      </c>
      <c r="Y238" s="1">
        <f t="shared" si="84"/>
        <v>5.8800000000000182E-5</v>
      </c>
      <c r="Z238" s="1">
        <f t="shared" si="85"/>
        <v>1882</v>
      </c>
      <c r="AA238" s="1">
        <f t="shared" si="79"/>
        <v>2.9885007302466681E-3</v>
      </c>
      <c r="AB238" s="1">
        <v>1911.41</v>
      </c>
      <c r="AC238" s="2">
        <f t="shared" si="80"/>
        <v>148614.34578912571</v>
      </c>
      <c r="AE238" t="str">
        <f t="shared" si="81"/>
        <v>1.8820E+03 2.2601E-03</v>
      </c>
    </row>
    <row r="239" spans="1:31" x14ac:dyDescent="0.2">
      <c r="A239" s="3">
        <v>237</v>
      </c>
      <c r="B239">
        <v>0.23935817882744001</v>
      </c>
      <c r="C239" s="1">
        <f t="shared" ca="1" si="76"/>
        <v>177521</v>
      </c>
      <c r="D239" s="1">
        <f t="shared" ca="1" si="88"/>
        <v>184000</v>
      </c>
      <c r="E239" s="1">
        <f t="shared" ca="1" si="89"/>
        <v>6479</v>
      </c>
      <c r="F239" s="1">
        <f t="shared" ca="1" si="90"/>
        <v>180760.5</v>
      </c>
      <c r="G239" s="1">
        <f t="shared" ca="1" si="91"/>
        <v>3.6943691746788087E-5</v>
      </c>
      <c r="H239" s="1">
        <f t="shared" ca="1" si="92"/>
        <v>4.7554869578638679E-7</v>
      </c>
      <c r="I239" s="1">
        <f t="shared" ca="1" si="93"/>
        <v>3.6974462995990304E-5</v>
      </c>
      <c r="J239" s="1">
        <f t="shared" ca="1" si="77"/>
        <v>0.99916777022006908</v>
      </c>
      <c r="O239">
        <f t="shared" si="78"/>
        <v>383</v>
      </c>
      <c r="P239" s="1">
        <v>2034.68</v>
      </c>
      <c r="R239" s="1">
        <v>2.2761499999999998E-3</v>
      </c>
      <c r="W239" s="1">
        <v>1972.1</v>
      </c>
      <c r="X239" s="1">
        <v>2.30277E-3</v>
      </c>
      <c r="Y239" s="1">
        <f t="shared" si="84"/>
        <v>6.0699999999999815E-5</v>
      </c>
      <c r="Z239" s="1">
        <f t="shared" si="85"/>
        <v>1941.75</v>
      </c>
      <c r="AA239" s="1">
        <f t="shared" si="79"/>
        <v>2.9496382204684504E-3</v>
      </c>
      <c r="AB239" s="1">
        <v>1972.08</v>
      </c>
      <c r="AC239" s="2">
        <f t="shared" si="80"/>
        <v>153331.5086997656</v>
      </c>
      <c r="AE239" t="str">
        <f t="shared" si="81"/>
        <v>1.9418E+03 2.3028E-03</v>
      </c>
    </row>
    <row r="240" spans="1:31" x14ac:dyDescent="0.2">
      <c r="A240" s="3">
        <v>238</v>
      </c>
      <c r="B240">
        <v>0.2079201562295</v>
      </c>
      <c r="C240" s="1">
        <f t="shared" ca="1" si="76"/>
        <v>172060</v>
      </c>
      <c r="D240" s="1">
        <f t="shared" ca="1" si="88"/>
        <v>177521</v>
      </c>
      <c r="E240" s="1">
        <f t="shared" ca="1" si="89"/>
        <v>5461</v>
      </c>
      <c r="F240" s="1">
        <f t="shared" ca="1" si="90"/>
        <v>174790.5</v>
      </c>
      <c r="G240" s="1">
        <f t="shared" ca="1" si="91"/>
        <v>3.8073641499633768E-5</v>
      </c>
      <c r="H240" s="1">
        <f t="shared" ca="1" si="92"/>
        <v>4.9879692364035887E-7</v>
      </c>
      <c r="I240" s="1">
        <f t="shared" ca="1" si="93"/>
        <v>3.8782039692394834E-5</v>
      </c>
      <c r="J240" s="1">
        <f t="shared" ca="1" si="77"/>
        <v>0.98173385932303137</v>
      </c>
      <c r="O240">
        <f t="shared" si="78"/>
        <v>382</v>
      </c>
      <c r="P240" s="1">
        <v>2099.27</v>
      </c>
      <c r="R240" s="1">
        <v>2.2558600000000002E-3</v>
      </c>
      <c r="W240" s="1">
        <v>2034.7</v>
      </c>
      <c r="X240" s="1">
        <v>2.2361E-3</v>
      </c>
      <c r="Y240" s="1">
        <f t="shared" si="84"/>
        <v>6.2600000000000139E-5</v>
      </c>
      <c r="Z240" s="1">
        <f t="shared" si="85"/>
        <v>2003.4</v>
      </c>
      <c r="AA240" s="1">
        <f t="shared" si="79"/>
        <v>2.7773062317649694E-3</v>
      </c>
      <c r="AB240" s="1">
        <v>2034.68</v>
      </c>
      <c r="AC240" s="2">
        <f t="shared" si="80"/>
        <v>158198.73135026931</v>
      </c>
      <c r="AE240" t="str">
        <f t="shared" si="81"/>
        <v>2.0034E+03 2.2361E-03</v>
      </c>
    </row>
    <row r="241" spans="1:31" x14ac:dyDescent="0.2">
      <c r="A241" s="3">
        <v>239</v>
      </c>
      <c r="B241">
        <v>0.20691235408122999</v>
      </c>
      <c r="C241" s="1">
        <f t="shared" ca="1" si="76"/>
        <v>166766</v>
      </c>
      <c r="D241" s="1">
        <f t="shared" ca="1" si="88"/>
        <v>172060</v>
      </c>
      <c r="E241" s="1">
        <f t="shared" ca="1" si="89"/>
        <v>5294</v>
      </c>
      <c r="F241" s="1">
        <f t="shared" ca="1" si="90"/>
        <v>169413</v>
      </c>
      <c r="G241" s="1">
        <f t="shared" ca="1" si="91"/>
        <v>3.908431320008122E-5</v>
      </c>
      <c r="H241" s="1">
        <f t="shared" ca="1" si="92"/>
        <v>5.1847374386097472E-7</v>
      </c>
      <c r="I241" s="1">
        <f t="shared" ca="1" si="93"/>
        <v>4.0311935300504588E-5</v>
      </c>
      <c r="J241" s="1">
        <f t="shared" ca="1" si="77"/>
        <v>0.9695469321611061</v>
      </c>
      <c r="O241">
        <f t="shared" si="78"/>
        <v>381</v>
      </c>
      <c r="P241" s="1">
        <v>2165.91</v>
      </c>
      <c r="R241" s="1">
        <v>2.2349700000000002E-3</v>
      </c>
      <c r="W241" s="1">
        <v>2099.3000000000002</v>
      </c>
      <c r="X241" s="1">
        <v>2.2592900000000002E-3</v>
      </c>
      <c r="Y241" s="1">
        <f t="shared" si="84"/>
        <v>6.4600000000000134E-5</v>
      </c>
      <c r="Z241" s="1">
        <f t="shared" si="85"/>
        <v>2067</v>
      </c>
      <c r="AA241" s="1">
        <f t="shared" si="79"/>
        <v>2.7192325003354318E-3</v>
      </c>
      <c r="AB241" s="1">
        <v>2099.27</v>
      </c>
      <c r="AC241" s="2">
        <f t="shared" si="80"/>
        <v>163220.67881026983</v>
      </c>
      <c r="AE241" t="str">
        <f t="shared" si="81"/>
        <v>2.0670E+03 2.2593E-03</v>
      </c>
    </row>
    <row r="242" spans="1:31" x14ac:dyDescent="0.2">
      <c r="A242" s="3">
        <v>240</v>
      </c>
      <c r="B242">
        <v>0.2056578190409</v>
      </c>
      <c r="C242" s="1">
        <f t="shared" ca="1" si="76"/>
        <v>161635</v>
      </c>
      <c r="D242" s="1">
        <f t="shared" ca="1" si="88"/>
        <v>166766</v>
      </c>
      <c r="E242" s="1">
        <f t="shared" ca="1" si="89"/>
        <v>5131</v>
      </c>
      <c r="F242" s="1">
        <f t="shared" ca="1" si="90"/>
        <v>164200.5</v>
      </c>
      <c r="G242" s="1">
        <f t="shared" ca="1" si="91"/>
        <v>4.008143033344377E-5</v>
      </c>
      <c r="H242" s="1">
        <f t="shared" ca="1" si="92"/>
        <v>5.3878970960826344E-7</v>
      </c>
      <c r="I242" s="1">
        <f t="shared" ca="1" si="93"/>
        <v>4.1891525215074254E-5</v>
      </c>
      <c r="J242" s="1">
        <f t="shared" ca="1" si="77"/>
        <v>0.95679090526455357</v>
      </c>
      <c r="O242">
        <f t="shared" si="78"/>
        <v>380</v>
      </c>
      <c r="P242" s="1">
        <v>2234.66</v>
      </c>
      <c r="R242" s="1">
        <v>2.2729E-3</v>
      </c>
      <c r="W242" s="1">
        <v>2165.9</v>
      </c>
      <c r="X242" s="1">
        <v>2.2846199999999998E-3</v>
      </c>
      <c r="Y242" s="1">
        <f t="shared" si="84"/>
        <v>6.6599999999999911E-5</v>
      </c>
      <c r="Z242" s="1">
        <f t="shared" si="85"/>
        <v>2132.6000000000004</v>
      </c>
      <c r="AA242" s="1">
        <f t="shared" si="79"/>
        <v>2.6671449912677291E-3</v>
      </c>
      <c r="AB242" s="1">
        <v>2165.91</v>
      </c>
      <c r="AC242" s="2">
        <f t="shared" si="80"/>
        <v>168402.01614940027</v>
      </c>
      <c r="AE242" t="str">
        <f t="shared" si="81"/>
        <v>2.1326E+03 2.2846E-03</v>
      </c>
    </row>
    <row r="243" spans="1:31" x14ac:dyDescent="0.2">
      <c r="A243" s="3">
        <v>241</v>
      </c>
      <c r="B243">
        <v>0.20386228457951</v>
      </c>
      <c r="C243" s="1">
        <f t="shared" ca="1" si="76"/>
        <v>156662</v>
      </c>
      <c r="D243" s="1">
        <f t="shared" ca="1" si="88"/>
        <v>161635</v>
      </c>
      <c r="E243" s="1">
        <f t="shared" ca="1" si="89"/>
        <v>4973</v>
      </c>
      <c r="F243" s="1">
        <f t="shared" ca="1" si="90"/>
        <v>159148.5</v>
      </c>
      <c r="G243" s="1">
        <f t="shared" ca="1" si="91"/>
        <v>4.0993823563142974E-5</v>
      </c>
      <c r="H243" s="1">
        <f t="shared" ca="1" si="92"/>
        <v>5.4538507942891618E-7</v>
      </c>
      <c r="I243" s="1">
        <f t="shared" ca="1" si="93"/>
        <v>4.2404322872894215E-5</v>
      </c>
      <c r="J243" s="1">
        <f t="shared" ca="1" si="77"/>
        <v>0.96673689817004804</v>
      </c>
      <c r="O243">
        <f t="shared" si="78"/>
        <v>379</v>
      </c>
      <c r="P243" s="1">
        <v>2305.6</v>
      </c>
      <c r="R243" s="1">
        <v>2.2533700000000002E-3</v>
      </c>
      <c r="W243" s="1">
        <v>2234.6999999999998</v>
      </c>
      <c r="X243" s="1">
        <v>2.25581E-3</v>
      </c>
      <c r="Y243" s="1">
        <f t="shared" si="84"/>
        <v>6.8799999999999721E-5</v>
      </c>
      <c r="Z243" s="1">
        <f t="shared" si="85"/>
        <v>2200.3000000000002</v>
      </c>
      <c r="AA243" s="1">
        <f t="shared" si="79"/>
        <v>2.5493000796940673E-3</v>
      </c>
      <c r="AB243" s="1">
        <v>2234.66</v>
      </c>
      <c r="AC243" s="2">
        <f t="shared" si="80"/>
        <v>173747.40843729372</v>
      </c>
      <c r="AE243" t="str">
        <f t="shared" si="81"/>
        <v>2.2003E+03 2.2558E-03</v>
      </c>
    </row>
    <row r="244" spans="1:31" x14ac:dyDescent="0.2">
      <c r="A244" s="3">
        <v>242</v>
      </c>
      <c r="B244">
        <v>0.19643277243879001</v>
      </c>
      <c r="C244" s="1">
        <f t="shared" ca="1" si="76"/>
        <v>151842</v>
      </c>
      <c r="D244" s="1">
        <f t="shared" ca="1" si="88"/>
        <v>156662</v>
      </c>
      <c r="E244" s="1">
        <f t="shared" ca="1" si="89"/>
        <v>4820</v>
      </c>
      <c r="F244" s="1">
        <f t="shared" ca="1" si="90"/>
        <v>154252</v>
      </c>
      <c r="G244" s="1">
        <f t="shared" ca="1" si="91"/>
        <v>4.0753687227964735E-5</v>
      </c>
      <c r="H244" s="1">
        <f t="shared" ca="1" si="92"/>
        <v>5.3151452282157682E-7</v>
      </c>
      <c r="I244" s="1">
        <f t="shared" ca="1" si="93"/>
        <v>4.132587099918278E-5</v>
      </c>
      <c r="J244" s="1">
        <f t="shared" ca="1" si="77"/>
        <v>0.98615434454534889</v>
      </c>
      <c r="O244">
        <f t="shared" si="78"/>
        <v>378</v>
      </c>
      <c r="P244" s="1">
        <v>2378.79</v>
      </c>
      <c r="R244" s="1">
        <v>2.2743899999999998E-3</v>
      </c>
      <c r="W244" s="1">
        <v>2305.6</v>
      </c>
      <c r="X244" s="1">
        <v>2.2581200000000002E-3</v>
      </c>
      <c r="Y244" s="1">
        <f t="shared" si="84"/>
        <v>7.0900000000000097E-5</v>
      </c>
      <c r="Z244" s="1">
        <f t="shared" si="85"/>
        <v>2270.1499999999996</v>
      </c>
      <c r="AA244" s="1">
        <f t="shared" si="79"/>
        <v>2.4763251151456154E-3</v>
      </c>
      <c r="AB244" s="1">
        <v>2305.6</v>
      </c>
      <c r="AC244" s="2">
        <f t="shared" si="80"/>
        <v>179263.07576679424</v>
      </c>
      <c r="AE244" t="str">
        <f t="shared" si="81"/>
        <v>2.2702E+03 2.2581E-03</v>
      </c>
    </row>
    <row r="245" spans="1:31" x14ac:dyDescent="0.2">
      <c r="A245" s="3">
        <v>243</v>
      </c>
      <c r="B245">
        <v>0.19970796047041001</v>
      </c>
      <c r="C245" s="1">
        <f t="shared" ca="1" si="76"/>
        <v>147170</v>
      </c>
      <c r="D245" s="1">
        <f t="shared" ca="1" si="88"/>
        <v>151842</v>
      </c>
      <c r="E245" s="1">
        <f t="shared" ca="1" si="89"/>
        <v>4672</v>
      </c>
      <c r="F245" s="1">
        <f t="shared" ca="1" si="90"/>
        <v>149506</v>
      </c>
      <c r="G245" s="1">
        <f t="shared" ca="1" si="91"/>
        <v>4.2745710717125429E-5</v>
      </c>
      <c r="H245" s="1">
        <f t="shared" ca="1" si="92"/>
        <v>5.6285316780821913E-7</v>
      </c>
      <c r="I245" s="1">
        <f t="shared" ca="1" si="93"/>
        <v>4.3762487016995544E-5</v>
      </c>
      <c r="J245" s="1">
        <f t="shared" ca="1" si="77"/>
        <v>0.97676603024240283</v>
      </c>
      <c r="O245">
        <f t="shared" si="78"/>
        <v>377</v>
      </c>
      <c r="P245" s="1">
        <v>2454.3000000000002</v>
      </c>
      <c r="R245" s="1">
        <v>2.2258E-3</v>
      </c>
      <c r="W245" s="1">
        <v>2378.8000000000002</v>
      </c>
      <c r="X245" s="1">
        <v>2.3235700000000001E-3</v>
      </c>
      <c r="Y245" s="1">
        <f t="shared" si="84"/>
        <v>7.3200000000000275E-5</v>
      </c>
      <c r="Z245" s="1">
        <f t="shared" si="85"/>
        <v>2342.1999999999998</v>
      </c>
      <c r="AA245" s="1">
        <f t="shared" si="79"/>
        <v>2.4680363951078989E-3</v>
      </c>
      <c r="AB245" s="1">
        <v>2378.79</v>
      </c>
      <c r="AC245" s="2">
        <f t="shared" si="80"/>
        <v>184953.68320753489</v>
      </c>
      <c r="AE245" t="str">
        <f t="shared" si="81"/>
        <v>2.3422E+03 2.3236E-03</v>
      </c>
    </row>
    <row r="246" spans="1:31" x14ac:dyDescent="0.2">
      <c r="A246" s="3">
        <v>244</v>
      </c>
      <c r="B246">
        <v>0.20179272298418</v>
      </c>
      <c r="C246" s="1">
        <f t="shared" ca="1" si="76"/>
        <v>142642</v>
      </c>
      <c r="D246" s="1">
        <f t="shared" ca="1" si="88"/>
        <v>147170</v>
      </c>
      <c r="E246" s="1">
        <f t="shared" ca="1" si="89"/>
        <v>4528</v>
      </c>
      <c r="F246" s="1">
        <f t="shared" ca="1" si="90"/>
        <v>144906</v>
      </c>
      <c r="G246" s="1">
        <f t="shared" ca="1" si="91"/>
        <v>4.4565530694386044E-5</v>
      </c>
      <c r="H246" s="1">
        <f t="shared" ca="1" si="92"/>
        <v>5.7909673144876334E-7</v>
      </c>
      <c r="I246" s="1">
        <f t="shared" ca="1" si="93"/>
        <v>4.5025442941534766E-5</v>
      </c>
      <c r="J246" s="1">
        <f t="shared" ca="1" si="77"/>
        <v>0.98978550310441338</v>
      </c>
      <c r="O246">
        <f t="shared" si="78"/>
        <v>376</v>
      </c>
      <c r="P246" s="1">
        <v>2532.1999999999998</v>
      </c>
      <c r="R246" s="1">
        <v>2.25968E-3</v>
      </c>
      <c r="W246" s="1">
        <v>2454.3000000000002</v>
      </c>
      <c r="X246" s="1">
        <v>2.2635200000000002E-3</v>
      </c>
      <c r="Y246" s="1">
        <f t="shared" si="84"/>
        <v>7.5500000000000006E-5</v>
      </c>
      <c r="Z246" s="1">
        <f t="shared" si="85"/>
        <v>2416.5500000000002</v>
      </c>
      <c r="AA246" s="1">
        <f t="shared" si="79"/>
        <v>2.331010687825175E-3</v>
      </c>
      <c r="AB246" s="1">
        <v>2454.3000000000002</v>
      </c>
      <c r="AC246" s="2">
        <f t="shared" si="80"/>
        <v>190824.67334075429</v>
      </c>
      <c r="AE246" t="str">
        <f t="shared" si="81"/>
        <v>2.4166E+03 2.2635E-03</v>
      </c>
    </row>
    <row r="247" spans="1:31" x14ac:dyDescent="0.2">
      <c r="A247" s="3">
        <v>245</v>
      </c>
      <c r="B247">
        <v>0.20125272195550001</v>
      </c>
      <c r="C247" s="1">
        <f t="shared" ca="1" si="76"/>
        <v>138254</v>
      </c>
      <c r="D247" s="1">
        <f t="shared" ca="1" si="88"/>
        <v>142642</v>
      </c>
      <c r="E247" s="1">
        <f t="shared" ca="1" si="89"/>
        <v>4388</v>
      </c>
      <c r="F247" s="1">
        <f t="shared" ca="1" si="90"/>
        <v>140448</v>
      </c>
      <c r="G247" s="1">
        <f t="shared" ca="1" si="91"/>
        <v>4.5864339552301735E-5</v>
      </c>
      <c r="H247" s="1">
        <f t="shared" ca="1" si="92"/>
        <v>5.970533272561531E-7</v>
      </c>
      <c r="I247" s="1">
        <f t="shared" ca="1" si="93"/>
        <v>4.6421589105107722E-5</v>
      </c>
      <c r="J247" s="1">
        <f t="shared" ca="1" si="77"/>
        <v>0.98799589666040377</v>
      </c>
      <c r="O247">
        <f t="shared" si="78"/>
        <v>375</v>
      </c>
      <c r="P247" s="1">
        <v>2612.59</v>
      </c>
      <c r="R247" s="1">
        <v>2.28649E-3</v>
      </c>
      <c r="W247" s="1">
        <v>2532.1999999999998</v>
      </c>
      <c r="X247" s="1">
        <v>2.2800099999999998E-3</v>
      </c>
      <c r="Y247" s="1">
        <f t="shared" si="84"/>
        <v>7.789999999999963E-5</v>
      </c>
      <c r="Z247" s="1">
        <f t="shared" si="85"/>
        <v>2493.25</v>
      </c>
      <c r="AA247" s="1">
        <f t="shared" si="79"/>
        <v>2.2756537043426245E-3</v>
      </c>
      <c r="AB247" s="1">
        <v>2532.1999999999998</v>
      </c>
      <c r="AC247" s="2">
        <f t="shared" si="80"/>
        <v>196881.48874769101</v>
      </c>
      <c r="AE247" t="str">
        <f t="shared" si="81"/>
        <v>2.4933E+03 2.2800E-03</v>
      </c>
    </row>
    <row r="248" spans="1:31" x14ac:dyDescent="0.2">
      <c r="A248" s="3">
        <v>246</v>
      </c>
      <c r="B248">
        <v>0.20016689551012001</v>
      </c>
      <c r="C248" s="1">
        <f t="shared" ca="1" si="76"/>
        <v>134000</v>
      </c>
      <c r="D248" s="1">
        <f t="shared" ca="1" si="88"/>
        <v>138254</v>
      </c>
      <c r="E248" s="1">
        <f t="shared" ca="1" si="89"/>
        <v>4254</v>
      </c>
      <c r="F248" s="1">
        <f t="shared" ca="1" si="90"/>
        <v>136127</v>
      </c>
      <c r="G248" s="1">
        <f t="shared" ca="1" si="91"/>
        <v>4.7053807125086979E-5</v>
      </c>
      <c r="H248" s="1">
        <f t="shared" ca="1" si="92"/>
        <v>6.2183121767748E-7</v>
      </c>
      <c r="I248" s="1">
        <f t="shared" ca="1" si="93"/>
        <v>4.834809884137579E-5</v>
      </c>
      <c r="J248" s="1">
        <f t="shared" ca="1" si="77"/>
        <v>0.97322972883514558</v>
      </c>
      <c r="O248">
        <f t="shared" si="78"/>
        <v>374</v>
      </c>
      <c r="P248" s="1">
        <v>2695.52</v>
      </c>
      <c r="R248" s="1">
        <v>2.27867E-3</v>
      </c>
      <c r="W248" s="1">
        <v>2612.6</v>
      </c>
      <c r="X248" s="1">
        <v>2.2652499999999999E-3</v>
      </c>
      <c r="Y248" s="1">
        <f t="shared" si="84"/>
        <v>8.0400000000000098E-5</v>
      </c>
      <c r="Z248" s="1">
        <f t="shared" si="85"/>
        <v>2572.3999999999996</v>
      </c>
      <c r="AA248" s="1">
        <f t="shared" si="79"/>
        <v>2.1906196074447022E-3</v>
      </c>
      <c r="AB248" s="1">
        <v>2612.59</v>
      </c>
      <c r="AC248" s="2">
        <f t="shared" si="80"/>
        <v>203131.90454440014</v>
      </c>
      <c r="AE248" t="str">
        <f t="shared" si="81"/>
        <v>2.5724E+03 2.2653E-03</v>
      </c>
    </row>
    <row r="249" spans="1:31" x14ac:dyDescent="0.2">
      <c r="A249" s="3">
        <v>247</v>
      </c>
      <c r="B249">
        <v>0.19953822273065999</v>
      </c>
      <c r="C249" s="1">
        <f t="shared" ca="1" si="76"/>
        <v>129877</v>
      </c>
      <c r="D249" s="1">
        <f t="shared" ca="1" si="88"/>
        <v>134000</v>
      </c>
      <c r="E249" s="1">
        <f t="shared" ca="1" si="89"/>
        <v>4123</v>
      </c>
      <c r="F249" s="1">
        <f t="shared" ca="1" si="90"/>
        <v>131938.5</v>
      </c>
      <c r="G249" s="1">
        <f t="shared" ca="1" si="91"/>
        <v>4.8396367385559056E-5</v>
      </c>
      <c r="H249" s="1">
        <f t="shared" ca="1" si="92"/>
        <v>6.3112296871210279E-7</v>
      </c>
      <c r="I249" s="1">
        <f t="shared" ca="1" si="93"/>
        <v>4.9070543267870315E-5</v>
      </c>
      <c r="J249" s="1">
        <f t="shared" ca="1" si="77"/>
        <v>0.98626108786627831</v>
      </c>
      <c r="O249">
        <f t="shared" si="78"/>
        <v>373</v>
      </c>
      <c r="P249" s="1">
        <v>2781.08</v>
      </c>
      <c r="R249" s="1">
        <v>2.2509399999999999E-3</v>
      </c>
      <c r="W249" s="1">
        <v>2695.5</v>
      </c>
      <c r="X249" s="1">
        <v>2.23997E-3</v>
      </c>
      <c r="Y249" s="1">
        <f t="shared" si="84"/>
        <v>8.2900000000000091E-5</v>
      </c>
      <c r="Z249" s="1">
        <f t="shared" si="85"/>
        <v>2654.05</v>
      </c>
      <c r="AA249" s="1">
        <f t="shared" si="79"/>
        <v>2.1008476127843219E-3</v>
      </c>
      <c r="AB249" s="1">
        <v>2695.52</v>
      </c>
      <c r="AC249" s="2">
        <f t="shared" si="80"/>
        <v>209579.80828890926</v>
      </c>
      <c r="AE249" t="str">
        <f t="shared" si="81"/>
        <v>2.6541E+03 2.2400E-03</v>
      </c>
    </row>
    <row r="250" spans="1:31" x14ac:dyDescent="0.2">
      <c r="A250" s="3">
        <v>248</v>
      </c>
      <c r="B250">
        <v>0.19867021715798</v>
      </c>
      <c r="C250" s="1">
        <f t="shared" ca="1" si="76"/>
        <v>125881</v>
      </c>
      <c r="D250" s="1">
        <f t="shared" ca="1" si="88"/>
        <v>129877</v>
      </c>
      <c r="E250" s="1">
        <f t="shared" ca="1" si="89"/>
        <v>3996</v>
      </c>
      <c r="F250" s="1">
        <f t="shared" ca="1" si="90"/>
        <v>127879</v>
      </c>
      <c r="G250" s="1">
        <f t="shared" ca="1" si="91"/>
        <v>4.9717271561056057E-5</v>
      </c>
      <c r="H250" s="1">
        <f t="shared" ca="1" si="92"/>
        <v>6.5337337337337333E-7</v>
      </c>
      <c r="I250" s="1">
        <f t="shared" ca="1" si="93"/>
        <v>5.0800538053017418E-5</v>
      </c>
      <c r="J250" s="1">
        <f t="shared" ca="1" si="77"/>
        <v>0.97867608231174985</v>
      </c>
      <c r="O250">
        <f t="shared" si="78"/>
        <v>372</v>
      </c>
      <c r="P250" s="1">
        <v>2869.36</v>
      </c>
      <c r="R250" s="1">
        <v>2.3057799999999999E-3</v>
      </c>
      <c r="W250" s="1">
        <v>2781.1</v>
      </c>
      <c r="X250" s="1">
        <v>2.3124700000000001E-3</v>
      </c>
      <c r="Y250" s="1">
        <f t="shared" si="84"/>
        <v>8.5599999999999912E-5</v>
      </c>
      <c r="Z250" s="1">
        <f t="shared" si="85"/>
        <v>2738.3</v>
      </c>
      <c r="AA250" s="1">
        <f t="shared" si="79"/>
        <v>2.1004348859787504E-3</v>
      </c>
      <c r="AB250" s="1">
        <v>2781.08</v>
      </c>
      <c r="AC250" s="2">
        <f t="shared" si="80"/>
        <v>216232.19758566798</v>
      </c>
      <c r="AE250" t="str">
        <f t="shared" si="81"/>
        <v>2.7383E+03 2.3125E-03</v>
      </c>
    </row>
    <row r="251" spans="1:31" x14ac:dyDescent="0.2">
      <c r="A251" s="3">
        <v>249</v>
      </c>
      <c r="B251">
        <v>0.19787292775984999</v>
      </c>
      <c r="C251" s="1">
        <f t="shared" ca="1" si="76"/>
        <v>122008</v>
      </c>
      <c r="D251" s="1">
        <f t="shared" ca="1" si="88"/>
        <v>125881</v>
      </c>
      <c r="E251" s="1">
        <f t="shared" ca="1" si="89"/>
        <v>3873</v>
      </c>
      <c r="F251" s="1">
        <f t="shared" ca="1" si="90"/>
        <v>123944.5</v>
      </c>
      <c r="G251" s="1">
        <f t="shared" ca="1" si="91"/>
        <v>5.1090350570578359E-5</v>
      </c>
      <c r="H251" s="1">
        <f t="shared" ca="1" si="92"/>
        <v>6.8381616318099664E-7</v>
      </c>
      <c r="I251" s="1">
        <f t="shared" ca="1" si="93"/>
        <v>5.3167500290975688E-5</v>
      </c>
      <c r="J251" s="1">
        <f t="shared" ca="1" si="77"/>
        <v>0.96093196578681561</v>
      </c>
      <c r="O251">
        <f t="shared" si="78"/>
        <v>371</v>
      </c>
      <c r="P251" s="1">
        <v>2960.45</v>
      </c>
      <c r="R251" s="1">
        <v>2.2955300000000001E-3</v>
      </c>
      <c r="W251" s="1">
        <v>2869.4</v>
      </c>
      <c r="X251" s="1">
        <v>2.27115E-3</v>
      </c>
      <c r="Y251" s="1">
        <f t="shared" si="84"/>
        <v>8.8300000000000181E-5</v>
      </c>
      <c r="Z251" s="1">
        <f t="shared" si="85"/>
        <v>2825.25</v>
      </c>
      <c r="AA251" s="1">
        <f t="shared" si="79"/>
        <v>1.9998250088992735E-3</v>
      </c>
      <c r="AB251" s="1">
        <v>2869.36</v>
      </c>
      <c r="AC251" s="2">
        <f t="shared" si="80"/>
        <v>223096.07003912595</v>
      </c>
      <c r="AE251" t="str">
        <f t="shared" si="81"/>
        <v>2.8253E+03 2.2712E-03</v>
      </c>
    </row>
    <row r="252" spans="1:31" x14ac:dyDescent="0.2">
      <c r="A252" s="3">
        <v>250</v>
      </c>
      <c r="B252">
        <v>0.19731395185056999</v>
      </c>
      <c r="C252" s="1">
        <f t="shared" ca="1" si="76"/>
        <v>118255</v>
      </c>
      <c r="D252" s="1">
        <f t="shared" ca="1" si="88"/>
        <v>122008</v>
      </c>
      <c r="E252" s="1">
        <f t="shared" ca="1" si="89"/>
        <v>3753</v>
      </c>
      <c r="F252" s="1">
        <f t="shared" ca="1" si="90"/>
        <v>120131.5</v>
      </c>
      <c r="G252" s="1">
        <f t="shared" ca="1" si="91"/>
        <v>5.2574993831753264E-5</v>
      </c>
      <c r="H252" s="1">
        <f t="shared" ca="1" si="92"/>
        <v>6.9695177191580072E-7</v>
      </c>
      <c r="I252" s="1">
        <f t="shared" ca="1" si="93"/>
        <v>5.4188809114652879E-5</v>
      </c>
      <c r="J252" s="1">
        <f t="shared" ca="1" si="77"/>
        <v>0.97021866120945566</v>
      </c>
      <c r="O252">
        <f t="shared" si="78"/>
        <v>370</v>
      </c>
      <c r="P252" s="1">
        <v>3054.42</v>
      </c>
      <c r="R252" s="1">
        <v>2.2730699999999999E-3</v>
      </c>
      <c r="W252" s="1">
        <v>2960.4</v>
      </c>
      <c r="X252" s="1">
        <v>2.32971E-3</v>
      </c>
      <c r="Y252" s="1">
        <f t="shared" si="84"/>
        <v>9.1000000000000003E-5</v>
      </c>
      <c r="Z252" s="1">
        <f t="shared" si="85"/>
        <v>2914.9</v>
      </c>
      <c r="AA252" s="1">
        <f t="shared" si="79"/>
        <v>1.9905236950294846E-3</v>
      </c>
      <c r="AB252" s="1">
        <v>2960.45</v>
      </c>
      <c r="AC252" s="2">
        <f t="shared" si="80"/>
        <v>230178.42325373265</v>
      </c>
      <c r="AE252" t="str">
        <f t="shared" si="81"/>
        <v>2.9149E+03 2.3297E-03</v>
      </c>
    </row>
    <row r="253" spans="1:31" x14ac:dyDescent="0.2">
      <c r="A253" s="3">
        <v>251</v>
      </c>
      <c r="B253">
        <v>0.19685753256339</v>
      </c>
      <c r="C253" s="1">
        <f t="shared" ca="1" si="76"/>
        <v>114616</v>
      </c>
      <c r="D253" s="1">
        <f t="shared" ca="1" si="88"/>
        <v>118255</v>
      </c>
      <c r="E253" s="1">
        <f t="shared" ca="1" si="89"/>
        <v>3639</v>
      </c>
      <c r="F253" s="1">
        <f t="shared" ca="1" si="90"/>
        <v>116435.5</v>
      </c>
      <c r="G253" s="1">
        <f t="shared" ca="1" si="91"/>
        <v>5.4096601418903548E-5</v>
      </c>
      <c r="H253" s="1">
        <f t="shared" ca="1" si="92"/>
        <v>7.0549326738114862E-7</v>
      </c>
      <c r="I253" s="1">
        <f t="shared" ca="1" si="93"/>
        <v>5.4852920299926295E-5</v>
      </c>
      <c r="J253" s="1">
        <f t="shared" ca="1" si="77"/>
        <v>0.9862118757417595</v>
      </c>
      <c r="O253">
        <f t="shared" si="78"/>
        <v>369</v>
      </c>
      <c r="P253" s="1">
        <v>3151.38</v>
      </c>
      <c r="R253" s="1">
        <v>2.2869100000000001E-3</v>
      </c>
      <c r="W253" s="1">
        <v>3054.4</v>
      </c>
      <c r="X253" s="1">
        <v>2.2837999999999999E-3</v>
      </c>
      <c r="Y253" s="1">
        <f t="shared" si="84"/>
        <v>9.3999999999999994E-5</v>
      </c>
      <c r="Z253" s="1">
        <f t="shared" si="85"/>
        <v>3007.4</v>
      </c>
      <c r="AA253" s="1">
        <f t="shared" si="79"/>
        <v>1.8890223453912616E-3</v>
      </c>
      <c r="AB253" s="1">
        <v>3054.42</v>
      </c>
      <c r="AC253" s="2">
        <f t="shared" si="80"/>
        <v>237484.6998107268</v>
      </c>
      <c r="AE253" t="str">
        <f t="shared" si="81"/>
        <v>3.0074E+03 2.2838E-03</v>
      </c>
    </row>
    <row r="254" spans="1:31" x14ac:dyDescent="0.2">
      <c r="A254" s="3">
        <v>252</v>
      </c>
      <c r="B254">
        <v>0.19628721456475001</v>
      </c>
      <c r="C254" s="1">
        <f t="shared" ca="1" si="76"/>
        <v>111090</v>
      </c>
      <c r="D254" s="1">
        <f t="shared" ca="1" si="88"/>
        <v>114616</v>
      </c>
      <c r="E254" s="1">
        <f t="shared" ca="1" si="89"/>
        <v>3526</v>
      </c>
      <c r="F254" s="1">
        <f t="shared" ca="1" si="90"/>
        <v>112853</v>
      </c>
      <c r="G254" s="1">
        <f t="shared" ca="1" si="91"/>
        <v>5.566852369958877E-5</v>
      </c>
      <c r="H254" s="1">
        <f t="shared" ca="1" si="92"/>
        <v>7.2484401588201925E-7</v>
      </c>
      <c r="I254" s="1">
        <f t="shared" ca="1" si="93"/>
        <v>5.6357463453402943E-5</v>
      </c>
      <c r="J254" s="1">
        <f t="shared" ca="1" si="77"/>
        <v>0.98777553651995365</v>
      </c>
      <c r="O254">
        <f t="shared" si="78"/>
        <v>368</v>
      </c>
      <c r="P254" s="1">
        <v>3251.42</v>
      </c>
      <c r="R254" s="1">
        <v>2.27282E-3</v>
      </c>
      <c r="W254" s="1">
        <v>3151.4</v>
      </c>
      <c r="X254" s="1">
        <v>2.2613799999999999E-3</v>
      </c>
      <c r="Y254" s="1">
        <f t="shared" si="84"/>
        <v>9.7E-5</v>
      </c>
      <c r="Z254" s="1">
        <f t="shared" si="85"/>
        <v>3102.9</v>
      </c>
      <c r="AA254" s="1">
        <f t="shared" si="79"/>
        <v>1.8126280355383626E-3</v>
      </c>
      <c r="AB254" s="1">
        <v>3151.38</v>
      </c>
      <c r="AC254" s="2">
        <f t="shared" si="80"/>
        <v>245023.45233776895</v>
      </c>
      <c r="AE254" t="str">
        <f t="shared" si="81"/>
        <v>3.1029E+03 2.2614E-03</v>
      </c>
    </row>
    <row r="255" spans="1:31" x14ac:dyDescent="0.2">
      <c r="A255" s="3">
        <v>253</v>
      </c>
      <c r="B255">
        <v>0.19584730175894999</v>
      </c>
      <c r="C255" s="1">
        <f t="shared" ca="1" si="76"/>
        <v>107672</v>
      </c>
      <c r="D255" s="1">
        <f t="shared" ca="1" si="88"/>
        <v>111090</v>
      </c>
      <c r="E255" s="1">
        <f t="shared" ca="1" si="89"/>
        <v>3418</v>
      </c>
      <c r="F255" s="1">
        <f t="shared" ca="1" si="90"/>
        <v>109381</v>
      </c>
      <c r="G255" s="1">
        <f t="shared" ca="1" si="91"/>
        <v>5.7298800982723811E-5</v>
      </c>
      <c r="H255" s="1">
        <f t="shared" ca="1" si="92"/>
        <v>7.6653891164423643E-7</v>
      </c>
      <c r="I255" s="1">
        <f t="shared" ca="1" si="93"/>
        <v>5.9599289987975686E-5</v>
      </c>
      <c r="J255" s="1">
        <f t="shared" ca="1" si="77"/>
        <v>0.96140073135575932</v>
      </c>
      <c r="O255">
        <f t="shared" si="78"/>
        <v>367</v>
      </c>
      <c r="P255" s="1">
        <v>3350</v>
      </c>
      <c r="R255" s="1">
        <v>2.2239E-3</v>
      </c>
      <c r="W255" s="1">
        <v>3251.4</v>
      </c>
      <c r="X255" s="1">
        <v>2.2737500000000002E-3</v>
      </c>
      <c r="Y255" s="1">
        <f t="shared" si="84"/>
        <v>1E-4</v>
      </c>
      <c r="Z255" s="1">
        <f t="shared" si="85"/>
        <v>3201.4</v>
      </c>
      <c r="AA255" s="1">
        <f t="shared" si="79"/>
        <v>1.7678670130323927E-3</v>
      </c>
      <c r="AB255" s="1">
        <v>3251.42</v>
      </c>
      <c r="AC255" s="2">
        <f t="shared" si="80"/>
        <v>252801.67843930871</v>
      </c>
      <c r="AE255" t="str">
        <f t="shared" si="81"/>
        <v>3.2014E+03 2.2738E-03</v>
      </c>
    </row>
    <row r="256" spans="1:31" x14ac:dyDescent="0.2">
      <c r="A256" s="3">
        <v>254</v>
      </c>
      <c r="B256">
        <v>0.19516698239918001</v>
      </c>
      <c r="C256" s="1">
        <f t="shared" ca="1" si="76"/>
        <v>104359</v>
      </c>
      <c r="D256" s="1">
        <f t="shared" ca="1" si="88"/>
        <v>107672</v>
      </c>
      <c r="E256" s="1">
        <f t="shared" ca="1" si="89"/>
        <v>3313</v>
      </c>
      <c r="F256" s="1">
        <f t="shared" ca="1" si="90"/>
        <v>106015.5</v>
      </c>
      <c r="G256" s="1">
        <f t="shared" ca="1" si="91"/>
        <v>5.8909442317893149E-5</v>
      </c>
      <c r="H256" s="1">
        <f t="shared" ca="1" si="92"/>
        <v>7.8429218231210387E-7</v>
      </c>
      <c r="I256" s="1">
        <f t="shared" ca="1" si="93"/>
        <v>6.0979627385981559E-5</v>
      </c>
      <c r="J256" s="1">
        <f t="shared" ca="1" si="77"/>
        <v>0.96605120174013526</v>
      </c>
      <c r="O256">
        <f t="shared" si="78"/>
        <v>366</v>
      </c>
      <c r="P256" s="1">
        <v>3461.11</v>
      </c>
      <c r="R256" s="1">
        <v>2.41376E-3</v>
      </c>
      <c r="W256" s="1">
        <v>3350</v>
      </c>
      <c r="X256" s="1">
        <v>2.1787400000000002E-3</v>
      </c>
      <c r="Y256" s="1">
        <f t="shared" si="84"/>
        <v>9.8599999999999903E-5</v>
      </c>
      <c r="Z256" s="1">
        <f t="shared" si="85"/>
        <v>3300.7</v>
      </c>
      <c r="AA256" s="1">
        <f t="shared" si="79"/>
        <v>1.7180483117573233E-3</v>
      </c>
      <c r="AB256" s="1">
        <v>3350</v>
      </c>
      <c r="AC256" s="2">
        <f t="shared" si="80"/>
        <v>260466.38784644374</v>
      </c>
      <c r="AE256" t="str">
        <f t="shared" si="81"/>
        <v>3.3007E+03 2.1787E-03</v>
      </c>
    </row>
    <row r="257" spans="1:31" x14ac:dyDescent="0.2">
      <c r="A257" s="3">
        <v>255</v>
      </c>
      <c r="B257">
        <v>0.19448603278809001</v>
      </c>
      <c r="C257" s="1">
        <f t="shared" ca="1" si="76"/>
        <v>101149</v>
      </c>
      <c r="D257" s="1">
        <f t="shared" ca="1" si="88"/>
        <v>104359</v>
      </c>
      <c r="E257" s="1">
        <f t="shared" ca="1" si="89"/>
        <v>3210</v>
      </c>
      <c r="F257" s="1">
        <f t="shared" ca="1" si="90"/>
        <v>102754</v>
      </c>
      <c r="G257" s="1">
        <f t="shared" ca="1" si="91"/>
        <v>6.0587549155168226E-5</v>
      </c>
      <c r="H257" s="1">
        <f t="shared" ca="1" si="92"/>
        <v>8.2449532710280375E-7</v>
      </c>
      <c r="I257" s="1">
        <f t="shared" ca="1" si="93"/>
        <v>6.4105468551265492E-5</v>
      </c>
      <c r="J257" s="1">
        <f t="shared" ca="1" si="77"/>
        <v>0.94512294386735562</v>
      </c>
      <c r="O257">
        <f t="shared" si="78"/>
        <v>365</v>
      </c>
      <c r="P257" s="1">
        <v>3570.98</v>
      </c>
      <c r="R257" s="1">
        <v>2.3076899999999998E-3</v>
      </c>
      <c r="W257" s="1">
        <v>3461.1</v>
      </c>
      <c r="X257" s="1">
        <v>2.3821300000000001E-3</v>
      </c>
      <c r="Y257" s="1">
        <f t="shared" si="84"/>
        <v>1.1109999999999991E-4</v>
      </c>
      <c r="Z257" s="1">
        <f t="shared" si="85"/>
        <v>3405.55</v>
      </c>
      <c r="AA257" s="1">
        <f t="shared" si="79"/>
        <v>1.6670870574597299E-3</v>
      </c>
      <c r="AB257" s="1">
        <v>3461.11</v>
      </c>
      <c r="AC257" s="2">
        <f t="shared" si="80"/>
        <v>269105.31929528504</v>
      </c>
      <c r="AE257" t="str">
        <f t="shared" si="81"/>
        <v>3.4056E+03 2.3821E-03</v>
      </c>
    </row>
    <row r="258" spans="1:31" x14ac:dyDescent="0.2">
      <c r="A258" s="3">
        <v>256</v>
      </c>
      <c r="B258">
        <v>0.19384005528577999</v>
      </c>
      <c r="C258" s="1">
        <f t="shared" ca="1" si="76"/>
        <v>98036.6</v>
      </c>
      <c r="D258" s="1">
        <f t="shared" ca="1" si="88"/>
        <v>101149</v>
      </c>
      <c r="E258" s="1">
        <f t="shared" ca="1" si="89"/>
        <v>3112.3999999999942</v>
      </c>
      <c r="F258" s="1">
        <f t="shared" ca="1" si="90"/>
        <v>99592.8</v>
      </c>
      <c r="G258" s="1">
        <f t="shared" ca="1" si="91"/>
        <v>6.2279930370704391E-5</v>
      </c>
      <c r="H258" s="1">
        <f t="shared" ca="1" si="92"/>
        <v>8.2932463693612805E-7</v>
      </c>
      <c r="I258" s="1">
        <f t="shared" ca="1" si="93"/>
        <v>6.4480952995467662E-5</v>
      </c>
      <c r="J258" s="1">
        <f t="shared" ca="1" si="77"/>
        <v>0.96586553823238341</v>
      </c>
      <c r="O258">
        <f t="shared" si="78"/>
        <v>364</v>
      </c>
      <c r="P258" s="1">
        <v>3684.34</v>
      </c>
      <c r="R258" s="1">
        <v>2.2608799999999998E-3</v>
      </c>
      <c r="W258" s="1">
        <v>3571</v>
      </c>
      <c r="X258" s="1">
        <v>2.27378E-3</v>
      </c>
      <c r="Y258" s="1">
        <f t="shared" si="84"/>
        <v>1.099000000000001E-4</v>
      </c>
      <c r="Z258" s="1">
        <f t="shared" si="85"/>
        <v>3516.05</v>
      </c>
      <c r="AA258" s="1">
        <f t="shared" si="79"/>
        <v>1.6086354307375398E-3</v>
      </c>
      <c r="AB258" s="1">
        <v>3570.98</v>
      </c>
      <c r="AC258" s="2">
        <f t="shared" si="80"/>
        <v>277647.83930504287</v>
      </c>
      <c r="AE258" t="str">
        <f t="shared" si="81"/>
        <v>3.5161E+03 2.2738E-03</v>
      </c>
    </row>
    <row r="259" spans="1:31" x14ac:dyDescent="0.2">
      <c r="A259" s="3">
        <v>257</v>
      </c>
      <c r="B259">
        <v>0.19337422071561</v>
      </c>
      <c r="C259" s="1">
        <f t="shared" ref="C259:C322" ca="1" si="94">INDIRECT(ADDRESS(O259-1,COLUMN($P$2)))</f>
        <v>95020.3</v>
      </c>
      <c r="D259" s="1">
        <f t="shared" ca="1" si="88"/>
        <v>98036.6</v>
      </c>
      <c r="E259" s="1">
        <f t="shared" ca="1" si="89"/>
        <v>3016.3000000000029</v>
      </c>
      <c r="F259" s="1">
        <f t="shared" ca="1" si="90"/>
        <v>96528.450000000012</v>
      </c>
      <c r="G259" s="1">
        <f t="shared" ca="1" si="91"/>
        <v>6.4109743963004285E-5</v>
      </c>
      <c r="H259" s="1">
        <f t="shared" ca="1" si="92"/>
        <v>8.7489308092696276E-7</v>
      </c>
      <c r="I259" s="1">
        <f t="shared" ca="1" si="93"/>
        <v>6.8023952400266381E-5</v>
      </c>
      <c r="J259" s="1">
        <f t="shared" ref="J259:J322" ca="1" si="95">G259/I259</f>
        <v>0.94245837974497393</v>
      </c>
      <c r="O259">
        <f t="shared" si="78"/>
        <v>363</v>
      </c>
      <c r="P259" s="1">
        <v>3801.29</v>
      </c>
      <c r="R259" s="1">
        <v>2.32635E-3</v>
      </c>
      <c r="W259" s="1">
        <v>3684.3</v>
      </c>
      <c r="X259" s="1">
        <v>2.2843899999999999E-3</v>
      </c>
      <c r="Y259" s="1">
        <f t="shared" si="84"/>
        <v>1.1330000000000018E-4</v>
      </c>
      <c r="Z259" s="1">
        <f t="shared" si="85"/>
        <v>3627.65</v>
      </c>
      <c r="AA259" s="1">
        <f t="shared" si="79"/>
        <v>1.5676431919814959E-3</v>
      </c>
      <c r="AB259" s="1">
        <v>3684.34</v>
      </c>
      <c r="AC259" s="2">
        <f t="shared" si="80"/>
        <v>286461.71086512436</v>
      </c>
      <c r="AE259" t="str">
        <f t="shared" si="81"/>
        <v>3.6277E+03 2.2844E-03</v>
      </c>
    </row>
    <row r="260" spans="1:31" x14ac:dyDescent="0.2">
      <c r="A260" s="3">
        <v>258</v>
      </c>
      <c r="B260">
        <v>0.19276158957989001</v>
      </c>
      <c r="C260" s="1">
        <f t="shared" ca="1" si="94"/>
        <v>92096.8</v>
      </c>
      <c r="D260" s="1">
        <f t="shared" ca="1" si="88"/>
        <v>95020.3</v>
      </c>
      <c r="E260" s="1">
        <f t="shared" ca="1" si="89"/>
        <v>2923.5</v>
      </c>
      <c r="F260" s="1">
        <f t="shared" ca="1" si="90"/>
        <v>93558.55</v>
      </c>
      <c r="G260" s="1">
        <f t="shared" ca="1" si="91"/>
        <v>6.5935211075727722E-5</v>
      </c>
      <c r="H260" s="1">
        <f t="shared" ca="1" si="92"/>
        <v>8.7472207969899098E-7</v>
      </c>
      <c r="I260" s="1">
        <f t="shared" ca="1" si="93"/>
        <v>6.8010656856335906E-5</v>
      </c>
      <c r="J260" s="1">
        <f t="shared" ca="1" si="95"/>
        <v>0.96948352101653268</v>
      </c>
      <c r="O260">
        <f t="shared" ref="O260:O323" si="96">O259-1</f>
        <v>362</v>
      </c>
      <c r="P260" s="1">
        <v>3921.96</v>
      </c>
      <c r="R260" s="1">
        <v>2.2811099999999998E-3</v>
      </c>
      <c r="W260" s="1">
        <v>3801.3</v>
      </c>
      <c r="X260" s="1">
        <v>2.2950599999999998E-3</v>
      </c>
      <c r="Y260" s="1">
        <f t="shared" si="84"/>
        <v>1.17E-4</v>
      </c>
      <c r="Z260" s="1">
        <f t="shared" si="85"/>
        <v>3742.8</v>
      </c>
      <c r="AA260" s="1">
        <f t="shared" ref="AA260:AA323" si="97">X260/Y260*$A$1/$H$1/1000000</f>
        <v>1.5251587908938873E-3</v>
      </c>
      <c r="AB260" s="1">
        <v>3801.29</v>
      </c>
      <c r="AC260" s="2">
        <f t="shared" ref="AC260:AC323" si="98">AB260*$A$1/$H$1</f>
        <v>295554.70909158449</v>
      </c>
      <c r="AE260" t="str">
        <f t="shared" ref="AE260:AE323" si="99">TEXT(Z260,"0.0000E+00")&amp;" "&amp;TEXT(MAX(X260,0.0000000001),"0.0000E+00")</f>
        <v>3.7428E+03 2.2951E-03</v>
      </c>
    </row>
    <row r="261" spans="1:31" x14ac:dyDescent="0.2">
      <c r="A261" s="3">
        <v>259</v>
      </c>
      <c r="B261">
        <v>0.19219264006282</v>
      </c>
      <c r="C261" s="1">
        <f t="shared" ca="1" si="94"/>
        <v>89263.3</v>
      </c>
      <c r="D261" s="1">
        <f t="shared" ca="1" si="88"/>
        <v>92096.8</v>
      </c>
      <c r="E261" s="1">
        <f t="shared" ca="1" si="89"/>
        <v>2833.5</v>
      </c>
      <c r="F261" s="1">
        <f t="shared" ca="1" si="90"/>
        <v>90680.05</v>
      </c>
      <c r="G261" s="1">
        <f t="shared" ca="1" si="91"/>
        <v>6.7828706568844179E-5</v>
      </c>
      <c r="H261" s="1">
        <f t="shared" ca="1" si="92"/>
        <v>8.8731956943709198E-7</v>
      </c>
      <c r="I261" s="1">
        <f t="shared" ca="1" si="93"/>
        <v>6.8990126303504793E-5</v>
      </c>
      <c r="J261" s="1">
        <f t="shared" ca="1" si="95"/>
        <v>0.98316542095384429</v>
      </c>
      <c r="O261">
        <f t="shared" si="96"/>
        <v>361</v>
      </c>
      <c r="P261" s="1">
        <v>4046.45</v>
      </c>
      <c r="R261" s="1">
        <v>2.2821400000000002E-3</v>
      </c>
      <c r="W261" s="1">
        <v>3922</v>
      </c>
      <c r="X261" s="1">
        <v>2.2953600000000002E-3</v>
      </c>
      <c r="Y261" s="1">
        <f t="shared" ref="Y261:Y324" si="100">(W261-W260)/1000000</f>
        <v>1.2069999999999982E-4</v>
      </c>
      <c r="Z261" s="1">
        <f t="shared" ref="Z261:Z324" si="101">(W261+W260)/2</f>
        <v>3861.65</v>
      </c>
      <c r="AA261" s="1">
        <f t="shared" si="97"/>
        <v>1.4785990379681069E-3</v>
      </c>
      <c r="AB261" s="1">
        <v>3921.96</v>
      </c>
      <c r="AC261" s="2">
        <f t="shared" si="98"/>
        <v>304936.94163529511</v>
      </c>
      <c r="AE261" t="str">
        <f t="shared" si="99"/>
        <v>3.8617E+03 2.2954E-03</v>
      </c>
    </row>
    <row r="262" spans="1:31" x14ac:dyDescent="0.2">
      <c r="A262" s="3">
        <v>260</v>
      </c>
      <c r="B262">
        <v>0.19172045884995001</v>
      </c>
      <c r="C262" s="1">
        <f t="shared" ca="1" si="94"/>
        <v>86517</v>
      </c>
      <c r="D262" s="1">
        <f t="shared" ca="1" si="88"/>
        <v>89263.3</v>
      </c>
      <c r="E262" s="1">
        <f t="shared" ca="1" si="89"/>
        <v>2746.3000000000029</v>
      </c>
      <c r="F262" s="1">
        <f t="shared" ca="1" si="90"/>
        <v>87890.15</v>
      </c>
      <c r="G262" s="1">
        <f t="shared" ca="1" si="91"/>
        <v>6.9810457287969194E-5</v>
      </c>
      <c r="H262" s="1">
        <f t="shared" ca="1" si="92"/>
        <v>9.2103193387466682E-7</v>
      </c>
      <c r="I262" s="1">
        <f t="shared" ca="1" si="93"/>
        <v>7.161130176345048E-5</v>
      </c>
      <c r="J262" s="1">
        <f t="shared" ca="1" si="95"/>
        <v>0.97485251027233222</v>
      </c>
      <c r="O262">
        <f t="shared" si="96"/>
        <v>360</v>
      </c>
      <c r="P262" s="1">
        <v>4174.8999999999996</v>
      </c>
      <c r="R262" s="1">
        <v>2.3487600000000001E-3</v>
      </c>
      <c r="W262" s="1">
        <v>4046.4</v>
      </c>
      <c r="X262" s="1">
        <v>2.2746200000000002E-3</v>
      </c>
      <c r="Y262" s="1">
        <f t="shared" si="100"/>
        <v>1.244000000000001E-4</v>
      </c>
      <c r="Z262" s="1">
        <f t="shared" si="101"/>
        <v>3984.2</v>
      </c>
      <c r="AA262" s="1">
        <f t="shared" si="97"/>
        <v>1.4216587203610825E-3</v>
      </c>
      <c r="AB262" s="1">
        <v>4046.45</v>
      </c>
      <c r="AC262" s="2">
        <f t="shared" si="98"/>
        <v>314616.18361231114</v>
      </c>
      <c r="AE262" t="str">
        <f t="shared" si="99"/>
        <v>3.9842E+03 2.2746E-03</v>
      </c>
    </row>
    <row r="263" spans="1:31" x14ac:dyDescent="0.2">
      <c r="A263" s="3">
        <v>261</v>
      </c>
      <c r="B263">
        <v>0.19124697236936999</v>
      </c>
      <c r="C263" s="1">
        <f t="shared" ca="1" si="94"/>
        <v>83855.100000000006</v>
      </c>
      <c r="D263" s="1">
        <f t="shared" ca="1" si="88"/>
        <v>86517</v>
      </c>
      <c r="E263" s="1">
        <f t="shared" ca="1" si="89"/>
        <v>2661.8999999999942</v>
      </c>
      <c r="F263" s="1">
        <f t="shared" ca="1" si="90"/>
        <v>85186.05</v>
      </c>
      <c r="G263" s="1">
        <f t="shared" ca="1" si="91"/>
        <v>7.1846039434002182E-5</v>
      </c>
      <c r="H263" s="1">
        <f t="shared" ca="1" si="92"/>
        <v>9.7109959051805308E-7</v>
      </c>
      <c r="I263" s="1">
        <f t="shared" ca="1" si="93"/>
        <v>7.5504120173551626E-5</v>
      </c>
      <c r="J263" s="1">
        <f t="shared" ca="1" si="95"/>
        <v>0.95155124341372255</v>
      </c>
      <c r="O263">
        <f t="shared" si="96"/>
        <v>359</v>
      </c>
      <c r="P263" s="1">
        <v>4307.43</v>
      </c>
      <c r="R263" s="1">
        <v>2.3191499999999999E-3</v>
      </c>
      <c r="W263" s="1">
        <v>4174.8999999999996</v>
      </c>
      <c r="X263" s="1">
        <v>2.3151600000000001E-3</v>
      </c>
      <c r="Y263" s="1">
        <f t="shared" si="100"/>
        <v>1.2849999999999955E-4</v>
      </c>
      <c r="Z263" s="1">
        <f t="shared" si="101"/>
        <v>4110.6499999999996</v>
      </c>
      <c r="AA263" s="1">
        <f t="shared" si="97"/>
        <v>1.4008278354993319E-3</v>
      </c>
      <c r="AB263" s="1">
        <v>4174.8999999999996</v>
      </c>
      <c r="AC263" s="2">
        <f t="shared" si="98"/>
        <v>324603.32018510986</v>
      </c>
      <c r="AE263" t="str">
        <f t="shared" si="99"/>
        <v>4.1107E+03 2.3152E-03</v>
      </c>
    </row>
    <row r="264" spans="1:31" x14ac:dyDescent="0.2">
      <c r="A264" s="3">
        <v>262</v>
      </c>
      <c r="B264">
        <v>0.19076172947690001</v>
      </c>
      <c r="C264" s="1">
        <f t="shared" ca="1" si="94"/>
        <v>81275.199999999997</v>
      </c>
      <c r="D264" s="1">
        <f t="shared" ca="1" si="88"/>
        <v>83855.100000000006</v>
      </c>
      <c r="E264" s="1">
        <f t="shared" ca="1" si="89"/>
        <v>2579.9000000000087</v>
      </c>
      <c r="F264" s="1">
        <f t="shared" ca="1" si="90"/>
        <v>82565.149999999994</v>
      </c>
      <c r="G264" s="1">
        <f t="shared" ca="1" si="91"/>
        <v>7.3941520786425583E-5</v>
      </c>
      <c r="H264" s="1">
        <f t="shared" ca="1" si="92"/>
        <v>9.8447614248613965E-7</v>
      </c>
      <c r="I264" s="1">
        <f t="shared" ca="1" si="93"/>
        <v>7.6544162613243486E-5</v>
      </c>
      <c r="J264" s="1">
        <f t="shared" ca="1" si="95"/>
        <v>0.96599816709775332</v>
      </c>
      <c r="O264">
        <f t="shared" si="96"/>
        <v>358</v>
      </c>
      <c r="P264" s="1">
        <v>4444.16</v>
      </c>
      <c r="R264" s="1">
        <v>2.26955E-3</v>
      </c>
      <c r="W264" s="1">
        <v>4307.3999999999996</v>
      </c>
      <c r="X264" s="1">
        <v>2.2957300000000002E-3</v>
      </c>
      <c r="Y264" s="1">
        <f t="shared" si="100"/>
        <v>1.325E-4</v>
      </c>
      <c r="Z264" s="1">
        <f t="shared" si="101"/>
        <v>4241.1499999999996</v>
      </c>
      <c r="AA264" s="1">
        <f t="shared" si="97"/>
        <v>1.3471371457521068E-3</v>
      </c>
      <c r="AB264" s="1">
        <v>4307.43</v>
      </c>
      <c r="AC264" s="2">
        <f t="shared" si="98"/>
        <v>334907.6814929574</v>
      </c>
      <c r="AE264" t="str">
        <f t="shared" si="99"/>
        <v>4.2412E+03 2.2957E-03</v>
      </c>
    </row>
    <row r="265" spans="1:31" x14ac:dyDescent="0.2">
      <c r="A265" s="3">
        <v>263</v>
      </c>
      <c r="B265">
        <v>0.19032093112219001</v>
      </c>
      <c r="C265" s="1">
        <f t="shared" ca="1" si="94"/>
        <v>78774.600000000006</v>
      </c>
      <c r="D265" s="1">
        <f t="shared" ca="1" si="88"/>
        <v>81275.199999999997</v>
      </c>
      <c r="E265" s="1">
        <f t="shared" ca="1" si="89"/>
        <v>2500.5999999999913</v>
      </c>
      <c r="F265" s="1">
        <f t="shared" ca="1" si="90"/>
        <v>80024.899999999994</v>
      </c>
      <c r="G265" s="1">
        <f t="shared" ca="1" si="91"/>
        <v>7.6110106023430651E-5</v>
      </c>
      <c r="H265" s="1">
        <f t="shared" ca="1" si="92"/>
        <v>1.0044509317763773E-6</v>
      </c>
      <c r="I265" s="1">
        <f t="shared" ca="1" si="93"/>
        <v>7.8097225662324691E-5</v>
      </c>
      <c r="J265" s="1">
        <f t="shared" ca="1" si="95"/>
        <v>0.97455582292403176</v>
      </c>
      <c r="O265">
        <f t="shared" si="96"/>
        <v>357</v>
      </c>
      <c r="P265" s="1">
        <v>4585.2299999999996</v>
      </c>
      <c r="R265" s="1">
        <v>2.2644100000000001E-3</v>
      </c>
      <c r="W265" s="1">
        <v>4444.2</v>
      </c>
      <c r="X265" s="1">
        <v>2.32438E-3</v>
      </c>
      <c r="Y265" s="1">
        <f t="shared" si="100"/>
        <v>1.3680000000000018E-4</v>
      </c>
      <c r="Z265" s="1">
        <f t="shared" si="101"/>
        <v>4375.7999999999993</v>
      </c>
      <c r="AA265" s="1">
        <f t="shared" si="97"/>
        <v>1.3210763345171427E-3</v>
      </c>
      <c r="AB265" s="1">
        <v>4444.16</v>
      </c>
      <c r="AC265" s="2">
        <f t="shared" si="98"/>
        <v>345538.59767511982</v>
      </c>
      <c r="AE265" t="str">
        <f t="shared" si="99"/>
        <v>4.3758E+03 2.3244E-03</v>
      </c>
    </row>
    <row r="266" spans="1:31" x14ac:dyDescent="0.2">
      <c r="A266" s="3">
        <v>264</v>
      </c>
      <c r="B266">
        <v>0.18979332415382999</v>
      </c>
      <c r="C266" s="1">
        <f t="shared" ca="1" si="94"/>
        <v>76350.899999999994</v>
      </c>
      <c r="D266" s="1">
        <f t="shared" ca="1" si="88"/>
        <v>78774.600000000006</v>
      </c>
      <c r="E266" s="1">
        <f t="shared" ca="1" si="89"/>
        <v>2423.7000000000116</v>
      </c>
      <c r="F266" s="1">
        <f t="shared" ca="1" si="90"/>
        <v>77562.75</v>
      </c>
      <c r="G266" s="1">
        <f t="shared" ca="1" si="91"/>
        <v>7.8307267464549688E-5</v>
      </c>
      <c r="H266" s="1">
        <f t="shared" ca="1" si="92"/>
        <v>1.0284853736023384E-6</v>
      </c>
      <c r="I266" s="1">
        <f t="shared" ca="1" si="93"/>
        <v>7.9965931407492919E-5</v>
      </c>
      <c r="J266" s="1">
        <f t="shared" ca="1" si="95"/>
        <v>0.97925786752247079</v>
      </c>
      <c r="O266">
        <f t="shared" si="96"/>
        <v>356</v>
      </c>
      <c r="P266" s="1">
        <v>4730.78</v>
      </c>
      <c r="R266" s="1">
        <v>2.2382499999999998E-3</v>
      </c>
      <c r="W266" s="1">
        <v>4585.2</v>
      </c>
      <c r="X266" s="1">
        <v>2.3390199999999998E-3</v>
      </c>
      <c r="Y266" s="1">
        <f t="shared" si="100"/>
        <v>1.4100000000000001E-4</v>
      </c>
      <c r="Z266" s="1">
        <f t="shared" si="101"/>
        <v>4514.7</v>
      </c>
      <c r="AA266" s="1">
        <f t="shared" si="97"/>
        <v>1.2897980110100325E-3</v>
      </c>
      <c r="AB266" s="1">
        <v>4585.2299999999996</v>
      </c>
      <c r="AC266" s="2">
        <f t="shared" si="98"/>
        <v>356506.95389407437</v>
      </c>
      <c r="AE266" t="str">
        <f t="shared" si="99"/>
        <v>4.5147E+03 2.3390E-03</v>
      </c>
    </row>
    <row r="267" spans="1:31" x14ac:dyDescent="0.2">
      <c r="A267" s="3">
        <v>265</v>
      </c>
      <c r="B267">
        <v>0.18935219061833999</v>
      </c>
      <c r="C267" s="1">
        <f t="shared" ca="1" si="94"/>
        <v>74001.899999999994</v>
      </c>
      <c r="D267" s="1">
        <f t="shared" ca="1" si="88"/>
        <v>76350.899999999994</v>
      </c>
      <c r="E267" s="1">
        <f t="shared" ca="1" si="89"/>
        <v>2349</v>
      </c>
      <c r="F267" s="1">
        <f t="shared" ca="1" si="90"/>
        <v>75176.399999999994</v>
      </c>
      <c r="G267" s="1">
        <f t="shared" ca="1" si="91"/>
        <v>8.0609702264086849E-5</v>
      </c>
      <c r="H267" s="1">
        <f t="shared" ca="1" si="92"/>
        <v>1.078735632183908E-6</v>
      </c>
      <c r="I267" s="1">
        <f t="shared" ca="1" si="93"/>
        <v>8.3872947330206697E-5</v>
      </c>
      <c r="J267" s="1">
        <f t="shared" ca="1" si="95"/>
        <v>0.96109299637137469</v>
      </c>
      <c r="O267">
        <f t="shared" si="96"/>
        <v>355</v>
      </c>
      <c r="P267" s="1">
        <v>4880.95</v>
      </c>
      <c r="R267" s="1">
        <v>2.2850399999999999E-3</v>
      </c>
      <c r="W267" s="1">
        <v>4730.8</v>
      </c>
      <c r="X267" s="1">
        <v>2.3089500000000002E-3</v>
      </c>
      <c r="Y267" s="1">
        <f t="shared" si="100"/>
        <v>1.4560000000000037E-4</v>
      </c>
      <c r="Z267" s="1">
        <f t="shared" si="101"/>
        <v>4658</v>
      </c>
      <c r="AA267" s="1">
        <f t="shared" si="97"/>
        <v>1.2329913609521995E-3</v>
      </c>
      <c r="AB267" s="1">
        <v>4730.78</v>
      </c>
      <c r="AC267" s="2">
        <f t="shared" si="98"/>
        <v>367823.63531229825</v>
      </c>
      <c r="AE267" t="str">
        <f t="shared" si="99"/>
        <v>4.6580E+03 2.3090E-03</v>
      </c>
    </row>
    <row r="268" spans="1:31" x14ac:dyDescent="0.2">
      <c r="A268" s="3">
        <v>266</v>
      </c>
      <c r="B268">
        <v>0.18890361133500999</v>
      </c>
      <c r="C268" s="1">
        <f t="shared" ca="1" si="94"/>
        <v>71725.100000000006</v>
      </c>
      <c r="D268" s="1">
        <f t="shared" ca="1" si="88"/>
        <v>74001.899999999994</v>
      </c>
      <c r="E268" s="1">
        <f t="shared" ca="1" si="89"/>
        <v>2276.7999999999884</v>
      </c>
      <c r="F268" s="1">
        <f t="shared" ca="1" si="90"/>
        <v>72863.5</v>
      </c>
      <c r="G268" s="1">
        <f t="shared" ca="1" si="91"/>
        <v>8.2968908703009035E-5</v>
      </c>
      <c r="H268" s="1">
        <f t="shared" ca="1" si="92"/>
        <v>1.103619114546738E-6</v>
      </c>
      <c r="I268" s="1">
        <f t="shared" ca="1" si="93"/>
        <v>8.5807666962471485E-5</v>
      </c>
      <c r="J268" s="1">
        <f t="shared" ca="1" si="95"/>
        <v>0.9669171956312016</v>
      </c>
      <c r="O268">
        <f t="shared" si="96"/>
        <v>354</v>
      </c>
      <c r="P268" s="1">
        <v>5035.8900000000003</v>
      </c>
      <c r="R268" s="1">
        <v>2.3155099999999998E-3</v>
      </c>
      <c r="W268" s="1">
        <v>4880.8999999999996</v>
      </c>
      <c r="X268" s="1">
        <v>2.27027E-3</v>
      </c>
      <c r="Y268" s="1">
        <f t="shared" si="100"/>
        <v>1.5009999999999945E-4</v>
      </c>
      <c r="Z268" s="1">
        <f t="shared" si="101"/>
        <v>4805.8500000000004</v>
      </c>
      <c r="AA268" s="1">
        <f t="shared" si="97"/>
        <v>1.1759901883046091E-3</v>
      </c>
      <c r="AB268" s="1">
        <v>4880.95</v>
      </c>
      <c r="AC268" s="2">
        <f t="shared" si="98"/>
        <v>379499.52709226852</v>
      </c>
      <c r="AE268" t="str">
        <f t="shared" si="99"/>
        <v>4.8059E+03 2.2703E-03</v>
      </c>
    </row>
    <row r="269" spans="1:31" x14ac:dyDescent="0.2">
      <c r="A269" s="3">
        <v>267</v>
      </c>
      <c r="B269">
        <v>0.18858955989629</v>
      </c>
      <c r="C269" s="1">
        <f t="shared" ca="1" si="94"/>
        <v>69518.3</v>
      </c>
      <c r="D269" s="1">
        <f t="shared" ca="1" si="88"/>
        <v>71725.100000000006</v>
      </c>
      <c r="E269" s="1">
        <f t="shared" ca="1" si="89"/>
        <v>2206.8000000000029</v>
      </c>
      <c r="F269" s="1">
        <f t="shared" ca="1" si="90"/>
        <v>70621.700000000012</v>
      </c>
      <c r="G269" s="1">
        <f t="shared" ca="1" si="91"/>
        <v>8.5458383132268337E-5</v>
      </c>
      <c r="H269" s="1">
        <f t="shared" ca="1" si="92"/>
        <v>1.1364419068334224E-6</v>
      </c>
      <c r="I269" s="1">
        <f t="shared" ca="1" si="93"/>
        <v>8.8359677155291433E-5</v>
      </c>
      <c r="J269" s="1">
        <f t="shared" ca="1" si="95"/>
        <v>0.96716495446306239</v>
      </c>
      <c r="O269">
        <f t="shared" si="96"/>
        <v>353</v>
      </c>
      <c r="P269" s="1">
        <v>5195.75</v>
      </c>
      <c r="R269" s="1">
        <v>2.24698E-3</v>
      </c>
      <c r="W269" s="1">
        <v>5035.8999999999996</v>
      </c>
      <c r="X269" s="1">
        <v>2.2999800000000001E-3</v>
      </c>
      <c r="Y269" s="1">
        <f t="shared" si="100"/>
        <v>1.55E-4</v>
      </c>
      <c r="Z269" s="1">
        <f t="shared" si="101"/>
        <v>4958.3999999999996</v>
      </c>
      <c r="AA269" s="1">
        <f t="shared" si="97"/>
        <v>1.1537168660935267E-3</v>
      </c>
      <c r="AB269" s="1">
        <v>5035.8900000000003</v>
      </c>
      <c r="AC269" s="2">
        <f t="shared" si="98"/>
        <v>391546.29190806794</v>
      </c>
      <c r="AE269" t="str">
        <f t="shared" si="99"/>
        <v>4.9584E+03 2.3000E-03</v>
      </c>
    </row>
    <row r="270" spans="1:31" x14ac:dyDescent="0.2">
      <c r="A270" s="3">
        <v>268</v>
      </c>
      <c r="B270">
        <v>0.16832772121334999</v>
      </c>
      <c r="C270" s="1">
        <f t="shared" ca="1" si="94"/>
        <v>67600</v>
      </c>
      <c r="D270" s="1">
        <f t="shared" ca="1" si="88"/>
        <v>69518.3</v>
      </c>
      <c r="E270" s="1">
        <f t="shared" ca="1" si="89"/>
        <v>1918.3000000000029</v>
      </c>
      <c r="F270" s="1">
        <f t="shared" ca="1" si="90"/>
        <v>68559.149999999994</v>
      </c>
      <c r="G270" s="1">
        <f t="shared" ca="1" si="91"/>
        <v>8.7748382011859321E-5</v>
      </c>
      <c r="H270" s="1">
        <f t="shared" ca="1" si="92"/>
        <v>1.157498827086481E-6</v>
      </c>
      <c r="I270" s="1">
        <f t="shared" ca="1" si="93"/>
        <v>8.999687714260033E-5</v>
      </c>
      <c r="J270" s="1">
        <f t="shared" ca="1" si="95"/>
        <v>0.97501585385925937</v>
      </c>
      <c r="O270">
        <f t="shared" si="96"/>
        <v>352</v>
      </c>
      <c r="P270" s="1">
        <v>5360.68</v>
      </c>
      <c r="R270" s="1">
        <v>2.28633E-3</v>
      </c>
      <c r="W270" s="1">
        <v>5195.8</v>
      </c>
      <c r="X270" s="1">
        <v>2.3018100000000001E-3</v>
      </c>
      <c r="Y270" s="1">
        <f t="shared" si="100"/>
        <v>1.5990000000000055E-4</v>
      </c>
      <c r="Z270" s="1">
        <f t="shared" si="101"/>
        <v>5115.8500000000004</v>
      </c>
      <c r="AA270" s="1">
        <f t="shared" si="97"/>
        <v>1.1192520254428059E-3</v>
      </c>
      <c r="AB270" s="1">
        <v>5195.75</v>
      </c>
      <c r="AC270" s="2">
        <f t="shared" si="98"/>
        <v>403975.59243377915</v>
      </c>
      <c r="AE270" t="str">
        <f t="shared" si="99"/>
        <v>5.1159E+03 2.3018E-03</v>
      </c>
    </row>
    <row r="271" spans="1:31" x14ac:dyDescent="0.2">
      <c r="A271" s="3">
        <v>269</v>
      </c>
      <c r="B271">
        <v>0.20720912797478</v>
      </c>
      <c r="C271" s="1">
        <f t="shared" ca="1" si="94"/>
        <v>65306.400000000001</v>
      </c>
      <c r="D271" s="1">
        <f t="shared" ca="1" si="88"/>
        <v>67600</v>
      </c>
      <c r="E271" s="1">
        <f t="shared" ca="1" si="89"/>
        <v>2293.5999999999985</v>
      </c>
      <c r="F271" s="1">
        <f t="shared" ca="1" si="90"/>
        <v>66453.2</v>
      </c>
      <c r="G271" s="1">
        <f t="shared" ca="1" si="91"/>
        <v>9.0342312510804029E-5</v>
      </c>
      <c r="H271" s="1">
        <f t="shared" ca="1" si="92"/>
        <v>1.227389257063133E-6</v>
      </c>
      <c r="I271" s="1">
        <f t="shared" ca="1" si="93"/>
        <v>9.5430939184705808E-5</v>
      </c>
      <c r="J271" s="1">
        <f t="shared" ca="1" si="95"/>
        <v>0.94667739081921032</v>
      </c>
      <c r="O271">
        <f t="shared" si="96"/>
        <v>351</v>
      </c>
      <c r="P271" s="1">
        <v>5530.84</v>
      </c>
      <c r="R271" s="1">
        <v>2.3248499999999998E-3</v>
      </c>
      <c r="W271" s="1">
        <v>5360.7</v>
      </c>
      <c r="X271" s="1">
        <v>2.3020699999999998E-3</v>
      </c>
      <c r="Y271" s="1">
        <f t="shared" si="100"/>
        <v>1.6489999999999964E-4</v>
      </c>
      <c r="Z271" s="1">
        <f t="shared" si="101"/>
        <v>5278.25</v>
      </c>
      <c r="AA271" s="1">
        <f t="shared" si="97"/>
        <v>1.0854373206188536E-3</v>
      </c>
      <c r="AB271" s="1">
        <v>5360.68</v>
      </c>
      <c r="AC271" s="2">
        <f t="shared" si="98"/>
        <v>416799.09134348488</v>
      </c>
      <c r="AE271" t="str">
        <f t="shared" si="99"/>
        <v>5.2783E+03 2.3021E-03</v>
      </c>
    </row>
    <row r="272" spans="1:31" x14ac:dyDescent="0.2">
      <c r="A272" s="3">
        <v>270</v>
      </c>
      <c r="B272">
        <v>0.18735310611299</v>
      </c>
      <c r="C272" s="1">
        <f t="shared" ca="1" si="94"/>
        <v>63297.2</v>
      </c>
      <c r="D272" s="1">
        <f t="shared" ca="1" si="88"/>
        <v>65306.400000000001</v>
      </c>
      <c r="E272" s="1">
        <f t="shared" ca="1" si="89"/>
        <v>2009.2000000000044</v>
      </c>
      <c r="F272" s="1">
        <f t="shared" ca="1" si="90"/>
        <v>64301.8</v>
      </c>
      <c r="G272" s="1">
        <f t="shared" ca="1" si="91"/>
        <v>9.3247614031947829E-5</v>
      </c>
      <c r="H272" s="1">
        <f t="shared" ca="1" si="92"/>
        <v>1.264563010153292E-6</v>
      </c>
      <c r="I272" s="1">
        <f t="shared" ca="1" si="93"/>
        <v>9.8321241629508593E-5</v>
      </c>
      <c r="J272" s="1">
        <f t="shared" ca="1" si="95"/>
        <v>0.94839744175852592</v>
      </c>
      <c r="O272">
        <f t="shared" si="96"/>
        <v>350</v>
      </c>
      <c r="P272" s="1">
        <v>5706.41</v>
      </c>
      <c r="R272" s="1">
        <v>2.2981999999999998E-3</v>
      </c>
      <c r="W272" s="1">
        <v>5530.8</v>
      </c>
      <c r="X272" s="1">
        <v>2.3164700000000002E-3</v>
      </c>
      <c r="Y272" s="1">
        <f t="shared" si="100"/>
        <v>1.7010000000000037E-4</v>
      </c>
      <c r="Z272" s="1">
        <f t="shared" si="101"/>
        <v>5445.75</v>
      </c>
      <c r="AA272" s="1">
        <f t="shared" si="97"/>
        <v>1.0588373361668732E-3</v>
      </c>
      <c r="AB272" s="1">
        <v>5530.84</v>
      </c>
      <c r="AC272" s="2">
        <f t="shared" si="98"/>
        <v>430029.22882287315</v>
      </c>
      <c r="AE272" t="str">
        <f t="shared" si="99"/>
        <v>5.4458E+03 2.3165E-03</v>
      </c>
    </row>
    <row r="273" spans="1:31" x14ac:dyDescent="0.2">
      <c r="A273" s="3">
        <v>271</v>
      </c>
      <c r="B273">
        <v>0.18687520731543</v>
      </c>
      <c r="C273" s="1">
        <f t="shared" ca="1" si="94"/>
        <v>61349.7</v>
      </c>
      <c r="D273" s="1">
        <f t="shared" ca="1" si="88"/>
        <v>63297.2</v>
      </c>
      <c r="E273" s="1">
        <f t="shared" ca="1" si="89"/>
        <v>1947.5</v>
      </c>
      <c r="F273" s="1">
        <f t="shared" ca="1" si="90"/>
        <v>62323.45</v>
      </c>
      <c r="G273" s="1">
        <f t="shared" ca="1" si="91"/>
        <v>9.5956460752467268E-5</v>
      </c>
      <c r="H273" s="1">
        <f t="shared" ca="1" si="92"/>
        <v>1.2899152759948654E-6</v>
      </c>
      <c r="I273" s="1">
        <f t="shared" ca="1" si="93"/>
        <v>1.0029240972129287E-4</v>
      </c>
      <c r="J273" s="1">
        <f t="shared" ca="1" si="95"/>
        <v>0.95676692801703567</v>
      </c>
      <c r="O273">
        <f t="shared" si="96"/>
        <v>349</v>
      </c>
      <c r="P273" s="1">
        <v>5887.55</v>
      </c>
      <c r="R273" s="1">
        <v>2.3104800000000002E-3</v>
      </c>
      <c r="W273" s="1">
        <v>5706.4</v>
      </c>
      <c r="X273" s="1">
        <v>2.3446399999999998E-3</v>
      </c>
      <c r="Y273" s="1">
        <f t="shared" si="100"/>
        <v>1.7559999999999944E-4</v>
      </c>
      <c r="Z273" s="1">
        <f t="shared" si="101"/>
        <v>5618.6</v>
      </c>
      <c r="AA273" s="1">
        <f t="shared" si="97"/>
        <v>1.0381462475780908E-3</v>
      </c>
      <c r="AB273" s="1">
        <v>5706.41</v>
      </c>
      <c r="AC273" s="2">
        <f t="shared" si="98"/>
        <v>443680.00008084328</v>
      </c>
      <c r="AE273" t="str">
        <f t="shared" si="99"/>
        <v>5.6186E+03 2.3446E-03</v>
      </c>
    </row>
    <row r="274" spans="1:31" x14ac:dyDescent="0.2">
      <c r="A274" s="3">
        <v>272</v>
      </c>
      <c r="B274">
        <v>0.18650032399142999</v>
      </c>
      <c r="C274" s="1">
        <f t="shared" ca="1" si="94"/>
        <v>59462.2</v>
      </c>
      <c r="D274" s="1">
        <f t="shared" ca="1" si="88"/>
        <v>61349.7</v>
      </c>
      <c r="E274" s="1">
        <f t="shared" ca="1" si="89"/>
        <v>1887.5</v>
      </c>
      <c r="F274" s="1">
        <f t="shared" ca="1" si="90"/>
        <v>60405.95</v>
      </c>
      <c r="G274" s="1">
        <f t="shared" ca="1" si="91"/>
        <v>9.8808118670956288E-5</v>
      </c>
      <c r="H274" s="1">
        <f t="shared" ca="1" si="92"/>
        <v>1.3142198675496689E-6</v>
      </c>
      <c r="I274" s="1">
        <f t="shared" ca="1" si="93"/>
        <v>1.021821199214012E-4</v>
      </c>
      <c r="J274" s="1">
        <f t="shared" ca="1" si="95"/>
        <v>0.9669805123142855</v>
      </c>
      <c r="O274">
        <f t="shared" si="96"/>
        <v>348</v>
      </c>
      <c r="P274" s="1">
        <v>6074.44</v>
      </c>
      <c r="R274" s="1">
        <v>2.3425E-3</v>
      </c>
      <c r="W274" s="1">
        <v>5887.6</v>
      </c>
      <c r="X274" s="1">
        <v>2.3305700000000001E-3</v>
      </c>
      <c r="Y274" s="1">
        <f t="shared" si="100"/>
        <v>1.8120000000000072E-4</v>
      </c>
      <c r="Z274" s="1">
        <f t="shared" si="101"/>
        <v>5797</v>
      </c>
      <c r="AA274" s="1">
        <f t="shared" si="97"/>
        <v>1.0000249572061613E-3</v>
      </c>
      <c r="AB274" s="1">
        <v>5887.55</v>
      </c>
      <c r="AC274" s="2">
        <f t="shared" si="98"/>
        <v>457763.84530308354</v>
      </c>
      <c r="AE274" t="str">
        <f t="shared" si="99"/>
        <v>5.7970E+03 2.3306E-03</v>
      </c>
    </row>
    <row r="275" spans="1:31" x14ac:dyDescent="0.2">
      <c r="A275" s="3">
        <v>273</v>
      </c>
      <c r="B275">
        <v>0.18613412225827</v>
      </c>
      <c r="C275" s="1">
        <f t="shared" ca="1" si="94"/>
        <v>57632.7</v>
      </c>
      <c r="D275" s="1">
        <f t="shared" ca="1" si="88"/>
        <v>59462.2</v>
      </c>
      <c r="E275" s="1">
        <f t="shared" ca="1" si="89"/>
        <v>1829.5</v>
      </c>
      <c r="F275" s="1">
        <f t="shared" ca="1" si="90"/>
        <v>58547.45</v>
      </c>
      <c r="G275" s="1">
        <f t="shared" ca="1" si="91"/>
        <v>1.0174043304633506E-4</v>
      </c>
      <c r="H275" s="1">
        <f t="shared" ca="1" si="92"/>
        <v>1.3786608362940696E-6</v>
      </c>
      <c r="I275" s="1">
        <f t="shared" ca="1" si="93"/>
        <v>1.0719248002832048E-4</v>
      </c>
      <c r="J275" s="1">
        <f t="shared" ca="1" si="95"/>
        <v>0.94913778484698763</v>
      </c>
      <c r="O275">
        <f t="shared" si="96"/>
        <v>347</v>
      </c>
      <c r="P275" s="1">
        <v>6267.27</v>
      </c>
      <c r="R275" s="1">
        <v>2.28247E-3</v>
      </c>
      <c r="W275" s="1">
        <v>6074.4</v>
      </c>
      <c r="X275" s="1">
        <v>2.2990799999999998E-3</v>
      </c>
      <c r="Y275" s="1">
        <f t="shared" si="100"/>
        <v>1.8679999999999928E-4</v>
      </c>
      <c r="Z275" s="1">
        <f t="shared" si="101"/>
        <v>5981</v>
      </c>
      <c r="AA275" s="1">
        <f t="shared" si="97"/>
        <v>9.5693864132762973E-4</v>
      </c>
      <c r="AB275" s="1">
        <v>6074.44</v>
      </c>
      <c r="AC275" s="2">
        <f t="shared" si="98"/>
        <v>472294.75969849306</v>
      </c>
      <c r="AE275" t="str">
        <f t="shared" si="99"/>
        <v>5.9810E+03 2.2991E-03</v>
      </c>
    </row>
    <row r="276" spans="1:31" x14ac:dyDescent="0.2">
      <c r="A276" s="3">
        <v>274</v>
      </c>
      <c r="B276">
        <v>0.18575799822940001</v>
      </c>
      <c r="C276" s="1">
        <f t="shared" ca="1" si="94"/>
        <v>55859.5</v>
      </c>
      <c r="D276" s="1">
        <f t="shared" ca="1" si="88"/>
        <v>57632.7</v>
      </c>
      <c r="E276" s="1">
        <f t="shared" ca="1" si="89"/>
        <v>1773.1999999999971</v>
      </c>
      <c r="F276" s="1">
        <f t="shared" ca="1" si="90"/>
        <v>56746.1</v>
      </c>
      <c r="G276" s="1">
        <f t="shared" ca="1" si="91"/>
        <v>1.0475862746977234E-4</v>
      </c>
      <c r="H276" s="1">
        <f t="shared" ca="1" si="92"/>
        <v>1.392087750958721E-6</v>
      </c>
      <c r="I276" s="1">
        <f t="shared" ca="1" si="93"/>
        <v>1.0823643822611876E-4</v>
      </c>
      <c r="J276" s="1">
        <f t="shared" ca="1" si="95"/>
        <v>0.96786839244394884</v>
      </c>
      <c r="O276">
        <f t="shared" si="96"/>
        <v>346</v>
      </c>
      <c r="P276" s="1">
        <v>6466.21</v>
      </c>
      <c r="R276" s="1">
        <v>2.3289700000000001E-3</v>
      </c>
      <c r="W276" s="1">
        <v>6267.3</v>
      </c>
      <c r="X276" s="1">
        <v>2.3534200000000002E-3</v>
      </c>
      <c r="Y276" s="1">
        <f t="shared" si="100"/>
        <v>1.9290000000000054E-4</v>
      </c>
      <c r="Z276" s="1">
        <f t="shared" si="101"/>
        <v>6170.85</v>
      </c>
      <c r="AA276" s="1">
        <f t="shared" si="97"/>
        <v>9.4858028130819611E-4</v>
      </c>
      <c r="AB276" s="1">
        <v>6267.27</v>
      </c>
      <c r="AC276" s="2">
        <f t="shared" si="98"/>
        <v>487287.51598757663</v>
      </c>
      <c r="AE276" t="str">
        <f t="shared" si="99"/>
        <v>6.1709E+03 2.3534E-03</v>
      </c>
    </row>
    <row r="277" spans="1:31" x14ac:dyDescent="0.2">
      <c r="A277" s="3">
        <v>275</v>
      </c>
      <c r="B277">
        <v>0.18543644026149</v>
      </c>
      <c r="C277" s="1">
        <f t="shared" ca="1" si="94"/>
        <v>54140.9</v>
      </c>
      <c r="D277" s="1">
        <f t="shared" ca="1" si="88"/>
        <v>55859.5</v>
      </c>
      <c r="E277" s="1">
        <f t="shared" ca="1" si="89"/>
        <v>1718.5999999999985</v>
      </c>
      <c r="F277" s="1">
        <f t="shared" ca="1" si="90"/>
        <v>55000.2</v>
      </c>
      <c r="G277" s="1">
        <f t="shared" ca="1" si="91"/>
        <v>1.0789970921767145E-4</v>
      </c>
      <c r="H277" s="1">
        <f t="shared" ca="1" si="92"/>
        <v>1.4235540556266743E-6</v>
      </c>
      <c r="I277" s="1">
        <f t="shared" ca="1" si="93"/>
        <v>1.1068297993230904E-4</v>
      </c>
      <c r="J277" s="1">
        <f t="shared" ca="1" si="95"/>
        <v>0.97485367021795255</v>
      </c>
      <c r="O277">
        <f t="shared" si="96"/>
        <v>345</v>
      </c>
      <c r="P277" s="1">
        <v>6671.47</v>
      </c>
      <c r="R277" s="1">
        <v>2.3406899999999999E-3</v>
      </c>
      <c r="W277" s="1">
        <v>6466.2</v>
      </c>
      <c r="X277" s="1">
        <v>2.3591699999999998E-3</v>
      </c>
      <c r="Y277" s="1">
        <f t="shared" si="100"/>
        <v>1.9889999999999963E-4</v>
      </c>
      <c r="Z277" s="1">
        <f t="shared" si="101"/>
        <v>6366.75</v>
      </c>
      <c r="AA277" s="1">
        <f t="shared" si="97"/>
        <v>9.2221319978643107E-4</v>
      </c>
      <c r="AB277" s="1">
        <v>6466.21</v>
      </c>
      <c r="AC277" s="2">
        <f t="shared" si="98"/>
        <v>502755.3318676278</v>
      </c>
      <c r="AE277" t="str">
        <f t="shared" si="99"/>
        <v>6.3668E+03 2.3592E-03</v>
      </c>
    </row>
    <row r="278" spans="1:31" x14ac:dyDescent="0.2">
      <c r="A278" s="3">
        <v>276</v>
      </c>
      <c r="B278">
        <v>0.18509423032541</v>
      </c>
      <c r="C278" s="1">
        <f t="shared" ca="1" si="94"/>
        <v>52475.199999999997</v>
      </c>
      <c r="D278" s="1">
        <f t="shared" ca="1" si="88"/>
        <v>54140.9</v>
      </c>
      <c r="E278" s="1">
        <f t="shared" ca="1" si="89"/>
        <v>1665.7000000000044</v>
      </c>
      <c r="F278" s="1">
        <f t="shared" ca="1" si="90"/>
        <v>53308.05</v>
      </c>
      <c r="G278" s="1">
        <f t="shared" ca="1" si="91"/>
        <v>1.1112098836849944E-4</v>
      </c>
      <c r="H278" s="1">
        <f t="shared" ca="1" si="92"/>
        <v>1.4832983130215487E-6</v>
      </c>
      <c r="I278" s="1">
        <f t="shared" ca="1" si="93"/>
        <v>1.1532816528102878E-4</v>
      </c>
      <c r="J278" s="1">
        <f t="shared" ca="1" si="95"/>
        <v>0.96351995280357239</v>
      </c>
      <c r="O278">
        <f t="shared" si="96"/>
        <v>344</v>
      </c>
      <c r="P278" s="1">
        <v>6883.25</v>
      </c>
      <c r="R278" s="1">
        <v>2.3197700000000001E-3</v>
      </c>
      <c r="W278" s="1">
        <v>6671.5</v>
      </c>
      <c r="X278" s="1">
        <v>2.3225799999999999E-3</v>
      </c>
      <c r="Y278" s="1">
        <f t="shared" si="100"/>
        <v>2.0530000000000019E-4</v>
      </c>
      <c r="Z278" s="1">
        <f t="shared" si="101"/>
        <v>6568.85</v>
      </c>
      <c r="AA278" s="1">
        <f t="shared" si="97"/>
        <v>8.7960687030176838E-4</v>
      </c>
      <c r="AB278" s="1">
        <v>6671.47</v>
      </c>
      <c r="AC278" s="2">
        <f t="shared" si="98"/>
        <v>518714.53508236242</v>
      </c>
      <c r="AE278" t="str">
        <f t="shared" si="99"/>
        <v>6.5689E+03 2.3226E-03</v>
      </c>
    </row>
    <row r="279" spans="1:31" x14ac:dyDescent="0.2">
      <c r="A279" s="3">
        <v>277</v>
      </c>
      <c r="B279">
        <v>0.18474398465267</v>
      </c>
      <c r="C279" s="1">
        <f t="shared" ca="1" si="94"/>
        <v>50860.7</v>
      </c>
      <c r="D279" s="1">
        <f t="shared" ca="1" si="88"/>
        <v>52475.199999999997</v>
      </c>
      <c r="E279" s="1">
        <f t="shared" ca="1" si="89"/>
        <v>1614.5</v>
      </c>
      <c r="F279" s="1">
        <f t="shared" ca="1" si="90"/>
        <v>51667.95</v>
      </c>
      <c r="G279" s="1">
        <f t="shared" ca="1" si="91"/>
        <v>1.1442798677774543E-4</v>
      </c>
      <c r="H279" s="1">
        <f t="shared" ca="1" si="92"/>
        <v>1.520792815113038E-6</v>
      </c>
      <c r="I279" s="1">
        <f t="shared" ca="1" si="93"/>
        <v>1.1824340633293063E-4</v>
      </c>
      <c r="J279" s="1">
        <f t="shared" ca="1" si="95"/>
        <v>0.96773249626755209</v>
      </c>
      <c r="O279">
        <f t="shared" si="96"/>
        <v>343</v>
      </c>
      <c r="P279" s="1">
        <v>7101.74</v>
      </c>
      <c r="R279" s="1">
        <v>2.3128900000000002E-3</v>
      </c>
      <c r="W279" s="1">
        <v>6883.2</v>
      </c>
      <c r="X279" s="1">
        <v>2.3042200000000001E-3</v>
      </c>
      <c r="Y279" s="1">
        <f t="shared" si="100"/>
        <v>2.1169999999999981E-4</v>
      </c>
      <c r="Z279" s="1">
        <f t="shared" si="101"/>
        <v>6777.35</v>
      </c>
      <c r="AA279" s="1">
        <f t="shared" si="97"/>
        <v>8.4627198472004628E-4</v>
      </c>
      <c r="AB279" s="1">
        <v>6883.25</v>
      </c>
      <c r="AC279" s="2">
        <f t="shared" si="98"/>
        <v>535180.67586389079</v>
      </c>
      <c r="AE279" t="str">
        <f t="shared" si="99"/>
        <v>6.7774E+03 2.3042E-03</v>
      </c>
    </row>
    <row r="280" spans="1:31" x14ac:dyDescent="0.2">
      <c r="A280" s="3">
        <v>278</v>
      </c>
      <c r="B280">
        <v>0.18436202075986</v>
      </c>
      <c r="C280" s="1">
        <f t="shared" ca="1" si="94"/>
        <v>49295.9</v>
      </c>
      <c r="D280" s="1">
        <f t="shared" ca="1" si="88"/>
        <v>50860.7</v>
      </c>
      <c r="E280" s="1">
        <f t="shared" ca="1" si="89"/>
        <v>1564.7999999999956</v>
      </c>
      <c r="F280" s="1">
        <f t="shared" ca="1" si="90"/>
        <v>50078.3</v>
      </c>
      <c r="G280" s="1">
        <f t="shared" ca="1" si="91"/>
        <v>1.1781826480052435E-4</v>
      </c>
      <c r="H280" s="1">
        <f t="shared" ca="1" si="92"/>
        <v>1.5829498977505156E-6</v>
      </c>
      <c r="I280" s="1">
        <f t="shared" ca="1" si="93"/>
        <v>1.2307619164446995E-4</v>
      </c>
      <c r="J280" s="1">
        <f t="shared" ca="1" si="95"/>
        <v>0.95727909050733251</v>
      </c>
      <c r="O280">
        <f t="shared" si="96"/>
        <v>342</v>
      </c>
      <c r="P280" s="1">
        <v>7327.18</v>
      </c>
      <c r="R280" s="1">
        <v>2.3441400000000002E-3</v>
      </c>
      <c r="W280" s="1">
        <v>7101.7</v>
      </c>
      <c r="X280" s="1">
        <v>2.3349999999999998E-3</v>
      </c>
      <c r="Y280" s="1">
        <f t="shared" si="100"/>
        <v>2.185E-4</v>
      </c>
      <c r="Z280" s="1">
        <f t="shared" si="101"/>
        <v>6992.45</v>
      </c>
      <c r="AA280" s="1">
        <f t="shared" si="97"/>
        <v>8.3088768827001757E-4</v>
      </c>
      <c r="AB280" s="1">
        <v>7101.74</v>
      </c>
      <c r="AC280" s="2">
        <f t="shared" si="98"/>
        <v>552168.52693271742</v>
      </c>
      <c r="AE280" t="str">
        <f t="shared" si="99"/>
        <v>6.9925E+03 2.3350E-03</v>
      </c>
    </row>
    <row r="281" spans="1:31" x14ac:dyDescent="0.2">
      <c r="A281" s="3">
        <v>279</v>
      </c>
      <c r="B281">
        <v>0.18420352905408</v>
      </c>
      <c r="C281" s="1">
        <f t="shared" ca="1" si="94"/>
        <v>47779.199999999997</v>
      </c>
      <c r="D281" s="1">
        <f t="shared" ca="1" si="88"/>
        <v>49295.9</v>
      </c>
      <c r="E281" s="1">
        <f t="shared" ca="1" si="89"/>
        <v>1516.7000000000044</v>
      </c>
      <c r="F281" s="1">
        <f t="shared" ca="1" si="90"/>
        <v>48537.55</v>
      </c>
      <c r="G281" s="1">
        <f t="shared" ca="1" si="91"/>
        <v>1.2145020706407297E-4</v>
      </c>
      <c r="H281" s="1">
        <f t="shared" ca="1" si="92"/>
        <v>1.6290762840377088E-6</v>
      </c>
      <c r="I281" s="1">
        <f t="shared" ca="1" si="93"/>
        <v>1.2666257171033111E-4</v>
      </c>
      <c r="J281" s="1">
        <f t="shared" ca="1" si="95"/>
        <v>0.95884842241969892</v>
      </c>
      <c r="O281">
        <f t="shared" si="96"/>
        <v>341</v>
      </c>
      <c r="P281" s="1">
        <v>7559.77</v>
      </c>
      <c r="R281" s="1">
        <v>2.3103899999999998E-3</v>
      </c>
      <c r="W281" s="1">
        <v>7327.2</v>
      </c>
      <c r="X281" s="1">
        <v>2.2815299999999999E-3</v>
      </c>
      <c r="Y281" s="1">
        <f t="shared" si="100"/>
        <v>2.2550000000000001E-4</v>
      </c>
      <c r="Z281" s="1">
        <f t="shared" si="101"/>
        <v>7214.45</v>
      </c>
      <c r="AA281" s="1">
        <f t="shared" si="97"/>
        <v>7.8665900369103065E-4</v>
      </c>
      <c r="AB281" s="1">
        <v>7327.18</v>
      </c>
      <c r="AC281" s="2">
        <f t="shared" si="98"/>
        <v>569696.74856737489</v>
      </c>
      <c r="AE281" t="str">
        <f t="shared" si="99"/>
        <v>7.2145E+03 2.2815E-03</v>
      </c>
    </row>
    <row r="282" spans="1:31" x14ac:dyDescent="0.2">
      <c r="A282" s="3">
        <v>280</v>
      </c>
      <c r="B282">
        <v>0.1838364747882</v>
      </c>
      <c r="C282" s="1">
        <f t="shared" ca="1" si="94"/>
        <v>46309.2</v>
      </c>
      <c r="D282" s="1">
        <f t="shared" ca="1" si="88"/>
        <v>47779.199999999997</v>
      </c>
      <c r="E282" s="1">
        <f t="shared" ca="1" si="89"/>
        <v>1470</v>
      </c>
      <c r="F282" s="1">
        <f t="shared" ca="1" si="90"/>
        <v>47044.2</v>
      </c>
      <c r="G282" s="1">
        <f t="shared" ca="1" si="91"/>
        <v>1.2505882638653062E-4</v>
      </c>
      <c r="H282" s="1">
        <f t="shared" ca="1" si="92"/>
        <v>1.6742108843537414E-6</v>
      </c>
      <c r="I282" s="1">
        <f t="shared" ca="1" si="93"/>
        <v>1.3017183926591617E-4</v>
      </c>
      <c r="J282" s="1">
        <f t="shared" ca="1" si="95"/>
        <v>0.96072105220130877</v>
      </c>
      <c r="O282">
        <f t="shared" si="96"/>
        <v>340</v>
      </c>
      <c r="P282" s="1">
        <v>7799.74</v>
      </c>
      <c r="R282" s="1">
        <v>2.3381399999999998E-3</v>
      </c>
      <c r="W282" s="1">
        <v>7559.8</v>
      </c>
      <c r="X282" s="1">
        <v>2.31313E-3</v>
      </c>
      <c r="Y282" s="1">
        <f t="shared" si="100"/>
        <v>2.3260000000000037E-4</v>
      </c>
      <c r="Z282" s="1">
        <f t="shared" si="101"/>
        <v>7443.5</v>
      </c>
      <c r="AA282" s="1">
        <f t="shared" si="97"/>
        <v>7.7320955290517766E-4</v>
      </c>
      <c r="AB282" s="1">
        <v>7559.77</v>
      </c>
      <c r="AC282" s="2">
        <f t="shared" si="98"/>
        <v>587780.89099997317</v>
      </c>
      <c r="AE282" t="str">
        <f t="shared" si="99"/>
        <v>7.4435E+03 2.3131E-03</v>
      </c>
    </row>
    <row r="283" spans="1:31" x14ac:dyDescent="0.2">
      <c r="A283" s="3">
        <v>281</v>
      </c>
      <c r="B283">
        <v>0.18350313476811</v>
      </c>
      <c r="C283" s="1">
        <f t="shared" ca="1" si="94"/>
        <v>44884.4</v>
      </c>
      <c r="D283" s="1">
        <f t="shared" ca="1" si="88"/>
        <v>46309.2</v>
      </c>
      <c r="E283" s="1">
        <f t="shared" ca="1" si="89"/>
        <v>1424.7999999999956</v>
      </c>
      <c r="F283" s="1">
        <f t="shared" ca="1" si="90"/>
        <v>45596.800000000003</v>
      </c>
      <c r="G283" s="1">
        <f t="shared" ca="1" si="91"/>
        <v>1.2879220576088614E-4</v>
      </c>
      <c r="H283" s="1">
        <f t="shared" ca="1" si="92"/>
        <v>1.7374929814710887E-6</v>
      </c>
      <c r="I283" s="1">
        <f t="shared" ca="1" si="93"/>
        <v>1.3509209575890223E-4</v>
      </c>
      <c r="J283" s="1">
        <f t="shared" ca="1" si="95"/>
        <v>0.9533659614752038</v>
      </c>
      <c r="O283">
        <f t="shared" si="96"/>
        <v>339</v>
      </c>
      <c r="P283" s="1">
        <v>8047.33</v>
      </c>
      <c r="R283" s="1">
        <v>2.31335E-3</v>
      </c>
      <c r="W283" s="1">
        <v>7799.7</v>
      </c>
      <c r="X283" s="1">
        <v>2.37456E-3</v>
      </c>
      <c r="Y283" s="1">
        <f t="shared" si="100"/>
        <v>2.3989999999999962E-4</v>
      </c>
      <c r="Z283" s="1">
        <f t="shared" si="101"/>
        <v>7679.75</v>
      </c>
      <c r="AA283" s="1">
        <f t="shared" si="97"/>
        <v>7.6959064526220815E-4</v>
      </c>
      <c r="AB283" s="1">
        <v>7799.74</v>
      </c>
      <c r="AC283" s="2">
        <f t="shared" si="98"/>
        <v>606438.83699743915</v>
      </c>
      <c r="AE283" t="str">
        <f t="shared" si="99"/>
        <v>7.6798E+03 2.3746E-03</v>
      </c>
    </row>
    <row r="284" spans="1:31" x14ac:dyDescent="0.2">
      <c r="A284" s="3">
        <v>282</v>
      </c>
      <c r="B284">
        <v>0.18322378292364</v>
      </c>
      <c r="C284" s="1">
        <f t="shared" ca="1" si="94"/>
        <v>43503.5</v>
      </c>
      <c r="D284" s="1">
        <f t="shared" ca="1" si="88"/>
        <v>44884.4</v>
      </c>
      <c r="E284" s="1">
        <f t="shared" ca="1" si="89"/>
        <v>1380.9000000000015</v>
      </c>
      <c r="F284" s="1">
        <f t="shared" ca="1" si="90"/>
        <v>44193.95</v>
      </c>
      <c r="G284" s="1">
        <f t="shared" ca="1" si="91"/>
        <v>1.3268432393630228E-4</v>
      </c>
      <c r="H284" s="1">
        <f t="shared" ca="1" si="92"/>
        <v>1.7475414584691125E-6</v>
      </c>
      <c r="I284" s="1">
        <f t="shared" ca="1" si="93"/>
        <v>1.3587337650727041E-4</v>
      </c>
      <c r="J284" s="1">
        <f t="shared" ca="1" si="95"/>
        <v>0.97652923145839765</v>
      </c>
      <c r="O284">
        <f t="shared" si="96"/>
        <v>338</v>
      </c>
      <c r="P284" s="1">
        <v>8302.7800000000007</v>
      </c>
      <c r="R284" s="1">
        <v>2.3003799999999999E-3</v>
      </c>
      <c r="W284" s="1">
        <v>8047.3</v>
      </c>
      <c r="X284" s="1">
        <v>2.3563199999999999E-3</v>
      </c>
      <c r="Y284" s="1">
        <f t="shared" si="100"/>
        <v>2.4760000000000038E-4</v>
      </c>
      <c r="Z284" s="1">
        <f t="shared" si="101"/>
        <v>7923.5</v>
      </c>
      <c r="AA284" s="1">
        <f t="shared" si="97"/>
        <v>7.399297844505237E-4</v>
      </c>
      <c r="AB284" s="1">
        <v>8047.33</v>
      </c>
      <c r="AC284" s="2">
        <f t="shared" si="98"/>
        <v>625689.24683830515</v>
      </c>
      <c r="AE284" t="str">
        <f t="shared" si="99"/>
        <v>7.9235E+03 2.3563E-03</v>
      </c>
    </row>
    <row r="285" spans="1:31" x14ac:dyDescent="0.2">
      <c r="A285" s="3">
        <v>283</v>
      </c>
      <c r="B285">
        <v>0.1828989168373</v>
      </c>
      <c r="C285" s="1">
        <f t="shared" ca="1" si="94"/>
        <v>42165</v>
      </c>
      <c r="D285" s="1">
        <f t="shared" ca="1" si="88"/>
        <v>43503.5</v>
      </c>
      <c r="E285" s="1">
        <f t="shared" ca="1" si="89"/>
        <v>1338.5</v>
      </c>
      <c r="F285" s="1">
        <f t="shared" ca="1" si="90"/>
        <v>42834.25</v>
      </c>
      <c r="G285" s="1">
        <f t="shared" ca="1" si="91"/>
        <v>1.3664468945633171E-4</v>
      </c>
      <c r="H285" s="1">
        <f t="shared" ca="1" si="92"/>
        <v>1.7996115054165111E-6</v>
      </c>
      <c r="I285" s="1">
        <f t="shared" ca="1" si="93"/>
        <v>1.3992188308738492E-4</v>
      </c>
      <c r="J285" s="1">
        <f t="shared" ca="1" si="95"/>
        <v>0.9765784053305907</v>
      </c>
      <c r="O285">
        <f t="shared" si="96"/>
        <v>337</v>
      </c>
      <c r="P285" s="1">
        <v>8566.34</v>
      </c>
      <c r="R285" s="1">
        <v>2.2897199999999999E-3</v>
      </c>
      <c r="W285" s="1">
        <v>8302.7999999999993</v>
      </c>
      <c r="X285" s="1">
        <v>2.2647000000000001E-3</v>
      </c>
      <c r="Y285" s="1">
        <f t="shared" si="100"/>
        <v>2.5549999999999911E-4</v>
      </c>
      <c r="Z285" s="1">
        <f t="shared" si="101"/>
        <v>8175.0499999999993</v>
      </c>
      <c r="AA285" s="1">
        <f t="shared" si="97"/>
        <v>6.891704630146839E-4</v>
      </c>
      <c r="AB285" s="1">
        <v>8302.7800000000007</v>
      </c>
      <c r="AC285" s="2">
        <f t="shared" si="98"/>
        <v>645550.78080110333</v>
      </c>
      <c r="AE285" t="str">
        <f t="shared" si="99"/>
        <v>8.1751E+03 2.2647E-03</v>
      </c>
    </row>
    <row r="286" spans="1:31" x14ac:dyDescent="0.2">
      <c r="A286" s="3">
        <v>284</v>
      </c>
      <c r="B286">
        <v>0.18263085574262999</v>
      </c>
      <c r="C286" s="1">
        <f t="shared" ca="1" si="94"/>
        <v>40867.699999999997</v>
      </c>
      <c r="D286" s="1">
        <f t="shared" ca="1" si="88"/>
        <v>42165</v>
      </c>
      <c r="E286" s="1">
        <f t="shared" ca="1" si="89"/>
        <v>1297.3000000000029</v>
      </c>
      <c r="F286" s="1">
        <f t="shared" ca="1" si="90"/>
        <v>41516.35</v>
      </c>
      <c r="G286" s="1">
        <f t="shared" ca="1" si="91"/>
        <v>1.4077765801482278E-4</v>
      </c>
      <c r="H286" s="1">
        <f t="shared" ca="1" si="92"/>
        <v>1.8904725198489128E-6</v>
      </c>
      <c r="I286" s="1">
        <f t="shared" ca="1" si="93"/>
        <v>1.4698643240836141E-4</v>
      </c>
      <c r="J286" s="1">
        <f t="shared" ca="1" si="95"/>
        <v>0.95775954085143544</v>
      </c>
      <c r="O286">
        <f t="shared" si="96"/>
        <v>336</v>
      </c>
      <c r="P286" s="1">
        <v>8838.26</v>
      </c>
      <c r="R286" s="1">
        <v>2.3195099999999999E-3</v>
      </c>
      <c r="W286" s="1">
        <v>8566.2999999999993</v>
      </c>
      <c r="X286" s="1">
        <v>2.3531799999999999E-3</v>
      </c>
      <c r="Y286" s="1">
        <f t="shared" si="100"/>
        <v>2.6350000000000001E-4</v>
      </c>
      <c r="Z286" s="1">
        <f t="shared" si="101"/>
        <v>8434.5499999999993</v>
      </c>
      <c r="AA286" s="1">
        <f t="shared" si="97"/>
        <v>6.9435474757426649E-4</v>
      </c>
      <c r="AB286" s="1">
        <v>8566.34</v>
      </c>
      <c r="AC286" s="2">
        <f t="shared" si="98"/>
        <v>666042.87667597167</v>
      </c>
      <c r="AE286" t="str">
        <f t="shared" si="99"/>
        <v>8.4346E+03 2.3532E-03</v>
      </c>
    </row>
    <row r="287" spans="1:31" x14ac:dyDescent="0.2">
      <c r="A287" s="3">
        <v>285</v>
      </c>
      <c r="B287">
        <v>0.18238265965506001</v>
      </c>
      <c r="C287" s="1">
        <f t="shared" ca="1" si="94"/>
        <v>39610.300000000003</v>
      </c>
      <c r="D287" s="1">
        <f t="shared" ca="1" si="88"/>
        <v>40867.699999999997</v>
      </c>
      <c r="E287" s="1">
        <f t="shared" ca="1" si="89"/>
        <v>1257.3999999999942</v>
      </c>
      <c r="F287" s="1">
        <f t="shared" ca="1" si="90"/>
        <v>40239</v>
      </c>
      <c r="G287" s="1">
        <f t="shared" ca="1" si="91"/>
        <v>1.4504744683876321E-4</v>
      </c>
      <c r="H287" s="1">
        <f t="shared" ca="1" si="92"/>
        <v>1.9125815174169006E-6</v>
      </c>
      <c r="I287" s="1">
        <f t="shared" ca="1" si="93"/>
        <v>1.4870543262789565E-4</v>
      </c>
      <c r="J287" s="1">
        <f t="shared" ca="1" si="95"/>
        <v>0.97540112876517582</v>
      </c>
      <c r="O287">
        <f t="shared" si="96"/>
        <v>335</v>
      </c>
      <c r="P287" s="1">
        <v>9120</v>
      </c>
      <c r="R287" s="1">
        <v>2.3260099999999999E-3</v>
      </c>
      <c r="W287" s="1">
        <v>8838.2999999999993</v>
      </c>
      <c r="X287" s="1">
        <v>2.3240000000000001E-3</v>
      </c>
      <c r="Y287" s="1">
        <f t="shared" si="100"/>
        <v>2.72E-4</v>
      </c>
      <c r="Z287" s="1">
        <f t="shared" si="101"/>
        <v>8702.2999999999993</v>
      </c>
      <c r="AA287" s="1">
        <f t="shared" si="97"/>
        <v>6.6431506294461736E-4</v>
      </c>
      <c r="AB287" s="1">
        <v>8838.26</v>
      </c>
      <c r="AC287" s="2">
        <f t="shared" si="98"/>
        <v>687184.97225304774</v>
      </c>
      <c r="AE287" t="str">
        <f t="shared" si="99"/>
        <v>8.7023E+03 2.3240E-03</v>
      </c>
    </row>
    <row r="288" spans="1:31" x14ac:dyDescent="0.2">
      <c r="A288" s="3">
        <v>286</v>
      </c>
      <c r="B288">
        <v>0.18210039955662</v>
      </c>
      <c r="C288" s="1">
        <f t="shared" ca="1" si="94"/>
        <v>38391.699999999997</v>
      </c>
      <c r="D288" s="1">
        <f t="shared" ca="1" si="88"/>
        <v>39610.300000000003</v>
      </c>
      <c r="E288" s="1">
        <f t="shared" ca="1" si="89"/>
        <v>1218.6000000000058</v>
      </c>
      <c r="F288" s="1">
        <f t="shared" ca="1" si="90"/>
        <v>39001</v>
      </c>
      <c r="G288" s="1">
        <f t="shared" ca="1" si="91"/>
        <v>1.4943410434647885E-4</v>
      </c>
      <c r="H288" s="1">
        <f t="shared" ca="1" si="92"/>
        <v>2.0162317413425148E-6</v>
      </c>
      <c r="I288" s="1">
        <f t="shared" ca="1" si="93"/>
        <v>1.5676435782950154E-4</v>
      </c>
      <c r="J288" s="1">
        <f t="shared" ca="1" si="95"/>
        <v>0.95324030548452132</v>
      </c>
      <c r="O288">
        <f t="shared" si="96"/>
        <v>334</v>
      </c>
      <c r="P288" s="1">
        <v>9408.2800000000007</v>
      </c>
      <c r="R288" s="1">
        <v>2.3297700000000001E-3</v>
      </c>
      <c r="W288" s="1">
        <v>9120</v>
      </c>
      <c r="X288" s="1">
        <v>2.3328400000000001E-3</v>
      </c>
      <c r="Y288" s="1">
        <f t="shared" si="100"/>
        <v>2.8170000000000072E-4</v>
      </c>
      <c r="Z288" s="1">
        <f t="shared" si="101"/>
        <v>8979.15</v>
      </c>
      <c r="AA288" s="1">
        <f t="shared" si="97"/>
        <v>6.4388007589708137E-4</v>
      </c>
      <c r="AB288" s="1">
        <v>9120</v>
      </c>
      <c r="AC288" s="2">
        <f t="shared" si="98"/>
        <v>709090.58422673645</v>
      </c>
      <c r="AE288" t="str">
        <f t="shared" si="99"/>
        <v>8.9792E+03 2.3328E-03</v>
      </c>
    </row>
    <row r="289" spans="1:31" x14ac:dyDescent="0.2">
      <c r="A289" s="3">
        <v>287</v>
      </c>
      <c r="B289">
        <v>0.18182022063368999</v>
      </c>
      <c r="C289" s="1">
        <f t="shared" ca="1" si="94"/>
        <v>37210.5</v>
      </c>
      <c r="D289" s="1">
        <f t="shared" ca="1" si="88"/>
        <v>38391.699999999997</v>
      </c>
      <c r="E289" s="1">
        <f t="shared" ca="1" si="89"/>
        <v>1181.1999999999971</v>
      </c>
      <c r="F289" s="1">
        <f t="shared" ca="1" si="90"/>
        <v>37801.1</v>
      </c>
      <c r="G289" s="1">
        <f t="shared" ca="1" si="91"/>
        <v>1.5392839538917239E-4</v>
      </c>
      <c r="H289" s="1">
        <f t="shared" ca="1" si="92"/>
        <v>2.0822214696918442E-6</v>
      </c>
      <c r="I289" s="1">
        <f t="shared" ca="1" si="93"/>
        <v>1.6189513579311881E-4</v>
      </c>
      <c r="J289" s="1">
        <f t="shared" ca="1" si="95"/>
        <v>0.9507907364546957</v>
      </c>
      <c r="O289">
        <f t="shared" si="96"/>
        <v>333</v>
      </c>
      <c r="P289" s="1">
        <v>9706.93</v>
      </c>
      <c r="R289" s="1">
        <v>2.32658E-3</v>
      </c>
      <c r="W289" s="1">
        <v>9408.2999999999993</v>
      </c>
      <c r="X289" s="1">
        <v>2.28583E-3</v>
      </c>
      <c r="Y289" s="1">
        <f t="shared" si="100"/>
        <v>2.8829999999999926E-4</v>
      </c>
      <c r="Z289" s="1">
        <f t="shared" si="101"/>
        <v>9264.15</v>
      </c>
      <c r="AA289" s="1">
        <f t="shared" si="97"/>
        <v>6.1646179439021139E-4</v>
      </c>
      <c r="AB289" s="1">
        <v>9408.2800000000007</v>
      </c>
      <c r="AC289" s="2">
        <f t="shared" si="98"/>
        <v>731504.68879042985</v>
      </c>
      <c r="AE289" t="str">
        <f t="shared" si="99"/>
        <v>9.2642E+03 2.2858E-03</v>
      </c>
    </row>
    <row r="290" spans="1:31" x14ac:dyDescent="0.2">
      <c r="A290" s="3">
        <v>288</v>
      </c>
      <c r="B290">
        <v>0.18160714323602001</v>
      </c>
      <c r="C290" s="1">
        <f t="shared" ca="1" si="94"/>
        <v>36065.599999999999</v>
      </c>
      <c r="D290" s="1">
        <f t="shared" ca="1" si="88"/>
        <v>37210.5</v>
      </c>
      <c r="E290" s="1">
        <f t="shared" ca="1" si="89"/>
        <v>1144.9000000000015</v>
      </c>
      <c r="F290" s="1">
        <f t="shared" ca="1" si="90"/>
        <v>36638.050000000003</v>
      </c>
      <c r="G290" s="1">
        <f t="shared" ca="1" si="91"/>
        <v>1.5862271223340011E-4</v>
      </c>
      <c r="H290" s="1">
        <f t="shared" ca="1" si="92"/>
        <v>2.0919032229889045E-6</v>
      </c>
      <c r="I290" s="1">
        <f t="shared" ca="1" si="93"/>
        <v>1.6264790334813545E-4</v>
      </c>
      <c r="J290" s="1">
        <f t="shared" ca="1" si="95"/>
        <v>0.9752521180299526</v>
      </c>
      <c r="O290">
        <f t="shared" si="96"/>
        <v>332</v>
      </c>
      <c r="P290" s="1">
        <v>10015.1</v>
      </c>
      <c r="R290" s="1">
        <v>2.2939000000000002E-3</v>
      </c>
      <c r="W290" s="1">
        <v>9706.9</v>
      </c>
      <c r="X290" s="1">
        <v>2.3259600000000002E-3</v>
      </c>
      <c r="Y290" s="1">
        <f t="shared" si="100"/>
        <v>2.9860000000000037E-4</v>
      </c>
      <c r="Z290" s="1">
        <f t="shared" si="101"/>
        <v>9557.5999999999985</v>
      </c>
      <c r="AA290" s="1">
        <f t="shared" si="97"/>
        <v>6.056466490141193E-4</v>
      </c>
      <c r="AB290" s="1">
        <v>9706.93</v>
      </c>
      <c r="AC290" s="2">
        <f t="shared" si="98"/>
        <v>754725.07288903894</v>
      </c>
      <c r="AE290" t="str">
        <f t="shared" si="99"/>
        <v>9.5576E+03 2.3260E-03</v>
      </c>
    </row>
    <row r="291" spans="1:31" x14ac:dyDescent="0.2">
      <c r="A291" s="3">
        <v>289</v>
      </c>
      <c r="B291">
        <v>0.18136338250048001</v>
      </c>
      <c r="C291" s="1">
        <f t="shared" ca="1" si="94"/>
        <v>34956</v>
      </c>
      <c r="D291" s="1">
        <f t="shared" ca="1" si="88"/>
        <v>36065.599999999999</v>
      </c>
      <c r="E291" s="1">
        <f t="shared" ca="1" si="89"/>
        <v>1109.5999999999985</v>
      </c>
      <c r="F291" s="1">
        <f t="shared" ca="1" si="90"/>
        <v>35510.800000000003</v>
      </c>
      <c r="G291" s="1">
        <f t="shared" ca="1" si="91"/>
        <v>1.6344933534650347E-4</v>
      </c>
      <c r="H291" s="1">
        <f t="shared" ca="1" si="92"/>
        <v>2.1573540014419642E-6</v>
      </c>
      <c r="I291" s="1">
        <f t="shared" ca="1" si="93"/>
        <v>1.6773677733183882E-4</v>
      </c>
      <c r="J291" s="1">
        <f t="shared" ca="1" si="95"/>
        <v>0.97443946370298162</v>
      </c>
      <c r="O291">
        <f t="shared" si="96"/>
        <v>331</v>
      </c>
      <c r="P291" s="1">
        <v>10333</v>
      </c>
      <c r="R291" s="1">
        <v>2.3270399999999998E-3</v>
      </c>
      <c r="W291" s="1">
        <v>10015</v>
      </c>
      <c r="X291" s="1">
        <v>2.3425E-3</v>
      </c>
      <c r="Y291" s="1">
        <f t="shared" si="100"/>
        <v>3.0810000000000039E-4</v>
      </c>
      <c r="Z291" s="1">
        <f t="shared" si="101"/>
        <v>9860.9500000000007</v>
      </c>
      <c r="AA291" s="1">
        <f t="shared" si="97"/>
        <v>5.9114603567391258E-4</v>
      </c>
      <c r="AB291" s="1">
        <v>10015.1</v>
      </c>
      <c r="AC291" s="2">
        <f t="shared" si="98"/>
        <v>778685.64803609508</v>
      </c>
      <c r="AE291" t="str">
        <f t="shared" si="99"/>
        <v>9.8610E+03 2.3425E-03</v>
      </c>
    </row>
    <row r="292" spans="1:31" x14ac:dyDescent="0.2">
      <c r="A292" s="3">
        <v>290</v>
      </c>
      <c r="B292">
        <v>0.18107810021385001</v>
      </c>
      <c r="C292" s="1">
        <f t="shared" ca="1" si="94"/>
        <v>33880.5</v>
      </c>
      <c r="D292" s="1">
        <f t="shared" ca="1" si="88"/>
        <v>34956</v>
      </c>
      <c r="E292" s="1">
        <f t="shared" ca="1" si="89"/>
        <v>1075.5</v>
      </c>
      <c r="F292" s="1">
        <f t="shared" ca="1" si="90"/>
        <v>34418.25</v>
      </c>
      <c r="G292" s="1">
        <f t="shared" ca="1" si="91"/>
        <v>1.6836643441548119E-4</v>
      </c>
      <c r="H292" s="1">
        <f t="shared" ca="1" si="92"/>
        <v>2.2134821013482104E-6</v>
      </c>
      <c r="I292" s="1">
        <f t="shared" ca="1" si="93"/>
        <v>1.721008022390819E-4</v>
      </c>
      <c r="J292" s="1">
        <f t="shared" ca="1" si="95"/>
        <v>0.97830127590914462</v>
      </c>
      <c r="O292">
        <f t="shared" si="96"/>
        <v>330</v>
      </c>
      <c r="P292" s="1">
        <v>10661</v>
      </c>
      <c r="R292" s="1">
        <v>2.38186E-3</v>
      </c>
      <c r="W292" s="1">
        <v>10333</v>
      </c>
      <c r="X292" s="1">
        <v>2.3429700000000002E-3</v>
      </c>
      <c r="Y292" s="1">
        <f t="shared" si="100"/>
        <v>3.1799999999999998E-4</v>
      </c>
      <c r="Z292" s="1">
        <f t="shared" si="101"/>
        <v>10174</v>
      </c>
      <c r="AA292" s="1">
        <f t="shared" si="97"/>
        <v>5.7285734791381058E-4</v>
      </c>
      <c r="AB292" s="1">
        <v>10333</v>
      </c>
      <c r="AC292" s="2">
        <f t="shared" si="98"/>
        <v>803402.74197531433</v>
      </c>
      <c r="AE292" t="str">
        <f t="shared" si="99"/>
        <v>1.0174E+04 2.3430E-03</v>
      </c>
    </row>
    <row r="293" spans="1:31" x14ac:dyDescent="0.2">
      <c r="A293" s="3">
        <v>291</v>
      </c>
      <c r="B293">
        <v>0.18082812578474999</v>
      </c>
      <c r="C293" s="1">
        <f t="shared" ca="1" si="94"/>
        <v>32838.1</v>
      </c>
      <c r="D293" s="1">
        <f t="shared" ca="1" si="88"/>
        <v>33880.5</v>
      </c>
      <c r="E293" s="1">
        <f t="shared" ca="1" si="89"/>
        <v>1042.4000000000015</v>
      </c>
      <c r="F293" s="1">
        <f t="shared" ca="1" si="90"/>
        <v>33359.300000000003</v>
      </c>
      <c r="G293" s="1">
        <f t="shared" ca="1" si="91"/>
        <v>1.7347287584876223E-4</v>
      </c>
      <c r="H293" s="1">
        <f t="shared" ca="1" si="92"/>
        <v>2.3290963161933967E-6</v>
      </c>
      <c r="I293" s="1">
        <f t="shared" ca="1" si="93"/>
        <v>1.8108994161950825E-4</v>
      </c>
      <c r="J293" s="1">
        <f t="shared" ca="1" si="95"/>
        <v>0.95793766510372846</v>
      </c>
      <c r="O293">
        <f t="shared" si="96"/>
        <v>329</v>
      </c>
      <c r="P293" s="1">
        <v>10999.4</v>
      </c>
      <c r="R293" s="1">
        <v>2.3218900000000001E-3</v>
      </c>
      <c r="W293" s="1">
        <v>10661</v>
      </c>
      <c r="X293" s="1">
        <v>2.34914E-3</v>
      </c>
      <c r="Y293" s="1">
        <f t="shared" si="100"/>
        <v>3.28E-4</v>
      </c>
      <c r="Z293" s="1">
        <f t="shared" si="101"/>
        <v>10497</v>
      </c>
      <c r="AA293" s="1">
        <f t="shared" si="97"/>
        <v>5.5685476005241615E-4</v>
      </c>
      <c r="AB293" s="1">
        <v>10661</v>
      </c>
      <c r="AC293" s="2">
        <f t="shared" si="98"/>
        <v>828905.12263610063</v>
      </c>
      <c r="AE293" t="str">
        <f t="shared" si="99"/>
        <v>1.0497E+04 2.3491E-03</v>
      </c>
    </row>
    <row r="294" spans="1:31" x14ac:dyDescent="0.2">
      <c r="A294" s="3">
        <v>292</v>
      </c>
      <c r="B294">
        <v>0.18056960383990001</v>
      </c>
      <c r="C294" s="1">
        <f t="shared" ca="1" si="94"/>
        <v>31827.8</v>
      </c>
      <c r="D294" s="1">
        <f t="shared" ca="1" si="88"/>
        <v>32838.1</v>
      </c>
      <c r="E294" s="1">
        <f t="shared" ca="1" si="89"/>
        <v>1010.2999999999993</v>
      </c>
      <c r="F294" s="1">
        <f t="shared" ca="1" si="90"/>
        <v>32332.949999999997</v>
      </c>
      <c r="G294" s="1">
        <f t="shared" ca="1" si="91"/>
        <v>1.7872869824794629E-4</v>
      </c>
      <c r="H294" s="1">
        <f t="shared" ca="1" si="92"/>
        <v>2.345798277739287E-6</v>
      </c>
      <c r="I294" s="1">
        <f t="shared" ca="1" si="93"/>
        <v>1.8238853851318236E-4</v>
      </c>
      <c r="J294" s="1">
        <f t="shared" ca="1" si="95"/>
        <v>0.97993382536495544</v>
      </c>
      <c r="O294">
        <f t="shared" si="96"/>
        <v>328</v>
      </c>
      <c r="P294" s="1">
        <v>11348.6</v>
      </c>
      <c r="R294" s="1">
        <v>2.3552099999999999E-3</v>
      </c>
      <c r="W294" s="1">
        <v>10999</v>
      </c>
      <c r="X294" s="1">
        <v>2.3529599999999999E-3</v>
      </c>
      <c r="Y294" s="1">
        <f t="shared" si="100"/>
        <v>3.3799999999999998E-4</v>
      </c>
      <c r="Z294" s="1">
        <f t="shared" si="101"/>
        <v>10830</v>
      </c>
      <c r="AA294" s="1">
        <f t="shared" si="97"/>
        <v>5.4125849328549706E-4</v>
      </c>
      <c r="AB294" s="1">
        <v>10999.4</v>
      </c>
      <c r="AC294" s="2">
        <f t="shared" si="98"/>
        <v>855216.11536661896</v>
      </c>
      <c r="AE294" t="str">
        <f t="shared" si="99"/>
        <v>1.0830E+04 2.3530E-03</v>
      </c>
    </row>
    <row r="295" spans="1:31" x14ac:dyDescent="0.2">
      <c r="A295" s="3">
        <v>293</v>
      </c>
      <c r="B295">
        <v>0.18036558636868</v>
      </c>
      <c r="C295" s="1">
        <f t="shared" ca="1" si="94"/>
        <v>30848.6</v>
      </c>
      <c r="D295" s="1">
        <f t="shared" ca="1" si="88"/>
        <v>31827.8</v>
      </c>
      <c r="E295" s="1">
        <f t="shared" ca="1" si="89"/>
        <v>979.20000000000073</v>
      </c>
      <c r="F295" s="1">
        <f t="shared" ca="1" si="90"/>
        <v>31338.199999999997</v>
      </c>
      <c r="G295" s="1">
        <f t="shared" ca="1" si="91"/>
        <v>1.8419688150396227E-4</v>
      </c>
      <c r="H295" s="1">
        <f t="shared" ca="1" si="92"/>
        <v>2.4648182189542465E-6</v>
      </c>
      <c r="I295" s="1">
        <f t="shared" ca="1" si="93"/>
        <v>1.9164247707137837E-4</v>
      </c>
      <c r="J295" s="1">
        <f t="shared" ca="1" si="95"/>
        <v>0.96114851111717292</v>
      </c>
      <c r="O295">
        <f t="shared" si="96"/>
        <v>327</v>
      </c>
      <c r="P295" s="1">
        <v>11708.8</v>
      </c>
      <c r="R295" s="1">
        <v>2.33015E-3</v>
      </c>
      <c r="W295" s="1">
        <v>11349</v>
      </c>
      <c r="X295" s="1">
        <v>2.3568500000000002E-3</v>
      </c>
      <c r="Y295" s="1">
        <f t="shared" si="100"/>
        <v>3.5E-4</v>
      </c>
      <c r="Z295" s="1">
        <f t="shared" si="101"/>
        <v>11174</v>
      </c>
      <c r="AA295" s="1">
        <f t="shared" si="97"/>
        <v>5.2356520784297745E-4</v>
      </c>
      <c r="AB295" s="1">
        <v>11348.6</v>
      </c>
      <c r="AC295" s="2">
        <f t="shared" si="98"/>
        <v>882366.82063108997</v>
      </c>
      <c r="AE295" t="str">
        <f t="shared" si="99"/>
        <v>1.1174E+04 2.3569E-03</v>
      </c>
    </row>
    <row r="296" spans="1:31" x14ac:dyDescent="0.2">
      <c r="A296" s="3">
        <v>294</v>
      </c>
      <c r="B296">
        <v>0.18016796477933</v>
      </c>
      <c r="C296" s="1">
        <f t="shared" ca="1" si="94"/>
        <v>29899.5</v>
      </c>
      <c r="D296" s="1">
        <f t="shared" ca="1" si="88"/>
        <v>30848.6</v>
      </c>
      <c r="E296" s="1">
        <f t="shared" ca="1" si="89"/>
        <v>949.09999999999854</v>
      </c>
      <c r="F296" s="1">
        <f t="shared" ca="1" si="90"/>
        <v>30374.05</v>
      </c>
      <c r="G296" s="1">
        <f t="shared" ca="1" si="91"/>
        <v>1.8983032849997922E-4</v>
      </c>
      <c r="H296" s="1">
        <f t="shared" ca="1" si="92"/>
        <v>2.5358023390580591E-6</v>
      </c>
      <c r="I296" s="1">
        <f t="shared" ca="1" si="93"/>
        <v>1.9716157479015393E-4</v>
      </c>
      <c r="J296" s="1">
        <f t="shared" ca="1" si="95"/>
        <v>0.96281604923283037</v>
      </c>
      <c r="O296">
        <f t="shared" si="96"/>
        <v>326</v>
      </c>
      <c r="P296" s="1">
        <v>12080.5</v>
      </c>
      <c r="R296" s="1">
        <v>2.34688E-3</v>
      </c>
      <c r="W296" s="1">
        <v>11709</v>
      </c>
      <c r="X296" s="1">
        <v>2.3458200000000002E-3</v>
      </c>
      <c r="Y296" s="1">
        <f t="shared" si="100"/>
        <v>3.6000000000000002E-4</v>
      </c>
      <c r="Z296" s="1">
        <f t="shared" si="101"/>
        <v>11529</v>
      </c>
      <c r="AA296" s="1">
        <f t="shared" si="97"/>
        <v>5.066395206782294E-4</v>
      </c>
      <c r="AB296" s="1">
        <v>11708.8</v>
      </c>
      <c r="AC296" s="2">
        <f t="shared" si="98"/>
        <v>910372.78866162407</v>
      </c>
      <c r="AE296" t="str">
        <f t="shared" si="99"/>
        <v>1.1529E+04 2.3458E-03</v>
      </c>
    </row>
    <row r="297" spans="1:31" x14ac:dyDescent="0.2">
      <c r="A297" s="3">
        <v>295</v>
      </c>
      <c r="B297">
        <v>0.17993699649142</v>
      </c>
      <c r="C297" s="1">
        <f t="shared" ca="1" si="94"/>
        <v>28979.5</v>
      </c>
      <c r="D297" s="1">
        <f t="shared" ca="1" si="88"/>
        <v>29899.5</v>
      </c>
      <c r="E297" s="1">
        <f t="shared" ca="1" si="89"/>
        <v>920</v>
      </c>
      <c r="F297" s="1">
        <f t="shared" ca="1" si="90"/>
        <v>29439.5</v>
      </c>
      <c r="G297" s="1">
        <f t="shared" ca="1" si="91"/>
        <v>1.955836918385E-4</v>
      </c>
      <c r="H297" s="1">
        <f t="shared" ca="1" si="92"/>
        <v>2.6362065217391304E-6</v>
      </c>
      <c r="I297" s="1">
        <f t="shared" ca="1" si="93"/>
        <v>2.0496811651779962E-4</v>
      </c>
      <c r="J297" s="1">
        <f t="shared" ca="1" si="95"/>
        <v>0.95421519776474761</v>
      </c>
      <c r="O297">
        <f t="shared" si="96"/>
        <v>325</v>
      </c>
      <c r="P297" s="1">
        <v>12463.9</v>
      </c>
      <c r="R297" s="1">
        <v>2.3670700000000002E-3</v>
      </c>
      <c r="W297" s="1">
        <v>12080</v>
      </c>
      <c r="X297" s="1">
        <v>2.3536099999999999E-3</v>
      </c>
      <c r="Y297" s="1">
        <f t="shared" si="100"/>
        <v>3.7100000000000002E-4</v>
      </c>
      <c r="Z297" s="1">
        <f t="shared" si="101"/>
        <v>11894.5</v>
      </c>
      <c r="AA297" s="1">
        <f t="shared" si="97"/>
        <v>4.9325042853060985E-4</v>
      </c>
      <c r="AB297" s="1">
        <v>12080.5</v>
      </c>
      <c r="AC297" s="2">
        <f t="shared" si="98"/>
        <v>939272.89503849659</v>
      </c>
      <c r="AE297" t="str">
        <f t="shared" si="99"/>
        <v>1.1895E+04 2.3536E-03</v>
      </c>
    </row>
    <row r="298" spans="1:31" x14ac:dyDescent="0.2">
      <c r="A298" s="3">
        <v>296</v>
      </c>
      <c r="B298">
        <v>0.17973152135673001</v>
      </c>
      <c r="C298" s="1">
        <f t="shared" ca="1" si="94"/>
        <v>28087.9</v>
      </c>
      <c r="D298" s="1">
        <f t="shared" ca="1" si="88"/>
        <v>28979.5</v>
      </c>
      <c r="E298" s="1">
        <f t="shared" ca="1" si="89"/>
        <v>891.59999999999854</v>
      </c>
      <c r="F298" s="1">
        <f t="shared" ca="1" si="90"/>
        <v>28533.7</v>
      </c>
      <c r="G298" s="1">
        <f t="shared" ca="1" si="91"/>
        <v>2.0158313297076078E-4</v>
      </c>
      <c r="H298" s="1">
        <f t="shared" ca="1" si="92"/>
        <v>2.6522543741588202E-6</v>
      </c>
      <c r="I298" s="1">
        <f t="shared" ca="1" si="93"/>
        <v>2.0621585566778453E-4</v>
      </c>
      <c r="J298" s="1">
        <f t="shared" ca="1" si="95"/>
        <v>0.97753459508716389</v>
      </c>
      <c r="O298">
        <f t="shared" si="96"/>
        <v>324</v>
      </c>
      <c r="P298" s="1">
        <v>12859.6</v>
      </c>
      <c r="R298" s="1">
        <v>2.3516499999999998E-3</v>
      </c>
      <c r="W298" s="1">
        <v>12464</v>
      </c>
      <c r="X298" s="1">
        <v>2.3892900000000001E-3</v>
      </c>
      <c r="Y298" s="1">
        <f t="shared" si="100"/>
        <v>3.8400000000000001E-4</v>
      </c>
      <c r="Z298" s="1">
        <f t="shared" si="101"/>
        <v>12272</v>
      </c>
      <c r="AA298" s="1">
        <f t="shared" si="97"/>
        <v>4.8377622498261001E-4</v>
      </c>
      <c r="AB298" s="1">
        <v>12463.9</v>
      </c>
      <c r="AC298" s="2">
        <f t="shared" si="98"/>
        <v>969082.68999381794</v>
      </c>
      <c r="AE298" t="str">
        <f t="shared" si="99"/>
        <v>1.2272E+04 2.3893E-03</v>
      </c>
    </row>
    <row r="299" spans="1:31" x14ac:dyDescent="0.2">
      <c r="A299" s="3">
        <v>297</v>
      </c>
      <c r="B299">
        <v>0.17951502554146001</v>
      </c>
      <c r="C299" s="1">
        <f t="shared" ca="1" si="94"/>
        <v>27223.8</v>
      </c>
      <c r="D299" s="1">
        <f t="shared" ca="1" si="88"/>
        <v>28087.9</v>
      </c>
      <c r="E299" s="1">
        <f t="shared" ca="1" si="89"/>
        <v>864.10000000000218</v>
      </c>
      <c r="F299" s="1">
        <f t="shared" ca="1" si="90"/>
        <v>27655.85</v>
      </c>
      <c r="G299" s="1">
        <f t="shared" ca="1" si="91"/>
        <v>2.0774797539805525E-4</v>
      </c>
      <c r="H299" s="1">
        <f t="shared" ca="1" si="92"/>
        <v>2.7766346487674967E-6</v>
      </c>
      <c r="I299" s="1">
        <f t="shared" ca="1" si="93"/>
        <v>2.1588656636828326E-4</v>
      </c>
      <c r="J299" s="1">
        <f t="shared" ca="1" si="95"/>
        <v>0.96230154053983941</v>
      </c>
      <c r="O299">
        <f t="shared" si="96"/>
        <v>323</v>
      </c>
      <c r="P299" s="1">
        <v>13267.8</v>
      </c>
      <c r="R299" s="1">
        <v>2.3333999999999998E-3</v>
      </c>
      <c r="W299" s="1">
        <v>12860</v>
      </c>
      <c r="X299" s="1">
        <v>2.3834899999999998E-3</v>
      </c>
      <c r="Y299" s="1">
        <f t="shared" si="100"/>
        <v>3.9599999999999998E-4</v>
      </c>
      <c r="Z299" s="1">
        <f t="shared" si="101"/>
        <v>12662</v>
      </c>
      <c r="AA299" s="1">
        <f t="shared" si="97"/>
        <v>4.6797755975284201E-4</v>
      </c>
      <c r="AB299" s="1">
        <v>12859.6</v>
      </c>
      <c r="AC299" s="2">
        <f t="shared" si="98"/>
        <v>999848.82422391884</v>
      </c>
      <c r="AE299" t="str">
        <f t="shared" si="99"/>
        <v>1.2662E+04 2.3835E-03</v>
      </c>
    </row>
    <row r="300" spans="1:31" x14ac:dyDescent="0.2">
      <c r="A300" s="3">
        <v>298</v>
      </c>
      <c r="B300">
        <v>0.17929312379497001</v>
      </c>
      <c r="C300" s="1">
        <f t="shared" ca="1" si="94"/>
        <v>26386.2</v>
      </c>
      <c r="D300" s="1">
        <f t="shared" ca="1" si="88"/>
        <v>27223.8</v>
      </c>
      <c r="E300" s="1">
        <f t="shared" ca="1" si="89"/>
        <v>837.59999999999854</v>
      </c>
      <c r="F300" s="1">
        <f t="shared" ca="1" si="90"/>
        <v>26805</v>
      </c>
      <c r="G300" s="1">
        <f t="shared" ca="1" si="91"/>
        <v>2.1405578294528453E-4</v>
      </c>
      <c r="H300" s="1">
        <f t="shared" ca="1" si="92"/>
        <v>2.8507640878701097E-6</v>
      </c>
      <c r="I300" s="1">
        <f t="shared" ca="1" si="93"/>
        <v>2.2165021628951925E-4</v>
      </c>
      <c r="J300" s="1">
        <f t="shared" ca="1" si="95"/>
        <v>0.96573685570279399</v>
      </c>
      <c r="O300">
        <f t="shared" si="96"/>
        <v>322</v>
      </c>
      <c r="P300" s="1">
        <v>13689</v>
      </c>
      <c r="R300" s="1">
        <v>2.34804E-3</v>
      </c>
      <c r="W300" s="1">
        <v>13268</v>
      </c>
      <c r="X300" s="1">
        <v>2.3740599999999999E-3</v>
      </c>
      <c r="Y300" s="1">
        <f t="shared" si="100"/>
        <v>4.08E-4</v>
      </c>
      <c r="Z300" s="1">
        <f t="shared" si="101"/>
        <v>13064</v>
      </c>
      <c r="AA300" s="1">
        <f t="shared" si="97"/>
        <v>4.5241647112286232E-4</v>
      </c>
      <c r="AB300" s="1">
        <v>13267.8</v>
      </c>
      <c r="AC300" s="2">
        <f t="shared" si="98"/>
        <v>1031586.8479609092</v>
      </c>
      <c r="AE300" t="str">
        <f t="shared" si="99"/>
        <v>1.3064E+04 2.3741E-03</v>
      </c>
    </row>
    <row r="301" spans="1:31" x14ac:dyDescent="0.2">
      <c r="A301" s="3">
        <v>299</v>
      </c>
      <c r="B301">
        <v>0.17909471197598001</v>
      </c>
      <c r="C301" s="1">
        <f t="shared" ca="1" si="94"/>
        <v>25574.400000000001</v>
      </c>
      <c r="D301" s="1">
        <f t="shared" ca="1" si="88"/>
        <v>26386.2</v>
      </c>
      <c r="E301" s="1">
        <f t="shared" ca="1" si="89"/>
        <v>811.79999999999927</v>
      </c>
      <c r="F301" s="1">
        <f t="shared" ca="1" si="90"/>
        <v>25980.300000000003</v>
      </c>
      <c r="G301" s="1">
        <f t="shared" ca="1" si="91"/>
        <v>2.2061432862278908E-4</v>
      </c>
      <c r="H301" s="1">
        <f t="shared" ca="1" si="92"/>
        <v>2.9778024143877824E-6</v>
      </c>
      <c r="I301" s="1">
        <f t="shared" ca="1" si="93"/>
        <v>2.315275936107477E-4</v>
      </c>
      <c r="J301" s="1">
        <f t="shared" ca="1" si="95"/>
        <v>0.95286408493362407</v>
      </c>
      <c r="O301">
        <f t="shared" si="96"/>
        <v>321</v>
      </c>
      <c r="P301" s="1">
        <v>14123.5</v>
      </c>
      <c r="R301" s="1">
        <v>2.3776800000000001E-3</v>
      </c>
      <c r="W301" s="1">
        <v>13689</v>
      </c>
      <c r="X301" s="1">
        <v>2.2885000000000002E-3</v>
      </c>
      <c r="Y301" s="1">
        <f t="shared" si="100"/>
        <v>4.2099999999999999E-4</v>
      </c>
      <c r="Z301" s="1">
        <f t="shared" si="101"/>
        <v>13478.5</v>
      </c>
      <c r="AA301" s="1">
        <f t="shared" si="97"/>
        <v>4.2264496655907162E-4</v>
      </c>
      <c r="AB301" s="1">
        <v>13689</v>
      </c>
      <c r="AC301" s="2">
        <f t="shared" si="98"/>
        <v>1064335.6367850653</v>
      </c>
      <c r="AE301" t="str">
        <f t="shared" si="99"/>
        <v>1.3479E+04 2.2885E-03</v>
      </c>
    </row>
    <row r="302" spans="1:31" x14ac:dyDescent="0.2">
      <c r="A302" s="3">
        <v>300</v>
      </c>
      <c r="B302">
        <v>0.17597192430715999</v>
      </c>
      <c r="C302" s="1">
        <f t="shared" ca="1" si="94"/>
        <v>24800</v>
      </c>
      <c r="D302" s="1">
        <f t="shared" ref="D302:D365" ca="1" si="102">INDIRECT(ADDRESS(O302,COLUMN($P$2)))</f>
        <v>25574.400000000001</v>
      </c>
      <c r="E302" s="1">
        <f t="shared" ref="E302:E365" ca="1" si="103">D302-C302</f>
        <v>774.40000000000146</v>
      </c>
      <c r="F302" s="1">
        <f t="shared" ref="F302:F365" ca="1" si="104">0.5*(D302+C302)</f>
        <v>25187.200000000001</v>
      </c>
      <c r="G302" s="1">
        <f t="shared" ref="G302:G365" ca="1" si="105">B302/E302</f>
        <v>2.2723647250408015E-4</v>
      </c>
      <c r="H302" s="1">
        <f t="shared" ref="H302:H365" ca="1" si="106">INDIRECT(ADDRESS(O302,COLUMN(R301)))/E302</f>
        <v>3.0407024793388371E-6</v>
      </c>
      <c r="I302" s="1">
        <f t="shared" ref="I302:I365" ca="1" si="107">H302*$A$1/$H$1</f>
        <v>2.3641814665943661E-4</v>
      </c>
      <c r="J302" s="1">
        <f t="shared" ca="1" si="95"/>
        <v>0.96116341200921951</v>
      </c>
      <c r="O302">
        <f t="shared" si="96"/>
        <v>320</v>
      </c>
      <c r="P302" s="1">
        <v>14571.8</v>
      </c>
      <c r="R302" s="1">
        <v>2.34549E-3</v>
      </c>
      <c r="W302" s="1">
        <v>14124</v>
      </c>
      <c r="X302" s="1">
        <v>2.2927300000000002E-3</v>
      </c>
      <c r="Y302" s="1">
        <f t="shared" si="100"/>
        <v>4.35E-4</v>
      </c>
      <c r="Z302" s="1">
        <f t="shared" si="101"/>
        <v>13906.5</v>
      </c>
      <c r="AA302" s="1">
        <f t="shared" si="97"/>
        <v>4.09798662828737E-4</v>
      </c>
      <c r="AB302" s="1">
        <v>14123.5</v>
      </c>
      <c r="AC302" s="2">
        <f t="shared" si="98"/>
        <v>1098118.5160445517</v>
      </c>
      <c r="AE302" t="str">
        <f t="shared" si="99"/>
        <v>1.3907E+04 2.2927E-03</v>
      </c>
    </row>
    <row r="303" spans="1:31" x14ac:dyDescent="0.2">
      <c r="A303" s="3">
        <v>301</v>
      </c>
      <c r="B303">
        <v>0.18156440696632001</v>
      </c>
      <c r="C303" s="1">
        <f t="shared" ca="1" si="94"/>
        <v>24024.9</v>
      </c>
      <c r="D303" s="1">
        <f t="shared" ca="1" si="102"/>
        <v>24800</v>
      </c>
      <c r="E303" s="1">
        <f t="shared" ca="1" si="103"/>
        <v>775.09999999999854</v>
      </c>
      <c r="F303" s="1">
        <f t="shared" ca="1" si="104"/>
        <v>24412.45</v>
      </c>
      <c r="G303" s="1">
        <f t="shared" ca="1" si="105"/>
        <v>2.3424642880443859E-4</v>
      </c>
      <c r="H303" s="1">
        <f t="shared" ca="1" si="106"/>
        <v>3.1934202038446713E-6</v>
      </c>
      <c r="I303" s="1">
        <f t="shared" ca="1" si="107"/>
        <v>2.4829212697650017E-4</v>
      </c>
      <c r="J303" s="1">
        <f t="shared" ca="1" si="95"/>
        <v>0.94343075496150974</v>
      </c>
      <c r="O303">
        <f t="shared" si="96"/>
        <v>319</v>
      </c>
      <c r="P303" s="1">
        <v>15034.4</v>
      </c>
      <c r="R303" s="1">
        <v>2.3391599999999999E-3</v>
      </c>
      <c r="W303" s="1">
        <v>14572</v>
      </c>
      <c r="X303" s="1">
        <v>2.4114900000000001E-3</v>
      </c>
      <c r="Y303" s="1">
        <f t="shared" si="100"/>
        <v>4.4799999999999999E-4</v>
      </c>
      <c r="Z303" s="1">
        <f t="shared" si="101"/>
        <v>14348</v>
      </c>
      <c r="AA303" s="1">
        <f t="shared" si="97"/>
        <v>4.1851818338740714E-4</v>
      </c>
      <c r="AB303" s="1">
        <v>14571.8</v>
      </c>
      <c r="AC303" s="2">
        <f t="shared" si="98"/>
        <v>1132974.3613196444</v>
      </c>
      <c r="AE303" t="str">
        <f t="shared" si="99"/>
        <v>1.4348E+04 2.4115E-03</v>
      </c>
    </row>
    <row r="304" spans="1:31" x14ac:dyDescent="0.2">
      <c r="A304" s="3">
        <v>302</v>
      </c>
      <c r="B304">
        <v>0.17852221734108001</v>
      </c>
      <c r="C304" s="1">
        <f t="shared" ca="1" si="94"/>
        <v>23285.7</v>
      </c>
      <c r="D304" s="1">
        <f t="shared" ca="1" si="102"/>
        <v>24024.9</v>
      </c>
      <c r="E304" s="1">
        <f t="shared" ca="1" si="103"/>
        <v>739.20000000000073</v>
      </c>
      <c r="F304" s="1">
        <f t="shared" ca="1" si="104"/>
        <v>23655.300000000003</v>
      </c>
      <c r="G304" s="1">
        <f t="shared" ca="1" si="105"/>
        <v>2.4150732865405822E-4</v>
      </c>
      <c r="H304" s="1">
        <f t="shared" ca="1" si="106"/>
        <v>3.2187094155844127E-6</v>
      </c>
      <c r="I304" s="1">
        <f t="shared" ca="1" si="107"/>
        <v>2.5025839253868954E-4</v>
      </c>
      <c r="J304" s="1">
        <f t="shared" ca="1" si="95"/>
        <v>0.96503188645999782</v>
      </c>
      <c r="O304">
        <f t="shared" si="96"/>
        <v>318</v>
      </c>
      <c r="P304" s="1">
        <v>15511.6</v>
      </c>
      <c r="R304" s="1">
        <v>2.3769199999999998E-3</v>
      </c>
      <c r="W304" s="1">
        <v>15034</v>
      </c>
      <c r="X304" s="1">
        <v>2.3472499999999999E-3</v>
      </c>
      <c r="Y304" s="1">
        <f t="shared" si="100"/>
        <v>4.6200000000000001E-4</v>
      </c>
      <c r="Z304" s="1">
        <f t="shared" si="101"/>
        <v>14803</v>
      </c>
      <c r="AA304" s="1">
        <f t="shared" si="97"/>
        <v>3.9502470044101899E-4</v>
      </c>
      <c r="AB304" s="1">
        <v>15034.4</v>
      </c>
      <c r="AC304" s="2">
        <f t="shared" si="98"/>
        <v>1168942.0481906191</v>
      </c>
      <c r="AE304" t="str">
        <f t="shared" si="99"/>
        <v>1.4803E+04 2.3473E-03</v>
      </c>
    </row>
    <row r="305" spans="1:31" x14ac:dyDescent="0.2">
      <c r="A305" s="3">
        <v>303</v>
      </c>
      <c r="B305">
        <v>0.17832743194799</v>
      </c>
      <c r="C305" s="1">
        <f t="shared" ca="1" si="94"/>
        <v>22569.3</v>
      </c>
      <c r="D305" s="1">
        <f t="shared" ca="1" si="102"/>
        <v>23285.7</v>
      </c>
      <c r="E305" s="1">
        <f t="shared" ca="1" si="103"/>
        <v>716.40000000000146</v>
      </c>
      <c r="F305" s="1">
        <f t="shared" ca="1" si="104"/>
        <v>22927.5</v>
      </c>
      <c r="G305" s="1">
        <f t="shared" ca="1" si="105"/>
        <v>2.4892159680065554E-4</v>
      </c>
      <c r="H305" s="1">
        <f t="shared" ca="1" si="106"/>
        <v>3.2942908989391336E-6</v>
      </c>
      <c r="I305" s="1">
        <f t="shared" ca="1" si="107"/>
        <v>2.5613494058569856E-4</v>
      </c>
      <c r="J305" s="1">
        <f t="shared" ca="1" si="95"/>
        <v>0.97183772050565054</v>
      </c>
      <c r="O305">
        <f t="shared" si="96"/>
        <v>317</v>
      </c>
      <c r="P305" s="1">
        <v>16004</v>
      </c>
      <c r="R305" s="1">
        <v>2.3603000000000001E-3</v>
      </c>
      <c r="W305" s="1">
        <v>15512</v>
      </c>
      <c r="X305" s="1">
        <v>2.3882299999999999E-3</v>
      </c>
      <c r="Y305" s="1">
        <f t="shared" si="100"/>
        <v>4.7800000000000002E-4</v>
      </c>
      <c r="Z305" s="1">
        <f t="shared" si="101"/>
        <v>15273</v>
      </c>
      <c r="AA305" s="1">
        <f t="shared" si="97"/>
        <v>3.884678957387825E-4</v>
      </c>
      <c r="AB305" s="1">
        <v>15511.6</v>
      </c>
      <c r="AC305" s="2">
        <f t="shared" si="98"/>
        <v>1206044.9020056408</v>
      </c>
      <c r="AE305" t="str">
        <f t="shared" si="99"/>
        <v>1.5273E+04 2.3882E-03</v>
      </c>
    </row>
    <row r="306" spans="1:31" x14ac:dyDescent="0.2">
      <c r="A306" s="3">
        <v>304</v>
      </c>
      <c r="B306">
        <v>0.17815197173066</v>
      </c>
      <c r="C306" s="1">
        <f t="shared" ca="1" si="94"/>
        <v>21874.9</v>
      </c>
      <c r="D306" s="1">
        <f t="shared" ca="1" si="102"/>
        <v>22569.3</v>
      </c>
      <c r="E306" s="1">
        <f t="shared" ca="1" si="103"/>
        <v>694.39999999999782</v>
      </c>
      <c r="F306" s="1">
        <f t="shared" ca="1" si="104"/>
        <v>22222.1</v>
      </c>
      <c r="G306" s="1">
        <f t="shared" ca="1" si="105"/>
        <v>2.5655525882871622E-4</v>
      </c>
      <c r="H306" s="1">
        <f t="shared" ca="1" si="106"/>
        <v>3.3938220046083054E-6</v>
      </c>
      <c r="I306" s="1">
        <f t="shared" ca="1" si="107"/>
        <v>2.6387359956241851E-4</v>
      </c>
      <c r="J306" s="1">
        <f t="shared" ca="1" si="95"/>
        <v>0.97226573349574075</v>
      </c>
      <c r="O306">
        <f t="shared" si="96"/>
        <v>316</v>
      </c>
      <c r="P306" s="1">
        <v>16512</v>
      </c>
      <c r="R306" s="1">
        <v>2.3603500000000002E-3</v>
      </c>
      <c r="W306" s="1">
        <v>16004</v>
      </c>
      <c r="X306" s="1">
        <v>2.3503500000000002E-3</v>
      </c>
      <c r="Y306" s="1">
        <f t="shared" si="100"/>
        <v>4.9200000000000003E-4</v>
      </c>
      <c r="Z306" s="1">
        <f t="shared" si="101"/>
        <v>15758</v>
      </c>
      <c r="AA306" s="1">
        <f t="shared" si="97"/>
        <v>3.7142772398670622E-4</v>
      </c>
      <c r="AB306" s="1">
        <v>16004</v>
      </c>
      <c r="AC306" s="2">
        <f t="shared" si="98"/>
        <v>1244329.5734610406</v>
      </c>
      <c r="AE306" t="str">
        <f t="shared" si="99"/>
        <v>1.5758E+04 2.3504E-03</v>
      </c>
    </row>
    <row r="307" spans="1:31" x14ac:dyDescent="0.2">
      <c r="A307" s="3">
        <v>305</v>
      </c>
      <c r="B307">
        <v>0.17796289334377999</v>
      </c>
      <c r="C307" s="1">
        <f t="shared" ca="1" si="94"/>
        <v>21201.9</v>
      </c>
      <c r="D307" s="1">
        <f t="shared" ca="1" si="102"/>
        <v>21874.9</v>
      </c>
      <c r="E307" s="1">
        <f t="shared" ca="1" si="103"/>
        <v>673</v>
      </c>
      <c r="F307" s="1">
        <f t="shared" ca="1" si="104"/>
        <v>21538.400000000001</v>
      </c>
      <c r="G307" s="1">
        <f t="shared" ca="1" si="105"/>
        <v>2.6443223379462108E-4</v>
      </c>
      <c r="H307" s="1">
        <f t="shared" ca="1" si="106"/>
        <v>3.5664487369985138E-6</v>
      </c>
      <c r="I307" s="1">
        <f t="shared" ca="1" si="107"/>
        <v>2.7729552834791473E-4</v>
      </c>
      <c r="J307" s="1">
        <f t="shared" ca="1" si="95"/>
        <v>0.95361160481046614</v>
      </c>
      <c r="O307">
        <f t="shared" si="96"/>
        <v>315</v>
      </c>
      <c r="P307" s="1">
        <v>17036.2</v>
      </c>
      <c r="R307" s="1">
        <v>2.39077E-3</v>
      </c>
      <c r="W307" s="1">
        <v>16512</v>
      </c>
      <c r="X307" s="1">
        <v>2.41136E-3</v>
      </c>
      <c r="Y307" s="1">
        <f t="shared" si="100"/>
        <v>5.0799999999999999E-4</v>
      </c>
      <c r="Z307" s="1">
        <f t="shared" si="101"/>
        <v>16258</v>
      </c>
      <c r="AA307" s="1">
        <f t="shared" si="97"/>
        <v>3.6906700493442277E-4</v>
      </c>
      <c r="AB307" s="1">
        <v>16512</v>
      </c>
      <c r="AC307" s="2">
        <f t="shared" si="98"/>
        <v>1283827.1630210385</v>
      </c>
      <c r="AE307" t="str">
        <f t="shared" si="99"/>
        <v>1.6258E+04 2.4114E-03</v>
      </c>
    </row>
    <row r="308" spans="1:31" x14ac:dyDescent="0.2">
      <c r="A308" s="3">
        <v>306</v>
      </c>
      <c r="B308">
        <v>0.17779049752857001</v>
      </c>
      <c r="C308" s="1">
        <f t="shared" ca="1" si="94"/>
        <v>20549.599999999999</v>
      </c>
      <c r="D308" s="1">
        <f t="shared" ca="1" si="102"/>
        <v>21201.9</v>
      </c>
      <c r="E308" s="1">
        <f t="shared" ca="1" si="103"/>
        <v>652.30000000000291</v>
      </c>
      <c r="F308" s="1">
        <f t="shared" ca="1" si="104"/>
        <v>20875.75</v>
      </c>
      <c r="G308" s="1">
        <f t="shared" ca="1" si="105"/>
        <v>2.7255940139287019E-4</v>
      </c>
      <c r="H308" s="1">
        <f t="shared" ca="1" si="106"/>
        <v>3.6545454545454378E-6</v>
      </c>
      <c r="I308" s="1">
        <f t="shared" ca="1" si="107"/>
        <v>2.8414515037793734E-4</v>
      </c>
      <c r="J308" s="1">
        <f t="shared" ca="1" si="95"/>
        <v>0.95922594853490506</v>
      </c>
      <c r="O308">
        <f t="shared" si="96"/>
        <v>314</v>
      </c>
      <c r="P308" s="1">
        <v>17577</v>
      </c>
      <c r="R308" s="1">
        <v>2.3589499999999998E-3</v>
      </c>
      <c r="W308" s="1">
        <v>17036</v>
      </c>
      <c r="X308" s="1">
        <v>2.33285E-3</v>
      </c>
      <c r="Y308" s="1">
        <f t="shared" si="100"/>
        <v>5.2400000000000005E-4</v>
      </c>
      <c r="Z308" s="1">
        <f t="shared" si="101"/>
        <v>16774</v>
      </c>
      <c r="AA308" s="1">
        <f t="shared" si="97"/>
        <v>3.4614846353399575E-4</v>
      </c>
      <c r="AB308" s="1">
        <v>17036.2</v>
      </c>
      <c r="AC308" s="2">
        <f t="shared" si="98"/>
        <v>1324584.3213819659</v>
      </c>
      <c r="AE308" t="str">
        <f t="shared" si="99"/>
        <v>1.6774E+04 2.3329E-03</v>
      </c>
    </row>
    <row r="309" spans="1:31" x14ac:dyDescent="0.2">
      <c r="A309" s="3">
        <v>307</v>
      </c>
      <c r="B309">
        <v>0.17758603203105</v>
      </c>
      <c r="C309" s="1">
        <f t="shared" ca="1" si="94"/>
        <v>19917.3</v>
      </c>
      <c r="D309" s="1">
        <f t="shared" ca="1" si="102"/>
        <v>20549.599999999999</v>
      </c>
      <c r="E309" s="1">
        <f t="shared" ca="1" si="103"/>
        <v>632.29999999999927</v>
      </c>
      <c r="F309" s="1">
        <f t="shared" ca="1" si="104"/>
        <v>20233.449999999997</v>
      </c>
      <c r="G309" s="1">
        <f t="shared" ca="1" si="105"/>
        <v>2.8085723870164512E-4</v>
      </c>
      <c r="H309" s="1">
        <f t="shared" ca="1" si="106"/>
        <v>3.7402498813854231E-6</v>
      </c>
      <c r="I309" s="1">
        <f t="shared" ca="1" si="107"/>
        <v>2.9080876902911967E-4</v>
      </c>
      <c r="J309" s="1">
        <f t="shared" ca="1" si="95"/>
        <v>0.96577981344682884</v>
      </c>
      <c r="O309">
        <f t="shared" si="96"/>
        <v>313</v>
      </c>
      <c r="P309" s="1">
        <v>18134.900000000001</v>
      </c>
      <c r="R309" s="1">
        <v>2.3715400000000001E-3</v>
      </c>
      <c r="W309" s="1">
        <v>17577</v>
      </c>
      <c r="X309" s="1">
        <v>2.3548900000000001E-3</v>
      </c>
      <c r="Y309" s="1">
        <f t="shared" si="100"/>
        <v>5.4100000000000003E-4</v>
      </c>
      <c r="Z309" s="1">
        <f t="shared" si="101"/>
        <v>17306.5</v>
      </c>
      <c r="AA309" s="1">
        <f t="shared" si="97"/>
        <v>3.3843887332784059E-4</v>
      </c>
      <c r="AB309" s="1">
        <v>17577</v>
      </c>
      <c r="AC309" s="2">
        <f t="shared" si="98"/>
        <v>1366632.1490080424</v>
      </c>
      <c r="AE309" t="str">
        <f t="shared" si="99"/>
        <v>1.7307E+04 2.3549E-03</v>
      </c>
    </row>
    <row r="310" spans="1:31" x14ac:dyDescent="0.2">
      <c r="A310" s="3">
        <v>308</v>
      </c>
      <c r="B310">
        <v>0.17741850896551001</v>
      </c>
      <c r="C310" s="1">
        <f t="shared" ca="1" si="94"/>
        <v>19304.5</v>
      </c>
      <c r="D310" s="1">
        <f t="shared" ca="1" si="102"/>
        <v>19917.3</v>
      </c>
      <c r="E310" s="1">
        <f t="shared" ca="1" si="103"/>
        <v>612.79999999999927</v>
      </c>
      <c r="F310" s="1">
        <f t="shared" ca="1" si="104"/>
        <v>19610.900000000001</v>
      </c>
      <c r="G310" s="1">
        <f t="shared" ca="1" si="105"/>
        <v>2.895210655442399E-4</v>
      </c>
      <c r="H310" s="1">
        <f t="shared" ca="1" si="106"/>
        <v>3.8851338120104487E-6</v>
      </c>
      <c r="I310" s="1">
        <f t="shared" ca="1" si="107"/>
        <v>3.0207366278043164E-4</v>
      </c>
      <c r="J310" s="1">
        <f t="shared" ca="1" si="95"/>
        <v>0.95844524437962719</v>
      </c>
      <c r="O310">
        <f t="shared" si="96"/>
        <v>312</v>
      </c>
      <c r="P310" s="1">
        <v>18710.599999999999</v>
      </c>
      <c r="R310" s="1">
        <v>2.3932599999999999E-3</v>
      </c>
      <c r="W310" s="1">
        <v>18135</v>
      </c>
      <c r="X310" s="1">
        <v>2.3885899999999999E-3</v>
      </c>
      <c r="Y310" s="1">
        <f t="shared" si="100"/>
        <v>5.5800000000000001E-4</v>
      </c>
      <c r="Z310" s="1">
        <f t="shared" si="101"/>
        <v>17856</v>
      </c>
      <c r="AA310" s="1">
        <f t="shared" si="97"/>
        <v>3.3282373580812986E-4</v>
      </c>
      <c r="AB310" s="1">
        <v>18134.900000000001</v>
      </c>
      <c r="AC310" s="2">
        <f t="shared" si="98"/>
        <v>1410009.5214795442</v>
      </c>
      <c r="AE310" t="str">
        <f t="shared" si="99"/>
        <v>1.7856E+04 2.3886E-03</v>
      </c>
    </row>
    <row r="311" spans="1:31" x14ac:dyDescent="0.2">
      <c r="A311" s="3">
        <v>309</v>
      </c>
      <c r="B311">
        <v>0.17729577734186</v>
      </c>
      <c r="C311" s="1">
        <f t="shared" ca="1" si="94"/>
        <v>18710.599999999999</v>
      </c>
      <c r="D311" s="1">
        <f t="shared" ca="1" si="102"/>
        <v>19304.5</v>
      </c>
      <c r="E311" s="1">
        <f t="shared" ca="1" si="103"/>
        <v>593.90000000000146</v>
      </c>
      <c r="F311" s="1">
        <f t="shared" ca="1" si="104"/>
        <v>19007.55</v>
      </c>
      <c r="G311" s="1">
        <f t="shared" ca="1" si="105"/>
        <v>2.9852799687129074E-4</v>
      </c>
      <c r="H311" s="1">
        <f t="shared" ca="1" si="106"/>
        <v>3.9681932985350974E-6</v>
      </c>
      <c r="I311" s="1">
        <f t="shared" ca="1" si="107"/>
        <v>3.0853163425250795E-4</v>
      </c>
      <c r="J311" s="1">
        <f t="shared" ca="1" si="95"/>
        <v>0.96757662336488304</v>
      </c>
      <c r="O311">
        <f t="shared" si="96"/>
        <v>311</v>
      </c>
      <c r="P311" s="1">
        <v>19304.5</v>
      </c>
      <c r="R311" s="1">
        <v>2.3567100000000001E-3</v>
      </c>
      <c r="W311" s="1">
        <v>18711</v>
      </c>
      <c r="X311" s="1">
        <v>2.34381E-3</v>
      </c>
      <c r="Y311" s="1">
        <f t="shared" si="100"/>
        <v>5.7600000000000001E-4</v>
      </c>
      <c r="Z311" s="1">
        <f t="shared" si="101"/>
        <v>18423</v>
      </c>
      <c r="AA311" s="1">
        <f t="shared" si="97"/>
        <v>3.1637838126988667E-4</v>
      </c>
      <c r="AB311" s="1">
        <v>18710.599999999999</v>
      </c>
      <c r="AC311" s="2">
        <f t="shared" si="98"/>
        <v>1454770.8646088566</v>
      </c>
      <c r="AE311" t="str">
        <f t="shared" si="99"/>
        <v>1.8423E+04 2.3438E-03</v>
      </c>
    </row>
    <row r="312" spans="1:31" x14ac:dyDescent="0.2">
      <c r="A312" s="3">
        <v>310</v>
      </c>
      <c r="B312">
        <v>0.17709957252333999</v>
      </c>
      <c r="C312" s="1">
        <f t="shared" ca="1" si="94"/>
        <v>18134.900000000001</v>
      </c>
      <c r="D312" s="1">
        <f t="shared" ca="1" si="102"/>
        <v>18710.599999999999</v>
      </c>
      <c r="E312" s="1">
        <f t="shared" ca="1" si="103"/>
        <v>575.69999999999709</v>
      </c>
      <c r="F312" s="1">
        <f t="shared" ca="1" si="104"/>
        <v>18422.75</v>
      </c>
      <c r="G312" s="1">
        <f t="shared" ca="1" si="105"/>
        <v>3.0762475685833056E-4</v>
      </c>
      <c r="H312" s="1">
        <f t="shared" ca="1" si="106"/>
        <v>4.1571304498871148E-6</v>
      </c>
      <c r="I312" s="1">
        <f t="shared" ca="1" si="107"/>
        <v>3.2322171704136075E-4</v>
      </c>
      <c r="J312" s="1">
        <f t="shared" ca="1" si="95"/>
        <v>0.95174532105763687</v>
      </c>
      <c r="O312">
        <f t="shared" si="96"/>
        <v>310</v>
      </c>
      <c r="P312" s="1">
        <v>19917.3</v>
      </c>
      <c r="R312" s="1">
        <v>2.3808100000000001E-3</v>
      </c>
      <c r="W312" s="1">
        <v>19304</v>
      </c>
      <c r="X312" s="1">
        <v>2.3940200000000002E-3</v>
      </c>
      <c r="Y312" s="1">
        <f t="shared" si="100"/>
        <v>5.9299999999999999E-4</v>
      </c>
      <c r="Z312" s="1">
        <f t="shared" si="101"/>
        <v>19007.5</v>
      </c>
      <c r="AA312" s="1">
        <f t="shared" si="97"/>
        <v>3.1389179322551322E-4</v>
      </c>
      <c r="AB312" s="1">
        <v>19304.5</v>
      </c>
      <c r="AC312" s="2">
        <f t="shared" si="98"/>
        <v>1500947.2788602009</v>
      </c>
      <c r="AE312" t="str">
        <f t="shared" si="99"/>
        <v>1.9008E+04 2.3940E-03</v>
      </c>
    </row>
    <row r="313" spans="1:31" x14ac:dyDescent="0.2">
      <c r="A313" s="3">
        <v>311</v>
      </c>
      <c r="B313">
        <v>0.17696414686562001</v>
      </c>
      <c r="C313" s="1">
        <f t="shared" ca="1" si="94"/>
        <v>17577</v>
      </c>
      <c r="D313" s="1">
        <f t="shared" ca="1" si="102"/>
        <v>18134.900000000001</v>
      </c>
      <c r="E313" s="1">
        <f t="shared" ca="1" si="103"/>
        <v>557.90000000000146</v>
      </c>
      <c r="F313" s="1">
        <f t="shared" ca="1" si="104"/>
        <v>17855.95</v>
      </c>
      <c r="G313" s="1">
        <f t="shared" ca="1" si="105"/>
        <v>3.1719689346768157E-4</v>
      </c>
      <c r="H313" s="1">
        <f t="shared" ca="1" si="106"/>
        <v>4.2508334827029824E-6</v>
      </c>
      <c r="I313" s="1">
        <f t="shared" ca="1" si="107"/>
        <v>3.3050723658995944E-4</v>
      </c>
      <c r="J313" s="1">
        <f t="shared" ca="1" si="95"/>
        <v>0.95972752893519475</v>
      </c>
      <c r="O313">
        <f t="shared" si="96"/>
        <v>309</v>
      </c>
      <c r="P313" s="1">
        <v>20549.599999999999</v>
      </c>
      <c r="R313" s="1">
        <v>2.3649600000000002E-3</v>
      </c>
      <c r="W313" s="1">
        <v>19917</v>
      </c>
      <c r="X313" s="1">
        <v>2.3986900000000002E-3</v>
      </c>
      <c r="Y313" s="1">
        <f t="shared" si="100"/>
        <v>6.1300000000000005E-4</v>
      </c>
      <c r="Z313" s="1">
        <f t="shared" si="101"/>
        <v>19610.5</v>
      </c>
      <c r="AA313" s="1">
        <f t="shared" si="97"/>
        <v>3.0424295481648183E-4</v>
      </c>
      <c r="AB313" s="1">
        <v>19917.3</v>
      </c>
      <c r="AC313" s="2">
        <f t="shared" si="98"/>
        <v>1548593.1900459626</v>
      </c>
      <c r="AE313" t="str">
        <f t="shared" si="99"/>
        <v>1.9611E+04 2.3987E-03</v>
      </c>
    </row>
    <row r="314" spans="1:31" x14ac:dyDescent="0.2">
      <c r="A314" s="3">
        <v>312</v>
      </c>
      <c r="B314">
        <v>0.17681544303065</v>
      </c>
      <c r="C314" s="1">
        <f t="shared" ca="1" si="94"/>
        <v>17036.2</v>
      </c>
      <c r="D314" s="1">
        <f t="shared" ca="1" si="102"/>
        <v>17577</v>
      </c>
      <c r="E314" s="1">
        <f t="shared" ca="1" si="103"/>
        <v>540.79999999999927</v>
      </c>
      <c r="F314" s="1">
        <f t="shared" ca="1" si="104"/>
        <v>17306.599999999999</v>
      </c>
      <c r="G314" s="1">
        <f t="shared" ca="1" si="105"/>
        <v>3.2695163282294793E-4</v>
      </c>
      <c r="H314" s="1">
        <f t="shared" ca="1" si="106"/>
        <v>4.3619637573964551E-6</v>
      </c>
      <c r="I314" s="1">
        <f t="shared" ca="1" si="107"/>
        <v>3.391477444197481E-4</v>
      </c>
      <c r="J314" s="1">
        <f t="shared" ca="1" si="95"/>
        <v>0.96403894232684151</v>
      </c>
      <c r="O314">
        <f t="shared" si="96"/>
        <v>308</v>
      </c>
      <c r="P314" s="1">
        <v>21201.9</v>
      </c>
      <c r="R314" s="1">
        <v>2.3838599999999998E-3</v>
      </c>
      <c r="W314" s="1">
        <v>20550</v>
      </c>
      <c r="X314" s="1">
        <v>2.35213E-3</v>
      </c>
      <c r="Y314" s="1">
        <f t="shared" si="100"/>
        <v>6.3299999999999999E-4</v>
      </c>
      <c r="Z314" s="1">
        <f t="shared" si="101"/>
        <v>20233.5</v>
      </c>
      <c r="AA314" s="1">
        <f t="shared" si="97"/>
        <v>2.8891127530369747E-4</v>
      </c>
      <c r="AB314" s="1">
        <v>20549.599999999999</v>
      </c>
      <c r="AC314" s="2">
        <f t="shared" si="98"/>
        <v>1597755.2488624719</v>
      </c>
      <c r="AE314" t="str">
        <f t="shared" si="99"/>
        <v>2.0234E+04 2.3521E-03</v>
      </c>
    </row>
    <row r="315" spans="1:31" x14ac:dyDescent="0.2">
      <c r="A315" s="3">
        <v>313</v>
      </c>
      <c r="B315">
        <v>0.17661705010673001</v>
      </c>
      <c r="C315" s="1">
        <f t="shared" ca="1" si="94"/>
        <v>16512</v>
      </c>
      <c r="D315" s="1">
        <f t="shared" ca="1" si="102"/>
        <v>17036.2</v>
      </c>
      <c r="E315" s="1">
        <f t="shared" ca="1" si="103"/>
        <v>524.20000000000073</v>
      </c>
      <c r="F315" s="1">
        <f t="shared" ca="1" si="104"/>
        <v>16774.099999999999</v>
      </c>
      <c r="G315" s="1">
        <f t="shared" ca="1" si="105"/>
        <v>3.3692684110402473E-4</v>
      </c>
      <c r="H315" s="1">
        <f t="shared" ca="1" si="106"/>
        <v>4.5607974055703863E-6</v>
      </c>
      <c r="I315" s="1">
        <f t="shared" ca="1" si="107"/>
        <v>3.546072913218957E-4</v>
      </c>
      <c r="J315" s="1">
        <f t="shared" ca="1" si="95"/>
        <v>0.95014075950902688</v>
      </c>
      <c r="O315">
        <f t="shared" si="96"/>
        <v>307</v>
      </c>
      <c r="P315" s="1">
        <v>21874.9</v>
      </c>
      <c r="R315" s="1">
        <v>2.4002199999999998E-3</v>
      </c>
      <c r="W315" s="1">
        <v>21202</v>
      </c>
      <c r="X315" s="1">
        <v>2.3725999999999999E-3</v>
      </c>
      <c r="Y315" s="1">
        <f t="shared" si="100"/>
        <v>6.5200000000000002E-4</v>
      </c>
      <c r="Z315" s="1">
        <f t="shared" si="101"/>
        <v>20876</v>
      </c>
      <c r="AA315" s="1">
        <f t="shared" si="97"/>
        <v>2.8293313423883909E-4</v>
      </c>
      <c r="AB315" s="1">
        <v>21201.9</v>
      </c>
      <c r="AC315" s="2">
        <f t="shared" si="98"/>
        <v>1648472.3308900048</v>
      </c>
      <c r="AE315" t="str">
        <f t="shared" si="99"/>
        <v>2.0876E+04 2.3726E-03</v>
      </c>
    </row>
    <row r="316" spans="1:31" x14ac:dyDescent="0.2">
      <c r="A316" s="3">
        <v>314</v>
      </c>
      <c r="B316">
        <v>0.17648225940441001</v>
      </c>
      <c r="C316" s="1">
        <f t="shared" ca="1" si="94"/>
        <v>16004</v>
      </c>
      <c r="D316" s="1">
        <f t="shared" ca="1" si="102"/>
        <v>16512</v>
      </c>
      <c r="E316" s="1">
        <f t="shared" ca="1" si="103"/>
        <v>508</v>
      </c>
      <c r="F316" s="1">
        <f t="shared" ca="1" si="104"/>
        <v>16258</v>
      </c>
      <c r="G316" s="1">
        <f t="shared" ca="1" si="105"/>
        <v>3.4740602244962601E-4</v>
      </c>
      <c r="H316" s="1">
        <f t="shared" ca="1" si="106"/>
        <v>4.6463582677165361E-6</v>
      </c>
      <c r="I316" s="1">
        <f t="shared" ca="1" si="107"/>
        <v>3.6125974765151812E-4</v>
      </c>
      <c r="J316" s="1">
        <f t="shared" ca="1" si="95"/>
        <v>0.96165162243523505</v>
      </c>
      <c r="O316">
        <f t="shared" si="96"/>
        <v>306</v>
      </c>
      <c r="P316" s="1">
        <v>22569.3</v>
      </c>
      <c r="R316" s="1">
        <v>2.3566699999999999E-3</v>
      </c>
      <c r="W316" s="1">
        <v>21875</v>
      </c>
      <c r="X316" s="1">
        <v>2.3860700000000001E-3</v>
      </c>
      <c r="Y316" s="1">
        <f t="shared" si="100"/>
        <v>6.7299999999999999E-4</v>
      </c>
      <c r="Z316" s="1">
        <f t="shared" si="101"/>
        <v>21538.5</v>
      </c>
      <c r="AA316" s="1">
        <f t="shared" si="97"/>
        <v>2.7566078997971397E-4</v>
      </c>
      <c r="AB316" s="1">
        <v>21874.9</v>
      </c>
      <c r="AC316" s="2">
        <f t="shared" si="98"/>
        <v>1700798.8619409471</v>
      </c>
      <c r="AE316" t="str">
        <f t="shared" si="99"/>
        <v>2.1539E+04 2.3861E-03</v>
      </c>
    </row>
    <row r="317" spans="1:31" x14ac:dyDescent="0.2">
      <c r="A317" s="3">
        <v>315</v>
      </c>
      <c r="B317">
        <v>0.17633817348427</v>
      </c>
      <c r="C317" s="1">
        <f t="shared" ca="1" si="94"/>
        <v>15511.6</v>
      </c>
      <c r="D317" s="1">
        <f t="shared" ca="1" si="102"/>
        <v>16004</v>
      </c>
      <c r="E317" s="1">
        <f t="shared" ca="1" si="103"/>
        <v>492.39999999999964</v>
      </c>
      <c r="F317" s="1">
        <f t="shared" ca="1" si="104"/>
        <v>15757.8</v>
      </c>
      <c r="G317" s="1">
        <f t="shared" ca="1" si="105"/>
        <v>3.5811976743352992E-4</v>
      </c>
      <c r="H317" s="1">
        <f t="shared" ca="1" si="106"/>
        <v>4.7934606011372901E-6</v>
      </c>
      <c r="I317" s="1">
        <f t="shared" ca="1" si="107"/>
        <v>3.7269712479476801E-4</v>
      </c>
      <c r="J317" s="1">
        <f t="shared" ca="1" si="95"/>
        <v>0.9608868531806749</v>
      </c>
      <c r="O317">
        <f t="shared" si="96"/>
        <v>305</v>
      </c>
      <c r="P317" s="1">
        <v>23285.7</v>
      </c>
      <c r="R317" s="1">
        <v>2.3600299999999999E-3</v>
      </c>
      <c r="W317" s="1">
        <v>22569</v>
      </c>
      <c r="X317" s="1">
        <v>2.3916900000000001E-3</v>
      </c>
      <c r="Y317" s="1">
        <f t="shared" si="100"/>
        <v>6.9399999999999996E-4</v>
      </c>
      <c r="Z317" s="1">
        <f t="shared" si="101"/>
        <v>22222</v>
      </c>
      <c r="AA317" s="1">
        <f t="shared" si="97"/>
        <v>2.6794909679920046E-4</v>
      </c>
      <c r="AB317" s="1">
        <v>22569.3</v>
      </c>
      <c r="AC317" s="2">
        <f t="shared" si="98"/>
        <v>1754789.2678276843</v>
      </c>
      <c r="AE317" t="str">
        <f t="shared" si="99"/>
        <v>2.2222E+04 2.3917E-03</v>
      </c>
    </row>
    <row r="318" spans="1:31" x14ac:dyDescent="0.2">
      <c r="A318" s="3">
        <v>316</v>
      </c>
      <c r="B318">
        <v>0.17618757959635001</v>
      </c>
      <c r="C318" s="1">
        <f t="shared" ca="1" si="94"/>
        <v>15034.4</v>
      </c>
      <c r="D318" s="1">
        <f t="shared" ca="1" si="102"/>
        <v>15511.6</v>
      </c>
      <c r="E318" s="1">
        <f t="shared" ca="1" si="103"/>
        <v>477.20000000000073</v>
      </c>
      <c r="F318" s="1">
        <f t="shared" ca="1" si="104"/>
        <v>15273</v>
      </c>
      <c r="G318" s="1">
        <f t="shared" ca="1" si="105"/>
        <v>3.6921118943074126E-4</v>
      </c>
      <c r="H318" s="1">
        <f t="shared" ca="1" si="106"/>
        <v>4.9809723386420709E-6</v>
      </c>
      <c r="I318" s="1">
        <f t="shared" ca="1" si="107"/>
        <v>3.8727638000273239E-4</v>
      </c>
      <c r="J318" s="1">
        <f t="shared" ca="1" si="95"/>
        <v>0.95335323426679497</v>
      </c>
      <c r="O318">
        <f t="shared" si="96"/>
        <v>304</v>
      </c>
      <c r="P318" s="1">
        <v>24024.9</v>
      </c>
      <c r="R318" s="1">
        <v>2.3792700000000002E-3</v>
      </c>
      <c r="W318" s="1">
        <v>23286</v>
      </c>
      <c r="X318" s="1">
        <v>2.4161299999999998E-3</v>
      </c>
      <c r="Y318" s="1">
        <f t="shared" si="100"/>
        <v>7.1699999999999997E-4</v>
      </c>
      <c r="Z318" s="1">
        <f t="shared" si="101"/>
        <v>22927.5</v>
      </c>
      <c r="AA318" s="1">
        <f t="shared" si="97"/>
        <v>2.6200406072875295E-4</v>
      </c>
      <c r="AB318" s="1">
        <v>23285.7</v>
      </c>
      <c r="AC318" s="2">
        <f t="shared" si="98"/>
        <v>1810490.1992465479</v>
      </c>
      <c r="AE318" t="str">
        <f t="shared" si="99"/>
        <v>2.2928E+04 2.4161E-03</v>
      </c>
    </row>
    <row r="319" spans="1:31" x14ac:dyDescent="0.2">
      <c r="A319" s="3">
        <v>317</v>
      </c>
      <c r="B319">
        <v>0.17603095279729</v>
      </c>
      <c r="C319" s="1">
        <f t="shared" ca="1" si="94"/>
        <v>14571.8</v>
      </c>
      <c r="D319" s="1">
        <f t="shared" ca="1" si="102"/>
        <v>15034.4</v>
      </c>
      <c r="E319" s="1">
        <f t="shared" ca="1" si="103"/>
        <v>462.60000000000036</v>
      </c>
      <c r="F319" s="1">
        <f t="shared" ca="1" si="104"/>
        <v>14803.099999999999</v>
      </c>
      <c r="G319" s="1">
        <f t="shared" ca="1" si="105"/>
        <v>3.8052518979094218E-4</v>
      </c>
      <c r="H319" s="1">
        <f t="shared" ca="1" si="106"/>
        <v>5.0565499351491525E-6</v>
      </c>
      <c r="I319" s="1">
        <f t="shared" ca="1" si="107"/>
        <v>3.9315262584282664E-4</v>
      </c>
      <c r="J319" s="1">
        <f t="shared" ca="1" si="95"/>
        <v>0.96788159299505072</v>
      </c>
      <c r="O319">
        <f t="shared" si="96"/>
        <v>303</v>
      </c>
      <c r="P319" s="1">
        <v>24800</v>
      </c>
      <c r="R319" s="1">
        <v>2.4752200000000002E-3</v>
      </c>
      <c r="W319" s="1">
        <v>24025</v>
      </c>
      <c r="X319" s="1">
        <v>2.3811800000000001E-3</v>
      </c>
      <c r="Y319" s="1">
        <f t="shared" si="100"/>
        <v>7.3899999999999997E-4</v>
      </c>
      <c r="Z319" s="1">
        <f t="shared" si="101"/>
        <v>23655.5</v>
      </c>
      <c r="AA319" s="1">
        <f t="shared" si="97"/>
        <v>2.5052707507611938E-4</v>
      </c>
      <c r="AB319" s="1">
        <v>24024.9</v>
      </c>
      <c r="AC319" s="2">
        <f t="shared" si="98"/>
        <v>1867963.857125978</v>
      </c>
      <c r="AE319" t="str">
        <f t="shared" si="99"/>
        <v>2.3656E+04 2.3812E-03</v>
      </c>
    </row>
    <row r="320" spans="1:31" x14ac:dyDescent="0.2">
      <c r="A320" s="3">
        <v>318</v>
      </c>
      <c r="B320">
        <v>0.17593260230009999</v>
      </c>
      <c r="C320" s="1">
        <f t="shared" ca="1" si="94"/>
        <v>14123.5</v>
      </c>
      <c r="D320" s="1">
        <f t="shared" ca="1" si="102"/>
        <v>14571.8</v>
      </c>
      <c r="E320" s="1">
        <f t="shared" ca="1" si="103"/>
        <v>448.29999999999927</v>
      </c>
      <c r="F320" s="1">
        <f t="shared" ca="1" si="104"/>
        <v>14347.65</v>
      </c>
      <c r="G320" s="1">
        <f t="shared" ca="1" si="105"/>
        <v>3.9244390430537648E-4</v>
      </c>
      <c r="H320" s="1">
        <f t="shared" ca="1" si="106"/>
        <v>5.2319652018737538E-6</v>
      </c>
      <c r="I320" s="1">
        <f t="shared" ca="1" si="107"/>
        <v>4.0679136640905868E-4</v>
      </c>
      <c r="J320" s="1">
        <f t="shared" ca="1" si="95"/>
        <v>0.96473017057777288</v>
      </c>
      <c r="O320">
        <f t="shared" si="96"/>
        <v>302</v>
      </c>
      <c r="P320" s="1">
        <v>25574.400000000001</v>
      </c>
      <c r="R320" s="1">
        <v>2.3547199999999998E-3</v>
      </c>
      <c r="W320" s="1">
        <v>24800</v>
      </c>
      <c r="X320" s="1">
        <v>2.4439800000000001E-3</v>
      </c>
      <c r="Y320" s="1">
        <f t="shared" si="100"/>
        <v>7.7499999999999997E-4</v>
      </c>
      <c r="Z320" s="1">
        <f t="shared" si="101"/>
        <v>24412.5</v>
      </c>
      <c r="AA320" s="1">
        <f t="shared" si="97"/>
        <v>2.451900404695047E-4</v>
      </c>
      <c r="AB320" s="1">
        <v>24800</v>
      </c>
      <c r="AC320" s="2">
        <f t="shared" si="98"/>
        <v>1928228.7816691955</v>
      </c>
      <c r="AE320" t="str">
        <f t="shared" si="99"/>
        <v>2.4413E+04 2.4440E-03</v>
      </c>
    </row>
    <row r="321" spans="1:31" x14ac:dyDescent="0.2">
      <c r="A321" s="3">
        <v>319</v>
      </c>
      <c r="B321">
        <v>0.17581862336001999</v>
      </c>
      <c r="C321" s="1">
        <f t="shared" ca="1" si="94"/>
        <v>13689</v>
      </c>
      <c r="D321" s="1">
        <f t="shared" ca="1" si="102"/>
        <v>14123.5</v>
      </c>
      <c r="E321" s="1">
        <f t="shared" ca="1" si="103"/>
        <v>434.5</v>
      </c>
      <c r="F321" s="1">
        <f t="shared" ca="1" si="104"/>
        <v>13906.25</v>
      </c>
      <c r="G321" s="1">
        <f t="shared" ca="1" si="105"/>
        <v>4.0464585353284236E-4</v>
      </c>
      <c r="H321" s="1">
        <f t="shared" ca="1" si="106"/>
        <v>5.4722209436133486E-6</v>
      </c>
      <c r="I321" s="1">
        <f t="shared" ca="1" si="107"/>
        <v>4.2547152915839605E-4</v>
      </c>
      <c r="J321" s="1">
        <f t="shared" ca="1" si="95"/>
        <v>0.95105271634332877</v>
      </c>
      <c r="O321">
        <f t="shared" si="96"/>
        <v>301</v>
      </c>
      <c r="P321" s="1">
        <v>26386.2</v>
      </c>
      <c r="R321" s="1">
        <v>2.4173799999999998E-3</v>
      </c>
      <c r="W321" s="1">
        <v>25574</v>
      </c>
      <c r="X321" s="1">
        <v>2.34789E-3</v>
      </c>
      <c r="Y321" s="1">
        <f t="shared" si="100"/>
        <v>7.7399999999999995E-4</v>
      </c>
      <c r="Z321" s="1">
        <f t="shared" si="101"/>
        <v>25187</v>
      </c>
      <c r="AA321" s="1">
        <f t="shared" si="97"/>
        <v>2.3585422783785987E-4</v>
      </c>
      <c r="AB321" s="1">
        <v>25574.400000000001</v>
      </c>
      <c r="AC321" s="2">
        <f t="shared" si="98"/>
        <v>1988439.2804000273</v>
      </c>
      <c r="AE321" t="str">
        <f t="shared" si="99"/>
        <v>2.5187E+04 2.3479E-03</v>
      </c>
    </row>
    <row r="322" spans="1:31" x14ac:dyDescent="0.2">
      <c r="A322" s="3">
        <v>320</v>
      </c>
      <c r="B322">
        <v>0.17558948687570999</v>
      </c>
      <c r="C322" s="1">
        <f t="shared" ca="1" si="94"/>
        <v>13267.8</v>
      </c>
      <c r="D322" s="1">
        <f t="shared" ca="1" si="102"/>
        <v>13689</v>
      </c>
      <c r="E322" s="1">
        <f t="shared" ca="1" si="103"/>
        <v>421.20000000000073</v>
      </c>
      <c r="F322" s="1">
        <f t="shared" ca="1" si="104"/>
        <v>13478.4</v>
      </c>
      <c r="G322" s="1">
        <f t="shared" ca="1" si="105"/>
        <v>4.1687912363653774E-4</v>
      </c>
      <c r="H322" s="1">
        <f t="shared" ca="1" si="106"/>
        <v>5.574643874643865E-6</v>
      </c>
      <c r="I322" s="1">
        <f t="shared" ca="1" si="107"/>
        <v>4.3343503091307188E-4</v>
      </c>
      <c r="J322" s="1">
        <f t="shared" ca="1" si="95"/>
        <v>0.96180302445407428</v>
      </c>
      <c r="O322">
        <f t="shared" si="96"/>
        <v>300</v>
      </c>
      <c r="P322" s="1">
        <v>27223.8</v>
      </c>
      <c r="R322" s="1">
        <v>2.3877999999999998E-3</v>
      </c>
      <c r="W322" s="1">
        <v>26386</v>
      </c>
      <c r="X322" s="1">
        <v>2.3990299999999999E-3</v>
      </c>
      <c r="Y322" s="1">
        <f t="shared" si="100"/>
        <v>8.12E-4</v>
      </c>
      <c r="Z322" s="1">
        <f t="shared" si="101"/>
        <v>25980</v>
      </c>
      <c r="AA322" s="1">
        <f t="shared" si="97"/>
        <v>2.2971350578459448E-4</v>
      </c>
      <c r="AB322" s="1">
        <v>26386.2</v>
      </c>
      <c r="AC322" s="2">
        <f t="shared" si="98"/>
        <v>2051557.672535473</v>
      </c>
      <c r="AE322" t="str">
        <f t="shared" si="99"/>
        <v>2.5980E+04 2.3990E-03</v>
      </c>
    </row>
    <row r="323" spans="1:31" x14ac:dyDescent="0.2">
      <c r="A323" s="3">
        <v>321</v>
      </c>
      <c r="B323">
        <v>0.17546448283128999</v>
      </c>
      <c r="C323" s="1">
        <f t="shared" ref="C323:C386" ca="1" si="108">INDIRECT(ADDRESS(O323-1,COLUMN($P$2)))</f>
        <v>12859.6</v>
      </c>
      <c r="D323" s="1">
        <f t="shared" ca="1" si="102"/>
        <v>13267.8</v>
      </c>
      <c r="E323" s="1">
        <f t="shared" ca="1" si="103"/>
        <v>408.19999999999891</v>
      </c>
      <c r="F323" s="1">
        <f t="shared" ca="1" si="104"/>
        <v>13063.7</v>
      </c>
      <c r="G323" s="1">
        <f t="shared" ca="1" si="105"/>
        <v>4.2984929649997664E-4</v>
      </c>
      <c r="H323" s="1">
        <f t="shared" ca="1" si="106"/>
        <v>5.7163155316021705E-6</v>
      </c>
      <c r="I323" s="1">
        <f t="shared" ca="1" si="107"/>
        <v>4.4445016665878843E-4</v>
      </c>
      <c r="J323" s="1">
        <f t="shared" ref="J323:J386" ca="1" si="109">G323/I323</f>
        <v>0.96714846510560293</v>
      </c>
      <c r="O323">
        <f t="shared" si="96"/>
        <v>299</v>
      </c>
      <c r="P323" s="1">
        <v>28087.9</v>
      </c>
      <c r="R323" s="1">
        <v>2.3992900000000001E-3</v>
      </c>
      <c r="W323" s="1">
        <v>27224</v>
      </c>
      <c r="X323" s="1">
        <v>2.3895700000000001E-3</v>
      </c>
      <c r="Y323" s="1">
        <f t="shared" si="100"/>
        <v>8.3799999999999999E-4</v>
      </c>
      <c r="Z323" s="1">
        <f t="shared" si="101"/>
        <v>26805</v>
      </c>
      <c r="AA323" s="1">
        <f t="shared" si="97"/>
        <v>2.2170864047527043E-4</v>
      </c>
      <c r="AB323" s="1">
        <v>27223.8</v>
      </c>
      <c r="AC323" s="2">
        <f t="shared" si="98"/>
        <v>2116682.0446131388</v>
      </c>
      <c r="AE323" t="str">
        <f t="shared" si="99"/>
        <v>2.6805E+04 2.3896E-03</v>
      </c>
    </row>
    <row r="324" spans="1:31" x14ac:dyDescent="0.2">
      <c r="A324" s="3">
        <v>322</v>
      </c>
      <c r="B324">
        <v>0.17535441270834001</v>
      </c>
      <c r="C324" s="1">
        <f t="shared" ca="1" si="108"/>
        <v>12463.9</v>
      </c>
      <c r="D324" s="1">
        <f t="shared" ca="1" si="102"/>
        <v>12859.6</v>
      </c>
      <c r="E324" s="1">
        <f t="shared" ca="1" si="103"/>
        <v>395.70000000000073</v>
      </c>
      <c r="F324" s="1">
        <f t="shared" ca="1" si="104"/>
        <v>12661.75</v>
      </c>
      <c r="G324" s="1">
        <f t="shared" ca="1" si="105"/>
        <v>4.4314989312190976E-4</v>
      </c>
      <c r="H324" s="1">
        <f t="shared" ca="1" si="106"/>
        <v>5.9430123831185129E-6</v>
      </c>
      <c r="I324" s="1">
        <f t="shared" ca="1" si="107"/>
        <v>4.6207610995748193E-4</v>
      </c>
      <c r="J324" s="1">
        <f t="shared" ca="1" si="109"/>
        <v>0.95904091030087302</v>
      </c>
      <c r="O324">
        <f t="shared" ref="O324:O387" si="110">O323-1</f>
        <v>298</v>
      </c>
      <c r="P324" s="1">
        <v>28979.5</v>
      </c>
      <c r="R324" s="1">
        <v>2.3647500000000001E-3</v>
      </c>
      <c r="W324" s="1">
        <v>28088</v>
      </c>
      <c r="X324" s="1">
        <v>2.3662100000000001E-3</v>
      </c>
      <c r="Y324" s="1">
        <f t="shared" si="100"/>
        <v>8.6399999999999997E-4</v>
      </c>
      <c r="Z324" s="1">
        <f t="shared" si="101"/>
        <v>27656</v>
      </c>
      <c r="AA324" s="1">
        <f t="shared" ref="AA324:AA387" si="111">X324/Y324*$A$1/$H$1/1000000</f>
        <v>2.1293469167569569E-4</v>
      </c>
      <c r="AB324" s="1">
        <v>28087.9</v>
      </c>
      <c r="AC324" s="2">
        <f t="shared" ref="AC324:AC387" si="112">AB324*$A$1/$H$1</f>
        <v>2183866.8224454112</v>
      </c>
      <c r="AE324" t="str">
        <f t="shared" ref="AE324:AE387" si="113">TEXT(Z324,"0.0000E+00")&amp;" "&amp;TEXT(MAX(X324,0.0000000001),"0.0000E+00")</f>
        <v>2.7656E+04 2.3662E-03</v>
      </c>
    </row>
    <row r="325" spans="1:31" x14ac:dyDescent="0.2">
      <c r="A325" s="3">
        <v>323</v>
      </c>
      <c r="B325">
        <v>0.17522771205776</v>
      </c>
      <c r="C325" s="1">
        <f t="shared" ca="1" si="108"/>
        <v>12080.5</v>
      </c>
      <c r="D325" s="1">
        <f t="shared" ca="1" si="102"/>
        <v>12463.9</v>
      </c>
      <c r="E325" s="1">
        <f t="shared" ca="1" si="103"/>
        <v>383.39999999999964</v>
      </c>
      <c r="F325" s="1">
        <f t="shared" ca="1" si="104"/>
        <v>12272.2</v>
      </c>
      <c r="G325" s="1">
        <f t="shared" ca="1" si="105"/>
        <v>4.5703628601398059E-4</v>
      </c>
      <c r="H325" s="1">
        <f t="shared" ca="1" si="106"/>
        <v>6.1738914971309405E-6</v>
      </c>
      <c r="I325" s="1">
        <f t="shared" ca="1" si="107"/>
        <v>4.8002722901897582E-4</v>
      </c>
      <c r="J325" s="1">
        <f t="shared" ca="1" si="109"/>
        <v>0.95210491902306982</v>
      </c>
      <c r="O325">
        <f t="shared" si="110"/>
        <v>297</v>
      </c>
      <c r="P325" s="1">
        <v>29899.5</v>
      </c>
      <c r="R325" s="1">
        <v>2.42531E-3</v>
      </c>
      <c r="W325" s="1">
        <v>28980</v>
      </c>
      <c r="X325" s="1">
        <v>2.4226299999999998E-3</v>
      </c>
      <c r="Y325" s="1">
        <f t="shared" ref="Y325:Y388" si="114">(W325-W324)/1000000</f>
        <v>8.92E-4</v>
      </c>
      <c r="Z325" s="1">
        <f t="shared" ref="Z325:Z388" si="115">(W325+W324)/2</f>
        <v>28534</v>
      </c>
      <c r="AA325" s="1">
        <f t="shared" si="111"/>
        <v>2.1116849112791315E-4</v>
      </c>
      <c r="AB325" s="1">
        <v>28979.5</v>
      </c>
      <c r="AC325" s="2">
        <f t="shared" si="112"/>
        <v>2253189.7571928408</v>
      </c>
      <c r="AE325" t="str">
        <f t="shared" si="113"/>
        <v>2.8534E+04 2.4226E-03</v>
      </c>
    </row>
    <row r="326" spans="1:31" x14ac:dyDescent="0.2">
      <c r="A326" s="3">
        <v>324</v>
      </c>
      <c r="B326">
        <v>0.17512975601947001</v>
      </c>
      <c r="C326" s="1">
        <f t="shared" ca="1" si="108"/>
        <v>11708.8</v>
      </c>
      <c r="D326" s="1">
        <f t="shared" ca="1" si="102"/>
        <v>12080.5</v>
      </c>
      <c r="E326" s="1">
        <f t="shared" ca="1" si="103"/>
        <v>371.70000000000073</v>
      </c>
      <c r="F326" s="1">
        <f t="shared" ca="1" si="104"/>
        <v>11894.65</v>
      </c>
      <c r="G326" s="1">
        <f t="shared" ca="1" si="105"/>
        <v>4.7115888087024394E-4</v>
      </c>
      <c r="H326" s="1">
        <f t="shared" ca="1" si="106"/>
        <v>6.3139090664514265E-6</v>
      </c>
      <c r="I326" s="1">
        <f t="shared" ca="1" si="107"/>
        <v>4.9091375753119852E-4</v>
      </c>
      <c r="J326" s="1">
        <f t="shared" ca="1" si="109"/>
        <v>0.95975896711409825</v>
      </c>
      <c r="O326">
        <f t="shared" si="110"/>
        <v>296</v>
      </c>
      <c r="P326" s="1">
        <v>30848.6</v>
      </c>
      <c r="R326" s="1">
        <v>2.4067300000000002E-3</v>
      </c>
      <c r="W326" s="1">
        <v>29900</v>
      </c>
      <c r="X326" s="1">
        <v>2.4186899999999998E-3</v>
      </c>
      <c r="Y326" s="1">
        <f t="shared" si="114"/>
        <v>9.2000000000000003E-4</v>
      </c>
      <c r="Z326" s="1">
        <f t="shared" si="115"/>
        <v>29440</v>
      </c>
      <c r="AA326" s="1">
        <f t="shared" si="111"/>
        <v>2.0440864621035527E-4</v>
      </c>
      <c r="AB326" s="1">
        <v>29899.5</v>
      </c>
      <c r="AC326" s="2">
        <f t="shared" si="112"/>
        <v>2324720.8248999235</v>
      </c>
      <c r="AE326" t="str">
        <f t="shared" si="113"/>
        <v>2.9440E+04 2.4187E-03</v>
      </c>
    </row>
    <row r="327" spans="1:31" x14ac:dyDescent="0.2">
      <c r="A327" s="3">
        <v>325</v>
      </c>
      <c r="B327">
        <v>0.17497284623487999</v>
      </c>
      <c r="C327" s="1">
        <f t="shared" ca="1" si="108"/>
        <v>11348.6</v>
      </c>
      <c r="D327" s="1">
        <f t="shared" ca="1" si="102"/>
        <v>11708.8</v>
      </c>
      <c r="E327" s="1">
        <f t="shared" ca="1" si="103"/>
        <v>360.19999999999891</v>
      </c>
      <c r="F327" s="1">
        <f t="shared" ca="1" si="104"/>
        <v>11528.7</v>
      </c>
      <c r="G327" s="1">
        <f t="shared" ca="1" si="105"/>
        <v>4.8576581408906307E-4</v>
      </c>
      <c r="H327" s="1">
        <f t="shared" ca="1" si="106"/>
        <v>6.4690449750139011E-6</v>
      </c>
      <c r="I327" s="1">
        <f t="shared" ca="1" si="107"/>
        <v>5.029757544650922E-4</v>
      </c>
      <c r="J327" s="1">
        <f t="shared" ca="1" si="109"/>
        <v>0.96578375752061518</v>
      </c>
      <c r="O327">
        <f t="shared" si="110"/>
        <v>295</v>
      </c>
      <c r="P327" s="1">
        <v>31827.8</v>
      </c>
      <c r="R327" s="1">
        <v>2.41355E-3</v>
      </c>
      <c r="W327" s="1">
        <v>30849</v>
      </c>
      <c r="X327" s="1">
        <v>2.4423600000000002E-3</v>
      </c>
      <c r="Y327" s="1">
        <f t="shared" si="114"/>
        <v>9.4899999999999997E-4</v>
      </c>
      <c r="Z327" s="1">
        <f t="shared" si="115"/>
        <v>30374.5</v>
      </c>
      <c r="AA327" s="1">
        <f t="shared" si="111"/>
        <v>2.00101501036642E-4</v>
      </c>
      <c r="AB327" s="1">
        <v>30848.6</v>
      </c>
      <c r="AC327" s="2">
        <f t="shared" si="112"/>
        <v>2398514.4513790463</v>
      </c>
      <c r="AE327" t="str">
        <f t="shared" si="113"/>
        <v>3.0375E+04 2.4424E-03</v>
      </c>
    </row>
    <row r="328" spans="1:31" x14ac:dyDescent="0.2">
      <c r="A328" s="3">
        <v>326</v>
      </c>
      <c r="B328">
        <v>0.17484449194196</v>
      </c>
      <c r="C328" s="1">
        <f t="shared" ca="1" si="108"/>
        <v>10999.4</v>
      </c>
      <c r="D328" s="1">
        <f t="shared" ca="1" si="102"/>
        <v>11348.6</v>
      </c>
      <c r="E328" s="1">
        <f t="shared" ca="1" si="103"/>
        <v>349.20000000000073</v>
      </c>
      <c r="F328" s="1">
        <f t="shared" ca="1" si="104"/>
        <v>11174</v>
      </c>
      <c r="G328" s="1">
        <f t="shared" ca="1" si="105"/>
        <v>5.0070014874558884E-4</v>
      </c>
      <c r="H328" s="1">
        <f t="shared" ca="1" si="106"/>
        <v>6.7445876288659652E-6</v>
      </c>
      <c r="I328" s="1">
        <f t="shared" ca="1" si="107"/>
        <v>5.2439951558344144E-4</v>
      </c>
      <c r="J328" s="1">
        <f t="shared" ca="1" si="109"/>
        <v>0.95480665764634631</v>
      </c>
      <c r="O328">
        <f t="shared" si="110"/>
        <v>294</v>
      </c>
      <c r="P328" s="1">
        <v>32838.1</v>
      </c>
      <c r="R328" s="1">
        <v>2.3699599999999999E-3</v>
      </c>
      <c r="W328" s="1">
        <v>31828</v>
      </c>
      <c r="X328" s="1">
        <v>2.4497400000000002E-3</v>
      </c>
      <c r="Y328" s="1">
        <f t="shared" si="114"/>
        <v>9.7900000000000005E-4</v>
      </c>
      <c r="Z328" s="1">
        <f t="shared" si="115"/>
        <v>31338.5</v>
      </c>
      <c r="AA328" s="1">
        <f t="shared" si="111"/>
        <v>1.9455579984539419E-4</v>
      </c>
      <c r="AB328" s="1">
        <v>31827.8</v>
      </c>
      <c r="AC328" s="2">
        <f t="shared" si="112"/>
        <v>2474648.3877907591</v>
      </c>
      <c r="AE328" t="str">
        <f t="shared" si="113"/>
        <v>3.1339E+04 2.4497E-03</v>
      </c>
    </row>
    <row r="329" spans="1:31" x14ac:dyDescent="0.2">
      <c r="A329" s="3">
        <v>327</v>
      </c>
      <c r="B329">
        <v>0.1747265363488</v>
      </c>
      <c r="C329" s="1">
        <f t="shared" ca="1" si="108"/>
        <v>10661</v>
      </c>
      <c r="D329" s="1">
        <f t="shared" ca="1" si="102"/>
        <v>10999.4</v>
      </c>
      <c r="E329" s="1">
        <f t="shared" ca="1" si="103"/>
        <v>338.39999999999964</v>
      </c>
      <c r="F329" s="1">
        <f t="shared" ca="1" si="104"/>
        <v>10830.2</v>
      </c>
      <c r="G329" s="1">
        <f t="shared" ca="1" si="105"/>
        <v>5.1633137218912585E-4</v>
      </c>
      <c r="H329" s="1">
        <f t="shared" ca="1" si="106"/>
        <v>6.8613770685579274E-6</v>
      </c>
      <c r="I329" s="1">
        <f t="shared" ca="1" si="107"/>
        <v>5.3348003005961324E-4</v>
      </c>
      <c r="J329" s="1">
        <f t="shared" ca="1" si="109"/>
        <v>0.96785510814983811</v>
      </c>
      <c r="O329">
        <f t="shared" si="110"/>
        <v>293</v>
      </c>
      <c r="P329" s="1">
        <v>33880.5</v>
      </c>
      <c r="R329" s="1">
        <v>2.4278500000000001E-3</v>
      </c>
      <c r="W329" s="1">
        <v>32838</v>
      </c>
      <c r="X329" s="1">
        <v>2.4288000000000001E-3</v>
      </c>
      <c r="Y329" s="1">
        <f t="shared" si="114"/>
        <v>1.01E-3</v>
      </c>
      <c r="Z329" s="1">
        <f t="shared" si="115"/>
        <v>32333</v>
      </c>
      <c r="AA329" s="1">
        <f t="shared" si="111"/>
        <v>1.8697229578881115E-4</v>
      </c>
      <c r="AB329" s="1">
        <v>32838.1</v>
      </c>
      <c r="AC329" s="2">
        <f t="shared" si="112"/>
        <v>2553200.3852956132</v>
      </c>
      <c r="AE329" t="str">
        <f t="shared" si="113"/>
        <v>3.2333E+04 2.4288E-03</v>
      </c>
    </row>
    <row r="330" spans="1:31" x14ac:dyDescent="0.2">
      <c r="A330" s="3">
        <v>328</v>
      </c>
      <c r="B330">
        <v>0.17461755067448001</v>
      </c>
      <c r="C330" s="1">
        <f t="shared" ca="1" si="108"/>
        <v>10333</v>
      </c>
      <c r="D330" s="1">
        <f t="shared" ca="1" si="102"/>
        <v>10661</v>
      </c>
      <c r="E330" s="1">
        <f t="shared" ca="1" si="103"/>
        <v>328</v>
      </c>
      <c r="F330" s="1">
        <f t="shared" ca="1" si="104"/>
        <v>10497</v>
      </c>
      <c r="G330" s="1">
        <f t="shared" ca="1" si="105"/>
        <v>5.3237058132463416E-4</v>
      </c>
      <c r="H330" s="1">
        <f t="shared" ca="1" si="106"/>
        <v>7.2617682926829265E-6</v>
      </c>
      <c r="I330" s="1">
        <f t="shared" ca="1" si="107"/>
        <v>5.6461091240983844E-4</v>
      </c>
      <c r="J330" s="1">
        <f t="shared" ca="1" si="109"/>
        <v>0.94289814387823634</v>
      </c>
      <c r="O330">
        <f t="shared" si="110"/>
        <v>292</v>
      </c>
      <c r="P330" s="1">
        <v>34956</v>
      </c>
      <c r="R330" s="1">
        <v>2.3806000000000001E-3</v>
      </c>
      <c r="W330" s="1">
        <v>33880</v>
      </c>
      <c r="X330" s="1">
        <v>2.4007500000000001E-3</v>
      </c>
      <c r="Y330" s="1">
        <f t="shared" si="114"/>
        <v>1.042E-3</v>
      </c>
      <c r="Z330" s="1">
        <f t="shared" si="115"/>
        <v>33359</v>
      </c>
      <c r="AA330" s="1">
        <f t="shared" si="111"/>
        <v>1.7913733079965332E-4</v>
      </c>
      <c r="AB330" s="1">
        <v>33880.5</v>
      </c>
      <c r="AC330" s="2">
        <f t="shared" si="112"/>
        <v>2634248.1950541604</v>
      </c>
      <c r="AE330" t="str">
        <f t="shared" si="113"/>
        <v>3.3359E+04 2.4008E-03</v>
      </c>
    </row>
    <row r="331" spans="1:31" x14ac:dyDescent="0.2">
      <c r="A331" s="3">
        <v>329</v>
      </c>
      <c r="B331">
        <v>0.17446965444559001</v>
      </c>
      <c r="C331" s="1">
        <f t="shared" ca="1" si="108"/>
        <v>10015.1</v>
      </c>
      <c r="D331" s="1">
        <f t="shared" ca="1" si="102"/>
        <v>10333</v>
      </c>
      <c r="E331" s="1">
        <f t="shared" ca="1" si="103"/>
        <v>317.89999999999964</v>
      </c>
      <c r="F331" s="1">
        <f t="shared" ca="1" si="104"/>
        <v>10174.049999999999</v>
      </c>
      <c r="G331" s="1">
        <f t="shared" ca="1" si="105"/>
        <v>5.4881929677757222E-4</v>
      </c>
      <c r="H331" s="1">
        <f t="shared" ca="1" si="106"/>
        <v>7.3200377477194165E-6</v>
      </c>
      <c r="I331" s="1">
        <f t="shared" ca="1" si="107"/>
        <v>5.6914143016361014E-4</v>
      </c>
      <c r="J331" s="1">
        <f t="shared" ca="1" si="109"/>
        <v>0.9642933508105429</v>
      </c>
      <c r="O331">
        <f t="shared" si="110"/>
        <v>291</v>
      </c>
      <c r="P331" s="1">
        <v>36065.599999999999</v>
      </c>
      <c r="R331" s="1">
        <v>2.3938000000000002E-3</v>
      </c>
      <c r="W331" s="1">
        <v>34956</v>
      </c>
      <c r="X331" s="1">
        <v>2.38719E-3</v>
      </c>
      <c r="Y331" s="1">
        <f t="shared" si="114"/>
        <v>1.0759999999999999E-3</v>
      </c>
      <c r="Z331" s="1">
        <f t="shared" si="115"/>
        <v>34418</v>
      </c>
      <c r="AA331" s="1">
        <f t="shared" si="111"/>
        <v>1.7249701947598959E-4</v>
      </c>
      <c r="AB331" s="1">
        <v>34956</v>
      </c>
      <c r="AC331" s="2">
        <f t="shared" si="112"/>
        <v>2717869.5682269516</v>
      </c>
      <c r="AE331" t="str">
        <f t="shared" si="113"/>
        <v>3.4418E+04 2.3872E-03</v>
      </c>
    </row>
    <row r="332" spans="1:31" x14ac:dyDescent="0.2">
      <c r="A332" s="3">
        <v>330</v>
      </c>
      <c r="B332">
        <v>0.17434654850045</v>
      </c>
      <c r="C332" s="1">
        <f t="shared" ca="1" si="108"/>
        <v>9706.93</v>
      </c>
      <c r="D332" s="1">
        <f t="shared" ca="1" si="102"/>
        <v>10015.1</v>
      </c>
      <c r="E332" s="1">
        <f t="shared" ca="1" si="103"/>
        <v>308.17000000000007</v>
      </c>
      <c r="F332" s="1">
        <f t="shared" ca="1" si="104"/>
        <v>9861.0149999999994</v>
      </c>
      <c r="G332" s="1">
        <f t="shared" ca="1" si="105"/>
        <v>5.6574795892023869E-4</v>
      </c>
      <c r="H332" s="1">
        <f t="shared" ca="1" si="106"/>
        <v>7.4436187818411906E-6</v>
      </c>
      <c r="I332" s="1">
        <f t="shared" ca="1" si="107"/>
        <v>5.787499989886927E-4</v>
      </c>
      <c r="J332" s="1">
        <f t="shared" ca="1" si="109"/>
        <v>0.97753427198069331</v>
      </c>
      <c r="O332">
        <f t="shared" si="110"/>
        <v>290</v>
      </c>
      <c r="P332" s="1">
        <v>37210.5</v>
      </c>
      <c r="R332" s="1">
        <v>2.3950199999999999E-3</v>
      </c>
      <c r="W332" s="1">
        <v>36066</v>
      </c>
      <c r="X332" s="1">
        <v>2.3990399999999999E-3</v>
      </c>
      <c r="Y332" s="1">
        <f t="shared" si="114"/>
        <v>1.1100000000000001E-3</v>
      </c>
      <c r="Z332" s="1">
        <f t="shared" si="115"/>
        <v>35511</v>
      </c>
      <c r="AA332" s="1">
        <f t="shared" si="111"/>
        <v>1.6804337316098759E-4</v>
      </c>
      <c r="AB332" s="1">
        <v>36065.599999999999</v>
      </c>
      <c r="AC332" s="2">
        <f t="shared" si="112"/>
        <v>2804142.2559745377</v>
      </c>
      <c r="AE332" t="str">
        <f t="shared" si="113"/>
        <v>3.5511E+04 2.3990E-03</v>
      </c>
    </row>
    <row r="333" spans="1:31" x14ac:dyDescent="0.2">
      <c r="A333" s="3">
        <v>331</v>
      </c>
      <c r="B333">
        <v>0.17429162035003001</v>
      </c>
      <c r="C333" s="1">
        <f t="shared" ca="1" si="108"/>
        <v>9408.2800000000007</v>
      </c>
      <c r="D333" s="1">
        <f t="shared" ca="1" si="102"/>
        <v>9706.93</v>
      </c>
      <c r="E333" s="1">
        <f t="shared" ca="1" si="103"/>
        <v>298.64999999999964</v>
      </c>
      <c r="F333" s="1">
        <f t="shared" ca="1" si="104"/>
        <v>9557.6049999999996</v>
      </c>
      <c r="G333" s="1">
        <f t="shared" ca="1" si="105"/>
        <v>5.835982600034496E-4</v>
      </c>
      <c r="H333" s="1">
        <f t="shared" ca="1" si="106"/>
        <v>7.790323120709871E-6</v>
      </c>
      <c r="I333" s="1">
        <f t="shared" ca="1" si="107"/>
        <v>6.0570666370386131E-4</v>
      </c>
      <c r="J333" s="1">
        <f t="shared" ca="1" si="109"/>
        <v>0.96349981760936876</v>
      </c>
      <c r="O333">
        <f t="shared" si="110"/>
        <v>289</v>
      </c>
      <c r="P333" s="1">
        <v>38391.699999999997</v>
      </c>
      <c r="R333" s="1">
        <v>2.4595200000000002E-3</v>
      </c>
      <c r="W333" s="1">
        <v>37210</v>
      </c>
      <c r="X333" s="1">
        <v>2.4917699999999999E-3</v>
      </c>
      <c r="Y333" s="1">
        <f t="shared" si="114"/>
        <v>1.1440000000000001E-3</v>
      </c>
      <c r="Z333" s="1">
        <f t="shared" si="115"/>
        <v>36638</v>
      </c>
      <c r="AA333" s="1">
        <f t="shared" si="111"/>
        <v>1.6935140675402701E-4</v>
      </c>
      <c r="AB333" s="1">
        <v>37210.5</v>
      </c>
      <c r="AC333" s="2">
        <f t="shared" si="112"/>
        <v>2893159.5596895809</v>
      </c>
      <c r="AE333" t="str">
        <f t="shared" si="113"/>
        <v>3.6638E+04 2.4918E-03</v>
      </c>
    </row>
    <row r="334" spans="1:31" x14ac:dyDescent="0.2">
      <c r="A334" s="3">
        <v>332</v>
      </c>
      <c r="B334">
        <v>0.17343421574507001</v>
      </c>
      <c r="C334" s="1">
        <f t="shared" ca="1" si="108"/>
        <v>9120</v>
      </c>
      <c r="D334" s="1">
        <f t="shared" ca="1" si="102"/>
        <v>9408.2800000000007</v>
      </c>
      <c r="E334" s="1">
        <f t="shared" ca="1" si="103"/>
        <v>288.28000000000065</v>
      </c>
      <c r="F334" s="1">
        <f t="shared" ca="1" si="104"/>
        <v>9264.14</v>
      </c>
      <c r="G334" s="1">
        <f t="shared" ca="1" si="105"/>
        <v>6.0161723236114057E-4</v>
      </c>
      <c r="H334" s="1">
        <f t="shared" ca="1" si="106"/>
        <v>8.0816220341334635E-6</v>
      </c>
      <c r="I334" s="1">
        <f t="shared" ca="1" si="107"/>
        <v>6.2835549228984261E-4</v>
      </c>
      <c r="J334" s="1">
        <f t="shared" ca="1" si="109"/>
        <v>0.95744724084249999</v>
      </c>
      <c r="O334">
        <f t="shared" si="110"/>
        <v>288</v>
      </c>
      <c r="P334" s="1">
        <v>39610.300000000003</v>
      </c>
      <c r="R334" s="1">
        <v>2.4569800000000001E-3</v>
      </c>
      <c r="W334" s="1">
        <v>38392</v>
      </c>
      <c r="X334" s="1">
        <v>2.4606699999999999E-3</v>
      </c>
      <c r="Y334" s="1">
        <f t="shared" si="114"/>
        <v>1.1820000000000001E-3</v>
      </c>
      <c r="Z334" s="1">
        <f t="shared" si="115"/>
        <v>37801</v>
      </c>
      <c r="AA334" s="1">
        <f t="shared" si="111"/>
        <v>1.6186120831934454E-4</v>
      </c>
      <c r="AB334" s="1">
        <v>38391.699999999997</v>
      </c>
      <c r="AC334" s="2">
        <f t="shared" si="112"/>
        <v>2984999.2305326308</v>
      </c>
      <c r="AE334" t="str">
        <f t="shared" si="113"/>
        <v>3.7801E+04 2.4607E-03</v>
      </c>
    </row>
    <row r="335" spans="1:31" x14ac:dyDescent="0.2">
      <c r="A335" s="3">
        <v>333</v>
      </c>
      <c r="B335">
        <v>0.17473923154699</v>
      </c>
      <c r="C335" s="1">
        <f t="shared" ca="1" si="108"/>
        <v>8838.26</v>
      </c>
      <c r="D335" s="1">
        <f t="shared" ca="1" si="102"/>
        <v>9120</v>
      </c>
      <c r="E335" s="1">
        <f t="shared" ca="1" si="103"/>
        <v>281.73999999999978</v>
      </c>
      <c r="F335" s="1">
        <f t="shared" ca="1" si="104"/>
        <v>8979.130000000001</v>
      </c>
      <c r="G335" s="1">
        <f t="shared" ca="1" si="105"/>
        <v>6.2021449402637234E-4</v>
      </c>
      <c r="H335" s="1">
        <f t="shared" ca="1" si="106"/>
        <v>8.2558742102647895E-6</v>
      </c>
      <c r="I335" s="1">
        <f t="shared" ca="1" si="107"/>
        <v>6.419038012126213E-4</v>
      </c>
      <c r="J335" s="1">
        <f t="shared" ca="1" si="109"/>
        <v>0.96621096939249207</v>
      </c>
      <c r="O335">
        <f t="shared" si="110"/>
        <v>287</v>
      </c>
      <c r="P335" s="1">
        <v>40867.699999999997</v>
      </c>
      <c r="R335" s="1">
        <v>2.4048799999999999E-3</v>
      </c>
      <c r="W335" s="1">
        <v>39610</v>
      </c>
      <c r="X335" s="1">
        <v>2.4671099999999998E-3</v>
      </c>
      <c r="Y335" s="1">
        <f t="shared" si="114"/>
        <v>1.2179999999999999E-3</v>
      </c>
      <c r="Z335" s="1">
        <f t="shared" si="115"/>
        <v>39001</v>
      </c>
      <c r="AA335" s="1">
        <f t="shared" si="111"/>
        <v>1.5748823128687594E-4</v>
      </c>
      <c r="AB335" s="1">
        <v>39610.300000000003</v>
      </c>
      <c r="AC335" s="2">
        <f t="shared" si="112"/>
        <v>3079746.7947802958</v>
      </c>
      <c r="AE335" t="str">
        <f t="shared" si="113"/>
        <v>3.9001E+04 2.4671E-03</v>
      </c>
    </row>
    <row r="336" spans="1:31" x14ac:dyDescent="0.2">
      <c r="A336" s="3">
        <v>334</v>
      </c>
      <c r="B336">
        <v>0.17390039520473999</v>
      </c>
      <c r="C336" s="1">
        <f t="shared" ca="1" si="108"/>
        <v>8566.34</v>
      </c>
      <c r="D336" s="1">
        <f t="shared" ca="1" si="102"/>
        <v>8838.26</v>
      </c>
      <c r="E336" s="1">
        <f t="shared" ca="1" si="103"/>
        <v>271.92000000000007</v>
      </c>
      <c r="F336" s="1">
        <f t="shared" ca="1" si="104"/>
        <v>8702.2999999999993</v>
      </c>
      <c r="G336" s="1">
        <f t="shared" ca="1" si="105"/>
        <v>6.3952778465997326E-4</v>
      </c>
      <c r="H336" s="1">
        <f t="shared" ca="1" si="106"/>
        <v>8.5301191526919648E-6</v>
      </c>
      <c r="I336" s="1">
        <f t="shared" ca="1" si="107"/>
        <v>6.6322666376162492E-4</v>
      </c>
      <c r="J336" s="1">
        <f t="shared" ca="1" si="109"/>
        <v>0.96426730046219999</v>
      </c>
      <c r="O336">
        <f t="shared" si="110"/>
        <v>286</v>
      </c>
      <c r="P336" s="1">
        <v>42165</v>
      </c>
      <c r="R336" s="1">
        <v>2.4525100000000002E-3</v>
      </c>
      <c r="W336" s="1">
        <v>40868</v>
      </c>
      <c r="X336" s="1">
        <v>2.4557799999999999E-3</v>
      </c>
      <c r="Y336" s="1">
        <f t="shared" si="114"/>
        <v>1.258E-3</v>
      </c>
      <c r="Z336" s="1">
        <f t="shared" si="115"/>
        <v>40239</v>
      </c>
      <c r="AA336" s="1">
        <f t="shared" si="111"/>
        <v>1.5178040147724166E-4</v>
      </c>
      <c r="AB336" s="1">
        <v>40867.699999999997</v>
      </c>
      <c r="AC336" s="2">
        <f t="shared" si="112"/>
        <v>3177511.104057346</v>
      </c>
      <c r="AE336" t="str">
        <f t="shared" si="113"/>
        <v>4.0239E+04 2.4558E-03</v>
      </c>
    </row>
    <row r="337" spans="1:31" x14ac:dyDescent="0.2">
      <c r="A337" s="3">
        <v>335</v>
      </c>
      <c r="B337">
        <v>0.17381680343386</v>
      </c>
      <c r="C337" s="1">
        <f t="shared" ca="1" si="108"/>
        <v>8302.7800000000007</v>
      </c>
      <c r="D337" s="1">
        <f t="shared" ca="1" si="102"/>
        <v>8566.34</v>
      </c>
      <c r="E337" s="1">
        <f t="shared" ca="1" si="103"/>
        <v>263.55999999999949</v>
      </c>
      <c r="F337" s="1">
        <f t="shared" ca="1" si="104"/>
        <v>8434.5600000000013</v>
      </c>
      <c r="G337" s="1">
        <f t="shared" ca="1" si="105"/>
        <v>6.594961429422535E-4</v>
      </c>
      <c r="H337" s="1">
        <f t="shared" ca="1" si="106"/>
        <v>8.6876612536045086E-6</v>
      </c>
      <c r="I337" s="1">
        <f t="shared" ca="1" si="107"/>
        <v>6.754757449432459E-4</v>
      </c>
      <c r="J337" s="1">
        <f t="shared" ca="1" si="109"/>
        <v>0.97634318904769113</v>
      </c>
      <c r="O337">
        <f t="shared" si="110"/>
        <v>285</v>
      </c>
      <c r="P337" s="1">
        <v>43503.5</v>
      </c>
      <c r="R337" s="1">
        <v>2.4087800000000001E-3</v>
      </c>
      <c r="W337" s="1">
        <v>42165</v>
      </c>
      <c r="X337" s="1">
        <v>2.4726100000000001E-3</v>
      </c>
      <c r="Y337" s="1">
        <f t="shared" si="114"/>
        <v>1.297E-3</v>
      </c>
      <c r="Z337" s="1">
        <f t="shared" si="115"/>
        <v>41516.5</v>
      </c>
      <c r="AA337" s="1">
        <f t="shared" si="111"/>
        <v>1.4822536398646595E-4</v>
      </c>
      <c r="AB337" s="1">
        <v>42165</v>
      </c>
      <c r="AC337" s="2">
        <f t="shared" si="112"/>
        <v>3278377.684640388</v>
      </c>
      <c r="AE337" t="str">
        <f t="shared" si="113"/>
        <v>4.1517E+04 2.4726E-03</v>
      </c>
    </row>
    <row r="338" spans="1:31" x14ac:dyDescent="0.2">
      <c r="A338" s="3">
        <v>336</v>
      </c>
      <c r="B338">
        <v>0.1736941452113</v>
      </c>
      <c r="C338" s="1">
        <f t="shared" ca="1" si="108"/>
        <v>8047.33</v>
      </c>
      <c r="D338" s="1">
        <f t="shared" ca="1" si="102"/>
        <v>8302.7800000000007</v>
      </c>
      <c r="E338" s="1">
        <f t="shared" ca="1" si="103"/>
        <v>255.45000000000073</v>
      </c>
      <c r="F338" s="1">
        <f t="shared" ca="1" si="104"/>
        <v>8175.0550000000003</v>
      </c>
      <c r="G338" s="1">
        <f t="shared" ca="1" si="105"/>
        <v>6.799535925280858E-4</v>
      </c>
      <c r="H338" s="1">
        <f t="shared" ca="1" si="106"/>
        <v>9.0052064983362435E-6</v>
      </c>
      <c r="I338" s="1">
        <f t="shared" ca="1" si="107"/>
        <v>7.0016525624864577E-4</v>
      </c>
      <c r="J338" s="1">
        <f t="shared" ca="1" si="109"/>
        <v>0.97113300961425841</v>
      </c>
      <c r="O338">
        <f t="shared" si="110"/>
        <v>284</v>
      </c>
      <c r="P338" s="1">
        <v>44884.4</v>
      </c>
      <c r="R338" s="1">
        <v>2.41318E-3</v>
      </c>
      <c r="W338" s="1">
        <v>43504</v>
      </c>
      <c r="X338" s="1">
        <v>2.4451E-3</v>
      </c>
      <c r="Y338" s="1">
        <f t="shared" si="114"/>
        <v>1.3389999999999999E-3</v>
      </c>
      <c r="Z338" s="1">
        <f t="shared" si="115"/>
        <v>42834.5</v>
      </c>
      <c r="AA338" s="1">
        <f t="shared" si="111"/>
        <v>1.4197861289296749E-4</v>
      </c>
      <c r="AB338" s="1">
        <v>43503.5</v>
      </c>
      <c r="AC338" s="2">
        <f t="shared" si="112"/>
        <v>3382447.613038139</v>
      </c>
      <c r="AE338" t="str">
        <f t="shared" si="113"/>
        <v>4.2835E+04 2.4451E-03</v>
      </c>
    </row>
    <row r="339" spans="1:31" x14ac:dyDescent="0.2">
      <c r="A339" s="3">
        <v>337</v>
      </c>
      <c r="B339">
        <v>0.17355067201019</v>
      </c>
      <c r="C339" s="1">
        <f t="shared" ca="1" si="108"/>
        <v>7799.74</v>
      </c>
      <c r="D339" s="1">
        <f t="shared" ca="1" si="102"/>
        <v>8047.33</v>
      </c>
      <c r="E339" s="1">
        <f t="shared" ca="1" si="103"/>
        <v>247.59000000000015</v>
      </c>
      <c r="F339" s="1">
        <f t="shared" ca="1" si="104"/>
        <v>7923.5349999999999</v>
      </c>
      <c r="G339" s="1">
        <f t="shared" ca="1" si="105"/>
        <v>7.0095994188048747E-4</v>
      </c>
      <c r="H339" s="1">
        <f t="shared" ca="1" si="106"/>
        <v>9.3434710610283074E-6</v>
      </c>
      <c r="I339" s="1">
        <f t="shared" ca="1" si="107"/>
        <v>7.2646571857129028E-4</v>
      </c>
      <c r="J339" s="1">
        <f t="shared" ca="1" si="109"/>
        <v>0.96489059836028612</v>
      </c>
      <c r="O339">
        <f t="shared" si="110"/>
        <v>283</v>
      </c>
      <c r="P339" s="1">
        <v>46309.2</v>
      </c>
      <c r="R339" s="1">
        <v>2.4755799999999998E-3</v>
      </c>
      <c r="W339" s="1">
        <v>44884</v>
      </c>
      <c r="X339" s="1">
        <v>2.4285999999999999E-3</v>
      </c>
      <c r="Y339" s="1">
        <f t="shared" si="114"/>
        <v>1.3799999999999999E-3</v>
      </c>
      <c r="Z339" s="1">
        <f t="shared" si="115"/>
        <v>44194</v>
      </c>
      <c r="AA339" s="1">
        <f t="shared" si="111"/>
        <v>1.3683077428593409E-4</v>
      </c>
      <c r="AB339" s="1">
        <v>44884.4</v>
      </c>
      <c r="AC339" s="2">
        <f t="shared" si="112"/>
        <v>3489814.1906432603</v>
      </c>
      <c r="AE339" t="str">
        <f t="shared" si="113"/>
        <v>4.4194E+04 2.4286E-03</v>
      </c>
    </row>
    <row r="340" spans="1:31" x14ac:dyDescent="0.2">
      <c r="A340" s="3">
        <v>338</v>
      </c>
      <c r="B340">
        <v>0.17349199169141999</v>
      </c>
      <c r="C340" s="1">
        <f t="shared" ca="1" si="108"/>
        <v>7559.77</v>
      </c>
      <c r="D340" s="1">
        <f t="shared" ca="1" si="102"/>
        <v>7799.74</v>
      </c>
      <c r="E340" s="1">
        <f t="shared" ca="1" si="103"/>
        <v>239.96999999999935</v>
      </c>
      <c r="F340" s="1">
        <f t="shared" ca="1" si="104"/>
        <v>7679.7550000000001</v>
      </c>
      <c r="G340" s="1">
        <f t="shared" ca="1" si="105"/>
        <v>7.2297367042305476E-4</v>
      </c>
      <c r="H340" s="1">
        <f t="shared" ca="1" si="106"/>
        <v>9.7434679334917115E-6</v>
      </c>
      <c r="I340" s="1">
        <f t="shared" ca="1" si="107"/>
        <v>7.5756593962216109E-4</v>
      </c>
      <c r="J340" s="1">
        <f t="shared" ca="1" si="109"/>
        <v>0.95433761288639862</v>
      </c>
      <c r="O340">
        <f t="shared" si="110"/>
        <v>282</v>
      </c>
      <c r="P340" s="1">
        <v>47779.199999999997</v>
      </c>
      <c r="R340" s="1">
        <v>2.46109E-3</v>
      </c>
      <c r="W340" s="1">
        <v>46309</v>
      </c>
      <c r="X340" s="1">
        <v>2.5008399999999998E-3</v>
      </c>
      <c r="Y340" s="1">
        <f t="shared" si="114"/>
        <v>1.4250000000000001E-3</v>
      </c>
      <c r="Z340" s="1">
        <f t="shared" si="115"/>
        <v>45596.5</v>
      </c>
      <c r="AA340" s="1">
        <f t="shared" si="111"/>
        <v>1.3645137708968847E-4</v>
      </c>
      <c r="AB340" s="1">
        <v>46309.2</v>
      </c>
      <c r="AC340" s="2">
        <f t="shared" si="112"/>
        <v>3600594.0441965768</v>
      </c>
      <c r="AE340" t="str">
        <f t="shared" si="113"/>
        <v>4.5597E+04 2.5008E-03</v>
      </c>
    </row>
    <row r="341" spans="1:31" x14ac:dyDescent="0.2">
      <c r="A341" s="3">
        <v>339</v>
      </c>
      <c r="B341">
        <v>0.17340419993756001</v>
      </c>
      <c r="C341" s="1">
        <f t="shared" ca="1" si="108"/>
        <v>7327.18</v>
      </c>
      <c r="D341" s="1">
        <f t="shared" ca="1" si="102"/>
        <v>7559.77</v>
      </c>
      <c r="E341" s="1">
        <f t="shared" ca="1" si="103"/>
        <v>232.59000000000015</v>
      </c>
      <c r="F341" s="1">
        <f t="shared" ca="1" si="104"/>
        <v>7443.4750000000004</v>
      </c>
      <c r="G341" s="1">
        <f t="shared" ca="1" si="105"/>
        <v>7.4553592131028812E-4</v>
      </c>
      <c r="H341" s="1">
        <f t="shared" ca="1" si="106"/>
        <v>9.9333161356894035E-6</v>
      </c>
      <c r="I341" s="1">
        <f t="shared" ca="1" si="107"/>
        <v>7.7232685767158636E-4</v>
      </c>
      <c r="J341" s="1">
        <f t="shared" ca="1" si="109"/>
        <v>0.96531140139025118</v>
      </c>
      <c r="O341">
        <f t="shared" si="110"/>
        <v>281</v>
      </c>
      <c r="P341" s="1">
        <v>49295.9</v>
      </c>
      <c r="R341" s="1">
        <v>2.4708199999999999E-3</v>
      </c>
      <c r="W341" s="1">
        <v>47779</v>
      </c>
      <c r="X341" s="1">
        <v>2.5019299999999999E-3</v>
      </c>
      <c r="Y341" s="1">
        <f t="shared" si="114"/>
        <v>1.47E-3</v>
      </c>
      <c r="Z341" s="1">
        <f t="shared" si="115"/>
        <v>47044</v>
      </c>
      <c r="AA341" s="1">
        <f t="shared" si="111"/>
        <v>1.323319463386441E-4</v>
      </c>
      <c r="AB341" s="1">
        <v>47779.199999999997</v>
      </c>
      <c r="AC341" s="2">
        <f t="shared" si="112"/>
        <v>3714888.2502068076</v>
      </c>
      <c r="AE341" t="str">
        <f t="shared" si="113"/>
        <v>4.7044E+04 2.5019E-03</v>
      </c>
    </row>
    <row r="342" spans="1:31" x14ac:dyDescent="0.2">
      <c r="A342" s="3">
        <v>340</v>
      </c>
      <c r="B342">
        <v>0.17326302776024999</v>
      </c>
      <c r="C342" s="1">
        <f t="shared" ca="1" si="108"/>
        <v>7101.74</v>
      </c>
      <c r="D342" s="1">
        <f t="shared" ca="1" si="102"/>
        <v>7327.18</v>
      </c>
      <c r="E342" s="1">
        <f t="shared" ca="1" si="103"/>
        <v>225.44000000000051</v>
      </c>
      <c r="F342" s="1">
        <f t="shared" ca="1" si="104"/>
        <v>7214.46</v>
      </c>
      <c r="G342" s="1">
        <f t="shared" ca="1" si="105"/>
        <v>7.685549492558978E-4</v>
      </c>
      <c r="H342" s="1">
        <f t="shared" ca="1" si="106"/>
        <v>1.0398066004258317E-5</v>
      </c>
      <c r="I342" s="1">
        <f t="shared" ca="1" si="107"/>
        <v>8.0846169931882638E-4</v>
      </c>
      <c r="J342" s="1">
        <f t="shared" ca="1" si="109"/>
        <v>0.95063866340662495</v>
      </c>
      <c r="O342">
        <f t="shared" si="110"/>
        <v>280</v>
      </c>
      <c r="P342" s="1">
        <v>50860.7</v>
      </c>
      <c r="R342" s="1">
        <v>2.477E-3</v>
      </c>
      <c r="W342" s="1">
        <v>49296</v>
      </c>
      <c r="X342" s="1">
        <v>2.4733099999999998E-3</v>
      </c>
      <c r="Y342" s="1">
        <f t="shared" si="114"/>
        <v>1.5169999999999999E-3</v>
      </c>
      <c r="Z342" s="1">
        <f t="shared" si="115"/>
        <v>48537.5</v>
      </c>
      <c r="AA342" s="1">
        <f t="shared" si="111"/>
        <v>1.2676514364062767E-4</v>
      </c>
      <c r="AB342" s="1">
        <v>49295.9</v>
      </c>
      <c r="AC342" s="2">
        <f t="shared" si="112"/>
        <v>3832813.4354147781</v>
      </c>
      <c r="AE342" t="str">
        <f t="shared" si="113"/>
        <v>4.8538E+04 2.4733E-03</v>
      </c>
    </row>
    <row r="343" spans="1:31" x14ac:dyDescent="0.2">
      <c r="A343" s="3">
        <v>341</v>
      </c>
      <c r="B343">
        <v>0.17315920605887999</v>
      </c>
      <c r="C343" s="1">
        <f t="shared" ca="1" si="108"/>
        <v>6883.25</v>
      </c>
      <c r="D343" s="1">
        <f t="shared" ca="1" si="102"/>
        <v>7101.74</v>
      </c>
      <c r="E343" s="1">
        <f t="shared" ca="1" si="103"/>
        <v>218.48999999999978</v>
      </c>
      <c r="F343" s="1">
        <f t="shared" ca="1" si="104"/>
        <v>6992.4949999999999</v>
      </c>
      <c r="G343" s="1">
        <f t="shared" ca="1" si="105"/>
        <v>7.9252691683317394E-4</v>
      </c>
      <c r="H343" s="1">
        <f t="shared" ca="1" si="106"/>
        <v>1.0585793400155625E-5</v>
      </c>
      <c r="I343" s="1">
        <f t="shared" ca="1" si="107"/>
        <v>8.2305772221709242E-4</v>
      </c>
      <c r="J343" s="1">
        <f t="shared" ca="1" si="109"/>
        <v>0.96290563278881969</v>
      </c>
      <c r="O343">
        <f t="shared" si="110"/>
        <v>279</v>
      </c>
      <c r="P343" s="1">
        <v>52475.199999999997</v>
      </c>
      <c r="R343" s="1">
        <v>2.45532E-3</v>
      </c>
      <c r="W343" s="1">
        <v>50861</v>
      </c>
      <c r="X343" s="1">
        <v>2.5280300000000001E-3</v>
      </c>
      <c r="Y343" s="1">
        <f t="shared" si="114"/>
        <v>1.565E-3</v>
      </c>
      <c r="Z343" s="1">
        <f t="shared" si="115"/>
        <v>50078.5</v>
      </c>
      <c r="AA343" s="1">
        <f t="shared" si="111"/>
        <v>1.2559569738542658E-4</v>
      </c>
      <c r="AB343" s="1">
        <v>50860.7</v>
      </c>
      <c r="AC343" s="2">
        <f t="shared" si="112"/>
        <v>3954478.4514452601</v>
      </c>
      <c r="AE343" t="str">
        <f t="shared" si="113"/>
        <v>5.0079E+04 2.5280E-03</v>
      </c>
    </row>
    <row r="344" spans="1:31" x14ac:dyDescent="0.2">
      <c r="A344" s="3">
        <v>342</v>
      </c>
      <c r="B344">
        <v>0.17305827025425</v>
      </c>
      <c r="C344" s="1">
        <f t="shared" ca="1" si="108"/>
        <v>6671.47</v>
      </c>
      <c r="D344" s="1">
        <f t="shared" ca="1" si="102"/>
        <v>6883.25</v>
      </c>
      <c r="E344" s="1">
        <f t="shared" ca="1" si="103"/>
        <v>211.77999999999975</v>
      </c>
      <c r="F344" s="1">
        <f t="shared" ca="1" si="104"/>
        <v>6777.3600000000006</v>
      </c>
      <c r="G344" s="1">
        <f t="shared" ca="1" si="105"/>
        <v>8.1716059238006518E-4</v>
      </c>
      <c r="H344" s="1">
        <f t="shared" ca="1" si="106"/>
        <v>1.0953678345452841E-5</v>
      </c>
      <c r="I344" s="1">
        <f t="shared" ca="1" si="107"/>
        <v>8.5166120366325724E-4</v>
      </c>
      <c r="J344" s="1">
        <f t="shared" ca="1" si="109"/>
        <v>0.95949021613900654</v>
      </c>
      <c r="O344">
        <f t="shared" si="110"/>
        <v>278</v>
      </c>
      <c r="P344" s="1">
        <v>54140.9</v>
      </c>
      <c r="R344" s="1">
        <v>2.47073E-3</v>
      </c>
      <c r="W344" s="1">
        <v>52475</v>
      </c>
      <c r="X344" s="1">
        <v>2.4572399999999999E-3</v>
      </c>
      <c r="Y344" s="1">
        <f t="shared" si="114"/>
        <v>1.614E-3</v>
      </c>
      <c r="Z344" s="1">
        <f t="shared" si="115"/>
        <v>51668</v>
      </c>
      <c r="AA344" s="1">
        <f t="shared" si="111"/>
        <v>1.1837252896702278E-4</v>
      </c>
      <c r="AB344" s="1">
        <v>52475.199999999997</v>
      </c>
      <c r="AC344" s="2">
        <f t="shared" si="112"/>
        <v>4080007.7001551357</v>
      </c>
      <c r="AE344" t="str">
        <f t="shared" si="113"/>
        <v>5.1668E+04 2.4572E-03</v>
      </c>
    </row>
    <row r="345" spans="1:31" x14ac:dyDescent="0.2">
      <c r="A345" s="3">
        <v>343</v>
      </c>
      <c r="B345">
        <v>0.17295100543455</v>
      </c>
      <c r="C345" s="1">
        <f t="shared" ca="1" si="108"/>
        <v>6466.21</v>
      </c>
      <c r="D345" s="1">
        <f t="shared" ca="1" si="102"/>
        <v>6671.47</v>
      </c>
      <c r="E345" s="1">
        <f t="shared" ca="1" si="103"/>
        <v>205.26000000000022</v>
      </c>
      <c r="F345" s="1">
        <f t="shared" ca="1" si="104"/>
        <v>6568.84</v>
      </c>
      <c r="G345" s="1">
        <f t="shared" ca="1" si="105"/>
        <v>8.4259478434448899E-4</v>
      </c>
      <c r="H345" s="1">
        <f t="shared" ca="1" si="106"/>
        <v>1.1403536977491949E-5</v>
      </c>
      <c r="I345" s="1">
        <f t="shared" ca="1" si="107"/>
        <v>8.8663823438826295E-4</v>
      </c>
      <c r="J345" s="1">
        <f t="shared" ca="1" si="109"/>
        <v>0.95032534314949568</v>
      </c>
      <c r="O345">
        <f t="shared" si="110"/>
        <v>277</v>
      </c>
      <c r="P345" s="1">
        <v>55859.5</v>
      </c>
      <c r="R345" s="1">
        <v>2.4465200000000002E-3</v>
      </c>
      <c r="W345" s="1">
        <v>54141</v>
      </c>
      <c r="X345" s="1">
        <v>2.48008E-3</v>
      </c>
      <c r="Y345" s="1">
        <f t="shared" si="114"/>
        <v>1.6659999999999999E-3</v>
      </c>
      <c r="Z345" s="1">
        <f t="shared" si="115"/>
        <v>53308</v>
      </c>
      <c r="AA345" s="1">
        <f t="shared" si="111"/>
        <v>1.1574375645844157E-4</v>
      </c>
      <c r="AB345" s="1">
        <v>54140.9</v>
      </c>
      <c r="AC345" s="2">
        <f t="shared" si="112"/>
        <v>4209517.8082852317</v>
      </c>
      <c r="AE345" t="str">
        <f t="shared" si="113"/>
        <v>5.3308E+04 2.4801E-03</v>
      </c>
    </row>
    <row r="346" spans="1:31" x14ac:dyDescent="0.2">
      <c r="A346" s="3">
        <v>344</v>
      </c>
      <c r="B346">
        <v>0.17286199134626001</v>
      </c>
      <c r="C346" s="1">
        <f t="shared" ca="1" si="108"/>
        <v>6267.27</v>
      </c>
      <c r="D346" s="1">
        <f t="shared" ca="1" si="102"/>
        <v>6466.21</v>
      </c>
      <c r="E346" s="1">
        <f t="shared" ca="1" si="103"/>
        <v>198.9399999999996</v>
      </c>
      <c r="F346" s="1">
        <f t="shared" ca="1" si="104"/>
        <v>6366.74</v>
      </c>
      <c r="G346" s="1">
        <f t="shared" ca="1" si="105"/>
        <v>8.6891520733015158E-4</v>
      </c>
      <c r="H346" s="1">
        <f t="shared" ca="1" si="106"/>
        <v>1.1706896551724162E-5</v>
      </c>
      <c r="I346" s="1">
        <f t="shared" ca="1" si="107"/>
        <v>9.1022479334912853E-4</v>
      </c>
      <c r="J346" s="1">
        <f t="shared" ca="1" si="109"/>
        <v>0.9546160615258783</v>
      </c>
      <c r="O346">
        <f t="shared" si="110"/>
        <v>276</v>
      </c>
      <c r="P346" s="1">
        <v>57632.7</v>
      </c>
      <c r="R346" s="1">
        <v>2.4684500000000001E-3</v>
      </c>
      <c r="W346" s="1">
        <v>55860</v>
      </c>
      <c r="X346" s="1">
        <v>2.51695E-3</v>
      </c>
      <c r="Y346" s="1">
        <f t="shared" si="114"/>
        <v>1.719E-3</v>
      </c>
      <c r="Z346" s="1">
        <f t="shared" si="115"/>
        <v>55000.5</v>
      </c>
      <c r="AA346" s="1">
        <f t="shared" si="111"/>
        <v>1.1384280602052678E-4</v>
      </c>
      <c r="AB346" s="1">
        <v>55859.5</v>
      </c>
      <c r="AC346" s="2">
        <f t="shared" si="112"/>
        <v>4343140.9528084844</v>
      </c>
      <c r="AE346" t="str">
        <f t="shared" si="113"/>
        <v>5.5001E+04 2.5170E-03</v>
      </c>
    </row>
    <row r="347" spans="1:31" x14ac:dyDescent="0.2">
      <c r="A347" s="3">
        <v>345</v>
      </c>
      <c r="B347">
        <v>0.17279367830701001</v>
      </c>
      <c r="C347" s="1">
        <f t="shared" ca="1" si="108"/>
        <v>6074.44</v>
      </c>
      <c r="D347" s="1">
        <f t="shared" ca="1" si="102"/>
        <v>6267.27</v>
      </c>
      <c r="E347" s="1">
        <f t="shared" ca="1" si="103"/>
        <v>192.83000000000084</v>
      </c>
      <c r="F347" s="1">
        <f t="shared" ca="1" si="104"/>
        <v>6170.8549999999996</v>
      </c>
      <c r="G347" s="1">
        <f t="shared" ca="1" si="105"/>
        <v>8.9609333769127863E-4</v>
      </c>
      <c r="H347" s="1">
        <f t="shared" ca="1" si="106"/>
        <v>1.1836695534927086E-5</v>
      </c>
      <c r="I347" s="1">
        <f t="shared" ca="1" si="107"/>
        <v>9.2031681493151866E-4</v>
      </c>
      <c r="J347" s="1">
        <f t="shared" ca="1" si="109"/>
        <v>0.97367919737287156</v>
      </c>
      <c r="O347">
        <f t="shared" si="110"/>
        <v>275</v>
      </c>
      <c r="P347" s="1">
        <v>59462.2</v>
      </c>
      <c r="R347" s="1">
        <v>2.5222600000000001E-3</v>
      </c>
      <c r="W347" s="1">
        <v>57633</v>
      </c>
      <c r="X347" s="1">
        <v>2.4433499999999999E-3</v>
      </c>
      <c r="Y347" s="1">
        <f t="shared" si="114"/>
        <v>1.7730000000000001E-3</v>
      </c>
      <c r="Z347" s="1">
        <f t="shared" si="115"/>
        <v>56746.5</v>
      </c>
      <c r="AA347" s="1">
        <f t="shared" si="111"/>
        <v>1.0714794028918154E-4</v>
      </c>
      <c r="AB347" s="1">
        <v>57632.7</v>
      </c>
      <c r="AC347" s="2">
        <f t="shared" si="112"/>
        <v>4481009.3106978321</v>
      </c>
      <c r="AE347" t="str">
        <f t="shared" si="113"/>
        <v>5.6747E+04 2.4434E-03</v>
      </c>
    </row>
    <row r="348" spans="1:31" x14ac:dyDescent="0.2">
      <c r="A348" s="3">
        <v>346</v>
      </c>
      <c r="B348">
        <v>0.17266257298151</v>
      </c>
      <c r="C348" s="1">
        <f t="shared" ca="1" si="108"/>
        <v>5887.55</v>
      </c>
      <c r="D348" s="1">
        <f t="shared" ca="1" si="102"/>
        <v>6074.44</v>
      </c>
      <c r="E348" s="1">
        <f t="shared" ca="1" si="103"/>
        <v>186.88999999999942</v>
      </c>
      <c r="F348" s="1">
        <f t="shared" ca="1" si="104"/>
        <v>5980.9949999999999</v>
      </c>
      <c r="G348" s="1">
        <f t="shared" ca="1" si="105"/>
        <v>9.2387272182305386E-4</v>
      </c>
      <c r="H348" s="1">
        <f t="shared" ca="1" si="106"/>
        <v>1.2534110974369988E-5</v>
      </c>
      <c r="I348" s="1">
        <f t="shared" ca="1" si="107"/>
        <v>9.7454167473451359E-4</v>
      </c>
      <c r="J348" s="1">
        <f t="shared" ca="1" si="109"/>
        <v>0.94800740263338346</v>
      </c>
      <c r="O348">
        <f t="shared" si="110"/>
        <v>274</v>
      </c>
      <c r="P348" s="1">
        <v>61349.7</v>
      </c>
      <c r="R348" s="1">
        <v>2.48059E-3</v>
      </c>
      <c r="W348" s="1">
        <v>59462</v>
      </c>
      <c r="X348" s="1">
        <v>2.4537700000000001E-3</v>
      </c>
      <c r="Y348" s="1">
        <f t="shared" si="114"/>
        <v>1.8289999999999999E-3</v>
      </c>
      <c r="Z348" s="1">
        <f t="shared" si="115"/>
        <v>58547.5</v>
      </c>
      <c r="AA348" s="1">
        <f t="shared" si="111"/>
        <v>1.043102598281368E-4</v>
      </c>
      <c r="AB348" s="1">
        <v>59462.2</v>
      </c>
      <c r="AC348" s="2">
        <f t="shared" si="112"/>
        <v>4623255.0589262107</v>
      </c>
      <c r="AE348" t="str">
        <f t="shared" si="113"/>
        <v>5.8548E+04 2.4538E-03</v>
      </c>
    </row>
    <row r="349" spans="1:31" x14ac:dyDescent="0.2">
      <c r="A349" s="3">
        <v>347</v>
      </c>
      <c r="B349">
        <v>0.17256729161920001</v>
      </c>
      <c r="C349" s="1">
        <f t="shared" ca="1" si="108"/>
        <v>5706.41</v>
      </c>
      <c r="D349" s="1">
        <f t="shared" ca="1" si="102"/>
        <v>5887.55</v>
      </c>
      <c r="E349" s="1">
        <f t="shared" ca="1" si="103"/>
        <v>181.14000000000033</v>
      </c>
      <c r="F349" s="1">
        <f t="shared" ca="1" si="104"/>
        <v>5796.98</v>
      </c>
      <c r="G349" s="1">
        <f t="shared" ca="1" si="105"/>
        <v>9.5267357634536652E-4</v>
      </c>
      <c r="H349" s="1">
        <f t="shared" ca="1" si="106"/>
        <v>1.2755216959258011E-5</v>
      </c>
      <c r="I349" s="1">
        <f t="shared" ca="1" si="107"/>
        <v>9.9173292166436825E-4</v>
      </c>
      <c r="J349" s="1">
        <f t="shared" ca="1" si="109"/>
        <v>0.96061505626590404</v>
      </c>
      <c r="O349">
        <f t="shared" si="110"/>
        <v>273</v>
      </c>
      <c r="P349" s="1">
        <v>63297.2</v>
      </c>
      <c r="R349" s="1">
        <v>2.5121100000000001E-3</v>
      </c>
      <c r="W349" s="1">
        <v>61350</v>
      </c>
      <c r="X349" s="1">
        <v>2.4724999999999999E-3</v>
      </c>
      <c r="Y349" s="1">
        <f t="shared" si="114"/>
        <v>1.8879999999999999E-3</v>
      </c>
      <c r="Z349" s="1">
        <f t="shared" si="115"/>
        <v>60406</v>
      </c>
      <c r="AA349" s="1">
        <f t="shared" si="111"/>
        <v>1.0182189855020431E-4</v>
      </c>
      <c r="AB349" s="1">
        <v>61349.7</v>
      </c>
      <c r="AC349" s="2">
        <f t="shared" si="112"/>
        <v>4770010.374466558</v>
      </c>
      <c r="AE349" t="str">
        <f t="shared" si="113"/>
        <v>6.0406E+04 2.4725E-03</v>
      </c>
    </row>
    <row r="350" spans="1:31" x14ac:dyDescent="0.2">
      <c r="A350" s="3">
        <v>348</v>
      </c>
      <c r="B350">
        <v>0.17250854876839</v>
      </c>
      <c r="C350" s="1">
        <f t="shared" ca="1" si="108"/>
        <v>5530.84</v>
      </c>
      <c r="D350" s="1">
        <f t="shared" ca="1" si="102"/>
        <v>5706.41</v>
      </c>
      <c r="E350" s="1">
        <f t="shared" ca="1" si="103"/>
        <v>175.56999999999971</v>
      </c>
      <c r="F350" s="1">
        <f t="shared" ca="1" si="104"/>
        <v>5618.625</v>
      </c>
      <c r="G350" s="1">
        <f t="shared" ca="1" si="105"/>
        <v>9.8256278845127473E-4</v>
      </c>
      <c r="H350" s="1">
        <f t="shared" ca="1" si="106"/>
        <v>1.3089935638207004E-5</v>
      </c>
      <c r="I350" s="1">
        <f t="shared" ca="1" si="107"/>
        <v>1.0177576874108095E-3</v>
      </c>
      <c r="J350" s="1">
        <f t="shared" ca="1" si="109"/>
        <v>0.96541917649468112</v>
      </c>
      <c r="O350">
        <f t="shared" si="110"/>
        <v>272</v>
      </c>
      <c r="P350" s="1">
        <v>65306.400000000001</v>
      </c>
      <c r="R350" s="1">
        <v>2.54076E-3</v>
      </c>
      <c r="W350" s="1">
        <v>63297</v>
      </c>
      <c r="X350" s="1">
        <v>2.4957E-3</v>
      </c>
      <c r="Y350" s="1">
        <f t="shared" si="114"/>
        <v>1.9469999999999999E-3</v>
      </c>
      <c r="Z350" s="1">
        <f t="shared" si="115"/>
        <v>62323.5</v>
      </c>
      <c r="AA350" s="1">
        <f t="shared" si="111"/>
        <v>9.966285125196354E-5</v>
      </c>
      <c r="AB350" s="1">
        <v>63297.2</v>
      </c>
      <c r="AC350" s="2">
        <f t="shared" si="112"/>
        <v>4921430.7596399756</v>
      </c>
      <c r="AE350" t="str">
        <f t="shared" si="113"/>
        <v>6.2324E+04 2.4957E-03</v>
      </c>
    </row>
    <row r="351" spans="1:31" x14ac:dyDescent="0.2">
      <c r="A351" s="3">
        <v>349</v>
      </c>
      <c r="B351">
        <v>0.17239010746861999</v>
      </c>
      <c r="C351" s="1">
        <f t="shared" ca="1" si="108"/>
        <v>5360.68</v>
      </c>
      <c r="D351" s="1">
        <f t="shared" ca="1" si="102"/>
        <v>5530.84</v>
      </c>
      <c r="E351" s="1">
        <f t="shared" ca="1" si="103"/>
        <v>170.15999999999985</v>
      </c>
      <c r="F351" s="1">
        <f t="shared" ca="1" si="104"/>
        <v>5445.76</v>
      </c>
      <c r="G351" s="1">
        <f t="shared" ca="1" si="105"/>
        <v>1.0131059442208517E-3</v>
      </c>
      <c r="H351" s="1">
        <f t="shared" ca="1" si="106"/>
        <v>1.3662729196050787E-5</v>
      </c>
      <c r="I351" s="1">
        <f t="shared" ca="1" si="107"/>
        <v>1.0622930512894015E-3</v>
      </c>
      <c r="J351" s="1">
        <f t="shared" ca="1" si="109"/>
        <v>0.95369723353753755</v>
      </c>
      <c r="O351">
        <f t="shared" si="110"/>
        <v>271</v>
      </c>
      <c r="P351" s="1">
        <v>67600</v>
      </c>
      <c r="R351" s="1">
        <v>2.8151399999999998E-3</v>
      </c>
      <c r="W351" s="1">
        <v>65306</v>
      </c>
      <c r="X351" s="1">
        <v>2.5108000000000001E-3</v>
      </c>
      <c r="Y351" s="1">
        <f t="shared" si="114"/>
        <v>2.0089999999999999E-3</v>
      </c>
      <c r="Z351" s="1">
        <f t="shared" si="115"/>
        <v>64301.5</v>
      </c>
      <c r="AA351" s="1">
        <f t="shared" si="111"/>
        <v>9.7171535048230868E-5</v>
      </c>
      <c r="AB351" s="1">
        <v>65306.400000000001</v>
      </c>
      <c r="AC351" s="2">
        <f t="shared" si="112"/>
        <v>5077648.3914194014</v>
      </c>
      <c r="AE351" t="str">
        <f t="shared" si="113"/>
        <v>6.4302E+04 2.5108E-03</v>
      </c>
    </row>
    <row r="352" spans="1:31" x14ac:dyDescent="0.2">
      <c r="A352" s="3">
        <v>350</v>
      </c>
      <c r="B352">
        <v>0.1722787479306</v>
      </c>
      <c r="C352" s="1">
        <f t="shared" ca="1" si="108"/>
        <v>5195.75</v>
      </c>
      <c r="D352" s="1">
        <f t="shared" ca="1" si="102"/>
        <v>5360.68</v>
      </c>
      <c r="E352" s="1">
        <f t="shared" ca="1" si="103"/>
        <v>164.93000000000029</v>
      </c>
      <c r="F352" s="1">
        <f t="shared" ca="1" si="104"/>
        <v>5278.2150000000001</v>
      </c>
      <c r="G352" s="1">
        <f t="shared" ca="1" si="105"/>
        <v>1.0445567691178058E-3</v>
      </c>
      <c r="H352" s="1">
        <f t="shared" ca="1" si="106"/>
        <v>1.386242648396287E-5</v>
      </c>
      <c r="I352" s="1">
        <f t="shared" ca="1" si="107"/>
        <v>1.0778197471834885E-3</v>
      </c>
      <c r="J352" s="1">
        <f t="shared" ca="1" si="109"/>
        <v>0.96913864479417444</v>
      </c>
      <c r="O352">
        <f t="shared" si="110"/>
        <v>270</v>
      </c>
      <c r="P352" s="1">
        <v>69518.3</v>
      </c>
      <c r="R352" s="1">
        <v>2.2204299999999998E-3</v>
      </c>
      <c r="W352" s="1">
        <v>67600</v>
      </c>
      <c r="X352" s="1">
        <v>2.7891299999999999E-3</v>
      </c>
      <c r="Y352" s="1">
        <f t="shared" si="114"/>
        <v>2.294E-3</v>
      </c>
      <c r="Z352" s="1">
        <f t="shared" si="115"/>
        <v>66453</v>
      </c>
      <c r="AA352" s="1">
        <f t="shared" si="111"/>
        <v>9.4532735147386646E-5</v>
      </c>
      <c r="AB352" s="1">
        <v>67600</v>
      </c>
      <c r="AC352" s="2">
        <f t="shared" si="112"/>
        <v>5255978.4532595817</v>
      </c>
      <c r="AE352" t="str">
        <f t="shared" si="113"/>
        <v>6.6453E+04 2.7891E-03</v>
      </c>
    </row>
    <row r="353" spans="1:31" x14ac:dyDescent="0.2">
      <c r="A353" s="3">
        <v>351</v>
      </c>
      <c r="B353">
        <v>0.17220899872376999</v>
      </c>
      <c r="C353" s="1">
        <f t="shared" ca="1" si="108"/>
        <v>5035.8900000000003</v>
      </c>
      <c r="D353" s="1">
        <f t="shared" ca="1" si="102"/>
        <v>5195.75</v>
      </c>
      <c r="E353" s="1">
        <f t="shared" ca="1" si="103"/>
        <v>159.85999999999967</v>
      </c>
      <c r="F353" s="1">
        <f t="shared" ca="1" si="104"/>
        <v>5115.82</v>
      </c>
      <c r="G353" s="1">
        <f t="shared" ca="1" si="105"/>
        <v>1.0772488347539743E-3</v>
      </c>
      <c r="H353" s="1">
        <f t="shared" ca="1" si="106"/>
        <v>1.405592393344179E-5</v>
      </c>
      <c r="I353" s="1">
        <f t="shared" ca="1" si="107"/>
        <v>1.0928643984441672E-3</v>
      </c>
      <c r="J353" s="1">
        <f t="shared" ca="1" si="109"/>
        <v>0.98571134377474123</v>
      </c>
      <c r="O353">
        <f t="shared" si="110"/>
        <v>269</v>
      </c>
      <c r="P353" s="1">
        <v>71725.100000000006</v>
      </c>
      <c r="R353" s="1">
        <v>2.5079E-3</v>
      </c>
      <c r="W353" s="1">
        <v>69518</v>
      </c>
      <c r="X353" s="1">
        <v>2.2675099999999999E-3</v>
      </c>
      <c r="Y353" s="1">
        <f t="shared" si="114"/>
        <v>1.918E-3</v>
      </c>
      <c r="Z353" s="1">
        <f t="shared" si="115"/>
        <v>68559</v>
      </c>
      <c r="AA353" s="1">
        <f t="shared" si="111"/>
        <v>9.1919465099791375E-5</v>
      </c>
      <c r="AB353" s="1">
        <v>69518.3</v>
      </c>
      <c r="AC353" s="2">
        <f t="shared" si="112"/>
        <v>5405128.5045449045</v>
      </c>
      <c r="AE353" t="str">
        <f t="shared" si="113"/>
        <v>6.8559E+04 2.2675E-03</v>
      </c>
    </row>
    <row r="354" spans="1:31" x14ac:dyDescent="0.2">
      <c r="A354" s="3">
        <v>352</v>
      </c>
      <c r="B354">
        <v>0.17212188730941999</v>
      </c>
      <c r="C354" s="1">
        <f t="shared" ca="1" si="108"/>
        <v>4880.95</v>
      </c>
      <c r="D354" s="1">
        <f t="shared" ca="1" si="102"/>
        <v>5035.8900000000003</v>
      </c>
      <c r="E354" s="1">
        <f t="shared" ca="1" si="103"/>
        <v>154.94000000000051</v>
      </c>
      <c r="F354" s="1">
        <f t="shared" ca="1" si="104"/>
        <v>4958.42</v>
      </c>
      <c r="G354" s="1">
        <f t="shared" ca="1" si="105"/>
        <v>1.1108938125043205E-3</v>
      </c>
      <c r="H354" s="1">
        <f t="shared" ca="1" si="106"/>
        <v>1.4944559184200285E-5</v>
      </c>
      <c r="I354" s="1">
        <f t="shared" ca="1" si="107"/>
        <v>1.1619568204973266E-3</v>
      </c>
      <c r="J354" s="1">
        <f t="shared" ca="1" si="109"/>
        <v>0.95605429815270526</v>
      </c>
      <c r="O354">
        <f t="shared" si="110"/>
        <v>268</v>
      </c>
      <c r="P354" s="1">
        <v>74001.899999999994</v>
      </c>
      <c r="R354" s="1">
        <v>2.51272E-3</v>
      </c>
      <c r="W354" s="1">
        <v>71725</v>
      </c>
      <c r="X354" s="1">
        <v>2.58106E-3</v>
      </c>
      <c r="Y354" s="1">
        <f t="shared" si="114"/>
        <v>2.2070000000000002E-3</v>
      </c>
      <c r="Z354" s="1">
        <f t="shared" si="115"/>
        <v>70621.5</v>
      </c>
      <c r="AA354" s="1">
        <f t="shared" si="111"/>
        <v>9.0929048687005663E-5</v>
      </c>
      <c r="AB354" s="1">
        <v>71725.100000000006</v>
      </c>
      <c r="AC354" s="2">
        <f t="shared" si="112"/>
        <v>5576709.7656492433</v>
      </c>
      <c r="AE354" t="str">
        <f t="shared" si="113"/>
        <v>7.0622E+04 2.5811E-03</v>
      </c>
    </row>
    <row r="355" spans="1:31" x14ac:dyDescent="0.2">
      <c r="A355" s="3">
        <v>353</v>
      </c>
      <c r="B355">
        <v>0.1720084850551</v>
      </c>
      <c r="C355" s="1">
        <f t="shared" ca="1" si="108"/>
        <v>4730.78</v>
      </c>
      <c r="D355" s="1">
        <f t="shared" ca="1" si="102"/>
        <v>4880.95</v>
      </c>
      <c r="E355" s="1">
        <f t="shared" ca="1" si="103"/>
        <v>150.17000000000007</v>
      </c>
      <c r="F355" s="1">
        <f t="shared" ca="1" si="104"/>
        <v>4805.8649999999998</v>
      </c>
      <c r="G355" s="1">
        <f t="shared" ca="1" si="105"/>
        <v>1.1454250852706927E-3</v>
      </c>
      <c r="H355" s="1">
        <f t="shared" ca="1" si="106"/>
        <v>1.521635479789571E-5</v>
      </c>
      <c r="I355" s="1">
        <f t="shared" ca="1" si="107"/>
        <v>1.1830892448948655E-3</v>
      </c>
      <c r="J355" s="1">
        <f t="shared" ca="1" si="109"/>
        <v>0.96816456595586764</v>
      </c>
      <c r="O355">
        <f t="shared" si="110"/>
        <v>267</v>
      </c>
      <c r="P355" s="1">
        <v>76350.899999999994</v>
      </c>
      <c r="R355" s="1">
        <v>2.5339500000000001E-3</v>
      </c>
      <c r="W355" s="1">
        <v>74002</v>
      </c>
      <c r="X355" s="1">
        <v>2.5117199999999998E-3</v>
      </c>
      <c r="Y355" s="1">
        <f t="shared" si="114"/>
        <v>2.2769999999999999E-3</v>
      </c>
      <c r="Z355" s="1">
        <f t="shared" si="115"/>
        <v>72863.5</v>
      </c>
      <c r="AA355" s="1">
        <f t="shared" si="111"/>
        <v>8.5765983741591079E-5</v>
      </c>
      <c r="AB355" s="1">
        <v>74001.899999999994</v>
      </c>
      <c r="AC355" s="2">
        <f t="shared" si="112"/>
        <v>5753733.6079921629</v>
      </c>
      <c r="AE355" t="str">
        <f t="shared" si="113"/>
        <v>7.2864E+04 2.5117E-03</v>
      </c>
    </row>
    <row r="356" spans="1:31" x14ac:dyDescent="0.2">
      <c r="A356" s="3">
        <v>354</v>
      </c>
      <c r="B356">
        <v>0.17190623398798999</v>
      </c>
      <c r="C356" s="1">
        <f t="shared" ca="1" si="108"/>
        <v>4585.2299999999996</v>
      </c>
      <c r="D356" s="1">
        <f t="shared" ca="1" si="102"/>
        <v>4730.78</v>
      </c>
      <c r="E356" s="1">
        <f t="shared" ca="1" si="103"/>
        <v>145.55000000000018</v>
      </c>
      <c r="F356" s="1">
        <f t="shared" ca="1" si="104"/>
        <v>4658.0049999999992</v>
      </c>
      <c r="G356" s="1">
        <f t="shared" ca="1" si="105"/>
        <v>1.1810802747371334E-3</v>
      </c>
      <c r="H356" s="1">
        <f t="shared" ca="1" si="106"/>
        <v>1.5377877018206781E-5</v>
      </c>
      <c r="I356" s="1">
        <f t="shared" ca="1" si="107"/>
        <v>1.1956477849788543E-3</v>
      </c>
      <c r="J356" s="1">
        <f t="shared" ca="1" si="109"/>
        <v>0.98781621943791875</v>
      </c>
      <c r="O356">
        <f t="shared" si="110"/>
        <v>266</v>
      </c>
      <c r="P356" s="1">
        <v>78774.600000000006</v>
      </c>
      <c r="R356" s="1">
        <v>2.4927399999999998E-3</v>
      </c>
      <c r="W356" s="1">
        <v>76351</v>
      </c>
      <c r="X356" s="1">
        <v>2.55507E-3</v>
      </c>
      <c r="Y356" s="1">
        <f t="shared" si="114"/>
        <v>2.349E-3</v>
      </c>
      <c r="Z356" s="1">
        <f t="shared" si="115"/>
        <v>75176.5</v>
      </c>
      <c r="AA356" s="1">
        <f t="shared" si="111"/>
        <v>8.4572012681777967E-5</v>
      </c>
      <c r="AB356" s="1">
        <v>76350.899999999994</v>
      </c>
      <c r="AC356" s="2">
        <f t="shared" si="112"/>
        <v>5936371.0841268776</v>
      </c>
      <c r="AE356" t="str">
        <f t="shared" si="113"/>
        <v>7.5177E+04 2.5551E-03</v>
      </c>
    </row>
    <row r="357" spans="1:31" x14ac:dyDescent="0.2">
      <c r="A357" s="3">
        <v>355</v>
      </c>
      <c r="B357">
        <v>0.17182089026205</v>
      </c>
      <c r="C357" s="1">
        <f t="shared" ca="1" si="108"/>
        <v>4444.16</v>
      </c>
      <c r="D357" s="1">
        <f t="shared" ca="1" si="102"/>
        <v>4585.2299999999996</v>
      </c>
      <c r="E357" s="1">
        <f t="shared" ca="1" si="103"/>
        <v>141.06999999999971</v>
      </c>
      <c r="F357" s="1">
        <f t="shared" ca="1" si="104"/>
        <v>4514.6949999999997</v>
      </c>
      <c r="G357" s="1">
        <f t="shared" ca="1" si="105"/>
        <v>1.2179832016874627E-3</v>
      </c>
      <c r="H357" s="1">
        <f t="shared" ca="1" si="106"/>
        <v>1.6051676472673175E-5</v>
      </c>
      <c r="I357" s="1">
        <f t="shared" ca="1" si="107"/>
        <v>1.2480364745423665E-3</v>
      </c>
      <c r="J357" s="1">
        <f t="shared" ca="1" si="109"/>
        <v>0.9759195556636886</v>
      </c>
      <c r="O357">
        <f t="shared" si="110"/>
        <v>265</v>
      </c>
      <c r="P357" s="1">
        <v>81275.199999999997</v>
      </c>
      <c r="R357" s="1">
        <v>2.5117300000000002E-3</v>
      </c>
      <c r="W357" s="1">
        <v>78775</v>
      </c>
      <c r="X357" s="1">
        <v>2.5603700000000002E-3</v>
      </c>
      <c r="Y357" s="1">
        <f t="shared" si="114"/>
        <v>2.4239999999999999E-3</v>
      </c>
      <c r="Z357" s="1">
        <f t="shared" si="115"/>
        <v>77563</v>
      </c>
      <c r="AA357" s="1">
        <f t="shared" si="111"/>
        <v>8.2125304843406652E-5</v>
      </c>
      <c r="AB357" s="1">
        <v>78774.600000000006</v>
      </c>
      <c r="AC357" s="2">
        <f t="shared" si="112"/>
        <v>6124816.5719547672</v>
      </c>
      <c r="AE357" t="str">
        <f t="shared" si="113"/>
        <v>7.7563E+04 2.5604E-03</v>
      </c>
    </row>
    <row r="358" spans="1:31" x14ac:dyDescent="0.2">
      <c r="A358" s="3">
        <v>356</v>
      </c>
      <c r="B358">
        <v>0.17172558310413</v>
      </c>
      <c r="C358" s="1">
        <f t="shared" ca="1" si="108"/>
        <v>4307.43</v>
      </c>
      <c r="D358" s="1">
        <f t="shared" ca="1" si="102"/>
        <v>4444.16</v>
      </c>
      <c r="E358" s="1">
        <f t="shared" ca="1" si="103"/>
        <v>136.72999999999956</v>
      </c>
      <c r="F358" s="1">
        <f t="shared" ca="1" si="104"/>
        <v>4375.7950000000001</v>
      </c>
      <c r="G358" s="1">
        <f t="shared" ca="1" si="105"/>
        <v>1.2559466328101408E-3</v>
      </c>
      <c r="H358" s="1">
        <f t="shared" ca="1" si="106"/>
        <v>1.6598771301104419E-5</v>
      </c>
      <c r="I358" s="1">
        <f t="shared" ca="1" si="107"/>
        <v>1.2905737323844427E-3</v>
      </c>
      <c r="J358" s="1">
        <f t="shared" ca="1" si="109"/>
        <v>0.97316922024259289</v>
      </c>
      <c r="O358">
        <f t="shared" si="110"/>
        <v>264</v>
      </c>
      <c r="P358" s="1">
        <v>83855.100000000006</v>
      </c>
      <c r="R358" s="1">
        <v>2.5398500000000002E-3</v>
      </c>
      <c r="W358" s="1">
        <v>81275</v>
      </c>
      <c r="X358" s="1">
        <v>2.53652E-3</v>
      </c>
      <c r="Y358" s="1">
        <f t="shared" si="114"/>
        <v>2.5000000000000001E-3</v>
      </c>
      <c r="Z358" s="1">
        <f t="shared" si="115"/>
        <v>80025</v>
      </c>
      <c r="AA358" s="1">
        <f t="shared" si="111"/>
        <v>7.8886949504508835E-5</v>
      </c>
      <c r="AB358" s="1">
        <v>81275.199999999997</v>
      </c>
      <c r="AC358" s="2">
        <f t="shared" si="112"/>
        <v>6319241.1240290394</v>
      </c>
      <c r="AE358" t="str">
        <f t="shared" si="113"/>
        <v>8.0025E+04 2.5365E-03</v>
      </c>
    </row>
    <row r="359" spans="1:31" x14ac:dyDescent="0.2">
      <c r="A359" s="3">
        <v>357</v>
      </c>
      <c r="B359">
        <v>0.17163358309995999</v>
      </c>
      <c r="C359" s="1">
        <f t="shared" ca="1" si="108"/>
        <v>4174.8999999999996</v>
      </c>
      <c r="D359" s="1">
        <f t="shared" ca="1" si="102"/>
        <v>4307.43</v>
      </c>
      <c r="E359" s="1">
        <f t="shared" ca="1" si="103"/>
        <v>132.53000000000065</v>
      </c>
      <c r="F359" s="1">
        <f t="shared" ca="1" si="104"/>
        <v>4241.165</v>
      </c>
      <c r="G359" s="1">
        <f t="shared" ca="1" si="105"/>
        <v>1.29505457707658E-3</v>
      </c>
      <c r="H359" s="1">
        <f t="shared" ca="1" si="106"/>
        <v>1.7499056817324293E-5</v>
      </c>
      <c r="I359" s="1">
        <f t="shared" ca="1" si="107"/>
        <v>1.3605719760979536E-3</v>
      </c>
      <c r="J359" s="1">
        <f t="shared" ca="1" si="109"/>
        <v>0.95184569418424014</v>
      </c>
      <c r="O359">
        <f t="shared" si="110"/>
        <v>263</v>
      </c>
      <c r="P359" s="1">
        <v>86517</v>
      </c>
      <c r="R359" s="1">
        <v>2.5849699999999998E-3</v>
      </c>
      <c r="W359" s="1">
        <v>83855</v>
      </c>
      <c r="X359" s="1">
        <v>2.55061E-3</v>
      </c>
      <c r="Y359" s="1">
        <f t="shared" si="114"/>
        <v>2.5799999999999998E-3</v>
      </c>
      <c r="Z359" s="1">
        <f t="shared" si="115"/>
        <v>82565</v>
      </c>
      <c r="AA359" s="1">
        <f t="shared" si="111"/>
        <v>7.6865460315286122E-5</v>
      </c>
      <c r="AB359" s="1">
        <v>83855.100000000006</v>
      </c>
      <c r="AC359" s="2">
        <f t="shared" si="112"/>
        <v>6519831.3431350226</v>
      </c>
      <c r="AE359" t="str">
        <f t="shared" si="113"/>
        <v>8.2565E+04 2.5506E-03</v>
      </c>
    </row>
    <row r="360" spans="1:31" x14ac:dyDescent="0.2">
      <c r="A360" s="3">
        <v>358</v>
      </c>
      <c r="B360">
        <v>0.17155834802584</v>
      </c>
      <c r="C360" s="1">
        <f t="shared" ca="1" si="108"/>
        <v>4046.45</v>
      </c>
      <c r="D360" s="1">
        <f t="shared" ca="1" si="102"/>
        <v>4174.8999999999996</v>
      </c>
      <c r="E360" s="1">
        <f t="shared" ca="1" si="103"/>
        <v>128.44999999999982</v>
      </c>
      <c r="F360" s="1">
        <f t="shared" ca="1" si="104"/>
        <v>4110.6749999999993</v>
      </c>
      <c r="G360" s="1">
        <f t="shared" ca="1" si="105"/>
        <v>1.3356041107500214E-3</v>
      </c>
      <c r="H360" s="1">
        <f t="shared" ca="1" si="106"/>
        <v>1.8285402880498275E-5</v>
      </c>
      <c r="I360" s="1">
        <f t="shared" ca="1" si="107"/>
        <v>1.4217112951045801E-3</v>
      </c>
      <c r="J360" s="1">
        <f t="shared" ca="1" si="109"/>
        <v>0.93943412797587378</v>
      </c>
      <c r="O360">
        <f t="shared" si="110"/>
        <v>262</v>
      </c>
      <c r="P360" s="1">
        <v>89263.3</v>
      </c>
      <c r="R360" s="1">
        <v>2.52943E-3</v>
      </c>
      <c r="W360" s="1">
        <v>86517</v>
      </c>
      <c r="X360" s="1">
        <v>2.5572099999999999E-3</v>
      </c>
      <c r="Y360" s="1">
        <f t="shared" si="114"/>
        <v>2.6619999999999999E-3</v>
      </c>
      <c r="Z360" s="1">
        <f t="shared" si="115"/>
        <v>85186</v>
      </c>
      <c r="AA360" s="1">
        <f t="shared" si="111"/>
        <v>7.4690475309194569E-5</v>
      </c>
      <c r="AB360" s="1">
        <v>86517</v>
      </c>
      <c r="AC360" s="2">
        <f t="shared" si="112"/>
        <v>6726797.1574062016</v>
      </c>
      <c r="AE360" t="str">
        <f t="shared" si="113"/>
        <v>8.5186E+04 2.5572E-03</v>
      </c>
    </row>
    <row r="361" spans="1:31" x14ac:dyDescent="0.2">
      <c r="A361" s="3">
        <v>359</v>
      </c>
      <c r="B361">
        <v>0.17145111742197999</v>
      </c>
      <c r="C361" s="1">
        <f t="shared" ca="1" si="108"/>
        <v>3921.96</v>
      </c>
      <c r="D361" s="1">
        <f t="shared" ca="1" si="102"/>
        <v>4046.45</v>
      </c>
      <c r="E361" s="1">
        <f t="shared" ca="1" si="103"/>
        <v>124.48999999999978</v>
      </c>
      <c r="F361" s="1">
        <f t="shared" ca="1" si="104"/>
        <v>3984.2049999999999</v>
      </c>
      <c r="G361" s="1">
        <f t="shared" ca="1" si="105"/>
        <v>1.3772280297371701E-3</v>
      </c>
      <c r="H361" s="1">
        <f t="shared" ca="1" si="106"/>
        <v>1.8331914209976738E-5</v>
      </c>
      <c r="I361" s="1">
        <f t="shared" ca="1" si="107"/>
        <v>1.4253276049503089E-3</v>
      </c>
      <c r="J361" s="1">
        <f t="shared" ca="1" si="109"/>
        <v>0.96625367035193588</v>
      </c>
      <c r="O361">
        <f t="shared" si="110"/>
        <v>261</v>
      </c>
      <c r="P361" s="1">
        <v>92096.8</v>
      </c>
      <c r="R361" s="1">
        <v>2.5142200000000002E-3</v>
      </c>
      <c r="W361" s="1">
        <v>89263</v>
      </c>
      <c r="X361" s="1">
        <v>2.58471E-3</v>
      </c>
      <c r="Y361" s="1">
        <f t="shared" si="114"/>
        <v>2.7460000000000002E-3</v>
      </c>
      <c r="Z361" s="1">
        <f t="shared" si="115"/>
        <v>87890</v>
      </c>
      <c r="AA361" s="1">
        <f t="shared" si="111"/>
        <v>7.3184341656312206E-5</v>
      </c>
      <c r="AB361" s="1">
        <v>89263.3</v>
      </c>
      <c r="AC361" s="2">
        <f t="shared" si="112"/>
        <v>6940325.1696279002</v>
      </c>
      <c r="AE361" t="str">
        <f t="shared" si="113"/>
        <v>8.7890E+04 2.5847E-03</v>
      </c>
    </row>
    <row r="362" spans="1:31" x14ac:dyDescent="0.2">
      <c r="A362" s="3">
        <v>360</v>
      </c>
      <c r="B362">
        <v>0.17134137658692999</v>
      </c>
      <c r="C362" s="1">
        <f t="shared" ca="1" si="108"/>
        <v>3801.29</v>
      </c>
      <c r="D362" s="1">
        <f t="shared" ca="1" si="102"/>
        <v>3921.96</v>
      </c>
      <c r="E362" s="1">
        <f t="shared" ca="1" si="103"/>
        <v>120.67000000000007</v>
      </c>
      <c r="F362" s="1">
        <f t="shared" ca="1" si="104"/>
        <v>3861.625</v>
      </c>
      <c r="G362" s="1">
        <f t="shared" ca="1" si="105"/>
        <v>1.4199169353354595E-3</v>
      </c>
      <c r="H362" s="1">
        <f t="shared" ca="1" si="106"/>
        <v>1.8903704317560276E-5</v>
      </c>
      <c r="I362" s="1">
        <f t="shared" ca="1" si="107"/>
        <v>1.4697849494066113E-3</v>
      </c>
      <c r="J362" s="1">
        <f t="shared" ca="1" si="109"/>
        <v>0.96607121736327162</v>
      </c>
      <c r="O362">
        <f t="shared" si="110"/>
        <v>260</v>
      </c>
      <c r="P362" s="1">
        <v>95020.3</v>
      </c>
      <c r="R362" s="1">
        <v>2.5572500000000001E-3</v>
      </c>
      <c r="W362" s="1">
        <v>92097</v>
      </c>
      <c r="X362" s="1">
        <v>2.5777E-3</v>
      </c>
      <c r="Y362" s="1">
        <f t="shared" si="114"/>
        <v>2.8340000000000001E-3</v>
      </c>
      <c r="Z362" s="1">
        <f t="shared" si="115"/>
        <v>90680</v>
      </c>
      <c r="AA362" s="1">
        <f t="shared" si="111"/>
        <v>7.0719536539438812E-5</v>
      </c>
      <c r="AB362" s="1">
        <v>92096.8</v>
      </c>
      <c r="AC362" s="2">
        <f t="shared" si="112"/>
        <v>7160633.0830496596</v>
      </c>
      <c r="AE362" t="str">
        <f t="shared" si="113"/>
        <v>9.0680E+04 2.5777E-03</v>
      </c>
    </row>
    <row r="363" spans="1:31" x14ac:dyDescent="0.2">
      <c r="A363" s="3">
        <v>361</v>
      </c>
      <c r="B363">
        <v>0.17126865166926999</v>
      </c>
      <c r="C363" s="1">
        <f t="shared" ca="1" si="108"/>
        <v>3684.34</v>
      </c>
      <c r="D363" s="1">
        <f t="shared" ca="1" si="102"/>
        <v>3801.29</v>
      </c>
      <c r="E363" s="1">
        <f t="shared" ca="1" si="103"/>
        <v>116.94999999999982</v>
      </c>
      <c r="F363" s="1">
        <f t="shared" ca="1" si="104"/>
        <v>3742.8150000000001</v>
      </c>
      <c r="G363" s="1">
        <f t="shared" ca="1" si="105"/>
        <v>1.4644604674584887E-3</v>
      </c>
      <c r="H363" s="1">
        <f t="shared" ca="1" si="106"/>
        <v>1.9891834117144109E-5</v>
      </c>
      <c r="I363" s="1">
        <f t="shared" ca="1" si="107"/>
        <v>1.5466131880994567E-3</v>
      </c>
      <c r="J363" s="1">
        <f t="shared" ca="1" si="109"/>
        <v>0.94688218019017367</v>
      </c>
      <c r="O363">
        <f t="shared" si="110"/>
        <v>259</v>
      </c>
      <c r="P363" s="1">
        <v>98036.6</v>
      </c>
      <c r="R363" s="1">
        <v>2.6389400000000002E-3</v>
      </c>
      <c r="W363" s="1">
        <v>95020</v>
      </c>
      <c r="X363" s="1">
        <v>2.5180900000000002E-3</v>
      </c>
      <c r="Y363" s="1">
        <f t="shared" si="114"/>
        <v>2.9229999999999998E-3</v>
      </c>
      <c r="Z363" s="1">
        <f t="shared" si="115"/>
        <v>93558.5</v>
      </c>
      <c r="AA363" s="1">
        <f t="shared" si="111"/>
        <v>6.6980643131137158E-5</v>
      </c>
      <c r="AB363" s="1">
        <v>95020.3</v>
      </c>
      <c r="AC363" s="2">
        <f t="shared" si="112"/>
        <v>7387938.6009210274</v>
      </c>
      <c r="AE363" t="str">
        <f t="shared" si="113"/>
        <v>9.3559E+04 2.5181E-03</v>
      </c>
    </row>
    <row r="364" spans="1:31" x14ac:dyDescent="0.2">
      <c r="A364" s="3">
        <v>362</v>
      </c>
      <c r="B364">
        <v>0.17118513529696</v>
      </c>
      <c r="C364" s="1">
        <f t="shared" ca="1" si="108"/>
        <v>3570.98</v>
      </c>
      <c r="D364" s="1">
        <f t="shared" ca="1" si="102"/>
        <v>3684.34</v>
      </c>
      <c r="E364" s="1">
        <f t="shared" ca="1" si="103"/>
        <v>113.36000000000013</v>
      </c>
      <c r="F364" s="1">
        <f t="shared" ca="1" si="104"/>
        <v>3627.66</v>
      </c>
      <c r="G364" s="1">
        <f t="shared" ca="1" si="105"/>
        <v>1.5101017580889185E-3</v>
      </c>
      <c r="H364" s="1">
        <f t="shared" ca="1" si="106"/>
        <v>1.9944248412138296E-5</v>
      </c>
      <c r="I364" s="1">
        <f t="shared" ca="1" si="107"/>
        <v>1.5506884603647265E-3</v>
      </c>
      <c r="J364" s="1">
        <f t="shared" ca="1" si="109"/>
        <v>0.97382665615099639</v>
      </c>
      <c r="O364">
        <f t="shared" si="110"/>
        <v>258</v>
      </c>
      <c r="P364" s="1">
        <v>101149</v>
      </c>
      <c r="R364" s="1">
        <v>2.5811900000000001E-3</v>
      </c>
      <c r="W364" s="1">
        <v>98037</v>
      </c>
      <c r="X364" s="1">
        <v>2.6783800000000002E-3</v>
      </c>
      <c r="Y364" s="1">
        <f t="shared" si="114"/>
        <v>3.0170000000000002E-3</v>
      </c>
      <c r="Z364" s="1">
        <f t="shared" si="115"/>
        <v>96528.5</v>
      </c>
      <c r="AA364" s="1">
        <f t="shared" si="111"/>
        <v>6.902457852073652E-5</v>
      </c>
      <c r="AB364" s="1">
        <v>98036.6</v>
      </c>
      <c r="AC364" s="2">
        <f t="shared" si="112"/>
        <v>7622459.4264915427</v>
      </c>
      <c r="AE364" t="str">
        <f t="shared" si="113"/>
        <v>9.6529E+04 2.6784E-03</v>
      </c>
    </row>
    <row r="365" spans="1:31" x14ac:dyDescent="0.2">
      <c r="A365" s="3">
        <v>363</v>
      </c>
      <c r="B365">
        <v>0.17104722200556</v>
      </c>
      <c r="C365" s="1">
        <f t="shared" ca="1" si="108"/>
        <v>3461.11</v>
      </c>
      <c r="D365" s="1">
        <f t="shared" ca="1" si="102"/>
        <v>3570.98</v>
      </c>
      <c r="E365" s="1">
        <f t="shared" ca="1" si="103"/>
        <v>109.86999999999989</v>
      </c>
      <c r="F365" s="1">
        <f t="shared" ca="1" si="104"/>
        <v>3516.0450000000001</v>
      </c>
      <c r="G365" s="1">
        <f t="shared" ca="1" si="105"/>
        <v>1.5568146173255682E-3</v>
      </c>
      <c r="H365" s="1">
        <f t="shared" ca="1" si="106"/>
        <v>2.1003822699554039E-5</v>
      </c>
      <c r="I365" s="1">
        <f t="shared" ca="1" si="107"/>
        <v>1.6330715909014871E-3</v>
      </c>
      <c r="J365" s="1">
        <f t="shared" ca="1" si="109"/>
        <v>0.95330457403044799</v>
      </c>
      <c r="O365">
        <f t="shared" si="110"/>
        <v>257</v>
      </c>
      <c r="P365" s="1">
        <v>104359</v>
      </c>
      <c r="R365" s="1">
        <v>2.6466300000000001E-3</v>
      </c>
      <c r="W365" s="1">
        <v>101150</v>
      </c>
      <c r="X365" s="1">
        <v>2.6318299999999999E-3</v>
      </c>
      <c r="Y365" s="1">
        <f t="shared" si="114"/>
        <v>3.1129999999999999E-3</v>
      </c>
      <c r="Z365" s="1">
        <f t="shared" si="115"/>
        <v>99593.5</v>
      </c>
      <c r="AA365" s="1">
        <f t="shared" si="111"/>
        <v>6.573332376273845E-5</v>
      </c>
      <c r="AB365" s="1">
        <v>101149</v>
      </c>
      <c r="AC365" s="2">
        <f t="shared" si="112"/>
        <v>7864452.1385910269</v>
      </c>
      <c r="AE365" t="str">
        <f t="shared" si="113"/>
        <v>9.9594E+04 2.6318E-03</v>
      </c>
    </row>
    <row r="366" spans="1:31" x14ac:dyDescent="0.2">
      <c r="A366" s="3">
        <v>364</v>
      </c>
      <c r="B366">
        <v>0.17859979745644</v>
      </c>
      <c r="C366" s="1">
        <f t="shared" ca="1" si="108"/>
        <v>3350</v>
      </c>
      <c r="D366" s="1">
        <f t="shared" ref="D366:D429" ca="1" si="116">INDIRECT(ADDRESS(O366,COLUMN($P$2)))</f>
        <v>3461.11</v>
      </c>
      <c r="E366" s="1">
        <f t="shared" ref="E366:E429" ca="1" si="117">D366-C366</f>
        <v>111.11000000000013</v>
      </c>
      <c r="F366" s="1">
        <f t="shared" ref="F366:F429" ca="1" si="118">0.5*(D366+C366)</f>
        <v>3405.5550000000003</v>
      </c>
      <c r="G366" s="1">
        <f t="shared" ref="G366:G429" ca="1" si="119">B366/E366</f>
        <v>1.6074142512504707E-3</v>
      </c>
      <c r="H366" s="1">
        <f t="shared" ref="H366:H429" ca="1" si="120">INDIRECT(ADDRESS(O366,COLUMN(R365)))/E366</f>
        <v>2.172405724057238E-5</v>
      </c>
      <c r="I366" s="1">
        <f t="shared" ref="I366:I429" ca="1" si="121">H366*$A$1/$H$1</f>
        <v>1.6890706623347077E-3</v>
      </c>
      <c r="J366" s="1">
        <f t="shared" ca="1" si="109"/>
        <v>0.95165601244215092</v>
      </c>
      <c r="O366">
        <f t="shared" si="110"/>
        <v>256</v>
      </c>
      <c r="P366" s="1">
        <v>107672</v>
      </c>
      <c r="R366" s="1">
        <v>2.5983600000000001E-3</v>
      </c>
      <c r="W366" s="1">
        <v>104360</v>
      </c>
      <c r="X366" s="1">
        <v>2.5646900000000001E-3</v>
      </c>
      <c r="Y366" s="1">
        <f t="shared" si="114"/>
        <v>3.2100000000000002E-3</v>
      </c>
      <c r="Z366" s="1">
        <f t="shared" si="115"/>
        <v>102755</v>
      </c>
      <c r="AA366" s="1">
        <f t="shared" si="111"/>
        <v>6.2120755125856303E-5</v>
      </c>
      <c r="AB366" s="1">
        <v>104359</v>
      </c>
      <c r="AC366" s="2">
        <f t="shared" si="112"/>
        <v>8114033.3639603052</v>
      </c>
      <c r="AE366" t="str">
        <f t="shared" si="113"/>
        <v>1.0276E+05 2.5647E-03</v>
      </c>
    </row>
    <row r="367" spans="1:31" x14ac:dyDescent="0.2">
      <c r="A367" s="3">
        <v>365</v>
      </c>
      <c r="B367">
        <v>0.16340978491586999</v>
      </c>
      <c r="C367" s="1">
        <f t="shared" ca="1" si="108"/>
        <v>3251.42</v>
      </c>
      <c r="D367" s="1">
        <f t="shared" ca="1" si="116"/>
        <v>3350</v>
      </c>
      <c r="E367" s="1">
        <f t="shared" ca="1" si="117"/>
        <v>98.579999999999927</v>
      </c>
      <c r="F367" s="1">
        <f t="shared" ca="1" si="118"/>
        <v>3300.71</v>
      </c>
      <c r="G367" s="1">
        <f t="shared" ca="1" si="119"/>
        <v>1.6576362843971405E-3</v>
      </c>
      <c r="H367" s="1">
        <f t="shared" ca="1" si="120"/>
        <v>2.2559342665855159E-5</v>
      </c>
      <c r="I367" s="1">
        <f t="shared" ca="1" si="121"/>
        <v>1.7540150735419271E-3</v>
      </c>
      <c r="J367" s="1">
        <f t="shared" ca="1" si="109"/>
        <v>0.94505247383640412</v>
      </c>
      <c r="O367">
        <f t="shared" si="110"/>
        <v>255</v>
      </c>
      <c r="P367" s="1">
        <v>111090</v>
      </c>
      <c r="R367" s="1">
        <v>2.6200300000000002E-3</v>
      </c>
      <c r="W367" s="1">
        <v>107670</v>
      </c>
      <c r="X367" s="1">
        <v>2.5632699999999999E-3</v>
      </c>
      <c r="Y367" s="1">
        <f t="shared" si="114"/>
        <v>3.31E-3</v>
      </c>
      <c r="Z367" s="1">
        <f t="shared" si="115"/>
        <v>106015</v>
      </c>
      <c r="AA367" s="1">
        <f t="shared" si="111"/>
        <v>6.0210639669491259E-5</v>
      </c>
      <c r="AB367" s="1">
        <v>107672</v>
      </c>
      <c r="AC367" s="2">
        <f t="shared" si="112"/>
        <v>8371622.9588663559</v>
      </c>
      <c r="AE367" t="str">
        <f t="shared" si="113"/>
        <v>1.0602E+05 2.5633E-03</v>
      </c>
    </row>
    <row r="368" spans="1:31" x14ac:dyDescent="0.2">
      <c r="A368" s="3">
        <v>366</v>
      </c>
      <c r="B368">
        <v>0.17080569000081</v>
      </c>
      <c r="C368" s="1">
        <f t="shared" ca="1" si="108"/>
        <v>3151.38</v>
      </c>
      <c r="D368" s="1">
        <f t="shared" ca="1" si="116"/>
        <v>3251.42</v>
      </c>
      <c r="E368" s="1">
        <f t="shared" ca="1" si="117"/>
        <v>100.03999999999996</v>
      </c>
      <c r="F368" s="1">
        <f t="shared" ca="1" si="118"/>
        <v>3201.4</v>
      </c>
      <c r="G368" s="1">
        <f t="shared" ca="1" si="119"/>
        <v>1.7073739504279294E-3</v>
      </c>
      <c r="H368" s="1">
        <f t="shared" ca="1" si="120"/>
        <v>2.2719112355057987E-5</v>
      </c>
      <c r="I368" s="1">
        <f t="shared" ca="1" si="121"/>
        <v>1.7664373522983479E-3</v>
      </c>
      <c r="J368" s="1">
        <f t="shared" ca="1" si="109"/>
        <v>0.96656354566236391</v>
      </c>
      <c r="O368">
        <f t="shared" si="110"/>
        <v>254</v>
      </c>
      <c r="P368" s="1">
        <v>114616</v>
      </c>
      <c r="R368" s="1">
        <v>2.5558E-3</v>
      </c>
      <c r="W368" s="1">
        <v>111090</v>
      </c>
      <c r="X368" s="1">
        <v>2.6083899999999999E-3</v>
      </c>
      <c r="Y368" s="1">
        <f t="shared" si="114"/>
        <v>3.4199999999999999E-3</v>
      </c>
      <c r="Z368" s="1">
        <f t="shared" si="115"/>
        <v>109380</v>
      </c>
      <c r="AA368" s="1">
        <f t="shared" si="111"/>
        <v>5.9299809845054159E-5</v>
      </c>
      <c r="AB368" s="1">
        <v>111090</v>
      </c>
      <c r="AC368" s="2">
        <f t="shared" si="112"/>
        <v>8637376.4256302789</v>
      </c>
      <c r="AE368" t="str">
        <f t="shared" si="113"/>
        <v>1.0938E+05 2.6084E-03</v>
      </c>
    </row>
    <row r="369" spans="1:31" x14ac:dyDescent="0.2">
      <c r="A369" s="3">
        <v>367</v>
      </c>
      <c r="B369">
        <v>0.17073198848366999</v>
      </c>
      <c r="C369" s="1">
        <f t="shared" ca="1" si="108"/>
        <v>3054.42</v>
      </c>
      <c r="D369" s="1">
        <f t="shared" ca="1" si="116"/>
        <v>3151.38</v>
      </c>
      <c r="E369" s="1">
        <f t="shared" ca="1" si="117"/>
        <v>96.960000000000036</v>
      </c>
      <c r="F369" s="1">
        <f t="shared" ca="1" si="118"/>
        <v>3102.9</v>
      </c>
      <c r="G369" s="1">
        <f t="shared" ca="1" si="119"/>
        <v>1.760849716209467E-3</v>
      </c>
      <c r="H369" s="1">
        <f t="shared" ca="1" si="120"/>
        <v>2.3586117986798673E-5</v>
      </c>
      <c r="I369" s="1">
        <f t="shared" ca="1" si="121"/>
        <v>1.8338480463705928E-3</v>
      </c>
      <c r="J369" s="1">
        <f t="shared" ca="1" si="109"/>
        <v>0.96019390466642085</v>
      </c>
      <c r="O369">
        <f t="shared" si="110"/>
        <v>253</v>
      </c>
      <c r="P369" s="1">
        <v>118255</v>
      </c>
      <c r="R369" s="1">
        <v>2.5672899999999998E-3</v>
      </c>
      <c r="W369" s="1">
        <v>114620</v>
      </c>
      <c r="X369" s="1">
        <v>2.5535800000000002E-3</v>
      </c>
      <c r="Y369" s="1">
        <f t="shared" si="114"/>
        <v>3.5300000000000002E-3</v>
      </c>
      <c r="Z369" s="1">
        <f t="shared" si="115"/>
        <v>112855</v>
      </c>
      <c r="AA369" s="1">
        <f t="shared" si="111"/>
        <v>5.6244704974582209E-5</v>
      </c>
      <c r="AB369" s="1">
        <v>114616</v>
      </c>
      <c r="AC369" s="2">
        <f t="shared" si="112"/>
        <v>8911527.0177337304</v>
      </c>
      <c r="AE369" t="str">
        <f t="shared" si="113"/>
        <v>1.1286E+05 2.5536E-03</v>
      </c>
    </row>
    <row r="370" spans="1:31" x14ac:dyDescent="0.2">
      <c r="A370" s="3">
        <v>368</v>
      </c>
      <c r="B370">
        <v>0.17063542913261001</v>
      </c>
      <c r="C370" s="1">
        <f t="shared" ca="1" si="108"/>
        <v>2960.45</v>
      </c>
      <c r="D370" s="1">
        <f t="shared" ca="1" si="116"/>
        <v>3054.42</v>
      </c>
      <c r="E370" s="1">
        <f t="shared" ca="1" si="117"/>
        <v>93.970000000000255</v>
      </c>
      <c r="F370" s="1">
        <f t="shared" ca="1" si="118"/>
        <v>3007.4349999999999</v>
      </c>
      <c r="G370" s="1">
        <f t="shared" ca="1" si="119"/>
        <v>1.8158500492988139E-3</v>
      </c>
      <c r="H370" s="1">
        <f t="shared" ca="1" si="120"/>
        <v>2.4189315739065591E-5</v>
      </c>
      <c r="I370" s="1">
        <f t="shared" ca="1" si="121"/>
        <v>1.8807473716512073E-3</v>
      </c>
      <c r="J370" s="1">
        <f t="shared" ca="1" si="109"/>
        <v>0.96549386518859437</v>
      </c>
      <c r="O370">
        <f t="shared" si="110"/>
        <v>252</v>
      </c>
      <c r="P370" s="1">
        <v>122008</v>
      </c>
      <c r="R370" s="1">
        <v>2.6156600000000001E-3</v>
      </c>
      <c r="W370" s="1">
        <v>118260</v>
      </c>
      <c r="X370" s="1">
        <v>2.627E-3</v>
      </c>
      <c r="Y370" s="1">
        <f t="shared" si="114"/>
        <v>3.64E-3</v>
      </c>
      <c r="Z370" s="1">
        <f t="shared" si="115"/>
        <v>116440</v>
      </c>
      <c r="AA370" s="1">
        <f t="shared" si="111"/>
        <v>5.6113268892291919E-5</v>
      </c>
      <c r="AB370" s="1">
        <v>118255</v>
      </c>
      <c r="AC370" s="2">
        <f t="shared" si="112"/>
        <v>9194463.4909794647</v>
      </c>
      <c r="AE370" t="str">
        <f t="shared" si="113"/>
        <v>1.1644E+05 2.6270E-03</v>
      </c>
    </row>
    <row r="371" spans="1:31" x14ac:dyDescent="0.2">
      <c r="A371" s="3">
        <v>369</v>
      </c>
      <c r="B371">
        <v>0.17057191248167</v>
      </c>
      <c r="C371" s="1">
        <f t="shared" ca="1" si="108"/>
        <v>2869.36</v>
      </c>
      <c r="D371" s="1">
        <f t="shared" ca="1" si="116"/>
        <v>2960.45</v>
      </c>
      <c r="E371" s="1">
        <f t="shared" ca="1" si="117"/>
        <v>91.089999999999691</v>
      </c>
      <c r="F371" s="1">
        <f t="shared" ca="1" si="118"/>
        <v>2914.9049999999997</v>
      </c>
      <c r="G371" s="1">
        <f t="shared" ca="1" si="119"/>
        <v>1.8725646336773584E-3</v>
      </c>
      <c r="H371" s="1">
        <f t="shared" ca="1" si="120"/>
        <v>2.5200680645515511E-5</v>
      </c>
      <c r="I371" s="1">
        <f t="shared" ca="1" si="121"/>
        <v>1.9593821668684214E-3</v>
      </c>
      <c r="J371" s="1">
        <f t="shared" ca="1" si="109"/>
        <v>0.95569137319963515</v>
      </c>
      <c r="O371">
        <f t="shared" si="110"/>
        <v>251</v>
      </c>
      <c r="P371" s="1">
        <v>125881</v>
      </c>
      <c r="R371" s="1">
        <v>2.6484199999999999E-3</v>
      </c>
      <c r="W371" s="1">
        <v>122010</v>
      </c>
      <c r="X371" s="1">
        <v>2.6052900000000001E-3</v>
      </c>
      <c r="Y371" s="1">
        <f t="shared" si="114"/>
        <v>3.7499999999999999E-3</v>
      </c>
      <c r="Z371" s="1">
        <f t="shared" si="115"/>
        <v>120135</v>
      </c>
      <c r="AA371" s="1">
        <f t="shared" si="111"/>
        <v>5.4017152285967082E-5</v>
      </c>
      <c r="AB371" s="1">
        <v>122008</v>
      </c>
      <c r="AC371" s="2">
        <f t="shared" si="112"/>
        <v>9486263.5965280328</v>
      </c>
      <c r="AE371" t="str">
        <f t="shared" si="113"/>
        <v>1.2014E+05 2.6053E-03</v>
      </c>
    </row>
    <row r="372" spans="1:31" x14ac:dyDescent="0.2">
      <c r="A372" s="3">
        <v>370</v>
      </c>
      <c r="B372">
        <v>0.17049280457957999</v>
      </c>
      <c r="C372" s="1">
        <f t="shared" ca="1" si="108"/>
        <v>2781.08</v>
      </c>
      <c r="D372" s="1">
        <f t="shared" ca="1" si="116"/>
        <v>2869.36</v>
      </c>
      <c r="E372" s="1">
        <f t="shared" ca="1" si="117"/>
        <v>88.2800000000002</v>
      </c>
      <c r="F372" s="1">
        <f t="shared" ca="1" si="118"/>
        <v>2825.2200000000003</v>
      </c>
      <c r="G372" s="1">
        <f t="shared" ca="1" si="119"/>
        <v>1.9312732734433576E-3</v>
      </c>
      <c r="H372" s="1">
        <f t="shared" ca="1" si="120"/>
        <v>2.6118939737199759E-5</v>
      </c>
      <c r="I372" s="1">
        <f t="shared" ca="1" si="121"/>
        <v>2.0307778769335415E-3</v>
      </c>
      <c r="J372" s="1">
        <f t="shared" ca="1" si="109"/>
        <v>0.95100172962272222</v>
      </c>
      <c r="O372">
        <f t="shared" si="110"/>
        <v>250</v>
      </c>
      <c r="P372" s="1">
        <v>129877</v>
      </c>
      <c r="R372" s="1">
        <v>2.6108799999999999E-3</v>
      </c>
      <c r="W372" s="1">
        <v>125880</v>
      </c>
      <c r="X372" s="1">
        <v>2.61699E-3</v>
      </c>
      <c r="Y372" s="1">
        <f t="shared" si="114"/>
        <v>3.8700000000000002E-3</v>
      </c>
      <c r="Z372" s="1">
        <f t="shared" si="115"/>
        <v>123945</v>
      </c>
      <c r="AA372" s="1">
        <f t="shared" si="111"/>
        <v>5.2577263475665454E-5</v>
      </c>
      <c r="AB372" s="1">
        <v>125881</v>
      </c>
      <c r="AC372" s="2">
        <f t="shared" si="112"/>
        <v>9787393.8413427416</v>
      </c>
      <c r="AE372" t="str">
        <f t="shared" si="113"/>
        <v>1.2395E+05 2.6170E-03</v>
      </c>
    </row>
    <row r="373" spans="1:31" x14ac:dyDescent="0.2">
      <c r="A373" s="3">
        <v>371</v>
      </c>
      <c r="B373">
        <v>0.17042424628562</v>
      </c>
      <c r="C373" s="1">
        <f t="shared" ca="1" si="108"/>
        <v>2695.52</v>
      </c>
      <c r="D373" s="1">
        <f t="shared" ca="1" si="116"/>
        <v>2781.08</v>
      </c>
      <c r="E373" s="1">
        <f t="shared" ca="1" si="117"/>
        <v>85.559999999999945</v>
      </c>
      <c r="F373" s="1">
        <f t="shared" ca="1" si="118"/>
        <v>2738.3</v>
      </c>
      <c r="G373" s="1">
        <f t="shared" ca="1" si="119"/>
        <v>1.9918682361573176E-3</v>
      </c>
      <c r="H373" s="1">
        <f t="shared" ca="1" si="120"/>
        <v>2.6308321645628815E-5</v>
      </c>
      <c r="I373" s="1">
        <f t="shared" ca="1" si="121"/>
        <v>2.0455025401012973E-3</v>
      </c>
      <c r="J373" s="1">
        <f t="shared" ca="1" si="109"/>
        <v>0.97377939997995622</v>
      </c>
      <c r="O373">
        <f t="shared" si="110"/>
        <v>249</v>
      </c>
      <c r="P373" s="1">
        <v>134000</v>
      </c>
      <c r="R373" s="1">
        <v>2.6021199999999999E-3</v>
      </c>
      <c r="W373" s="1">
        <v>129880</v>
      </c>
      <c r="X373" s="1">
        <v>2.6023399999999999E-3</v>
      </c>
      <c r="Y373" s="1">
        <f t="shared" si="114"/>
        <v>4.0000000000000001E-3</v>
      </c>
      <c r="Z373" s="1">
        <f t="shared" si="115"/>
        <v>127880</v>
      </c>
      <c r="AA373" s="1">
        <f t="shared" si="111"/>
        <v>5.0583738787187642E-5</v>
      </c>
      <c r="AB373" s="1">
        <v>129877</v>
      </c>
      <c r="AC373" s="2">
        <f t="shared" si="112"/>
        <v>10098087.478905246</v>
      </c>
      <c r="AE373" t="str">
        <f t="shared" si="113"/>
        <v>1.2788E+05 2.6023E-03</v>
      </c>
    </row>
    <row r="374" spans="1:31" x14ac:dyDescent="0.2">
      <c r="A374" s="3">
        <v>372</v>
      </c>
      <c r="B374">
        <v>0.17034093012047999</v>
      </c>
      <c r="C374" s="1">
        <f t="shared" ca="1" si="108"/>
        <v>2612.59</v>
      </c>
      <c r="D374" s="1">
        <f t="shared" ca="1" si="116"/>
        <v>2695.52</v>
      </c>
      <c r="E374" s="1">
        <f t="shared" ca="1" si="117"/>
        <v>82.929999999999836</v>
      </c>
      <c r="F374" s="1">
        <f t="shared" ca="1" si="118"/>
        <v>2654.0550000000003</v>
      </c>
      <c r="G374" s="1">
        <f t="shared" ca="1" si="119"/>
        <v>2.0540326796151011E-3</v>
      </c>
      <c r="H374" s="1">
        <f t="shared" ca="1" si="120"/>
        <v>2.7477028819486366E-5</v>
      </c>
      <c r="I374" s="1">
        <f t="shared" ca="1" si="121"/>
        <v>2.1363708792132086E-3</v>
      </c>
      <c r="J374" s="1">
        <f t="shared" ca="1" si="109"/>
        <v>0.96145884574665641</v>
      </c>
      <c r="O374">
        <f t="shared" si="110"/>
        <v>248</v>
      </c>
      <c r="P374" s="1">
        <v>138254</v>
      </c>
      <c r="R374" s="1">
        <v>2.6452699999999999E-3</v>
      </c>
      <c r="W374" s="1">
        <v>134000</v>
      </c>
      <c r="X374" s="1">
        <v>2.5862200000000002E-3</v>
      </c>
      <c r="Y374" s="1">
        <f t="shared" si="114"/>
        <v>4.1200000000000004E-3</v>
      </c>
      <c r="Z374" s="1">
        <f t="shared" si="115"/>
        <v>131940</v>
      </c>
      <c r="AA374" s="1">
        <f t="shared" si="111"/>
        <v>4.8806215155501366E-5</v>
      </c>
      <c r="AB374" s="1">
        <v>134000</v>
      </c>
      <c r="AC374" s="2">
        <f t="shared" si="112"/>
        <v>10418655.51385775</v>
      </c>
      <c r="AE374" t="str">
        <f t="shared" si="113"/>
        <v>1.3194E+05 2.5862E-03</v>
      </c>
    </row>
    <row r="375" spans="1:31" x14ac:dyDescent="0.2">
      <c r="A375" s="3">
        <v>373</v>
      </c>
      <c r="B375">
        <v>0.17023002324250999</v>
      </c>
      <c r="C375" s="1">
        <f t="shared" ca="1" si="108"/>
        <v>2532.1999999999998</v>
      </c>
      <c r="D375" s="1">
        <f t="shared" ca="1" si="116"/>
        <v>2612.59</v>
      </c>
      <c r="E375" s="1">
        <f t="shared" ca="1" si="117"/>
        <v>80.390000000000327</v>
      </c>
      <c r="F375" s="1">
        <f t="shared" ca="1" si="118"/>
        <v>2572.395</v>
      </c>
      <c r="G375" s="1">
        <f t="shared" ca="1" si="119"/>
        <v>2.117552223442086E-3</v>
      </c>
      <c r="H375" s="1">
        <f t="shared" ca="1" si="120"/>
        <v>2.84424679686527E-5</v>
      </c>
      <c r="I375" s="1">
        <f t="shared" ca="1" si="121"/>
        <v>2.2114348935024322E-3</v>
      </c>
      <c r="J375" s="1">
        <f t="shared" ca="1" si="109"/>
        <v>0.95754671759218901</v>
      </c>
      <c r="O375">
        <f t="shared" si="110"/>
        <v>247</v>
      </c>
      <c r="P375" s="1">
        <v>142642</v>
      </c>
      <c r="R375" s="1">
        <v>2.6198699999999998E-3</v>
      </c>
      <c r="W375" s="1">
        <v>138250</v>
      </c>
      <c r="X375" s="1">
        <v>2.6194E-3</v>
      </c>
      <c r="Y375" s="1">
        <f t="shared" si="114"/>
        <v>4.2500000000000003E-3</v>
      </c>
      <c r="Z375" s="1">
        <f t="shared" si="115"/>
        <v>136125</v>
      </c>
      <c r="AA375" s="1">
        <f t="shared" si="111"/>
        <v>4.7920327046530261E-5</v>
      </c>
      <c r="AB375" s="1">
        <v>138254</v>
      </c>
      <c r="AC375" s="2">
        <f t="shared" si="112"/>
        <v>10749408.950842459</v>
      </c>
      <c r="AE375" t="str">
        <f t="shared" si="113"/>
        <v>1.3613E+05 2.6194E-03</v>
      </c>
    </row>
    <row r="376" spans="1:31" x14ac:dyDescent="0.2">
      <c r="A376" s="3">
        <v>374</v>
      </c>
      <c r="B376">
        <v>0.17019179740168</v>
      </c>
      <c r="C376" s="1">
        <f t="shared" ca="1" si="108"/>
        <v>2454.3000000000002</v>
      </c>
      <c r="D376" s="1">
        <f t="shared" ca="1" si="116"/>
        <v>2532.1999999999998</v>
      </c>
      <c r="E376" s="1">
        <f t="shared" ca="1" si="117"/>
        <v>77.899999999999636</v>
      </c>
      <c r="F376" s="1">
        <f t="shared" ca="1" si="118"/>
        <v>2493.25</v>
      </c>
      <c r="G376" s="1">
        <f t="shared" ca="1" si="119"/>
        <v>2.184747078327096E-3</v>
      </c>
      <c r="H376" s="1">
        <f t="shared" ca="1" si="120"/>
        <v>2.9007445442875618E-5</v>
      </c>
      <c r="I376" s="1">
        <f t="shared" ca="1" si="121"/>
        <v>2.2553625478085367E-3</v>
      </c>
      <c r="J376" s="1">
        <f t="shared" ca="1" si="109"/>
        <v>0.96868996980106126</v>
      </c>
      <c r="O376">
        <f t="shared" si="110"/>
        <v>246</v>
      </c>
      <c r="P376" s="1">
        <v>147170</v>
      </c>
      <c r="R376" s="1">
        <v>2.6221500000000002E-3</v>
      </c>
      <c r="W376" s="1">
        <v>142640</v>
      </c>
      <c r="X376" s="1">
        <v>2.6629399999999999E-3</v>
      </c>
      <c r="Y376" s="1">
        <f t="shared" si="114"/>
        <v>4.3899999999999998E-3</v>
      </c>
      <c r="Z376" s="1">
        <f t="shared" si="115"/>
        <v>140445</v>
      </c>
      <c r="AA376" s="1">
        <f t="shared" si="111"/>
        <v>4.7163251817346674E-5</v>
      </c>
      <c r="AB376" s="1">
        <v>142642</v>
      </c>
      <c r="AC376" s="2">
        <f t="shared" si="112"/>
        <v>11090581.043341024</v>
      </c>
      <c r="AE376" t="str">
        <f t="shared" si="113"/>
        <v>1.4045E+05 2.6629E-03</v>
      </c>
    </row>
    <row r="377" spans="1:31" x14ac:dyDescent="0.2">
      <c r="A377" s="3">
        <v>375</v>
      </c>
      <c r="B377">
        <v>0.17003443306234001</v>
      </c>
      <c r="C377" s="1">
        <f t="shared" ca="1" si="108"/>
        <v>2378.79</v>
      </c>
      <c r="D377" s="1">
        <f t="shared" ca="1" si="116"/>
        <v>2454.3000000000002</v>
      </c>
      <c r="E377" s="1">
        <f t="shared" ca="1" si="117"/>
        <v>75.510000000000218</v>
      </c>
      <c r="F377" s="1">
        <f t="shared" ca="1" si="118"/>
        <v>2416.5450000000001</v>
      </c>
      <c r="G377" s="1">
        <f t="shared" ca="1" si="119"/>
        <v>2.2518134427538011E-3</v>
      </c>
      <c r="H377" s="1">
        <f t="shared" ca="1" si="120"/>
        <v>2.9476890478082287E-5</v>
      </c>
      <c r="I377" s="1">
        <f t="shared" ca="1" si="121"/>
        <v>2.2918624441108436E-3</v>
      </c>
      <c r="J377" s="1">
        <f t="shared" ca="1" si="109"/>
        <v>0.98252556497884413</v>
      </c>
      <c r="O377">
        <f t="shared" si="110"/>
        <v>245</v>
      </c>
      <c r="P377" s="1">
        <v>151842</v>
      </c>
      <c r="R377" s="1">
        <v>2.6296499999999999E-3</v>
      </c>
      <c r="W377" s="1">
        <v>147170</v>
      </c>
      <c r="X377" s="1">
        <v>2.6231000000000002E-3</v>
      </c>
      <c r="Y377" s="1">
        <f t="shared" si="114"/>
        <v>4.5300000000000002E-3</v>
      </c>
      <c r="Z377" s="1">
        <f t="shared" si="115"/>
        <v>144905</v>
      </c>
      <c r="AA377" s="1">
        <f t="shared" si="111"/>
        <v>4.5021869589799794E-5</v>
      </c>
      <c r="AB377" s="1">
        <v>147170</v>
      </c>
      <c r="AC377" s="2">
        <f t="shared" si="112"/>
        <v>11442638.298316753</v>
      </c>
      <c r="AE377" t="str">
        <f t="shared" si="113"/>
        <v>1.4491E+05 2.6231E-03</v>
      </c>
    </row>
    <row r="378" spans="1:31" x14ac:dyDescent="0.2">
      <c r="A378" s="3">
        <v>376</v>
      </c>
      <c r="B378">
        <v>0.16999157088137001</v>
      </c>
      <c r="C378" s="1">
        <f t="shared" ca="1" si="108"/>
        <v>2305.6</v>
      </c>
      <c r="D378" s="1">
        <f t="shared" ca="1" si="116"/>
        <v>2378.79</v>
      </c>
      <c r="E378" s="1">
        <f t="shared" ca="1" si="117"/>
        <v>73.190000000000055</v>
      </c>
      <c r="F378" s="1">
        <f t="shared" ca="1" si="118"/>
        <v>2342.1949999999997</v>
      </c>
      <c r="G378" s="1">
        <f t="shared" ca="1" si="119"/>
        <v>2.3226065156629304E-3</v>
      </c>
      <c r="H378" s="1">
        <f t="shared" ca="1" si="120"/>
        <v>3.1075146877988772E-5</v>
      </c>
      <c r="I378" s="1">
        <f t="shared" ca="1" si="121"/>
        <v>2.4161287340619193E-3</v>
      </c>
      <c r="J378" s="1">
        <f t="shared" ca="1" si="109"/>
        <v>0.96129253500422451</v>
      </c>
      <c r="O378">
        <f t="shared" si="110"/>
        <v>244</v>
      </c>
      <c r="P378" s="1">
        <v>156662</v>
      </c>
      <c r="R378" s="1">
        <v>2.5619000000000002E-3</v>
      </c>
      <c r="W378" s="1">
        <v>151840</v>
      </c>
      <c r="X378" s="1">
        <v>2.5974000000000001E-3</v>
      </c>
      <c r="Y378" s="1">
        <f t="shared" si="114"/>
        <v>4.6699999999999997E-3</v>
      </c>
      <c r="Z378" s="1">
        <f t="shared" si="115"/>
        <v>149505</v>
      </c>
      <c r="AA378" s="1">
        <f t="shared" si="111"/>
        <v>4.3244296448742569E-5</v>
      </c>
      <c r="AB378" s="1">
        <v>151842</v>
      </c>
      <c r="AC378" s="2">
        <f t="shared" si="112"/>
        <v>11805891.720411854</v>
      </c>
      <c r="AE378" t="str">
        <f t="shared" si="113"/>
        <v>1.4951E+05 2.5974E-03</v>
      </c>
    </row>
    <row r="379" spans="1:31" x14ac:dyDescent="0.2">
      <c r="A379" s="3">
        <v>377</v>
      </c>
      <c r="B379">
        <v>0.16996049674168001</v>
      </c>
      <c r="C379" s="1">
        <f t="shared" ca="1" si="108"/>
        <v>2234.66</v>
      </c>
      <c r="D379" s="1">
        <f t="shared" ca="1" si="116"/>
        <v>2305.6</v>
      </c>
      <c r="E379" s="1">
        <f t="shared" ca="1" si="117"/>
        <v>70.940000000000055</v>
      </c>
      <c r="F379" s="1">
        <f t="shared" ca="1" si="118"/>
        <v>2270.13</v>
      </c>
      <c r="G379" s="1">
        <f t="shared" ca="1" si="119"/>
        <v>2.3958344621043117E-3</v>
      </c>
      <c r="H379" s="1">
        <f t="shared" ca="1" si="120"/>
        <v>3.1764448829997158E-5</v>
      </c>
      <c r="I379" s="1">
        <f t="shared" ca="1" si="121"/>
        <v>2.4697227608007633E-3</v>
      </c>
      <c r="J379" s="1">
        <f t="shared" ca="1" si="109"/>
        <v>0.97008235099534224</v>
      </c>
      <c r="O379">
        <f t="shared" si="110"/>
        <v>243</v>
      </c>
      <c r="P379" s="1">
        <v>161635</v>
      </c>
      <c r="R379" s="1">
        <v>2.7122000000000001E-3</v>
      </c>
      <c r="W379" s="1">
        <v>156660</v>
      </c>
      <c r="X379" s="1">
        <v>2.5851699999999999E-3</v>
      </c>
      <c r="Y379" s="1">
        <f t="shared" si="114"/>
        <v>4.8199999999999996E-3</v>
      </c>
      <c r="Z379" s="1">
        <f t="shared" si="115"/>
        <v>154250</v>
      </c>
      <c r="AA379" s="1">
        <f t="shared" si="111"/>
        <v>4.1701238116615529E-5</v>
      </c>
      <c r="AB379" s="1">
        <v>156662</v>
      </c>
      <c r="AC379" s="2">
        <f t="shared" si="112"/>
        <v>12180652.314268529</v>
      </c>
      <c r="AE379" t="str">
        <f t="shared" si="113"/>
        <v>1.5425E+05 2.5852E-03</v>
      </c>
    </row>
    <row r="380" spans="1:31" x14ac:dyDescent="0.2">
      <c r="A380" s="3">
        <v>378</v>
      </c>
      <c r="B380">
        <v>0.16984033547890001</v>
      </c>
      <c r="C380" s="1">
        <f t="shared" ca="1" si="108"/>
        <v>2165.91</v>
      </c>
      <c r="D380" s="1">
        <f t="shared" ca="1" si="116"/>
        <v>2234.66</v>
      </c>
      <c r="E380" s="1">
        <f t="shared" ca="1" si="117"/>
        <v>68.75</v>
      </c>
      <c r="F380" s="1">
        <f t="shared" ca="1" si="118"/>
        <v>2200.2849999999999</v>
      </c>
      <c r="G380" s="1">
        <f t="shared" ca="1" si="119"/>
        <v>2.4704048796930912E-3</v>
      </c>
      <c r="H380" s="1">
        <f t="shared" ca="1" si="120"/>
        <v>3.3060363636363634E-5</v>
      </c>
      <c r="I380" s="1">
        <f t="shared" ca="1" si="121"/>
        <v>2.5704816409712109E-3</v>
      </c>
      <c r="J380" s="1">
        <f t="shared" ca="1" si="109"/>
        <v>0.9610669223685615</v>
      </c>
      <c r="O380">
        <f t="shared" si="110"/>
        <v>242</v>
      </c>
      <c r="P380" s="1">
        <v>166766</v>
      </c>
      <c r="R380" s="1">
        <v>2.7645299999999999E-3</v>
      </c>
      <c r="W380" s="1">
        <v>161640</v>
      </c>
      <c r="X380" s="1">
        <v>2.7049800000000001E-3</v>
      </c>
      <c r="Y380" s="1">
        <f t="shared" si="114"/>
        <v>4.9800000000000001E-3</v>
      </c>
      <c r="Z380" s="1">
        <f t="shared" si="115"/>
        <v>159150</v>
      </c>
      <c r="AA380" s="1">
        <f t="shared" si="111"/>
        <v>4.2231994832876189E-5</v>
      </c>
      <c r="AB380" s="1">
        <v>161635</v>
      </c>
      <c r="AC380" s="2">
        <f t="shared" si="112"/>
        <v>12567308.835689532</v>
      </c>
      <c r="AE380" t="str">
        <f t="shared" si="113"/>
        <v>1.5915E+05 2.7050E-03</v>
      </c>
    </row>
    <row r="381" spans="1:31" x14ac:dyDescent="0.2">
      <c r="A381" s="3">
        <v>379</v>
      </c>
      <c r="B381">
        <v>0.16978332688257</v>
      </c>
      <c r="C381" s="1">
        <f t="shared" ca="1" si="108"/>
        <v>2099.27</v>
      </c>
      <c r="D381" s="1">
        <f t="shared" ca="1" si="116"/>
        <v>2165.91</v>
      </c>
      <c r="E381" s="1">
        <f t="shared" ca="1" si="117"/>
        <v>66.639999999999873</v>
      </c>
      <c r="F381" s="1">
        <f t="shared" ca="1" si="118"/>
        <v>2132.59</v>
      </c>
      <c r="G381" s="1">
        <f t="shared" ca="1" si="119"/>
        <v>2.5477690108428922E-3</v>
      </c>
      <c r="H381" s="1">
        <f t="shared" ca="1" si="120"/>
        <v>3.3537965186074498E-5</v>
      </c>
      <c r="I381" s="1">
        <f t="shared" ca="1" si="121"/>
        <v>2.6076157157422708E-3</v>
      </c>
      <c r="J381" s="1">
        <f t="shared" ca="1" si="109"/>
        <v>0.97704926207566478</v>
      </c>
      <c r="O381">
        <f t="shared" si="110"/>
        <v>241</v>
      </c>
      <c r="P381" s="1">
        <v>172060</v>
      </c>
      <c r="R381" s="1">
        <v>2.7447999999999999E-3</v>
      </c>
      <c r="W381" s="1">
        <v>166770</v>
      </c>
      <c r="X381" s="1">
        <v>2.7295900000000001E-3</v>
      </c>
      <c r="Y381" s="1">
        <f t="shared" si="114"/>
        <v>5.13E-3</v>
      </c>
      <c r="Z381" s="1">
        <f t="shared" si="115"/>
        <v>164205</v>
      </c>
      <c r="AA381" s="1">
        <f t="shared" si="111"/>
        <v>4.1370134567034679E-5</v>
      </c>
      <c r="AB381" s="1">
        <v>166766</v>
      </c>
      <c r="AC381" s="2">
        <f t="shared" si="112"/>
        <v>12966250.040477624</v>
      </c>
      <c r="AE381" t="str">
        <f t="shared" si="113"/>
        <v>1.6421E+05 2.7296E-03</v>
      </c>
    </row>
    <row r="382" spans="1:31" x14ac:dyDescent="0.2">
      <c r="A382" s="3">
        <v>380</v>
      </c>
      <c r="B382">
        <v>0.16970307848016</v>
      </c>
      <c r="C382" s="1">
        <f t="shared" ca="1" si="108"/>
        <v>2034.68</v>
      </c>
      <c r="D382" s="1">
        <f t="shared" ca="1" si="116"/>
        <v>2099.27</v>
      </c>
      <c r="E382" s="1">
        <f t="shared" ca="1" si="117"/>
        <v>64.589999999999918</v>
      </c>
      <c r="F382" s="1">
        <f t="shared" ca="1" si="118"/>
        <v>2066.9749999999999</v>
      </c>
      <c r="G382" s="1">
        <f t="shared" ca="1" si="119"/>
        <v>2.6273893556302869E-3</v>
      </c>
      <c r="H382" s="1">
        <f t="shared" ca="1" si="120"/>
        <v>3.492583991329932E-5</v>
      </c>
      <c r="I382" s="1">
        <f t="shared" ca="1" si="121"/>
        <v>2.7155245864836494E-3</v>
      </c>
      <c r="J382" s="1">
        <f t="shared" ca="1" si="109"/>
        <v>0.967543939284494</v>
      </c>
      <c r="O382">
        <f t="shared" si="110"/>
        <v>240</v>
      </c>
      <c r="P382" s="1">
        <v>177521</v>
      </c>
      <c r="R382" s="1">
        <v>2.7239299999999998E-3</v>
      </c>
      <c r="W382" s="1">
        <v>172060</v>
      </c>
      <c r="X382" s="1">
        <v>2.7747000000000002E-3</v>
      </c>
      <c r="Y382" s="1">
        <f t="shared" si="114"/>
        <v>5.2900000000000004E-3</v>
      </c>
      <c r="Z382" s="1">
        <f t="shared" si="115"/>
        <v>169415</v>
      </c>
      <c r="AA382" s="1">
        <f t="shared" si="111"/>
        <v>4.0781879996474759E-5</v>
      </c>
      <c r="AB382" s="1">
        <v>172060</v>
      </c>
      <c r="AC382" s="2">
        <f t="shared" si="112"/>
        <v>13377864.684435556</v>
      </c>
      <c r="AE382" t="str">
        <f t="shared" si="113"/>
        <v>1.6942E+05 2.7747E-03</v>
      </c>
    </row>
    <row r="383" spans="1:31" x14ac:dyDescent="0.2">
      <c r="A383" s="3">
        <v>381</v>
      </c>
      <c r="B383">
        <v>0.16959801330527999</v>
      </c>
      <c r="C383" s="1">
        <f t="shared" ca="1" si="108"/>
        <v>1972.08</v>
      </c>
      <c r="D383" s="1">
        <f t="shared" ca="1" si="116"/>
        <v>2034.68</v>
      </c>
      <c r="E383" s="1">
        <f t="shared" ca="1" si="117"/>
        <v>62.600000000000136</v>
      </c>
      <c r="F383" s="1">
        <f t="shared" ca="1" si="118"/>
        <v>2003.38</v>
      </c>
      <c r="G383" s="1">
        <f t="shared" ca="1" si="119"/>
        <v>2.7092334393814636E-3</v>
      </c>
      <c r="H383" s="1">
        <f t="shared" ca="1" si="120"/>
        <v>3.6360223642172439E-5</v>
      </c>
      <c r="I383" s="1">
        <f t="shared" ca="1" si="121"/>
        <v>2.8270495860792597E-3</v>
      </c>
      <c r="J383" s="1">
        <f t="shared" ca="1" si="109"/>
        <v>0.95832540494587104</v>
      </c>
      <c r="O383">
        <f t="shared" si="110"/>
        <v>239</v>
      </c>
      <c r="P383" s="1">
        <v>184000</v>
      </c>
      <c r="R383" s="1">
        <v>3.0810799999999999E-3</v>
      </c>
      <c r="W383" s="1">
        <v>177520</v>
      </c>
      <c r="X383" s="1">
        <v>2.7329899999999998E-3</v>
      </c>
      <c r="Y383" s="1">
        <f t="shared" si="114"/>
        <v>5.4599999999999996E-3</v>
      </c>
      <c r="Z383" s="1">
        <f t="shared" si="115"/>
        <v>174790</v>
      </c>
      <c r="AA383" s="1">
        <f t="shared" si="111"/>
        <v>3.8918158292080922E-5</v>
      </c>
      <c r="AB383" s="1">
        <v>177521</v>
      </c>
      <c r="AC383" s="2">
        <f t="shared" si="112"/>
        <v>13802463.772205535</v>
      </c>
      <c r="AE383" t="str">
        <f t="shared" si="113"/>
        <v>1.7479E+05 2.7330E-03</v>
      </c>
    </row>
    <row r="384" spans="1:31" x14ac:dyDescent="0.2">
      <c r="A384" s="3">
        <v>382</v>
      </c>
      <c r="B384">
        <v>0.16951780368607</v>
      </c>
      <c r="C384" s="1">
        <f t="shared" ca="1" si="108"/>
        <v>1911.41</v>
      </c>
      <c r="D384" s="1">
        <f t="shared" ca="1" si="116"/>
        <v>1972.08</v>
      </c>
      <c r="E384" s="1">
        <f t="shared" ca="1" si="117"/>
        <v>60.669999999999845</v>
      </c>
      <c r="F384" s="1">
        <f t="shared" ca="1" si="118"/>
        <v>1941.7449999999999</v>
      </c>
      <c r="G384" s="1">
        <f t="shared" ca="1" si="119"/>
        <v>2.7940959895511857E-3</v>
      </c>
      <c r="H384" s="1">
        <f t="shared" ca="1" si="120"/>
        <v>3.7763804186583256E-5</v>
      </c>
      <c r="I384" s="1">
        <f t="shared" ca="1" si="121"/>
        <v>2.9361796023342538E-3</v>
      </c>
      <c r="J384" s="1">
        <f t="shared" ca="1" si="109"/>
        <v>0.95160935909025723</v>
      </c>
      <c r="O384">
        <f t="shared" si="110"/>
        <v>238</v>
      </c>
      <c r="P384" s="1">
        <v>188970</v>
      </c>
      <c r="R384" s="1">
        <v>2.3529699999999998E-3</v>
      </c>
      <c r="W384" s="1">
        <v>184000</v>
      </c>
      <c r="X384" s="1">
        <v>3.1221999999999999E-3</v>
      </c>
      <c r="Y384" s="1">
        <f t="shared" si="114"/>
        <v>6.4799999999999996E-3</v>
      </c>
      <c r="Z384" s="1">
        <f t="shared" si="115"/>
        <v>180760</v>
      </c>
      <c r="AA384" s="1">
        <f t="shared" si="111"/>
        <v>3.7462140968037903E-5</v>
      </c>
      <c r="AB384" s="1">
        <v>184000</v>
      </c>
      <c r="AC384" s="2">
        <f t="shared" si="112"/>
        <v>14306213.541416612</v>
      </c>
      <c r="AE384" t="str">
        <f t="shared" si="113"/>
        <v>1.8076E+05 3.1222E-03</v>
      </c>
    </row>
    <row r="385" spans="1:31" x14ac:dyDescent="0.2">
      <c r="A385" s="3">
        <v>383</v>
      </c>
      <c r="B385">
        <v>0.1694561961278</v>
      </c>
      <c r="C385" s="1">
        <f t="shared" ca="1" si="108"/>
        <v>1852.6</v>
      </c>
      <c r="D385" s="1">
        <f t="shared" ca="1" si="116"/>
        <v>1911.41</v>
      </c>
      <c r="E385" s="1">
        <f t="shared" ca="1" si="117"/>
        <v>58.810000000000173</v>
      </c>
      <c r="F385" s="1">
        <f t="shared" ca="1" si="118"/>
        <v>1882.0050000000001</v>
      </c>
      <c r="G385" s="1">
        <f t="shared" ca="1" si="119"/>
        <v>2.8814180603264667E-3</v>
      </c>
      <c r="H385" s="1">
        <f t="shared" ca="1" si="120"/>
        <v>3.8726917190953803E-5</v>
      </c>
      <c r="I385" s="1">
        <f t="shared" ca="1" si="121"/>
        <v>3.011062756165995E-3</v>
      </c>
      <c r="J385" s="1">
        <f t="shared" ca="1" si="109"/>
        <v>0.95694387452601426</v>
      </c>
      <c r="O385">
        <f t="shared" si="110"/>
        <v>237</v>
      </c>
      <c r="P385" s="1">
        <v>194969</v>
      </c>
      <c r="R385" s="1">
        <v>2.7138700000000002E-3</v>
      </c>
      <c r="W385" s="1">
        <v>188970</v>
      </c>
      <c r="X385" s="1">
        <v>2.3528199999999998E-3</v>
      </c>
      <c r="Y385" s="1">
        <f t="shared" si="114"/>
        <v>4.9699999999999996E-3</v>
      </c>
      <c r="Z385" s="1">
        <f t="shared" si="115"/>
        <v>186485</v>
      </c>
      <c r="AA385" s="1">
        <f t="shared" si="111"/>
        <v>3.6807743575054497E-5</v>
      </c>
      <c r="AB385" s="1">
        <v>188970</v>
      </c>
      <c r="AC385" s="2">
        <f t="shared" si="112"/>
        <v>14692636.809355963</v>
      </c>
      <c r="AE385" t="str">
        <f t="shared" si="113"/>
        <v>1.8649E+05 2.3528E-03</v>
      </c>
    </row>
    <row r="386" spans="1:31" x14ac:dyDescent="0.2">
      <c r="A386" s="3">
        <v>384</v>
      </c>
      <c r="B386">
        <v>0.16937381428984999</v>
      </c>
      <c r="C386" s="1">
        <f t="shared" ca="1" si="108"/>
        <v>1795.6</v>
      </c>
      <c r="D386" s="1">
        <f t="shared" ca="1" si="116"/>
        <v>1852.6</v>
      </c>
      <c r="E386" s="1">
        <f t="shared" ca="1" si="117"/>
        <v>57</v>
      </c>
      <c r="F386" s="1">
        <f t="shared" ca="1" si="118"/>
        <v>1824.1</v>
      </c>
      <c r="G386" s="1">
        <f t="shared" ca="1" si="119"/>
        <v>2.9714704261377192E-3</v>
      </c>
      <c r="H386" s="1">
        <f t="shared" ca="1" si="120"/>
        <v>3.9814736842105264E-5</v>
      </c>
      <c r="I386" s="1">
        <f t="shared" ca="1" si="121"/>
        <v>3.0956419965133979E-3</v>
      </c>
      <c r="J386" s="1">
        <f t="shared" ca="1" si="109"/>
        <v>0.95988826533703431</v>
      </c>
      <c r="O386">
        <f t="shared" si="110"/>
        <v>236</v>
      </c>
      <c r="P386" s="1">
        <v>201158</v>
      </c>
      <c r="R386" s="1">
        <v>2.7927199999999998E-3</v>
      </c>
      <c r="W386" s="1">
        <v>194970</v>
      </c>
      <c r="X386" s="1">
        <v>2.7636100000000001E-3</v>
      </c>
      <c r="Y386" s="1">
        <f t="shared" si="114"/>
        <v>6.0000000000000001E-3</v>
      </c>
      <c r="Z386" s="1">
        <f t="shared" si="115"/>
        <v>191970</v>
      </c>
      <c r="AA386" s="1">
        <f t="shared" si="111"/>
        <v>3.5812314135139825E-5</v>
      </c>
      <c r="AB386" s="1">
        <v>194969</v>
      </c>
      <c r="AC386" s="2">
        <f t="shared" si="112"/>
        <v>15159066.021502474</v>
      </c>
      <c r="AE386" t="str">
        <f t="shared" si="113"/>
        <v>1.9197E+05 2.7636E-03</v>
      </c>
    </row>
    <row r="387" spans="1:31" x14ac:dyDescent="0.2">
      <c r="A387" s="3">
        <v>385</v>
      </c>
      <c r="B387">
        <v>0.16931778788474</v>
      </c>
      <c r="C387" s="1">
        <f t="shared" ref="C387:C450" ca="1" si="122">INDIRECT(ADDRESS(O387-1,COLUMN($P$2)))</f>
        <v>1740.36</v>
      </c>
      <c r="D387" s="1">
        <f t="shared" ca="1" si="116"/>
        <v>1795.6</v>
      </c>
      <c r="E387" s="1">
        <f t="shared" ca="1" si="117"/>
        <v>55.240000000000009</v>
      </c>
      <c r="F387" s="1">
        <f t="shared" ca="1" si="118"/>
        <v>1767.98</v>
      </c>
      <c r="G387" s="1">
        <f t="shared" ca="1" si="119"/>
        <v>3.0651301210126713E-3</v>
      </c>
      <c r="H387" s="1">
        <f t="shared" ca="1" si="120"/>
        <v>4.162364228819695E-5</v>
      </c>
      <c r="I387" s="1">
        <f t="shared" ca="1" si="121"/>
        <v>3.2362864942743715E-3</v>
      </c>
      <c r="J387" s="1">
        <f t="shared" ref="J387:J450" ca="1" si="123">G387/I387</f>
        <v>0.94711334315904683</v>
      </c>
      <c r="O387">
        <f t="shared" si="110"/>
        <v>235</v>
      </c>
      <c r="P387" s="1">
        <v>207543</v>
      </c>
      <c r="R387" s="1">
        <v>2.8362800000000001E-3</v>
      </c>
      <c r="W387" s="1">
        <v>201160</v>
      </c>
      <c r="X387" s="1">
        <v>2.7964700000000001E-3</v>
      </c>
      <c r="Y387" s="1">
        <f t="shared" si="114"/>
        <v>6.1900000000000002E-3</v>
      </c>
      <c r="Z387" s="1">
        <f t="shared" si="115"/>
        <v>198065</v>
      </c>
      <c r="AA387" s="1">
        <f t="shared" si="111"/>
        <v>3.5125813884741618E-5</v>
      </c>
      <c r="AB387" s="1">
        <v>201158</v>
      </c>
      <c r="AC387" s="2">
        <f t="shared" si="112"/>
        <v>15640267.954153711</v>
      </c>
      <c r="AE387" t="str">
        <f t="shared" si="113"/>
        <v>1.9807E+05 2.7965E-03</v>
      </c>
    </row>
    <row r="388" spans="1:31" x14ac:dyDescent="0.2">
      <c r="A388" s="3">
        <v>386</v>
      </c>
      <c r="B388">
        <v>0.16926658774270001</v>
      </c>
      <c r="C388" s="1">
        <f t="shared" ca="1" si="122"/>
        <v>1686.81</v>
      </c>
      <c r="D388" s="1">
        <f t="shared" ca="1" si="116"/>
        <v>1740.36</v>
      </c>
      <c r="E388" s="1">
        <f t="shared" ca="1" si="117"/>
        <v>53.549999999999955</v>
      </c>
      <c r="F388" s="1">
        <f t="shared" ca="1" si="118"/>
        <v>1713.585</v>
      </c>
      <c r="G388" s="1">
        <f t="shared" ca="1" si="119"/>
        <v>3.1609073341307219E-3</v>
      </c>
      <c r="H388" s="1">
        <f t="shared" ca="1" si="120"/>
        <v>4.1907749766573328E-5</v>
      </c>
      <c r="I388" s="1">
        <f t="shared" ca="1" si="121"/>
        <v>3.2583761804394029E-3</v>
      </c>
      <c r="J388" s="1">
        <f t="shared" ca="1" si="123"/>
        <v>0.97008668093825279</v>
      </c>
      <c r="O388">
        <f t="shared" ref="O388:O451" si="124">O387-1</f>
        <v>234</v>
      </c>
      <c r="P388" s="1">
        <v>214132</v>
      </c>
      <c r="R388" s="1">
        <v>2.8106099999999998E-3</v>
      </c>
      <c r="W388" s="1">
        <v>207540</v>
      </c>
      <c r="X388" s="1">
        <v>2.8164000000000002E-3</v>
      </c>
      <c r="Y388" s="1">
        <f t="shared" si="114"/>
        <v>6.3800000000000003E-3</v>
      </c>
      <c r="Z388" s="1">
        <f t="shared" si="115"/>
        <v>204350</v>
      </c>
      <c r="AA388" s="1">
        <f t="shared" ref="AA388:AA451" si="125">X388/Y388*$A$1/$H$1/1000000</f>
        <v>3.4322628303500869E-5</v>
      </c>
      <c r="AB388" s="1">
        <v>207543</v>
      </c>
      <c r="AC388" s="2">
        <f t="shared" ref="AC388:AC451" si="126">AB388*$A$1/$H$1</f>
        <v>16136709.114272978</v>
      </c>
      <c r="AE388" t="str">
        <f t="shared" ref="AE388:AE451" si="127">TEXT(Z388,"0.0000E+00")&amp;" "&amp;TEXT(MAX(X388,0.0000000001),"0.0000E+00")</f>
        <v>2.0435E+05 2.8164E-03</v>
      </c>
    </row>
    <row r="389" spans="1:31" x14ac:dyDescent="0.2">
      <c r="A389" s="3">
        <v>387</v>
      </c>
      <c r="B389">
        <v>0.16912460035801999</v>
      </c>
      <c r="C389" s="1">
        <f t="shared" ca="1" si="122"/>
        <v>1634.91</v>
      </c>
      <c r="D389" s="1">
        <f t="shared" ca="1" si="116"/>
        <v>1686.81</v>
      </c>
      <c r="E389" s="1">
        <f t="shared" ca="1" si="117"/>
        <v>51.899999999999864</v>
      </c>
      <c r="F389" s="1">
        <f t="shared" ca="1" si="118"/>
        <v>1660.8600000000001</v>
      </c>
      <c r="G389" s="1">
        <f t="shared" ca="1" si="119"/>
        <v>3.2586628200003938E-3</v>
      </c>
      <c r="H389" s="1">
        <f t="shared" ca="1" si="120"/>
        <v>4.3180732177264079E-5</v>
      </c>
      <c r="I389" s="1">
        <f t="shared" ca="1" si="121"/>
        <v>3.3573520402318448E-3</v>
      </c>
      <c r="J389" s="1">
        <f t="shared" ca="1" si="123"/>
        <v>0.97060504259045888</v>
      </c>
      <c r="O389">
        <f t="shared" si="124"/>
        <v>233</v>
      </c>
      <c r="P389" s="1">
        <v>220929</v>
      </c>
      <c r="R389" s="1">
        <v>2.7843199999999999E-3</v>
      </c>
      <c r="W389" s="1">
        <v>214130</v>
      </c>
      <c r="X389" s="1">
        <v>2.81256E-3</v>
      </c>
      <c r="Y389" s="1">
        <f t="shared" ref="Y389:Y452" si="128">(W389-W388)/1000000</f>
        <v>6.5900000000000004E-3</v>
      </c>
      <c r="Z389" s="1">
        <f t="shared" ref="Z389:Z452" si="129">(W389+W388)/2</f>
        <v>210835</v>
      </c>
      <c r="AA389" s="1">
        <f t="shared" si="125"/>
        <v>3.318358180877375E-5</v>
      </c>
      <c r="AB389" s="1">
        <v>214132</v>
      </c>
      <c r="AC389" s="2">
        <f t="shared" si="126"/>
        <v>16649011.511144686</v>
      </c>
      <c r="AE389" t="str">
        <f t="shared" si="127"/>
        <v>2.1084E+05 2.8126E-03</v>
      </c>
    </row>
    <row r="390" spans="1:31" x14ac:dyDescent="0.2">
      <c r="A390" s="3">
        <v>388</v>
      </c>
      <c r="B390">
        <v>0.16907154889813999</v>
      </c>
      <c r="C390" s="1">
        <f t="shared" ca="1" si="122"/>
        <v>1584.61</v>
      </c>
      <c r="D390" s="1">
        <f t="shared" ca="1" si="116"/>
        <v>1634.91</v>
      </c>
      <c r="E390" s="1">
        <f t="shared" ca="1" si="117"/>
        <v>50.300000000000182</v>
      </c>
      <c r="F390" s="1">
        <f t="shared" ca="1" si="118"/>
        <v>1609.76</v>
      </c>
      <c r="G390" s="1">
        <f t="shared" ca="1" si="119"/>
        <v>3.3612633975773237E-3</v>
      </c>
      <c r="H390" s="1">
        <f t="shared" ca="1" si="120"/>
        <v>4.5512524850894463E-5</v>
      </c>
      <c r="I390" s="1">
        <f t="shared" ca="1" si="121"/>
        <v>3.5386516267713396E-3</v>
      </c>
      <c r="J390" s="1">
        <f t="shared" ca="1" si="123"/>
        <v>0.94987123687112862</v>
      </c>
      <c r="O390">
        <f t="shared" si="124"/>
        <v>232</v>
      </c>
      <c r="P390" s="1">
        <v>227942</v>
      </c>
      <c r="R390" s="1">
        <v>2.8274200000000002E-3</v>
      </c>
      <c r="W390" s="1">
        <v>220930</v>
      </c>
      <c r="X390" s="1">
        <v>2.8301300000000001E-3</v>
      </c>
      <c r="Y390" s="1">
        <f t="shared" si="128"/>
        <v>6.7999999999999996E-3</v>
      </c>
      <c r="Z390" s="1">
        <f t="shared" si="129"/>
        <v>217530</v>
      </c>
      <c r="AA390" s="1">
        <f t="shared" si="125"/>
        <v>3.2359690001574011E-5</v>
      </c>
      <c r="AB390" s="1">
        <v>220929</v>
      </c>
      <c r="AC390" s="2">
        <f t="shared" si="126"/>
        <v>17177486.149411034</v>
      </c>
      <c r="AE390" t="str">
        <f t="shared" si="127"/>
        <v>2.1753E+05 2.8301E-03</v>
      </c>
    </row>
    <row r="391" spans="1:31" x14ac:dyDescent="0.2">
      <c r="A391" s="3">
        <v>389</v>
      </c>
      <c r="B391">
        <v>0.16904703694873</v>
      </c>
      <c r="C391" s="1">
        <f t="shared" ca="1" si="122"/>
        <v>1535.86</v>
      </c>
      <c r="D391" s="1">
        <f t="shared" ca="1" si="116"/>
        <v>1584.61</v>
      </c>
      <c r="E391" s="1">
        <f t="shared" ca="1" si="117"/>
        <v>48.75</v>
      </c>
      <c r="F391" s="1">
        <f t="shared" ca="1" si="118"/>
        <v>1560.2349999999999</v>
      </c>
      <c r="G391" s="1">
        <f t="shared" ca="1" si="119"/>
        <v>3.4676315271534356E-3</v>
      </c>
      <c r="H391" s="1">
        <f t="shared" ca="1" si="120"/>
        <v>4.7060102564102563E-5</v>
      </c>
      <c r="I391" s="1">
        <f t="shared" ca="1" si="121"/>
        <v>3.6589775900164063E-3</v>
      </c>
      <c r="J391" s="1">
        <f t="shared" ca="1" si="123"/>
        <v>0.94770504651762222</v>
      </c>
      <c r="O391">
        <f t="shared" si="124"/>
        <v>231</v>
      </c>
      <c r="P391" s="1">
        <v>235177</v>
      </c>
      <c r="R391" s="1">
        <v>2.78575E-3</v>
      </c>
      <c r="W391" s="1">
        <v>227940</v>
      </c>
      <c r="X391" s="1">
        <v>2.8410000000000002E-3</v>
      </c>
      <c r="Y391" s="1">
        <f t="shared" si="128"/>
        <v>7.0099999999999997E-3</v>
      </c>
      <c r="Z391" s="1">
        <f t="shared" si="129"/>
        <v>224435</v>
      </c>
      <c r="AA391" s="1">
        <f t="shared" si="125"/>
        <v>3.1510848377445729E-5</v>
      </c>
      <c r="AB391" s="1">
        <v>227942</v>
      </c>
      <c r="AC391" s="2">
        <f t="shared" si="126"/>
        <v>17722755.038356442</v>
      </c>
      <c r="AE391" t="str">
        <f t="shared" si="127"/>
        <v>2.2444E+05 2.8410E-03</v>
      </c>
    </row>
    <row r="392" spans="1:31" x14ac:dyDescent="0.2">
      <c r="A392" s="3">
        <v>390</v>
      </c>
      <c r="B392">
        <v>0.16892016899580001</v>
      </c>
      <c r="C392" s="1">
        <f t="shared" ca="1" si="122"/>
        <v>1488.61</v>
      </c>
      <c r="D392" s="1">
        <f t="shared" ca="1" si="116"/>
        <v>1535.86</v>
      </c>
      <c r="E392" s="1">
        <f t="shared" ca="1" si="117"/>
        <v>47.25</v>
      </c>
      <c r="F392" s="1">
        <f t="shared" ca="1" si="118"/>
        <v>1512.2349999999999</v>
      </c>
      <c r="G392" s="1">
        <f t="shared" ca="1" si="119"/>
        <v>3.5750300316571429E-3</v>
      </c>
      <c r="H392" s="1">
        <f t="shared" ca="1" si="120"/>
        <v>4.745544973544974E-5</v>
      </c>
      <c r="I392" s="1">
        <f t="shared" ca="1" si="121"/>
        <v>3.6897162914092743E-3</v>
      </c>
      <c r="J392" s="1">
        <f t="shared" ca="1" si="123"/>
        <v>0.96891732298790723</v>
      </c>
      <c r="O392">
        <f t="shared" si="124"/>
        <v>230</v>
      </c>
      <c r="P392" s="1">
        <v>242643</v>
      </c>
      <c r="R392" s="1">
        <v>2.8153499999999999E-3</v>
      </c>
      <c r="W392" s="1">
        <v>235180</v>
      </c>
      <c r="X392" s="1">
        <v>2.7410999999999998E-3</v>
      </c>
      <c r="Y392" s="1">
        <f t="shared" si="128"/>
        <v>7.2399999999999999E-3</v>
      </c>
      <c r="Z392" s="1">
        <f t="shared" si="129"/>
        <v>231560</v>
      </c>
      <c r="AA392" s="1">
        <f t="shared" si="125"/>
        <v>2.943697599265634E-5</v>
      </c>
      <c r="AB392" s="1">
        <v>235177</v>
      </c>
      <c r="AC392" s="2">
        <f t="shared" si="126"/>
        <v>18285284.684944209</v>
      </c>
      <c r="AE392" t="str">
        <f t="shared" si="127"/>
        <v>2.3156E+05 2.7411E-03</v>
      </c>
    </row>
    <row r="393" spans="1:31" x14ac:dyDescent="0.2">
      <c r="A393" s="3">
        <v>391</v>
      </c>
      <c r="B393">
        <v>0.16884395333048999</v>
      </c>
      <c r="C393" s="1">
        <f t="shared" ca="1" si="122"/>
        <v>1442.81</v>
      </c>
      <c r="D393" s="1">
        <f t="shared" ca="1" si="116"/>
        <v>1488.61</v>
      </c>
      <c r="E393" s="1">
        <f t="shared" ca="1" si="117"/>
        <v>45.799999999999955</v>
      </c>
      <c r="F393" s="1">
        <f t="shared" ca="1" si="118"/>
        <v>1465.71</v>
      </c>
      <c r="G393" s="1">
        <f t="shared" ca="1" si="119"/>
        <v>3.6865491993556803E-3</v>
      </c>
      <c r="H393" s="1">
        <f t="shared" ca="1" si="120"/>
        <v>4.8832751091703104E-5</v>
      </c>
      <c r="I393" s="1">
        <f t="shared" ca="1" si="121"/>
        <v>3.7968030702866837E-3</v>
      </c>
      <c r="J393" s="1">
        <f t="shared" ca="1" si="123"/>
        <v>0.97096139333803311</v>
      </c>
      <c r="O393">
        <f t="shared" si="124"/>
        <v>229</v>
      </c>
      <c r="P393" s="1">
        <v>250345</v>
      </c>
      <c r="R393" s="1">
        <v>2.84987E-3</v>
      </c>
      <c r="W393" s="1">
        <v>242640</v>
      </c>
      <c r="X393" s="1">
        <v>2.7650999999999999E-3</v>
      </c>
      <c r="Y393" s="1">
        <f t="shared" si="128"/>
        <v>7.4599999999999996E-3</v>
      </c>
      <c r="Z393" s="1">
        <f t="shared" si="129"/>
        <v>238910</v>
      </c>
      <c r="AA393" s="1">
        <f t="shared" si="125"/>
        <v>2.8818999201080455E-5</v>
      </c>
      <c r="AB393" s="1">
        <v>242643</v>
      </c>
      <c r="AC393" s="2">
        <f t="shared" si="126"/>
        <v>18865774.849619299</v>
      </c>
      <c r="AE393" t="str">
        <f t="shared" si="127"/>
        <v>2.3891E+05 2.7651E-03</v>
      </c>
    </row>
    <row r="394" spans="1:31" x14ac:dyDescent="0.2">
      <c r="A394" s="3">
        <v>392</v>
      </c>
      <c r="B394">
        <v>0.16882124212663999</v>
      </c>
      <c r="C394" s="1">
        <f t="shared" ca="1" si="122"/>
        <v>1398.42</v>
      </c>
      <c r="D394" s="1">
        <f t="shared" ca="1" si="116"/>
        <v>1442.81</v>
      </c>
      <c r="E394" s="1">
        <f t="shared" ca="1" si="117"/>
        <v>44.389999999999873</v>
      </c>
      <c r="F394" s="1">
        <f t="shared" ca="1" si="118"/>
        <v>1420.615</v>
      </c>
      <c r="G394" s="1">
        <f t="shared" ca="1" si="119"/>
        <v>3.8031367904176722E-3</v>
      </c>
      <c r="H394" s="1">
        <f t="shared" ca="1" si="120"/>
        <v>5.0697003829691514E-5</v>
      </c>
      <c r="I394" s="1">
        <f t="shared" ca="1" si="121"/>
        <v>3.9417508842259927E-3</v>
      </c>
      <c r="J394" s="1">
        <f t="shared" ca="1" si="123"/>
        <v>0.96483438505385433</v>
      </c>
      <c r="O394">
        <f t="shared" si="124"/>
        <v>228</v>
      </c>
      <c r="P394" s="1">
        <v>258292</v>
      </c>
      <c r="R394" s="1">
        <v>2.8433999999999998E-3</v>
      </c>
      <c r="W394" s="1">
        <v>250340</v>
      </c>
      <c r="X394" s="1">
        <v>2.8595199999999999E-3</v>
      </c>
      <c r="Y394" s="1">
        <f t="shared" si="128"/>
        <v>7.7000000000000002E-3</v>
      </c>
      <c r="Z394" s="1">
        <f t="shared" si="129"/>
        <v>246490</v>
      </c>
      <c r="AA394" s="1">
        <f t="shared" si="125"/>
        <v>2.887415566484446E-5</v>
      </c>
      <c r="AB394" s="1">
        <v>250345</v>
      </c>
      <c r="AC394" s="2">
        <f t="shared" si="126"/>
        <v>19464614.288184464</v>
      </c>
      <c r="AE394" t="str">
        <f t="shared" si="127"/>
        <v>2.4649E+05 2.8595E-03</v>
      </c>
    </row>
    <row r="395" spans="1:31" x14ac:dyDescent="0.2">
      <c r="A395" s="3">
        <v>393</v>
      </c>
      <c r="B395">
        <v>0.16870186616363</v>
      </c>
      <c r="C395" s="1">
        <f t="shared" ca="1" si="122"/>
        <v>1355.39</v>
      </c>
      <c r="D395" s="1">
        <f t="shared" ca="1" si="116"/>
        <v>1398.42</v>
      </c>
      <c r="E395" s="1">
        <f t="shared" ca="1" si="117"/>
        <v>43.029999999999973</v>
      </c>
      <c r="F395" s="1">
        <f t="shared" ca="1" si="118"/>
        <v>1376.9050000000002</v>
      </c>
      <c r="G395" s="1">
        <f t="shared" ca="1" si="119"/>
        <v>3.9205639359430654E-3</v>
      </c>
      <c r="H395" s="1">
        <f t="shared" ca="1" si="120"/>
        <v>5.2507320474087877E-5</v>
      </c>
      <c r="I395" s="1">
        <f t="shared" ca="1" si="121"/>
        <v>4.0825051042929226E-3</v>
      </c>
      <c r="J395" s="1">
        <f t="shared" ca="1" si="123"/>
        <v>0.96033289262037436</v>
      </c>
      <c r="O395">
        <f t="shared" si="124"/>
        <v>227</v>
      </c>
      <c r="P395" s="1">
        <v>266491</v>
      </c>
      <c r="R395" s="1">
        <v>2.8882399999999998E-3</v>
      </c>
      <c r="W395" s="1">
        <v>258290</v>
      </c>
      <c r="X395" s="1">
        <v>2.82169E-3</v>
      </c>
      <c r="Y395" s="1">
        <f t="shared" si="128"/>
        <v>7.9500000000000005E-3</v>
      </c>
      <c r="Z395" s="1">
        <f t="shared" si="129"/>
        <v>254315</v>
      </c>
      <c r="AA395" s="1">
        <f t="shared" si="125"/>
        <v>2.7596185184358653E-5</v>
      </c>
      <c r="AB395" s="1">
        <v>258292</v>
      </c>
      <c r="AC395" s="2">
        <f t="shared" si="126"/>
        <v>20082502.761084672</v>
      </c>
      <c r="AE395" t="str">
        <f t="shared" si="127"/>
        <v>2.5432E+05 2.8217E-03</v>
      </c>
    </row>
    <row r="396" spans="1:31" x14ac:dyDescent="0.2">
      <c r="A396" s="3">
        <v>394</v>
      </c>
      <c r="B396">
        <v>0.16864633914541999</v>
      </c>
      <c r="C396" s="1">
        <f t="shared" ca="1" si="122"/>
        <v>1313.69</v>
      </c>
      <c r="D396" s="1">
        <f t="shared" ca="1" si="116"/>
        <v>1355.39</v>
      </c>
      <c r="E396" s="1">
        <f t="shared" ca="1" si="117"/>
        <v>41.700000000000045</v>
      </c>
      <c r="F396" s="1">
        <f t="shared" ca="1" si="118"/>
        <v>1334.54</v>
      </c>
      <c r="G396" s="1">
        <f t="shared" ca="1" si="119"/>
        <v>4.0442767181155829E-3</v>
      </c>
      <c r="H396" s="1">
        <f t="shared" ca="1" si="120"/>
        <v>5.4447961630695384E-5</v>
      </c>
      <c r="I396" s="1">
        <f t="shared" ca="1" si="121"/>
        <v>4.233392206432535E-3</v>
      </c>
      <c r="J396" s="1">
        <f t="shared" ca="1" si="123"/>
        <v>0.95532767126334395</v>
      </c>
      <c r="O396">
        <f t="shared" si="124"/>
        <v>226</v>
      </c>
      <c r="P396" s="1">
        <v>274950</v>
      </c>
      <c r="R396" s="1">
        <v>2.8356499999999999E-3</v>
      </c>
      <c r="W396" s="1">
        <v>266490</v>
      </c>
      <c r="X396" s="1">
        <v>2.8383499999999999E-3</v>
      </c>
      <c r="Y396" s="1">
        <f t="shared" si="128"/>
        <v>8.2000000000000007E-3</v>
      </c>
      <c r="Z396" s="1">
        <f t="shared" si="129"/>
        <v>262390</v>
      </c>
      <c r="AA396" s="1">
        <f t="shared" si="125"/>
        <v>2.691280567688218E-5</v>
      </c>
      <c r="AB396" s="1">
        <v>266491</v>
      </c>
      <c r="AC396" s="2">
        <f t="shared" si="126"/>
        <v>20719984.526443772</v>
      </c>
      <c r="AE396" t="str">
        <f t="shared" si="127"/>
        <v>2.6239E+05 2.8384E-03</v>
      </c>
    </row>
    <row r="397" spans="1:31" x14ac:dyDescent="0.2">
      <c r="A397" s="3">
        <v>395</v>
      </c>
      <c r="B397">
        <v>0.16863302283293</v>
      </c>
      <c r="C397" s="1">
        <f t="shared" ca="1" si="122"/>
        <v>1273.27</v>
      </c>
      <c r="D397" s="1">
        <f t="shared" ca="1" si="116"/>
        <v>1313.69</v>
      </c>
      <c r="E397" s="1">
        <f t="shared" ca="1" si="117"/>
        <v>40.420000000000073</v>
      </c>
      <c r="F397" s="1">
        <f t="shared" ca="1" si="118"/>
        <v>1293.48</v>
      </c>
      <c r="G397" s="1">
        <f t="shared" ca="1" si="119"/>
        <v>4.1720193674648614E-3</v>
      </c>
      <c r="H397" s="1">
        <f t="shared" ca="1" si="120"/>
        <v>5.5862196932211676E-5</v>
      </c>
      <c r="I397" s="1">
        <f t="shared" ca="1" si="121"/>
        <v>4.3433506424178708E-3</v>
      </c>
      <c r="J397" s="1">
        <f t="shared" ca="1" si="123"/>
        <v>0.96055320211088646</v>
      </c>
      <c r="O397">
        <f t="shared" si="124"/>
        <v>225</v>
      </c>
      <c r="P397" s="1">
        <v>283678</v>
      </c>
      <c r="R397" s="1">
        <v>2.93976E-3</v>
      </c>
      <c r="W397" s="1">
        <v>274950</v>
      </c>
      <c r="X397" s="1">
        <v>2.8566099999999999E-3</v>
      </c>
      <c r="Y397" s="1">
        <f t="shared" si="128"/>
        <v>8.4600000000000005E-3</v>
      </c>
      <c r="Z397" s="1">
        <f t="shared" si="129"/>
        <v>270720</v>
      </c>
      <c r="AA397" s="1">
        <f t="shared" si="125"/>
        <v>2.6253515690555363E-5</v>
      </c>
      <c r="AB397" s="1">
        <v>274950</v>
      </c>
      <c r="AC397" s="2">
        <f t="shared" si="126"/>
        <v>21377681.593546182</v>
      </c>
      <c r="AE397" t="str">
        <f t="shared" si="127"/>
        <v>2.7072E+05 2.8566E-03</v>
      </c>
    </row>
    <row r="398" spans="1:31" x14ac:dyDescent="0.2">
      <c r="A398" s="3">
        <v>396</v>
      </c>
      <c r="B398">
        <v>0.16453376918738</v>
      </c>
      <c r="C398" s="1">
        <f t="shared" ca="1" si="122"/>
        <v>1235</v>
      </c>
      <c r="D398" s="1">
        <f t="shared" ca="1" si="116"/>
        <v>1273.27</v>
      </c>
      <c r="E398" s="1">
        <f t="shared" ca="1" si="117"/>
        <v>38.269999999999982</v>
      </c>
      <c r="F398" s="1">
        <f t="shared" ca="1" si="118"/>
        <v>1254.135</v>
      </c>
      <c r="G398" s="1">
        <f t="shared" ca="1" si="119"/>
        <v>4.2992884553796724E-3</v>
      </c>
      <c r="H398" s="1">
        <f t="shared" ca="1" si="120"/>
        <v>5.8075254768748391E-5</v>
      </c>
      <c r="I398" s="1">
        <f t="shared" ca="1" si="121"/>
        <v>4.5154184575754777E-3</v>
      </c>
      <c r="J398" s="1">
        <f t="shared" ca="1" si="123"/>
        <v>0.9521351112357691</v>
      </c>
      <c r="O398">
        <f t="shared" si="124"/>
        <v>224</v>
      </c>
      <c r="P398" s="1">
        <v>292683</v>
      </c>
      <c r="R398" s="1">
        <v>2.8314E-3</v>
      </c>
      <c r="W398" s="1">
        <v>283680</v>
      </c>
      <c r="X398" s="1">
        <v>2.8766600000000001E-3</v>
      </c>
      <c r="Y398" s="1">
        <f t="shared" si="128"/>
        <v>8.7299999999999999E-3</v>
      </c>
      <c r="Z398" s="1">
        <f t="shared" si="129"/>
        <v>279315</v>
      </c>
      <c r="AA398" s="1">
        <f t="shared" si="125"/>
        <v>2.5620120677107618E-5</v>
      </c>
      <c r="AB398" s="1">
        <v>283678</v>
      </c>
      <c r="AC398" s="2">
        <f t="shared" si="126"/>
        <v>22056293.722836856</v>
      </c>
      <c r="AE398" t="str">
        <f t="shared" si="127"/>
        <v>2.7932E+05 2.8767E-03</v>
      </c>
    </row>
    <row r="399" spans="1:31" x14ac:dyDescent="0.2">
      <c r="A399" s="3">
        <v>397</v>
      </c>
      <c r="B399">
        <v>0.17235033269576</v>
      </c>
      <c r="C399" s="1">
        <f t="shared" ca="1" si="122"/>
        <v>1196.1300000000001</v>
      </c>
      <c r="D399" s="1">
        <f t="shared" ca="1" si="116"/>
        <v>1235</v>
      </c>
      <c r="E399" s="1">
        <f t="shared" ca="1" si="117"/>
        <v>38.869999999999891</v>
      </c>
      <c r="F399" s="1">
        <f t="shared" ca="1" si="118"/>
        <v>1215.5650000000001</v>
      </c>
      <c r="G399" s="1">
        <f t="shared" ca="1" si="119"/>
        <v>4.4340193644394257E-3</v>
      </c>
      <c r="H399" s="1">
        <f t="shared" ca="1" si="120"/>
        <v>5.9862104450733385E-5</v>
      </c>
      <c r="I399" s="1">
        <f t="shared" ca="1" si="121"/>
        <v>4.654348094080313E-3</v>
      </c>
      <c r="J399" s="1">
        <f t="shared" ca="1" si="123"/>
        <v>0.95266174227039124</v>
      </c>
      <c r="O399">
        <f t="shared" si="124"/>
        <v>223</v>
      </c>
      <c r="P399" s="1">
        <v>303000</v>
      </c>
      <c r="R399" s="1">
        <v>3.2186699999999999E-3</v>
      </c>
      <c r="W399" s="1">
        <v>292680</v>
      </c>
      <c r="X399" s="1">
        <v>2.92487E-3</v>
      </c>
      <c r="Y399" s="1">
        <f t="shared" si="128"/>
        <v>8.9999999999999993E-3</v>
      </c>
      <c r="Z399" s="1">
        <f t="shared" si="129"/>
        <v>288180</v>
      </c>
      <c r="AA399" s="1">
        <f t="shared" si="125"/>
        <v>2.5268004106813532E-5</v>
      </c>
      <c r="AB399" s="1">
        <v>292683</v>
      </c>
      <c r="AC399" s="2">
        <f t="shared" si="126"/>
        <v>22756442.923600208</v>
      </c>
      <c r="AE399" t="str">
        <f t="shared" si="127"/>
        <v>2.8818E+05 2.9249E-03</v>
      </c>
    </row>
    <row r="400" spans="1:31" x14ac:dyDescent="0.2">
      <c r="A400" s="3">
        <v>398</v>
      </c>
      <c r="B400">
        <v>0.16843130298976999</v>
      </c>
      <c r="C400" s="1">
        <f t="shared" ca="1" si="122"/>
        <v>1159.33</v>
      </c>
      <c r="D400" s="1">
        <f t="shared" ca="1" si="116"/>
        <v>1196.1300000000001</v>
      </c>
      <c r="E400" s="1">
        <f t="shared" ca="1" si="117"/>
        <v>36.800000000000182</v>
      </c>
      <c r="F400" s="1">
        <f t="shared" ca="1" si="118"/>
        <v>1177.73</v>
      </c>
      <c r="G400" s="1">
        <f t="shared" ca="1" si="119"/>
        <v>4.5769375812437273E-3</v>
      </c>
      <c r="H400" s="1">
        <f t="shared" ca="1" si="120"/>
        <v>6.1165760869564918E-5</v>
      </c>
      <c r="I400" s="1">
        <f t="shared" ca="1" si="121"/>
        <v>4.755708893604456E-3</v>
      </c>
      <c r="J400" s="1">
        <f t="shared" ca="1" si="123"/>
        <v>0.9624091136862597</v>
      </c>
      <c r="O400">
        <f t="shared" si="124"/>
        <v>222</v>
      </c>
      <c r="P400" s="1">
        <v>311560</v>
      </c>
      <c r="R400" s="1">
        <v>2.6544400000000001E-3</v>
      </c>
      <c r="W400" s="1">
        <v>303000</v>
      </c>
      <c r="X400" s="1">
        <v>3.2459300000000002E-3</v>
      </c>
      <c r="Y400" s="1">
        <f t="shared" si="128"/>
        <v>1.0319999999999999E-2</v>
      </c>
      <c r="Z400" s="1">
        <f t="shared" si="129"/>
        <v>297840</v>
      </c>
      <c r="AA400" s="1">
        <f t="shared" si="125"/>
        <v>2.4454924861228946E-5</v>
      </c>
      <c r="AB400" s="1">
        <v>303000</v>
      </c>
      <c r="AC400" s="2">
        <f t="shared" si="126"/>
        <v>23558601.647006705</v>
      </c>
      <c r="AE400" t="str">
        <f t="shared" si="127"/>
        <v>2.9784E+05 3.2459E-03</v>
      </c>
    </row>
    <row r="401" spans="1:31" x14ac:dyDescent="0.2">
      <c r="A401" s="3">
        <v>399</v>
      </c>
      <c r="B401">
        <v>0.16829527308542999</v>
      </c>
      <c r="C401" s="1">
        <f t="shared" ca="1" si="122"/>
        <v>1123.6600000000001</v>
      </c>
      <c r="D401" s="1">
        <f t="shared" ca="1" si="116"/>
        <v>1159.33</v>
      </c>
      <c r="E401" s="1">
        <f t="shared" ca="1" si="117"/>
        <v>35.669999999999845</v>
      </c>
      <c r="F401" s="1">
        <f t="shared" ca="1" si="118"/>
        <v>1141.4949999999999</v>
      </c>
      <c r="G401" s="1">
        <f t="shared" ca="1" si="119"/>
        <v>4.7181181128519963E-3</v>
      </c>
      <c r="H401" s="1">
        <f t="shared" ca="1" si="120"/>
        <v>6.1613680964396113E-5</v>
      </c>
      <c r="I401" s="1">
        <f t="shared" ca="1" si="121"/>
        <v>4.7905352008117746E-3</v>
      </c>
      <c r="J401" s="1">
        <f t="shared" ca="1" si="123"/>
        <v>0.9848832990628047</v>
      </c>
      <c r="O401">
        <f t="shared" si="124"/>
        <v>221</v>
      </c>
      <c r="P401" s="1">
        <v>321449</v>
      </c>
      <c r="R401" s="1">
        <v>2.94714E-3</v>
      </c>
      <c r="W401" s="1">
        <v>311560</v>
      </c>
      <c r="X401" s="1">
        <v>2.6101599999999998E-3</v>
      </c>
      <c r="Y401" s="1">
        <f t="shared" si="128"/>
        <v>8.5599999999999999E-3</v>
      </c>
      <c r="Z401" s="1">
        <f t="shared" si="129"/>
        <v>307280</v>
      </c>
      <c r="AA401" s="1">
        <f t="shared" si="125"/>
        <v>2.3708290797226723E-5</v>
      </c>
      <c r="AB401" s="1">
        <v>311560</v>
      </c>
      <c r="AC401" s="2">
        <f t="shared" si="126"/>
        <v>24224151.581324782</v>
      </c>
      <c r="AE401" t="str">
        <f t="shared" si="127"/>
        <v>3.0728E+05 2.6102E-03</v>
      </c>
    </row>
    <row r="402" spans="1:31" x14ac:dyDescent="0.2">
      <c r="A402" s="3">
        <v>400</v>
      </c>
      <c r="B402">
        <v>0.16819555522424001</v>
      </c>
      <c r="C402" s="1">
        <f t="shared" ca="1" si="122"/>
        <v>1089.0899999999999</v>
      </c>
      <c r="D402" s="1">
        <f t="shared" ca="1" si="116"/>
        <v>1123.6600000000001</v>
      </c>
      <c r="E402" s="1">
        <f t="shared" ca="1" si="117"/>
        <v>34.570000000000164</v>
      </c>
      <c r="F402" s="1">
        <f t="shared" ca="1" si="118"/>
        <v>1106.375</v>
      </c>
      <c r="G402" s="1">
        <f t="shared" ca="1" si="119"/>
        <v>4.8653617363100731E-3</v>
      </c>
      <c r="H402" s="1">
        <f t="shared" ca="1" si="120"/>
        <v>6.5329187156493764E-5</v>
      </c>
      <c r="I402" s="1">
        <f t="shared" ca="1" si="121"/>
        <v>5.0794201192824523E-3</v>
      </c>
      <c r="J402" s="1">
        <f t="shared" ca="1" si="123"/>
        <v>0.95785771250545459</v>
      </c>
      <c r="O402">
        <f t="shared" si="124"/>
        <v>220</v>
      </c>
      <c r="P402" s="1">
        <v>331653</v>
      </c>
      <c r="R402" s="1">
        <v>2.9211799999999998E-3</v>
      </c>
      <c r="W402" s="1">
        <v>321450</v>
      </c>
      <c r="X402" s="1">
        <v>2.9077199999999999E-3</v>
      </c>
      <c r="Y402" s="1">
        <f t="shared" si="128"/>
        <v>9.8899999999999995E-3</v>
      </c>
      <c r="Z402" s="1">
        <f t="shared" si="129"/>
        <v>316505</v>
      </c>
      <c r="AA402" s="1">
        <f t="shared" si="125"/>
        <v>2.2859312897661183E-5</v>
      </c>
      <c r="AB402" s="1">
        <v>321449</v>
      </c>
      <c r="AC402" s="2">
        <f t="shared" si="126"/>
        <v>24993032.808015373</v>
      </c>
      <c r="AE402" t="str">
        <f t="shared" si="127"/>
        <v>3.1651E+05 2.9077E-03</v>
      </c>
    </row>
    <row r="403" spans="1:31" x14ac:dyDescent="0.2">
      <c r="A403" s="3">
        <v>401</v>
      </c>
      <c r="B403">
        <v>0.16815906265967001</v>
      </c>
      <c r="C403" s="1">
        <f t="shared" ca="1" si="122"/>
        <v>1055.58</v>
      </c>
      <c r="D403" s="1">
        <f t="shared" ca="1" si="116"/>
        <v>1089.0899999999999</v>
      </c>
      <c r="E403" s="1">
        <f t="shared" ca="1" si="117"/>
        <v>33.509999999999991</v>
      </c>
      <c r="F403" s="1">
        <f t="shared" ca="1" si="118"/>
        <v>1072.335</v>
      </c>
      <c r="G403" s="1">
        <f t="shared" ca="1" si="119"/>
        <v>5.0181755493783958E-3</v>
      </c>
      <c r="H403" s="1">
        <f t="shared" ca="1" si="120"/>
        <v>6.8455983288570596E-5</v>
      </c>
      <c r="I403" s="1">
        <f t="shared" ca="1" si="121"/>
        <v>5.3225321473583586E-3</v>
      </c>
      <c r="J403" s="1">
        <f t="shared" ca="1" si="123"/>
        <v>0.94281733025679915</v>
      </c>
      <c r="O403">
        <f t="shared" si="124"/>
        <v>219</v>
      </c>
      <c r="P403" s="1">
        <v>342181</v>
      </c>
      <c r="R403" s="1">
        <v>2.9351899999999998E-3</v>
      </c>
      <c r="W403" s="1">
        <v>331650</v>
      </c>
      <c r="X403" s="1">
        <v>2.9696700000000002E-3</v>
      </c>
      <c r="Y403" s="1">
        <f t="shared" si="128"/>
        <v>1.0200000000000001E-2</v>
      </c>
      <c r="Z403" s="1">
        <f t="shared" si="129"/>
        <v>326550</v>
      </c>
      <c r="AA403" s="1">
        <f t="shared" si="125"/>
        <v>2.2636793034707308E-5</v>
      </c>
      <c r="AB403" s="1">
        <v>331653</v>
      </c>
      <c r="AC403" s="2">
        <f t="shared" si="126"/>
        <v>25786405.650279585</v>
      </c>
      <c r="AE403" t="str">
        <f t="shared" si="127"/>
        <v>3.2655E+05 2.9697E-03</v>
      </c>
    </row>
    <row r="404" spans="1:31" x14ac:dyDescent="0.2">
      <c r="A404" s="3">
        <v>402</v>
      </c>
      <c r="B404">
        <v>0.16759266964898001</v>
      </c>
      <c r="C404" s="1">
        <f t="shared" ca="1" si="122"/>
        <v>1023.1</v>
      </c>
      <c r="D404" s="1">
        <f t="shared" ca="1" si="116"/>
        <v>1055.58</v>
      </c>
      <c r="E404" s="1">
        <f t="shared" ca="1" si="117"/>
        <v>32.479999999999905</v>
      </c>
      <c r="F404" s="1">
        <f t="shared" ca="1" si="118"/>
        <v>1039.3399999999999</v>
      </c>
      <c r="G404" s="1">
        <f t="shared" ca="1" si="119"/>
        <v>5.1598728340203357E-3</v>
      </c>
      <c r="H404" s="1">
        <f t="shared" ca="1" si="120"/>
        <v>6.9343288177340094E-5</v>
      </c>
      <c r="I404" s="1">
        <f t="shared" ca="1" si="121"/>
        <v>5.3915211322229208E-3</v>
      </c>
      <c r="J404" s="1">
        <f t="shared" ca="1" si="123"/>
        <v>0.95703470458121409</v>
      </c>
      <c r="O404">
        <f t="shared" si="124"/>
        <v>218</v>
      </c>
      <c r="P404" s="1">
        <v>353043</v>
      </c>
      <c r="R404" s="1">
        <v>2.9277600000000002E-3</v>
      </c>
      <c r="W404" s="1">
        <v>342180</v>
      </c>
      <c r="X404" s="1">
        <v>2.95379E-3</v>
      </c>
      <c r="Y404" s="1">
        <f t="shared" si="128"/>
        <v>1.0529999999999999E-2</v>
      </c>
      <c r="Z404" s="1">
        <f t="shared" si="129"/>
        <v>336915</v>
      </c>
      <c r="AA404" s="1">
        <f t="shared" si="125"/>
        <v>2.1810123506596565E-5</v>
      </c>
      <c r="AB404" s="1">
        <v>342181</v>
      </c>
      <c r="AC404" s="2">
        <f t="shared" si="126"/>
        <v>26604969.868562382</v>
      </c>
      <c r="AE404" t="str">
        <f t="shared" si="127"/>
        <v>3.3692E+05 2.9538E-03</v>
      </c>
    </row>
    <row r="405" spans="1:31" x14ac:dyDescent="0.2">
      <c r="A405" s="3">
        <v>403</v>
      </c>
      <c r="B405">
        <v>0.33389459611868</v>
      </c>
      <c r="C405" s="1">
        <f t="shared" ca="1" si="122"/>
        <v>961.11699999999996</v>
      </c>
      <c r="D405" s="1">
        <f t="shared" ca="1" si="116"/>
        <v>1023.1</v>
      </c>
      <c r="E405" s="1">
        <f t="shared" ca="1" si="117"/>
        <v>61.983000000000061</v>
      </c>
      <c r="F405" s="1">
        <f t="shared" ca="1" si="118"/>
        <v>992.10850000000005</v>
      </c>
      <c r="G405" s="1">
        <f t="shared" ca="1" si="119"/>
        <v>5.386873757621923E-3</v>
      </c>
      <c r="H405" s="1">
        <f t="shared" ca="1" si="120"/>
        <v>7.1949889485826681E-5</v>
      </c>
      <c r="I405" s="1">
        <f t="shared" ca="1" si="121"/>
        <v>5.5941874090519698E-3</v>
      </c>
      <c r="J405" s="1">
        <f t="shared" ca="1" si="123"/>
        <v>0.96294123949179966</v>
      </c>
      <c r="O405">
        <f t="shared" si="124"/>
        <v>217</v>
      </c>
      <c r="P405" s="1">
        <v>364250</v>
      </c>
      <c r="R405" s="1">
        <v>2.9459199999999999E-3</v>
      </c>
      <c r="W405" s="1">
        <v>353040</v>
      </c>
      <c r="X405" s="1">
        <v>2.9571900000000002E-3</v>
      </c>
      <c r="Y405" s="1">
        <f t="shared" si="128"/>
        <v>1.086E-2</v>
      </c>
      <c r="Z405" s="1">
        <f t="shared" si="129"/>
        <v>347610</v>
      </c>
      <c r="AA405" s="1">
        <f t="shared" si="125"/>
        <v>2.1171726930970148E-5</v>
      </c>
      <c r="AB405" s="1">
        <v>353043</v>
      </c>
      <c r="AC405" s="2">
        <f t="shared" si="126"/>
        <v>27449502.974469267</v>
      </c>
      <c r="AE405" t="str">
        <f t="shared" si="127"/>
        <v>3.4761E+05 2.9572E-03</v>
      </c>
    </row>
    <row r="406" spans="1:31" x14ac:dyDescent="0.2">
      <c r="A406" s="3">
        <v>404</v>
      </c>
      <c r="B406">
        <v>0.33553207412544001</v>
      </c>
      <c r="C406" s="1">
        <f t="shared" ca="1" si="122"/>
        <v>902.88499999999999</v>
      </c>
      <c r="D406" s="1">
        <f t="shared" ca="1" si="116"/>
        <v>961.11699999999996</v>
      </c>
      <c r="E406" s="1">
        <f t="shared" ca="1" si="117"/>
        <v>58.231999999999971</v>
      </c>
      <c r="F406" s="1">
        <f t="shared" ca="1" si="118"/>
        <v>932.00099999999998</v>
      </c>
      <c r="G406" s="1">
        <f t="shared" ca="1" si="119"/>
        <v>5.7619878095452699E-3</v>
      </c>
      <c r="H406" s="1">
        <f t="shared" ca="1" si="120"/>
        <v>7.6940685533727189E-5</v>
      </c>
      <c r="I406" s="1">
        <f t="shared" ca="1" si="121"/>
        <v>5.9822275938504633E-3</v>
      </c>
      <c r="J406" s="1">
        <f t="shared" ca="1" si="123"/>
        <v>0.96318431874247101</v>
      </c>
      <c r="O406">
        <f t="shared" si="124"/>
        <v>216</v>
      </c>
      <c r="P406" s="1">
        <v>375813</v>
      </c>
      <c r="R406" s="1">
        <v>2.9652400000000001E-3</v>
      </c>
      <c r="W406" s="1">
        <v>364250</v>
      </c>
      <c r="X406" s="1">
        <v>2.9512000000000002E-3</v>
      </c>
      <c r="Y406" s="1">
        <f t="shared" si="128"/>
        <v>1.1209999999999999E-2</v>
      </c>
      <c r="Z406" s="1">
        <f t="shared" si="129"/>
        <v>358645</v>
      </c>
      <c r="AA406" s="1">
        <f t="shared" si="125"/>
        <v>2.0469154774186824E-5</v>
      </c>
      <c r="AB406" s="1">
        <v>364250</v>
      </c>
      <c r="AC406" s="2">
        <f t="shared" si="126"/>
        <v>28320860.230766311</v>
      </c>
      <c r="AE406" t="str">
        <f t="shared" si="127"/>
        <v>3.5865E+05 2.9512E-03</v>
      </c>
    </row>
    <row r="407" spans="1:31" x14ac:dyDescent="0.2">
      <c r="A407" s="3">
        <v>405</v>
      </c>
      <c r="B407">
        <v>0.33530756671901002</v>
      </c>
      <c r="C407" s="1">
        <f t="shared" ca="1" si="122"/>
        <v>848.18200000000002</v>
      </c>
      <c r="D407" s="1">
        <f t="shared" ca="1" si="116"/>
        <v>902.88499999999999</v>
      </c>
      <c r="E407" s="1">
        <f t="shared" ca="1" si="117"/>
        <v>54.702999999999975</v>
      </c>
      <c r="F407" s="1">
        <f t="shared" ca="1" si="118"/>
        <v>875.5335</v>
      </c>
      <c r="G407" s="1">
        <f t="shared" ca="1" si="119"/>
        <v>6.1296010587903807E-3</v>
      </c>
      <c r="H407" s="1">
        <f t="shared" ca="1" si="120"/>
        <v>8.2392556166937869E-5</v>
      </c>
      <c r="I407" s="1">
        <f t="shared" ca="1" si="121"/>
        <v>6.4061168627574747E-3</v>
      </c>
      <c r="J407" s="1">
        <f t="shared" ca="1" si="123"/>
        <v>0.9568356603710052</v>
      </c>
      <c r="O407">
        <f t="shared" si="124"/>
        <v>215</v>
      </c>
      <c r="P407" s="1">
        <v>387742</v>
      </c>
      <c r="R407" s="1">
        <v>2.9865E-3</v>
      </c>
      <c r="W407" s="1">
        <v>375810</v>
      </c>
      <c r="X407" s="1">
        <v>2.98438E-3</v>
      </c>
      <c r="Y407" s="1">
        <f t="shared" si="128"/>
        <v>1.1560000000000001E-2</v>
      </c>
      <c r="Z407" s="1">
        <f t="shared" si="129"/>
        <v>370030</v>
      </c>
      <c r="AA407" s="1">
        <f t="shared" si="125"/>
        <v>2.0072578592190513E-5</v>
      </c>
      <c r="AB407" s="1">
        <v>375813</v>
      </c>
      <c r="AC407" s="2">
        <f t="shared" si="126"/>
        <v>29219896.900219571</v>
      </c>
      <c r="AE407" t="str">
        <f t="shared" si="127"/>
        <v>3.7003E+05 2.9844E-03</v>
      </c>
    </row>
    <row r="408" spans="1:31" x14ac:dyDescent="0.2">
      <c r="A408" s="3">
        <v>406</v>
      </c>
      <c r="B408">
        <v>0.33495903315383002</v>
      </c>
      <c r="C408" s="1">
        <f t="shared" ca="1" si="122"/>
        <v>796.79399999999998</v>
      </c>
      <c r="D408" s="1">
        <f t="shared" ca="1" si="116"/>
        <v>848.18200000000002</v>
      </c>
      <c r="E408" s="1">
        <f t="shared" ca="1" si="117"/>
        <v>51.388000000000034</v>
      </c>
      <c r="F408" s="1">
        <f t="shared" ca="1" si="118"/>
        <v>822.48800000000006</v>
      </c>
      <c r="G408" s="1">
        <f t="shared" ca="1" si="119"/>
        <v>6.5182344740762396E-3</v>
      </c>
      <c r="H408" s="1">
        <f t="shared" ca="1" si="120"/>
        <v>8.7047754339534462E-5</v>
      </c>
      <c r="I408" s="1">
        <f t="shared" ca="1" si="121"/>
        <v>6.7680639232725786E-3</v>
      </c>
      <c r="J408" s="1">
        <f t="shared" ca="1" si="123"/>
        <v>0.96308701394836438</v>
      </c>
      <c r="O408">
        <f t="shared" si="124"/>
        <v>214</v>
      </c>
      <c r="P408" s="1">
        <v>400050</v>
      </c>
      <c r="R408" s="1">
        <v>3.0084299999999999E-3</v>
      </c>
      <c r="W408" s="1">
        <v>387740</v>
      </c>
      <c r="X408" s="1">
        <v>2.9701800000000002E-3</v>
      </c>
      <c r="Y408" s="1">
        <f t="shared" si="128"/>
        <v>1.193E-2</v>
      </c>
      <c r="Z408" s="1">
        <f t="shared" si="129"/>
        <v>381775</v>
      </c>
      <c r="AA408" s="1">
        <f t="shared" si="125"/>
        <v>1.9357497237711286E-5</v>
      </c>
      <c r="AB408" s="1">
        <v>387742</v>
      </c>
      <c r="AC408" s="2">
        <f t="shared" si="126"/>
        <v>30147390.494434565</v>
      </c>
      <c r="AE408" t="str">
        <f t="shared" si="127"/>
        <v>3.8178E+05 2.9702E-03</v>
      </c>
    </row>
    <row r="409" spans="1:31" x14ac:dyDescent="0.2">
      <c r="A409" s="3">
        <v>407</v>
      </c>
      <c r="B409">
        <v>0.33474017382469001</v>
      </c>
      <c r="C409" s="1">
        <f t="shared" ca="1" si="122"/>
        <v>748.51800000000003</v>
      </c>
      <c r="D409" s="1">
        <f t="shared" ca="1" si="116"/>
        <v>796.79399999999998</v>
      </c>
      <c r="E409" s="1">
        <f t="shared" ca="1" si="117"/>
        <v>48.275999999999954</v>
      </c>
      <c r="F409" s="1">
        <f t="shared" ca="1" si="118"/>
        <v>772.65599999999995</v>
      </c>
      <c r="G409" s="1">
        <f t="shared" ca="1" si="119"/>
        <v>6.9338837895577578E-3</v>
      </c>
      <c r="H409" s="1">
        <f t="shared" ca="1" si="120"/>
        <v>9.2951777280636432E-5</v>
      </c>
      <c r="I409" s="1">
        <f t="shared" ca="1" si="121"/>
        <v>7.2271085588640318E-3</v>
      </c>
      <c r="J409" s="1">
        <f t="shared" ca="1" si="123"/>
        <v>0.95942709772269374</v>
      </c>
      <c r="O409">
        <f t="shared" si="124"/>
        <v>213</v>
      </c>
      <c r="P409" s="1">
        <v>412749</v>
      </c>
      <c r="R409" s="1">
        <v>3.0926999999999999E-3</v>
      </c>
      <c r="W409" s="1">
        <v>400050</v>
      </c>
      <c r="X409" s="1">
        <v>2.9484799999999999E-3</v>
      </c>
      <c r="Y409" s="1">
        <f t="shared" si="128"/>
        <v>1.231E-2</v>
      </c>
      <c r="Z409" s="1">
        <f t="shared" si="129"/>
        <v>393895</v>
      </c>
      <c r="AA409" s="1">
        <f t="shared" si="125"/>
        <v>1.8622887234925674E-5</v>
      </c>
      <c r="AB409" s="1">
        <v>400050</v>
      </c>
      <c r="AC409" s="2">
        <f t="shared" si="126"/>
        <v>31104351.778498452</v>
      </c>
      <c r="AE409" t="str">
        <f t="shared" si="127"/>
        <v>3.9390E+05 2.9485E-03</v>
      </c>
    </row>
    <row r="410" spans="1:31" x14ac:dyDescent="0.2">
      <c r="A410" s="3">
        <v>408</v>
      </c>
      <c r="B410">
        <v>0.33598663804595003</v>
      </c>
      <c r="C410" s="1">
        <f t="shared" ca="1" si="122"/>
        <v>703.16800000000001</v>
      </c>
      <c r="D410" s="1">
        <f t="shared" ca="1" si="116"/>
        <v>748.51800000000003</v>
      </c>
      <c r="E410" s="1">
        <f t="shared" ca="1" si="117"/>
        <v>45.350000000000023</v>
      </c>
      <c r="F410" s="1">
        <f t="shared" ca="1" si="118"/>
        <v>725.84300000000007</v>
      </c>
      <c r="G410" s="1">
        <f t="shared" ca="1" si="119"/>
        <v>7.4087461531631722E-3</v>
      </c>
      <c r="H410" s="1">
        <f t="shared" ca="1" si="120"/>
        <v>9.8787431091510431E-5</v>
      </c>
      <c r="I410" s="1">
        <f t="shared" ca="1" si="121"/>
        <v>7.6808374152343862E-3</v>
      </c>
      <c r="J410" s="1">
        <f t="shared" ca="1" si="123"/>
        <v>0.96457531290383247</v>
      </c>
      <c r="O410">
        <f t="shared" si="124"/>
        <v>212</v>
      </c>
      <c r="P410" s="1">
        <v>425851</v>
      </c>
      <c r="R410" s="1">
        <v>2.9831699999999998E-3</v>
      </c>
      <c r="W410" s="1">
        <v>412750</v>
      </c>
      <c r="X410" s="1">
        <v>3.0382400000000002E-3</v>
      </c>
      <c r="Y410" s="1">
        <f t="shared" si="128"/>
        <v>1.2699999999999999E-2</v>
      </c>
      <c r="Z410" s="1">
        <f t="shared" si="129"/>
        <v>406400</v>
      </c>
      <c r="AA410" s="1">
        <f t="shared" si="125"/>
        <v>1.8600526459292032E-5</v>
      </c>
      <c r="AB410" s="1">
        <v>412749</v>
      </c>
      <c r="AC410" s="2">
        <f t="shared" si="126"/>
        <v>32091713.766337853</v>
      </c>
      <c r="AE410" t="str">
        <f t="shared" si="127"/>
        <v>4.0640E+05 3.0382E-03</v>
      </c>
    </row>
    <row r="411" spans="1:31" x14ac:dyDescent="0.2">
      <c r="A411" s="3">
        <v>409</v>
      </c>
      <c r="B411">
        <v>0.33491101989580002</v>
      </c>
      <c r="C411" s="1">
        <f t="shared" ca="1" si="122"/>
        <v>660.56500000000005</v>
      </c>
      <c r="D411" s="1">
        <f t="shared" ca="1" si="116"/>
        <v>703.16800000000001</v>
      </c>
      <c r="E411" s="1">
        <f t="shared" ca="1" si="117"/>
        <v>42.602999999999952</v>
      </c>
      <c r="F411" s="1">
        <f t="shared" ca="1" si="118"/>
        <v>681.86650000000009</v>
      </c>
      <c r="G411" s="1">
        <f t="shared" ca="1" si="119"/>
        <v>7.8612074242612115E-3</v>
      </c>
      <c r="H411" s="1">
        <f t="shared" ca="1" si="120"/>
        <v>1.0379550735863682E-4</v>
      </c>
      <c r="I411" s="1">
        <f t="shared" ca="1" si="121"/>
        <v>8.0702211571322697E-3</v>
      </c>
      <c r="J411" s="1">
        <f t="shared" ca="1" si="123"/>
        <v>0.97410061895437194</v>
      </c>
      <c r="O411">
        <f t="shared" si="124"/>
        <v>211</v>
      </c>
      <c r="P411" s="1">
        <v>439369</v>
      </c>
      <c r="R411" s="1">
        <v>3.08553E-3</v>
      </c>
      <c r="W411" s="1">
        <v>425850</v>
      </c>
      <c r="X411" s="1">
        <v>3.0637799999999999E-3</v>
      </c>
      <c r="Y411" s="1">
        <f t="shared" si="128"/>
        <v>1.3100000000000001E-2</v>
      </c>
      <c r="Z411" s="1">
        <f t="shared" si="129"/>
        <v>419300</v>
      </c>
      <c r="AA411" s="1">
        <f t="shared" si="125"/>
        <v>1.8184156539960747E-5</v>
      </c>
      <c r="AB411" s="1">
        <v>425851</v>
      </c>
      <c r="AC411" s="2">
        <f t="shared" si="126"/>
        <v>33110409.471879378</v>
      </c>
      <c r="AE411" t="str">
        <f t="shared" si="127"/>
        <v>4.1930E+05 3.0638E-03</v>
      </c>
    </row>
    <row r="412" spans="1:31" x14ac:dyDescent="0.2">
      <c r="A412" s="3">
        <v>410</v>
      </c>
      <c r="B412">
        <v>0.33443574279726002</v>
      </c>
      <c r="C412" s="1">
        <f t="shared" ca="1" si="122"/>
        <v>620.54300000000001</v>
      </c>
      <c r="D412" s="1">
        <f t="shared" ca="1" si="116"/>
        <v>660.56500000000005</v>
      </c>
      <c r="E412" s="1">
        <f t="shared" ca="1" si="117"/>
        <v>40.022000000000048</v>
      </c>
      <c r="F412" s="1">
        <f t="shared" ca="1" si="118"/>
        <v>640.55400000000009</v>
      </c>
      <c r="G412" s="1">
        <f t="shared" ca="1" si="119"/>
        <v>8.3562976062480539E-3</v>
      </c>
      <c r="H412" s="1">
        <f t="shared" ca="1" si="120"/>
        <v>1.1264679426315514E-4</v>
      </c>
      <c r="I412" s="1">
        <f t="shared" ca="1" si="121"/>
        <v>8.7584189863300077E-3</v>
      </c>
      <c r="J412" s="1">
        <f t="shared" ca="1" si="123"/>
        <v>0.95408744652321631</v>
      </c>
      <c r="O412">
        <f t="shared" si="124"/>
        <v>210</v>
      </c>
      <c r="P412" s="1">
        <v>453316</v>
      </c>
      <c r="R412" s="1">
        <v>3.0749100000000001E-3</v>
      </c>
      <c r="W412" s="1">
        <v>439370</v>
      </c>
      <c r="X412" s="1">
        <v>3.0435499999999999E-3</v>
      </c>
      <c r="Y412" s="1">
        <f t="shared" si="128"/>
        <v>1.3520000000000001E-2</v>
      </c>
      <c r="Z412" s="1">
        <f t="shared" si="129"/>
        <v>432610</v>
      </c>
      <c r="AA412" s="1">
        <f t="shared" si="125"/>
        <v>1.7502924903515937E-5</v>
      </c>
      <c r="AB412" s="1">
        <v>439369</v>
      </c>
      <c r="AC412" s="2">
        <f t="shared" si="126"/>
        <v>34161449.660210192</v>
      </c>
      <c r="AE412" t="str">
        <f t="shared" si="127"/>
        <v>4.3261E+05 3.0436E-03</v>
      </c>
    </row>
    <row r="413" spans="1:31" x14ac:dyDescent="0.2">
      <c r="A413" s="3">
        <v>411</v>
      </c>
      <c r="B413">
        <v>0.33424889766442001</v>
      </c>
      <c r="C413" s="1">
        <f t="shared" ca="1" si="122"/>
        <v>582.947</v>
      </c>
      <c r="D413" s="1">
        <f t="shared" ca="1" si="116"/>
        <v>620.54300000000001</v>
      </c>
      <c r="E413" s="1">
        <f t="shared" ca="1" si="117"/>
        <v>37.596000000000004</v>
      </c>
      <c r="F413" s="1">
        <f t="shared" ca="1" si="118"/>
        <v>601.745</v>
      </c>
      <c r="G413" s="1">
        <f t="shared" ca="1" si="119"/>
        <v>8.8905441447074147E-3</v>
      </c>
      <c r="H413" s="1">
        <f t="shared" ca="1" si="120"/>
        <v>1.1825061176720927E-4</v>
      </c>
      <c r="I413" s="1">
        <f t="shared" ca="1" si="121"/>
        <v>9.1941223007872153E-3</v>
      </c>
      <c r="J413" s="1">
        <f t="shared" ca="1" si="123"/>
        <v>0.96698127932735811</v>
      </c>
      <c r="O413">
        <f t="shared" si="124"/>
        <v>209</v>
      </c>
      <c r="P413" s="1">
        <v>467706</v>
      </c>
      <c r="R413" s="1">
        <v>3.1341300000000002E-3</v>
      </c>
      <c r="W413" s="1">
        <v>453320</v>
      </c>
      <c r="X413" s="1">
        <v>3.0637199999999998E-3</v>
      </c>
      <c r="Y413" s="1">
        <f t="shared" si="128"/>
        <v>1.3950000000000001E-2</v>
      </c>
      <c r="Z413" s="1">
        <f t="shared" si="129"/>
        <v>446345</v>
      </c>
      <c r="AA413" s="1">
        <f t="shared" si="125"/>
        <v>1.7075826925007363E-5</v>
      </c>
      <c r="AB413" s="1">
        <v>453316</v>
      </c>
      <c r="AC413" s="2">
        <f t="shared" si="126"/>
        <v>35245845.096417464</v>
      </c>
      <c r="AE413" t="str">
        <f t="shared" si="127"/>
        <v>4.4635E+05 3.0637E-03</v>
      </c>
    </row>
    <row r="414" spans="1:31" x14ac:dyDescent="0.2">
      <c r="A414" s="3">
        <v>412</v>
      </c>
      <c r="B414">
        <v>0.3341447786151</v>
      </c>
      <c r="C414" s="1">
        <f t="shared" ca="1" si="122"/>
        <v>547.62800000000004</v>
      </c>
      <c r="D414" s="1">
        <f t="shared" ca="1" si="116"/>
        <v>582.947</v>
      </c>
      <c r="E414" s="1">
        <f t="shared" ca="1" si="117"/>
        <v>35.31899999999996</v>
      </c>
      <c r="F414" s="1">
        <f t="shared" ca="1" si="118"/>
        <v>565.28750000000002</v>
      </c>
      <c r="G414" s="1">
        <f t="shared" ca="1" si="119"/>
        <v>9.4607655543786744E-3</v>
      </c>
      <c r="H414" s="1">
        <f t="shared" ca="1" si="120"/>
        <v>1.2613211019564554E-4</v>
      </c>
      <c r="I414" s="1">
        <f t="shared" ca="1" si="121"/>
        <v>9.8069179504804149E-3</v>
      </c>
      <c r="J414" s="1">
        <f t="shared" ca="1" si="123"/>
        <v>0.96470324337884528</v>
      </c>
      <c r="O414">
        <f t="shared" si="124"/>
        <v>208</v>
      </c>
      <c r="P414" s="1">
        <v>482553</v>
      </c>
      <c r="R414" s="1">
        <v>3.1271099999999998E-3</v>
      </c>
      <c r="W414" s="1">
        <v>467710</v>
      </c>
      <c r="X414" s="1">
        <v>3.0524800000000002E-3</v>
      </c>
      <c r="Y414" s="1">
        <f t="shared" si="128"/>
        <v>1.439E-2</v>
      </c>
      <c r="Z414" s="1">
        <f t="shared" si="129"/>
        <v>460515</v>
      </c>
      <c r="AA414" s="1">
        <f t="shared" si="125"/>
        <v>1.6492971685841385E-5</v>
      </c>
      <c r="AB414" s="1">
        <v>467706</v>
      </c>
      <c r="AC414" s="2">
        <f t="shared" si="126"/>
        <v>36364684.296748906</v>
      </c>
      <c r="AE414" t="str">
        <f t="shared" si="127"/>
        <v>4.6052E+05 3.0525E-03</v>
      </c>
    </row>
    <row r="415" spans="1:31" x14ac:dyDescent="0.2">
      <c r="A415" s="3">
        <v>413</v>
      </c>
      <c r="B415">
        <v>0.33392763422667998</v>
      </c>
      <c r="C415" s="1">
        <f t="shared" ca="1" si="122"/>
        <v>514.44899999999996</v>
      </c>
      <c r="D415" s="1">
        <f t="shared" ca="1" si="116"/>
        <v>547.62800000000004</v>
      </c>
      <c r="E415" s="1">
        <f t="shared" ca="1" si="117"/>
        <v>33.179000000000087</v>
      </c>
      <c r="F415" s="1">
        <f t="shared" ca="1" si="118"/>
        <v>531.0385</v>
      </c>
      <c r="G415" s="1">
        <f t="shared" ca="1" si="119"/>
        <v>1.0064427325316589E-2</v>
      </c>
      <c r="H415" s="1">
        <f t="shared" ca="1" si="120"/>
        <v>1.331263751167904E-4</v>
      </c>
      <c r="I415" s="1">
        <f t="shared" ca="1" si="121"/>
        <v>1.0350730165301816E-2</v>
      </c>
      <c r="J415" s="1">
        <f t="shared" ca="1" si="123"/>
        <v>0.97233984120801598</v>
      </c>
      <c r="O415">
        <f t="shared" si="124"/>
        <v>207</v>
      </c>
      <c r="P415" s="1">
        <v>500000</v>
      </c>
      <c r="R415" s="1">
        <v>3.5164800000000002E-3</v>
      </c>
      <c r="W415" s="1">
        <v>482550</v>
      </c>
      <c r="X415" s="1">
        <v>3.1120700000000002E-3</v>
      </c>
      <c r="Y415" s="1">
        <f t="shared" si="128"/>
        <v>1.4840000000000001E-2</v>
      </c>
      <c r="Z415" s="1">
        <f t="shared" si="129"/>
        <v>475130</v>
      </c>
      <c r="AA415" s="1">
        <f t="shared" si="125"/>
        <v>1.6305057561758905E-5</v>
      </c>
      <c r="AB415" s="1">
        <v>482553</v>
      </c>
      <c r="AC415" s="2">
        <f t="shared" si="126"/>
        <v>37519055.77745223</v>
      </c>
      <c r="AE415" t="str">
        <f t="shared" si="127"/>
        <v>4.7513E+05 3.1121E-03</v>
      </c>
    </row>
    <row r="416" spans="1:31" x14ac:dyDescent="0.2">
      <c r="A416" s="3">
        <v>414</v>
      </c>
      <c r="B416">
        <v>0.3334976439624</v>
      </c>
      <c r="C416" s="1">
        <f t="shared" ca="1" si="122"/>
        <v>483.28</v>
      </c>
      <c r="D416" s="1">
        <f t="shared" ca="1" si="116"/>
        <v>514.44899999999996</v>
      </c>
      <c r="E416" s="1">
        <f t="shared" ca="1" si="117"/>
        <v>31.168999999999983</v>
      </c>
      <c r="F416" s="1">
        <f t="shared" ca="1" si="118"/>
        <v>498.86449999999996</v>
      </c>
      <c r="G416" s="1">
        <f t="shared" ca="1" si="119"/>
        <v>1.0699658120645519E-2</v>
      </c>
      <c r="H416" s="1">
        <f t="shared" ca="1" si="120"/>
        <v>1.436401552824923E-4</v>
      </c>
      <c r="I416" s="1">
        <f t="shared" ca="1" si="121"/>
        <v>1.1168188774965088E-2</v>
      </c>
      <c r="J416" s="1">
        <f t="shared" ca="1" si="123"/>
        <v>0.95804774939246728</v>
      </c>
      <c r="O416">
        <f t="shared" si="124"/>
        <v>206</v>
      </c>
      <c r="P416" s="1">
        <v>513675</v>
      </c>
      <c r="R416" s="1">
        <v>2.6751600000000002E-3</v>
      </c>
      <c r="W416" s="1">
        <v>500000</v>
      </c>
      <c r="X416" s="1">
        <v>3.6069399999999999E-3</v>
      </c>
      <c r="Y416" s="1">
        <f t="shared" si="128"/>
        <v>1.745E-2</v>
      </c>
      <c r="Z416" s="1">
        <f t="shared" si="129"/>
        <v>491275</v>
      </c>
      <c r="AA416" s="1">
        <f t="shared" si="125"/>
        <v>1.607127627727583E-5</v>
      </c>
      <c r="AB416" s="1">
        <v>500000</v>
      </c>
      <c r="AC416" s="2">
        <f t="shared" si="126"/>
        <v>38875580.275588617</v>
      </c>
      <c r="AE416" t="str">
        <f t="shared" si="127"/>
        <v>4.9128E+05 3.6069E-03</v>
      </c>
    </row>
    <row r="417" spans="1:31" x14ac:dyDescent="0.2">
      <c r="A417" s="3">
        <v>415</v>
      </c>
      <c r="B417">
        <v>0.33325503538823997</v>
      </c>
      <c r="C417" s="1">
        <f t="shared" ca="1" si="122"/>
        <v>454</v>
      </c>
      <c r="D417" s="1">
        <f t="shared" ca="1" si="116"/>
        <v>483.28</v>
      </c>
      <c r="E417" s="1">
        <f t="shared" ca="1" si="117"/>
        <v>29.279999999999973</v>
      </c>
      <c r="F417" s="1">
        <f t="shared" ca="1" si="118"/>
        <v>468.64</v>
      </c>
      <c r="G417" s="1">
        <f t="shared" ca="1" si="119"/>
        <v>1.1381661044680337E-2</v>
      </c>
      <c r="H417" s="1">
        <f t="shared" ca="1" si="120"/>
        <v>1.5026639344262307E-4</v>
      </c>
      <c r="I417" s="1">
        <f t="shared" ca="1" si="121"/>
        <v>1.1683386482003753E-2</v>
      </c>
      <c r="J417" s="1">
        <f t="shared" ca="1" si="123"/>
        <v>0.97417483040656294</v>
      </c>
      <c r="O417">
        <f t="shared" si="124"/>
        <v>205</v>
      </c>
      <c r="P417" s="1">
        <v>529981</v>
      </c>
      <c r="R417" s="1">
        <v>3.2000900000000001E-3</v>
      </c>
      <c r="W417" s="1">
        <v>513680</v>
      </c>
      <c r="X417" s="1">
        <v>2.6386000000000001E-3</v>
      </c>
      <c r="Y417" s="1">
        <f t="shared" si="128"/>
        <v>1.3679999999999999E-2</v>
      </c>
      <c r="Z417" s="1">
        <f t="shared" si="129"/>
        <v>506840</v>
      </c>
      <c r="AA417" s="1">
        <f t="shared" si="125"/>
        <v>1.4996652940814057E-5</v>
      </c>
      <c r="AB417" s="1">
        <v>513675</v>
      </c>
      <c r="AC417" s="2">
        <f t="shared" si="126"/>
        <v>39938827.396125965</v>
      </c>
      <c r="AE417" t="str">
        <f t="shared" si="127"/>
        <v>5.0684E+05 2.6386E-03</v>
      </c>
    </row>
    <row r="418" spans="1:31" x14ac:dyDescent="0.2">
      <c r="A418" s="3">
        <v>416</v>
      </c>
      <c r="B418">
        <v>0.33309791914339998</v>
      </c>
      <c r="C418" s="1">
        <f t="shared" ca="1" si="122"/>
        <v>426.49299999999999</v>
      </c>
      <c r="D418" s="1">
        <f t="shared" ca="1" si="116"/>
        <v>454</v>
      </c>
      <c r="E418" s="1">
        <f t="shared" ca="1" si="117"/>
        <v>27.507000000000005</v>
      </c>
      <c r="F418" s="1">
        <f t="shared" ca="1" si="118"/>
        <v>440.24649999999997</v>
      </c>
      <c r="G418" s="1">
        <f t="shared" ca="1" si="119"/>
        <v>1.2109569169425962E-2</v>
      </c>
      <c r="H418" s="1">
        <f t="shared" ca="1" si="120"/>
        <v>1.6315701457810737E-4</v>
      </c>
      <c r="I418" s="1">
        <f t="shared" ca="1" si="121"/>
        <v>1.2685647235513192E-2</v>
      </c>
      <c r="J418" s="1">
        <f t="shared" ca="1" si="123"/>
        <v>0.95458820071280936</v>
      </c>
      <c r="O418">
        <f t="shared" si="124"/>
        <v>204</v>
      </c>
      <c r="P418" s="1">
        <v>546804</v>
      </c>
      <c r="R418" s="1">
        <v>3.1541300000000002E-3</v>
      </c>
      <c r="W418" s="1">
        <v>529980</v>
      </c>
      <c r="X418" s="1">
        <v>3.1337100000000001E-3</v>
      </c>
      <c r="Y418" s="1">
        <f t="shared" si="128"/>
        <v>1.6299999999999999E-2</v>
      </c>
      <c r="Z418" s="1">
        <f t="shared" si="129"/>
        <v>521830</v>
      </c>
      <c r="AA418" s="1">
        <f t="shared" si="125"/>
        <v>1.4947827566308568E-5</v>
      </c>
      <c r="AB418" s="1">
        <v>529981</v>
      </c>
      <c r="AC418" s="2">
        <f t="shared" si="126"/>
        <v>41206637.820073463</v>
      </c>
      <c r="AE418" t="str">
        <f t="shared" si="127"/>
        <v>5.2183E+05 3.1337E-03</v>
      </c>
    </row>
    <row r="419" spans="1:31" x14ac:dyDescent="0.2">
      <c r="A419" s="3">
        <v>417</v>
      </c>
      <c r="B419">
        <v>0.33273826400895001</v>
      </c>
      <c r="C419" s="1">
        <f t="shared" ca="1" si="122"/>
        <v>400.65300000000002</v>
      </c>
      <c r="D419" s="1">
        <f t="shared" ca="1" si="116"/>
        <v>426.49299999999999</v>
      </c>
      <c r="E419" s="1">
        <f t="shared" ca="1" si="117"/>
        <v>25.839999999999975</v>
      </c>
      <c r="F419" s="1">
        <f t="shared" ca="1" si="118"/>
        <v>413.57299999999998</v>
      </c>
      <c r="G419" s="1">
        <f t="shared" ca="1" si="119"/>
        <v>1.287686780220396E-2</v>
      </c>
      <c r="H419" s="1">
        <f t="shared" ca="1" si="120"/>
        <v>1.7365789473684228E-4</v>
      </c>
      <c r="I419" s="1">
        <f t="shared" ca="1" si="121"/>
        <v>1.3502102854663661E-2</v>
      </c>
      <c r="J419" s="1">
        <f t="shared" ca="1" si="123"/>
        <v>0.95369350543469278</v>
      </c>
      <c r="O419">
        <f t="shared" si="124"/>
        <v>203</v>
      </c>
      <c r="P419" s="1">
        <v>564161</v>
      </c>
      <c r="R419" s="1">
        <v>3.2085999999999998E-3</v>
      </c>
      <c r="W419" s="1">
        <v>546800</v>
      </c>
      <c r="X419" s="1">
        <v>3.1059999999999998E-3</v>
      </c>
      <c r="Y419" s="1">
        <f t="shared" si="128"/>
        <v>1.6820000000000002E-2</v>
      </c>
      <c r="Z419" s="1">
        <f t="shared" si="129"/>
        <v>538390</v>
      </c>
      <c r="AA419" s="1">
        <f t="shared" si="125"/>
        <v>1.4357616211174582E-5</v>
      </c>
      <c r="AB419" s="1">
        <v>546804</v>
      </c>
      <c r="AC419" s="2">
        <f t="shared" si="126"/>
        <v>42514645.594025917</v>
      </c>
      <c r="AE419" t="str">
        <f t="shared" si="127"/>
        <v>5.3839E+05 3.1060E-03</v>
      </c>
    </row>
    <row r="420" spans="1:31" x14ac:dyDescent="0.2">
      <c r="A420" s="3">
        <v>418</v>
      </c>
      <c r="B420">
        <v>0.33250547880551001</v>
      </c>
      <c r="C420" s="1">
        <f t="shared" ca="1" si="122"/>
        <v>376.37900000000002</v>
      </c>
      <c r="D420" s="1">
        <f t="shared" ca="1" si="116"/>
        <v>400.65300000000002</v>
      </c>
      <c r="E420" s="1">
        <f t="shared" ca="1" si="117"/>
        <v>24.274000000000001</v>
      </c>
      <c r="F420" s="1">
        <f t="shared" ca="1" si="118"/>
        <v>388.51600000000002</v>
      </c>
      <c r="G420" s="1">
        <f t="shared" ca="1" si="119"/>
        <v>1.3698009343557305E-2</v>
      </c>
      <c r="H420" s="1">
        <f t="shared" ca="1" si="120"/>
        <v>1.8470668204663426E-4</v>
      </c>
      <c r="I420" s="1">
        <f t="shared" ca="1" si="121"/>
        <v>1.4361158890683106E-2</v>
      </c>
      <c r="J420" s="1">
        <f t="shared" ca="1" si="123"/>
        <v>0.95382339599654287</v>
      </c>
      <c r="O420">
        <f t="shared" si="124"/>
        <v>202</v>
      </c>
      <c r="P420" s="1">
        <v>582070</v>
      </c>
      <c r="R420" s="1">
        <v>3.2203900000000001E-3</v>
      </c>
      <c r="W420" s="1">
        <v>564160</v>
      </c>
      <c r="X420" s="1">
        <v>3.1260699999999999E-3</v>
      </c>
      <c r="Y420" s="1">
        <f t="shared" si="128"/>
        <v>1.736E-2</v>
      </c>
      <c r="Z420" s="1">
        <f t="shared" si="129"/>
        <v>555480</v>
      </c>
      <c r="AA420" s="1">
        <f t="shared" si="125"/>
        <v>1.4000896916141626E-5</v>
      </c>
      <c r="AB420" s="1">
        <v>564161</v>
      </c>
      <c r="AC420" s="2">
        <f t="shared" si="126"/>
        <v>43864172.487712704</v>
      </c>
      <c r="AE420" t="str">
        <f t="shared" si="127"/>
        <v>5.5548E+05 3.1261E-03</v>
      </c>
    </row>
    <row r="421" spans="1:31" x14ac:dyDescent="0.2">
      <c r="A421" s="3">
        <v>419</v>
      </c>
      <c r="B421">
        <v>0.33232704016421</v>
      </c>
      <c r="C421" s="1">
        <f t="shared" ca="1" si="122"/>
        <v>353.57499999999999</v>
      </c>
      <c r="D421" s="1">
        <f t="shared" ca="1" si="116"/>
        <v>376.37900000000002</v>
      </c>
      <c r="E421" s="1">
        <f t="shared" ca="1" si="117"/>
        <v>22.80400000000003</v>
      </c>
      <c r="F421" s="1">
        <f t="shared" ca="1" si="118"/>
        <v>364.97699999999998</v>
      </c>
      <c r="G421" s="1">
        <f t="shared" ca="1" si="119"/>
        <v>1.4573190675504716E-2</v>
      </c>
      <c r="H421" s="1">
        <f t="shared" ca="1" si="120"/>
        <v>1.9483160848973841E-4</v>
      </c>
      <c r="I421" s="1">
        <f t="shared" ca="1" si="121"/>
        <v>1.5148383672129758E-2</v>
      </c>
      <c r="J421" s="1">
        <f t="shared" ca="1" si="123"/>
        <v>0.96202941455177882</v>
      </c>
      <c r="O421">
        <f t="shared" si="124"/>
        <v>201</v>
      </c>
      <c r="P421" s="1">
        <v>600547</v>
      </c>
      <c r="R421" s="1">
        <v>3.1859900000000001E-3</v>
      </c>
      <c r="W421" s="1">
        <v>582070</v>
      </c>
      <c r="X421" s="1">
        <v>3.22084E-3</v>
      </c>
      <c r="Y421" s="1">
        <f t="shared" si="128"/>
        <v>1.7909999999999999E-2</v>
      </c>
      <c r="Z421" s="1">
        <f t="shared" si="129"/>
        <v>573115</v>
      </c>
      <c r="AA421" s="1">
        <f t="shared" si="125"/>
        <v>1.3982358902828234E-5</v>
      </c>
      <c r="AB421" s="1">
        <v>582070</v>
      </c>
      <c r="AC421" s="2">
        <f t="shared" si="126"/>
        <v>45256618.02202373</v>
      </c>
      <c r="AE421" t="str">
        <f t="shared" si="127"/>
        <v>5.7312E+05 3.2208E-03</v>
      </c>
    </row>
    <row r="422" spans="1:31" x14ac:dyDescent="0.2">
      <c r="A422" s="3">
        <v>420</v>
      </c>
      <c r="B422">
        <v>0.33208912109027</v>
      </c>
      <c r="C422" s="1">
        <f t="shared" ca="1" si="122"/>
        <v>332.15300000000002</v>
      </c>
      <c r="D422" s="1">
        <f t="shared" ca="1" si="116"/>
        <v>353.57499999999999</v>
      </c>
      <c r="E422" s="1">
        <f t="shared" ca="1" si="117"/>
        <v>21.421999999999969</v>
      </c>
      <c r="F422" s="1">
        <f t="shared" ca="1" si="118"/>
        <v>342.86400000000003</v>
      </c>
      <c r="G422" s="1">
        <f t="shared" ca="1" si="119"/>
        <v>1.5502246339756815E-2</v>
      </c>
      <c r="H422" s="1">
        <f t="shared" ca="1" si="120"/>
        <v>2.0901596489590173E-4</v>
      </c>
      <c r="I422" s="1">
        <f t="shared" ca="1" si="121"/>
        <v>1.6251233844380483E-2</v>
      </c>
      <c r="J422" s="1">
        <f t="shared" ca="1" si="123"/>
        <v>0.95391196066736439</v>
      </c>
      <c r="O422">
        <f t="shared" si="124"/>
        <v>200</v>
      </c>
      <c r="P422" s="1">
        <v>619610</v>
      </c>
      <c r="R422" s="1">
        <v>3.2952599999999999E-3</v>
      </c>
      <c r="W422" s="1">
        <v>600550</v>
      </c>
      <c r="X422" s="1">
        <v>3.2168000000000001E-3</v>
      </c>
      <c r="Y422" s="1">
        <f t="shared" si="128"/>
        <v>1.848E-2</v>
      </c>
      <c r="Z422" s="1">
        <f t="shared" si="129"/>
        <v>591310</v>
      </c>
      <c r="AA422" s="1">
        <f t="shared" si="125"/>
        <v>1.3534087297674617E-5</v>
      </c>
      <c r="AB422" s="1">
        <v>600547</v>
      </c>
      <c r="AC422" s="2">
        <f t="shared" si="126"/>
        <v>46693226.215527833</v>
      </c>
      <c r="AE422" t="str">
        <f t="shared" si="127"/>
        <v>5.9131E+05 3.2168E-03</v>
      </c>
    </row>
    <row r="423" spans="1:31" x14ac:dyDescent="0.2">
      <c r="A423" s="3">
        <v>421</v>
      </c>
      <c r="B423">
        <v>0.33182175556178001</v>
      </c>
      <c r="C423" s="1">
        <f t="shared" ca="1" si="122"/>
        <v>312.029</v>
      </c>
      <c r="D423" s="1">
        <f t="shared" ca="1" si="116"/>
        <v>332.15300000000002</v>
      </c>
      <c r="E423" s="1">
        <f t="shared" ca="1" si="117"/>
        <v>20.124000000000024</v>
      </c>
      <c r="F423" s="1">
        <f t="shared" ca="1" si="118"/>
        <v>322.09100000000001</v>
      </c>
      <c r="G423" s="1">
        <f t="shared" ca="1" si="119"/>
        <v>1.648885686552274E-2</v>
      </c>
      <c r="H423" s="1">
        <f t="shared" ca="1" si="120"/>
        <v>2.1943003379049864E-4</v>
      </c>
      <c r="I423" s="1">
        <f t="shared" ca="1" si="121"/>
        <v>1.7060939786995306E-2</v>
      </c>
      <c r="J423" s="1">
        <f t="shared" ca="1" si="123"/>
        <v>0.96646826443238276</v>
      </c>
      <c r="O423">
        <f t="shared" si="124"/>
        <v>199</v>
      </c>
      <c r="P423" s="1">
        <v>639279</v>
      </c>
      <c r="R423" s="1">
        <v>3.27882E-3</v>
      </c>
      <c r="W423" s="1">
        <v>619610</v>
      </c>
      <c r="X423" s="1">
        <v>3.2131400000000002E-3</v>
      </c>
      <c r="Y423" s="1">
        <f t="shared" si="128"/>
        <v>1.9060000000000001E-2</v>
      </c>
      <c r="Z423" s="1">
        <f t="shared" si="129"/>
        <v>610080</v>
      </c>
      <c r="AA423" s="1">
        <f t="shared" si="125"/>
        <v>1.3107311857996309E-5</v>
      </c>
      <c r="AB423" s="1">
        <v>619610</v>
      </c>
      <c r="AC423" s="2">
        <f t="shared" si="126"/>
        <v>48175396.589114934</v>
      </c>
      <c r="AE423" t="str">
        <f t="shared" si="127"/>
        <v>6.1008E+05 3.2131E-03</v>
      </c>
    </row>
    <row r="424" spans="1:31" x14ac:dyDescent="0.2">
      <c r="A424" s="3">
        <v>422</v>
      </c>
      <c r="B424">
        <v>0.33153044823963002</v>
      </c>
      <c r="C424" s="1">
        <f t="shared" ca="1" si="122"/>
        <v>293.12400000000002</v>
      </c>
      <c r="D424" s="1">
        <f t="shared" ca="1" si="116"/>
        <v>312.029</v>
      </c>
      <c r="E424" s="1">
        <f t="shared" ca="1" si="117"/>
        <v>18.904999999999973</v>
      </c>
      <c r="F424" s="1">
        <f t="shared" ca="1" si="118"/>
        <v>302.57650000000001</v>
      </c>
      <c r="G424" s="1">
        <f t="shared" ca="1" si="119"/>
        <v>1.7536654231136234E-2</v>
      </c>
      <c r="H424" s="1">
        <f t="shared" ca="1" si="120"/>
        <v>2.3121925416556502E-4</v>
      </c>
      <c r="I424" s="1">
        <f t="shared" ca="1" si="121"/>
        <v>1.7977565353150302E-2</v>
      </c>
      <c r="J424" s="1">
        <f t="shared" ca="1" si="123"/>
        <v>0.97547436967393342</v>
      </c>
      <c r="O424">
        <f t="shared" si="124"/>
        <v>198</v>
      </c>
      <c r="P424" s="1">
        <v>659571</v>
      </c>
      <c r="R424" s="1">
        <v>3.2711400000000001E-3</v>
      </c>
      <c r="W424" s="1">
        <v>639280</v>
      </c>
      <c r="X424" s="1">
        <v>3.2413199999999998E-3</v>
      </c>
      <c r="Y424" s="1">
        <f t="shared" si="128"/>
        <v>1.967E-2</v>
      </c>
      <c r="Z424" s="1">
        <f t="shared" si="129"/>
        <v>629445</v>
      </c>
      <c r="AA424" s="1">
        <f t="shared" si="125"/>
        <v>1.2812221236285802E-5</v>
      </c>
      <c r="AB424" s="1">
        <v>639279</v>
      </c>
      <c r="AC424" s="2">
        <f t="shared" si="126"/>
        <v>49704684.165996037</v>
      </c>
      <c r="AE424" t="str">
        <f t="shared" si="127"/>
        <v>6.2945E+05 3.2413E-03</v>
      </c>
    </row>
    <row r="425" spans="1:31" x14ac:dyDescent="0.2">
      <c r="A425" s="3">
        <v>423</v>
      </c>
      <c r="B425">
        <v>0.33132146261417</v>
      </c>
      <c r="C425" s="1">
        <f t="shared" ca="1" si="122"/>
        <v>275.36399999999998</v>
      </c>
      <c r="D425" s="1">
        <f t="shared" ca="1" si="116"/>
        <v>293.12400000000002</v>
      </c>
      <c r="E425" s="1">
        <f t="shared" ca="1" si="117"/>
        <v>17.760000000000048</v>
      </c>
      <c r="F425" s="1">
        <f t="shared" ca="1" si="118"/>
        <v>284.24400000000003</v>
      </c>
      <c r="G425" s="1">
        <f t="shared" ca="1" si="119"/>
        <v>1.865548775980682E-2</v>
      </c>
      <c r="H425" s="1">
        <f t="shared" ca="1" si="120"/>
        <v>2.4913851351351284E-4</v>
      </c>
      <c r="I425" s="1">
        <f t="shared" ca="1" si="121"/>
        <v>1.9370808563670776E-2</v>
      </c>
      <c r="J425" s="1">
        <f t="shared" ca="1" si="123"/>
        <v>0.9630722279086732</v>
      </c>
      <c r="O425">
        <f t="shared" si="124"/>
        <v>197</v>
      </c>
      <c r="P425" s="1">
        <v>680509</v>
      </c>
      <c r="R425" s="1">
        <v>3.3035199999999999E-3</v>
      </c>
      <c r="W425" s="1">
        <v>659570</v>
      </c>
      <c r="X425" s="1">
        <v>3.25559E-3</v>
      </c>
      <c r="Y425" s="1">
        <f t="shared" si="128"/>
        <v>2.0289999999999999E-2</v>
      </c>
      <c r="Z425" s="1">
        <f t="shared" si="129"/>
        <v>649425</v>
      </c>
      <c r="AA425" s="1">
        <f t="shared" si="125"/>
        <v>1.2475401714086107E-5</v>
      </c>
      <c r="AB425" s="1">
        <v>659571</v>
      </c>
      <c r="AC425" s="2">
        <f t="shared" si="126"/>
        <v>51282410.715900525</v>
      </c>
      <c r="AE425" t="str">
        <f t="shared" si="127"/>
        <v>6.4943E+05 3.2556E-03</v>
      </c>
    </row>
    <row r="426" spans="1:31" x14ac:dyDescent="0.2">
      <c r="A426" s="3">
        <v>424</v>
      </c>
      <c r="B426">
        <v>0.33107509382624001</v>
      </c>
      <c r="C426" s="1">
        <f t="shared" ca="1" si="122"/>
        <v>258.68099999999998</v>
      </c>
      <c r="D426" s="1">
        <f t="shared" ca="1" si="116"/>
        <v>275.36399999999998</v>
      </c>
      <c r="E426" s="1">
        <f t="shared" ca="1" si="117"/>
        <v>16.682999999999993</v>
      </c>
      <c r="F426" s="1">
        <f t="shared" ca="1" si="118"/>
        <v>267.02249999999998</v>
      </c>
      <c r="G426" s="1">
        <f t="shared" ca="1" si="119"/>
        <v>1.9845057473250622E-2</v>
      </c>
      <c r="H426" s="1">
        <f t="shared" ca="1" si="120"/>
        <v>2.6477252292753112E-4</v>
      </c>
      <c r="I426" s="1">
        <f t="shared" ca="1" si="121"/>
        <v>2.0586370939678727E-2</v>
      </c>
      <c r="J426" s="1">
        <f t="shared" ca="1" si="123"/>
        <v>0.96399008506160366</v>
      </c>
      <c r="O426">
        <f t="shared" si="124"/>
        <v>196</v>
      </c>
      <c r="P426" s="1">
        <v>702110</v>
      </c>
      <c r="R426" s="1">
        <v>3.37719E-3</v>
      </c>
      <c r="W426" s="1">
        <v>680510</v>
      </c>
      <c r="X426" s="1">
        <v>3.2786500000000001E-3</v>
      </c>
      <c r="Y426" s="1">
        <f t="shared" si="128"/>
        <v>2.094E-2</v>
      </c>
      <c r="Z426" s="1">
        <f t="shared" si="129"/>
        <v>670040</v>
      </c>
      <c r="AA426" s="1">
        <f t="shared" si="125"/>
        <v>1.2173774715430623E-5</v>
      </c>
      <c r="AB426" s="1">
        <v>680509</v>
      </c>
      <c r="AC426" s="2">
        <f t="shared" si="126"/>
        <v>52910364.515521064</v>
      </c>
      <c r="AE426" t="str">
        <f t="shared" si="127"/>
        <v>6.7004E+05 3.2787E-03</v>
      </c>
    </row>
    <row r="427" spans="1:31" x14ac:dyDescent="0.2">
      <c r="A427" s="3">
        <v>425</v>
      </c>
      <c r="B427">
        <v>0.33087731548670002</v>
      </c>
      <c r="C427" s="1">
        <f t="shared" ca="1" si="122"/>
        <v>243.00800000000001</v>
      </c>
      <c r="D427" s="1">
        <f t="shared" ca="1" si="116"/>
        <v>258.68099999999998</v>
      </c>
      <c r="E427" s="1">
        <f t="shared" ca="1" si="117"/>
        <v>15.672999999999973</v>
      </c>
      <c r="F427" s="1">
        <f t="shared" ca="1" si="118"/>
        <v>250.84449999999998</v>
      </c>
      <c r="G427" s="1">
        <f t="shared" ca="1" si="119"/>
        <v>2.111129429507437E-2</v>
      </c>
      <c r="H427" s="1">
        <f t="shared" ca="1" si="120"/>
        <v>2.868818988068658E-4</v>
      </c>
      <c r="I427" s="1">
        <f t="shared" ca="1" si="121"/>
        <v>2.2305400573359207E-2</v>
      </c>
      <c r="J427" s="1">
        <f t="shared" ca="1" si="123"/>
        <v>0.9464655981246517</v>
      </c>
      <c r="O427">
        <f t="shared" si="124"/>
        <v>195</v>
      </c>
      <c r="P427" s="1">
        <v>724398</v>
      </c>
      <c r="R427" s="1">
        <v>3.2699299999999999E-3</v>
      </c>
      <c r="W427" s="1">
        <v>702110</v>
      </c>
      <c r="X427" s="1">
        <v>3.3027400000000002E-3</v>
      </c>
      <c r="Y427" s="1">
        <f t="shared" si="128"/>
        <v>2.1600000000000001E-2</v>
      </c>
      <c r="Z427" s="1">
        <f t="shared" si="129"/>
        <v>691310</v>
      </c>
      <c r="AA427" s="1">
        <f t="shared" si="125"/>
        <v>1.1888512407351625E-5</v>
      </c>
      <c r="AB427" s="1">
        <v>702110</v>
      </c>
      <c r="AC427" s="2">
        <f t="shared" si="126"/>
        <v>54589867.334587052</v>
      </c>
      <c r="AE427" t="str">
        <f t="shared" si="127"/>
        <v>6.9131E+05 3.3027E-03</v>
      </c>
    </row>
    <row r="428" spans="1:31" x14ac:dyDescent="0.2">
      <c r="A428" s="3">
        <v>426</v>
      </c>
      <c r="B428">
        <v>0.33052862642580999</v>
      </c>
      <c r="C428" s="1">
        <f t="shared" ca="1" si="122"/>
        <v>228.285</v>
      </c>
      <c r="D428" s="1">
        <f t="shared" ca="1" si="116"/>
        <v>243.00800000000001</v>
      </c>
      <c r="E428" s="1">
        <f t="shared" ca="1" si="117"/>
        <v>14.723000000000013</v>
      </c>
      <c r="F428" s="1">
        <f t="shared" ca="1" si="118"/>
        <v>235.6465</v>
      </c>
      <c r="G428" s="1">
        <f t="shared" ca="1" si="119"/>
        <v>2.2449815012280765E-2</v>
      </c>
      <c r="H428" s="1">
        <f t="shared" ca="1" si="120"/>
        <v>2.9672892752835676E-4</v>
      </c>
      <c r="I428" s="1">
        <f t="shared" ca="1" si="121"/>
        <v>2.3071018484435903E-2</v>
      </c>
      <c r="J428" s="1">
        <f t="shared" ca="1" si="123"/>
        <v>0.97307429350922614</v>
      </c>
      <c r="O428">
        <f t="shared" si="124"/>
        <v>194</v>
      </c>
      <c r="P428" s="1">
        <v>747392</v>
      </c>
      <c r="R428" s="1">
        <v>3.4586500000000002E-3</v>
      </c>
      <c r="W428" s="1">
        <v>724400</v>
      </c>
      <c r="X428" s="1">
        <v>3.29752E-3</v>
      </c>
      <c r="Y428" s="1">
        <f t="shared" si="128"/>
        <v>2.2290000000000001E-2</v>
      </c>
      <c r="Z428" s="1">
        <f t="shared" si="129"/>
        <v>713255</v>
      </c>
      <c r="AA428" s="1">
        <f t="shared" si="125"/>
        <v>1.1502288332916912E-5</v>
      </c>
      <c r="AB428" s="1">
        <v>724398</v>
      </c>
      <c r="AC428" s="2">
        <f t="shared" si="126"/>
        <v>56322785.200951688</v>
      </c>
      <c r="AE428" t="str">
        <f t="shared" si="127"/>
        <v>7.1326E+05 3.2975E-03</v>
      </c>
    </row>
    <row r="429" spans="1:31" x14ac:dyDescent="0.2">
      <c r="A429" s="3">
        <v>427</v>
      </c>
      <c r="B429">
        <v>0.33031850963268</v>
      </c>
      <c r="C429" s="1">
        <f t="shared" ca="1" si="122"/>
        <v>214.45400000000001</v>
      </c>
      <c r="D429" s="1">
        <f t="shared" ca="1" si="116"/>
        <v>228.285</v>
      </c>
      <c r="E429" s="1">
        <f t="shared" ca="1" si="117"/>
        <v>13.830999999999989</v>
      </c>
      <c r="F429" s="1">
        <f t="shared" ca="1" si="118"/>
        <v>221.36950000000002</v>
      </c>
      <c r="G429" s="1">
        <f t="shared" ca="1" si="119"/>
        <v>2.3882474848722454E-2</v>
      </c>
      <c r="H429" s="1">
        <f t="shared" ca="1" si="120"/>
        <v>3.1832839274094452E-4</v>
      </c>
      <c r="I429" s="1">
        <f t="shared" ca="1" si="121"/>
        <v>2.4750401971999379E-2</v>
      </c>
      <c r="J429" s="1">
        <f t="shared" ca="1" si="123"/>
        <v>0.9649328069799098</v>
      </c>
      <c r="O429">
        <f t="shared" si="124"/>
        <v>193</v>
      </c>
      <c r="P429" s="1">
        <v>771117</v>
      </c>
      <c r="R429" s="1">
        <v>3.3595399999999998E-3</v>
      </c>
      <c r="W429" s="1">
        <v>747390</v>
      </c>
      <c r="X429" s="1">
        <v>3.3152699999999999E-3</v>
      </c>
      <c r="Y429" s="1">
        <f t="shared" si="128"/>
        <v>2.299E-2</v>
      </c>
      <c r="Z429" s="1">
        <f t="shared" si="129"/>
        <v>735895</v>
      </c>
      <c r="AA429" s="1">
        <f t="shared" si="125"/>
        <v>1.1212096130513326E-5</v>
      </c>
      <c r="AB429" s="1">
        <v>747392</v>
      </c>
      <c r="AC429" s="2">
        <f t="shared" si="126"/>
        <v>58110595.386665463</v>
      </c>
      <c r="AE429" t="str">
        <f t="shared" si="127"/>
        <v>7.3590E+05 3.3153E-03</v>
      </c>
    </row>
    <row r="430" spans="1:31" x14ac:dyDescent="0.2">
      <c r="A430" s="3">
        <v>428</v>
      </c>
      <c r="B430">
        <v>0.33020884316560001</v>
      </c>
      <c r="C430" s="1">
        <f t="shared" ca="1" si="122"/>
        <v>201.46100000000001</v>
      </c>
      <c r="D430" s="1">
        <f t="shared" ref="D430:D493" ca="1" si="130">INDIRECT(ADDRESS(O430,COLUMN($P$2)))</f>
        <v>214.45400000000001</v>
      </c>
      <c r="E430" s="1">
        <f t="shared" ref="E430:E493" ca="1" si="131">D430-C430</f>
        <v>12.992999999999995</v>
      </c>
      <c r="F430" s="1">
        <f t="shared" ref="F430:F493" ca="1" si="132">0.5*(D430+C430)</f>
        <v>207.95750000000001</v>
      </c>
      <c r="G430" s="1">
        <f t="shared" ref="G430:G493" ca="1" si="133">B430/E430</f>
        <v>2.5414364901531605E-2</v>
      </c>
      <c r="H430" s="1">
        <f t="shared" ref="H430:H493" ca="1" si="134">INDIRECT(ADDRESS(O430,COLUMN(R429)))/E430</f>
        <v>3.4283383360270923E-4</v>
      </c>
      <c r="I430" s="1">
        <f t="shared" ref="I430:I493" ca="1" si="135">H430*$A$1/$H$1</f>
        <v>2.6655728438819828E-2</v>
      </c>
      <c r="J430" s="1">
        <f t="shared" ca="1" si="123"/>
        <v>0.95342976500764565</v>
      </c>
      <c r="O430">
        <f t="shared" si="124"/>
        <v>192</v>
      </c>
      <c r="P430" s="1">
        <v>795595</v>
      </c>
      <c r="R430" s="1">
        <v>3.3598299999999998E-3</v>
      </c>
      <c r="W430" s="1">
        <v>771120</v>
      </c>
      <c r="X430" s="1">
        <v>3.36849E-3</v>
      </c>
      <c r="Y430" s="1">
        <f t="shared" si="128"/>
        <v>2.3730000000000001E-2</v>
      </c>
      <c r="Z430" s="1">
        <f t="shared" si="129"/>
        <v>759255</v>
      </c>
      <c r="AA430" s="1">
        <f t="shared" si="125"/>
        <v>1.1036831302361357E-5</v>
      </c>
      <c r="AB430" s="1">
        <v>771117</v>
      </c>
      <c r="AC430" s="2">
        <f t="shared" si="126"/>
        <v>59955241.670742139</v>
      </c>
      <c r="AE430" t="str">
        <f t="shared" si="127"/>
        <v>7.5926E+05 3.3685E-03</v>
      </c>
    </row>
    <row r="431" spans="1:31" x14ac:dyDescent="0.2">
      <c r="A431" s="3">
        <v>429</v>
      </c>
      <c r="B431">
        <v>0.32990317892045001</v>
      </c>
      <c r="C431" s="1">
        <f t="shared" ca="1" si="122"/>
        <v>189.255</v>
      </c>
      <c r="D431" s="1">
        <f t="shared" ca="1" si="130"/>
        <v>201.46100000000001</v>
      </c>
      <c r="E431" s="1">
        <f t="shared" ca="1" si="131"/>
        <v>12.206000000000017</v>
      </c>
      <c r="F431" s="1">
        <f t="shared" ca="1" si="132"/>
        <v>195.358</v>
      </c>
      <c r="G431" s="1">
        <f t="shared" ca="1" si="133"/>
        <v>2.7027951738526096E-2</v>
      </c>
      <c r="H431" s="1">
        <f t="shared" ca="1" si="134"/>
        <v>3.5923070621006009E-4</v>
      </c>
      <c r="I431" s="1">
        <f t="shared" ca="1" si="135"/>
        <v>2.7930604313451166E-2</v>
      </c>
      <c r="J431" s="1">
        <f t="shared" ca="1" si="123"/>
        <v>0.96768231131718263</v>
      </c>
      <c r="O431">
        <f t="shared" si="124"/>
        <v>191</v>
      </c>
      <c r="P431" s="1">
        <v>823000</v>
      </c>
      <c r="R431" s="1">
        <v>3.66453E-3</v>
      </c>
      <c r="W431" s="1">
        <v>795600</v>
      </c>
      <c r="X431" s="1">
        <v>3.3699799999999999E-3</v>
      </c>
      <c r="Y431" s="1">
        <f t="shared" si="128"/>
        <v>2.4479999999999998E-2</v>
      </c>
      <c r="Z431" s="1">
        <f t="shared" si="129"/>
        <v>783360</v>
      </c>
      <c r="AA431" s="1">
        <f t="shared" si="125"/>
        <v>1.0703425491595437E-5</v>
      </c>
      <c r="AB431" s="1">
        <v>795595</v>
      </c>
      <c r="AC431" s="2">
        <f t="shared" si="126"/>
        <v>61858434.578713857</v>
      </c>
      <c r="AE431" t="str">
        <f t="shared" si="127"/>
        <v>7.8336E+05 3.3700E-03</v>
      </c>
    </row>
    <row r="432" spans="1:31" x14ac:dyDescent="0.2">
      <c r="A432" s="3">
        <v>430</v>
      </c>
      <c r="B432">
        <v>0.32955307128484002</v>
      </c>
      <c r="C432" s="1">
        <f t="shared" ca="1" si="122"/>
        <v>177.78899999999999</v>
      </c>
      <c r="D432" s="1">
        <f t="shared" ca="1" si="130"/>
        <v>189.255</v>
      </c>
      <c r="E432" s="1">
        <f t="shared" ca="1" si="131"/>
        <v>11.466000000000008</v>
      </c>
      <c r="F432" s="1">
        <f t="shared" ca="1" si="132"/>
        <v>183.52199999999999</v>
      </c>
      <c r="G432" s="1">
        <f t="shared" ca="1" si="133"/>
        <v>2.8741764458820842E-2</v>
      </c>
      <c r="H432" s="1">
        <f t="shared" ca="1" si="134"/>
        <v>3.8600645386359644E-4</v>
      </c>
      <c r="I432" s="1">
        <f t="shared" ca="1" si="135"/>
        <v>3.0012449768139077E-2</v>
      </c>
      <c r="J432" s="1">
        <f t="shared" ca="1" si="123"/>
        <v>0.95766139321731802</v>
      </c>
      <c r="O432">
        <f t="shared" si="124"/>
        <v>190</v>
      </c>
      <c r="P432" s="1">
        <v>846907</v>
      </c>
      <c r="R432" s="1">
        <v>3.22609E-3</v>
      </c>
      <c r="W432" s="1">
        <v>823000</v>
      </c>
      <c r="X432" s="1">
        <v>3.71777E-3</v>
      </c>
      <c r="Y432" s="1">
        <f t="shared" si="128"/>
        <v>2.7400000000000001E-2</v>
      </c>
      <c r="Z432" s="1">
        <f t="shared" si="129"/>
        <v>809300</v>
      </c>
      <c r="AA432" s="1">
        <f t="shared" si="125"/>
        <v>1.0549669057020081E-5</v>
      </c>
      <c r="AB432" s="1">
        <v>823000</v>
      </c>
      <c r="AC432" s="2">
        <f t="shared" si="126"/>
        <v>63989205.133618869</v>
      </c>
      <c r="AE432" t="str">
        <f t="shared" si="127"/>
        <v>8.0930E+05 3.7178E-03</v>
      </c>
    </row>
    <row r="433" spans="1:31" x14ac:dyDescent="0.2">
      <c r="A433" s="3">
        <v>431</v>
      </c>
      <c r="B433">
        <v>0.32990574796053002</v>
      </c>
      <c r="C433" s="1">
        <f t="shared" ca="1" si="122"/>
        <v>167</v>
      </c>
      <c r="D433" s="1">
        <f t="shared" ca="1" si="130"/>
        <v>177.78899999999999</v>
      </c>
      <c r="E433" s="1">
        <f t="shared" ca="1" si="131"/>
        <v>10.788999999999987</v>
      </c>
      <c r="F433" s="1">
        <f t="shared" ca="1" si="132"/>
        <v>172.39449999999999</v>
      </c>
      <c r="G433" s="1">
        <f t="shared" ca="1" si="133"/>
        <v>3.0577972746364854E-2</v>
      </c>
      <c r="H433" s="1">
        <f t="shared" ca="1" si="134"/>
        <v>4.094225600148304E-4</v>
      </c>
      <c r="I433" s="1">
        <f t="shared" ca="1" si="135"/>
        <v>3.183307919698708E-2</v>
      </c>
      <c r="J433" s="1">
        <f t="shared" ca="1" si="123"/>
        <v>0.96057225746666008</v>
      </c>
      <c r="O433">
        <f t="shared" si="124"/>
        <v>189</v>
      </c>
      <c r="P433" s="1">
        <v>873790</v>
      </c>
      <c r="R433" s="1">
        <v>3.4742100000000001E-3</v>
      </c>
      <c r="W433" s="1">
        <v>846910</v>
      </c>
      <c r="X433" s="1">
        <v>3.03974E-3</v>
      </c>
      <c r="Y433" s="1">
        <f t="shared" si="128"/>
        <v>2.3910000000000001E-2</v>
      </c>
      <c r="Z433" s="1">
        <f t="shared" si="129"/>
        <v>834955</v>
      </c>
      <c r="AA433" s="1">
        <f t="shared" si="125"/>
        <v>9.8847056785376627E-6</v>
      </c>
      <c r="AB433" s="1">
        <v>846907</v>
      </c>
      <c r="AC433" s="2">
        <f t="shared" si="126"/>
        <v>65848002.128915869</v>
      </c>
      <c r="AE433" t="str">
        <f t="shared" si="127"/>
        <v>8.3496E+05 3.0397E-03</v>
      </c>
    </row>
    <row r="434" spans="1:31" x14ac:dyDescent="0.2">
      <c r="A434" s="3">
        <v>432</v>
      </c>
      <c r="B434">
        <v>0.32867885514202</v>
      </c>
      <c r="C434" s="1">
        <f t="shared" ca="1" si="122"/>
        <v>156.898</v>
      </c>
      <c r="D434" s="1">
        <f t="shared" ca="1" si="130"/>
        <v>167</v>
      </c>
      <c r="E434" s="1">
        <f t="shared" ca="1" si="131"/>
        <v>10.102000000000004</v>
      </c>
      <c r="F434" s="1">
        <f t="shared" ca="1" si="132"/>
        <v>161.94900000000001</v>
      </c>
      <c r="G434" s="1">
        <f t="shared" ca="1" si="133"/>
        <v>3.2536018129283299E-2</v>
      </c>
      <c r="H434" s="1">
        <f t="shared" ca="1" si="134"/>
        <v>4.3349930706790713E-4</v>
      </c>
      <c r="I434" s="1">
        <f t="shared" ca="1" si="135"/>
        <v>3.3705074222660933E-2</v>
      </c>
      <c r="J434" s="1">
        <f t="shared" ca="1" si="123"/>
        <v>0.96531513072320596</v>
      </c>
      <c r="O434">
        <f t="shared" si="124"/>
        <v>188</v>
      </c>
      <c r="P434" s="1">
        <v>901527</v>
      </c>
      <c r="R434" s="1">
        <v>3.47109E-3</v>
      </c>
      <c r="W434" s="1">
        <v>873790</v>
      </c>
      <c r="X434" s="1">
        <v>3.3869299999999998E-3</v>
      </c>
      <c r="Y434" s="1">
        <f t="shared" si="128"/>
        <v>2.6880000000000001E-2</v>
      </c>
      <c r="Z434" s="1">
        <f t="shared" si="129"/>
        <v>860350</v>
      </c>
      <c r="AA434" s="1">
        <f t="shared" si="125"/>
        <v>9.7967908558630456E-6</v>
      </c>
      <c r="AB434" s="1">
        <v>873790</v>
      </c>
      <c r="AC434" s="2">
        <f t="shared" si="126"/>
        <v>67938186.578013167</v>
      </c>
      <c r="AE434" t="str">
        <f t="shared" si="127"/>
        <v>8.6035E+05 3.3869E-03</v>
      </c>
    </row>
    <row r="435" spans="1:31" x14ac:dyDescent="0.2">
      <c r="A435" s="3">
        <v>433</v>
      </c>
      <c r="B435">
        <v>0.32891375390124</v>
      </c>
      <c r="C435" s="1">
        <f t="shared" ca="1" si="122"/>
        <v>147.392</v>
      </c>
      <c r="D435" s="1">
        <f t="shared" ca="1" si="130"/>
        <v>156.898</v>
      </c>
      <c r="E435" s="1">
        <f t="shared" ca="1" si="131"/>
        <v>9.5060000000000002</v>
      </c>
      <c r="F435" s="1">
        <f t="shared" ca="1" si="132"/>
        <v>152.14499999999998</v>
      </c>
      <c r="G435" s="1">
        <f t="shared" ca="1" si="133"/>
        <v>3.4600647370212498E-2</v>
      </c>
      <c r="H435" s="1">
        <f t="shared" ca="1" si="134"/>
        <v>4.5999894803282134E-4</v>
      </c>
      <c r="I435" s="1">
        <f t="shared" ca="1" si="135"/>
        <v>3.5765452061872531E-2</v>
      </c>
      <c r="J435" s="1">
        <f t="shared" ca="1" si="123"/>
        <v>0.96743212724824568</v>
      </c>
      <c r="O435">
        <f t="shared" si="124"/>
        <v>187</v>
      </c>
      <c r="P435" s="1">
        <v>930145</v>
      </c>
      <c r="R435" s="1">
        <v>3.5400599999999998E-3</v>
      </c>
      <c r="W435" s="1">
        <v>901530</v>
      </c>
      <c r="X435" s="1">
        <v>3.43779E-3</v>
      </c>
      <c r="Y435" s="1">
        <f t="shared" si="128"/>
        <v>2.7740000000000001E-2</v>
      </c>
      <c r="Z435" s="1">
        <f t="shared" si="129"/>
        <v>887660</v>
      </c>
      <c r="AA435" s="1">
        <f t="shared" si="125"/>
        <v>9.6356222866341603E-6</v>
      </c>
      <c r="AB435" s="1">
        <v>901527</v>
      </c>
      <c r="AC435" s="2">
        <f t="shared" si="126"/>
        <v>70094770.51822117</v>
      </c>
      <c r="AE435" t="str">
        <f t="shared" si="127"/>
        <v>8.8766E+05 3.4378E-03</v>
      </c>
    </row>
    <row r="436" spans="1:31" x14ac:dyDescent="0.2">
      <c r="A436" s="3">
        <v>434</v>
      </c>
      <c r="B436">
        <v>0.32858731712709999</v>
      </c>
      <c r="C436" s="1">
        <f t="shared" ca="1" si="122"/>
        <v>138.46199999999999</v>
      </c>
      <c r="D436" s="1">
        <f t="shared" ca="1" si="130"/>
        <v>147.392</v>
      </c>
      <c r="E436" s="1">
        <f t="shared" ca="1" si="131"/>
        <v>8.9300000000000068</v>
      </c>
      <c r="F436" s="1">
        <f t="shared" ca="1" si="132"/>
        <v>142.92699999999999</v>
      </c>
      <c r="G436" s="1">
        <f t="shared" ca="1" si="133"/>
        <v>3.6795892175487094E-2</v>
      </c>
      <c r="H436" s="1">
        <f t="shared" ca="1" si="134"/>
        <v>4.9091153415453486E-4</v>
      </c>
      <c r="I436" s="1">
        <f t="shared" ca="1" si="135"/>
        <v>3.8168941508473969E-2</v>
      </c>
      <c r="J436" s="1">
        <f t="shared" ca="1" si="123"/>
        <v>0.96402705239593711</v>
      </c>
      <c r="O436">
        <f t="shared" si="124"/>
        <v>186</v>
      </c>
      <c r="P436" s="1">
        <v>959671</v>
      </c>
      <c r="R436" s="1">
        <v>3.5720399999999999E-3</v>
      </c>
      <c r="W436" s="1">
        <v>930140</v>
      </c>
      <c r="X436" s="1">
        <v>3.5399699999999999E-3</v>
      </c>
      <c r="Y436" s="1">
        <f t="shared" si="128"/>
        <v>2.861E-2</v>
      </c>
      <c r="Z436" s="1">
        <f t="shared" si="129"/>
        <v>915835</v>
      </c>
      <c r="AA436" s="1">
        <f t="shared" si="125"/>
        <v>9.620299748911252E-6</v>
      </c>
      <c r="AB436" s="1">
        <v>930145</v>
      </c>
      <c r="AC436" s="2">
        <f t="shared" si="126"/>
        <v>72319853.230874747</v>
      </c>
      <c r="AE436" t="str">
        <f t="shared" si="127"/>
        <v>9.1584E+05 3.5400E-03</v>
      </c>
    </row>
    <row r="437" spans="1:31" x14ac:dyDescent="0.2">
      <c r="A437" s="3">
        <v>435</v>
      </c>
      <c r="B437">
        <v>0.32843369650972998</v>
      </c>
      <c r="C437" s="1">
        <f t="shared" ca="1" si="122"/>
        <v>130.07300000000001</v>
      </c>
      <c r="D437" s="1">
        <f t="shared" ca="1" si="130"/>
        <v>138.46199999999999</v>
      </c>
      <c r="E437" s="1">
        <f t="shared" ca="1" si="131"/>
        <v>8.3889999999999816</v>
      </c>
      <c r="F437" s="1">
        <f t="shared" ca="1" si="132"/>
        <v>134.26749999999998</v>
      </c>
      <c r="G437" s="1">
        <f t="shared" ca="1" si="133"/>
        <v>3.9150518120125245E-2</v>
      </c>
      <c r="H437" s="1">
        <f t="shared" ca="1" si="134"/>
        <v>5.2324234116104542E-4</v>
      </c>
      <c r="I437" s="1">
        <f t="shared" ca="1" si="135"/>
        <v>4.0682699274786294E-2</v>
      </c>
      <c r="J437" s="1">
        <f t="shared" ca="1" si="123"/>
        <v>0.96233826216121698</v>
      </c>
      <c r="O437">
        <f t="shared" si="124"/>
        <v>185</v>
      </c>
      <c r="P437" s="1">
        <v>990134</v>
      </c>
      <c r="R437" s="1">
        <v>3.5788700000000001E-3</v>
      </c>
      <c r="W437" s="1">
        <v>959670</v>
      </c>
      <c r="X437" s="1">
        <v>3.6077399999999999E-3</v>
      </c>
      <c r="Y437" s="1">
        <f t="shared" si="128"/>
        <v>2.9530000000000001E-2</v>
      </c>
      <c r="Z437" s="1">
        <f t="shared" si="129"/>
        <v>944905</v>
      </c>
      <c r="AA437" s="1">
        <f t="shared" si="125"/>
        <v>9.4990169985406095E-6</v>
      </c>
      <c r="AB437" s="1">
        <v>959671</v>
      </c>
      <c r="AC437" s="2">
        <f t="shared" si="126"/>
        <v>74615533.99730882</v>
      </c>
      <c r="AE437" t="str">
        <f t="shared" si="127"/>
        <v>9.4491E+05 3.6077E-03</v>
      </c>
    </row>
    <row r="438" spans="1:31" x14ac:dyDescent="0.2">
      <c r="A438" s="3">
        <v>436</v>
      </c>
      <c r="B438">
        <v>0.32828646998548999</v>
      </c>
      <c r="C438" s="1">
        <f t="shared" ca="1" si="122"/>
        <v>122.19199999999999</v>
      </c>
      <c r="D438" s="1">
        <f t="shared" ca="1" si="130"/>
        <v>130.07300000000001</v>
      </c>
      <c r="E438" s="1">
        <f t="shared" ca="1" si="131"/>
        <v>7.8810000000000144</v>
      </c>
      <c r="F438" s="1">
        <f t="shared" ca="1" si="132"/>
        <v>126.13249999999999</v>
      </c>
      <c r="G438" s="1">
        <f t="shared" ca="1" si="133"/>
        <v>4.1655433318803371E-2</v>
      </c>
      <c r="H438" s="1">
        <f t="shared" ca="1" si="134"/>
        <v>5.6902931100114094E-4</v>
      </c>
      <c r="I438" s="1">
        <f t="shared" ca="1" si="135"/>
        <v>4.4242689317975474E-2</v>
      </c>
      <c r="J438" s="1">
        <f t="shared" ca="1" si="123"/>
        <v>0.94152127641750472</v>
      </c>
      <c r="O438">
        <f t="shared" si="124"/>
        <v>184</v>
      </c>
      <c r="P438" s="1">
        <v>1021560</v>
      </c>
      <c r="R438" s="1">
        <v>3.59641E-3</v>
      </c>
      <c r="W438" s="1">
        <v>990130</v>
      </c>
      <c r="X438" s="1">
        <v>3.4948900000000001E-3</v>
      </c>
      <c r="Y438" s="1">
        <f t="shared" si="128"/>
        <v>3.0460000000000001E-2</v>
      </c>
      <c r="Z438" s="1">
        <f t="shared" si="129"/>
        <v>974900</v>
      </c>
      <c r="AA438" s="1">
        <f t="shared" si="125"/>
        <v>8.920937409675109E-6</v>
      </c>
      <c r="AB438" s="1">
        <v>990134</v>
      </c>
      <c r="AC438" s="2">
        <f t="shared" si="126"/>
        <v>76984067.601179332</v>
      </c>
      <c r="AE438" t="str">
        <f t="shared" si="127"/>
        <v>9.7490E+05 3.4949E-03</v>
      </c>
    </row>
    <row r="439" spans="1:31" x14ac:dyDescent="0.2">
      <c r="A439" s="3">
        <v>437</v>
      </c>
      <c r="B439">
        <v>0.32798690269540998</v>
      </c>
      <c r="C439" s="1">
        <f t="shared" ca="1" si="122"/>
        <v>114.789</v>
      </c>
      <c r="D439" s="1">
        <f t="shared" ca="1" si="130"/>
        <v>122.19199999999999</v>
      </c>
      <c r="E439" s="1">
        <f t="shared" ca="1" si="131"/>
        <v>7.4029999999999916</v>
      </c>
      <c r="F439" s="1">
        <f t="shared" ca="1" si="132"/>
        <v>118.4905</v>
      </c>
      <c r="G439" s="1">
        <f t="shared" ca="1" si="133"/>
        <v>4.4304593096772975E-2</v>
      </c>
      <c r="H439" s="1">
        <f t="shared" ca="1" si="134"/>
        <v>5.8026340672700312E-4</v>
      </c>
      <c r="I439" s="1">
        <f t="shared" ca="1" si="135"/>
        <v>4.511615329840428E-2</v>
      </c>
      <c r="J439" s="1">
        <f t="shared" ca="1" si="123"/>
        <v>0.98201175981774114</v>
      </c>
      <c r="O439">
        <f t="shared" si="124"/>
        <v>183</v>
      </c>
      <c r="P439" s="1">
        <v>1053990</v>
      </c>
      <c r="R439" s="1">
        <v>3.7559300000000002E-3</v>
      </c>
      <c r="W439" s="1">
        <v>1021600</v>
      </c>
      <c r="X439" s="1">
        <v>3.5523899999999999E-3</v>
      </c>
      <c r="Y439" s="1">
        <f t="shared" si="128"/>
        <v>3.1469999999999998E-2</v>
      </c>
      <c r="Z439" s="1">
        <f t="shared" si="129"/>
        <v>1005865</v>
      </c>
      <c r="AA439" s="1">
        <f t="shared" si="125"/>
        <v>8.7766903473275027E-6</v>
      </c>
      <c r="AB439" s="1">
        <v>1021560</v>
      </c>
      <c r="AC439" s="2">
        <f t="shared" si="126"/>
        <v>79427475.572660625</v>
      </c>
      <c r="AE439" t="str">
        <f t="shared" si="127"/>
        <v>1.0059E+06 3.5524E-03</v>
      </c>
    </row>
    <row r="440" spans="1:31" x14ac:dyDescent="0.2">
      <c r="A440" s="3">
        <v>438</v>
      </c>
      <c r="B440">
        <v>0.32766633656174998</v>
      </c>
      <c r="C440" s="1">
        <f t="shared" ca="1" si="122"/>
        <v>107.834</v>
      </c>
      <c r="D440" s="1">
        <f t="shared" ca="1" si="130"/>
        <v>114.789</v>
      </c>
      <c r="E440" s="1">
        <f t="shared" ca="1" si="131"/>
        <v>6.9549999999999983</v>
      </c>
      <c r="F440" s="1">
        <f t="shared" ca="1" si="132"/>
        <v>111.3115</v>
      </c>
      <c r="G440" s="1">
        <f t="shared" ca="1" si="133"/>
        <v>4.7112341705499647E-2</v>
      </c>
      <c r="H440" s="1">
        <f t="shared" ca="1" si="134"/>
        <v>6.2484831056793693E-4</v>
      </c>
      <c r="I440" s="1">
        <f t="shared" ca="1" si="135"/>
        <v>4.8582681315099525E-2</v>
      </c>
      <c r="J440" s="1">
        <f t="shared" ca="1" si="123"/>
        <v>0.96973531370029808</v>
      </c>
      <c r="O440">
        <f t="shared" si="124"/>
        <v>182</v>
      </c>
      <c r="P440" s="1">
        <v>1087450</v>
      </c>
      <c r="R440" s="1">
        <v>3.58633E-3</v>
      </c>
      <c r="W440" s="1">
        <v>1054000</v>
      </c>
      <c r="X440" s="1">
        <v>3.6995299999999999E-3</v>
      </c>
      <c r="Y440" s="1">
        <f t="shared" si="128"/>
        <v>3.2399999999999998E-2</v>
      </c>
      <c r="Z440" s="1">
        <f t="shared" si="129"/>
        <v>1037800</v>
      </c>
      <c r="AA440" s="1">
        <f t="shared" si="125"/>
        <v>8.8778626849968128E-6</v>
      </c>
      <c r="AB440" s="1">
        <v>1053990</v>
      </c>
      <c r="AC440" s="2">
        <f t="shared" si="126"/>
        <v>81948945.709335297</v>
      </c>
      <c r="AE440" t="str">
        <f t="shared" si="127"/>
        <v>1.0378E+06 3.6995E-03</v>
      </c>
    </row>
    <row r="441" spans="1:31" x14ac:dyDescent="0.2">
      <c r="A441" s="3">
        <v>439</v>
      </c>
      <c r="B441">
        <v>0.32748866003333998</v>
      </c>
      <c r="C441" s="1">
        <f t="shared" ca="1" si="122"/>
        <v>101.301</v>
      </c>
      <c r="D441" s="1">
        <f t="shared" ca="1" si="130"/>
        <v>107.834</v>
      </c>
      <c r="E441" s="1">
        <f t="shared" ca="1" si="131"/>
        <v>6.5330000000000013</v>
      </c>
      <c r="F441" s="1">
        <f t="shared" ca="1" si="132"/>
        <v>104.5675</v>
      </c>
      <c r="G441" s="1">
        <f t="shared" ca="1" si="133"/>
        <v>5.0128372881270464E-2</v>
      </c>
      <c r="H441" s="1">
        <f t="shared" ca="1" si="134"/>
        <v>6.7331853666003348E-4</v>
      </c>
      <c r="I441" s="1">
        <f t="shared" ca="1" si="135"/>
        <v>5.2351297645937982E-2</v>
      </c>
      <c r="J441" s="1">
        <f t="shared" ca="1" si="123"/>
        <v>0.95753830631474335</v>
      </c>
      <c r="O441">
        <f t="shared" si="124"/>
        <v>181</v>
      </c>
      <c r="P441" s="1">
        <v>1121970</v>
      </c>
      <c r="R441" s="1">
        <v>3.7714900000000002E-3</v>
      </c>
      <c r="W441" s="1">
        <v>1087400</v>
      </c>
      <c r="X441" s="1">
        <v>3.7014000000000001E-3</v>
      </c>
      <c r="Y441" s="1">
        <f t="shared" si="128"/>
        <v>3.3399999999999999E-2</v>
      </c>
      <c r="Z441" s="1">
        <f t="shared" si="129"/>
        <v>1070700</v>
      </c>
      <c r="AA441" s="1">
        <f t="shared" si="125"/>
        <v>8.6164115468301621E-6</v>
      </c>
      <c r="AB441" s="1">
        <v>1087450</v>
      </c>
      <c r="AC441" s="2">
        <f t="shared" si="126"/>
        <v>84550499.541377679</v>
      </c>
      <c r="AE441" t="str">
        <f t="shared" si="127"/>
        <v>1.0707E+06 3.7014E-03</v>
      </c>
    </row>
    <row r="442" spans="1:31" x14ac:dyDescent="0.2">
      <c r="A442" s="3">
        <v>440</v>
      </c>
      <c r="B442">
        <v>0.32725995916527001</v>
      </c>
      <c r="C442" s="1">
        <f t="shared" ca="1" si="122"/>
        <v>95.163399999999996</v>
      </c>
      <c r="D442" s="1">
        <f t="shared" ca="1" si="130"/>
        <v>101.301</v>
      </c>
      <c r="E442" s="1">
        <f t="shared" ca="1" si="131"/>
        <v>6.1376000000000062</v>
      </c>
      <c r="F442" s="1">
        <f t="shared" ca="1" si="132"/>
        <v>98.232200000000006</v>
      </c>
      <c r="G442" s="1">
        <f t="shared" ca="1" si="133"/>
        <v>5.3320509509461302E-2</v>
      </c>
      <c r="H442" s="1">
        <f t="shared" ca="1" si="134"/>
        <v>7.1016521115745493E-4</v>
      </c>
      <c r="I442" s="1">
        <f t="shared" ca="1" si="135"/>
        <v>5.5216169350563962E-2</v>
      </c>
      <c r="J442" s="1">
        <f t="shared" ca="1" si="123"/>
        <v>0.96566839272990423</v>
      </c>
      <c r="O442">
        <f t="shared" si="124"/>
        <v>180</v>
      </c>
      <c r="P442" s="1">
        <v>1157580</v>
      </c>
      <c r="R442" s="1">
        <v>3.7794600000000001E-3</v>
      </c>
      <c r="W442" s="1">
        <v>1122000</v>
      </c>
      <c r="X442" s="1">
        <v>3.6079300000000001E-3</v>
      </c>
      <c r="Y442" s="1">
        <f t="shared" si="128"/>
        <v>3.4599999999999999E-2</v>
      </c>
      <c r="Z442" s="1">
        <f t="shared" si="129"/>
        <v>1104700</v>
      </c>
      <c r="AA442" s="1">
        <f t="shared" si="125"/>
        <v>8.1075359736245342E-6</v>
      </c>
      <c r="AB442" s="1">
        <v>1121970</v>
      </c>
      <c r="AC442" s="2">
        <f t="shared" si="126"/>
        <v>87234469.603604332</v>
      </c>
      <c r="AE442" t="str">
        <f t="shared" si="127"/>
        <v>1.1047E+06 3.6079E-03</v>
      </c>
    </row>
    <row r="443" spans="1:31" x14ac:dyDescent="0.2">
      <c r="A443" s="3">
        <v>441</v>
      </c>
      <c r="B443">
        <v>0.32701373507566001</v>
      </c>
      <c r="C443" s="1">
        <f t="shared" ca="1" si="122"/>
        <v>89.397800000000004</v>
      </c>
      <c r="D443" s="1">
        <f t="shared" ca="1" si="130"/>
        <v>95.163399999999996</v>
      </c>
      <c r="E443" s="1">
        <f t="shared" ca="1" si="131"/>
        <v>5.7655999999999921</v>
      </c>
      <c r="F443" s="1">
        <f t="shared" ca="1" si="132"/>
        <v>92.280599999999993</v>
      </c>
      <c r="G443" s="1">
        <f t="shared" ca="1" si="133"/>
        <v>5.6718075321850366E-2</v>
      </c>
      <c r="H443" s="1">
        <f t="shared" ca="1" si="134"/>
        <v>7.5572533647842483E-4</v>
      </c>
      <c r="I443" s="1">
        <f t="shared" ca="1" si="135"/>
        <v>5.8758521969126447E-2</v>
      </c>
      <c r="J443" s="1">
        <f t="shared" ca="1" si="123"/>
        <v>0.96527403040620741</v>
      </c>
      <c r="O443">
        <f t="shared" si="124"/>
        <v>179</v>
      </c>
      <c r="P443" s="1">
        <v>1194330</v>
      </c>
      <c r="R443" s="1">
        <v>3.8278800000000001E-3</v>
      </c>
      <c r="W443" s="1">
        <v>1157600</v>
      </c>
      <c r="X443" s="1">
        <v>3.6510700000000002E-3</v>
      </c>
      <c r="Y443" s="1">
        <f t="shared" si="128"/>
        <v>3.56E-2</v>
      </c>
      <c r="Z443" s="1">
        <f t="shared" si="129"/>
        <v>1139800</v>
      </c>
      <c r="AA443" s="1">
        <f t="shared" si="125"/>
        <v>7.9740148807187278E-6</v>
      </c>
      <c r="AB443" s="1">
        <v>1157580</v>
      </c>
      <c r="AC443" s="2">
        <f t="shared" si="126"/>
        <v>90003188.43083176</v>
      </c>
      <c r="AE443" t="str">
        <f t="shared" si="127"/>
        <v>1.1398E+06 3.6511E-03</v>
      </c>
    </row>
    <row r="444" spans="1:31" x14ac:dyDescent="0.2">
      <c r="A444" s="3">
        <v>442</v>
      </c>
      <c r="B444">
        <v>0.32679176001917998</v>
      </c>
      <c r="C444" s="1">
        <f t="shared" ca="1" si="122"/>
        <v>83.981399999999994</v>
      </c>
      <c r="D444" s="1">
        <f t="shared" ca="1" si="130"/>
        <v>89.397800000000004</v>
      </c>
      <c r="E444" s="1">
        <f t="shared" ca="1" si="131"/>
        <v>5.4164000000000101</v>
      </c>
      <c r="F444" s="1">
        <f t="shared" ca="1" si="132"/>
        <v>86.689599999999999</v>
      </c>
      <c r="G444" s="1">
        <f t="shared" ca="1" si="133"/>
        <v>6.0333756742334273E-2</v>
      </c>
      <c r="H444" s="1">
        <f t="shared" ca="1" si="134"/>
        <v>8.1519274795066674E-4</v>
      </c>
      <c r="I444" s="1">
        <f t="shared" ca="1" si="135"/>
        <v>6.3382182226067646E-2</v>
      </c>
      <c r="J444" s="1">
        <f t="shared" ca="1" si="123"/>
        <v>0.95190406236155711</v>
      </c>
      <c r="O444">
        <f t="shared" si="124"/>
        <v>178</v>
      </c>
      <c r="P444" s="1">
        <v>1232240</v>
      </c>
      <c r="R444" s="1">
        <v>3.8079799999999999E-3</v>
      </c>
      <c r="W444" s="1">
        <v>1194300</v>
      </c>
      <c r="X444" s="1">
        <v>3.7453899999999999E-3</v>
      </c>
      <c r="Y444" s="1">
        <f t="shared" si="128"/>
        <v>3.6700000000000003E-2</v>
      </c>
      <c r="Z444" s="1">
        <f t="shared" si="129"/>
        <v>1175950</v>
      </c>
      <c r="AA444" s="1">
        <f t="shared" si="125"/>
        <v>7.9348343110837515E-6</v>
      </c>
      <c r="AB444" s="1">
        <v>1194330</v>
      </c>
      <c r="AC444" s="2">
        <f t="shared" si="126"/>
        <v>92860543.581087515</v>
      </c>
      <c r="AE444" t="str">
        <f t="shared" si="127"/>
        <v>1.1760E+06 3.7454E-03</v>
      </c>
    </row>
    <row r="445" spans="1:31" x14ac:dyDescent="0.2">
      <c r="A445" s="3">
        <v>443</v>
      </c>
      <c r="B445">
        <v>0.32660660813529002</v>
      </c>
      <c r="C445" s="1">
        <f t="shared" ca="1" si="122"/>
        <v>78.893199999999993</v>
      </c>
      <c r="D445" s="1">
        <f t="shared" ca="1" si="130"/>
        <v>83.981399999999994</v>
      </c>
      <c r="E445" s="1">
        <f t="shared" ca="1" si="131"/>
        <v>5.0882000000000005</v>
      </c>
      <c r="F445" s="1">
        <f t="shared" ca="1" si="132"/>
        <v>81.437299999999993</v>
      </c>
      <c r="G445" s="1">
        <f t="shared" ca="1" si="133"/>
        <v>6.4189027187471007E-2</v>
      </c>
      <c r="H445" s="1">
        <f t="shared" ca="1" si="134"/>
        <v>8.416984395267481E-4</v>
      </c>
      <c r="I445" s="1">
        <f t="shared" ca="1" si="135"/>
        <v>6.5443030507319533E-2</v>
      </c>
      <c r="J445" s="1">
        <f t="shared" ca="1" si="123"/>
        <v>0.98083824495706584</v>
      </c>
      <c r="O445">
        <f t="shared" si="124"/>
        <v>177</v>
      </c>
      <c r="P445" s="1">
        <v>1271360</v>
      </c>
      <c r="R445" s="1">
        <v>3.91195E-3</v>
      </c>
      <c r="W445" s="1">
        <v>1232200</v>
      </c>
      <c r="X445" s="1">
        <v>3.7568800000000002E-3</v>
      </c>
      <c r="Y445" s="1">
        <f t="shared" si="128"/>
        <v>3.7900000000000003E-2</v>
      </c>
      <c r="Z445" s="1">
        <f t="shared" si="129"/>
        <v>1213250</v>
      </c>
      <c r="AA445" s="1">
        <f t="shared" si="125"/>
        <v>7.7071709776123148E-6</v>
      </c>
      <c r="AB445" s="1">
        <v>1232240</v>
      </c>
      <c r="AC445" s="2">
        <f t="shared" si="126"/>
        <v>95808090.077582642</v>
      </c>
      <c r="AE445" t="str">
        <f t="shared" si="127"/>
        <v>1.2133E+06 3.7569E-03</v>
      </c>
    </row>
    <row r="446" spans="1:31" x14ac:dyDescent="0.2">
      <c r="A446" s="3">
        <v>444</v>
      </c>
      <c r="B446">
        <v>0.32626011508892999</v>
      </c>
      <c r="C446" s="1">
        <f t="shared" ca="1" si="122"/>
        <v>74.113299999999995</v>
      </c>
      <c r="D446" s="1">
        <f t="shared" ca="1" si="130"/>
        <v>78.893199999999993</v>
      </c>
      <c r="E446" s="1">
        <f t="shared" ca="1" si="131"/>
        <v>4.7798999999999978</v>
      </c>
      <c r="F446" s="1">
        <f t="shared" ca="1" si="132"/>
        <v>76.503249999999994</v>
      </c>
      <c r="G446" s="1">
        <f t="shared" ca="1" si="133"/>
        <v>6.8256682166767113E-2</v>
      </c>
      <c r="H446" s="1">
        <f t="shared" ca="1" si="134"/>
        <v>8.9149145379610498E-4</v>
      </c>
      <c r="I446" s="1">
        <f t="shared" ca="1" si="135"/>
        <v>6.9314495154103373E-2</v>
      </c>
      <c r="J446" s="1">
        <f t="shared" ca="1" si="123"/>
        <v>0.98473893541337232</v>
      </c>
      <c r="O446">
        <f t="shared" si="124"/>
        <v>176</v>
      </c>
      <c r="P446" s="1">
        <v>1311710</v>
      </c>
      <c r="R446" s="1">
        <v>3.9282099999999997E-3</v>
      </c>
      <c r="W446" s="1">
        <v>1271400</v>
      </c>
      <c r="X446" s="1">
        <v>3.8015000000000002E-3</v>
      </c>
      <c r="Y446" s="1">
        <f t="shared" si="128"/>
        <v>3.9199999999999999E-2</v>
      </c>
      <c r="Z446" s="1">
        <f t="shared" si="129"/>
        <v>1251800</v>
      </c>
      <c r="AA446" s="1">
        <f t="shared" si="125"/>
        <v>7.5400774702882722E-6</v>
      </c>
      <c r="AB446" s="1">
        <v>1271360</v>
      </c>
      <c r="AC446" s="2">
        <f t="shared" si="126"/>
        <v>98849715.478344694</v>
      </c>
      <c r="AE446" t="str">
        <f t="shared" si="127"/>
        <v>1.2518E+06 3.8015E-03</v>
      </c>
    </row>
    <row r="447" spans="1:31" x14ac:dyDescent="0.2">
      <c r="A447" s="3">
        <v>445</v>
      </c>
      <c r="B447">
        <v>0.32606418719570002</v>
      </c>
      <c r="C447" s="1">
        <f t="shared" ca="1" si="122"/>
        <v>69.623000000000005</v>
      </c>
      <c r="D447" s="1">
        <f t="shared" ca="1" si="130"/>
        <v>74.113299999999995</v>
      </c>
      <c r="E447" s="1">
        <f t="shared" ca="1" si="131"/>
        <v>4.4902999999999906</v>
      </c>
      <c r="F447" s="1">
        <f t="shared" ca="1" si="132"/>
        <v>71.86815</v>
      </c>
      <c r="G447" s="1">
        <f t="shared" ca="1" si="133"/>
        <v>7.2615234437721471E-2</v>
      </c>
      <c r="H447" s="1">
        <f t="shared" ca="1" si="134"/>
        <v>9.6707792352404272E-4</v>
      </c>
      <c r="I447" s="1">
        <f t="shared" ca="1" si="135"/>
        <v>7.519143089741695E-2</v>
      </c>
      <c r="J447" s="1">
        <f t="shared" ca="1" si="123"/>
        <v>0.96573816419040936</v>
      </c>
      <c r="O447">
        <f t="shared" si="124"/>
        <v>175</v>
      </c>
      <c r="P447" s="1">
        <v>1353000</v>
      </c>
      <c r="R447" s="1">
        <v>3.8820600000000001E-3</v>
      </c>
      <c r="W447" s="1">
        <v>1311700</v>
      </c>
      <c r="X447" s="1">
        <v>3.8200299999999999E-3</v>
      </c>
      <c r="Y447" s="1">
        <f t="shared" si="128"/>
        <v>4.0300000000000002E-2</v>
      </c>
      <c r="Z447" s="1">
        <f t="shared" si="129"/>
        <v>1291550</v>
      </c>
      <c r="AA447" s="1">
        <f t="shared" si="125"/>
        <v>7.3700190034817264E-6</v>
      </c>
      <c r="AB447" s="1">
        <v>1311710</v>
      </c>
      <c r="AC447" s="2">
        <f t="shared" si="126"/>
        <v>101986974.8065847</v>
      </c>
      <c r="AE447" t="str">
        <f t="shared" si="127"/>
        <v>1.2916E+06 3.8200E-03</v>
      </c>
    </row>
    <row r="448" spans="1:31" x14ac:dyDescent="0.2">
      <c r="A448" s="3">
        <v>446</v>
      </c>
      <c r="B448">
        <v>0.32588011481015999</v>
      </c>
      <c r="C448" s="1">
        <f t="shared" ca="1" si="122"/>
        <v>65.404799999999994</v>
      </c>
      <c r="D448" s="1">
        <f t="shared" ca="1" si="130"/>
        <v>69.623000000000005</v>
      </c>
      <c r="E448" s="1">
        <f t="shared" ca="1" si="131"/>
        <v>4.2182000000000102</v>
      </c>
      <c r="F448" s="1">
        <f t="shared" ca="1" si="132"/>
        <v>67.513900000000007</v>
      </c>
      <c r="G448" s="1">
        <f t="shared" ca="1" si="133"/>
        <v>7.7255728701853682E-2</v>
      </c>
      <c r="H448" s="1">
        <f t="shared" ca="1" si="134"/>
        <v>1.0464439808449077E-3</v>
      </c>
      <c r="I448" s="1">
        <f t="shared" ca="1" si="135"/>
        <v>8.1362233962485458E-2</v>
      </c>
      <c r="J448" s="1">
        <f t="shared" ca="1" si="123"/>
        <v>0.94952811567925721</v>
      </c>
      <c r="O448">
        <f t="shared" si="124"/>
        <v>174</v>
      </c>
      <c r="P448" s="1">
        <v>1396310</v>
      </c>
      <c r="R448" s="1">
        <v>3.9938600000000001E-3</v>
      </c>
      <c r="W448" s="1">
        <v>1353000</v>
      </c>
      <c r="X448" s="1">
        <v>3.8867699999999999E-3</v>
      </c>
      <c r="Y448" s="1">
        <f t="shared" si="128"/>
        <v>4.1300000000000003E-2</v>
      </c>
      <c r="Z448" s="1">
        <f t="shared" si="129"/>
        <v>1332350</v>
      </c>
      <c r="AA448" s="1">
        <f t="shared" si="125"/>
        <v>7.317212549527824E-6</v>
      </c>
      <c r="AB448" s="1">
        <v>1353000</v>
      </c>
      <c r="AC448" s="2">
        <f t="shared" si="126"/>
        <v>105197320.2257428</v>
      </c>
      <c r="AE448" t="str">
        <f t="shared" si="127"/>
        <v>1.3324E+06 3.8868E-03</v>
      </c>
    </row>
    <row r="449" spans="1:31" x14ac:dyDescent="0.2">
      <c r="A449" s="3">
        <v>447</v>
      </c>
      <c r="B449">
        <v>0.32921737022887998</v>
      </c>
      <c r="C449" s="1">
        <f t="shared" ca="1" si="122"/>
        <v>61.4</v>
      </c>
      <c r="D449" s="1">
        <f t="shared" ca="1" si="130"/>
        <v>65.404799999999994</v>
      </c>
      <c r="E449" s="1">
        <f t="shared" ca="1" si="131"/>
        <v>4.0047999999999959</v>
      </c>
      <c r="F449" s="1">
        <f t="shared" ca="1" si="132"/>
        <v>63.4024</v>
      </c>
      <c r="G449" s="1">
        <f t="shared" ca="1" si="133"/>
        <v>8.2205695722353256E-2</v>
      </c>
      <c r="H449" s="1">
        <f t="shared" ca="1" si="134"/>
        <v>1.1054659408709559E-3</v>
      </c>
      <c r="I449" s="1">
        <f t="shared" ca="1" si="135"/>
        <v>8.5951259852515907E-2</v>
      </c>
      <c r="J449" s="1">
        <f t="shared" ca="1" si="123"/>
        <v>0.95642223119719616</v>
      </c>
      <c r="O449">
        <f t="shared" si="124"/>
        <v>173</v>
      </c>
      <c r="P449" s="1">
        <v>1440640</v>
      </c>
      <c r="R449" s="1">
        <v>3.9247400000000003E-3</v>
      </c>
      <c r="W449" s="1">
        <v>1396300</v>
      </c>
      <c r="X449" s="1">
        <v>3.8038199999999999E-3</v>
      </c>
      <c r="Y449" s="1">
        <f t="shared" si="128"/>
        <v>4.3299999999999998E-2</v>
      </c>
      <c r="Z449" s="1">
        <f t="shared" si="129"/>
        <v>1374650</v>
      </c>
      <c r="AA449" s="1">
        <f t="shared" si="125"/>
        <v>6.8302868251219173E-6</v>
      </c>
      <c r="AB449" s="1">
        <v>1396310</v>
      </c>
      <c r="AC449" s="2">
        <f t="shared" si="126"/>
        <v>108564722.98921429</v>
      </c>
      <c r="AE449" t="str">
        <f t="shared" si="127"/>
        <v>1.3747E+06 3.8038E-03</v>
      </c>
    </row>
    <row r="450" spans="1:31" x14ac:dyDescent="0.2">
      <c r="A450" s="3">
        <v>448</v>
      </c>
      <c r="B450">
        <v>0.32174211944706999</v>
      </c>
      <c r="C450" s="1">
        <f t="shared" ca="1" si="122"/>
        <v>57.719499999999996</v>
      </c>
      <c r="D450" s="1">
        <f t="shared" ca="1" si="130"/>
        <v>61.4</v>
      </c>
      <c r="E450" s="1">
        <f t="shared" ca="1" si="131"/>
        <v>3.6805000000000021</v>
      </c>
      <c r="F450" s="1">
        <f t="shared" ca="1" si="132"/>
        <v>59.559749999999994</v>
      </c>
      <c r="G450" s="1">
        <f t="shared" ca="1" si="133"/>
        <v>8.7418046310846292E-2</v>
      </c>
      <c r="H450" s="1">
        <f t="shared" ca="1" si="134"/>
        <v>1.1670696916179862E-3</v>
      </c>
      <c r="I450" s="1">
        <f t="shared" ca="1" si="135"/>
        <v>9.074102296740294E-2</v>
      </c>
      <c r="J450" s="1">
        <f t="shared" ca="1" si="123"/>
        <v>0.96337955482659299</v>
      </c>
      <c r="O450">
        <f t="shared" si="124"/>
        <v>172</v>
      </c>
      <c r="P450" s="1">
        <v>1486370</v>
      </c>
      <c r="R450" s="1">
        <v>4.1106399999999996E-3</v>
      </c>
      <c r="W450" s="1">
        <v>1440600</v>
      </c>
      <c r="X450" s="1">
        <v>3.9376300000000001E-3</v>
      </c>
      <c r="Y450" s="1">
        <f t="shared" si="128"/>
        <v>4.4299999999999999E-2</v>
      </c>
      <c r="Z450" s="1">
        <f t="shared" si="129"/>
        <v>1418450</v>
      </c>
      <c r="AA450" s="1">
        <f t="shared" si="125"/>
        <v>6.9109549056688949E-6</v>
      </c>
      <c r="AB450" s="1">
        <v>1440640</v>
      </c>
      <c r="AC450" s="2">
        <f t="shared" si="126"/>
        <v>112011431.93644798</v>
      </c>
      <c r="AE450" t="str">
        <f t="shared" si="127"/>
        <v>1.4185E+06 3.9376E-03</v>
      </c>
    </row>
    <row r="451" spans="1:31" x14ac:dyDescent="0.2">
      <c r="A451" s="3">
        <v>449</v>
      </c>
      <c r="B451">
        <v>0.32508536770752999</v>
      </c>
      <c r="C451" s="1">
        <f t="shared" ref="C451:C514" ca="1" si="136">INDIRECT(ADDRESS(O451-1,COLUMN($P$2)))</f>
        <v>54.222499999999997</v>
      </c>
      <c r="D451" s="1">
        <f t="shared" ca="1" si="130"/>
        <v>57.719499999999996</v>
      </c>
      <c r="E451" s="1">
        <f t="shared" ca="1" si="131"/>
        <v>3.4969999999999999</v>
      </c>
      <c r="F451" s="1">
        <f t="shared" ca="1" si="132"/>
        <v>55.970999999999997</v>
      </c>
      <c r="G451" s="1">
        <f t="shared" ca="1" si="133"/>
        <v>9.2961214671870171E-2</v>
      </c>
      <c r="H451" s="1">
        <f t="shared" ca="1" si="134"/>
        <v>1.2312553617386331E-3</v>
      </c>
      <c r="I451" s="1">
        <f t="shared" ca="1" si="135"/>
        <v>9.5731533310038266E-2</v>
      </c>
      <c r="J451" s="1">
        <f t="shared" ref="J451:J514" ca="1" si="137">G451/I451</f>
        <v>0.97106158710321622</v>
      </c>
      <c r="O451">
        <f t="shared" si="124"/>
        <v>171</v>
      </c>
      <c r="P451" s="1">
        <v>1533550</v>
      </c>
      <c r="R451" s="1">
        <v>4.2174500000000002E-3</v>
      </c>
      <c r="W451" s="1">
        <v>1486400</v>
      </c>
      <c r="X451" s="1">
        <v>4.0371799999999996E-3</v>
      </c>
      <c r="Y451" s="1">
        <f t="shared" si="128"/>
        <v>4.58E-2</v>
      </c>
      <c r="Z451" s="1">
        <f t="shared" si="129"/>
        <v>1463500</v>
      </c>
      <c r="AA451" s="1">
        <f t="shared" si="125"/>
        <v>6.853612016462919E-6</v>
      </c>
      <c r="AB451" s="1">
        <v>1486370</v>
      </c>
      <c r="AC451" s="2">
        <f t="shared" si="126"/>
        <v>115566992.50845331</v>
      </c>
      <c r="AE451" t="str">
        <f t="shared" si="127"/>
        <v>1.4635E+06 4.0372E-03</v>
      </c>
    </row>
    <row r="452" spans="1:31" x14ac:dyDescent="0.2">
      <c r="A452" s="3">
        <v>450</v>
      </c>
      <c r="B452">
        <v>0.32500936539856001</v>
      </c>
      <c r="C452" s="1">
        <f t="shared" ca="1" si="136"/>
        <v>50.9373</v>
      </c>
      <c r="D452" s="1">
        <f t="shared" ca="1" si="130"/>
        <v>54.222499999999997</v>
      </c>
      <c r="E452" s="1">
        <f t="shared" ca="1" si="131"/>
        <v>3.2851999999999961</v>
      </c>
      <c r="F452" s="1">
        <f t="shared" ca="1" si="132"/>
        <v>52.579899999999995</v>
      </c>
      <c r="G452" s="1">
        <f t="shared" ca="1" si="133"/>
        <v>9.8931378728406308E-2</v>
      </c>
      <c r="H452" s="1">
        <f t="shared" ca="1" si="134"/>
        <v>1.3207201996834302E-3</v>
      </c>
      <c r="I452" s="1">
        <f t="shared" ca="1" si="135"/>
        <v>0.10268752828876924</v>
      </c>
      <c r="J452" s="1">
        <f t="shared" ca="1" si="137"/>
        <v>0.96342156031061332</v>
      </c>
      <c r="O452">
        <f t="shared" ref="O452:O515" si="138">O451-1</f>
        <v>170</v>
      </c>
      <c r="P452" s="1">
        <v>1582230</v>
      </c>
      <c r="R452" s="1">
        <v>4.08063E-3</v>
      </c>
      <c r="W452" s="1">
        <v>1533600</v>
      </c>
      <c r="X452" s="1">
        <v>4.1316699999999996E-3</v>
      </c>
      <c r="Y452" s="1">
        <f t="shared" si="128"/>
        <v>4.7199999999999999E-2</v>
      </c>
      <c r="Z452" s="1">
        <f t="shared" si="129"/>
        <v>1510000</v>
      </c>
      <c r="AA452" s="1">
        <f t="shared" ref="AA452:AA515" si="139">X452/Y452*$A$1/$H$1/1000000</f>
        <v>6.8059774897136106E-6</v>
      </c>
      <c r="AB452" s="1">
        <v>1533550</v>
      </c>
      <c r="AC452" s="2">
        <f t="shared" ref="AC452:AC515" si="140">AB452*$A$1/$H$1</f>
        <v>119235292.26325786</v>
      </c>
      <c r="AE452" t="str">
        <f t="shared" ref="AE452:AE515" si="141">TEXT(Z452,"0.0000E+00")&amp;" "&amp;TEXT(MAX(X452,0.0000000001),"0.0000E+00")</f>
        <v>1.5100E+06 4.1317E-03</v>
      </c>
    </row>
    <row r="453" spans="1:31" x14ac:dyDescent="0.2">
      <c r="A453" s="3">
        <v>451</v>
      </c>
      <c r="B453">
        <v>0.32470751987817997</v>
      </c>
      <c r="C453" s="1">
        <f t="shared" ca="1" si="136"/>
        <v>47.851199999999999</v>
      </c>
      <c r="D453" s="1">
        <f t="shared" ca="1" si="130"/>
        <v>50.9373</v>
      </c>
      <c r="E453" s="1">
        <f t="shared" ca="1" si="131"/>
        <v>3.0861000000000018</v>
      </c>
      <c r="F453" s="1">
        <f t="shared" ca="1" si="132"/>
        <v>49.39425</v>
      </c>
      <c r="G453" s="1">
        <f t="shared" ca="1" si="133"/>
        <v>0.10521613683230607</v>
      </c>
      <c r="H453" s="1">
        <f t="shared" ca="1" si="134"/>
        <v>1.4080878779041501E-3</v>
      </c>
      <c r="I453" s="1">
        <f t="shared" ca="1" si="135"/>
        <v>0.10948046666509204</v>
      </c>
      <c r="J453" s="1">
        <f t="shared" ca="1" si="137"/>
        <v>0.9610494002931973</v>
      </c>
      <c r="O453">
        <f t="shared" si="138"/>
        <v>169</v>
      </c>
      <c r="P453" s="1">
        <v>1632460</v>
      </c>
      <c r="R453" s="1">
        <v>4.0542E-3</v>
      </c>
      <c r="W453" s="1">
        <v>1582200</v>
      </c>
      <c r="X453" s="1">
        <v>3.9496000000000002E-3</v>
      </c>
      <c r="Y453" s="1">
        <f t="shared" ref="Y453:Y516" si="142">(W453-W452)/1000000</f>
        <v>4.8599999999999997E-2</v>
      </c>
      <c r="Z453" s="1">
        <f t="shared" ref="Z453:Z516" si="143">(W453+W452)/2</f>
        <v>1557900</v>
      </c>
      <c r="AA453" s="1">
        <f t="shared" si="139"/>
        <v>6.3186416401837378E-6</v>
      </c>
      <c r="AB453" s="1">
        <v>1582230</v>
      </c>
      <c r="AC453" s="2">
        <f t="shared" si="140"/>
        <v>123020218.75888917</v>
      </c>
      <c r="AE453" t="str">
        <f t="shared" si="141"/>
        <v>1.5579E+06 3.9496E-03</v>
      </c>
    </row>
    <row r="454" spans="1:31" x14ac:dyDescent="0.2">
      <c r="A454" s="3">
        <v>452</v>
      </c>
      <c r="B454">
        <v>0.32434887499754</v>
      </c>
      <c r="C454" s="1">
        <f t="shared" ca="1" si="136"/>
        <v>44.951999999999998</v>
      </c>
      <c r="D454" s="1">
        <f t="shared" ca="1" si="130"/>
        <v>47.851199999999999</v>
      </c>
      <c r="E454" s="1">
        <f t="shared" ca="1" si="131"/>
        <v>2.8992000000000004</v>
      </c>
      <c r="F454" s="1">
        <f t="shared" ca="1" si="132"/>
        <v>46.401600000000002</v>
      </c>
      <c r="G454" s="1">
        <f t="shared" ca="1" si="133"/>
        <v>0.11187530180654662</v>
      </c>
      <c r="H454" s="1">
        <f t="shared" ca="1" si="134"/>
        <v>1.5158905905077263E-3</v>
      </c>
      <c r="I454" s="1">
        <f t="shared" ca="1" si="135"/>
        <v>0.11786225268058509</v>
      </c>
      <c r="J454" s="1">
        <f t="shared" ca="1" si="137"/>
        <v>0.94920383127019026</v>
      </c>
      <c r="O454">
        <f t="shared" si="138"/>
        <v>168</v>
      </c>
      <c r="P454" s="1">
        <v>1684270</v>
      </c>
      <c r="R454" s="1">
        <v>4.0415399999999997E-3</v>
      </c>
      <c r="W454" s="1">
        <v>1632500</v>
      </c>
      <c r="X454" s="1">
        <v>4.0647499999999998E-3</v>
      </c>
      <c r="Y454" s="1">
        <f t="shared" si="142"/>
        <v>5.0299999999999997E-2</v>
      </c>
      <c r="Z454" s="1">
        <f t="shared" si="143"/>
        <v>1607350</v>
      </c>
      <c r="AA454" s="1">
        <f t="shared" si="139"/>
        <v>6.2830821043816632E-6</v>
      </c>
      <c r="AB454" s="1">
        <v>1632460</v>
      </c>
      <c r="AC454" s="2">
        <f t="shared" si="140"/>
        <v>126925659.5533748</v>
      </c>
      <c r="AE454" t="str">
        <f t="shared" si="141"/>
        <v>1.6074E+06 4.0648E-03</v>
      </c>
    </row>
    <row r="455" spans="1:31" x14ac:dyDescent="0.2">
      <c r="A455" s="3">
        <v>453</v>
      </c>
      <c r="B455">
        <v>0.32421710154654998</v>
      </c>
      <c r="C455" s="1">
        <f t="shared" ca="1" si="136"/>
        <v>42.228499999999997</v>
      </c>
      <c r="D455" s="1">
        <f t="shared" ca="1" si="130"/>
        <v>44.951999999999998</v>
      </c>
      <c r="E455" s="1">
        <f t="shared" ca="1" si="131"/>
        <v>2.7235000000000014</v>
      </c>
      <c r="F455" s="1">
        <f t="shared" ca="1" si="132"/>
        <v>43.590249999999997</v>
      </c>
      <c r="G455" s="1">
        <f t="shared" ca="1" si="133"/>
        <v>0.11904428182359091</v>
      </c>
      <c r="H455" s="1">
        <f t="shared" ca="1" si="134"/>
        <v>1.5902625298329347E-3</v>
      </c>
      <c r="I455" s="1">
        <f t="shared" ca="1" si="135"/>
        <v>0.12364475727556179</v>
      </c>
      <c r="J455" s="1">
        <f t="shared" ca="1" si="137"/>
        <v>0.9627927980664962</v>
      </c>
      <c r="O455">
        <f t="shared" si="138"/>
        <v>167</v>
      </c>
      <c r="P455" s="1">
        <v>1738000</v>
      </c>
      <c r="R455" s="1">
        <v>4.0978300000000002E-3</v>
      </c>
      <c r="W455" s="1">
        <v>1684300</v>
      </c>
      <c r="X455" s="1">
        <v>3.9558800000000002E-3</v>
      </c>
      <c r="Y455" s="1">
        <f t="shared" si="142"/>
        <v>5.1799999999999999E-2</v>
      </c>
      <c r="Z455" s="1">
        <f t="shared" si="143"/>
        <v>1658400</v>
      </c>
      <c r="AA455" s="1">
        <f t="shared" si="139"/>
        <v>5.9377270463550398E-6</v>
      </c>
      <c r="AB455" s="1">
        <v>1684270</v>
      </c>
      <c r="AC455" s="2">
        <f t="shared" si="140"/>
        <v>130953947.1815313</v>
      </c>
      <c r="AE455" t="str">
        <f t="shared" si="141"/>
        <v>1.6584E+06 3.9559E-03</v>
      </c>
    </row>
    <row r="456" spans="1:31" x14ac:dyDescent="0.2">
      <c r="A456" s="3">
        <v>454</v>
      </c>
      <c r="B456">
        <v>0.32408243131384001</v>
      </c>
      <c r="C456" s="1">
        <f t="shared" ca="1" si="136"/>
        <v>39.67</v>
      </c>
      <c r="D456" s="1">
        <f t="shared" ca="1" si="130"/>
        <v>42.228499999999997</v>
      </c>
      <c r="E456" s="1">
        <f t="shared" ca="1" si="131"/>
        <v>2.5584999999999951</v>
      </c>
      <c r="F456" s="1">
        <f t="shared" ca="1" si="132"/>
        <v>40.949249999999999</v>
      </c>
      <c r="G456" s="1">
        <f t="shared" ca="1" si="133"/>
        <v>0.12666891980216557</v>
      </c>
      <c r="H456" s="1">
        <f t="shared" ca="1" si="134"/>
        <v>1.6467617744772359E-3</v>
      </c>
      <c r="I456" s="1">
        <f t="shared" ca="1" si="135"/>
        <v>0.12803763911692109</v>
      </c>
      <c r="J456" s="1">
        <f t="shared" ca="1" si="137"/>
        <v>0.98931002380084787</v>
      </c>
      <c r="O456">
        <f t="shared" si="138"/>
        <v>166</v>
      </c>
      <c r="P456" s="1">
        <v>1792900</v>
      </c>
      <c r="R456" s="1">
        <v>4.0638000000000002E-3</v>
      </c>
      <c r="W456" s="1">
        <v>1738000</v>
      </c>
      <c r="X456" s="1">
        <v>3.9367300000000003E-3</v>
      </c>
      <c r="Y456" s="1">
        <f t="shared" si="142"/>
        <v>5.3699999999999998E-2</v>
      </c>
      <c r="Z456" s="1">
        <f t="shared" si="143"/>
        <v>1711150</v>
      </c>
      <c r="AA456" s="1">
        <f t="shared" si="139"/>
        <v>5.6999129660453629E-6</v>
      </c>
      <c r="AB456" s="1">
        <v>1738000</v>
      </c>
      <c r="AC456" s="2">
        <f t="shared" si="140"/>
        <v>135131517.03794605</v>
      </c>
      <c r="AE456" t="str">
        <f t="shared" si="141"/>
        <v>1.7112E+06 3.9367E-03</v>
      </c>
    </row>
    <row r="457" spans="1:31" x14ac:dyDescent="0.2">
      <c r="A457" s="3">
        <v>455</v>
      </c>
      <c r="B457">
        <v>0.32370402409246002</v>
      </c>
      <c r="C457" s="1">
        <f t="shared" ca="1" si="136"/>
        <v>37.266500000000001</v>
      </c>
      <c r="D457" s="1">
        <f t="shared" ca="1" si="130"/>
        <v>39.67</v>
      </c>
      <c r="E457" s="1">
        <f t="shared" ca="1" si="131"/>
        <v>2.4035000000000011</v>
      </c>
      <c r="F457" s="1">
        <f t="shared" ca="1" si="132"/>
        <v>38.468249999999998</v>
      </c>
      <c r="G457" s="1">
        <f t="shared" ca="1" si="133"/>
        <v>0.13468026798105259</v>
      </c>
      <c r="H457" s="1">
        <f t="shared" ca="1" si="134"/>
        <v>1.7901102558768452E-3</v>
      </c>
      <c r="I457" s="1">
        <f t="shared" ca="1" si="135"/>
        <v>0.13918314990898956</v>
      </c>
      <c r="J457" s="1">
        <f t="shared" ca="1" si="137"/>
        <v>0.96764779406931545</v>
      </c>
      <c r="O457">
        <f t="shared" si="138"/>
        <v>165</v>
      </c>
      <c r="P457" s="1">
        <v>1849810</v>
      </c>
      <c r="R457" s="1">
        <v>4.0358900000000003E-3</v>
      </c>
      <c r="W457" s="1">
        <v>1792900</v>
      </c>
      <c r="X457" s="1">
        <v>3.8667200000000001E-3</v>
      </c>
      <c r="Y457" s="1">
        <f t="shared" si="142"/>
        <v>5.4899999999999997E-2</v>
      </c>
      <c r="Z457" s="1">
        <f t="shared" si="143"/>
        <v>1765450</v>
      </c>
      <c r="AA457" s="1">
        <f t="shared" si="139"/>
        <v>5.4761742718843004E-6</v>
      </c>
      <c r="AB457" s="1">
        <v>1792900</v>
      </c>
      <c r="AC457" s="2">
        <f t="shared" si="140"/>
        <v>139400055.75220567</v>
      </c>
      <c r="AE457" t="str">
        <f t="shared" si="141"/>
        <v>1.7655E+06 3.8667E-03</v>
      </c>
    </row>
    <row r="458" spans="1:31" x14ac:dyDescent="0.2">
      <c r="A458" s="3">
        <v>456</v>
      </c>
      <c r="B458">
        <v>0.32347823094331002</v>
      </c>
      <c r="C458" s="1">
        <f t="shared" ca="1" si="136"/>
        <v>35.008699999999997</v>
      </c>
      <c r="D458" s="1">
        <f t="shared" ca="1" si="130"/>
        <v>37.266500000000001</v>
      </c>
      <c r="E458" s="1">
        <f t="shared" ca="1" si="131"/>
        <v>2.2578000000000031</v>
      </c>
      <c r="F458" s="1">
        <f t="shared" ca="1" si="132"/>
        <v>36.137599999999999</v>
      </c>
      <c r="G458" s="1">
        <f t="shared" ca="1" si="133"/>
        <v>0.14327142835650172</v>
      </c>
      <c r="H458" s="1">
        <f t="shared" ca="1" si="134"/>
        <v>1.9213039241739722E-3</v>
      </c>
      <c r="I458" s="1">
        <f t="shared" ca="1" si="135"/>
        <v>0.14938360987605737</v>
      </c>
      <c r="J458" s="1">
        <f t="shared" ca="1" si="137"/>
        <v>0.95908398836641529</v>
      </c>
      <c r="O458">
        <f t="shared" si="138"/>
        <v>164</v>
      </c>
      <c r="P458" s="1">
        <v>1908530</v>
      </c>
      <c r="R458" s="1">
        <v>4.0699200000000003E-3</v>
      </c>
      <c r="W458" s="1">
        <v>1849800</v>
      </c>
      <c r="X458" s="1">
        <v>3.9553899999999996E-3</v>
      </c>
      <c r="Y458" s="1">
        <f t="shared" si="142"/>
        <v>5.6899999999999999E-2</v>
      </c>
      <c r="Z458" s="1">
        <f t="shared" si="143"/>
        <v>1821350</v>
      </c>
      <c r="AA458" s="1">
        <f t="shared" si="139"/>
        <v>5.4048534786031795E-6</v>
      </c>
      <c r="AB458" s="1">
        <v>1849810</v>
      </c>
      <c r="AC458" s="2">
        <f t="shared" si="140"/>
        <v>143824874.29917318</v>
      </c>
      <c r="AE458" t="str">
        <f t="shared" si="141"/>
        <v>1.8214E+06 3.9554E-03</v>
      </c>
    </row>
    <row r="459" spans="1:31" x14ac:dyDescent="0.2">
      <c r="A459" s="3">
        <v>457</v>
      </c>
      <c r="B459">
        <v>0.32330297562479998</v>
      </c>
      <c r="C459" s="1">
        <f t="shared" ca="1" si="136"/>
        <v>32.887599999999999</v>
      </c>
      <c r="D459" s="1">
        <f t="shared" ca="1" si="130"/>
        <v>35.008699999999997</v>
      </c>
      <c r="E459" s="1">
        <f t="shared" ca="1" si="131"/>
        <v>2.1210999999999984</v>
      </c>
      <c r="F459" s="1">
        <f t="shared" ca="1" si="132"/>
        <v>33.948149999999998</v>
      </c>
      <c r="G459" s="1">
        <f t="shared" ca="1" si="133"/>
        <v>0.15242231654556609</v>
      </c>
      <c r="H459" s="1">
        <f t="shared" ca="1" si="134"/>
        <v>2.0360426193955982E-3</v>
      </c>
      <c r="I459" s="1">
        <f t="shared" ca="1" si="135"/>
        <v>0.1583046765896666</v>
      </c>
      <c r="J459" s="1">
        <f t="shared" ca="1" si="137"/>
        <v>0.96284152704251524</v>
      </c>
      <c r="O459">
        <f t="shared" si="138"/>
        <v>163</v>
      </c>
      <c r="P459" s="1">
        <v>1969120</v>
      </c>
      <c r="R459" s="1">
        <v>4.1364499999999998E-3</v>
      </c>
      <c r="W459" s="1">
        <v>1908500</v>
      </c>
      <c r="X459" s="1">
        <v>4.0323499999999996E-3</v>
      </c>
      <c r="Y459" s="1">
        <f t="shared" si="142"/>
        <v>5.8700000000000002E-2</v>
      </c>
      <c r="Z459" s="1">
        <f t="shared" si="143"/>
        <v>1879150</v>
      </c>
      <c r="AA459" s="1">
        <f t="shared" si="139"/>
        <v>5.3410543824282712E-6</v>
      </c>
      <c r="AB459" s="1">
        <v>1908530</v>
      </c>
      <c r="AC459" s="2">
        <f t="shared" si="140"/>
        <v>148390422.4467383</v>
      </c>
      <c r="AE459" t="str">
        <f t="shared" si="141"/>
        <v>1.8792E+06 4.0324E-03</v>
      </c>
    </row>
    <row r="460" spans="1:31" x14ac:dyDescent="0.2">
      <c r="A460" s="3">
        <v>458</v>
      </c>
      <c r="B460">
        <v>0.32308925307714997</v>
      </c>
      <c r="C460" s="1">
        <f t="shared" ca="1" si="136"/>
        <v>30.895</v>
      </c>
      <c r="D460" s="1">
        <f t="shared" ca="1" si="130"/>
        <v>32.887599999999999</v>
      </c>
      <c r="E460" s="1">
        <f t="shared" ca="1" si="131"/>
        <v>1.9925999999999995</v>
      </c>
      <c r="F460" s="1">
        <f t="shared" ca="1" si="132"/>
        <v>31.891300000000001</v>
      </c>
      <c r="G460" s="1">
        <f t="shared" ca="1" si="133"/>
        <v>0.16214456141581354</v>
      </c>
      <c r="H460" s="1">
        <f t="shared" ca="1" si="134"/>
        <v>2.1479022382816424E-3</v>
      </c>
      <c r="I460" s="1">
        <f t="shared" ca="1" si="135"/>
        <v>0.16700189177686894</v>
      </c>
      <c r="J460" s="1">
        <f t="shared" ca="1" si="137"/>
        <v>0.97091451893523895</v>
      </c>
      <c r="O460">
        <f t="shared" si="138"/>
        <v>162</v>
      </c>
      <c r="P460" s="1">
        <v>2031620</v>
      </c>
      <c r="R460" s="1">
        <v>4.2830899999999998E-3</v>
      </c>
      <c r="W460" s="1">
        <v>1969100</v>
      </c>
      <c r="X460" s="1">
        <v>4.0996599999999998E-3</v>
      </c>
      <c r="Y460" s="1">
        <f t="shared" si="142"/>
        <v>6.0600000000000001E-2</v>
      </c>
      <c r="Z460" s="1">
        <f t="shared" si="143"/>
        <v>1938800</v>
      </c>
      <c r="AA460" s="1">
        <f t="shared" si="139"/>
        <v>5.2599558228587335E-6</v>
      </c>
      <c r="AB460" s="1">
        <v>1969120</v>
      </c>
      <c r="AC460" s="2">
        <f t="shared" si="140"/>
        <v>153101365.26453415</v>
      </c>
      <c r="AE460" t="str">
        <f t="shared" si="141"/>
        <v>1.9388E+06 4.0997E-03</v>
      </c>
    </row>
    <row r="461" spans="1:31" x14ac:dyDescent="0.2">
      <c r="A461" s="3">
        <v>459</v>
      </c>
      <c r="B461">
        <v>0.32282056083297</v>
      </c>
      <c r="C461" s="1">
        <f t="shared" ca="1" si="136"/>
        <v>29.023199999999999</v>
      </c>
      <c r="D461" s="1">
        <f t="shared" ca="1" si="130"/>
        <v>30.895</v>
      </c>
      <c r="E461" s="1">
        <f t="shared" ca="1" si="131"/>
        <v>1.8718000000000004</v>
      </c>
      <c r="F461" s="1">
        <f t="shared" ca="1" si="132"/>
        <v>29.959099999999999</v>
      </c>
      <c r="G461" s="1">
        <f t="shared" ca="1" si="133"/>
        <v>0.17246530656745909</v>
      </c>
      <c r="H461" s="1">
        <f t="shared" ca="1" si="134"/>
        <v>2.2756651351640129E-3</v>
      </c>
      <c r="I461" s="1">
        <f t="shared" ca="1" si="135"/>
        <v>0.17693560528485361</v>
      </c>
      <c r="J461" s="1">
        <f t="shared" ca="1" si="137"/>
        <v>0.97473488329159264</v>
      </c>
      <c r="O461">
        <f t="shared" si="138"/>
        <v>161</v>
      </c>
      <c r="P461" s="1">
        <v>2096110</v>
      </c>
      <c r="R461" s="1">
        <v>3.6127799999999999E-3</v>
      </c>
      <c r="W461" s="1">
        <v>2031600</v>
      </c>
      <c r="X461" s="1">
        <v>4.1701799999999999E-3</v>
      </c>
      <c r="Y461" s="1">
        <f t="shared" si="142"/>
        <v>6.25E-2</v>
      </c>
      <c r="Z461" s="1">
        <f t="shared" si="143"/>
        <v>2000350</v>
      </c>
      <c r="AA461" s="1">
        <f t="shared" si="139"/>
        <v>5.1877813553169326E-6</v>
      </c>
      <c r="AB461" s="1">
        <v>2031620</v>
      </c>
      <c r="AC461" s="2">
        <f t="shared" si="140"/>
        <v>157960812.79898271</v>
      </c>
      <c r="AE461" t="str">
        <f t="shared" si="141"/>
        <v>2.0004E+06 4.1702E-03</v>
      </c>
    </row>
    <row r="462" spans="1:31" x14ac:dyDescent="0.2">
      <c r="A462" s="3">
        <v>460</v>
      </c>
      <c r="B462">
        <v>0.32258932525742001</v>
      </c>
      <c r="C462" s="1">
        <f t="shared" ca="1" si="136"/>
        <v>27.264800000000001</v>
      </c>
      <c r="D462" s="1">
        <f t="shared" ca="1" si="130"/>
        <v>29.023199999999999</v>
      </c>
      <c r="E462" s="1">
        <f t="shared" ca="1" si="131"/>
        <v>1.7583999999999982</v>
      </c>
      <c r="F462" s="1">
        <f t="shared" ca="1" si="132"/>
        <v>28.143999999999998</v>
      </c>
      <c r="G462" s="1">
        <f t="shared" ca="1" si="133"/>
        <v>0.18345616768506617</v>
      </c>
      <c r="H462" s="1">
        <f t="shared" ca="1" si="134"/>
        <v>2.4624317561419496E-3</v>
      </c>
      <c r="I462" s="1">
        <f t="shared" ca="1" si="135"/>
        <v>0.19145692681811005</v>
      </c>
      <c r="J462" s="1">
        <f t="shared" ca="1" si="137"/>
        <v>0.95821117957959889</v>
      </c>
      <c r="O462">
        <f t="shared" si="138"/>
        <v>160</v>
      </c>
      <c r="P462" s="1">
        <v>2162650</v>
      </c>
      <c r="R462" s="1">
        <v>4.01243E-3</v>
      </c>
      <c r="W462" s="1">
        <v>2096100</v>
      </c>
      <c r="X462" s="1">
        <v>3.5908899999999998E-3</v>
      </c>
      <c r="Y462" s="1">
        <f t="shared" si="142"/>
        <v>6.4500000000000002E-2</v>
      </c>
      <c r="Z462" s="1">
        <f t="shared" si="143"/>
        <v>2063850</v>
      </c>
      <c r="AA462" s="1">
        <f t="shared" si="139"/>
        <v>4.3286180606452217E-6</v>
      </c>
      <c r="AB462" s="1">
        <v>2096110</v>
      </c>
      <c r="AC462" s="2">
        <f t="shared" si="140"/>
        <v>162974985.14292812</v>
      </c>
      <c r="AE462" t="str">
        <f t="shared" si="141"/>
        <v>2.0639E+06 3.5909E-03</v>
      </c>
    </row>
    <row r="463" spans="1:31" x14ac:dyDescent="0.2">
      <c r="A463" s="3">
        <v>461</v>
      </c>
      <c r="B463">
        <v>0.32239049474663001</v>
      </c>
      <c r="C463" s="1">
        <f t="shared" ca="1" si="136"/>
        <v>25.6129</v>
      </c>
      <c r="D463" s="1">
        <f t="shared" ca="1" si="130"/>
        <v>27.264800000000001</v>
      </c>
      <c r="E463" s="1">
        <f t="shared" ca="1" si="131"/>
        <v>1.6519000000000013</v>
      </c>
      <c r="F463" s="1">
        <f t="shared" ca="1" si="132"/>
        <v>26.438850000000002</v>
      </c>
      <c r="G463" s="1">
        <f t="shared" ca="1" si="133"/>
        <v>0.19516344497041574</v>
      </c>
      <c r="H463" s="1">
        <f t="shared" ca="1" si="134"/>
        <v>2.6089048973908812E-3</v>
      </c>
      <c r="I463" s="1">
        <f t="shared" ca="1" si="135"/>
        <v>0.20284538353979098</v>
      </c>
      <c r="J463" s="1">
        <f t="shared" ca="1" si="137"/>
        <v>0.96212909342416308</v>
      </c>
      <c r="O463">
        <f t="shared" si="138"/>
        <v>159</v>
      </c>
      <c r="P463" s="1">
        <v>2232000</v>
      </c>
      <c r="R463" s="1">
        <v>3.6610499999999999E-3</v>
      </c>
      <c r="W463" s="1">
        <v>2162600</v>
      </c>
      <c r="X463" s="1">
        <v>3.8708499999999999E-3</v>
      </c>
      <c r="Y463" s="1">
        <f t="shared" si="142"/>
        <v>6.6500000000000004E-2</v>
      </c>
      <c r="Z463" s="1">
        <f t="shared" si="143"/>
        <v>2129350</v>
      </c>
      <c r="AA463" s="1">
        <f t="shared" si="139"/>
        <v>4.52576059878984E-6</v>
      </c>
      <c r="AB463" s="1">
        <v>2162650</v>
      </c>
      <c r="AC463" s="2">
        <f t="shared" si="140"/>
        <v>168148547.36600345</v>
      </c>
      <c r="AE463" t="str">
        <f t="shared" si="141"/>
        <v>2.1294E+06 3.8709E-03</v>
      </c>
    </row>
    <row r="464" spans="1:31" x14ac:dyDescent="0.2">
      <c r="A464" s="3">
        <v>462</v>
      </c>
      <c r="B464">
        <v>0.32215476818323002</v>
      </c>
      <c r="C464" s="1">
        <f t="shared" ca="1" si="136"/>
        <v>24.0611</v>
      </c>
      <c r="D464" s="1">
        <f t="shared" ca="1" si="130"/>
        <v>25.6129</v>
      </c>
      <c r="E464" s="1">
        <f t="shared" ca="1" si="131"/>
        <v>1.5518000000000001</v>
      </c>
      <c r="F464" s="1">
        <f t="shared" ca="1" si="132"/>
        <v>24.837</v>
      </c>
      <c r="G464" s="1">
        <f t="shared" ca="1" si="133"/>
        <v>0.20760070123935431</v>
      </c>
      <c r="H464" s="1">
        <f t="shared" ca="1" si="134"/>
        <v>2.7640997551230829E-3</v>
      </c>
      <c r="I464" s="1">
        <f t="shared" ca="1" si="135"/>
        <v>0.21491196384004452</v>
      </c>
      <c r="J464" s="1">
        <f t="shared" ca="1" si="137"/>
        <v>0.96598019733265361</v>
      </c>
      <c r="O464">
        <f t="shared" si="138"/>
        <v>158</v>
      </c>
      <c r="P464" s="1">
        <v>2302130</v>
      </c>
      <c r="R464" s="1">
        <v>3.55609E-3</v>
      </c>
      <c r="W464" s="1">
        <v>2232000</v>
      </c>
      <c r="X464" s="1">
        <v>3.7886299999999999E-3</v>
      </c>
      <c r="Y464" s="1">
        <f t="shared" si="142"/>
        <v>6.9400000000000003E-2</v>
      </c>
      <c r="Z464" s="1">
        <f t="shared" si="143"/>
        <v>2197300</v>
      </c>
      <c r="AA464" s="1">
        <f t="shared" si="139"/>
        <v>4.2445299625217094E-6</v>
      </c>
      <c r="AB464" s="1">
        <v>2232000</v>
      </c>
      <c r="AC464" s="2">
        <f t="shared" si="140"/>
        <v>173540590.35022759</v>
      </c>
      <c r="AE464" t="str">
        <f t="shared" si="141"/>
        <v>2.1973E+06 3.7886E-03</v>
      </c>
    </row>
    <row r="465" spans="1:31" x14ac:dyDescent="0.2">
      <c r="A465" s="3">
        <v>463</v>
      </c>
      <c r="B465">
        <v>0.32271102131029999</v>
      </c>
      <c r="C465" s="1">
        <f t="shared" ca="1" si="136"/>
        <v>22.6</v>
      </c>
      <c r="D465" s="1">
        <f t="shared" ca="1" si="130"/>
        <v>24.0611</v>
      </c>
      <c r="E465" s="1">
        <f t="shared" ca="1" si="131"/>
        <v>1.4610999999999983</v>
      </c>
      <c r="F465" s="1">
        <f t="shared" ca="1" si="132"/>
        <v>23.330550000000002</v>
      </c>
      <c r="G465" s="1">
        <f t="shared" ca="1" si="133"/>
        <v>0.2208685383001166</v>
      </c>
      <c r="H465" s="1">
        <f t="shared" ca="1" si="134"/>
        <v>2.9476558757100852E-3</v>
      </c>
      <c r="I465" s="1">
        <f t="shared" ca="1" si="135"/>
        <v>0.22918366524195577</v>
      </c>
      <c r="J465" s="1">
        <f t="shared" ca="1" si="137"/>
        <v>0.96371850091034783</v>
      </c>
      <c r="O465">
        <f t="shared" si="138"/>
        <v>157</v>
      </c>
      <c r="P465" s="1">
        <v>2375210</v>
      </c>
      <c r="R465" s="1">
        <v>3.8142800000000002E-3</v>
      </c>
      <c r="W465" s="1">
        <v>2302100</v>
      </c>
      <c r="X465" s="1">
        <v>3.5820299999999999E-3</v>
      </c>
      <c r="Y465" s="1">
        <f t="shared" si="142"/>
        <v>7.0099999999999996E-2</v>
      </c>
      <c r="Z465" s="1">
        <f t="shared" si="143"/>
        <v>2267050</v>
      </c>
      <c r="AA465" s="1">
        <f t="shared" si="139"/>
        <v>3.9729955724555406E-6</v>
      </c>
      <c r="AB465" s="1">
        <v>2302130</v>
      </c>
      <c r="AC465" s="2">
        <f t="shared" si="140"/>
        <v>178993279.23968166</v>
      </c>
      <c r="AE465" t="str">
        <f t="shared" si="141"/>
        <v>2.2671E+06 3.5820E-03</v>
      </c>
    </row>
    <row r="466" spans="1:31" x14ac:dyDescent="0.2">
      <c r="A466" s="3">
        <v>464</v>
      </c>
      <c r="B466">
        <v>0.32083245797254001</v>
      </c>
      <c r="C466" s="1">
        <f t="shared" ca="1" si="136"/>
        <v>21.233799999999999</v>
      </c>
      <c r="D466" s="1">
        <f t="shared" ca="1" si="130"/>
        <v>22.6</v>
      </c>
      <c r="E466" s="1">
        <f t="shared" ca="1" si="131"/>
        <v>1.3662000000000027</v>
      </c>
      <c r="F466" s="1">
        <f t="shared" ca="1" si="132"/>
        <v>21.916899999999998</v>
      </c>
      <c r="G466" s="1">
        <f t="shared" ca="1" si="133"/>
        <v>0.23483564483424049</v>
      </c>
      <c r="H466" s="1">
        <f t="shared" ca="1" si="134"/>
        <v>3.1007173181086161E-3</v>
      </c>
      <c r="I466" s="1">
        <f t="shared" ca="1" si="135"/>
        <v>0.2410843700240787</v>
      </c>
      <c r="J466" s="1">
        <f t="shared" ca="1" si="137"/>
        <v>0.97408075360001933</v>
      </c>
      <c r="O466">
        <f t="shared" si="138"/>
        <v>156</v>
      </c>
      <c r="P466" s="1">
        <v>2450610</v>
      </c>
      <c r="R466" s="1">
        <v>3.72216E-3</v>
      </c>
      <c r="W466" s="1">
        <v>2375200</v>
      </c>
      <c r="X466" s="1">
        <v>3.6694800000000001E-3</v>
      </c>
      <c r="Y466" s="1">
        <f t="shared" si="142"/>
        <v>7.3099999999999998E-2</v>
      </c>
      <c r="Z466" s="1">
        <f t="shared" si="143"/>
        <v>2338650</v>
      </c>
      <c r="AA466" s="1">
        <f t="shared" si="139"/>
        <v>3.9029593518376726E-6</v>
      </c>
      <c r="AB466" s="1">
        <v>2375210</v>
      </c>
      <c r="AC466" s="2">
        <f t="shared" si="140"/>
        <v>184675334.05276167</v>
      </c>
      <c r="AE466" t="str">
        <f t="shared" si="141"/>
        <v>2.3387E+06 3.6695E-03</v>
      </c>
    </row>
    <row r="467" spans="1:31" x14ac:dyDescent="0.2">
      <c r="A467" s="3">
        <v>465</v>
      </c>
      <c r="B467">
        <v>0.32148882857007</v>
      </c>
      <c r="C467" s="1">
        <f t="shared" ca="1" si="136"/>
        <v>19.947299999999998</v>
      </c>
      <c r="D467" s="1">
        <f t="shared" ca="1" si="130"/>
        <v>21.233799999999999</v>
      </c>
      <c r="E467" s="1">
        <f t="shared" ca="1" si="131"/>
        <v>1.2865000000000002</v>
      </c>
      <c r="F467" s="1">
        <f t="shared" ca="1" si="132"/>
        <v>20.59055</v>
      </c>
      <c r="G467" s="1">
        <f t="shared" ca="1" si="133"/>
        <v>0.24989415357176054</v>
      </c>
      <c r="H467" s="1">
        <f t="shared" ca="1" si="134"/>
        <v>3.3641974349008933E-3</v>
      </c>
      <c r="I467" s="1">
        <f t="shared" ca="1" si="135"/>
        <v>0.26157025488683799</v>
      </c>
      <c r="J467" s="1">
        <f t="shared" ca="1" si="137"/>
        <v>0.9553615095870559</v>
      </c>
      <c r="O467">
        <f t="shared" si="138"/>
        <v>155</v>
      </c>
      <c r="P467" s="1">
        <v>2528400</v>
      </c>
      <c r="R467" s="1">
        <v>3.7920300000000001E-3</v>
      </c>
      <c r="W467" s="1">
        <v>2450600</v>
      </c>
      <c r="X467" s="1">
        <v>3.6232899999999999E-3</v>
      </c>
      <c r="Y467" s="1">
        <f t="shared" si="142"/>
        <v>7.5399999999999995E-2</v>
      </c>
      <c r="Z467" s="1">
        <f t="shared" si="143"/>
        <v>2412900</v>
      </c>
      <c r="AA467" s="1">
        <f t="shared" si="139"/>
        <v>3.736273242884284E-6</v>
      </c>
      <c r="AB467" s="1">
        <v>2450610</v>
      </c>
      <c r="AC467" s="2">
        <f t="shared" si="140"/>
        <v>190537771.55832043</v>
      </c>
      <c r="AE467" t="str">
        <f t="shared" si="141"/>
        <v>2.4129E+06 3.6233E-03</v>
      </c>
    </row>
    <row r="468" spans="1:31" x14ac:dyDescent="0.2">
      <c r="A468" s="3">
        <v>466</v>
      </c>
      <c r="B468">
        <v>0.32116897407888001</v>
      </c>
      <c r="C468" s="1">
        <f t="shared" ca="1" si="136"/>
        <v>18.738800000000001</v>
      </c>
      <c r="D468" s="1">
        <f t="shared" ca="1" si="130"/>
        <v>19.947299999999998</v>
      </c>
      <c r="E468" s="1">
        <f t="shared" ca="1" si="131"/>
        <v>1.2084999999999972</v>
      </c>
      <c r="F468" s="1">
        <f t="shared" ca="1" si="132"/>
        <v>19.343049999999998</v>
      </c>
      <c r="G468" s="1">
        <f t="shared" ca="1" si="133"/>
        <v>0.265758356705735</v>
      </c>
      <c r="H468" s="1">
        <f t="shared" ca="1" si="134"/>
        <v>3.5682002482416296E-3</v>
      </c>
      <c r="I468" s="1">
        <f t="shared" ca="1" si="135"/>
        <v>0.27743171037978542</v>
      </c>
      <c r="J468" s="1">
        <f t="shared" ca="1" si="137"/>
        <v>0.95792350608345966</v>
      </c>
      <c r="O468">
        <f t="shared" si="138"/>
        <v>154</v>
      </c>
      <c r="P468" s="1">
        <v>2608660</v>
      </c>
      <c r="R468" s="1">
        <v>3.54514E-3</v>
      </c>
      <c r="W468" s="1">
        <v>2528400</v>
      </c>
      <c r="X468" s="1">
        <v>3.69507E-3</v>
      </c>
      <c r="Y468" s="1">
        <f t="shared" si="142"/>
        <v>7.7799999999999994E-2</v>
      </c>
      <c r="Z468" s="1">
        <f t="shared" si="143"/>
        <v>2489500</v>
      </c>
      <c r="AA468" s="1">
        <f t="shared" si="139"/>
        <v>3.6927503961161757E-6</v>
      </c>
      <c r="AB468" s="1">
        <v>2528400</v>
      </c>
      <c r="AC468" s="2">
        <f t="shared" si="140"/>
        <v>196586034.33759654</v>
      </c>
      <c r="AE468" t="str">
        <f t="shared" si="141"/>
        <v>2.4895E+06 3.6951E-03</v>
      </c>
    </row>
    <row r="469" spans="1:31" x14ac:dyDescent="0.2">
      <c r="A469" s="3">
        <v>467</v>
      </c>
      <c r="B469">
        <v>0.32096912439406</v>
      </c>
      <c r="C469" s="1">
        <f t="shared" ca="1" si="136"/>
        <v>17.6035</v>
      </c>
      <c r="D469" s="1">
        <f t="shared" ca="1" si="130"/>
        <v>18.738800000000001</v>
      </c>
      <c r="E469" s="1">
        <f t="shared" ca="1" si="131"/>
        <v>1.1353000000000009</v>
      </c>
      <c r="F469" s="1">
        <f t="shared" ca="1" si="132"/>
        <v>18.171150000000001</v>
      </c>
      <c r="G469" s="1">
        <f t="shared" ca="1" si="133"/>
        <v>0.28271745300278317</v>
      </c>
      <c r="H469" s="1">
        <f t="shared" ca="1" si="134"/>
        <v>3.7666167532810681E-3</v>
      </c>
      <c r="I469" s="1">
        <f t="shared" ca="1" si="135"/>
        <v>0.29285882391911028</v>
      </c>
      <c r="J469" s="1">
        <f t="shared" ca="1" si="137"/>
        <v>0.96537112735545161</v>
      </c>
      <c r="O469">
        <f t="shared" si="138"/>
        <v>153</v>
      </c>
      <c r="P469" s="1">
        <v>2691460</v>
      </c>
      <c r="R469" s="1">
        <v>3.3802300000000001E-3</v>
      </c>
      <c r="W469" s="1">
        <v>2608700</v>
      </c>
      <c r="X469" s="1">
        <v>3.5596899999999999E-3</v>
      </c>
      <c r="Y469" s="1">
        <f t="shared" si="142"/>
        <v>8.0299999999999996E-2</v>
      </c>
      <c r="Z469" s="1">
        <f t="shared" si="143"/>
        <v>2568550</v>
      </c>
      <c r="AA469" s="1">
        <f t="shared" si="139"/>
        <v>3.4467002329068504E-6</v>
      </c>
      <c r="AB469" s="1">
        <v>2608660</v>
      </c>
      <c r="AC469" s="2">
        <f t="shared" si="140"/>
        <v>202826342.48343402</v>
      </c>
      <c r="AE469" t="str">
        <f t="shared" si="141"/>
        <v>2.5686E+06 3.5597E-03</v>
      </c>
    </row>
    <row r="470" spans="1:31" x14ac:dyDescent="0.2">
      <c r="A470" s="3">
        <v>468</v>
      </c>
      <c r="B470">
        <v>0.32073524786851998</v>
      </c>
      <c r="C470" s="1">
        <f t="shared" ca="1" si="136"/>
        <v>16.536899999999999</v>
      </c>
      <c r="D470" s="1">
        <f t="shared" ca="1" si="130"/>
        <v>17.6035</v>
      </c>
      <c r="E470" s="1">
        <f t="shared" ca="1" si="131"/>
        <v>1.0666000000000011</v>
      </c>
      <c r="F470" s="1">
        <f t="shared" ca="1" si="132"/>
        <v>17.0702</v>
      </c>
      <c r="G470" s="1">
        <f t="shared" ca="1" si="133"/>
        <v>0.30070808913230795</v>
      </c>
      <c r="H470" s="1">
        <f t="shared" ca="1" si="134"/>
        <v>3.9848678042377602E-3</v>
      </c>
      <c r="I470" s="1">
        <f t="shared" ca="1" si="135"/>
        <v>0.30982809642250719</v>
      </c>
      <c r="J470" s="1">
        <f t="shared" ca="1" si="137"/>
        <v>0.9705642987337002</v>
      </c>
      <c r="O470">
        <f t="shared" si="138"/>
        <v>152</v>
      </c>
      <c r="P470" s="1">
        <v>2776900</v>
      </c>
      <c r="R470" s="1">
        <v>3.16257E-3</v>
      </c>
      <c r="W470" s="1">
        <v>2691500</v>
      </c>
      <c r="X470" s="1">
        <v>3.5049399999999998E-3</v>
      </c>
      <c r="Y470" s="1">
        <f t="shared" si="142"/>
        <v>8.2799999999999999E-2</v>
      </c>
      <c r="Z470" s="1">
        <f t="shared" si="143"/>
        <v>2650100</v>
      </c>
      <c r="AA470" s="1">
        <f t="shared" si="139"/>
        <v>3.2912216505101831E-6</v>
      </c>
      <c r="AB470" s="1">
        <v>2691460</v>
      </c>
      <c r="AC470" s="2">
        <f t="shared" si="140"/>
        <v>209264138.57707149</v>
      </c>
      <c r="AE470" t="str">
        <f t="shared" si="141"/>
        <v>2.6501E+06 3.5049E-03</v>
      </c>
    </row>
    <row r="471" spans="1:31" x14ac:dyDescent="0.2">
      <c r="A471" s="3">
        <v>469</v>
      </c>
      <c r="B471">
        <v>0.32049779566686998</v>
      </c>
      <c r="C471" s="1">
        <f t="shared" ca="1" si="136"/>
        <v>15.535</v>
      </c>
      <c r="D471" s="1">
        <f t="shared" ca="1" si="130"/>
        <v>16.536899999999999</v>
      </c>
      <c r="E471" s="1">
        <f t="shared" ca="1" si="131"/>
        <v>1.0018999999999991</v>
      </c>
      <c r="F471" s="1">
        <f t="shared" ca="1" si="132"/>
        <v>16.03595</v>
      </c>
      <c r="G471" s="1">
        <f t="shared" ca="1" si="133"/>
        <v>0.31989000465802003</v>
      </c>
      <c r="H471" s="1">
        <f t="shared" ca="1" si="134"/>
        <v>4.2781515121269624E-3</v>
      </c>
      <c r="I471" s="1">
        <f t="shared" ca="1" si="135"/>
        <v>0.3326312450816451</v>
      </c>
      <c r="J471" s="1">
        <f t="shared" ca="1" si="137"/>
        <v>0.96169559952043082</v>
      </c>
      <c r="O471">
        <f t="shared" si="138"/>
        <v>151</v>
      </c>
      <c r="P471" s="1">
        <v>2865000</v>
      </c>
      <c r="R471" s="1">
        <v>2.5787800000000001E-3</v>
      </c>
      <c r="W471" s="1">
        <v>2776900</v>
      </c>
      <c r="X471" s="1">
        <v>3.1758899999999998E-3</v>
      </c>
      <c r="Y471" s="1">
        <f t="shared" si="142"/>
        <v>8.5400000000000004E-2</v>
      </c>
      <c r="Z471" s="1">
        <f t="shared" si="143"/>
        <v>2734200</v>
      </c>
      <c r="AA471" s="1">
        <f t="shared" si="139"/>
        <v>2.8914418417198861E-6</v>
      </c>
      <c r="AB471" s="1">
        <v>2776900</v>
      </c>
      <c r="AC471" s="2">
        <f t="shared" si="140"/>
        <v>215907197.73456407</v>
      </c>
      <c r="AE471" t="str">
        <f t="shared" si="141"/>
        <v>2.7342E+06 3.1759E-03</v>
      </c>
    </row>
    <row r="472" spans="1:31" x14ac:dyDescent="0.2">
      <c r="A472" s="3">
        <v>470</v>
      </c>
      <c r="B472">
        <v>0.32039830903686001</v>
      </c>
      <c r="C472" s="1">
        <f t="shared" ca="1" si="136"/>
        <v>14.5938</v>
      </c>
      <c r="D472" s="1">
        <f t="shared" ca="1" si="130"/>
        <v>15.535</v>
      </c>
      <c r="E472" s="1">
        <f t="shared" ca="1" si="131"/>
        <v>0.94120000000000026</v>
      </c>
      <c r="F472" s="1">
        <f t="shared" ca="1" si="132"/>
        <v>15.064399999999999</v>
      </c>
      <c r="G472" s="1">
        <f t="shared" ca="1" si="133"/>
        <v>0.34041469298433907</v>
      </c>
      <c r="H472" s="1">
        <f t="shared" ca="1" si="134"/>
        <v>4.5575010624734364E-3</v>
      </c>
      <c r="I472" s="1">
        <f t="shared" ca="1" si="135"/>
        <v>0.354350996820533</v>
      </c>
      <c r="J472" s="1">
        <f t="shared" ca="1" si="137"/>
        <v>0.96067090551109069</v>
      </c>
      <c r="O472">
        <f t="shared" si="138"/>
        <v>150</v>
      </c>
      <c r="P472" s="1">
        <v>2955990</v>
      </c>
      <c r="R472" s="1">
        <v>2.05645E-3</v>
      </c>
      <c r="W472" s="1">
        <v>2865000</v>
      </c>
      <c r="X472" s="1">
        <v>2.66884E-3</v>
      </c>
      <c r="Y472" s="1">
        <f t="shared" si="142"/>
        <v>8.8099999999999998E-2</v>
      </c>
      <c r="Z472" s="1">
        <f t="shared" si="143"/>
        <v>2820950</v>
      </c>
      <c r="AA472" s="1">
        <f t="shared" si="139"/>
        <v>2.3553394702088973E-6</v>
      </c>
      <c r="AB472" s="1">
        <v>2865000</v>
      </c>
      <c r="AC472" s="2">
        <f t="shared" si="140"/>
        <v>222757074.97912282</v>
      </c>
      <c r="AE472" t="str">
        <f t="shared" si="141"/>
        <v>2.8210E+06 2.6688E-03</v>
      </c>
    </row>
    <row r="473" spans="1:31" x14ac:dyDescent="0.2">
      <c r="A473" s="3">
        <v>471</v>
      </c>
      <c r="B473">
        <v>0.32011427826785999</v>
      </c>
      <c r="C473" s="1">
        <f t="shared" ca="1" si="136"/>
        <v>13.7096</v>
      </c>
      <c r="D473" s="1">
        <f t="shared" ca="1" si="130"/>
        <v>14.5938</v>
      </c>
      <c r="E473" s="1">
        <f t="shared" ca="1" si="131"/>
        <v>0.88419999999999987</v>
      </c>
      <c r="F473" s="1">
        <f t="shared" ca="1" si="132"/>
        <v>14.1517</v>
      </c>
      <c r="G473" s="1">
        <f t="shared" ca="1" si="133"/>
        <v>0.36203831516383173</v>
      </c>
      <c r="H473" s="1">
        <f t="shared" ca="1" si="134"/>
        <v>4.7486767699615479E-3</v>
      </c>
      <c r="I473" s="1">
        <f t="shared" ca="1" si="135"/>
        <v>0.36921512994692607</v>
      </c>
      <c r="J473" s="1">
        <f t="shared" ca="1" si="137"/>
        <v>0.9805619699709327</v>
      </c>
      <c r="O473">
        <f t="shared" si="138"/>
        <v>149</v>
      </c>
      <c r="P473" s="1">
        <v>3049830</v>
      </c>
      <c r="R473" s="1">
        <v>3.2206499999999998E-3</v>
      </c>
      <c r="W473" s="1">
        <v>2956000</v>
      </c>
      <c r="X473" s="1">
        <v>1.9730099999999999E-3</v>
      </c>
      <c r="Y473" s="1">
        <f t="shared" si="142"/>
        <v>9.0999999999999998E-2</v>
      </c>
      <c r="Z473" s="1">
        <f t="shared" si="143"/>
        <v>2910500</v>
      </c>
      <c r="AA473" s="1">
        <f t="shared" si="139"/>
        <v>1.6857562338360245E-6</v>
      </c>
      <c r="AB473" s="1">
        <v>2955990</v>
      </c>
      <c r="AC473" s="2">
        <f t="shared" si="140"/>
        <v>229831653.07767439</v>
      </c>
      <c r="AE473" t="str">
        <f t="shared" si="141"/>
        <v>2.9105E+06 1.9730E-03</v>
      </c>
    </row>
    <row r="474" spans="1:31" x14ac:dyDescent="0.2">
      <c r="A474" s="3">
        <v>472</v>
      </c>
      <c r="B474">
        <v>0.31984330699982999</v>
      </c>
      <c r="C474" s="1">
        <f t="shared" ca="1" si="136"/>
        <v>12.879</v>
      </c>
      <c r="D474" s="1">
        <f t="shared" ca="1" si="130"/>
        <v>13.7096</v>
      </c>
      <c r="E474" s="1">
        <f t="shared" ca="1" si="131"/>
        <v>0.83060000000000045</v>
      </c>
      <c r="F474" s="1">
        <f t="shared" ca="1" si="132"/>
        <v>13.2943</v>
      </c>
      <c r="G474" s="1">
        <f t="shared" ca="1" si="133"/>
        <v>0.38507501444718256</v>
      </c>
      <c r="H474" s="1">
        <f t="shared" ca="1" si="134"/>
        <v>5.0924753190464689E-3</v>
      </c>
      <c r="I474" s="1">
        <f t="shared" ca="1" si="135"/>
        <v>0.39594586613408955</v>
      </c>
      <c r="J474" s="1">
        <f t="shared" ca="1" si="137"/>
        <v>0.97254460112679775</v>
      </c>
      <c r="O474">
        <f t="shared" si="138"/>
        <v>148</v>
      </c>
      <c r="P474" s="1">
        <v>3146640</v>
      </c>
      <c r="R474" s="1">
        <v>2.8769500000000001E-3</v>
      </c>
      <c r="W474" s="1">
        <v>3049800</v>
      </c>
      <c r="X474" s="1">
        <v>3.2744900000000001E-3</v>
      </c>
      <c r="Y474" s="1">
        <f t="shared" si="142"/>
        <v>9.3799999999999994E-2</v>
      </c>
      <c r="Z474" s="1">
        <f t="shared" si="143"/>
        <v>3002900</v>
      </c>
      <c r="AA474" s="1">
        <f t="shared" si="139"/>
        <v>2.7142366493947161E-6</v>
      </c>
      <c r="AB474" s="1">
        <v>3049830</v>
      </c>
      <c r="AC474" s="2">
        <f t="shared" si="140"/>
        <v>237127821.98379689</v>
      </c>
      <c r="AE474" t="str">
        <f t="shared" si="141"/>
        <v>3.0029E+06 3.2745E-03</v>
      </c>
    </row>
    <row r="475" spans="1:31" x14ac:dyDescent="0.2">
      <c r="A475" s="3">
        <v>473</v>
      </c>
      <c r="B475">
        <v>0.31953873373182001</v>
      </c>
      <c r="C475" s="1">
        <f t="shared" ca="1" si="136"/>
        <v>12.098699999999999</v>
      </c>
      <c r="D475" s="1">
        <f t="shared" ca="1" si="130"/>
        <v>12.879</v>
      </c>
      <c r="E475" s="1">
        <f t="shared" ca="1" si="131"/>
        <v>0.78030000000000044</v>
      </c>
      <c r="F475" s="1">
        <f t="shared" ca="1" si="132"/>
        <v>12.488849999999999</v>
      </c>
      <c r="G475" s="1">
        <f t="shared" ca="1" si="133"/>
        <v>0.40950754034578984</v>
      </c>
      <c r="H475" s="1">
        <f t="shared" ca="1" si="134"/>
        <v>5.4433935665769541E-3</v>
      </c>
      <c r="I475" s="1">
        <f t="shared" ca="1" si="135"/>
        <v>0.42323016713817008</v>
      </c>
      <c r="J475" s="1">
        <f t="shared" ca="1" si="137"/>
        <v>0.96757644454985114</v>
      </c>
      <c r="O475">
        <f t="shared" si="138"/>
        <v>147</v>
      </c>
      <c r="P475" s="1">
        <v>3246520</v>
      </c>
      <c r="R475" s="1">
        <v>2.3489800000000001E-3</v>
      </c>
      <c r="W475" s="1">
        <v>3146600</v>
      </c>
      <c r="X475" s="1">
        <v>2.8018600000000002E-3</v>
      </c>
      <c r="Y475" s="1">
        <f t="shared" si="142"/>
        <v>9.6799999999999997E-2</v>
      </c>
      <c r="Z475" s="1">
        <f t="shared" si="143"/>
        <v>3098200</v>
      </c>
      <c r="AA475" s="1">
        <f t="shared" si="139"/>
        <v>2.2504944907223294E-6</v>
      </c>
      <c r="AB475" s="1">
        <v>3146640</v>
      </c>
      <c r="AC475" s="2">
        <f t="shared" si="140"/>
        <v>244654911.83675635</v>
      </c>
      <c r="AE475" t="str">
        <f t="shared" si="141"/>
        <v>3.0982E+06 2.8019E-03</v>
      </c>
    </row>
    <row r="476" spans="1:31" x14ac:dyDescent="0.2">
      <c r="A476" s="3">
        <v>474</v>
      </c>
      <c r="B476">
        <v>0.31941428837918001</v>
      </c>
      <c r="C476" s="1">
        <f t="shared" ca="1" si="136"/>
        <v>11.3657</v>
      </c>
      <c r="D476" s="1">
        <f t="shared" ca="1" si="130"/>
        <v>12.098699999999999</v>
      </c>
      <c r="E476" s="1">
        <f t="shared" ca="1" si="131"/>
        <v>0.73299999999999876</v>
      </c>
      <c r="F476" s="1">
        <f t="shared" ca="1" si="132"/>
        <v>11.732199999999999</v>
      </c>
      <c r="G476" s="1">
        <f t="shared" ca="1" si="133"/>
        <v>0.43576301279560786</v>
      </c>
      <c r="H476" s="1">
        <f t="shared" ca="1" si="134"/>
        <v>5.8601500682128336E-3</v>
      </c>
      <c r="I476" s="1">
        <f t="shared" ca="1" si="135"/>
        <v>0.4556334688076083</v>
      </c>
      <c r="J476" s="1">
        <f t="shared" ca="1" si="137"/>
        <v>0.95638938451119193</v>
      </c>
      <c r="O476">
        <f t="shared" si="138"/>
        <v>146</v>
      </c>
      <c r="P476" s="1">
        <v>3349580</v>
      </c>
      <c r="R476" s="1">
        <v>1.9553499999999998E-3</v>
      </c>
      <c r="W476" s="1">
        <v>3246500</v>
      </c>
      <c r="X476" s="1">
        <v>2.2285999999999999E-3</v>
      </c>
      <c r="Y476" s="1">
        <f t="shared" si="142"/>
        <v>9.9900000000000003E-2</v>
      </c>
      <c r="Z476" s="1">
        <f t="shared" si="143"/>
        <v>3196550</v>
      </c>
      <c r="AA476" s="1">
        <f t="shared" si="139"/>
        <v>1.7344968609044403E-6</v>
      </c>
      <c r="AB476" s="1">
        <v>3246520</v>
      </c>
      <c r="AC476" s="2">
        <f t="shared" si="140"/>
        <v>252420697.75260791</v>
      </c>
      <c r="AE476" t="str">
        <f t="shared" si="141"/>
        <v>3.1966E+06 2.2286E-03</v>
      </c>
    </row>
    <row r="477" spans="1:31" x14ac:dyDescent="0.2">
      <c r="A477" s="3">
        <v>475</v>
      </c>
      <c r="B477">
        <v>0.31915516477477002</v>
      </c>
      <c r="C477" s="1">
        <f t="shared" ca="1" si="136"/>
        <v>10.677</v>
      </c>
      <c r="D477" s="1">
        <f t="shared" ca="1" si="130"/>
        <v>11.3657</v>
      </c>
      <c r="E477" s="1">
        <f t="shared" ca="1" si="131"/>
        <v>0.68870000000000076</v>
      </c>
      <c r="F477" s="1">
        <f t="shared" ca="1" si="132"/>
        <v>11.02135</v>
      </c>
      <c r="G477" s="1">
        <f t="shared" ca="1" si="133"/>
        <v>0.46341682122080685</v>
      </c>
      <c r="H477" s="1">
        <f t="shared" ca="1" si="134"/>
        <v>6.1881370698417234E-3</v>
      </c>
      <c r="I477" s="1">
        <f t="shared" ca="1" si="135"/>
        <v>0.48113483882995534</v>
      </c>
      <c r="J477" s="1">
        <f t="shared" ca="1" si="137"/>
        <v>0.96317452784704605</v>
      </c>
      <c r="O477">
        <f t="shared" si="138"/>
        <v>145</v>
      </c>
      <c r="P477" s="1">
        <v>3455910</v>
      </c>
      <c r="R477" s="1">
        <v>1.88229E-3</v>
      </c>
      <c r="W477" s="1">
        <v>3349600</v>
      </c>
      <c r="X477" s="1">
        <v>2.0536199999999999E-3</v>
      </c>
      <c r="Y477" s="1">
        <f t="shared" si="142"/>
        <v>0.1031</v>
      </c>
      <c r="Z477" s="1">
        <f t="shared" si="143"/>
        <v>3298050</v>
      </c>
      <c r="AA477" s="1">
        <f t="shared" si="139"/>
        <v>1.548703572561674E-6</v>
      </c>
      <c r="AB477" s="1">
        <v>3349580</v>
      </c>
      <c r="AC477" s="2">
        <f t="shared" si="140"/>
        <v>260433732.35901225</v>
      </c>
      <c r="AE477" t="str">
        <f t="shared" si="141"/>
        <v>3.2981E+06 2.0536E-03</v>
      </c>
    </row>
    <row r="478" spans="1:31" x14ac:dyDescent="0.2">
      <c r="A478" s="3">
        <v>476</v>
      </c>
      <c r="B478">
        <v>0.31883839693837002</v>
      </c>
      <c r="C478" s="1">
        <f t="shared" ca="1" si="136"/>
        <v>10.030200000000001</v>
      </c>
      <c r="D478" s="1">
        <f t="shared" ca="1" si="130"/>
        <v>10.677</v>
      </c>
      <c r="E478" s="1">
        <f t="shared" ca="1" si="131"/>
        <v>0.64679999999999893</v>
      </c>
      <c r="F478" s="1">
        <f t="shared" ca="1" si="132"/>
        <v>10.3536</v>
      </c>
      <c r="G478" s="1">
        <f t="shared" ca="1" si="133"/>
        <v>0.49294742878535952</v>
      </c>
      <c r="H478" s="1">
        <f t="shared" ca="1" si="134"/>
        <v>6.537677798392095E-3</v>
      </c>
      <c r="I478" s="1">
        <f t="shared" ca="1" si="135"/>
        <v>0.5083120361346507</v>
      </c>
      <c r="J478" s="1">
        <f t="shared" ca="1" si="137"/>
        <v>0.96977327653673517</v>
      </c>
      <c r="O478">
        <f t="shared" si="138"/>
        <v>144</v>
      </c>
      <c r="P478" s="1">
        <v>3565610</v>
      </c>
      <c r="R478" s="1">
        <v>1.88759E-3</v>
      </c>
      <c r="W478" s="1">
        <v>3455900</v>
      </c>
      <c r="X478" s="1">
        <v>1.93808E-3</v>
      </c>
      <c r="Y478" s="1">
        <f t="shared" si="142"/>
        <v>0.10630000000000001</v>
      </c>
      <c r="Z478" s="1">
        <f t="shared" si="143"/>
        <v>3402750</v>
      </c>
      <c r="AA478" s="1">
        <f t="shared" si="139"/>
        <v>1.4175726175072959E-6</v>
      </c>
      <c r="AB478" s="1">
        <v>3455910</v>
      </c>
      <c r="AC478" s="2">
        <f t="shared" si="140"/>
        <v>268701013.26041895</v>
      </c>
      <c r="AE478" t="str">
        <f t="shared" si="141"/>
        <v>3.4028E+06 1.9381E-03</v>
      </c>
    </row>
    <row r="479" spans="1:31" x14ac:dyDescent="0.2">
      <c r="A479" s="3">
        <v>477</v>
      </c>
      <c r="B479">
        <v>0.31877334104548</v>
      </c>
      <c r="C479" s="1">
        <f t="shared" ca="1" si="136"/>
        <v>9.4224499999999995</v>
      </c>
      <c r="D479" s="1">
        <f t="shared" ca="1" si="130"/>
        <v>10.030200000000001</v>
      </c>
      <c r="E479" s="1">
        <f t="shared" ca="1" si="131"/>
        <v>0.60775000000000112</v>
      </c>
      <c r="F479" s="1">
        <f t="shared" ca="1" si="132"/>
        <v>9.7263249999999992</v>
      </c>
      <c r="G479" s="1">
        <f t="shared" ca="1" si="133"/>
        <v>0.52451393014476255</v>
      </c>
      <c r="H479" s="1">
        <f t="shared" ca="1" si="134"/>
        <v>7.0862196626902381E-3</v>
      </c>
      <c r="I479" s="1">
        <f t="shared" ca="1" si="135"/>
        <v>0.55096180269473771</v>
      </c>
      <c r="J479" s="1">
        <f t="shared" ca="1" si="137"/>
        <v>0.95199690355915889</v>
      </c>
      <c r="O479">
        <f t="shared" si="138"/>
        <v>143</v>
      </c>
      <c r="P479" s="1">
        <v>3680000</v>
      </c>
      <c r="R479" s="1">
        <v>2.0688600000000001E-3</v>
      </c>
      <c r="W479" s="1">
        <v>3565600</v>
      </c>
      <c r="X479" s="1">
        <v>2.0220400000000001E-3</v>
      </c>
      <c r="Y479" s="1">
        <f t="shared" si="142"/>
        <v>0.10970000000000001</v>
      </c>
      <c r="Z479" s="1">
        <f t="shared" si="143"/>
        <v>3510750</v>
      </c>
      <c r="AA479" s="1">
        <f t="shared" si="139"/>
        <v>1.433144545860551E-6</v>
      </c>
      <c r="AB479" s="1">
        <v>3565610</v>
      </c>
      <c r="AC479" s="2">
        <f t="shared" si="140"/>
        <v>277230315.57288307</v>
      </c>
      <c r="AE479" t="str">
        <f t="shared" si="141"/>
        <v>3.5108E+06 2.0220E-03</v>
      </c>
    </row>
    <row r="480" spans="1:31" x14ac:dyDescent="0.2">
      <c r="A480" s="3">
        <v>478</v>
      </c>
      <c r="B480">
        <v>0.32834025382679</v>
      </c>
      <c r="C480" s="1">
        <f t="shared" ca="1" si="136"/>
        <v>8.8515800000000002</v>
      </c>
      <c r="D480" s="1">
        <f t="shared" ca="1" si="130"/>
        <v>9.4224499999999995</v>
      </c>
      <c r="E480" s="1">
        <f t="shared" ca="1" si="131"/>
        <v>0.57086999999999932</v>
      </c>
      <c r="F480" s="1">
        <f t="shared" ca="1" si="132"/>
        <v>9.1370149999999999</v>
      </c>
      <c r="G480" s="1">
        <f t="shared" ca="1" si="133"/>
        <v>0.57515766081032527</v>
      </c>
      <c r="H480" s="1">
        <f t="shared" ca="1" si="134"/>
        <v>7.443025557482448E-3</v>
      </c>
      <c r="I480" s="1">
        <f t="shared" ca="1" si="135"/>
        <v>0.57870387510633337</v>
      </c>
      <c r="J480" s="1">
        <f t="shared" ca="1" si="137"/>
        <v>0.99387214351146946</v>
      </c>
      <c r="O480">
        <f t="shared" si="138"/>
        <v>142</v>
      </c>
      <c r="P480" s="1">
        <v>3795570</v>
      </c>
      <c r="R480" s="1">
        <v>2.1443E-3</v>
      </c>
      <c r="W480" s="1">
        <v>3680000</v>
      </c>
      <c r="X480" s="1">
        <v>2.15409E-3</v>
      </c>
      <c r="Y480" s="1">
        <f t="shared" si="142"/>
        <v>0.1144</v>
      </c>
      <c r="Z480" s="1">
        <f t="shared" si="143"/>
        <v>3622800</v>
      </c>
      <c r="AA480" s="1">
        <f t="shared" si="139"/>
        <v>1.464012215311935E-6</v>
      </c>
      <c r="AB480" s="1">
        <v>3680000</v>
      </c>
      <c r="AC480" s="2">
        <f t="shared" si="140"/>
        <v>286124270.82833225</v>
      </c>
      <c r="AE480" t="str">
        <f t="shared" si="141"/>
        <v>3.6228E+06 2.1541E-03</v>
      </c>
    </row>
    <row r="481" spans="1:31" x14ac:dyDescent="0.2">
      <c r="A481" s="3">
        <v>479</v>
      </c>
      <c r="B481">
        <v>0.32854802620489998</v>
      </c>
      <c r="C481" s="1">
        <f t="shared" ca="1" si="136"/>
        <v>8.32</v>
      </c>
      <c r="D481" s="1">
        <f t="shared" ca="1" si="130"/>
        <v>8.8515800000000002</v>
      </c>
      <c r="E481" s="1">
        <f t="shared" ca="1" si="131"/>
        <v>0.53157999999999994</v>
      </c>
      <c r="F481" s="1">
        <f t="shared" ca="1" si="132"/>
        <v>8.5857899999999994</v>
      </c>
      <c r="G481" s="1">
        <f t="shared" ca="1" si="133"/>
        <v>0.61805941947571397</v>
      </c>
      <c r="H481" s="1">
        <f t="shared" ca="1" si="134"/>
        <v>8.1864441852590401E-3</v>
      </c>
      <c r="I481" s="1">
        <f t="shared" ca="1" si="135"/>
        <v>0.63650553619132699</v>
      </c>
      <c r="J481" s="1">
        <f t="shared" ca="1" si="137"/>
        <v>0.97101970734459042</v>
      </c>
      <c r="O481">
        <f t="shared" si="138"/>
        <v>141</v>
      </c>
      <c r="P481" s="1">
        <v>3916060</v>
      </c>
      <c r="R481" s="1">
        <v>2.38689E-3</v>
      </c>
      <c r="W481" s="1">
        <v>3795600</v>
      </c>
      <c r="X481" s="1">
        <v>2.3320400000000001E-3</v>
      </c>
      <c r="Y481" s="1">
        <f t="shared" si="142"/>
        <v>0.11559999999999999</v>
      </c>
      <c r="Z481" s="1">
        <f t="shared" si="143"/>
        <v>3737800</v>
      </c>
      <c r="AA481" s="1">
        <f t="shared" si="139"/>
        <v>1.5685018724201329E-6</v>
      </c>
      <c r="AB481" s="1">
        <v>3795570</v>
      </c>
      <c r="AC481" s="2">
        <f t="shared" si="140"/>
        <v>295109972.45323181</v>
      </c>
      <c r="AE481" t="str">
        <f t="shared" si="141"/>
        <v>3.7378E+06 2.3320E-03</v>
      </c>
    </row>
    <row r="482" spans="1:31" x14ac:dyDescent="0.2">
      <c r="A482" s="3">
        <v>480</v>
      </c>
      <c r="B482">
        <v>0.3375885347332</v>
      </c>
      <c r="C482" s="1">
        <f t="shared" ca="1" si="136"/>
        <v>7.81149</v>
      </c>
      <c r="D482" s="1">
        <f t="shared" ca="1" si="130"/>
        <v>8.32</v>
      </c>
      <c r="E482" s="1">
        <f t="shared" ca="1" si="131"/>
        <v>0.50851000000000024</v>
      </c>
      <c r="F482" s="1">
        <f t="shared" ca="1" si="132"/>
        <v>8.0657449999999997</v>
      </c>
      <c r="G482" s="1">
        <f t="shared" ca="1" si="133"/>
        <v>0.66387786815047856</v>
      </c>
      <c r="H482" s="1">
        <f t="shared" ca="1" si="134"/>
        <v>8.9832648325499954E-3</v>
      </c>
      <c r="I482" s="1">
        <f t="shared" ca="1" si="135"/>
        <v>0.69845926626933907</v>
      </c>
      <c r="J482" s="1">
        <f t="shared" ca="1" si="137"/>
        <v>0.95048902664922874</v>
      </c>
      <c r="O482">
        <f t="shared" si="138"/>
        <v>140</v>
      </c>
      <c r="P482" s="1">
        <v>4040370</v>
      </c>
      <c r="R482" s="1">
        <v>2.75085E-3</v>
      </c>
      <c r="W482" s="1">
        <v>3916100</v>
      </c>
      <c r="X482" s="1">
        <v>2.5910500000000001E-3</v>
      </c>
      <c r="Y482" s="1">
        <f t="shared" si="142"/>
        <v>0.1205</v>
      </c>
      <c r="Z482" s="1">
        <f t="shared" si="143"/>
        <v>3855850</v>
      </c>
      <c r="AA482" s="1">
        <f t="shared" si="139"/>
        <v>1.67184352320438E-6</v>
      </c>
      <c r="AB482" s="1">
        <v>3916060</v>
      </c>
      <c r="AC482" s="2">
        <f t="shared" si="140"/>
        <v>304478209.78804314</v>
      </c>
      <c r="AE482" t="str">
        <f t="shared" si="141"/>
        <v>3.8559E+06 2.5911E-03</v>
      </c>
    </row>
    <row r="483" spans="1:31" x14ac:dyDescent="0.2">
      <c r="A483" s="3">
        <v>481</v>
      </c>
      <c r="B483">
        <v>0.33590361363596</v>
      </c>
      <c r="C483" s="1">
        <f t="shared" ca="1" si="136"/>
        <v>7.3382199999999997</v>
      </c>
      <c r="D483" s="1">
        <f t="shared" ca="1" si="130"/>
        <v>7.81149</v>
      </c>
      <c r="E483" s="1">
        <f t="shared" ca="1" si="131"/>
        <v>0.4732700000000003</v>
      </c>
      <c r="F483" s="1">
        <f t="shared" ca="1" si="132"/>
        <v>7.5748549999999994</v>
      </c>
      <c r="G483" s="1">
        <f t="shared" ca="1" si="133"/>
        <v>0.70975048838075472</v>
      </c>
      <c r="H483" s="1">
        <f t="shared" ca="1" si="134"/>
        <v>9.3480888287869445E-3</v>
      </c>
      <c r="I483" s="1">
        <f t="shared" ca="1" si="135"/>
        <v>0.72682475537368008</v>
      </c>
      <c r="J483" s="1">
        <f t="shared" ca="1" si="137"/>
        <v>0.97650841297480706</v>
      </c>
      <c r="O483">
        <f t="shared" si="138"/>
        <v>139</v>
      </c>
      <c r="P483" s="1">
        <v>4103990</v>
      </c>
      <c r="R483" s="1">
        <v>1.44903E-3</v>
      </c>
      <c r="W483" s="1">
        <v>4040400</v>
      </c>
      <c r="X483" s="1">
        <v>2.91457E-3</v>
      </c>
      <c r="Y483" s="1">
        <f t="shared" si="142"/>
        <v>0.12429999999999999</v>
      </c>
      <c r="Z483" s="1">
        <f t="shared" si="143"/>
        <v>3978250</v>
      </c>
      <c r="AA483" s="1">
        <f t="shared" si="139"/>
        <v>1.8230989542047037E-6</v>
      </c>
      <c r="AB483" s="1">
        <v>4040370</v>
      </c>
      <c r="AC483" s="2">
        <f t="shared" si="140"/>
        <v>314143456.55615997</v>
      </c>
      <c r="AE483" t="str">
        <f t="shared" si="141"/>
        <v>3.9783E+06 2.9146E-03</v>
      </c>
    </row>
    <row r="484" spans="1:31" x14ac:dyDescent="0.2">
      <c r="A484" s="3">
        <v>482</v>
      </c>
      <c r="B484">
        <v>0.32960959737209</v>
      </c>
      <c r="C484" s="1">
        <f t="shared" ca="1" si="136"/>
        <v>6.8936200000000003</v>
      </c>
      <c r="D484" s="1">
        <f t="shared" ca="1" si="130"/>
        <v>7.3382199999999997</v>
      </c>
      <c r="E484" s="1">
        <f t="shared" ca="1" si="131"/>
        <v>0.44459999999999944</v>
      </c>
      <c r="F484" s="1">
        <f t="shared" ca="1" si="132"/>
        <v>7.11592</v>
      </c>
      <c r="G484" s="1">
        <f t="shared" ca="1" si="133"/>
        <v>0.74136211734613233</v>
      </c>
      <c r="H484" s="1">
        <f t="shared" ca="1" si="134"/>
        <v>9.7993027440395983E-3</v>
      </c>
      <c r="I484" s="1">
        <f t="shared" ca="1" si="135"/>
        <v>0.76190716094141453</v>
      </c>
      <c r="J484" s="1">
        <f t="shared" ca="1" si="137"/>
        <v>0.97303471518774454</v>
      </c>
      <c r="O484">
        <f t="shared" si="138"/>
        <v>138</v>
      </c>
      <c r="P484" s="1">
        <v>4168620</v>
      </c>
      <c r="R484" s="1">
        <v>1.53857E-3</v>
      </c>
      <c r="W484" s="1">
        <v>4104000</v>
      </c>
      <c r="X484" s="1">
        <v>1.57066E-3</v>
      </c>
      <c r="Y484" s="1">
        <f t="shared" si="142"/>
        <v>6.3600000000000004E-2</v>
      </c>
      <c r="Z484" s="1">
        <f t="shared" si="143"/>
        <v>4072200</v>
      </c>
      <c r="AA484" s="1">
        <f t="shared" si="139"/>
        <v>1.9201358149577365E-6</v>
      </c>
      <c r="AB484" s="1">
        <v>4103990</v>
      </c>
      <c r="AC484" s="2">
        <f t="shared" si="140"/>
        <v>319089985.39042592</v>
      </c>
      <c r="AE484" t="str">
        <f t="shared" si="141"/>
        <v>4.0722E+06 1.5707E-03</v>
      </c>
    </row>
    <row r="485" spans="1:31" x14ac:dyDescent="0.2">
      <c r="A485" s="3">
        <v>483</v>
      </c>
      <c r="B485">
        <v>0.31619746842740998</v>
      </c>
      <c r="C485" s="1">
        <f t="shared" ca="1" si="136"/>
        <v>6.4759500000000001</v>
      </c>
      <c r="D485" s="1">
        <f t="shared" ca="1" si="130"/>
        <v>6.8936200000000003</v>
      </c>
      <c r="E485" s="1">
        <f t="shared" ca="1" si="131"/>
        <v>0.41767000000000021</v>
      </c>
      <c r="F485" s="1">
        <f t="shared" ca="1" si="132"/>
        <v>6.6847849999999998</v>
      </c>
      <c r="G485" s="1">
        <f t="shared" ca="1" si="133"/>
        <v>0.75705094554890184</v>
      </c>
      <c r="H485" s="1">
        <f t="shared" ca="1" si="134"/>
        <v>1.0427945507218614E-2</v>
      </c>
      <c r="I485" s="1">
        <f t="shared" ca="1" si="135"/>
        <v>0.81078486535068173</v>
      </c>
      <c r="J485" s="1">
        <f t="shared" ca="1" si="137"/>
        <v>0.93372604485094968</v>
      </c>
      <c r="O485">
        <f t="shared" si="138"/>
        <v>137</v>
      </c>
      <c r="P485" s="1">
        <v>4234270</v>
      </c>
      <c r="R485" s="1">
        <v>1.34249E-3</v>
      </c>
      <c r="W485" s="1">
        <v>4168600</v>
      </c>
      <c r="X485" s="1">
        <v>1.6083600000000001E-3</v>
      </c>
      <c r="Y485" s="1">
        <f t="shared" si="142"/>
        <v>6.4600000000000005E-2</v>
      </c>
      <c r="Z485" s="1">
        <f t="shared" si="143"/>
        <v>4136300</v>
      </c>
      <c r="AA485" s="1">
        <f t="shared" si="139"/>
        <v>1.9357872536237063E-6</v>
      </c>
      <c r="AB485" s="1">
        <v>4168620</v>
      </c>
      <c r="AC485" s="2">
        <f t="shared" si="140"/>
        <v>324115042.8968485</v>
      </c>
      <c r="AE485" t="str">
        <f t="shared" si="141"/>
        <v>4.1363E+06 1.6084E-03</v>
      </c>
    </row>
    <row r="486" spans="1:31" x14ac:dyDescent="0.2">
      <c r="A486" s="3">
        <v>484</v>
      </c>
      <c r="B486">
        <v>0.32384358221818998</v>
      </c>
      <c r="C486" s="1">
        <f t="shared" ca="1" si="136"/>
        <v>6.0835900000000001</v>
      </c>
      <c r="D486" s="1">
        <f t="shared" ca="1" si="130"/>
        <v>6.4759500000000001</v>
      </c>
      <c r="E486" s="1">
        <f t="shared" ca="1" si="131"/>
        <v>0.39236000000000004</v>
      </c>
      <c r="F486" s="1">
        <f t="shared" ca="1" si="132"/>
        <v>6.2797700000000001</v>
      </c>
      <c r="G486" s="1">
        <f t="shared" ca="1" si="133"/>
        <v>0.82537359113617581</v>
      </c>
      <c r="H486" s="1">
        <f t="shared" ca="1" si="134"/>
        <v>1.0951269242532367E-2</v>
      </c>
      <c r="I486" s="1">
        <f t="shared" ca="1" si="135"/>
        <v>0.85147389311530319</v>
      </c>
      <c r="J486" s="1">
        <f t="shared" ca="1" si="137"/>
        <v>0.96934691457933753</v>
      </c>
      <c r="O486">
        <f t="shared" si="138"/>
        <v>136</v>
      </c>
      <c r="P486" s="1">
        <v>4300950</v>
      </c>
      <c r="R486" s="1">
        <v>1.1735999999999999E-3</v>
      </c>
      <c r="W486" s="1">
        <v>4234300</v>
      </c>
      <c r="X486" s="1">
        <v>1.3862099999999999E-3</v>
      </c>
      <c r="Y486" s="1">
        <f t="shared" si="142"/>
        <v>6.5699999999999995E-2</v>
      </c>
      <c r="Z486" s="1">
        <f t="shared" si="143"/>
        <v>4201450</v>
      </c>
      <c r="AA486" s="1">
        <f t="shared" si="139"/>
        <v>1.6404784820037656E-6</v>
      </c>
      <c r="AB486" s="1">
        <v>4234270</v>
      </c>
      <c r="AC486" s="2">
        <f t="shared" si="140"/>
        <v>329219406.58703321</v>
      </c>
      <c r="AE486" t="str">
        <f t="shared" si="141"/>
        <v>4.2015E+06 1.3862E-03</v>
      </c>
    </row>
    <row r="487" spans="1:31" x14ac:dyDescent="0.2">
      <c r="A487" s="3">
        <v>485</v>
      </c>
      <c r="B487">
        <v>0.32667793863451999</v>
      </c>
      <c r="C487" s="1">
        <f t="shared" ca="1" si="136"/>
        <v>5.7150100000000004</v>
      </c>
      <c r="D487" s="1">
        <f t="shared" ca="1" si="130"/>
        <v>6.0835900000000001</v>
      </c>
      <c r="E487" s="1">
        <f t="shared" ca="1" si="131"/>
        <v>0.36857999999999969</v>
      </c>
      <c r="F487" s="1">
        <f t="shared" ca="1" si="132"/>
        <v>5.8993000000000002</v>
      </c>
      <c r="G487" s="1">
        <f t="shared" ca="1" si="133"/>
        <v>0.88631488044527718</v>
      </c>
      <c r="H487" s="1">
        <f t="shared" ca="1" si="134"/>
        <v>1.1855011123772326E-2</v>
      </c>
      <c r="I487" s="1">
        <f t="shared" ca="1" si="135"/>
        <v>0.92174087322041431</v>
      </c>
      <c r="J487" s="1">
        <f t="shared" ca="1" si="137"/>
        <v>0.96156621258275721</v>
      </c>
      <c r="O487">
        <f t="shared" si="138"/>
        <v>135</v>
      </c>
      <c r="P487" s="1">
        <v>4368680</v>
      </c>
      <c r="R487" s="1">
        <v>1.23799E-3</v>
      </c>
      <c r="W487" s="1">
        <v>4301000</v>
      </c>
      <c r="X487" s="1">
        <v>1.3169099999999999E-3</v>
      </c>
      <c r="Y487" s="1">
        <f t="shared" si="142"/>
        <v>6.6699999999999995E-2</v>
      </c>
      <c r="Z487" s="1">
        <f t="shared" si="143"/>
        <v>4267650</v>
      </c>
      <c r="AA487" s="1">
        <f t="shared" si="139"/>
        <v>1.5351016617908667E-6</v>
      </c>
      <c r="AB487" s="1">
        <v>4300950</v>
      </c>
      <c r="AC487" s="2">
        <f t="shared" si="140"/>
        <v>334403853.97258574</v>
      </c>
      <c r="AE487" t="str">
        <f t="shared" si="141"/>
        <v>4.2677E+06 1.3169E-03</v>
      </c>
    </row>
    <row r="488" spans="1:31" x14ac:dyDescent="0.2">
      <c r="A488" s="3">
        <v>486</v>
      </c>
      <c r="B488">
        <v>0.32672534087501998</v>
      </c>
      <c r="C488" s="1">
        <f t="shared" ca="1" si="136"/>
        <v>5.3687500000000004</v>
      </c>
      <c r="D488" s="1">
        <f t="shared" ca="1" si="130"/>
        <v>5.7150100000000004</v>
      </c>
      <c r="E488" s="1">
        <f t="shared" ca="1" si="131"/>
        <v>0.34626000000000001</v>
      </c>
      <c r="F488" s="1">
        <f t="shared" ca="1" si="132"/>
        <v>5.5418800000000008</v>
      </c>
      <c r="G488" s="1">
        <f t="shared" ca="1" si="133"/>
        <v>0.94358384126095984</v>
      </c>
      <c r="H488" s="1">
        <f t="shared" ca="1" si="134"/>
        <v>1.2833737653786172E-2</v>
      </c>
      <c r="I488" s="1">
        <f t="shared" ca="1" si="135"/>
        <v>0.99783799679121732</v>
      </c>
      <c r="J488" s="1">
        <f t="shared" ca="1" si="137"/>
        <v>0.94562829266401516</v>
      </c>
      <c r="O488">
        <f t="shared" si="138"/>
        <v>134</v>
      </c>
      <c r="P488" s="1">
        <v>4437470</v>
      </c>
      <c r="R488" s="1">
        <v>1.2984800000000001E-3</v>
      </c>
      <c r="W488" s="1">
        <v>4368700</v>
      </c>
      <c r="X488" s="1">
        <v>1.39704E-3</v>
      </c>
      <c r="Y488" s="1">
        <f t="shared" si="142"/>
        <v>6.7699999999999996E-2</v>
      </c>
      <c r="Z488" s="1">
        <f t="shared" si="143"/>
        <v>4334850</v>
      </c>
      <c r="AA488" s="1">
        <f t="shared" si="139"/>
        <v>1.6044531955157558E-6</v>
      </c>
      <c r="AB488" s="1">
        <v>4368680</v>
      </c>
      <c r="AC488" s="2">
        <f t="shared" si="140"/>
        <v>339669940.07671702</v>
      </c>
      <c r="AE488" t="str">
        <f t="shared" si="141"/>
        <v>4.3349E+06 1.3970E-03</v>
      </c>
    </row>
    <row r="489" spans="1:31" x14ac:dyDescent="0.2">
      <c r="A489" s="3">
        <v>487</v>
      </c>
      <c r="B489">
        <v>0.32628301449854002</v>
      </c>
      <c r="C489" s="1">
        <f t="shared" ca="1" si="136"/>
        <v>5.0434799999999997</v>
      </c>
      <c r="D489" s="1">
        <f t="shared" ca="1" si="130"/>
        <v>5.3687500000000004</v>
      </c>
      <c r="E489" s="1">
        <f t="shared" ca="1" si="131"/>
        <v>0.32527000000000061</v>
      </c>
      <c r="F489" s="1">
        <f t="shared" ca="1" si="132"/>
        <v>5.2061150000000005</v>
      </c>
      <c r="G489" s="1">
        <f t="shared" ca="1" si="133"/>
        <v>1.0031143803564406</v>
      </c>
      <c r="H489" s="1">
        <f t="shared" ca="1" si="134"/>
        <v>1.3451132904971229E-2</v>
      </c>
      <c r="I489" s="1">
        <f t="shared" ca="1" si="135"/>
        <v>1.045841194089641</v>
      </c>
      <c r="J489" s="1">
        <f t="shared" ca="1" si="137"/>
        <v>0.95914598318113464</v>
      </c>
      <c r="O489">
        <f t="shared" si="138"/>
        <v>133</v>
      </c>
      <c r="P489" s="1">
        <v>4507350</v>
      </c>
      <c r="R489" s="1">
        <v>1.3909599999999999E-3</v>
      </c>
      <c r="W489" s="1">
        <v>4437500</v>
      </c>
      <c r="X489" s="1">
        <v>1.4430199999999999E-3</v>
      </c>
      <c r="Y489" s="1">
        <f t="shared" si="142"/>
        <v>6.88E-2</v>
      </c>
      <c r="Z489" s="1">
        <f t="shared" si="143"/>
        <v>4403100</v>
      </c>
      <c r="AA489" s="1">
        <f t="shared" si="139"/>
        <v>1.6307627863162758E-6</v>
      </c>
      <c r="AB489" s="1">
        <v>4437470</v>
      </c>
      <c r="AC489" s="2">
        <f t="shared" si="140"/>
        <v>345018442.41103244</v>
      </c>
      <c r="AE489" t="str">
        <f t="shared" si="141"/>
        <v>4.4031E+06 1.4430E-03</v>
      </c>
    </row>
    <row r="490" spans="1:31" x14ac:dyDescent="0.2">
      <c r="A490" s="3">
        <v>488</v>
      </c>
      <c r="B490">
        <v>0.32616293091011</v>
      </c>
      <c r="C490" s="1">
        <f t="shared" ca="1" si="136"/>
        <v>4.7379100000000003</v>
      </c>
      <c r="D490" s="1">
        <f t="shared" ca="1" si="130"/>
        <v>5.0434799999999997</v>
      </c>
      <c r="E490" s="1">
        <f t="shared" ca="1" si="131"/>
        <v>0.30556999999999945</v>
      </c>
      <c r="F490" s="1">
        <f t="shared" ca="1" si="132"/>
        <v>4.890695</v>
      </c>
      <c r="G490" s="1">
        <f t="shared" ca="1" si="133"/>
        <v>1.0673918608178505</v>
      </c>
      <c r="H490" s="1">
        <f t="shared" ca="1" si="134"/>
        <v>1.4333736950616904E-2</v>
      </c>
      <c r="I490" s="1">
        <f t="shared" ca="1" si="135"/>
        <v>1.1144646829457565</v>
      </c>
      <c r="J490" s="1">
        <f t="shared" ca="1" si="137"/>
        <v>0.9577619436055318</v>
      </c>
      <c r="O490">
        <f t="shared" si="138"/>
        <v>132</v>
      </c>
      <c r="P490" s="1">
        <v>4578330</v>
      </c>
      <c r="R490" s="1">
        <v>1.4486799999999999E-3</v>
      </c>
      <c r="W490" s="1">
        <v>4507400</v>
      </c>
      <c r="X490" s="1">
        <v>1.5564299999999999E-3</v>
      </c>
      <c r="Y490" s="1">
        <f t="shared" si="142"/>
        <v>6.9900000000000004E-2</v>
      </c>
      <c r="Z490" s="1">
        <f t="shared" si="143"/>
        <v>4472450</v>
      </c>
      <c r="AA490" s="1">
        <f t="shared" si="139"/>
        <v>1.7312480517406117E-6</v>
      </c>
      <c r="AB490" s="1">
        <v>4507350</v>
      </c>
      <c r="AC490" s="2">
        <f t="shared" si="140"/>
        <v>350451693.51034868</v>
      </c>
      <c r="AE490" t="str">
        <f t="shared" si="141"/>
        <v>4.4725E+06 1.5564E-03</v>
      </c>
    </row>
    <row r="491" spans="1:31" x14ac:dyDescent="0.2">
      <c r="A491" s="3">
        <v>489</v>
      </c>
      <c r="B491">
        <v>0.32628728394651002</v>
      </c>
      <c r="C491" s="1">
        <f t="shared" ca="1" si="136"/>
        <v>4.45085</v>
      </c>
      <c r="D491" s="1">
        <f t="shared" ca="1" si="130"/>
        <v>4.7379100000000003</v>
      </c>
      <c r="E491" s="1">
        <f t="shared" ca="1" si="131"/>
        <v>0.28706000000000031</v>
      </c>
      <c r="F491" s="1">
        <f t="shared" ca="1" si="132"/>
        <v>4.5943800000000001</v>
      </c>
      <c r="G491" s="1">
        <f t="shared" ca="1" si="133"/>
        <v>1.1366518635355314</v>
      </c>
      <c r="H491" s="1">
        <f t="shared" ca="1" si="134"/>
        <v>1.533195150839544E-2</v>
      </c>
      <c r="I491" s="1">
        <f t="shared" ca="1" si="135"/>
        <v>1.1920770232921178</v>
      </c>
      <c r="J491" s="1">
        <f t="shared" ca="1" si="137"/>
        <v>0.95350538709023958</v>
      </c>
      <c r="O491">
        <f t="shared" si="138"/>
        <v>131</v>
      </c>
      <c r="P491" s="1">
        <v>4650430</v>
      </c>
      <c r="R491" s="1">
        <v>1.4817700000000001E-3</v>
      </c>
      <c r="W491" s="1">
        <v>4578300</v>
      </c>
      <c r="X491" s="1">
        <v>1.60227E-3</v>
      </c>
      <c r="Y491" s="1">
        <f t="shared" si="142"/>
        <v>7.0900000000000005E-2</v>
      </c>
      <c r="Z491" s="1">
        <f t="shared" si="143"/>
        <v>4542850</v>
      </c>
      <c r="AA491" s="1">
        <f t="shared" si="139"/>
        <v>1.7570994642642419E-6</v>
      </c>
      <c r="AB491" s="1">
        <v>4578330</v>
      </c>
      <c r="AC491" s="2">
        <f t="shared" si="140"/>
        <v>355970470.8862713</v>
      </c>
      <c r="AE491" t="str">
        <f t="shared" si="141"/>
        <v>4.5429E+06 1.6023E-03</v>
      </c>
    </row>
    <row r="492" spans="1:31" x14ac:dyDescent="0.2">
      <c r="A492" s="3">
        <v>490</v>
      </c>
      <c r="B492">
        <v>0.32659335806301998</v>
      </c>
      <c r="C492" s="1">
        <f t="shared" ca="1" si="136"/>
        <v>4.18119</v>
      </c>
      <c r="D492" s="1">
        <f t="shared" ca="1" si="130"/>
        <v>4.45085</v>
      </c>
      <c r="E492" s="1">
        <f t="shared" ca="1" si="131"/>
        <v>0.26966000000000001</v>
      </c>
      <c r="F492" s="1">
        <f t="shared" ca="1" si="132"/>
        <v>4.31602</v>
      </c>
      <c r="G492" s="1">
        <f t="shared" ca="1" si="133"/>
        <v>1.2111301567270636</v>
      </c>
      <c r="H492" s="1">
        <f t="shared" ca="1" si="134"/>
        <v>1.6295557368538157E-2</v>
      </c>
      <c r="I492" s="1">
        <f t="shared" ca="1" si="135"/>
        <v>1.2669984972321295</v>
      </c>
      <c r="J492" s="1">
        <f t="shared" ca="1" si="137"/>
        <v>0.95590496703262451</v>
      </c>
      <c r="O492">
        <f t="shared" si="138"/>
        <v>130</v>
      </c>
      <c r="P492" s="1">
        <v>4723670</v>
      </c>
      <c r="R492" s="1">
        <v>1.4685799999999999E-3</v>
      </c>
      <c r="W492" s="1">
        <v>4650400</v>
      </c>
      <c r="X492" s="1">
        <v>1.64847E-3</v>
      </c>
      <c r="Y492" s="1">
        <f t="shared" si="142"/>
        <v>7.2099999999999997E-2</v>
      </c>
      <c r="Z492" s="1">
        <f t="shared" si="143"/>
        <v>4614350</v>
      </c>
      <c r="AA492" s="1">
        <f t="shared" si="139"/>
        <v>1.7776762223827897E-6</v>
      </c>
      <c r="AB492" s="1">
        <v>4650430</v>
      </c>
      <c r="AC492" s="2">
        <f t="shared" si="140"/>
        <v>361576329.56201118</v>
      </c>
      <c r="AE492" t="str">
        <f t="shared" si="141"/>
        <v>4.6144E+06 1.6485E-03</v>
      </c>
    </row>
    <row r="493" spans="1:31" x14ac:dyDescent="0.2">
      <c r="A493" s="3">
        <v>491</v>
      </c>
      <c r="B493">
        <v>0.32689988906631001</v>
      </c>
      <c r="C493" s="1">
        <f t="shared" ca="1" si="136"/>
        <v>3.9278599999999999</v>
      </c>
      <c r="D493" s="1">
        <f t="shared" ca="1" si="130"/>
        <v>4.18119</v>
      </c>
      <c r="E493" s="1">
        <f t="shared" ca="1" si="131"/>
        <v>0.25333000000000006</v>
      </c>
      <c r="F493" s="1">
        <f t="shared" ca="1" si="132"/>
        <v>4.0545249999999999</v>
      </c>
      <c r="G493" s="1">
        <f t="shared" ca="1" si="133"/>
        <v>1.2904112780417241</v>
      </c>
      <c r="H493" s="1">
        <f t="shared" ca="1" si="134"/>
        <v>1.7523941104488214E-2</v>
      </c>
      <c r="I493" s="1">
        <f t="shared" ca="1" si="135"/>
        <v>1.3625067583044375</v>
      </c>
      <c r="J493" s="1">
        <f t="shared" ca="1" si="137"/>
        <v>0.94708614851024142</v>
      </c>
      <c r="O493">
        <f t="shared" si="138"/>
        <v>129</v>
      </c>
      <c r="P493" s="1">
        <v>4798050</v>
      </c>
      <c r="R493" s="1">
        <v>1.50369E-3</v>
      </c>
      <c r="W493" s="1">
        <v>4723700</v>
      </c>
      <c r="X493" s="1">
        <v>1.6550200000000001E-3</v>
      </c>
      <c r="Y493" s="1">
        <f t="shared" si="142"/>
        <v>7.3300000000000004E-2</v>
      </c>
      <c r="Z493" s="1">
        <f t="shared" si="143"/>
        <v>4687050</v>
      </c>
      <c r="AA493" s="1">
        <f t="shared" si="139"/>
        <v>1.7555214970724333E-6</v>
      </c>
      <c r="AB493" s="1">
        <v>4723670</v>
      </c>
      <c r="AC493" s="2">
        <f t="shared" si="140"/>
        <v>367270824.56077939</v>
      </c>
      <c r="AE493" t="str">
        <f t="shared" si="141"/>
        <v>4.6871E+06 1.6550E-03</v>
      </c>
    </row>
    <row r="494" spans="1:31" x14ac:dyDescent="0.2">
      <c r="A494" s="3">
        <v>492</v>
      </c>
      <c r="B494">
        <v>0.32695148260869</v>
      </c>
      <c r="C494" s="1">
        <f t="shared" ca="1" si="136"/>
        <v>3.6898900000000001</v>
      </c>
      <c r="D494" s="1">
        <f t="shared" ref="D494:D557" ca="1" si="144">INDIRECT(ADDRESS(O494,COLUMN($P$2)))</f>
        <v>3.9278599999999999</v>
      </c>
      <c r="E494" s="1">
        <f t="shared" ref="E494:E557" ca="1" si="145">D494-C494</f>
        <v>0.23796999999999979</v>
      </c>
      <c r="F494" s="1">
        <f t="shared" ref="F494:F557" ca="1" si="146">0.5*(D494+C494)</f>
        <v>3.808875</v>
      </c>
      <c r="G494" s="1">
        <f t="shared" ref="G494:G557" ca="1" si="147">B494/E494</f>
        <v>1.3739189083022663</v>
      </c>
      <c r="H494" s="1">
        <f t="shared" ref="H494:H557" ca="1" si="148">INDIRECT(ADDRESS(O494,COLUMN(R493)))/E494</f>
        <v>1.8459805857881262E-2</v>
      </c>
      <c r="I494" s="1">
        <f t="shared" ref="I494:I557" ca="1" si="149">H494*$A$1/$H$1</f>
        <v>1.4352713289996881</v>
      </c>
      <c r="J494" s="1">
        <f t="shared" ca="1" si="137"/>
        <v>0.95725378229342784</v>
      </c>
      <c r="O494">
        <f t="shared" si="138"/>
        <v>128</v>
      </c>
      <c r="P494" s="1">
        <v>4873610</v>
      </c>
      <c r="R494" s="1">
        <v>1.55506E-3</v>
      </c>
      <c r="W494" s="1">
        <v>4798000</v>
      </c>
      <c r="X494" s="1">
        <v>1.6812699999999999E-3</v>
      </c>
      <c r="Y494" s="1">
        <f t="shared" si="142"/>
        <v>7.4300000000000005E-2</v>
      </c>
      <c r="Z494" s="1">
        <f t="shared" si="143"/>
        <v>4760850</v>
      </c>
      <c r="AA494" s="1">
        <f t="shared" si="139"/>
        <v>1.759363306862419E-6</v>
      </c>
      <c r="AB494" s="1">
        <v>4798050</v>
      </c>
      <c r="AC494" s="2">
        <f t="shared" si="140"/>
        <v>373053955.88257593</v>
      </c>
      <c r="AE494" t="str">
        <f t="shared" si="141"/>
        <v>4.7609E+06 1.6813E-03</v>
      </c>
    </row>
    <row r="495" spans="1:31" x14ac:dyDescent="0.2">
      <c r="A495" s="3">
        <v>493</v>
      </c>
      <c r="B495">
        <v>0.32703695661982002</v>
      </c>
      <c r="C495" s="1">
        <f t="shared" ca="1" si="136"/>
        <v>3.4663300000000001</v>
      </c>
      <c r="D495" s="1">
        <f t="shared" ca="1" si="144"/>
        <v>3.6898900000000001</v>
      </c>
      <c r="E495" s="1">
        <f t="shared" ca="1" si="145"/>
        <v>0.22355999999999998</v>
      </c>
      <c r="F495" s="1">
        <f t="shared" ca="1" si="146"/>
        <v>3.5781100000000001</v>
      </c>
      <c r="G495" s="1">
        <f t="shared" ca="1" si="147"/>
        <v>1.4628598882618538</v>
      </c>
      <c r="H495" s="1">
        <f t="shared" ca="1" si="148"/>
        <v>1.9364376453748434E-2</v>
      </c>
      <c r="I495" s="1">
        <f t="shared" ca="1" si="149"/>
        <v>1.5056027426288305</v>
      </c>
      <c r="J495" s="1">
        <f t="shared" ca="1" si="137"/>
        <v>0.97161080200189698</v>
      </c>
      <c r="O495">
        <f t="shared" si="138"/>
        <v>127</v>
      </c>
      <c r="P495" s="1">
        <v>4950360</v>
      </c>
      <c r="R495" s="1">
        <v>1.35889E-3</v>
      </c>
      <c r="W495" s="1">
        <v>4873600</v>
      </c>
      <c r="X495" s="1">
        <v>1.6326400000000001E-3</v>
      </c>
      <c r="Y495" s="1">
        <f t="shared" si="142"/>
        <v>7.5600000000000001E-2</v>
      </c>
      <c r="Z495" s="1">
        <f t="shared" si="143"/>
        <v>4835800</v>
      </c>
      <c r="AA495" s="1">
        <f t="shared" si="139"/>
        <v>1.6790959624639419E-6</v>
      </c>
      <c r="AB495" s="1">
        <v>4873610</v>
      </c>
      <c r="AC495" s="2">
        <f t="shared" si="140"/>
        <v>378928833.57382292</v>
      </c>
      <c r="AE495" t="str">
        <f t="shared" si="141"/>
        <v>4.8358E+06 1.6326E-03</v>
      </c>
    </row>
    <row r="496" spans="1:31" x14ac:dyDescent="0.2">
      <c r="A496" s="3">
        <v>494</v>
      </c>
      <c r="B496">
        <v>0.32723468218988999</v>
      </c>
      <c r="C496" s="1">
        <f t="shared" ca="1" si="136"/>
        <v>3.25631</v>
      </c>
      <c r="D496" s="1">
        <f t="shared" ca="1" si="144"/>
        <v>3.4663300000000001</v>
      </c>
      <c r="E496" s="1">
        <f t="shared" ca="1" si="145"/>
        <v>0.2100200000000001</v>
      </c>
      <c r="F496" s="1">
        <f t="shared" ca="1" si="146"/>
        <v>3.3613200000000001</v>
      </c>
      <c r="G496" s="1">
        <f t="shared" ca="1" si="147"/>
        <v>1.558111999761403</v>
      </c>
      <c r="H496" s="1">
        <f t="shared" ca="1" si="148"/>
        <v>2.0420721836015607E-2</v>
      </c>
      <c r="I496" s="1">
        <f t="shared" ca="1" si="149"/>
        <v>1.5877348220429803</v>
      </c>
      <c r="J496" s="1">
        <f t="shared" ca="1" si="137"/>
        <v>0.98134271424275943</v>
      </c>
      <c r="O496">
        <f t="shared" si="138"/>
        <v>126</v>
      </c>
      <c r="P496" s="1">
        <v>5028320</v>
      </c>
      <c r="R496" s="1">
        <v>1.3814599999999999E-3</v>
      </c>
      <c r="W496" s="1">
        <v>4950400</v>
      </c>
      <c r="X496" s="1">
        <v>1.45144E-3</v>
      </c>
      <c r="Y496" s="1">
        <f t="shared" si="142"/>
        <v>7.6799999999999993E-2</v>
      </c>
      <c r="Z496" s="1">
        <f t="shared" si="143"/>
        <v>4912000</v>
      </c>
      <c r="AA496" s="1">
        <f t="shared" si="139"/>
        <v>1.4694159436250091E-6</v>
      </c>
      <c r="AB496" s="1">
        <v>4950360</v>
      </c>
      <c r="AC496" s="2">
        <f t="shared" si="140"/>
        <v>384896235.14612579</v>
      </c>
      <c r="AE496" t="str">
        <f t="shared" si="141"/>
        <v>4.9120E+06 1.4514E-03</v>
      </c>
    </row>
    <row r="497" spans="1:31" x14ac:dyDescent="0.2">
      <c r="A497" s="3">
        <v>495</v>
      </c>
      <c r="B497">
        <v>0.32579413132312002</v>
      </c>
      <c r="C497" s="1">
        <f t="shared" ca="1" si="136"/>
        <v>3.06</v>
      </c>
      <c r="D497" s="1">
        <f t="shared" ca="1" si="144"/>
        <v>3.25631</v>
      </c>
      <c r="E497" s="1">
        <f t="shared" ca="1" si="145"/>
        <v>0.19630999999999998</v>
      </c>
      <c r="F497" s="1">
        <f t="shared" ca="1" si="146"/>
        <v>3.1581549999999998</v>
      </c>
      <c r="G497" s="1">
        <f t="shared" ca="1" si="147"/>
        <v>1.6595900938470789</v>
      </c>
      <c r="H497" s="1">
        <f t="shared" ca="1" si="148"/>
        <v>2.234868320513474E-2</v>
      </c>
      <c r="I497" s="1">
        <f t="shared" ca="1" si="149"/>
        <v>1.7376360559898296</v>
      </c>
      <c r="J497" s="1">
        <f t="shared" ca="1" si="137"/>
        <v>0.95508497773528733</v>
      </c>
      <c r="O497">
        <f t="shared" si="138"/>
        <v>125</v>
      </c>
      <c r="P497" s="1">
        <v>5107500</v>
      </c>
      <c r="R497" s="1">
        <v>1.2829E-3</v>
      </c>
      <c r="W497" s="1">
        <v>5028300</v>
      </c>
      <c r="X497" s="1">
        <v>1.5872200000000001E-3</v>
      </c>
      <c r="Y497" s="1">
        <f t="shared" si="142"/>
        <v>7.7899999999999997E-2</v>
      </c>
      <c r="Z497" s="1">
        <f t="shared" si="143"/>
        <v>4989350</v>
      </c>
      <c r="AA497" s="1">
        <f t="shared" si="139"/>
        <v>1.5841873819003792E-6</v>
      </c>
      <c r="AB497" s="1">
        <v>5028320</v>
      </c>
      <c r="AC497" s="2">
        <f t="shared" si="140"/>
        <v>390957715.62269551</v>
      </c>
      <c r="AE497" t="str">
        <f t="shared" si="141"/>
        <v>4.9894E+06 1.5872E-03</v>
      </c>
    </row>
    <row r="498" spans="1:31" x14ac:dyDescent="0.2">
      <c r="A498" s="3">
        <v>496</v>
      </c>
      <c r="B498">
        <v>0.32959285783157</v>
      </c>
      <c r="C498" s="1">
        <f t="shared" ca="1" si="136"/>
        <v>2.8736899999999999</v>
      </c>
      <c r="D498" s="1">
        <f t="shared" ca="1" si="144"/>
        <v>3.06</v>
      </c>
      <c r="E498" s="1">
        <f t="shared" ca="1" si="145"/>
        <v>0.1863100000000002</v>
      </c>
      <c r="F498" s="1">
        <f t="shared" ca="1" si="146"/>
        <v>2.9668450000000002</v>
      </c>
      <c r="G498" s="1">
        <f t="shared" ca="1" si="147"/>
        <v>1.7690561850226485</v>
      </c>
      <c r="H498" s="1">
        <f t="shared" ca="1" si="148"/>
        <v>2.3875315334657268E-2</v>
      </c>
      <c r="I498" s="1">
        <f t="shared" ca="1" si="149"/>
        <v>1.856333475794921</v>
      </c>
      <c r="J498" s="1">
        <f t="shared" ca="1" si="137"/>
        <v>0.95298404521046598</v>
      </c>
      <c r="O498">
        <f t="shared" si="138"/>
        <v>124</v>
      </c>
      <c r="P498" s="1">
        <v>5187930</v>
      </c>
      <c r="R498" s="1">
        <v>1.34599E-3</v>
      </c>
      <c r="W498" s="1">
        <v>5107500</v>
      </c>
      <c r="X498" s="1">
        <v>1.4584800000000001E-3</v>
      </c>
      <c r="Y498" s="1">
        <f t="shared" si="142"/>
        <v>7.9200000000000007E-2</v>
      </c>
      <c r="Z498" s="1">
        <f t="shared" si="143"/>
        <v>5067900</v>
      </c>
      <c r="AA498" s="1">
        <f t="shared" si="139"/>
        <v>1.4317994020288001E-6</v>
      </c>
      <c r="AB498" s="1">
        <v>5107500</v>
      </c>
      <c r="AC498" s="2">
        <f t="shared" si="140"/>
        <v>397114052.51513779</v>
      </c>
      <c r="AE498" t="str">
        <f t="shared" si="141"/>
        <v>5.0679E+06 1.4585E-03</v>
      </c>
    </row>
    <row r="499" spans="1:31" x14ac:dyDescent="0.2">
      <c r="A499" s="3">
        <v>497</v>
      </c>
      <c r="B499">
        <v>0.32833754762704997</v>
      </c>
      <c r="C499" s="1">
        <f t="shared" ca="1" si="136"/>
        <v>2.6995800000000001</v>
      </c>
      <c r="D499" s="1">
        <f t="shared" ca="1" si="144"/>
        <v>2.8736899999999999</v>
      </c>
      <c r="E499" s="1">
        <f t="shared" ca="1" si="145"/>
        <v>0.17410999999999976</v>
      </c>
      <c r="F499" s="1">
        <f t="shared" ca="1" si="146"/>
        <v>2.786635</v>
      </c>
      <c r="G499" s="1">
        <f t="shared" ca="1" si="147"/>
        <v>1.8858052244388628</v>
      </c>
      <c r="H499" s="1">
        <f t="shared" ca="1" si="148"/>
        <v>2.5426511975188134E-2</v>
      </c>
      <c r="I499" s="1">
        <f t="shared" ca="1" si="149"/>
        <v>1.9769408148392835</v>
      </c>
      <c r="J499" s="1">
        <f t="shared" ca="1" si="137"/>
        <v>0.95390069863683313</v>
      </c>
      <c r="O499">
        <f t="shared" si="138"/>
        <v>123</v>
      </c>
      <c r="P499" s="1">
        <v>5269630</v>
      </c>
      <c r="R499" s="1">
        <v>1.32536E-3</v>
      </c>
      <c r="W499" s="1">
        <v>5187900</v>
      </c>
      <c r="X499" s="1">
        <v>1.4855199999999999E-3</v>
      </c>
      <c r="Y499" s="1">
        <f t="shared" si="142"/>
        <v>8.0399999999999999E-2</v>
      </c>
      <c r="Z499" s="1">
        <f t="shared" si="143"/>
        <v>5147700</v>
      </c>
      <c r="AA499" s="1">
        <f t="shared" si="139"/>
        <v>1.4365784082336419E-6</v>
      </c>
      <c r="AB499" s="1">
        <v>5187930</v>
      </c>
      <c r="AC499" s="2">
        <f t="shared" si="140"/>
        <v>403367578.35826892</v>
      </c>
      <c r="AE499" t="str">
        <f t="shared" si="141"/>
        <v>5.1477E+06 1.4855E-03</v>
      </c>
    </row>
    <row r="500" spans="1:31" x14ac:dyDescent="0.2">
      <c r="A500" s="3">
        <v>498</v>
      </c>
      <c r="B500">
        <v>0.32891649346238</v>
      </c>
      <c r="C500" s="1">
        <f t="shared" ca="1" si="136"/>
        <v>2.5360200000000002</v>
      </c>
      <c r="D500" s="1">
        <f t="shared" ca="1" si="144"/>
        <v>2.6995800000000001</v>
      </c>
      <c r="E500" s="1">
        <f t="shared" ca="1" si="145"/>
        <v>0.16355999999999993</v>
      </c>
      <c r="F500" s="1">
        <f t="shared" ca="1" si="146"/>
        <v>2.6177999999999999</v>
      </c>
      <c r="G500" s="1">
        <f t="shared" ca="1" si="147"/>
        <v>2.0109836968842023</v>
      </c>
      <c r="H500" s="1">
        <f t="shared" ca="1" si="148"/>
        <v>2.7103325996576194E-2</v>
      </c>
      <c r="I500" s="1">
        <f t="shared" ca="1" si="149"/>
        <v>2.1073150510306915</v>
      </c>
      <c r="J500" s="1">
        <f t="shared" ca="1" si="137"/>
        <v>0.95428716076441755</v>
      </c>
      <c r="O500">
        <f t="shared" si="138"/>
        <v>122</v>
      </c>
      <c r="P500" s="1">
        <v>5352610</v>
      </c>
      <c r="R500" s="1">
        <v>1.4730699999999999E-3</v>
      </c>
      <c r="W500" s="1">
        <v>5269600</v>
      </c>
      <c r="X500" s="1">
        <v>1.6210199999999999E-3</v>
      </c>
      <c r="Y500" s="1">
        <f t="shared" si="142"/>
        <v>8.1699999999999995E-2</v>
      </c>
      <c r="Z500" s="1">
        <f t="shared" si="143"/>
        <v>5228750</v>
      </c>
      <c r="AA500" s="1">
        <f t="shared" si="139"/>
        <v>1.5426705786618032E-6</v>
      </c>
      <c r="AB500" s="1">
        <v>5269630</v>
      </c>
      <c r="AC500" s="2">
        <f t="shared" si="140"/>
        <v>409719848.17530012</v>
      </c>
      <c r="AE500" t="str">
        <f t="shared" si="141"/>
        <v>5.2288E+06 1.6210E-03</v>
      </c>
    </row>
    <row r="501" spans="1:31" x14ac:dyDescent="0.2">
      <c r="A501" s="3">
        <v>499</v>
      </c>
      <c r="B501">
        <v>0.32956741186055</v>
      </c>
      <c r="C501" s="1">
        <f t="shared" ca="1" si="136"/>
        <v>2.3823699999999999</v>
      </c>
      <c r="D501" s="1">
        <f t="shared" ca="1" si="144"/>
        <v>2.5360200000000002</v>
      </c>
      <c r="E501" s="1">
        <f t="shared" ca="1" si="145"/>
        <v>0.15365000000000029</v>
      </c>
      <c r="F501" s="1">
        <f t="shared" ca="1" si="146"/>
        <v>2.4591950000000002</v>
      </c>
      <c r="G501" s="1">
        <f t="shared" ca="1" si="147"/>
        <v>2.1449229538597421</v>
      </c>
      <c r="H501" s="1">
        <f t="shared" ca="1" si="148"/>
        <v>2.8686820696387842E-2</v>
      </c>
      <c r="I501" s="1">
        <f t="shared" ca="1" si="149"/>
        <v>2.2304336016676851</v>
      </c>
      <c r="J501" s="1">
        <f t="shared" ca="1" si="137"/>
        <v>0.96166187249689605</v>
      </c>
      <c r="O501">
        <f t="shared" si="138"/>
        <v>121</v>
      </c>
      <c r="P501" s="1">
        <v>5436910</v>
      </c>
      <c r="R501" s="1">
        <v>1.15029E-3</v>
      </c>
      <c r="W501" s="1">
        <v>5352600</v>
      </c>
      <c r="X501" s="1">
        <v>1.5176E-3</v>
      </c>
      <c r="Y501" s="1">
        <f t="shared" si="142"/>
        <v>8.3000000000000004E-2</v>
      </c>
      <c r="Z501" s="1">
        <f t="shared" si="143"/>
        <v>5311100</v>
      </c>
      <c r="AA501" s="1">
        <f t="shared" si="139"/>
        <v>1.4216284488248982E-6</v>
      </c>
      <c r="AB501" s="1">
        <v>5352610</v>
      </c>
      <c r="AC501" s="2">
        <f t="shared" si="140"/>
        <v>416171639.47783685</v>
      </c>
      <c r="AE501" t="str">
        <f t="shared" si="141"/>
        <v>5.3111E+06 1.5176E-03</v>
      </c>
    </row>
    <row r="502" spans="1:31" x14ac:dyDescent="0.2">
      <c r="A502" s="3">
        <v>500</v>
      </c>
      <c r="B502">
        <v>0.33016742106205998</v>
      </c>
      <c r="C502" s="1">
        <f t="shared" ca="1" si="136"/>
        <v>2.2380300000000002</v>
      </c>
      <c r="D502" s="1">
        <f t="shared" ca="1" si="144"/>
        <v>2.3823699999999999</v>
      </c>
      <c r="E502" s="1">
        <f t="shared" ca="1" si="145"/>
        <v>0.14433999999999969</v>
      </c>
      <c r="F502" s="1">
        <f t="shared" ca="1" si="146"/>
        <v>2.3102</v>
      </c>
      <c r="G502" s="1">
        <f t="shared" ca="1" si="147"/>
        <v>2.2874284402248906</v>
      </c>
      <c r="H502" s="1">
        <f t="shared" ca="1" si="148"/>
        <v>3.0300471109879518E-2</v>
      </c>
      <c r="I502" s="1">
        <f t="shared" ca="1" si="149"/>
        <v>2.3558967940405497</v>
      </c>
      <c r="J502" s="1">
        <f t="shared" ca="1" si="137"/>
        <v>0.97093745617853211</v>
      </c>
      <c r="O502">
        <f t="shared" si="138"/>
        <v>120</v>
      </c>
      <c r="P502" s="1">
        <v>5522520</v>
      </c>
      <c r="R502" s="1">
        <v>1.3270300000000001E-3</v>
      </c>
      <c r="W502" s="1">
        <v>5436900</v>
      </c>
      <c r="X502" s="1">
        <v>1.1603500000000001E-3</v>
      </c>
      <c r="Y502" s="1">
        <f t="shared" si="142"/>
        <v>8.43E-2</v>
      </c>
      <c r="Z502" s="1">
        <f t="shared" si="143"/>
        <v>5394750</v>
      </c>
      <c r="AA502" s="1">
        <f t="shared" si="139"/>
        <v>1.0702082935416196E-6</v>
      </c>
      <c r="AB502" s="1">
        <v>5436910</v>
      </c>
      <c r="AC502" s="2">
        <f t="shared" si="140"/>
        <v>422726062.31230104</v>
      </c>
      <c r="AE502" t="str">
        <f t="shared" si="141"/>
        <v>5.3948E+06 1.1604E-03</v>
      </c>
    </row>
    <row r="503" spans="1:31" x14ac:dyDescent="0.2">
      <c r="A503" s="3">
        <v>501</v>
      </c>
      <c r="B503">
        <v>0.33100885403454</v>
      </c>
      <c r="C503" s="1">
        <f t="shared" ca="1" si="136"/>
        <v>2.10243</v>
      </c>
      <c r="D503" s="1">
        <f t="shared" ca="1" si="144"/>
        <v>2.2380300000000002</v>
      </c>
      <c r="E503" s="1">
        <f t="shared" ca="1" si="145"/>
        <v>0.13560000000000016</v>
      </c>
      <c r="F503" s="1">
        <f t="shared" ca="1" si="146"/>
        <v>2.1702300000000001</v>
      </c>
      <c r="G503" s="1">
        <f t="shared" ca="1" si="147"/>
        <v>2.4410682450924748</v>
      </c>
      <c r="H503" s="1">
        <f t="shared" ca="1" si="148"/>
        <v>3.3315560471976362E-2</v>
      </c>
      <c r="I503" s="1">
        <f t="shared" ca="1" si="149"/>
        <v>2.5903234911090882</v>
      </c>
      <c r="J503" s="1">
        <f t="shared" ca="1" si="137"/>
        <v>0.94237968866479016</v>
      </c>
      <c r="O503">
        <f t="shared" si="138"/>
        <v>119</v>
      </c>
      <c r="P503" s="1">
        <v>5609490</v>
      </c>
      <c r="R503" s="1">
        <v>1.3931799999999999E-3</v>
      </c>
      <c r="W503" s="1">
        <v>5522500</v>
      </c>
      <c r="X503" s="1">
        <v>1.5699799999999999E-3</v>
      </c>
      <c r="Y503" s="1">
        <f t="shared" si="142"/>
        <v>8.5599999999999996E-2</v>
      </c>
      <c r="Z503" s="1">
        <f t="shared" si="143"/>
        <v>5479700</v>
      </c>
      <c r="AA503" s="1">
        <f t="shared" si="139"/>
        <v>1.4260253159128184E-6</v>
      </c>
      <c r="AB503" s="1">
        <v>5522520</v>
      </c>
      <c r="AC503" s="2">
        <f t="shared" si="140"/>
        <v>429382339.16708732</v>
      </c>
      <c r="AE503" t="str">
        <f t="shared" si="141"/>
        <v>5.4797E+06 1.5700E-03</v>
      </c>
    </row>
    <row r="504" spans="1:31" x14ac:dyDescent="0.2">
      <c r="A504" s="3">
        <v>502</v>
      </c>
      <c r="B504">
        <v>0.33193216332323999</v>
      </c>
      <c r="C504" s="1">
        <f t="shared" ca="1" si="136"/>
        <v>1.97505</v>
      </c>
      <c r="D504" s="1">
        <f t="shared" ca="1" si="144"/>
        <v>2.10243</v>
      </c>
      <c r="E504" s="1">
        <f t="shared" ca="1" si="145"/>
        <v>0.12738000000000005</v>
      </c>
      <c r="F504" s="1">
        <f t="shared" ca="1" si="146"/>
        <v>2.0387399999999998</v>
      </c>
      <c r="G504" s="1">
        <f t="shared" ca="1" si="147"/>
        <v>2.6058420735063579</v>
      </c>
      <c r="H504" s="1">
        <f t="shared" ca="1" si="148"/>
        <v>3.5069712670748932E-2</v>
      </c>
      <c r="I504" s="1">
        <f t="shared" ca="1" si="149"/>
        <v>2.7267108603470547</v>
      </c>
      <c r="J504" s="1">
        <f t="shared" ca="1" si="137"/>
        <v>0.95567231252920137</v>
      </c>
      <c r="O504">
        <f t="shared" si="138"/>
        <v>118</v>
      </c>
      <c r="P504" s="1">
        <v>5697830</v>
      </c>
      <c r="R504" s="1">
        <v>1.37112E-3</v>
      </c>
      <c r="W504" s="1">
        <v>5609500</v>
      </c>
      <c r="X504" s="1">
        <v>1.6317E-3</v>
      </c>
      <c r="Y504" s="1">
        <f t="shared" si="142"/>
        <v>8.6999999999999994E-2</v>
      </c>
      <c r="Z504" s="1">
        <f t="shared" si="143"/>
        <v>5566000</v>
      </c>
      <c r="AA504" s="1">
        <f t="shared" si="139"/>
        <v>1.458236421509838E-6</v>
      </c>
      <c r="AB504" s="1">
        <v>5609490</v>
      </c>
      <c r="AC504" s="2">
        <f t="shared" si="140"/>
        <v>436144357.60022324</v>
      </c>
      <c r="AE504" t="str">
        <f t="shared" si="141"/>
        <v>5.5660E+06 1.6317E-03</v>
      </c>
    </row>
    <row r="505" spans="1:31" x14ac:dyDescent="0.2">
      <c r="A505" s="3">
        <v>503</v>
      </c>
      <c r="B505">
        <v>0.33299357623018</v>
      </c>
      <c r="C505" s="1">
        <f t="shared" ca="1" si="136"/>
        <v>1.8553900000000001</v>
      </c>
      <c r="D505" s="1">
        <f t="shared" ca="1" si="144"/>
        <v>1.97505</v>
      </c>
      <c r="E505" s="1">
        <f t="shared" ca="1" si="145"/>
        <v>0.11965999999999988</v>
      </c>
      <c r="F505" s="1">
        <f t="shared" ca="1" si="146"/>
        <v>1.9152200000000001</v>
      </c>
      <c r="G505" s="1">
        <f t="shared" ca="1" si="147"/>
        <v>2.7828311568626134</v>
      </c>
      <c r="H505" s="1">
        <f t="shared" ca="1" si="148"/>
        <v>3.7021477519639016E-2</v>
      </c>
      <c r="I505" s="1">
        <f t="shared" ca="1" si="149"/>
        <v>2.8784628424712517</v>
      </c>
      <c r="J505" s="1">
        <f t="shared" ca="1" si="137"/>
        <v>0.9667768212263822</v>
      </c>
      <c r="O505">
        <f t="shared" si="138"/>
        <v>117</v>
      </c>
      <c r="P505" s="1">
        <v>5787560</v>
      </c>
      <c r="R505" s="1">
        <v>1.3969E-3</v>
      </c>
      <c r="W505" s="1">
        <v>5697800</v>
      </c>
      <c r="X505" s="1">
        <v>1.51772E-3</v>
      </c>
      <c r="Y505" s="1">
        <f t="shared" si="142"/>
        <v>8.8300000000000003E-2</v>
      </c>
      <c r="Z505" s="1">
        <f t="shared" si="143"/>
        <v>5653650</v>
      </c>
      <c r="AA505" s="1">
        <f t="shared" si="139"/>
        <v>1.3364042060218882E-6</v>
      </c>
      <c r="AB505" s="1">
        <v>5697830</v>
      </c>
      <c r="AC505" s="2">
        <f t="shared" si="140"/>
        <v>443012895.12331426</v>
      </c>
      <c r="AE505" t="str">
        <f t="shared" si="141"/>
        <v>5.6537E+06 1.5177E-03</v>
      </c>
    </row>
    <row r="506" spans="1:31" x14ac:dyDescent="0.2">
      <c r="A506" s="3">
        <v>504</v>
      </c>
      <c r="B506">
        <v>0.33403464735066002</v>
      </c>
      <c r="C506" s="1">
        <f t="shared" ca="1" si="136"/>
        <v>1.74298</v>
      </c>
      <c r="D506" s="1">
        <f t="shared" ca="1" si="144"/>
        <v>1.8553900000000001</v>
      </c>
      <c r="E506" s="1">
        <f t="shared" ca="1" si="145"/>
        <v>0.11241000000000012</v>
      </c>
      <c r="F506" s="1">
        <f t="shared" ca="1" si="146"/>
        <v>1.799185</v>
      </c>
      <c r="G506" s="1">
        <f t="shared" ca="1" si="147"/>
        <v>2.971574124638908</v>
      </c>
      <c r="H506" s="1">
        <f t="shared" ca="1" si="148"/>
        <v>3.9484476470064901E-2</v>
      </c>
      <c r="I506" s="1">
        <f t="shared" ca="1" si="149"/>
        <v>3.0699638693031961</v>
      </c>
      <c r="J506" s="1">
        <f t="shared" ca="1" si="137"/>
        <v>0.9679508460512859</v>
      </c>
      <c r="O506">
        <f t="shared" si="138"/>
        <v>116</v>
      </c>
      <c r="P506" s="1">
        <v>5878700</v>
      </c>
      <c r="R506" s="1">
        <v>1.26826E-3</v>
      </c>
      <c r="W506" s="1">
        <v>5787600</v>
      </c>
      <c r="X506" s="1">
        <v>1.6742300000000001E-3</v>
      </c>
      <c r="Y506" s="1">
        <f t="shared" si="142"/>
        <v>8.9800000000000005E-2</v>
      </c>
      <c r="Z506" s="1">
        <f t="shared" si="143"/>
        <v>5742700</v>
      </c>
      <c r="AA506" s="1">
        <f t="shared" si="139"/>
        <v>1.4495915983251388E-6</v>
      </c>
      <c r="AB506" s="1">
        <v>5787560</v>
      </c>
      <c r="AC506" s="2">
        <f t="shared" si="140"/>
        <v>449989506.75957131</v>
      </c>
      <c r="AE506" t="str">
        <f t="shared" si="141"/>
        <v>5.7427E+06 1.6742E-03</v>
      </c>
    </row>
    <row r="507" spans="1:31" x14ac:dyDescent="0.2">
      <c r="A507" s="3">
        <v>505</v>
      </c>
      <c r="B507">
        <v>0.33522414254943</v>
      </c>
      <c r="C507" s="1">
        <f t="shared" ca="1" si="136"/>
        <v>1.6373800000000001</v>
      </c>
      <c r="D507" s="1">
        <f t="shared" ca="1" si="144"/>
        <v>1.74298</v>
      </c>
      <c r="E507" s="1">
        <f t="shared" ca="1" si="145"/>
        <v>0.10559999999999992</v>
      </c>
      <c r="F507" s="1">
        <f t="shared" ca="1" si="146"/>
        <v>1.69018</v>
      </c>
      <c r="G507" s="1">
        <f t="shared" ca="1" si="147"/>
        <v>3.1744710468696047</v>
      </c>
      <c r="H507" s="1">
        <f t="shared" ca="1" si="148"/>
        <v>4.2303030303030335E-2</v>
      </c>
      <c r="I507" s="1">
        <f t="shared" ca="1" si="149"/>
        <v>3.2891097008922277</v>
      </c>
      <c r="J507" s="1">
        <f t="shared" ca="1" si="137"/>
        <v>0.96514599254882705</v>
      </c>
      <c r="O507">
        <f t="shared" si="138"/>
        <v>115</v>
      </c>
      <c r="P507" s="1">
        <v>5971270</v>
      </c>
      <c r="R507" s="1">
        <v>1.1948799999999999E-3</v>
      </c>
      <c r="W507" s="1">
        <v>5878700</v>
      </c>
      <c r="X507" s="1">
        <v>1.50176E-3</v>
      </c>
      <c r="Y507" s="1">
        <f t="shared" si="142"/>
        <v>9.11E-2</v>
      </c>
      <c r="Z507" s="1">
        <f t="shared" si="143"/>
        <v>5833150</v>
      </c>
      <c r="AA507" s="1">
        <f t="shared" si="139"/>
        <v>1.2817078251299224E-6</v>
      </c>
      <c r="AB507" s="1">
        <v>5878700</v>
      </c>
      <c r="AC507" s="2">
        <f t="shared" si="140"/>
        <v>457075747.53220564</v>
      </c>
      <c r="AE507" t="str">
        <f t="shared" si="141"/>
        <v>5.8332E+06 1.5018E-03</v>
      </c>
    </row>
    <row r="508" spans="1:31" x14ac:dyDescent="0.2">
      <c r="A508" s="3">
        <v>506</v>
      </c>
      <c r="B508">
        <v>0.33659235884490002</v>
      </c>
      <c r="C508" s="1">
        <f t="shared" ca="1" si="136"/>
        <v>1.53817</v>
      </c>
      <c r="D508" s="1">
        <f t="shared" ca="1" si="144"/>
        <v>1.6373800000000001</v>
      </c>
      <c r="E508" s="1">
        <f t="shared" ca="1" si="145"/>
        <v>9.921000000000002E-2</v>
      </c>
      <c r="F508" s="1">
        <f t="shared" ca="1" si="146"/>
        <v>1.5877750000000002</v>
      </c>
      <c r="G508" s="1">
        <f t="shared" ca="1" si="147"/>
        <v>3.3927261248351974</v>
      </c>
      <c r="H508" s="1">
        <f t="shared" ca="1" si="148"/>
        <v>4.559459731881866E-2</v>
      </c>
      <c r="I508" s="1">
        <f t="shared" ca="1" si="149"/>
        <v>3.545032856401745</v>
      </c>
      <c r="J508" s="1">
        <f t="shared" ca="1" si="137"/>
        <v>0.95703658111616463</v>
      </c>
      <c r="O508">
        <f t="shared" si="138"/>
        <v>114</v>
      </c>
      <c r="P508" s="1">
        <v>6070000</v>
      </c>
      <c r="R508" s="1">
        <v>1.2266099999999999E-3</v>
      </c>
      <c r="W508" s="1">
        <v>5971300</v>
      </c>
      <c r="X508" s="1">
        <v>1.45539E-3</v>
      </c>
      <c r="Y508" s="1">
        <f t="shared" si="142"/>
        <v>9.2600000000000002E-2</v>
      </c>
      <c r="Z508" s="1">
        <f t="shared" si="143"/>
        <v>5925000</v>
      </c>
      <c r="AA508" s="1">
        <f t="shared" si="139"/>
        <v>1.2220114638723309E-6</v>
      </c>
      <c r="AB508" s="1">
        <v>5971270</v>
      </c>
      <c r="AC508" s="2">
        <f t="shared" si="140"/>
        <v>464273172.46442813</v>
      </c>
      <c r="AE508" t="str">
        <f t="shared" si="141"/>
        <v>5.9250E+06 1.4554E-03</v>
      </c>
    </row>
    <row r="509" spans="1:31" x14ac:dyDescent="0.2">
      <c r="A509" s="3">
        <v>507</v>
      </c>
      <c r="B509">
        <v>0.33794265439409998</v>
      </c>
      <c r="C509" s="1">
        <f t="shared" ca="1" si="136"/>
        <v>1.4449799999999999</v>
      </c>
      <c r="D509" s="1">
        <f t="shared" ca="1" si="144"/>
        <v>1.53817</v>
      </c>
      <c r="E509" s="1">
        <f t="shared" ca="1" si="145"/>
        <v>9.3190000000000106E-2</v>
      </c>
      <c r="F509" s="1">
        <f t="shared" ca="1" si="146"/>
        <v>1.4915750000000001</v>
      </c>
      <c r="G509" s="1">
        <f t="shared" ca="1" si="147"/>
        <v>3.6263832427738985</v>
      </c>
      <c r="H509" s="1">
        <f t="shared" ca="1" si="148"/>
        <v>4.8214507994419946E-2</v>
      </c>
      <c r="I509" s="1">
        <f t="shared" ca="1" si="149"/>
        <v>3.7487339519701637</v>
      </c>
      <c r="J509" s="1">
        <f t="shared" ca="1" si="137"/>
        <v>0.96736212524978915</v>
      </c>
      <c r="O509">
        <f t="shared" si="138"/>
        <v>113</v>
      </c>
      <c r="P509" s="1">
        <v>6160820</v>
      </c>
      <c r="R509" s="1">
        <v>1.0568699999999999E-3</v>
      </c>
      <c r="W509" s="1">
        <v>6070000</v>
      </c>
      <c r="X509" s="1">
        <v>1.3418799999999999E-3</v>
      </c>
      <c r="Y509" s="1">
        <f t="shared" si="142"/>
        <v>9.8699999999999996E-2</v>
      </c>
      <c r="Z509" s="1">
        <f t="shared" si="143"/>
        <v>6020650</v>
      </c>
      <c r="AA509" s="1">
        <f t="shared" si="139"/>
        <v>1.0570691724459342E-6</v>
      </c>
      <c r="AB509" s="1">
        <v>6070000</v>
      </c>
      <c r="AC509" s="2">
        <f t="shared" si="140"/>
        <v>471949544.54564583</v>
      </c>
      <c r="AE509" t="str">
        <f t="shared" si="141"/>
        <v>6.0207E+06 1.3419E-03</v>
      </c>
    </row>
    <row r="510" spans="1:31" x14ac:dyDescent="0.2">
      <c r="A510" s="3">
        <v>508</v>
      </c>
      <c r="B510">
        <v>0.33964404521613001</v>
      </c>
      <c r="C510" s="1">
        <f t="shared" ca="1" si="136"/>
        <v>1.3574299999999999</v>
      </c>
      <c r="D510" s="1">
        <f t="shared" ca="1" si="144"/>
        <v>1.4449799999999999</v>
      </c>
      <c r="E510" s="1">
        <f t="shared" ca="1" si="145"/>
        <v>8.7550000000000017E-2</v>
      </c>
      <c r="F510" s="1">
        <f t="shared" ca="1" si="146"/>
        <v>1.401205</v>
      </c>
      <c r="G510" s="1">
        <f t="shared" ca="1" si="147"/>
        <v>3.8794294142333516</v>
      </c>
      <c r="H510" s="1">
        <f t="shared" ca="1" si="148"/>
        <v>5.171867504283266E-2</v>
      </c>
      <c r="I510" s="1">
        <f t="shared" ca="1" si="149"/>
        <v>4.0211870067494457</v>
      </c>
      <c r="J510" s="1">
        <f t="shared" ca="1" si="137"/>
        <v>0.96474732652866979</v>
      </c>
      <c r="O510">
        <f t="shared" si="138"/>
        <v>112</v>
      </c>
      <c r="P510" s="1">
        <v>6257840</v>
      </c>
      <c r="R510" s="1">
        <v>9.8260600000000002E-4</v>
      </c>
      <c r="W510" s="1">
        <v>6160800</v>
      </c>
      <c r="X510" s="1">
        <v>1.22792E-3</v>
      </c>
      <c r="Y510" s="1">
        <f t="shared" si="142"/>
        <v>9.0800000000000006E-2</v>
      </c>
      <c r="Z510" s="1">
        <f t="shared" si="143"/>
        <v>6115400</v>
      </c>
      <c r="AA510" s="1">
        <f t="shared" si="139"/>
        <v>1.0514560029075059E-6</v>
      </c>
      <c r="AB510" s="1">
        <v>6160820</v>
      </c>
      <c r="AC510" s="2">
        <f t="shared" si="140"/>
        <v>479010904.94690377</v>
      </c>
      <c r="AE510" t="str">
        <f t="shared" si="141"/>
        <v>6.1154E+06 1.2279E-03</v>
      </c>
    </row>
    <row r="511" spans="1:31" x14ac:dyDescent="0.2">
      <c r="A511" s="3">
        <v>509</v>
      </c>
      <c r="B511">
        <v>0.34120703335704999</v>
      </c>
      <c r="C511" s="1">
        <f t="shared" ca="1" si="136"/>
        <v>1.27519</v>
      </c>
      <c r="D511" s="1">
        <f t="shared" ca="1" si="144"/>
        <v>1.3574299999999999</v>
      </c>
      <c r="E511" s="1">
        <f t="shared" ca="1" si="145"/>
        <v>8.2239999999999869E-2</v>
      </c>
      <c r="F511" s="1">
        <f t="shared" ca="1" si="146"/>
        <v>1.3163100000000001</v>
      </c>
      <c r="G511" s="1">
        <f t="shared" ca="1" si="147"/>
        <v>4.1489182071625796</v>
      </c>
      <c r="H511" s="1">
        <f t="shared" ca="1" si="148"/>
        <v>5.5421449416342507E-2</v>
      </c>
      <c r="I511" s="1">
        <f t="shared" ca="1" si="149"/>
        <v>4.3090820115489947</v>
      </c>
      <c r="J511" s="1">
        <f t="shared" ca="1" si="137"/>
        <v>0.9628311078886056</v>
      </c>
      <c r="O511">
        <f t="shared" si="138"/>
        <v>111</v>
      </c>
      <c r="P511" s="1">
        <v>6356390</v>
      </c>
      <c r="R511" s="1">
        <v>6.9432100000000002E-4</v>
      </c>
      <c r="W511" s="1">
        <v>6257800</v>
      </c>
      <c r="X511" s="1">
        <v>1.2132899999999999E-3</v>
      </c>
      <c r="Y511" s="1">
        <f t="shared" si="142"/>
        <v>9.7000000000000003E-2</v>
      </c>
      <c r="Z511" s="1">
        <f t="shared" si="143"/>
        <v>6209300</v>
      </c>
      <c r="AA511" s="1">
        <f t="shared" si="139"/>
        <v>9.7252273799111156E-7</v>
      </c>
      <c r="AB511" s="1">
        <v>6257840</v>
      </c>
      <c r="AC511" s="2">
        <f t="shared" si="140"/>
        <v>486554322.54357892</v>
      </c>
      <c r="AE511" t="str">
        <f t="shared" si="141"/>
        <v>6.2093E+06 1.2133E-03</v>
      </c>
    </row>
    <row r="512" spans="1:31" x14ac:dyDescent="0.2">
      <c r="A512" s="3">
        <v>510</v>
      </c>
      <c r="B512">
        <v>0.34307826985568002</v>
      </c>
      <c r="C512" s="1">
        <f t="shared" ca="1" si="136"/>
        <v>1.1979299999999999</v>
      </c>
      <c r="D512" s="1">
        <f t="shared" ca="1" si="144"/>
        <v>1.27519</v>
      </c>
      <c r="E512" s="1">
        <f t="shared" ca="1" si="145"/>
        <v>7.7260000000000106E-2</v>
      </c>
      <c r="F512" s="1">
        <f t="shared" ca="1" si="146"/>
        <v>1.2365599999999999</v>
      </c>
      <c r="G512" s="1">
        <f t="shared" ca="1" si="147"/>
        <v>4.4405678210675585</v>
      </c>
      <c r="H512" s="1">
        <f t="shared" ca="1" si="148"/>
        <v>5.911959616878066E-2</v>
      </c>
      <c r="I512" s="1">
        <f t="shared" ca="1" si="149"/>
        <v>4.5966172134396279</v>
      </c>
      <c r="J512" s="1">
        <f t="shared" ca="1" si="137"/>
        <v>0.96605125353579346</v>
      </c>
      <c r="O512">
        <f t="shared" si="138"/>
        <v>110</v>
      </c>
      <c r="P512" s="1">
        <v>6456490</v>
      </c>
      <c r="R512" s="1">
        <v>1.0130199999999999E-3</v>
      </c>
      <c r="W512" s="1">
        <v>6356400</v>
      </c>
      <c r="X512" s="1">
        <v>7.9884900000000002E-4</v>
      </c>
      <c r="Y512" s="1">
        <f t="shared" si="142"/>
        <v>9.8599999999999993E-2</v>
      </c>
      <c r="Z512" s="1">
        <f t="shared" si="143"/>
        <v>6307100</v>
      </c>
      <c r="AA512" s="1">
        <f t="shared" si="139"/>
        <v>6.2993343666478094E-7</v>
      </c>
      <c r="AB512" s="1">
        <v>6356390</v>
      </c>
      <c r="AC512" s="2">
        <f t="shared" si="140"/>
        <v>494216699.41589749</v>
      </c>
      <c r="AE512" t="str">
        <f t="shared" si="141"/>
        <v>6.3071E+06 7.9885E-04</v>
      </c>
    </row>
    <row r="513" spans="1:31" x14ac:dyDescent="0.2">
      <c r="A513" s="3">
        <v>511</v>
      </c>
      <c r="B513">
        <v>0.32183771742815998</v>
      </c>
      <c r="C513" s="1">
        <f t="shared" ca="1" si="136"/>
        <v>1.1299999999999999</v>
      </c>
      <c r="D513" s="1">
        <f t="shared" ca="1" si="144"/>
        <v>1.1979299999999999</v>
      </c>
      <c r="E513" s="1">
        <f t="shared" ca="1" si="145"/>
        <v>6.7930000000000046E-2</v>
      </c>
      <c r="F513" s="1">
        <f t="shared" ca="1" si="146"/>
        <v>1.1639649999999999</v>
      </c>
      <c r="G513" s="1">
        <f t="shared" ca="1" si="147"/>
        <v>4.7377847405882489</v>
      </c>
      <c r="H513" s="1">
        <f t="shared" ca="1" si="148"/>
        <v>6.4415869277197071E-2</v>
      </c>
      <c r="I513" s="1">
        <f t="shared" ca="1" si="149"/>
        <v>5.0084085942149947</v>
      </c>
      <c r="J513" s="1">
        <f t="shared" ca="1" si="137"/>
        <v>0.94596609910394847</v>
      </c>
      <c r="O513">
        <f t="shared" si="138"/>
        <v>109</v>
      </c>
      <c r="P513" s="1">
        <v>6558160</v>
      </c>
      <c r="R513" s="1">
        <v>1.1588600000000001E-3</v>
      </c>
      <c r="W513" s="1">
        <v>6456500</v>
      </c>
      <c r="X513" s="1">
        <v>1.2452400000000001E-3</v>
      </c>
      <c r="Y513" s="1">
        <f t="shared" si="142"/>
        <v>0.10009999999999999</v>
      </c>
      <c r="Z513" s="1">
        <f t="shared" si="143"/>
        <v>6406450</v>
      </c>
      <c r="AA513" s="1">
        <f t="shared" si="139"/>
        <v>9.672213303171625E-7</v>
      </c>
      <c r="AB513" s="1">
        <v>6456490</v>
      </c>
      <c r="AC513" s="2">
        <f t="shared" si="140"/>
        <v>501999590.58707035</v>
      </c>
      <c r="AE513" t="str">
        <f t="shared" si="141"/>
        <v>6.4065E+06 1.2452E-03</v>
      </c>
    </row>
    <row r="514" spans="1:31" x14ac:dyDescent="0.2">
      <c r="A514" s="3">
        <v>512</v>
      </c>
      <c r="B514">
        <v>0.37002080878452998</v>
      </c>
      <c r="C514" s="1">
        <f t="shared" ca="1" si="136"/>
        <v>1.0571699999999999</v>
      </c>
      <c r="D514" s="1">
        <f t="shared" ca="1" si="144"/>
        <v>1.1299999999999999</v>
      </c>
      <c r="E514" s="1">
        <f t="shared" ca="1" si="145"/>
        <v>7.282999999999995E-2</v>
      </c>
      <c r="F514" s="1">
        <f t="shared" ca="1" si="146"/>
        <v>1.093585</v>
      </c>
      <c r="G514" s="1">
        <f t="shared" ca="1" si="147"/>
        <v>5.0806097595019937</v>
      </c>
      <c r="H514" s="1">
        <f t="shared" ca="1" si="148"/>
        <v>6.7866675820403732E-2</v>
      </c>
      <c r="I514" s="1">
        <f t="shared" ca="1" si="149"/>
        <v>5.2767128077869092</v>
      </c>
      <c r="J514" s="1">
        <f t="shared" ca="1" si="137"/>
        <v>0.96283613389087164</v>
      </c>
      <c r="O514">
        <f t="shared" si="138"/>
        <v>108</v>
      </c>
      <c r="P514" s="1">
        <v>6661440</v>
      </c>
      <c r="R514" s="1">
        <v>1.45587E-3</v>
      </c>
      <c r="W514" s="1">
        <v>6558200</v>
      </c>
      <c r="X514" s="1">
        <v>1.44579E-3</v>
      </c>
      <c r="Y514" s="1">
        <f t="shared" si="142"/>
        <v>0.1017</v>
      </c>
      <c r="Z514" s="1">
        <f t="shared" si="143"/>
        <v>6507350</v>
      </c>
      <c r="AA514" s="1">
        <f t="shared" si="139"/>
        <v>1.1053279293341842E-6</v>
      </c>
      <c r="AB514" s="1">
        <v>6558160</v>
      </c>
      <c r="AC514" s="2">
        <f t="shared" si="140"/>
        <v>509904551.08030856</v>
      </c>
      <c r="AE514" t="str">
        <f t="shared" si="141"/>
        <v>6.5074E+06 1.4458E-03</v>
      </c>
    </row>
    <row r="515" spans="1:31" x14ac:dyDescent="0.2">
      <c r="A515" s="3">
        <v>513</v>
      </c>
      <c r="B515">
        <v>0.34952865416903001</v>
      </c>
      <c r="C515" s="1">
        <f t="shared" ref="C515:C578" ca="1" si="150">INDIRECT(ADDRESS(O515-1,COLUMN($P$2)))</f>
        <v>0.99311899999999997</v>
      </c>
      <c r="D515" s="1">
        <f t="shared" ca="1" si="144"/>
        <v>1.0571699999999999</v>
      </c>
      <c r="E515" s="1">
        <f t="shared" ca="1" si="145"/>
        <v>6.4050999999999969E-2</v>
      </c>
      <c r="F515" s="1">
        <f t="shared" ca="1" si="146"/>
        <v>1.0251444999999999</v>
      </c>
      <c r="G515" s="1">
        <f t="shared" ca="1" si="147"/>
        <v>5.4570366453143615</v>
      </c>
      <c r="H515" s="1">
        <f t="shared" ca="1" si="148"/>
        <v>7.2715648467627403E-2</v>
      </c>
      <c r="I515" s="1">
        <f t="shared" ca="1" si="149"/>
        <v>5.6537260585894638</v>
      </c>
      <c r="J515" s="1">
        <f t="shared" ref="J515:J578" ca="1" si="151">G515/I515</f>
        <v>0.96521065731929467</v>
      </c>
      <c r="O515">
        <f t="shared" si="138"/>
        <v>107</v>
      </c>
      <c r="P515" s="1">
        <v>6766340</v>
      </c>
      <c r="R515" s="1">
        <v>1.24777E-3</v>
      </c>
      <c r="W515" s="1">
        <v>6661400</v>
      </c>
      <c r="X515" s="1">
        <v>1.6603099999999999E-3</v>
      </c>
      <c r="Y515" s="1">
        <f t="shared" si="142"/>
        <v>0.1032</v>
      </c>
      <c r="Z515" s="1">
        <f t="shared" si="143"/>
        <v>6609800</v>
      </c>
      <c r="AA515" s="1">
        <f t="shared" si="139"/>
        <v>1.2508820675845453E-6</v>
      </c>
      <c r="AB515" s="1">
        <v>6661440</v>
      </c>
      <c r="AC515" s="2">
        <f t="shared" si="140"/>
        <v>517934690.94203407</v>
      </c>
      <c r="AE515" t="str">
        <f t="shared" si="141"/>
        <v>6.6098E+06 1.6603E-03</v>
      </c>
    </row>
    <row r="516" spans="1:31" x14ac:dyDescent="0.2">
      <c r="A516" s="3">
        <v>514</v>
      </c>
      <c r="B516">
        <v>0.35199932017000002</v>
      </c>
      <c r="C516" s="1">
        <f t="shared" ca="1" si="150"/>
        <v>0.93294900000000003</v>
      </c>
      <c r="D516" s="1">
        <f t="shared" ca="1" si="144"/>
        <v>0.99311899999999997</v>
      </c>
      <c r="E516" s="1">
        <f t="shared" ca="1" si="145"/>
        <v>6.0169999999999946E-2</v>
      </c>
      <c r="F516" s="1">
        <f t="shared" ca="1" si="146"/>
        <v>0.96303399999999995</v>
      </c>
      <c r="G516" s="1">
        <f t="shared" ca="1" si="147"/>
        <v>5.8500801091906318</v>
      </c>
      <c r="H516" s="1">
        <f t="shared" ca="1" si="148"/>
        <v>7.8163204254612012E-2</v>
      </c>
      <c r="I516" s="1">
        <f t="shared" ca="1" si="149"/>
        <v>6.0772798431947983</v>
      </c>
      <c r="J516" s="1">
        <f t="shared" ca="1" si="151"/>
        <v>0.96261489681792756</v>
      </c>
      <c r="O516">
        <f t="shared" ref="O516:O579" si="152">O515-1</f>
        <v>106</v>
      </c>
      <c r="P516" s="1">
        <v>6872890</v>
      </c>
      <c r="R516" s="1">
        <v>1.4887500000000001E-3</v>
      </c>
      <c r="W516" s="1">
        <v>6766300</v>
      </c>
      <c r="X516" s="1">
        <v>1.6580500000000001E-3</v>
      </c>
      <c r="Y516" s="1">
        <f t="shared" si="142"/>
        <v>0.10489999999999999</v>
      </c>
      <c r="Z516" s="1">
        <f t="shared" si="143"/>
        <v>6713850</v>
      </c>
      <c r="AA516" s="1">
        <f t="shared" ref="AA516:AA579" si="153">X516/Y516*$A$1/$H$1/1000000</f>
        <v>1.2289352883877923E-6</v>
      </c>
      <c r="AB516" s="1">
        <v>6766340</v>
      </c>
      <c r="AC516" s="2">
        <f t="shared" ref="AC516:AC579" si="154">AB516*$A$1/$H$1</f>
        <v>526090787.68385261</v>
      </c>
      <c r="AE516" t="str">
        <f t="shared" ref="AE516:AE579" si="155">TEXT(Z516,"0.0000E+00")&amp;" "&amp;TEXT(MAX(X516,0.0000000001),"0.0000E+00")</f>
        <v>6.7139E+06 1.6581E-03</v>
      </c>
    </row>
    <row r="517" spans="1:31" x14ac:dyDescent="0.2">
      <c r="A517" s="3">
        <v>515</v>
      </c>
      <c r="B517">
        <v>0.35475786767942002</v>
      </c>
      <c r="C517" s="1">
        <f t="shared" ca="1" si="150"/>
        <v>0.87642500000000001</v>
      </c>
      <c r="D517" s="1">
        <f t="shared" ca="1" si="144"/>
        <v>0.93294900000000003</v>
      </c>
      <c r="E517" s="1">
        <f t="shared" ca="1" si="145"/>
        <v>5.6524000000000019E-2</v>
      </c>
      <c r="F517" s="1">
        <f t="shared" ca="1" si="146"/>
        <v>0.90468700000000002</v>
      </c>
      <c r="G517" s="1">
        <f t="shared" ca="1" si="147"/>
        <v>6.2762343018792004</v>
      </c>
      <c r="H517" s="1">
        <f t="shared" ca="1" si="148"/>
        <v>8.6062203665699499E-2</v>
      </c>
      <c r="I517" s="1">
        <f t="shared" ca="1" si="149"/>
        <v>6.691436214599916</v>
      </c>
      <c r="J517" s="1">
        <f t="shared" ca="1" si="151"/>
        <v>0.93795025471291282</v>
      </c>
      <c r="O517">
        <f t="shared" si="152"/>
        <v>105</v>
      </c>
      <c r="P517" s="1">
        <v>6981130</v>
      </c>
      <c r="R517" s="1">
        <v>1.5231299999999999E-3</v>
      </c>
      <c r="W517" s="1">
        <v>6872900</v>
      </c>
      <c r="X517" s="1">
        <v>1.60579E-3</v>
      </c>
      <c r="Y517" s="1">
        <f t="shared" ref="Y517:Y580" si="156">(W517-W516)/1000000</f>
        <v>0.1066</v>
      </c>
      <c r="Z517" s="1">
        <f t="shared" ref="Z517:Z580" si="157">(W517+W516)/2</f>
        <v>6819600</v>
      </c>
      <c r="AA517" s="1">
        <f t="shared" si="153"/>
        <v>1.1712198508581135E-6</v>
      </c>
      <c r="AB517" s="1">
        <v>6872890</v>
      </c>
      <c r="AC517" s="2">
        <f t="shared" si="154"/>
        <v>534375173.84058058</v>
      </c>
      <c r="AE517" t="str">
        <f t="shared" si="155"/>
        <v>6.8196E+06 1.6058E-03</v>
      </c>
    </row>
    <row r="518" spans="1:31" x14ac:dyDescent="0.2">
      <c r="A518" s="3">
        <v>516</v>
      </c>
      <c r="B518">
        <v>0.35768327671571998</v>
      </c>
      <c r="C518" s="1">
        <f t="shared" ca="1" si="150"/>
        <v>0.82332499999999997</v>
      </c>
      <c r="D518" s="1">
        <f t="shared" ca="1" si="144"/>
        <v>0.87642500000000001</v>
      </c>
      <c r="E518" s="1">
        <f t="shared" ca="1" si="145"/>
        <v>5.3100000000000036E-2</v>
      </c>
      <c r="F518" s="1">
        <f t="shared" ca="1" si="146"/>
        <v>0.84987499999999994</v>
      </c>
      <c r="G518" s="1">
        <f t="shared" ca="1" si="147"/>
        <v>6.7360315765672265</v>
      </c>
      <c r="H518" s="1">
        <f t="shared" ca="1" si="148"/>
        <v>9.0032015065913309E-2</v>
      </c>
      <c r="I518" s="1">
        <f t="shared" ca="1" si="149"/>
        <v>7.0000936581358335</v>
      </c>
      <c r="J518" s="1">
        <f t="shared" ca="1" si="151"/>
        <v>0.96227735020920735</v>
      </c>
      <c r="O518">
        <f t="shared" si="152"/>
        <v>104</v>
      </c>
      <c r="P518" s="1">
        <v>7091060</v>
      </c>
      <c r="R518" s="1">
        <v>1.4758900000000001E-3</v>
      </c>
      <c r="W518" s="1">
        <v>6981100</v>
      </c>
      <c r="X518" s="1">
        <v>1.6629500000000001E-3</v>
      </c>
      <c r="Y518" s="1">
        <f t="shared" si="156"/>
        <v>0.1082</v>
      </c>
      <c r="Z518" s="1">
        <f t="shared" si="157"/>
        <v>6927000</v>
      </c>
      <c r="AA518" s="1">
        <f t="shared" si="153"/>
        <v>1.1949749763269889E-6</v>
      </c>
      <c r="AB518" s="1">
        <v>6981130</v>
      </c>
      <c r="AC518" s="2">
        <f t="shared" si="154"/>
        <v>542790959.45863998</v>
      </c>
      <c r="AE518" t="str">
        <f t="shared" si="155"/>
        <v>6.9270E+06 1.6630E-03</v>
      </c>
    </row>
    <row r="519" spans="1:31" x14ac:dyDescent="0.2">
      <c r="A519" s="3">
        <v>517</v>
      </c>
      <c r="B519">
        <v>0.36092917792681001</v>
      </c>
      <c r="C519" s="1">
        <f t="shared" ca="1" si="150"/>
        <v>0.77344199999999996</v>
      </c>
      <c r="D519" s="1">
        <f t="shared" ca="1" si="144"/>
        <v>0.82332499999999997</v>
      </c>
      <c r="E519" s="1">
        <f t="shared" ca="1" si="145"/>
        <v>4.9883000000000011E-2</v>
      </c>
      <c r="F519" s="1">
        <f t="shared" ca="1" si="146"/>
        <v>0.79838349999999991</v>
      </c>
      <c r="G519" s="1">
        <f t="shared" ca="1" si="147"/>
        <v>7.2355146628472609</v>
      </c>
      <c r="H519" s="1">
        <f t="shared" ca="1" si="148"/>
        <v>9.7503758795581638E-2</v>
      </c>
      <c r="I519" s="1">
        <f t="shared" ca="1" si="149"/>
        <v>7.5810304044585282</v>
      </c>
      <c r="J519" s="1">
        <f t="shared" ca="1" si="151"/>
        <v>0.95442364386138545</v>
      </c>
      <c r="O519">
        <f t="shared" si="152"/>
        <v>103</v>
      </c>
      <c r="P519" s="1">
        <v>7202730</v>
      </c>
      <c r="R519" s="1">
        <v>1.55003E-3</v>
      </c>
      <c r="W519" s="1">
        <v>7091100</v>
      </c>
      <c r="X519" s="1">
        <v>1.7955200000000001E-3</v>
      </c>
      <c r="Y519" s="1">
        <f t="shared" si="156"/>
        <v>0.11</v>
      </c>
      <c r="Z519" s="1">
        <f t="shared" si="157"/>
        <v>7036100</v>
      </c>
      <c r="AA519" s="1">
        <f t="shared" si="153"/>
        <v>1.2691251253895435E-6</v>
      </c>
      <c r="AB519" s="1">
        <v>7091060</v>
      </c>
      <c r="AC519" s="2">
        <f t="shared" si="154"/>
        <v>551338144.53803086</v>
      </c>
      <c r="AE519" t="str">
        <f t="shared" si="155"/>
        <v>7.0361E+06 1.7955E-03</v>
      </c>
    </row>
    <row r="520" spans="1:31" x14ac:dyDescent="0.2">
      <c r="A520" s="3">
        <v>518</v>
      </c>
      <c r="B520">
        <v>0.36452554512146002</v>
      </c>
      <c r="C520" s="1">
        <f t="shared" ca="1" si="150"/>
        <v>0.72658199999999995</v>
      </c>
      <c r="D520" s="1">
        <f t="shared" ca="1" si="144"/>
        <v>0.77344199999999996</v>
      </c>
      <c r="E520" s="1">
        <f t="shared" ca="1" si="145"/>
        <v>4.6860000000000013E-2</v>
      </c>
      <c r="F520" s="1">
        <f t="shared" ca="1" si="146"/>
        <v>0.7500119999999999</v>
      </c>
      <c r="G520" s="1">
        <f t="shared" ca="1" si="147"/>
        <v>7.7790342535522816</v>
      </c>
      <c r="H520" s="1">
        <f t="shared" ca="1" si="148"/>
        <v>0.10388540332906528</v>
      </c>
      <c r="I520" s="1">
        <f t="shared" ca="1" si="149"/>
        <v>8.0772106731619573</v>
      </c>
      <c r="J520" s="1">
        <f t="shared" ca="1" si="151"/>
        <v>0.96308423394224163</v>
      </c>
      <c r="O520">
        <f t="shared" si="152"/>
        <v>102</v>
      </c>
      <c r="P520" s="1">
        <v>7316160</v>
      </c>
      <c r="R520" s="1">
        <v>1.3320999999999999E-3</v>
      </c>
      <c r="W520" s="1">
        <v>7202700</v>
      </c>
      <c r="X520" s="1">
        <v>1.7335499999999999E-3</v>
      </c>
      <c r="Y520" s="1">
        <f t="shared" si="156"/>
        <v>0.1116</v>
      </c>
      <c r="Z520" s="1">
        <f t="shared" si="157"/>
        <v>7146900</v>
      </c>
      <c r="AA520" s="1">
        <f t="shared" si="153"/>
        <v>1.2077555947445635E-6</v>
      </c>
      <c r="AB520" s="1">
        <v>7202730</v>
      </c>
      <c r="AC520" s="2">
        <f t="shared" si="154"/>
        <v>560020616.63678086</v>
      </c>
      <c r="AE520" t="str">
        <f t="shared" si="155"/>
        <v>7.1469E+06 1.7336E-03</v>
      </c>
    </row>
    <row r="521" spans="1:31" x14ac:dyDescent="0.2">
      <c r="A521" s="3">
        <v>519</v>
      </c>
      <c r="B521">
        <v>0.36834748766072001</v>
      </c>
      <c r="C521" s="1">
        <f t="shared" ca="1" si="150"/>
        <v>0.68255999999999994</v>
      </c>
      <c r="D521" s="1">
        <f t="shared" ca="1" si="144"/>
        <v>0.72658199999999995</v>
      </c>
      <c r="E521" s="1">
        <f t="shared" ca="1" si="145"/>
        <v>4.4022000000000006E-2</v>
      </c>
      <c r="F521" s="1">
        <f t="shared" ca="1" si="146"/>
        <v>0.70457099999999995</v>
      </c>
      <c r="G521" s="1">
        <f t="shared" ca="1" si="147"/>
        <v>8.3673501354032069</v>
      </c>
      <c r="H521" s="1">
        <f t="shared" ca="1" si="148"/>
        <v>0.11243469174503656</v>
      </c>
      <c r="I521" s="1">
        <f t="shared" ca="1" si="149"/>
        <v>8.7419277693904593</v>
      </c>
      <c r="J521" s="1">
        <f t="shared" ca="1" si="151"/>
        <v>0.95715159815220363</v>
      </c>
      <c r="O521">
        <f t="shared" si="152"/>
        <v>101</v>
      </c>
      <c r="P521" s="1">
        <v>7431370</v>
      </c>
      <c r="R521" s="1">
        <v>7.6260800000000001E-4</v>
      </c>
      <c r="W521" s="1">
        <v>7316200</v>
      </c>
      <c r="X521" s="1">
        <v>1.44461E-3</v>
      </c>
      <c r="Y521" s="1">
        <f t="shared" si="156"/>
        <v>0.1135</v>
      </c>
      <c r="Z521" s="1">
        <f t="shared" si="157"/>
        <v>7259450</v>
      </c>
      <c r="AA521" s="1">
        <f t="shared" si="153"/>
        <v>9.8960444091485597E-7</v>
      </c>
      <c r="AB521" s="1">
        <v>7316160</v>
      </c>
      <c r="AC521" s="2">
        <f t="shared" si="154"/>
        <v>568839930.77810085</v>
      </c>
      <c r="AE521" t="str">
        <f t="shared" si="155"/>
        <v>7.2595E+06 1.4446E-03</v>
      </c>
    </row>
    <row r="522" spans="1:31" x14ac:dyDescent="0.2">
      <c r="A522" s="3">
        <v>520</v>
      </c>
      <c r="B522">
        <v>0.37252833088277998</v>
      </c>
      <c r="C522" s="1">
        <f t="shared" ca="1" si="150"/>
        <v>0.64120600000000005</v>
      </c>
      <c r="D522" s="1">
        <f t="shared" ca="1" si="144"/>
        <v>0.68255999999999994</v>
      </c>
      <c r="E522" s="1">
        <f t="shared" ca="1" si="145"/>
        <v>4.1353999999999891E-2</v>
      </c>
      <c r="F522" s="1">
        <f t="shared" ca="1" si="146"/>
        <v>0.661883</v>
      </c>
      <c r="G522" s="1">
        <f t="shared" ca="1" si="147"/>
        <v>9.0082780597470844</v>
      </c>
      <c r="H522" s="1">
        <f t="shared" ca="1" si="148"/>
        <v>0.12094718769647465</v>
      </c>
      <c r="I522" s="1">
        <f t="shared" ca="1" si="149"/>
        <v>9.4037842088019694</v>
      </c>
      <c r="J522" s="1">
        <f t="shared" ca="1" si="151"/>
        <v>0.95794180935322926</v>
      </c>
      <c r="O522">
        <f t="shared" si="152"/>
        <v>100</v>
      </c>
      <c r="P522" s="1">
        <v>7548400</v>
      </c>
      <c r="R522" s="1">
        <v>7.5038999999999998E-4</v>
      </c>
      <c r="W522" s="1">
        <v>7431400</v>
      </c>
      <c r="X522" s="1">
        <v>8.3664199999999996E-4</v>
      </c>
      <c r="Y522" s="1">
        <f t="shared" si="156"/>
        <v>0.1152</v>
      </c>
      <c r="Z522" s="1">
        <f t="shared" si="157"/>
        <v>7373800</v>
      </c>
      <c r="AA522" s="1">
        <f t="shared" si="153"/>
        <v>5.6466915334946196E-7</v>
      </c>
      <c r="AB522" s="1">
        <v>7431370</v>
      </c>
      <c r="AC522" s="2">
        <f t="shared" si="154"/>
        <v>577797641.98520207</v>
      </c>
      <c r="AE522" t="str">
        <f t="shared" si="155"/>
        <v>7.3738E+06 8.3664E-04</v>
      </c>
    </row>
    <row r="523" spans="1:31" x14ac:dyDescent="0.2">
      <c r="A523" s="3">
        <v>521</v>
      </c>
      <c r="B523">
        <v>0.37725376628117002</v>
      </c>
      <c r="C523" s="1">
        <f t="shared" ca="1" si="150"/>
        <v>0.60235700000000003</v>
      </c>
      <c r="D523" s="1">
        <f t="shared" ca="1" si="144"/>
        <v>0.64120600000000005</v>
      </c>
      <c r="E523" s="1">
        <f t="shared" ca="1" si="145"/>
        <v>3.8849000000000022E-2</v>
      </c>
      <c r="F523" s="1">
        <f t="shared" ca="1" si="146"/>
        <v>0.62178149999999999</v>
      </c>
      <c r="G523" s="1">
        <f t="shared" ca="1" si="147"/>
        <v>9.7107716101101644</v>
      </c>
      <c r="H523" s="1">
        <f t="shared" ca="1" si="148"/>
        <v>0.13174135756390118</v>
      </c>
      <c r="I523" s="1">
        <f t="shared" ca="1" si="149"/>
        <v>10.243043443180929</v>
      </c>
      <c r="J523" s="1">
        <f t="shared" ca="1" si="151"/>
        <v>0.94803577315440246</v>
      </c>
      <c r="O523">
        <f t="shared" si="152"/>
        <v>99</v>
      </c>
      <c r="P523" s="1">
        <v>7667270</v>
      </c>
      <c r="R523" s="1">
        <v>7.6981100000000002E-4</v>
      </c>
      <c r="W523" s="1">
        <v>7548400</v>
      </c>
      <c r="X523" s="1">
        <v>8.5016400000000004E-4</v>
      </c>
      <c r="Y523" s="1">
        <f t="shared" si="156"/>
        <v>0.11700000000000001</v>
      </c>
      <c r="Z523" s="1">
        <f t="shared" si="157"/>
        <v>7489900</v>
      </c>
      <c r="AA523" s="1">
        <f t="shared" si="153"/>
        <v>5.6496784323787218E-7</v>
      </c>
      <c r="AB523" s="1">
        <v>7548400</v>
      </c>
      <c r="AC523" s="2">
        <f t="shared" si="154"/>
        <v>586896860.3045063</v>
      </c>
      <c r="AE523" t="str">
        <f t="shared" si="155"/>
        <v>7.4899E+06 8.5016E-04</v>
      </c>
    </row>
    <row r="524" spans="1:31" x14ac:dyDescent="0.2">
      <c r="A524" s="3">
        <v>522</v>
      </c>
      <c r="B524">
        <v>0.38233076818870998</v>
      </c>
      <c r="C524" s="1">
        <f t="shared" ca="1" si="150"/>
        <v>0.56586199999999998</v>
      </c>
      <c r="D524" s="1">
        <f t="shared" ca="1" si="144"/>
        <v>0.60235700000000003</v>
      </c>
      <c r="E524" s="1">
        <f t="shared" ca="1" si="145"/>
        <v>3.6495000000000055E-2</v>
      </c>
      <c r="F524" s="1">
        <f t="shared" ca="1" si="146"/>
        <v>0.58410950000000006</v>
      </c>
      <c r="G524" s="1">
        <f t="shared" ca="1" si="147"/>
        <v>10.476250669645415</v>
      </c>
      <c r="H524" s="1">
        <f t="shared" ca="1" si="148"/>
        <v>0.13849815043156577</v>
      </c>
      <c r="I524" s="1">
        <f t="shared" ca="1" si="149"/>
        <v>10.768391930245768</v>
      </c>
      <c r="J524" s="1">
        <f t="shared" ca="1" si="151"/>
        <v>0.97287048405251675</v>
      </c>
      <c r="O524">
        <f t="shared" si="152"/>
        <v>98</v>
      </c>
      <c r="P524" s="1">
        <v>7790000</v>
      </c>
      <c r="R524" s="1">
        <v>6.6225300000000002E-4</v>
      </c>
      <c r="W524" s="1">
        <v>7667300</v>
      </c>
      <c r="X524" s="1">
        <v>8.9590299999999998E-4</v>
      </c>
      <c r="Y524" s="1">
        <f t="shared" si="156"/>
        <v>0.11890000000000001</v>
      </c>
      <c r="Z524" s="1">
        <f t="shared" si="157"/>
        <v>7607850</v>
      </c>
      <c r="AA524" s="1">
        <f t="shared" si="153"/>
        <v>5.858494364279339E-7</v>
      </c>
      <c r="AB524" s="1">
        <v>7667270</v>
      </c>
      <c r="AC524" s="2">
        <f t="shared" si="154"/>
        <v>596139140.75922477</v>
      </c>
      <c r="AE524" t="str">
        <f t="shared" si="155"/>
        <v>7.6079E+06 8.9590E-04</v>
      </c>
    </row>
    <row r="525" spans="1:31" x14ac:dyDescent="0.2">
      <c r="A525" s="3">
        <v>523</v>
      </c>
      <c r="B525">
        <v>0.38797287792702001</v>
      </c>
      <c r="C525" s="1">
        <f t="shared" ca="1" si="150"/>
        <v>0.53157900000000002</v>
      </c>
      <c r="D525" s="1">
        <f t="shared" ca="1" si="144"/>
        <v>0.56586199999999998</v>
      </c>
      <c r="E525" s="1">
        <f t="shared" ca="1" si="145"/>
        <v>3.4282999999999952E-2</v>
      </c>
      <c r="F525" s="1">
        <f t="shared" ca="1" si="146"/>
        <v>0.54872049999999994</v>
      </c>
      <c r="G525" s="1">
        <f t="shared" ca="1" si="147"/>
        <v>11.316771517283218</v>
      </c>
      <c r="H525" s="1">
        <f t="shared" ca="1" si="148"/>
        <v>0.15069684683370788</v>
      </c>
      <c r="I525" s="1">
        <f t="shared" ca="1" si="149"/>
        <v>11.716854732723787</v>
      </c>
      <c r="J525" s="1">
        <f t="shared" ca="1" si="151"/>
        <v>0.96585404320809887</v>
      </c>
      <c r="O525">
        <f t="shared" si="152"/>
        <v>97</v>
      </c>
      <c r="P525" s="1">
        <v>7910650</v>
      </c>
      <c r="R525" s="1">
        <v>6.5636700000000004E-4</v>
      </c>
      <c r="W525" s="1">
        <v>7790000</v>
      </c>
      <c r="X525" s="1">
        <v>7.5069199999999996E-4</v>
      </c>
      <c r="Y525" s="1">
        <f t="shared" si="156"/>
        <v>0.1227</v>
      </c>
      <c r="Z525" s="1">
        <f t="shared" si="157"/>
        <v>7728650</v>
      </c>
      <c r="AA525" s="1">
        <f t="shared" si="153"/>
        <v>4.7569009141389037E-7</v>
      </c>
      <c r="AB525" s="1">
        <v>7790000</v>
      </c>
      <c r="AC525" s="2">
        <f t="shared" si="154"/>
        <v>605681540.69367063</v>
      </c>
      <c r="AE525" t="str">
        <f t="shared" si="155"/>
        <v>7.7287E+06 7.5069E-04</v>
      </c>
    </row>
    <row r="526" spans="1:31" x14ac:dyDescent="0.2">
      <c r="A526" s="3">
        <v>524</v>
      </c>
      <c r="B526">
        <v>0.39417454947713998</v>
      </c>
      <c r="C526" s="1">
        <f t="shared" ca="1" si="150"/>
        <v>0.49937199999999998</v>
      </c>
      <c r="D526" s="1">
        <f t="shared" ca="1" si="144"/>
        <v>0.53157900000000002</v>
      </c>
      <c r="E526" s="1">
        <f t="shared" ca="1" si="145"/>
        <v>3.2207000000000041E-2</v>
      </c>
      <c r="F526" s="1">
        <f t="shared" ca="1" si="146"/>
        <v>0.51547549999999998</v>
      </c>
      <c r="G526" s="1">
        <f t="shared" ca="1" si="147"/>
        <v>12.238785030494597</v>
      </c>
      <c r="H526" s="1">
        <f t="shared" ca="1" si="148"/>
        <v>0.16578321482907421</v>
      </c>
      <c r="I526" s="1">
        <f t="shared" ca="1" si="149"/>
        <v>12.889837352865655</v>
      </c>
      <c r="J526" s="1">
        <f t="shared" ca="1" si="151"/>
        <v>0.94949103665560863</v>
      </c>
      <c r="O526">
        <f t="shared" si="152"/>
        <v>96</v>
      </c>
      <c r="P526" s="1">
        <v>8035230</v>
      </c>
      <c r="R526" s="1">
        <v>7.0175399999999996E-4</v>
      </c>
      <c r="W526" s="1">
        <v>7910600</v>
      </c>
      <c r="X526" s="1">
        <v>7.0401100000000005E-4</v>
      </c>
      <c r="Y526" s="1">
        <f t="shared" si="156"/>
        <v>0.1206</v>
      </c>
      <c r="Z526" s="1">
        <f t="shared" si="157"/>
        <v>7850300</v>
      </c>
      <c r="AA526" s="1">
        <f t="shared" si="153"/>
        <v>4.5387787969149951E-7</v>
      </c>
      <c r="AB526" s="1">
        <v>7910650</v>
      </c>
      <c r="AC526" s="2">
        <f t="shared" si="154"/>
        <v>615062218.21417022</v>
      </c>
      <c r="AE526" t="str">
        <f t="shared" si="155"/>
        <v>7.8503E+06 7.0401E-04</v>
      </c>
    </row>
    <row r="527" spans="1:31" x14ac:dyDescent="0.2">
      <c r="A527" s="3">
        <v>525</v>
      </c>
      <c r="B527">
        <v>0.40091385683271002</v>
      </c>
      <c r="C527" s="1">
        <f t="shared" ca="1" si="150"/>
        <v>0.46911599999999998</v>
      </c>
      <c r="D527" s="1">
        <f t="shared" ca="1" si="144"/>
        <v>0.49937199999999998</v>
      </c>
      <c r="E527" s="1">
        <f t="shared" ca="1" si="145"/>
        <v>3.0256000000000005E-2</v>
      </c>
      <c r="F527" s="1">
        <f t="shared" ca="1" si="146"/>
        <v>0.48424400000000001</v>
      </c>
      <c r="G527" s="1">
        <f t="shared" ca="1" si="147"/>
        <v>13.250722396639013</v>
      </c>
      <c r="H527" s="1">
        <f t="shared" ca="1" si="148"/>
        <v>0.1752148334214701</v>
      </c>
      <c r="I527" s="1">
        <f t="shared" ca="1" si="149"/>
        <v>13.623156644300495</v>
      </c>
      <c r="J527" s="1">
        <f t="shared" ca="1" si="151"/>
        <v>0.97266167765770373</v>
      </c>
      <c r="O527">
        <f t="shared" si="152"/>
        <v>95</v>
      </c>
      <c r="P527" s="1">
        <v>8161760</v>
      </c>
      <c r="R527" s="1">
        <v>7.3479600000000002E-4</v>
      </c>
      <c r="W527" s="1">
        <v>8035200</v>
      </c>
      <c r="X527" s="1">
        <v>7.4210900000000002E-4</v>
      </c>
      <c r="Y527" s="1">
        <f t="shared" si="156"/>
        <v>0.1246</v>
      </c>
      <c r="Z527" s="1">
        <f t="shared" si="157"/>
        <v>7972900</v>
      </c>
      <c r="AA527" s="1">
        <f t="shared" si="153"/>
        <v>4.6308054579031775E-7</v>
      </c>
      <c r="AB527" s="1">
        <v>8035230</v>
      </c>
      <c r="AC527" s="2">
        <f t="shared" si="154"/>
        <v>624748457.79563594</v>
      </c>
      <c r="AE527" t="str">
        <f t="shared" si="155"/>
        <v>7.9729E+06 7.4211E-04</v>
      </c>
    </row>
    <row r="528" spans="1:31" x14ac:dyDescent="0.2">
      <c r="A528" s="3">
        <v>526</v>
      </c>
      <c r="B528">
        <v>0.40847483040513999</v>
      </c>
      <c r="C528" s="1">
        <f t="shared" ca="1" si="150"/>
        <v>0.44069399999999997</v>
      </c>
      <c r="D528" s="1">
        <f t="shared" ca="1" si="144"/>
        <v>0.46911599999999998</v>
      </c>
      <c r="E528" s="1">
        <f t="shared" ca="1" si="145"/>
        <v>2.8422000000000003E-2</v>
      </c>
      <c r="F528" s="1">
        <f t="shared" ca="1" si="146"/>
        <v>0.454905</v>
      </c>
      <c r="G528" s="1">
        <f t="shared" ca="1" si="147"/>
        <v>14.371783491842233</v>
      </c>
      <c r="H528" s="1">
        <f t="shared" ca="1" si="148"/>
        <v>0.18997818591232143</v>
      </c>
      <c r="I528" s="1">
        <f t="shared" ca="1" si="149"/>
        <v>14.771024434090302</v>
      </c>
      <c r="J528" s="1">
        <f t="shared" ca="1" si="151"/>
        <v>0.97297134372571659</v>
      </c>
      <c r="O528">
        <f t="shared" si="152"/>
        <v>94</v>
      </c>
      <c r="P528" s="1">
        <v>8290290</v>
      </c>
      <c r="R528" s="1">
        <v>9.01103E-4</v>
      </c>
      <c r="W528" s="1">
        <v>8161800</v>
      </c>
      <c r="X528" s="1">
        <v>7.8887200000000003E-4</v>
      </c>
      <c r="Y528" s="1">
        <f t="shared" si="156"/>
        <v>0.12659999999999999</v>
      </c>
      <c r="Z528" s="1">
        <f t="shared" si="157"/>
        <v>8098500</v>
      </c>
      <c r="AA528" s="1">
        <f t="shared" si="153"/>
        <v>4.8448430905472587E-7</v>
      </c>
      <c r="AB528" s="1">
        <v>8161760</v>
      </c>
      <c r="AC528" s="2">
        <f t="shared" si="154"/>
        <v>634586312.1401763</v>
      </c>
      <c r="AE528" t="str">
        <f t="shared" si="155"/>
        <v>8.0985E+06 7.8887E-04</v>
      </c>
    </row>
    <row r="529" spans="1:31" x14ac:dyDescent="0.2">
      <c r="A529" s="3">
        <v>527</v>
      </c>
      <c r="B529">
        <v>0.41687033285222003</v>
      </c>
      <c r="C529" s="1">
        <f t="shared" ca="1" si="150"/>
        <v>0.41399999999999998</v>
      </c>
      <c r="D529" s="1">
        <f t="shared" ca="1" si="144"/>
        <v>0.44069399999999997</v>
      </c>
      <c r="E529" s="1">
        <f t="shared" ca="1" si="145"/>
        <v>2.6693999999999996E-2</v>
      </c>
      <c r="F529" s="1">
        <f t="shared" ca="1" si="146"/>
        <v>0.42734699999999998</v>
      </c>
      <c r="G529" s="1">
        <f t="shared" ca="1" si="147"/>
        <v>15.616630435761598</v>
      </c>
      <c r="H529" s="1">
        <f t="shared" ca="1" si="148"/>
        <v>0.20686221622836595</v>
      </c>
      <c r="I529" s="1">
        <f t="shared" ca="1" si="149"/>
        <v>16.083777385944025</v>
      </c>
      <c r="J529" s="1">
        <f t="shared" ca="1" si="151"/>
        <v>0.97095539567771705</v>
      </c>
      <c r="O529">
        <f t="shared" si="152"/>
        <v>93</v>
      </c>
      <c r="P529" s="1">
        <v>8420840</v>
      </c>
      <c r="R529" s="1">
        <v>1.03315E-3</v>
      </c>
      <c r="W529" s="1">
        <v>8290300</v>
      </c>
      <c r="X529" s="1">
        <v>9.5904499999999995E-4</v>
      </c>
      <c r="Y529" s="1">
        <f t="shared" si="156"/>
        <v>0.1285</v>
      </c>
      <c r="Z529" s="1">
        <f t="shared" si="157"/>
        <v>8226050</v>
      </c>
      <c r="AA529" s="1">
        <f t="shared" si="153"/>
        <v>5.8028686202960133E-7</v>
      </c>
      <c r="AB529" s="1">
        <v>8290290</v>
      </c>
      <c r="AC529" s="2">
        <f t="shared" si="154"/>
        <v>644579668.80581915</v>
      </c>
      <c r="AE529" t="str">
        <f t="shared" si="155"/>
        <v>8.2261E+06 9.5905E-04</v>
      </c>
    </row>
    <row r="530" spans="1:31" x14ac:dyDescent="0.2">
      <c r="A530" s="3">
        <v>528</v>
      </c>
      <c r="B530">
        <v>0.42699542308588001</v>
      </c>
      <c r="C530" s="1">
        <f t="shared" ca="1" si="150"/>
        <v>0.38891100000000001</v>
      </c>
      <c r="D530" s="1">
        <f t="shared" ca="1" si="144"/>
        <v>0.41399999999999998</v>
      </c>
      <c r="E530" s="1">
        <f t="shared" ca="1" si="145"/>
        <v>2.5088999999999972E-2</v>
      </c>
      <c r="F530" s="1">
        <f t="shared" ca="1" si="146"/>
        <v>0.40145549999999997</v>
      </c>
      <c r="G530" s="1">
        <f t="shared" ca="1" si="147"/>
        <v>17.019228470081728</v>
      </c>
      <c r="H530" s="1">
        <f t="shared" ca="1" si="148"/>
        <v>0.2291422535772652</v>
      </c>
      <c r="I530" s="1">
        <f t="shared" ca="1" si="149"/>
        <v>17.816076146944514</v>
      </c>
      <c r="J530" s="1">
        <f t="shared" ca="1" si="151"/>
        <v>0.95527367135779517</v>
      </c>
      <c r="O530">
        <f t="shared" si="152"/>
        <v>92</v>
      </c>
      <c r="P530" s="1">
        <v>8553450</v>
      </c>
      <c r="R530" s="1">
        <v>9.6678900000000002E-4</v>
      </c>
      <c r="W530" s="1">
        <v>8420800</v>
      </c>
      <c r="X530" s="1">
        <v>1.0408399999999999E-3</v>
      </c>
      <c r="Y530" s="1">
        <f t="shared" si="156"/>
        <v>0.1305</v>
      </c>
      <c r="Z530" s="1">
        <f t="shared" si="157"/>
        <v>8355550</v>
      </c>
      <c r="AA530" s="1">
        <f t="shared" si="153"/>
        <v>6.2012657431484526E-7</v>
      </c>
      <c r="AB530" s="1">
        <v>8420840</v>
      </c>
      <c r="AC530" s="2">
        <f t="shared" si="154"/>
        <v>654730082.81577539</v>
      </c>
      <c r="AE530" t="str">
        <f t="shared" si="155"/>
        <v>8.3556E+06 1.0408E-03</v>
      </c>
    </row>
    <row r="531" spans="1:31" x14ac:dyDescent="0.2">
      <c r="A531" s="3">
        <v>529</v>
      </c>
      <c r="B531">
        <v>0.43855655656656001</v>
      </c>
      <c r="C531" s="1">
        <f t="shared" ca="1" si="150"/>
        <v>0.36534800000000001</v>
      </c>
      <c r="D531" s="1">
        <f t="shared" ca="1" si="144"/>
        <v>0.38891100000000001</v>
      </c>
      <c r="E531" s="1">
        <f t="shared" ca="1" si="145"/>
        <v>2.3563000000000001E-2</v>
      </c>
      <c r="F531" s="1">
        <f t="shared" ca="1" si="146"/>
        <v>0.37712950000000001</v>
      </c>
      <c r="G531" s="1">
        <f t="shared" ca="1" si="147"/>
        <v>18.612084902879939</v>
      </c>
      <c r="H531" s="1">
        <f t="shared" ca="1" si="148"/>
        <v>0.25000848788354624</v>
      </c>
      <c r="I531" s="1">
        <f t="shared" ca="1" si="149"/>
        <v>19.438450080590652</v>
      </c>
      <c r="J531" s="1">
        <f t="shared" ca="1" si="151"/>
        <v>0.95748811380101539</v>
      </c>
      <c r="O531">
        <f t="shared" si="152"/>
        <v>91</v>
      </c>
      <c r="P531" s="1">
        <v>8688150</v>
      </c>
      <c r="R531" s="1">
        <v>1.0006399999999999E-3</v>
      </c>
      <c r="W531" s="1">
        <v>8553400</v>
      </c>
      <c r="X531" s="1">
        <v>1.0362800000000001E-3</v>
      </c>
      <c r="Y531" s="1">
        <f t="shared" si="156"/>
        <v>0.1326</v>
      </c>
      <c r="Z531" s="1">
        <f t="shared" si="157"/>
        <v>8487100</v>
      </c>
      <c r="AA531" s="1">
        <f t="shared" si="153"/>
        <v>6.076317696528957E-7</v>
      </c>
      <c r="AB531" s="1">
        <v>8553450</v>
      </c>
      <c r="AC531" s="2">
        <f t="shared" si="154"/>
        <v>665040664.2164669</v>
      </c>
      <c r="AE531" t="str">
        <f t="shared" si="155"/>
        <v>8.4871E+06 1.0363E-03</v>
      </c>
    </row>
    <row r="532" spans="1:31" x14ac:dyDescent="0.2">
      <c r="A532" s="3">
        <v>530</v>
      </c>
      <c r="B532">
        <v>0.45279500616031998</v>
      </c>
      <c r="C532" s="1">
        <f t="shared" ca="1" si="150"/>
        <v>0.34321299999999999</v>
      </c>
      <c r="D532" s="1">
        <f t="shared" ca="1" si="144"/>
        <v>0.36534800000000001</v>
      </c>
      <c r="E532" s="1">
        <f t="shared" ca="1" si="145"/>
        <v>2.2135000000000016E-2</v>
      </c>
      <c r="F532" s="1">
        <f t="shared" ca="1" si="146"/>
        <v>0.3542805</v>
      </c>
      <c r="G532" s="1">
        <f t="shared" ca="1" si="147"/>
        <v>20.456065333648958</v>
      </c>
      <c r="H532" s="1">
        <f t="shared" ca="1" si="148"/>
        <v>0.27019064829455597</v>
      </c>
      <c r="I532" s="1">
        <f t="shared" ca="1" si="149"/>
        <v>21.007636474976682</v>
      </c>
      <c r="J532" s="1">
        <f t="shared" ca="1" si="151"/>
        <v>0.9737442552385781</v>
      </c>
      <c r="O532">
        <f t="shared" si="152"/>
        <v>90</v>
      </c>
      <c r="P532" s="1">
        <v>8824970</v>
      </c>
      <c r="R532" s="1">
        <v>9.3555099999999996E-4</v>
      </c>
      <c r="W532" s="1">
        <v>8688200</v>
      </c>
      <c r="X532" s="1">
        <v>9.6553899999999996E-4</v>
      </c>
      <c r="Y532" s="1">
        <f t="shared" si="156"/>
        <v>0.1348</v>
      </c>
      <c r="Z532" s="1">
        <f t="shared" si="157"/>
        <v>8620800</v>
      </c>
      <c r="AA532" s="1">
        <f t="shared" si="153"/>
        <v>5.5691229827465218E-7</v>
      </c>
      <c r="AB532" s="1">
        <v>8688150</v>
      </c>
      <c r="AC532" s="2">
        <f t="shared" si="154"/>
        <v>675513745.54271054</v>
      </c>
      <c r="AE532" t="str">
        <f t="shared" si="155"/>
        <v>8.6208E+06 9.6554E-04</v>
      </c>
    </row>
    <row r="533" spans="1:31" x14ac:dyDescent="0.2">
      <c r="A533" s="3">
        <v>531</v>
      </c>
      <c r="B533">
        <v>0.47068250096992997</v>
      </c>
      <c r="C533" s="1">
        <f t="shared" ca="1" si="150"/>
        <v>0.32241900000000001</v>
      </c>
      <c r="D533" s="1">
        <f t="shared" ca="1" si="144"/>
        <v>0.34321299999999999</v>
      </c>
      <c r="E533" s="1">
        <f t="shared" ca="1" si="145"/>
        <v>2.0793999999999979E-2</v>
      </c>
      <c r="F533" s="1">
        <f t="shared" ca="1" si="146"/>
        <v>0.332816</v>
      </c>
      <c r="G533" s="1">
        <f t="shared" ca="1" si="147"/>
        <v>22.635495862745525</v>
      </c>
      <c r="H533" s="1">
        <f t="shared" ca="1" si="148"/>
        <v>0.30179378666923179</v>
      </c>
      <c r="I533" s="1">
        <f t="shared" ca="1" si="149"/>
        <v>23.46481716066717</v>
      </c>
      <c r="J533" s="1">
        <f t="shared" ca="1" si="151"/>
        <v>0.96465681823799621</v>
      </c>
      <c r="O533">
        <f t="shared" si="152"/>
        <v>89</v>
      </c>
      <c r="P533" s="1">
        <v>8963940</v>
      </c>
      <c r="R533" s="1">
        <v>8.45472E-4</v>
      </c>
      <c r="W533" s="1">
        <v>8825000</v>
      </c>
      <c r="X533" s="1">
        <v>9.5305300000000004E-4</v>
      </c>
      <c r="Y533" s="1">
        <f t="shared" si="156"/>
        <v>0.1368</v>
      </c>
      <c r="Z533" s="1">
        <f t="shared" si="157"/>
        <v>8756600</v>
      </c>
      <c r="AA533" s="1">
        <f t="shared" si="153"/>
        <v>5.4167380714021286E-7</v>
      </c>
      <c r="AB533" s="1">
        <v>8824970</v>
      </c>
      <c r="AC533" s="2">
        <f t="shared" si="154"/>
        <v>686151659.32932258</v>
      </c>
      <c r="AE533" t="str">
        <f t="shared" si="155"/>
        <v>8.7566E+06 9.5305E-04</v>
      </c>
    </row>
    <row r="534" spans="1:31" x14ac:dyDescent="0.2">
      <c r="A534" s="3">
        <v>532</v>
      </c>
      <c r="B534">
        <v>0.49394748964634999</v>
      </c>
      <c r="C534" s="1">
        <f t="shared" ca="1" si="150"/>
        <v>0.30288399999999999</v>
      </c>
      <c r="D534" s="1">
        <f t="shared" ca="1" si="144"/>
        <v>0.32241900000000001</v>
      </c>
      <c r="E534" s="1">
        <f t="shared" ca="1" si="145"/>
        <v>1.9535000000000025E-2</v>
      </c>
      <c r="F534" s="1">
        <f t="shared" ca="1" si="146"/>
        <v>0.31265149999999997</v>
      </c>
      <c r="G534" s="1">
        <f t="shared" ca="1" si="147"/>
        <v>25.28525670060657</v>
      </c>
      <c r="H534" s="1">
        <f t="shared" ca="1" si="148"/>
        <v>0.33494701817251044</v>
      </c>
      <c r="I534" s="1">
        <f t="shared" ca="1" si="149"/>
        <v>26.042519386068939</v>
      </c>
      <c r="J534" s="1">
        <f t="shared" ca="1" si="151"/>
        <v>0.97092206501850753</v>
      </c>
      <c r="O534">
        <f t="shared" si="152"/>
        <v>88</v>
      </c>
      <c r="P534" s="1">
        <v>9105100</v>
      </c>
      <c r="R534" s="1">
        <v>8.2405100000000002E-4</v>
      </c>
      <c r="W534" s="1">
        <v>8963900</v>
      </c>
      <c r="X534" s="1">
        <v>8.9874799999999999E-4</v>
      </c>
      <c r="Y534" s="1">
        <f t="shared" si="156"/>
        <v>0.1389</v>
      </c>
      <c r="Z534" s="1">
        <f t="shared" si="157"/>
        <v>8894450</v>
      </c>
      <c r="AA534" s="1">
        <f t="shared" si="153"/>
        <v>5.0308639339848409E-7</v>
      </c>
      <c r="AB534" s="1">
        <v>8963940</v>
      </c>
      <c r="AC534" s="2">
        <f t="shared" si="154"/>
        <v>696956738.11111963</v>
      </c>
      <c r="AE534" t="str">
        <f t="shared" si="155"/>
        <v>8.8945E+06 8.9875E-04</v>
      </c>
    </row>
    <row r="535" spans="1:31" x14ac:dyDescent="0.2">
      <c r="A535" s="3">
        <v>533</v>
      </c>
      <c r="B535">
        <v>0.52556379883153004</v>
      </c>
      <c r="C535" s="1">
        <f t="shared" ca="1" si="150"/>
        <v>0.28453299999999998</v>
      </c>
      <c r="D535" s="1">
        <f t="shared" ca="1" si="144"/>
        <v>0.30288399999999999</v>
      </c>
      <c r="E535" s="1">
        <f t="shared" ca="1" si="145"/>
        <v>1.8351000000000006E-2</v>
      </c>
      <c r="F535" s="1">
        <f t="shared" ca="1" si="146"/>
        <v>0.29370849999999998</v>
      </c>
      <c r="G535" s="1">
        <f t="shared" ca="1" si="147"/>
        <v>28.639518218709053</v>
      </c>
      <c r="H535" s="1">
        <f t="shared" ca="1" si="148"/>
        <v>0.38453272301236974</v>
      </c>
      <c r="I535" s="1">
        <f t="shared" ca="1" si="149"/>
        <v>29.897865484116124</v>
      </c>
      <c r="J535" s="1">
        <f t="shared" ca="1" si="151"/>
        <v>0.95791180256411301</v>
      </c>
      <c r="O535">
        <f t="shared" si="152"/>
        <v>87</v>
      </c>
      <c r="P535" s="1">
        <v>9248490</v>
      </c>
      <c r="R535" s="1">
        <v>7.78073E-4</v>
      </c>
      <c r="W535" s="1">
        <v>9105100</v>
      </c>
      <c r="X535" s="1">
        <v>8.4738700000000001E-4</v>
      </c>
      <c r="Y535" s="1">
        <f t="shared" si="156"/>
        <v>0.14119999999999999</v>
      </c>
      <c r="Z535" s="1">
        <f t="shared" si="157"/>
        <v>9034500</v>
      </c>
      <c r="AA535" s="1">
        <f t="shared" si="153"/>
        <v>4.6660993403668864E-7</v>
      </c>
      <c r="AB535" s="1">
        <v>9105100</v>
      </c>
      <c r="AC535" s="2">
        <f t="shared" si="154"/>
        <v>707932091.93452394</v>
      </c>
      <c r="AE535" t="str">
        <f t="shared" si="155"/>
        <v>9.0345E+06 8.4739E-04</v>
      </c>
    </row>
    <row r="536" spans="1:31" x14ac:dyDescent="0.2">
      <c r="A536" s="3">
        <v>534</v>
      </c>
      <c r="B536">
        <v>0.56915163026741</v>
      </c>
      <c r="C536" s="1">
        <f t="shared" ca="1" si="150"/>
        <v>0.26729399999999998</v>
      </c>
      <c r="D536" s="1">
        <f t="shared" ca="1" si="144"/>
        <v>0.28453299999999998</v>
      </c>
      <c r="E536" s="1">
        <f t="shared" ca="1" si="145"/>
        <v>1.7239000000000004E-2</v>
      </c>
      <c r="F536" s="1">
        <f t="shared" ca="1" si="146"/>
        <v>0.27591349999999998</v>
      </c>
      <c r="G536" s="1">
        <f t="shared" ca="1" si="147"/>
        <v>33.015350673902773</v>
      </c>
      <c r="H536" s="1">
        <f t="shared" ca="1" si="148"/>
        <v>0.43664539706479483</v>
      </c>
      <c r="I536" s="1">
        <f t="shared" ca="1" si="149"/>
        <v>33.949686371117402</v>
      </c>
      <c r="J536" s="1">
        <f t="shared" ca="1" si="151"/>
        <v>0.97247881211622877</v>
      </c>
      <c r="O536">
        <f t="shared" si="152"/>
        <v>86</v>
      </c>
      <c r="P536" s="1">
        <v>9394130</v>
      </c>
      <c r="R536" s="1">
        <v>8.3558600000000003E-4</v>
      </c>
      <c r="W536" s="1">
        <v>9248500</v>
      </c>
      <c r="X536" s="1">
        <v>8.2006199999999998E-4</v>
      </c>
      <c r="Y536" s="1">
        <f t="shared" si="156"/>
        <v>0.1434</v>
      </c>
      <c r="Z536" s="1">
        <f t="shared" si="157"/>
        <v>9176800</v>
      </c>
      <c r="AA536" s="1">
        <f t="shared" si="153"/>
        <v>4.4463578956708174E-7</v>
      </c>
      <c r="AB536" s="1">
        <v>9248490</v>
      </c>
      <c r="AC536" s="2">
        <f t="shared" si="154"/>
        <v>719080830.84595716</v>
      </c>
      <c r="AE536" t="str">
        <f t="shared" si="155"/>
        <v>9.1768E+06 8.2006E-04</v>
      </c>
    </row>
    <row r="537" spans="1:31" x14ac:dyDescent="0.2">
      <c r="A537" s="3">
        <v>535</v>
      </c>
      <c r="B537">
        <v>0.62965859339440999</v>
      </c>
      <c r="C537" s="1">
        <f t="shared" ca="1" si="150"/>
        <v>0.25109999999999999</v>
      </c>
      <c r="D537" s="1">
        <f t="shared" ca="1" si="144"/>
        <v>0.26729399999999998</v>
      </c>
      <c r="E537" s="1">
        <f t="shared" ca="1" si="145"/>
        <v>1.6193999999999986E-2</v>
      </c>
      <c r="F537" s="1">
        <f t="shared" ca="1" si="146"/>
        <v>0.25919700000000001</v>
      </c>
      <c r="G537" s="1">
        <f t="shared" ca="1" si="147"/>
        <v>38.882215227517015</v>
      </c>
      <c r="H537" s="1">
        <f t="shared" ca="1" si="148"/>
        <v>0.51707916512288543</v>
      </c>
      <c r="I537" s="1">
        <f t="shared" ca="1" si="149"/>
        <v>40.203505185138148</v>
      </c>
      <c r="J537" s="1">
        <f t="shared" ca="1" si="151"/>
        <v>0.96713495622989687</v>
      </c>
      <c r="O537">
        <f t="shared" si="152"/>
        <v>85</v>
      </c>
      <c r="P537" s="1">
        <v>9542070</v>
      </c>
      <c r="R537" s="1">
        <v>9.3206300000000001E-4</v>
      </c>
      <c r="W537" s="1">
        <v>9394100</v>
      </c>
      <c r="X537" s="1">
        <v>8.1435199999999996E-4</v>
      </c>
      <c r="Y537" s="1">
        <f t="shared" si="156"/>
        <v>0.14560000000000001</v>
      </c>
      <c r="Z537" s="1">
        <f t="shared" si="157"/>
        <v>9321300</v>
      </c>
      <c r="AA537" s="1">
        <f t="shared" si="153"/>
        <v>4.3486822182123818E-7</v>
      </c>
      <c r="AB537" s="1">
        <v>9394130</v>
      </c>
      <c r="AC537" s="2">
        <f t="shared" si="154"/>
        <v>730404509.86863065</v>
      </c>
      <c r="AE537" t="str">
        <f t="shared" si="155"/>
        <v>9.3213E+06 8.1435E-04</v>
      </c>
    </row>
    <row r="538" spans="1:31" x14ac:dyDescent="0.2">
      <c r="A538" s="3">
        <v>536</v>
      </c>
      <c r="B538">
        <v>0.71350641361942002</v>
      </c>
      <c r="C538" s="1">
        <f t="shared" ca="1" si="150"/>
        <v>0.23588700000000001</v>
      </c>
      <c r="D538" s="1">
        <f t="shared" ca="1" si="144"/>
        <v>0.25109999999999999</v>
      </c>
      <c r="E538" s="1">
        <f t="shared" ca="1" si="145"/>
        <v>1.5212999999999977E-2</v>
      </c>
      <c r="F538" s="1">
        <f t="shared" ca="1" si="146"/>
        <v>0.2434935</v>
      </c>
      <c r="G538" s="1">
        <f t="shared" ca="1" si="147"/>
        <v>46.901098640598249</v>
      </c>
      <c r="H538" s="1">
        <f t="shared" ca="1" si="148"/>
        <v>0.62274699270360978</v>
      </c>
      <c r="I538" s="1">
        <f t="shared" ca="1" si="149"/>
        <v>48.419301412461166</v>
      </c>
      <c r="J538" s="1">
        <f t="shared" ca="1" si="151"/>
        <v>0.96864467830855172</v>
      </c>
      <c r="O538">
        <f t="shared" si="152"/>
        <v>84</v>
      </c>
      <c r="P538" s="1">
        <v>9692330</v>
      </c>
      <c r="R538" s="1">
        <v>9.9392800000000004E-4</v>
      </c>
      <c r="W538" s="1">
        <v>9542100</v>
      </c>
      <c r="X538" s="1">
        <v>9.2550599999999998E-4</v>
      </c>
      <c r="Y538" s="1">
        <f t="shared" si="156"/>
        <v>0.14799999999999999</v>
      </c>
      <c r="Z538" s="1">
        <f t="shared" si="157"/>
        <v>9468100</v>
      </c>
      <c r="AA538" s="1">
        <f t="shared" si="153"/>
        <v>4.8621057835863411E-7</v>
      </c>
      <c r="AB538" s="1">
        <v>9542070</v>
      </c>
      <c r="AC538" s="2">
        <f t="shared" si="154"/>
        <v>741907016.56057179</v>
      </c>
      <c r="AE538" t="str">
        <f t="shared" si="155"/>
        <v>9.4681E+06 9.2551E-04</v>
      </c>
    </row>
    <row r="539" spans="1:31" x14ac:dyDescent="0.2">
      <c r="A539" s="3">
        <v>537</v>
      </c>
      <c r="B539">
        <v>0.82817938404548996</v>
      </c>
      <c r="C539" s="1">
        <f t="shared" ca="1" si="150"/>
        <v>0.22159499999999999</v>
      </c>
      <c r="D539" s="1">
        <f t="shared" ca="1" si="144"/>
        <v>0.23588700000000001</v>
      </c>
      <c r="E539" s="1">
        <f t="shared" ca="1" si="145"/>
        <v>1.4292000000000027E-2</v>
      </c>
      <c r="F539" s="1">
        <f t="shared" ca="1" si="146"/>
        <v>0.228741</v>
      </c>
      <c r="G539" s="1">
        <f t="shared" ca="1" si="147"/>
        <v>57.947060176706437</v>
      </c>
      <c r="H539" s="1">
        <f t="shared" ca="1" si="148"/>
        <v>0.76781416176882022</v>
      </c>
      <c r="I539" s="1">
        <f t="shared" ca="1" si="149"/>
        <v>59.698442165155114</v>
      </c>
      <c r="J539" s="1">
        <f t="shared" ca="1" si="151"/>
        <v>0.97066285274909692</v>
      </c>
      <c r="O539">
        <f t="shared" si="152"/>
        <v>83</v>
      </c>
      <c r="P539" s="1">
        <v>9844960</v>
      </c>
      <c r="R539" s="1">
        <v>9.9224199999999995E-4</v>
      </c>
      <c r="W539" s="1">
        <v>9692300</v>
      </c>
      <c r="X539" s="1">
        <v>1.0254699999999999E-3</v>
      </c>
      <c r="Y539" s="1">
        <f t="shared" si="156"/>
        <v>0.1502</v>
      </c>
      <c r="Z539" s="1">
        <f t="shared" si="157"/>
        <v>9617200</v>
      </c>
      <c r="AA539" s="1">
        <f t="shared" si="153"/>
        <v>5.3083543682034428E-7</v>
      </c>
      <c r="AB539" s="1">
        <v>9692330</v>
      </c>
      <c r="AC539" s="2">
        <f t="shared" si="154"/>
        <v>753589905.94499159</v>
      </c>
      <c r="AE539" t="str">
        <f t="shared" si="155"/>
        <v>9.6172E+06 1.0255E-03</v>
      </c>
    </row>
    <row r="540" spans="1:31" x14ac:dyDescent="0.2">
      <c r="A540" s="3">
        <v>538</v>
      </c>
      <c r="B540">
        <v>0.98215577891460004</v>
      </c>
      <c r="C540" s="1">
        <f t="shared" ca="1" si="150"/>
        <v>0.20816899999999999</v>
      </c>
      <c r="D540" s="1">
        <f t="shared" ca="1" si="144"/>
        <v>0.22159499999999999</v>
      </c>
      <c r="E540" s="1">
        <f t="shared" ca="1" si="145"/>
        <v>1.3425999999999993E-2</v>
      </c>
      <c r="F540" s="1">
        <f t="shared" ca="1" si="146"/>
        <v>0.21488199999999999</v>
      </c>
      <c r="G540" s="1">
        <f t="shared" ca="1" si="147"/>
        <v>73.153268204573251</v>
      </c>
      <c r="H540" s="1">
        <f t="shared" ca="1" si="148"/>
        <v>0.97862356621480751</v>
      </c>
      <c r="I540" s="1">
        <f t="shared" ca="1" si="149"/>
        <v>76.089118015933124</v>
      </c>
      <c r="J540" s="1">
        <f t="shared" ca="1" si="151"/>
        <v>0.96141564144895064</v>
      </c>
      <c r="O540">
        <f t="shared" si="152"/>
        <v>82</v>
      </c>
      <c r="P540" s="1">
        <v>10000000</v>
      </c>
      <c r="R540" s="1">
        <v>1.0284599999999999E-3</v>
      </c>
      <c r="W540" s="1">
        <v>9845000</v>
      </c>
      <c r="X540" s="1">
        <v>1.0319000000000001E-3</v>
      </c>
      <c r="Y540" s="1">
        <f t="shared" si="156"/>
        <v>0.1527</v>
      </c>
      <c r="Z540" s="1">
        <f t="shared" si="157"/>
        <v>9768650</v>
      </c>
      <c r="AA540" s="1">
        <f t="shared" si="153"/>
        <v>5.2541861540772625E-7</v>
      </c>
      <c r="AB540" s="1">
        <v>9844960</v>
      </c>
      <c r="AC540" s="2">
        <f t="shared" si="154"/>
        <v>765457065.57991791</v>
      </c>
      <c r="AE540" t="str">
        <f t="shared" si="155"/>
        <v>9.7687E+06 1.0319E-03</v>
      </c>
    </row>
    <row r="541" spans="1:31" x14ac:dyDescent="0.2">
      <c r="A541" s="3">
        <v>539</v>
      </c>
      <c r="B541">
        <v>1.1842473520462</v>
      </c>
      <c r="C541" s="1">
        <f t="shared" ca="1" si="150"/>
        <v>0.19555700000000001</v>
      </c>
      <c r="D541" s="1">
        <f t="shared" ca="1" si="144"/>
        <v>0.20816899999999999</v>
      </c>
      <c r="E541" s="1">
        <f t="shared" ca="1" si="145"/>
        <v>1.2611999999999984E-2</v>
      </c>
      <c r="F541" s="1">
        <f t="shared" ca="1" si="146"/>
        <v>0.20186300000000001</v>
      </c>
      <c r="G541" s="1">
        <f t="shared" ca="1" si="147"/>
        <v>93.898457980193584</v>
      </c>
      <c r="H541" s="1">
        <f t="shared" ca="1" si="148"/>
        <v>1.2454487789406929</v>
      </c>
      <c r="I541" s="1">
        <f t="shared" ca="1" si="149"/>
        <v>96.835087969685475</v>
      </c>
      <c r="J541" s="1">
        <f t="shared" ca="1" si="151"/>
        <v>0.96967390590473557</v>
      </c>
      <c r="O541">
        <f t="shared" si="152"/>
        <v>81</v>
      </c>
      <c r="P541" s="1">
        <v>10125000</v>
      </c>
      <c r="R541" s="1">
        <v>8.7018200000000005E-4</v>
      </c>
      <c r="W541" s="1">
        <v>10000000</v>
      </c>
      <c r="X541" s="1">
        <v>1.1838599999999999E-3</v>
      </c>
      <c r="Y541" s="1">
        <f t="shared" si="156"/>
        <v>0.155</v>
      </c>
      <c r="Z541" s="1">
        <f t="shared" si="157"/>
        <v>9922500</v>
      </c>
      <c r="AA541" s="1">
        <f t="shared" si="153"/>
        <v>5.9384831567817223E-7</v>
      </c>
      <c r="AB541" s="1">
        <v>10000000</v>
      </c>
      <c r="AC541" s="2">
        <f t="shared" si="154"/>
        <v>777511605.51177239</v>
      </c>
      <c r="AE541" t="str">
        <f t="shared" si="155"/>
        <v>9.9225E+06 1.1839E-03</v>
      </c>
    </row>
    <row r="542" spans="1:31" x14ac:dyDescent="0.2">
      <c r="A542" s="3">
        <v>540</v>
      </c>
      <c r="B542">
        <v>1.4433326326789</v>
      </c>
      <c r="C542" s="1">
        <f t="shared" ca="1" si="150"/>
        <v>0.18370900000000001</v>
      </c>
      <c r="D542" s="1">
        <f t="shared" ca="1" si="144"/>
        <v>0.19555700000000001</v>
      </c>
      <c r="E542" s="1">
        <f t="shared" ca="1" si="145"/>
        <v>1.1847999999999997E-2</v>
      </c>
      <c r="F542" s="1">
        <f t="shared" ca="1" si="146"/>
        <v>0.189633</v>
      </c>
      <c r="G542" s="1">
        <f t="shared" ca="1" si="147"/>
        <v>121.82078263663912</v>
      </c>
      <c r="H542" s="1">
        <f t="shared" ca="1" si="148"/>
        <v>1.6117488183659692</v>
      </c>
      <c r="I542" s="1">
        <f t="shared" ca="1" si="149"/>
        <v>125.31534114494268</v>
      </c>
      <c r="J542" s="1">
        <f t="shared" ca="1" si="151"/>
        <v>0.97211388105897056</v>
      </c>
      <c r="O542">
        <f t="shared" si="152"/>
        <v>80</v>
      </c>
      <c r="P542" s="1">
        <v>10250000</v>
      </c>
      <c r="R542" s="1">
        <v>7.2812500000000004E-4</v>
      </c>
      <c r="W542" s="1">
        <v>10125000</v>
      </c>
      <c r="X542" s="1">
        <v>9.9634700000000007E-4</v>
      </c>
      <c r="Y542" s="1">
        <f t="shared" si="156"/>
        <v>0.125</v>
      </c>
      <c r="Z542" s="1">
        <f t="shared" si="157"/>
        <v>10062500</v>
      </c>
      <c r="AA542" s="1">
        <f t="shared" si="153"/>
        <v>6.197370844934703E-7</v>
      </c>
      <c r="AB542" s="1">
        <v>10125000</v>
      </c>
      <c r="AC542" s="2">
        <f t="shared" si="154"/>
        <v>787230500.58066964</v>
      </c>
      <c r="AE542" t="str">
        <f t="shared" si="155"/>
        <v>1.0063E+07 9.9635E-04</v>
      </c>
    </row>
    <row r="543" spans="1:31" x14ac:dyDescent="0.2">
      <c r="A543" s="3">
        <v>541</v>
      </c>
      <c r="B543">
        <v>1.7671524165914001</v>
      </c>
      <c r="C543" s="1">
        <f t="shared" ca="1" si="150"/>
        <v>0.17257800000000001</v>
      </c>
      <c r="D543" s="1">
        <f t="shared" ca="1" si="144"/>
        <v>0.18370900000000001</v>
      </c>
      <c r="E543" s="1">
        <f t="shared" ca="1" si="145"/>
        <v>1.1131000000000002E-2</v>
      </c>
      <c r="F543" s="1">
        <f t="shared" ca="1" si="146"/>
        <v>0.17814350000000001</v>
      </c>
      <c r="G543" s="1">
        <f t="shared" ca="1" si="147"/>
        <v>158.75953792034855</v>
      </c>
      <c r="H543" s="1">
        <f t="shared" ca="1" si="148"/>
        <v>2.0983739106998467</v>
      </c>
      <c r="I543" s="1">
        <f t="shared" ca="1" si="149"/>
        <v>163.15100682722544</v>
      </c>
      <c r="J543" s="1">
        <f t="shared" ca="1" si="151"/>
        <v>0.97308340909273461</v>
      </c>
      <c r="O543">
        <f t="shared" si="152"/>
        <v>79</v>
      </c>
      <c r="P543" s="1">
        <v>10375000</v>
      </c>
      <c r="R543" s="1">
        <v>7.6184199999999999E-4</v>
      </c>
      <c r="W543" s="1">
        <v>10250000</v>
      </c>
      <c r="X543" s="1">
        <v>1.0103200000000001E-3</v>
      </c>
      <c r="Y543" s="1">
        <f t="shared" si="156"/>
        <v>0.125</v>
      </c>
      <c r="Z543" s="1">
        <f t="shared" si="157"/>
        <v>10187500</v>
      </c>
      <c r="AA543" s="1">
        <f t="shared" si="153"/>
        <v>6.2842842022452319E-7</v>
      </c>
      <c r="AB543" s="1">
        <v>10250000</v>
      </c>
      <c r="AC543" s="2">
        <f t="shared" si="154"/>
        <v>796949395.64956665</v>
      </c>
      <c r="AE543" t="str">
        <f t="shared" si="155"/>
        <v>1.0188E+07 1.0103E-03</v>
      </c>
    </row>
    <row r="544" spans="1:31" x14ac:dyDescent="0.2">
      <c r="A544" s="3">
        <v>542</v>
      </c>
      <c r="B544">
        <v>2.1596633359213002</v>
      </c>
      <c r="C544" s="1">
        <f t="shared" ca="1" si="150"/>
        <v>0.16212199999999999</v>
      </c>
      <c r="D544" s="1">
        <f t="shared" ca="1" si="144"/>
        <v>0.17257800000000001</v>
      </c>
      <c r="E544" s="1">
        <f t="shared" ca="1" si="145"/>
        <v>1.0456000000000021E-2</v>
      </c>
      <c r="F544" s="1">
        <f t="shared" ca="1" si="146"/>
        <v>0.16735</v>
      </c>
      <c r="G544" s="1">
        <f t="shared" ca="1" si="147"/>
        <v>206.54775592208262</v>
      </c>
      <c r="H544" s="1">
        <f t="shared" ca="1" si="148"/>
        <v>2.7339900535577604</v>
      </c>
      <c r="I544" s="1">
        <f t="shared" ca="1" si="149"/>
        <v>212.5708995994911</v>
      </c>
      <c r="J544" s="1">
        <f t="shared" ca="1" si="151"/>
        <v>0.97166524821244671</v>
      </c>
      <c r="O544">
        <f t="shared" si="152"/>
        <v>78</v>
      </c>
      <c r="P544" s="1">
        <v>10500000</v>
      </c>
      <c r="R544" s="1">
        <v>7.4839199999999996E-4</v>
      </c>
      <c r="W544" s="1">
        <v>10375000</v>
      </c>
      <c r="X544" s="1">
        <v>9.788799999999999E-4</v>
      </c>
      <c r="Y544" s="1">
        <f t="shared" si="156"/>
        <v>0.125</v>
      </c>
      <c r="Z544" s="1">
        <f t="shared" si="157"/>
        <v>10312500</v>
      </c>
      <c r="AA544" s="1">
        <f t="shared" si="153"/>
        <v>6.0887244832269098E-7</v>
      </c>
      <c r="AB544" s="1">
        <v>10375000</v>
      </c>
      <c r="AC544" s="2">
        <f t="shared" si="154"/>
        <v>806668290.7184639</v>
      </c>
      <c r="AE544" t="str">
        <f t="shared" si="155"/>
        <v>1.0313E+07 9.7888E-04</v>
      </c>
    </row>
    <row r="545" spans="1:31" x14ac:dyDescent="0.2">
      <c r="A545" s="3">
        <v>543</v>
      </c>
      <c r="B545">
        <v>2.7151895982705998</v>
      </c>
      <c r="C545" s="1">
        <f t="shared" ca="1" si="150"/>
        <v>0.152</v>
      </c>
      <c r="D545" s="1">
        <f t="shared" ca="1" si="144"/>
        <v>0.16212199999999999</v>
      </c>
      <c r="E545" s="1">
        <f t="shared" ca="1" si="145"/>
        <v>1.0121999999999992E-2</v>
      </c>
      <c r="F545" s="1">
        <f t="shared" ca="1" si="146"/>
        <v>0.15706100000000001</v>
      </c>
      <c r="G545" s="1">
        <f t="shared" ca="1" si="147"/>
        <v>268.24635430454475</v>
      </c>
      <c r="H545" s="1">
        <f t="shared" ca="1" si="148"/>
        <v>3.560027662517292</v>
      </c>
      <c r="I545" s="1">
        <f t="shared" ca="1" si="149"/>
        <v>276.79628235501423</v>
      </c>
      <c r="J545" s="1">
        <f t="shared" ca="1" si="151"/>
        <v>0.96911111674721306</v>
      </c>
      <c r="O545">
        <f t="shared" si="152"/>
        <v>77</v>
      </c>
      <c r="P545" s="1">
        <v>10625000</v>
      </c>
      <c r="R545" s="1">
        <v>7.11844E-4</v>
      </c>
      <c r="W545" s="1">
        <v>10500000</v>
      </c>
      <c r="X545" s="1">
        <v>1.0062599999999999E-3</v>
      </c>
      <c r="Y545" s="1">
        <f t="shared" si="156"/>
        <v>0.125</v>
      </c>
      <c r="Z545" s="1">
        <f t="shared" si="157"/>
        <v>10437500</v>
      </c>
      <c r="AA545" s="1">
        <f t="shared" si="153"/>
        <v>6.2590306252982081E-7</v>
      </c>
      <c r="AB545" s="1">
        <v>10500000</v>
      </c>
      <c r="AC545" s="2">
        <f t="shared" si="154"/>
        <v>816387185.78736103</v>
      </c>
      <c r="AE545" t="str">
        <f t="shared" si="155"/>
        <v>1.0438E+07 1.0063E-03</v>
      </c>
    </row>
    <row r="546" spans="1:31" x14ac:dyDescent="0.2">
      <c r="A546" s="3">
        <v>544</v>
      </c>
      <c r="B546">
        <v>3.0715601818536999</v>
      </c>
      <c r="C546" s="1">
        <f t="shared" ca="1" si="150"/>
        <v>0.143072</v>
      </c>
      <c r="D546" s="1">
        <f t="shared" ca="1" si="144"/>
        <v>0.152</v>
      </c>
      <c r="E546" s="1">
        <f t="shared" ca="1" si="145"/>
        <v>8.9279999999999915E-3</v>
      </c>
      <c r="F546" s="1">
        <f t="shared" ca="1" si="146"/>
        <v>0.147536</v>
      </c>
      <c r="G546" s="1">
        <f t="shared" ca="1" si="147"/>
        <v>344.03675872017283</v>
      </c>
      <c r="H546" s="1">
        <f t="shared" ca="1" si="148"/>
        <v>4.5681563620071728</v>
      </c>
      <c r="I546" s="1">
        <f t="shared" ca="1" si="149"/>
        <v>355.1794587253014</v>
      </c>
      <c r="J546" s="1">
        <f t="shared" ca="1" si="151"/>
        <v>0.96862797177202065</v>
      </c>
      <c r="O546">
        <f t="shared" si="152"/>
        <v>76</v>
      </c>
      <c r="P546" s="1">
        <v>10750000</v>
      </c>
      <c r="R546" s="1">
        <v>7.3940200000000001E-4</v>
      </c>
      <c r="W546" s="1">
        <v>10625000</v>
      </c>
      <c r="X546" s="1">
        <v>9.852839999999999E-4</v>
      </c>
      <c r="Y546" s="1">
        <f t="shared" si="156"/>
        <v>0.125</v>
      </c>
      <c r="Z546" s="1">
        <f t="shared" si="157"/>
        <v>10562500</v>
      </c>
      <c r="AA546" s="1">
        <f t="shared" si="153"/>
        <v>6.1285579578004888E-7</v>
      </c>
      <c r="AB546" s="1">
        <v>10625000</v>
      </c>
      <c r="AC546" s="2">
        <f t="shared" si="154"/>
        <v>826106080.85625815</v>
      </c>
      <c r="AE546" t="str">
        <f t="shared" si="155"/>
        <v>1.0563E+07 9.8528E-04</v>
      </c>
    </row>
    <row r="547" spans="1:31" x14ac:dyDescent="0.2">
      <c r="A547" s="3">
        <v>545</v>
      </c>
      <c r="B547">
        <v>3.7722196965422001</v>
      </c>
      <c r="C547" s="1">
        <f t="shared" ca="1" si="150"/>
        <v>0.134404</v>
      </c>
      <c r="D547" s="1">
        <f t="shared" ca="1" si="144"/>
        <v>0.143072</v>
      </c>
      <c r="E547" s="1">
        <f t="shared" ca="1" si="145"/>
        <v>8.668000000000009E-3</v>
      </c>
      <c r="F547" s="1">
        <f t="shared" ca="1" si="146"/>
        <v>0.138738</v>
      </c>
      <c r="G547" s="1">
        <f t="shared" ca="1" si="147"/>
        <v>435.18916665230688</v>
      </c>
      <c r="H547" s="1">
        <f t="shared" ca="1" si="148"/>
        <v>5.7672127365020707</v>
      </c>
      <c r="I547" s="1">
        <f t="shared" ca="1" si="149"/>
        <v>448.40748340856675</v>
      </c>
      <c r="J547" s="1">
        <f t="shared" ca="1" si="151"/>
        <v>0.97052164104001803</v>
      </c>
      <c r="O547">
        <f t="shared" si="152"/>
        <v>75</v>
      </c>
      <c r="P547" s="1">
        <v>10875000</v>
      </c>
      <c r="R547" s="1">
        <v>6.94705E-4</v>
      </c>
      <c r="W547" s="1">
        <v>10750000</v>
      </c>
      <c r="X547" s="1">
        <v>9.43011E-4</v>
      </c>
      <c r="Y547" s="1">
        <f t="shared" si="156"/>
        <v>0.125</v>
      </c>
      <c r="Z547" s="1">
        <f t="shared" si="157"/>
        <v>10687500</v>
      </c>
      <c r="AA547" s="1">
        <f t="shared" si="153"/>
        <v>5.865615973002096E-7</v>
      </c>
      <c r="AB547" s="1">
        <v>10750000</v>
      </c>
      <c r="AC547" s="2">
        <f t="shared" si="154"/>
        <v>835824975.92515528</v>
      </c>
      <c r="AE547" t="str">
        <f t="shared" si="155"/>
        <v>1.0688E+07 9.4301E-04</v>
      </c>
    </row>
    <row r="548" spans="1:31" x14ac:dyDescent="0.2">
      <c r="A548" s="3">
        <v>546</v>
      </c>
      <c r="B548">
        <v>4.4449350139763002</v>
      </c>
      <c r="C548" s="1">
        <f t="shared" ca="1" si="150"/>
        <v>0.12626100000000001</v>
      </c>
      <c r="D548" s="1">
        <f t="shared" ca="1" si="144"/>
        <v>0.134404</v>
      </c>
      <c r="E548" s="1">
        <f t="shared" ca="1" si="145"/>
        <v>8.1429999999999836E-3</v>
      </c>
      <c r="F548" s="1">
        <f t="shared" ca="1" si="146"/>
        <v>0.13033250000000002</v>
      </c>
      <c r="G548" s="1">
        <f t="shared" ca="1" si="147"/>
        <v>545.85963575786673</v>
      </c>
      <c r="H548" s="1">
        <f t="shared" ca="1" si="148"/>
        <v>7.2223504850792235</v>
      </c>
      <c r="I548" s="1">
        <f t="shared" ca="1" si="149"/>
        <v>561.54613212226752</v>
      </c>
      <c r="J548" s="1">
        <f t="shared" ca="1" si="151"/>
        <v>0.97206552504401311</v>
      </c>
      <c r="O548">
        <f t="shared" si="152"/>
        <v>74</v>
      </c>
      <c r="P548" s="1">
        <v>11000000</v>
      </c>
      <c r="R548" s="1">
        <v>6.73724E-4</v>
      </c>
      <c r="W548" s="1">
        <v>10875000</v>
      </c>
      <c r="X548" s="1">
        <v>8.9233300000000004E-4</v>
      </c>
      <c r="Y548" s="1">
        <f t="shared" si="156"/>
        <v>0.125</v>
      </c>
      <c r="Z548" s="1">
        <f t="shared" si="157"/>
        <v>10812500</v>
      </c>
      <c r="AA548" s="1">
        <f t="shared" si="153"/>
        <v>5.5503941078490912E-7</v>
      </c>
      <c r="AB548" s="1">
        <v>10875000</v>
      </c>
      <c r="AC548" s="2">
        <f t="shared" si="154"/>
        <v>845543870.99405253</v>
      </c>
      <c r="AE548" t="str">
        <f t="shared" si="155"/>
        <v>1.0813E+07 8.9233E-04</v>
      </c>
    </row>
    <row r="549" spans="1:31" x14ac:dyDescent="0.2">
      <c r="A549" s="3">
        <v>547</v>
      </c>
      <c r="B549">
        <v>5.1725413222455998</v>
      </c>
      <c r="C549" s="1">
        <f t="shared" ca="1" si="150"/>
        <v>0.11861099999999999</v>
      </c>
      <c r="D549" s="1">
        <f t="shared" ca="1" si="144"/>
        <v>0.12626100000000001</v>
      </c>
      <c r="E549" s="1">
        <f t="shared" ca="1" si="145"/>
        <v>7.6500000000000179E-3</v>
      </c>
      <c r="F549" s="1">
        <f t="shared" ca="1" si="146"/>
        <v>0.122436</v>
      </c>
      <c r="G549" s="1">
        <f t="shared" ca="1" si="147"/>
        <v>676.14919245040358</v>
      </c>
      <c r="H549" s="1">
        <f t="shared" ca="1" si="148"/>
        <v>8.9823006535947503</v>
      </c>
      <c r="I549" s="1">
        <f t="shared" ca="1" si="149"/>
        <v>698.38430023658964</v>
      </c>
      <c r="J549" s="1">
        <f t="shared" ca="1" si="151"/>
        <v>0.96816207383434372</v>
      </c>
      <c r="O549">
        <f t="shared" si="152"/>
        <v>73</v>
      </c>
      <c r="P549" s="1">
        <v>11125000</v>
      </c>
      <c r="R549" s="1">
        <v>6.45354E-4</v>
      </c>
      <c r="W549" s="1">
        <v>11000000</v>
      </c>
      <c r="X549" s="1">
        <v>8.3825499999999999E-4</v>
      </c>
      <c r="Y549" s="1">
        <f t="shared" si="156"/>
        <v>0.125</v>
      </c>
      <c r="Z549" s="1">
        <f t="shared" si="157"/>
        <v>10937500</v>
      </c>
      <c r="AA549" s="1">
        <f t="shared" si="153"/>
        <v>5.2140239270261657E-7</v>
      </c>
      <c r="AB549" s="1">
        <v>11000000</v>
      </c>
      <c r="AC549" s="2">
        <f t="shared" si="154"/>
        <v>855262766.06294966</v>
      </c>
      <c r="AE549" t="str">
        <f t="shared" si="155"/>
        <v>1.0938E+07 8.3826E-04</v>
      </c>
    </row>
    <row r="550" spans="1:31" x14ac:dyDescent="0.2">
      <c r="A550" s="3">
        <v>548</v>
      </c>
      <c r="B550">
        <v>5.9403707112291002</v>
      </c>
      <c r="C550" s="1">
        <f t="shared" ca="1" si="150"/>
        <v>0.111425</v>
      </c>
      <c r="D550" s="1">
        <f t="shared" ca="1" si="144"/>
        <v>0.11861099999999999</v>
      </c>
      <c r="E550" s="1">
        <f t="shared" ca="1" si="145"/>
        <v>7.1859999999999979E-3</v>
      </c>
      <c r="F550" s="1">
        <f t="shared" ca="1" si="146"/>
        <v>0.115018</v>
      </c>
      <c r="G550" s="1">
        <f t="shared" ca="1" si="147"/>
        <v>826.65887993725323</v>
      </c>
      <c r="H550" s="1">
        <f t="shared" ca="1" si="148"/>
        <v>10.93277205677707</v>
      </c>
      <c r="I550" s="1">
        <f t="shared" ca="1" si="149"/>
        <v>850.03571545589818</v>
      </c>
      <c r="J550" s="1">
        <f t="shared" ca="1" si="151"/>
        <v>0.97249899610852553</v>
      </c>
      <c r="O550">
        <f t="shared" si="152"/>
        <v>72</v>
      </c>
      <c r="P550" s="1">
        <v>11250000</v>
      </c>
      <c r="R550" s="1">
        <v>6.4907400000000003E-4</v>
      </c>
      <c r="W550" s="1">
        <v>11125000</v>
      </c>
      <c r="X550" s="1">
        <v>8.5565999999999995E-4</v>
      </c>
      <c r="Y550" s="1">
        <f t="shared" si="156"/>
        <v>0.125</v>
      </c>
      <c r="Z550" s="1">
        <f t="shared" si="157"/>
        <v>11062500</v>
      </c>
      <c r="AA550" s="1">
        <f t="shared" si="153"/>
        <v>5.3222846429776245E-7</v>
      </c>
      <c r="AB550" s="1">
        <v>11125000</v>
      </c>
      <c r="AC550" s="2">
        <f t="shared" si="154"/>
        <v>864981661.13184679</v>
      </c>
      <c r="AE550" t="str">
        <f t="shared" si="155"/>
        <v>1.1063E+07 8.5566E-04</v>
      </c>
    </row>
    <row r="551" spans="1:31" x14ac:dyDescent="0.2">
      <c r="A551" s="3">
        <v>549</v>
      </c>
      <c r="B551">
        <v>6.7319445895017003</v>
      </c>
      <c r="C551" s="1">
        <f t="shared" ca="1" si="150"/>
        <v>0.104674</v>
      </c>
      <c r="D551" s="1">
        <f t="shared" ca="1" si="144"/>
        <v>0.111425</v>
      </c>
      <c r="E551" s="1">
        <f t="shared" ca="1" si="145"/>
        <v>6.7509999999999931E-3</v>
      </c>
      <c r="F551" s="1">
        <f t="shared" ca="1" si="146"/>
        <v>0.10804949999999999</v>
      </c>
      <c r="G551" s="1">
        <f t="shared" ca="1" si="147"/>
        <v>997.17739438626973</v>
      </c>
      <c r="H551" s="1">
        <f t="shared" ca="1" si="148"/>
        <v>13.206354614131254</v>
      </c>
      <c r="I551" s="1">
        <f t="shared" ca="1" si="149"/>
        <v>1026.8093978990994</v>
      </c>
      <c r="J551" s="1">
        <f t="shared" ca="1" si="151"/>
        <v>0.97114167091433123</v>
      </c>
      <c r="O551">
        <f t="shared" si="152"/>
        <v>71</v>
      </c>
      <c r="P551" s="1">
        <v>11375000</v>
      </c>
      <c r="R551" s="1">
        <v>6.0882799999999995E-4</v>
      </c>
      <c r="W551" s="1">
        <v>11250000</v>
      </c>
      <c r="X551" s="1">
        <v>8.1483300000000005E-4</v>
      </c>
      <c r="Y551" s="1">
        <f t="shared" si="156"/>
        <v>0.125</v>
      </c>
      <c r="Z551" s="1">
        <f t="shared" si="157"/>
        <v>11187500</v>
      </c>
      <c r="AA551" s="1">
        <f t="shared" si="153"/>
        <v>5.0683369124317923E-7</v>
      </c>
      <c r="AB551" s="1">
        <v>11250000</v>
      </c>
      <c r="AC551" s="2">
        <f t="shared" si="154"/>
        <v>874700556.20074403</v>
      </c>
      <c r="AE551" t="str">
        <f t="shared" si="155"/>
        <v>1.1188E+07 8.1483E-04</v>
      </c>
    </row>
    <row r="552" spans="1:31" x14ac:dyDescent="0.2">
      <c r="A552" s="3">
        <v>550</v>
      </c>
      <c r="B552">
        <v>7.5285851926060996</v>
      </c>
      <c r="C552" s="1">
        <f t="shared" ca="1" si="150"/>
        <v>9.8332100000000006E-2</v>
      </c>
      <c r="D552" s="1">
        <f t="shared" ca="1" si="144"/>
        <v>0.104674</v>
      </c>
      <c r="E552" s="1">
        <f t="shared" ca="1" si="145"/>
        <v>6.3418999999999975E-3</v>
      </c>
      <c r="F552" s="1">
        <f t="shared" ca="1" si="146"/>
        <v>0.10150305000000001</v>
      </c>
      <c r="G552" s="1">
        <f t="shared" ca="1" si="147"/>
        <v>1187.1182441549224</v>
      </c>
      <c r="H552" s="1">
        <f t="shared" ca="1" si="148"/>
        <v>15.726328072028894</v>
      </c>
      <c r="I552" s="1">
        <f t="shared" ca="1" si="149"/>
        <v>1222.7402588088041</v>
      </c>
      <c r="J552" s="1">
        <f t="shared" ca="1" si="151"/>
        <v>0.97086706322356253</v>
      </c>
      <c r="O552">
        <f t="shared" si="152"/>
        <v>70</v>
      </c>
      <c r="P552" s="1">
        <v>11500000</v>
      </c>
      <c r="R552" s="1">
        <v>6.4762100000000003E-4</v>
      </c>
      <c r="W552" s="1">
        <v>11375000</v>
      </c>
      <c r="X552" s="1">
        <v>8.4462600000000001E-4</v>
      </c>
      <c r="Y552" s="1">
        <f t="shared" si="156"/>
        <v>0.125</v>
      </c>
      <c r="Z552" s="1">
        <f t="shared" si="157"/>
        <v>11312500</v>
      </c>
      <c r="AA552" s="1">
        <f t="shared" si="153"/>
        <v>5.2536521385358898E-7</v>
      </c>
      <c r="AB552" s="1">
        <v>11375000</v>
      </c>
      <c r="AC552" s="2">
        <f t="shared" si="154"/>
        <v>884419451.26964104</v>
      </c>
      <c r="AE552" t="str">
        <f t="shared" si="155"/>
        <v>1.1313E+07 8.4463E-04</v>
      </c>
    </row>
    <row r="553" spans="1:31" x14ac:dyDescent="0.2">
      <c r="A553" s="3">
        <v>551</v>
      </c>
      <c r="B553">
        <v>8.3116023703998998</v>
      </c>
      <c r="C553" s="1">
        <f t="shared" ca="1" si="150"/>
        <v>9.2374499999999998E-2</v>
      </c>
      <c r="D553" s="1">
        <f t="shared" ca="1" si="144"/>
        <v>9.8332100000000006E-2</v>
      </c>
      <c r="E553" s="1">
        <f t="shared" ca="1" si="145"/>
        <v>5.9576000000000073E-3</v>
      </c>
      <c r="F553" s="1">
        <f t="shared" ca="1" si="146"/>
        <v>9.5353300000000002E-2</v>
      </c>
      <c r="G553" s="1">
        <f t="shared" ca="1" si="147"/>
        <v>1395.1259517926496</v>
      </c>
      <c r="H553" s="1">
        <f t="shared" ca="1" si="148"/>
        <v>18.468678662548655</v>
      </c>
      <c r="I553" s="1">
        <f t="shared" ca="1" si="149"/>
        <v>1435.9611998599216</v>
      </c>
      <c r="J553" s="1">
        <f t="shared" ca="1" si="151"/>
        <v>0.97156242935306647</v>
      </c>
      <c r="O553">
        <f t="shared" si="152"/>
        <v>69</v>
      </c>
      <c r="P553" s="1">
        <v>11625000</v>
      </c>
      <c r="R553" s="1">
        <v>6.6415799999999998E-4</v>
      </c>
      <c r="W553" s="1">
        <v>11500000</v>
      </c>
      <c r="X553" s="1">
        <v>9.0173499999999997E-4</v>
      </c>
      <c r="Y553" s="1">
        <f t="shared" si="156"/>
        <v>0.125</v>
      </c>
      <c r="Z553" s="1">
        <f t="shared" si="157"/>
        <v>11437500</v>
      </c>
      <c r="AA553" s="1">
        <f t="shared" si="153"/>
        <v>5.6088754207692649E-7</v>
      </c>
      <c r="AB553" s="1">
        <v>11500000</v>
      </c>
      <c r="AC553" s="2">
        <f t="shared" si="154"/>
        <v>894138346.33853829</v>
      </c>
      <c r="AE553" t="str">
        <f t="shared" si="155"/>
        <v>1.1438E+07 9.0174E-04</v>
      </c>
    </row>
    <row r="554" spans="1:31" x14ac:dyDescent="0.2">
      <c r="A554" s="3">
        <v>552</v>
      </c>
      <c r="B554">
        <v>9.0625778348001003</v>
      </c>
      <c r="C554" s="1">
        <f t="shared" ca="1" si="150"/>
        <v>8.6777800000000002E-2</v>
      </c>
      <c r="D554" s="1">
        <f t="shared" ca="1" si="144"/>
        <v>9.2374499999999998E-2</v>
      </c>
      <c r="E554" s="1">
        <f t="shared" ca="1" si="145"/>
        <v>5.5966999999999961E-3</v>
      </c>
      <c r="F554" s="1">
        <f t="shared" ca="1" si="146"/>
        <v>8.9576149999999993E-2</v>
      </c>
      <c r="G554" s="1">
        <f t="shared" ca="1" si="147"/>
        <v>1619.2716841710485</v>
      </c>
      <c r="H554" s="1">
        <f t="shared" ca="1" si="148"/>
        <v>21.385995318669945</v>
      </c>
      <c r="I554" s="1">
        <f t="shared" ca="1" si="149"/>
        <v>1662.7859555686318</v>
      </c>
      <c r="J554" s="1">
        <f t="shared" ca="1" si="151"/>
        <v>0.97383050340793709</v>
      </c>
      <c r="O554">
        <f t="shared" si="152"/>
        <v>68</v>
      </c>
      <c r="P554" s="1">
        <v>11750000</v>
      </c>
      <c r="R554" s="1">
        <v>6.9174600000000003E-4</v>
      </c>
      <c r="W554" s="1">
        <v>11625000</v>
      </c>
      <c r="X554" s="1">
        <v>8.4821799999999998E-4</v>
      </c>
      <c r="Y554" s="1">
        <f t="shared" si="156"/>
        <v>0.125</v>
      </c>
      <c r="Z554" s="1">
        <f t="shared" si="157"/>
        <v>11562500</v>
      </c>
      <c r="AA554" s="1">
        <f t="shared" si="153"/>
        <v>5.2759947120318767E-7</v>
      </c>
      <c r="AB554" s="1">
        <v>11625000</v>
      </c>
      <c r="AC554" s="2">
        <f t="shared" si="154"/>
        <v>903857241.40743542</v>
      </c>
      <c r="AE554" t="str">
        <f t="shared" si="155"/>
        <v>1.1563E+07 8.4822E-04</v>
      </c>
    </row>
    <row r="555" spans="1:31" x14ac:dyDescent="0.2">
      <c r="A555" s="3">
        <v>553</v>
      </c>
      <c r="B555">
        <v>9.7662948800936995</v>
      </c>
      <c r="C555" s="1">
        <f t="shared" ca="1" si="150"/>
        <v>8.1520200000000001E-2</v>
      </c>
      <c r="D555" s="1">
        <f t="shared" ca="1" si="144"/>
        <v>8.6777800000000002E-2</v>
      </c>
      <c r="E555" s="1">
        <f t="shared" ca="1" si="145"/>
        <v>5.2576000000000012E-3</v>
      </c>
      <c r="F555" s="1">
        <f t="shared" ca="1" si="146"/>
        <v>8.4149000000000002E-2</v>
      </c>
      <c r="G555" s="1">
        <f t="shared" ca="1" si="147"/>
        <v>1857.5576080519054</v>
      </c>
      <c r="H555" s="1">
        <f t="shared" ca="1" si="148"/>
        <v>24.658589470480823</v>
      </c>
      <c r="I555" s="1">
        <f t="shared" ca="1" si="149"/>
        <v>1917.2339488849232</v>
      </c>
      <c r="J555" s="1">
        <f t="shared" ca="1" si="151"/>
        <v>0.96887373037196323</v>
      </c>
      <c r="O555">
        <f t="shared" si="152"/>
        <v>67</v>
      </c>
      <c r="P555" s="1">
        <v>11875000</v>
      </c>
      <c r="R555" s="1">
        <v>6.7700099999999999E-4</v>
      </c>
      <c r="W555" s="1">
        <v>11750000</v>
      </c>
      <c r="X555" s="1">
        <v>8.7025199999999996E-4</v>
      </c>
      <c r="Y555" s="1">
        <f t="shared" si="156"/>
        <v>0.125</v>
      </c>
      <c r="Z555" s="1">
        <f t="shared" si="157"/>
        <v>11687500</v>
      </c>
      <c r="AA555" s="1">
        <f t="shared" si="153"/>
        <v>5.4130482377586474E-7</v>
      </c>
      <c r="AB555" s="1">
        <v>11750000</v>
      </c>
      <c r="AC555" s="2">
        <f t="shared" si="154"/>
        <v>913576136.47633255</v>
      </c>
      <c r="AE555" t="str">
        <f t="shared" si="155"/>
        <v>1.1688E+07 8.7025E-04</v>
      </c>
    </row>
    <row r="556" spans="1:31" x14ac:dyDescent="0.2">
      <c r="A556" s="3">
        <v>554</v>
      </c>
      <c r="B556">
        <v>10.405408927052999</v>
      </c>
      <c r="C556" s="1">
        <f t="shared" ca="1" si="150"/>
        <v>7.6581099999999999E-2</v>
      </c>
      <c r="D556" s="1">
        <f t="shared" ca="1" si="144"/>
        <v>8.1520200000000001E-2</v>
      </c>
      <c r="E556" s="1">
        <f t="shared" ca="1" si="145"/>
        <v>4.9391000000000018E-3</v>
      </c>
      <c r="F556" s="1">
        <f t="shared" ca="1" si="146"/>
        <v>7.905065E-2</v>
      </c>
      <c r="G556" s="1">
        <f t="shared" ca="1" si="147"/>
        <v>2106.7419017742091</v>
      </c>
      <c r="H556" s="1">
        <f t="shared" ca="1" si="148"/>
        <v>28.071511004029063</v>
      </c>
      <c r="I556" s="1">
        <f t="shared" ca="1" si="149"/>
        <v>2182.5925589884023</v>
      </c>
      <c r="J556" s="1">
        <f t="shared" ca="1" si="151"/>
        <v>0.96524744991829858</v>
      </c>
      <c r="O556">
        <f t="shared" si="152"/>
        <v>66</v>
      </c>
      <c r="P556" s="1">
        <v>12000000</v>
      </c>
      <c r="R556" s="1">
        <v>6.9108799999999997E-4</v>
      </c>
      <c r="W556" s="1">
        <v>11875000</v>
      </c>
      <c r="X556" s="1">
        <v>8.9420400000000001E-4</v>
      </c>
      <c r="Y556" s="1">
        <f t="shared" si="156"/>
        <v>0.125</v>
      </c>
      <c r="Z556" s="1">
        <f t="shared" si="157"/>
        <v>11812500</v>
      </c>
      <c r="AA556" s="1">
        <f t="shared" si="153"/>
        <v>5.5620319015603913E-7</v>
      </c>
      <c r="AB556" s="1">
        <v>11875000</v>
      </c>
      <c r="AC556" s="2">
        <f t="shared" si="154"/>
        <v>923295031.54522967</v>
      </c>
      <c r="AE556" t="str">
        <f t="shared" si="155"/>
        <v>1.1813E+07 8.9420E-04</v>
      </c>
    </row>
    <row r="557" spans="1:31" x14ac:dyDescent="0.2">
      <c r="A557" s="3">
        <v>555</v>
      </c>
      <c r="B557">
        <v>10.966133173191</v>
      </c>
      <c r="C557" s="1">
        <f t="shared" ca="1" si="150"/>
        <v>7.19413E-2</v>
      </c>
      <c r="D557" s="1">
        <f t="shared" ca="1" si="144"/>
        <v>7.6581099999999999E-2</v>
      </c>
      <c r="E557" s="1">
        <f t="shared" ca="1" si="145"/>
        <v>4.6397999999999995E-3</v>
      </c>
      <c r="F557" s="1">
        <f t="shared" ca="1" si="146"/>
        <v>7.4261199999999999E-2</v>
      </c>
      <c r="G557" s="1">
        <f t="shared" ca="1" si="147"/>
        <v>2363.4926447672315</v>
      </c>
      <c r="H557" s="1">
        <f t="shared" ca="1" si="148"/>
        <v>31.476141212983322</v>
      </c>
      <c r="I557" s="1">
        <f t="shared" ca="1" si="149"/>
        <v>2447.306508982193</v>
      </c>
      <c r="J557" s="1">
        <f t="shared" ca="1" si="151"/>
        <v>0.96575260846675937</v>
      </c>
      <c r="O557">
        <f t="shared" si="152"/>
        <v>65</v>
      </c>
      <c r="P557" s="1">
        <v>12125000</v>
      </c>
      <c r="R557" s="1">
        <v>6.7566700000000002E-4</v>
      </c>
      <c r="W557" s="1">
        <v>12000000</v>
      </c>
      <c r="X557" s="1">
        <v>9.21093E-4</v>
      </c>
      <c r="Y557" s="1">
        <f t="shared" si="156"/>
        <v>0.125</v>
      </c>
      <c r="Z557" s="1">
        <f t="shared" si="157"/>
        <v>11937500</v>
      </c>
      <c r="AA557" s="1">
        <f t="shared" si="153"/>
        <v>5.7292839780452401E-7</v>
      </c>
      <c r="AB557" s="1">
        <v>12000000</v>
      </c>
      <c r="AC557" s="2">
        <f t="shared" si="154"/>
        <v>933013926.61412692</v>
      </c>
      <c r="AE557" t="str">
        <f t="shared" si="155"/>
        <v>1.1938E+07 9.2109E-04</v>
      </c>
    </row>
    <row r="558" spans="1:31" x14ac:dyDescent="0.2">
      <c r="A558" s="3">
        <v>556</v>
      </c>
      <c r="B558">
        <v>11.437289068847001</v>
      </c>
      <c r="C558" s="1">
        <f t="shared" ca="1" si="150"/>
        <v>6.7582600000000007E-2</v>
      </c>
      <c r="D558" s="1">
        <f t="shared" ref="D558:D620" ca="1" si="158">INDIRECT(ADDRESS(O558,COLUMN($P$2)))</f>
        <v>7.19413E-2</v>
      </c>
      <c r="E558" s="1">
        <f t="shared" ref="E558:E620" ca="1" si="159">D558-C558</f>
        <v>4.3586999999999931E-3</v>
      </c>
      <c r="F558" s="1">
        <f t="shared" ref="F558:F620" ca="1" si="160">0.5*(D558+C558)</f>
        <v>6.9761950000000003E-2</v>
      </c>
      <c r="G558" s="1">
        <f t="shared" ref="G558:G620" ca="1" si="161">B558/E558</f>
        <v>2624.0138272528548</v>
      </c>
      <c r="H558" s="1">
        <f t="shared" ref="H558:H620" ca="1" si="162">INDIRECT(ADDRESS(O558,COLUMN(R557)))/E558</f>
        <v>34.916374148255265</v>
      </c>
      <c r="I558" s="1">
        <f t="shared" ref="I558:I620" ca="1" si="163">H558*$A$1/$H$1</f>
        <v>2714.7886122659693</v>
      </c>
      <c r="J558" s="1">
        <f t="shared" ca="1" si="151"/>
        <v>0.96656285332752045</v>
      </c>
      <c r="O558">
        <f t="shared" si="152"/>
        <v>64</v>
      </c>
      <c r="P558" s="1">
        <v>12250000</v>
      </c>
      <c r="R558" s="1">
        <v>6.7729599999999997E-4</v>
      </c>
      <c r="W558" s="1">
        <v>12125000</v>
      </c>
      <c r="X558" s="1">
        <v>9.0207000000000004E-4</v>
      </c>
      <c r="Y558" s="1">
        <f t="shared" si="156"/>
        <v>0.125</v>
      </c>
      <c r="Z558" s="1">
        <f t="shared" si="157"/>
        <v>12062500</v>
      </c>
      <c r="AA558" s="1">
        <f t="shared" si="153"/>
        <v>5.6109591518720372E-7</v>
      </c>
      <c r="AB558" s="1">
        <v>12125000</v>
      </c>
      <c r="AC558" s="2">
        <f t="shared" si="154"/>
        <v>942732821.68302405</v>
      </c>
      <c r="AE558" t="str">
        <f t="shared" si="155"/>
        <v>1.2063E+07 9.0207E-04</v>
      </c>
    </row>
    <row r="559" spans="1:31" x14ac:dyDescent="0.2">
      <c r="A559" s="3">
        <v>557</v>
      </c>
      <c r="B559">
        <v>11.815416831189999</v>
      </c>
      <c r="C559" s="1">
        <f t="shared" ca="1" si="150"/>
        <v>6.3488000000000003E-2</v>
      </c>
      <c r="D559" s="1">
        <f t="shared" ca="1" si="158"/>
        <v>6.7582600000000007E-2</v>
      </c>
      <c r="E559" s="1">
        <f t="shared" ca="1" si="159"/>
        <v>4.0946000000000038E-3</v>
      </c>
      <c r="F559" s="1">
        <f t="shared" ca="1" si="160"/>
        <v>6.5535300000000005E-2</v>
      </c>
      <c r="G559" s="1">
        <f t="shared" ca="1" si="161"/>
        <v>2885.6095421262121</v>
      </c>
      <c r="H559" s="1">
        <f t="shared" ca="1" si="162"/>
        <v>38.35295266936938</v>
      </c>
      <c r="I559" s="1">
        <f t="shared" ca="1" si="163"/>
        <v>2981.9865806078406</v>
      </c>
      <c r="J559" s="1">
        <f t="shared" ca="1" si="151"/>
        <v>0.96768025748057418</v>
      </c>
      <c r="O559">
        <f t="shared" si="152"/>
        <v>63</v>
      </c>
      <c r="P559" s="1">
        <v>12375000</v>
      </c>
      <c r="R559" s="1">
        <v>6.4879300000000005E-4</v>
      </c>
      <c r="W559" s="1">
        <v>12250000</v>
      </c>
      <c r="X559" s="1">
        <v>9.4785099999999999E-4</v>
      </c>
      <c r="Y559" s="1">
        <f t="shared" si="156"/>
        <v>0.125</v>
      </c>
      <c r="Z559" s="1">
        <f t="shared" si="157"/>
        <v>12187500</v>
      </c>
      <c r="AA559" s="1">
        <f t="shared" si="153"/>
        <v>5.8957212223675113E-7</v>
      </c>
      <c r="AB559" s="1">
        <v>12250000</v>
      </c>
      <c r="AC559" s="2">
        <f t="shared" si="154"/>
        <v>952451716.75192118</v>
      </c>
      <c r="AE559" t="str">
        <f t="shared" si="155"/>
        <v>1.2188E+07 9.4785E-04</v>
      </c>
    </row>
    <row r="560" spans="1:31" x14ac:dyDescent="0.2">
      <c r="A560" s="3">
        <v>558</v>
      </c>
      <c r="B560">
        <v>12.094111315411</v>
      </c>
      <c r="C560" s="1">
        <f t="shared" ca="1" si="150"/>
        <v>5.96415E-2</v>
      </c>
      <c r="D560" s="1">
        <f t="shared" ca="1" si="158"/>
        <v>6.3488000000000003E-2</v>
      </c>
      <c r="E560" s="1">
        <f t="shared" ca="1" si="159"/>
        <v>3.8465000000000027E-3</v>
      </c>
      <c r="F560" s="1">
        <f t="shared" ca="1" si="160"/>
        <v>6.1564750000000001E-2</v>
      </c>
      <c r="G560" s="1">
        <f t="shared" ca="1" si="161"/>
        <v>3144.1859652699836</v>
      </c>
      <c r="H560" s="1">
        <f t="shared" ca="1" si="162"/>
        <v>41.725464708176233</v>
      </c>
      <c r="I560" s="1">
        <f t="shared" ca="1" si="163"/>
        <v>3244.20330559789</v>
      </c>
      <c r="J560" s="1">
        <f t="shared" ca="1" si="151"/>
        <v>0.96917044620621462</v>
      </c>
      <c r="O560">
        <f t="shared" si="152"/>
        <v>62</v>
      </c>
      <c r="P560" s="1">
        <v>12500000</v>
      </c>
      <c r="R560" s="1">
        <v>7.11438E-4</v>
      </c>
      <c r="W560" s="1">
        <v>12375000</v>
      </c>
      <c r="X560" s="1">
        <v>1.0610400000000001E-3</v>
      </c>
      <c r="Y560" s="1">
        <f t="shared" si="156"/>
        <v>0.125</v>
      </c>
      <c r="Z560" s="1">
        <f t="shared" si="157"/>
        <v>12312500</v>
      </c>
      <c r="AA560" s="1">
        <f t="shared" si="153"/>
        <v>6.5997673112976885E-7</v>
      </c>
      <c r="AB560" s="1">
        <v>12375000</v>
      </c>
      <c r="AC560" s="2">
        <f t="shared" si="154"/>
        <v>962170611.82081842</v>
      </c>
      <c r="AE560" t="str">
        <f t="shared" si="155"/>
        <v>1.2313E+07 1.0610E-03</v>
      </c>
    </row>
    <row r="561" spans="1:31" x14ac:dyDescent="0.2">
      <c r="A561" s="3">
        <v>559</v>
      </c>
      <c r="B561">
        <v>12.263274727712</v>
      </c>
      <c r="C561" s="1">
        <f t="shared" ca="1" si="150"/>
        <v>5.6028000000000001E-2</v>
      </c>
      <c r="D561" s="1">
        <f t="shared" ca="1" si="158"/>
        <v>5.96415E-2</v>
      </c>
      <c r="E561" s="1">
        <f t="shared" ca="1" si="159"/>
        <v>3.6134999999999987E-3</v>
      </c>
      <c r="F561" s="1">
        <f t="shared" ca="1" si="160"/>
        <v>5.7834750000000004E-2</v>
      </c>
      <c r="G561" s="1">
        <f t="shared" ca="1" si="161"/>
        <v>3393.7386820844072</v>
      </c>
      <c r="H561" s="1">
        <f t="shared" ca="1" si="162"/>
        <v>45.149577971495795</v>
      </c>
      <c r="I561" s="1">
        <f t="shared" ca="1" si="163"/>
        <v>3510.4320856796649</v>
      </c>
      <c r="J561" s="1">
        <f t="shared" ca="1" si="151"/>
        <v>0.96675810819092822</v>
      </c>
      <c r="O561">
        <f t="shared" si="152"/>
        <v>61</v>
      </c>
      <c r="P561" s="1">
        <v>12625000</v>
      </c>
      <c r="R561" s="1">
        <v>7.1456199999999997E-4</v>
      </c>
      <c r="W561" s="1">
        <v>12500000</v>
      </c>
      <c r="X561" s="1">
        <v>1.2543599999999999E-3</v>
      </c>
      <c r="Y561" s="1">
        <f t="shared" si="156"/>
        <v>0.125</v>
      </c>
      <c r="Z561" s="1">
        <f t="shared" si="157"/>
        <v>12437500</v>
      </c>
      <c r="AA561" s="1">
        <f t="shared" si="153"/>
        <v>7.8022356599179744E-7</v>
      </c>
      <c r="AB561" s="1">
        <v>12500000</v>
      </c>
      <c r="AC561" s="2">
        <f t="shared" si="154"/>
        <v>971889506.88971543</v>
      </c>
      <c r="AE561" t="str">
        <f t="shared" si="155"/>
        <v>1.2438E+07 1.2544E-03</v>
      </c>
    </row>
    <row r="562" spans="1:31" x14ac:dyDescent="0.2">
      <c r="A562" s="3">
        <v>560</v>
      </c>
      <c r="B562">
        <v>12.336565480216001</v>
      </c>
      <c r="C562" s="1">
        <f t="shared" ca="1" si="150"/>
        <v>5.2633399999999997E-2</v>
      </c>
      <c r="D562" s="1">
        <f t="shared" ca="1" si="158"/>
        <v>5.6028000000000001E-2</v>
      </c>
      <c r="E562" s="1">
        <f t="shared" ca="1" si="159"/>
        <v>3.3946000000000046E-3</v>
      </c>
      <c r="F562" s="1">
        <f t="shared" ca="1" si="160"/>
        <v>5.4330699999999996E-2</v>
      </c>
      <c r="G562" s="1">
        <f t="shared" ca="1" si="161"/>
        <v>3634.1735345006728</v>
      </c>
      <c r="H562" s="1">
        <f t="shared" ca="1" si="162"/>
        <v>48.212749661226589</v>
      </c>
      <c r="I562" s="1">
        <f t="shared" ca="1" si="163"/>
        <v>3748.5972395237445</v>
      </c>
      <c r="J562" s="1">
        <f t="shared" ca="1" si="151"/>
        <v>0.96947559374567294</v>
      </c>
      <c r="O562">
        <f t="shared" si="152"/>
        <v>60</v>
      </c>
      <c r="P562" s="1">
        <v>12750000</v>
      </c>
      <c r="R562" s="1">
        <v>7.6678499999999997E-4</v>
      </c>
      <c r="W562" s="1">
        <v>12625000</v>
      </c>
      <c r="X562" s="1">
        <v>1.1898099999999999E-3</v>
      </c>
      <c r="Y562" s="1">
        <f t="shared" si="156"/>
        <v>0.125</v>
      </c>
      <c r="Z562" s="1">
        <f t="shared" si="157"/>
        <v>12562500</v>
      </c>
      <c r="AA562" s="1">
        <f t="shared" si="153"/>
        <v>7.400728666831695E-7</v>
      </c>
      <c r="AB562" s="1">
        <v>12625000</v>
      </c>
      <c r="AC562" s="2">
        <f t="shared" si="154"/>
        <v>981608401.95861268</v>
      </c>
      <c r="AE562" t="str">
        <f t="shared" si="155"/>
        <v>1.2563E+07 1.1898E-03</v>
      </c>
    </row>
    <row r="563" spans="1:31" x14ac:dyDescent="0.2">
      <c r="A563" s="3">
        <v>561</v>
      </c>
      <c r="B563">
        <v>12.308246080589999</v>
      </c>
      <c r="C563" s="1">
        <f t="shared" ca="1" si="150"/>
        <v>4.9444500000000002E-2</v>
      </c>
      <c r="D563" s="1">
        <f t="shared" ca="1" si="158"/>
        <v>5.2633399999999997E-2</v>
      </c>
      <c r="E563" s="1">
        <f t="shared" ca="1" si="159"/>
        <v>3.1888999999999945E-3</v>
      </c>
      <c r="F563" s="1">
        <f t="shared" ca="1" si="160"/>
        <v>5.103895E-2</v>
      </c>
      <c r="G563" s="1">
        <f t="shared" ca="1" si="161"/>
        <v>3859.715287588203</v>
      </c>
      <c r="H563" s="1">
        <f t="shared" ca="1" si="162"/>
        <v>51.391075292420673</v>
      </c>
      <c r="I563" s="1">
        <f t="shared" ca="1" si="163"/>
        <v>3995.7157459586379</v>
      </c>
      <c r="J563" s="1">
        <f t="shared" ca="1" si="151"/>
        <v>0.96596343007933205</v>
      </c>
      <c r="O563">
        <f t="shared" si="152"/>
        <v>59</v>
      </c>
      <c r="P563" s="1">
        <v>12875000</v>
      </c>
      <c r="R563" s="1">
        <v>7.5008699999999998E-4</v>
      </c>
      <c r="W563" s="1">
        <v>12750000</v>
      </c>
      <c r="X563" s="1">
        <v>1.20433E-3</v>
      </c>
      <c r="Y563" s="1">
        <f t="shared" si="156"/>
        <v>0.125</v>
      </c>
      <c r="Z563" s="1">
        <f t="shared" si="157"/>
        <v>12687500</v>
      </c>
      <c r="AA563" s="1">
        <f t="shared" si="153"/>
        <v>7.4910444149279421E-7</v>
      </c>
      <c r="AB563" s="1">
        <v>12750000</v>
      </c>
      <c r="AC563" s="2">
        <f t="shared" si="154"/>
        <v>991327297.02750969</v>
      </c>
      <c r="AE563" t="str">
        <f t="shared" si="155"/>
        <v>1.2688E+07 1.2043E-03</v>
      </c>
    </row>
    <row r="564" spans="1:31" x14ac:dyDescent="0.2">
      <c r="A564" s="3">
        <v>562</v>
      </c>
      <c r="B564">
        <v>12.194122589272</v>
      </c>
      <c r="C564" s="1">
        <f t="shared" ca="1" si="150"/>
        <v>4.6448799999999998E-2</v>
      </c>
      <c r="D564" s="1">
        <f t="shared" ca="1" si="158"/>
        <v>4.9444500000000002E-2</v>
      </c>
      <c r="E564" s="1">
        <f t="shared" ca="1" si="159"/>
        <v>2.9957000000000039E-3</v>
      </c>
      <c r="F564" s="1">
        <f t="shared" ca="1" si="160"/>
        <v>4.794665E-2</v>
      </c>
      <c r="G564" s="1">
        <f t="shared" ca="1" si="161"/>
        <v>4070.5419732523233</v>
      </c>
      <c r="H564" s="1">
        <f t="shared" ca="1" si="162"/>
        <v>54.178989885502482</v>
      </c>
      <c r="I564" s="1">
        <f t="shared" ca="1" si="163"/>
        <v>4212.4793410883112</v>
      </c>
      <c r="J564" s="1">
        <f t="shared" ca="1" si="151"/>
        <v>0.96630550411214178</v>
      </c>
      <c r="O564">
        <f t="shared" si="152"/>
        <v>58</v>
      </c>
      <c r="P564" s="1">
        <v>13000000</v>
      </c>
      <c r="R564" s="1">
        <v>7.6445300000000001E-4</v>
      </c>
      <c r="W564" s="1">
        <v>12875000</v>
      </c>
      <c r="X564" s="1">
        <v>1.3230900000000001E-3</v>
      </c>
      <c r="Y564" s="1">
        <f t="shared" si="156"/>
        <v>0.125</v>
      </c>
      <c r="Z564" s="1">
        <f t="shared" si="157"/>
        <v>12812500</v>
      </c>
      <c r="AA564" s="1">
        <f t="shared" si="153"/>
        <v>8.2297426410925679E-7</v>
      </c>
      <c r="AB564" s="1">
        <v>12875000</v>
      </c>
      <c r="AC564" s="2">
        <f t="shared" si="154"/>
        <v>1001046192.0964069</v>
      </c>
      <c r="AE564" t="str">
        <f t="shared" si="155"/>
        <v>1.2813E+07 1.3231E-03</v>
      </c>
    </row>
    <row r="565" spans="1:31" x14ac:dyDescent="0.2">
      <c r="A565" s="3">
        <v>563</v>
      </c>
      <c r="B565">
        <v>11.998712430606</v>
      </c>
      <c r="C565" s="1">
        <f t="shared" ca="1" si="150"/>
        <v>4.3634600000000003E-2</v>
      </c>
      <c r="D565" s="1">
        <f t="shared" ca="1" si="158"/>
        <v>4.6448799999999998E-2</v>
      </c>
      <c r="E565" s="1">
        <f t="shared" ca="1" si="159"/>
        <v>2.8141999999999959E-3</v>
      </c>
      <c r="F565" s="1">
        <f t="shared" ca="1" si="160"/>
        <v>4.5041700000000004E-2</v>
      </c>
      <c r="G565" s="1">
        <f t="shared" ca="1" si="161"/>
        <v>4263.6317356996724</v>
      </c>
      <c r="H565" s="1">
        <f t="shared" ca="1" si="162"/>
        <v>56.841375879468494</v>
      </c>
      <c r="I565" s="1">
        <f t="shared" ca="1" si="163"/>
        <v>4419.4829419543685</v>
      </c>
      <c r="J565" s="1">
        <f t="shared" ca="1" si="151"/>
        <v>0.96473542079432117</v>
      </c>
      <c r="O565">
        <f t="shared" si="152"/>
        <v>57</v>
      </c>
      <c r="P565" s="1">
        <v>13125000</v>
      </c>
      <c r="R565" s="1">
        <v>7.7544400000000002E-4</v>
      </c>
      <c r="W565" s="1">
        <v>13000000</v>
      </c>
      <c r="X565" s="1">
        <v>1.36426E-3</v>
      </c>
      <c r="Y565" s="1">
        <f t="shared" si="156"/>
        <v>0.125</v>
      </c>
      <c r="Z565" s="1">
        <f t="shared" si="157"/>
        <v>12937500</v>
      </c>
      <c r="AA565" s="1">
        <f t="shared" si="153"/>
        <v>8.4858238634839245E-7</v>
      </c>
      <c r="AB565" s="1">
        <v>13000000</v>
      </c>
      <c r="AC565" s="2">
        <f t="shared" si="154"/>
        <v>1010765087.1653042</v>
      </c>
      <c r="AE565" t="str">
        <f t="shared" si="155"/>
        <v>1.2938E+07 1.3643E-03</v>
      </c>
    </row>
    <row r="566" spans="1:31" x14ac:dyDescent="0.2">
      <c r="A566" s="3">
        <v>564</v>
      </c>
      <c r="B566">
        <v>11.718013838945</v>
      </c>
      <c r="C566" s="1">
        <f t="shared" ca="1" si="150"/>
        <v>4.0990899999999997E-2</v>
      </c>
      <c r="D566" s="1">
        <f t="shared" ca="1" si="158"/>
        <v>4.3634600000000003E-2</v>
      </c>
      <c r="E566" s="1">
        <f t="shared" ca="1" si="159"/>
        <v>2.6437000000000058E-3</v>
      </c>
      <c r="F566" s="1">
        <f t="shared" ca="1" si="160"/>
        <v>4.2312749999999996E-2</v>
      </c>
      <c r="G566" s="1">
        <f t="shared" ca="1" si="161"/>
        <v>4432.4294885747149</v>
      </c>
      <c r="H566" s="1">
        <f t="shared" ca="1" si="162"/>
        <v>59.02371676060055</v>
      </c>
      <c r="I566" s="1">
        <f t="shared" ca="1" si="163"/>
        <v>4589.162478180664</v>
      </c>
      <c r="J566" s="1">
        <f t="shared" ca="1" si="151"/>
        <v>0.96584714741499311</v>
      </c>
      <c r="O566">
        <f t="shared" si="152"/>
        <v>56</v>
      </c>
      <c r="P566" s="1">
        <v>13250000</v>
      </c>
      <c r="R566" s="1">
        <v>7.7482799999999998E-4</v>
      </c>
      <c r="W566" s="1">
        <v>13125000</v>
      </c>
      <c r="X566" s="1">
        <v>1.3412000000000001E-3</v>
      </c>
      <c r="Y566" s="1">
        <f t="shared" si="156"/>
        <v>0.125</v>
      </c>
      <c r="Z566" s="1">
        <f t="shared" si="157"/>
        <v>13062500</v>
      </c>
      <c r="AA566" s="1">
        <f t="shared" si="153"/>
        <v>8.3423885224991136E-7</v>
      </c>
      <c r="AB566" s="1">
        <v>13125000</v>
      </c>
      <c r="AC566" s="2">
        <f t="shared" si="154"/>
        <v>1020483982.2342013</v>
      </c>
      <c r="AE566" t="str">
        <f t="shared" si="155"/>
        <v>1.3063E+07 1.3412E-03</v>
      </c>
    </row>
    <row r="567" spans="1:31" x14ac:dyDescent="0.2">
      <c r="A567" s="3">
        <v>565</v>
      </c>
      <c r="B567">
        <v>11.367366243009</v>
      </c>
      <c r="C567" s="1">
        <f t="shared" ca="1" si="150"/>
        <v>3.8507399999999997E-2</v>
      </c>
      <c r="D567" s="1">
        <f t="shared" ca="1" si="158"/>
        <v>4.0990899999999997E-2</v>
      </c>
      <c r="E567" s="1">
        <f t="shared" ca="1" si="159"/>
        <v>2.4834999999999996E-3</v>
      </c>
      <c r="F567" s="1">
        <f t="shared" ca="1" si="160"/>
        <v>3.9749149999999997E-2</v>
      </c>
      <c r="G567" s="1">
        <f t="shared" ca="1" si="161"/>
        <v>4577.1557249885254</v>
      </c>
      <c r="H567" s="1">
        <f t="shared" ca="1" si="162"/>
        <v>60.604791624723184</v>
      </c>
      <c r="I567" s="1">
        <f t="shared" ca="1" si="163"/>
        <v>4712.092883784494</v>
      </c>
      <c r="J567" s="1">
        <f t="shared" ca="1" si="151"/>
        <v>0.97136364623449556</v>
      </c>
      <c r="O567">
        <f t="shared" si="152"/>
        <v>55</v>
      </c>
      <c r="P567" s="1">
        <v>13375000</v>
      </c>
      <c r="R567" s="1">
        <v>8.2043800000000005E-4</v>
      </c>
      <c r="W567" s="1">
        <v>13250000</v>
      </c>
      <c r="X567" s="1">
        <v>1.39653E-3</v>
      </c>
      <c r="Y567" s="1">
        <f t="shared" si="156"/>
        <v>0.125</v>
      </c>
      <c r="Z567" s="1">
        <f t="shared" si="157"/>
        <v>13187500</v>
      </c>
      <c r="AA567" s="1">
        <f t="shared" si="153"/>
        <v>8.686546259562844E-7</v>
      </c>
      <c r="AB567" s="1">
        <v>13250000</v>
      </c>
      <c r="AC567" s="2">
        <f t="shared" si="154"/>
        <v>1030202877.3030984</v>
      </c>
      <c r="AE567" t="str">
        <f t="shared" si="155"/>
        <v>1.3188E+07 1.3965E-03</v>
      </c>
    </row>
    <row r="568" spans="1:31" x14ac:dyDescent="0.2">
      <c r="A568" s="3">
        <v>566</v>
      </c>
      <c r="B568">
        <v>10.981748210797001</v>
      </c>
      <c r="C568" s="1">
        <f t="shared" ca="1" si="150"/>
        <v>3.6174400000000002E-2</v>
      </c>
      <c r="D568" s="1">
        <f t="shared" ca="1" si="158"/>
        <v>3.8507399999999997E-2</v>
      </c>
      <c r="E568" s="1">
        <f t="shared" ca="1" si="159"/>
        <v>2.3329999999999948E-3</v>
      </c>
      <c r="F568" s="1">
        <f t="shared" ca="1" si="160"/>
        <v>3.7340899999999996E-2</v>
      </c>
      <c r="G568" s="1">
        <f t="shared" ca="1" si="161"/>
        <v>4707.1359669082831</v>
      </c>
      <c r="H568" s="1">
        <f t="shared" ca="1" si="162"/>
        <v>62.660951564509361</v>
      </c>
      <c r="I568" s="1">
        <f t="shared" ca="1" si="163"/>
        <v>4871.9617053817083</v>
      </c>
      <c r="J568" s="1">
        <f t="shared" ca="1" si="151"/>
        <v>0.96616850697094891</v>
      </c>
      <c r="O568">
        <f t="shared" si="152"/>
        <v>54</v>
      </c>
      <c r="P568" s="1">
        <v>13500000</v>
      </c>
      <c r="R568" s="1">
        <v>8.8067099999999997E-4</v>
      </c>
      <c r="W568" s="1">
        <v>13375000</v>
      </c>
      <c r="X568" s="1">
        <v>1.2841899999999999E-3</v>
      </c>
      <c r="Y568" s="1">
        <f t="shared" si="156"/>
        <v>0.125</v>
      </c>
      <c r="Z568" s="1">
        <f t="shared" si="157"/>
        <v>13312500</v>
      </c>
      <c r="AA568" s="1">
        <f t="shared" si="153"/>
        <v>7.9877810294573034E-7</v>
      </c>
      <c r="AB568" s="1">
        <v>13375000</v>
      </c>
      <c r="AC568" s="2">
        <f t="shared" si="154"/>
        <v>1039921772.3719956</v>
      </c>
      <c r="AE568" t="str">
        <f t="shared" si="155"/>
        <v>1.3313E+07 1.2842E-03</v>
      </c>
    </row>
    <row r="569" spans="1:31" x14ac:dyDescent="0.2">
      <c r="A569" s="3">
        <v>567</v>
      </c>
      <c r="B569">
        <v>10.550283904879</v>
      </c>
      <c r="C569" s="1">
        <f t="shared" ca="1" si="150"/>
        <v>3.3982699999999998E-2</v>
      </c>
      <c r="D569" s="1">
        <f t="shared" ca="1" si="158"/>
        <v>3.6174400000000002E-2</v>
      </c>
      <c r="E569" s="1">
        <f t="shared" ca="1" si="159"/>
        <v>2.1917000000000048E-3</v>
      </c>
      <c r="F569" s="1">
        <f t="shared" ca="1" si="160"/>
        <v>3.507855E-2</v>
      </c>
      <c r="G569" s="1">
        <f t="shared" ca="1" si="161"/>
        <v>4813.7445384308885</v>
      </c>
      <c r="H569" s="1">
        <f t="shared" ca="1" si="162"/>
        <v>63.712186886891324</v>
      </c>
      <c r="I569" s="1">
        <f t="shared" ca="1" si="163"/>
        <v>4953.6964717092969</v>
      </c>
      <c r="J569" s="1">
        <f t="shared" ca="1" si="151"/>
        <v>0.97174797970007287</v>
      </c>
      <c r="O569">
        <f t="shared" si="152"/>
        <v>53</v>
      </c>
      <c r="P569" s="1">
        <v>13625000</v>
      </c>
      <c r="R569" s="1">
        <v>8.18004E-4</v>
      </c>
      <c r="W569" s="1">
        <v>13500000</v>
      </c>
      <c r="X569" s="1">
        <v>1.2390999999999999E-3</v>
      </c>
      <c r="Y569" s="1">
        <f t="shared" si="156"/>
        <v>0.125</v>
      </c>
      <c r="Z569" s="1">
        <f t="shared" si="157"/>
        <v>13437500</v>
      </c>
      <c r="AA569" s="1">
        <f t="shared" si="153"/>
        <v>7.7073170431170983E-7</v>
      </c>
      <c r="AB569" s="1">
        <v>13500000</v>
      </c>
      <c r="AC569" s="2">
        <f t="shared" si="154"/>
        <v>1049640667.4408928</v>
      </c>
      <c r="AE569" t="str">
        <f t="shared" si="155"/>
        <v>1.3438E+07 1.2391E-03</v>
      </c>
    </row>
    <row r="570" spans="1:31" x14ac:dyDescent="0.2">
      <c r="A570" s="3">
        <v>568</v>
      </c>
      <c r="B570">
        <v>10.084838503681</v>
      </c>
      <c r="C570" s="1">
        <f t="shared" ca="1" si="150"/>
        <v>3.1923800000000002E-2</v>
      </c>
      <c r="D570" s="1">
        <f t="shared" ca="1" si="158"/>
        <v>3.3982699999999998E-2</v>
      </c>
      <c r="E570" s="1">
        <f t="shared" ca="1" si="159"/>
        <v>2.0588999999999955E-3</v>
      </c>
      <c r="F570" s="1">
        <f t="shared" ca="1" si="160"/>
        <v>3.2953250000000003E-2</v>
      </c>
      <c r="G570" s="1">
        <f t="shared" ca="1" si="161"/>
        <v>4898.1681983976987</v>
      </c>
      <c r="H570" s="1">
        <f t="shared" ca="1" si="162"/>
        <v>65.24357666715251</v>
      </c>
      <c r="I570" s="1">
        <f t="shared" ca="1" si="163"/>
        <v>5072.7638043808156</v>
      </c>
      <c r="J570" s="1">
        <f t="shared" ca="1" si="151"/>
        <v>0.96558175923106515</v>
      </c>
      <c r="O570">
        <f t="shared" si="152"/>
        <v>52</v>
      </c>
      <c r="P570" s="1">
        <v>13750000</v>
      </c>
      <c r="R570" s="1">
        <v>8.8435200000000003E-4</v>
      </c>
      <c r="W570" s="1">
        <v>13625000</v>
      </c>
      <c r="X570" s="1">
        <v>1.3227E-3</v>
      </c>
      <c r="Y570" s="1">
        <f t="shared" si="156"/>
        <v>0.125</v>
      </c>
      <c r="Z570" s="1">
        <f t="shared" si="157"/>
        <v>13562500</v>
      </c>
      <c r="AA570" s="1">
        <f t="shared" si="153"/>
        <v>8.2273168048833706E-7</v>
      </c>
      <c r="AB570" s="1">
        <v>13625000</v>
      </c>
      <c r="AC570" s="2">
        <f t="shared" si="154"/>
        <v>1059359562.5097898</v>
      </c>
      <c r="AE570" t="str">
        <f t="shared" si="155"/>
        <v>1.3563E+07 1.3227E-03</v>
      </c>
    </row>
    <row r="571" spans="1:31" x14ac:dyDescent="0.2">
      <c r="A571" s="3">
        <v>569</v>
      </c>
      <c r="B571">
        <v>9.5890271397805993</v>
      </c>
      <c r="C571" s="1">
        <f t="shared" ca="1" si="150"/>
        <v>2.9989600000000002E-2</v>
      </c>
      <c r="D571" s="1">
        <f t="shared" ca="1" si="158"/>
        <v>3.1923800000000002E-2</v>
      </c>
      <c r="E571" s="1">
        <f t="shared" ca="1" si="159"/>
        <v>1.9342000000000005E-3</v>
      </c>
      <c r="F571" s="1">
        <f t="shared" ca="1" si="160"/>
        <v>3.0956700000000004E-2</v>
      </c>
      <c r="G571" s="1">
        <f t="shared" ca="1" si="161"/>
        <v>4957.6192429844878</v>
      </c>
      <c r="H571" s="1">
        <f t="shared" ca="1" si="162"/>
        <v>66.093475338641284</v>
      </c>
      <c r="I571" s="1">
        <f t="shared" ca="1" si="163"/>
        <v>5138.8444124399721</v>
      </c>
      <c r="J571" s="1">
        <f t="shared" ca="1" si="151"/>
        <v>0.96473425639881616</v>
      </c>
      <c r="O571">
        <f t="shared" si="152"/>
        <v>51</v>
      </c>
      <c r="P571" s="1">
        <v>13875000</v>
      </c>
      <c r="R571" s="1">
        <v>9.64082E-4</v>
      </c>
      <c r="W571" s="1">
        <v>13750000</v>
      </c>
      <c r="X571" s="1">
        <v>1.3695300000000001E-3</v>
      </c>
      <c r="Y571" s="1">
        <f t="shared" si="156"/>
        <v>0.125</v>
      </c>
      <c r="Z571" s="1">
        <f t="shared" si="157"/>
        <v>13687500</v>
      </c>
      <c r="AA571" s="1">
        <f t="shared" si="153"/>
        <v>8.5186037527723017E-7</v>
      </c>
      <c r="AB571" s="1">
        <v>13750000</v>
      </c>
      <c r="AC571" s="2">
        <f t="shared" si="154"/>
        <v>1069078457.5786871</v>
      </c>
      <c r="AE571" t="str">
        <f t="shared" si="155"/>
        <v>1.3688E+07 1.3695E-03</v>
      </c>
    </row>
    <row r="572" spans="1:31" x14ac:dyDescent="0.2">
      <c r="A572" s="3">
        <v>570</v>
      </c>
      <c r="B572">
        <v>9.0574585247992001</v>
      </c>
      <c r="C572" s="1">
        <f t="shared" ca="1" si="150"/>
        <v>2.8172599999999999E-2</v>
      </c>
      <c r="D572" s="1">
        <f t="shared" ca="1" si="158"/>
        <v>2.9989600000000002E-2</v>
      </c>
      <c r="E572" s="1">
        <f t="shared" ca="1" si="159"/>
        <v>1.8170000000000026E-3</v>
      </c>
      <c r="F572" s="1">
        <f t="shared" ca="1" si="160"/>
        <v>2.9081099999999999E-2</v>
      </c>
      <c r="G572" s="1">
        <f t="shared" ca="1" si="161"/>
        <v>4984.8423361580553</v>
      </c>
      <c r="H572" s="1">
        <f t="shared" ca="1" si="162"/>
        <v>66.520638414969639</v>
      </c>
      <c r="I572" s="1">
        <f t="shared" ca="1" si="163"/>
        <v>5172.0568373691121</v>
      </c>
      <c r="J572" s="1">
        <f t="shared" ca="1" si="151"/>
        <v>0.96380269840455046</v>
      </c>
      <c r="O572">
        <f t="shared" si="152"/>
        <v>50</v>
      </c>
      <c r="P572" s="1">
        <v>14000000</v>
      </c>
      <c r="R572" s="1">
        <v>1.02052E-3</v>
      </c>
      <c r="W572" s="1">
        <v>13875000</v>
      </c>
      <c r="X572" s="1">
        <v>1.36404E-3</v>
      </c>
      <c r="Y572" s="1">
        <f t="shared" si="156"/>
        <v>0.125</v>
      </c>
      <c r="Z572" s="1">
        <f t="shared" si="157"/>
        <v>13812500</v>
      </c>
      <c r="AA572" s="1">
        <f t="shared" si="153"/>
        <v>8.4844554430582245E-7</v>
      </c>
      <c r="AB572" s="1">
        <v>13875000</v>
      </c>
      <c r="AC572" s="2">
        <f t="shared" si="154"/>
        <v>1078797352.6475842</v>
      </c>
      <c r="AE572" t="str">
        <f t="shared" si="155"/>
        <v>1.3813E+07 1.3640E-03</v>
      </c>
    </row>
    <row r="573" spans="1:31" x14ac:dyDescent="0.2">
      <c r="A573" s="3">
        <v>571</v>
      </c>
      <c r="B573">
        <v>8.5411029830985008</v>
      </c>
      <c r="C573" s="1">
        <f t="shared" ca="1" si="150"/>
        <v>2.6465700000000002E-2</v>
      </c>
      <c r="D573" s="1">
        <f t="shared" ca="1" si="158"/>
        <v>2.8172599999999999E-2</v>
      </c>
      <c r="E573" s="1">
        <f t="shared" ca="1" si="159"/>
        <v>1.7068999999999973E-3</v>
      </c>
      <c r="F573" s="1">
        <f t="shared" ca="1" si="160"/>
        <v>2.731915E-2</v>
      </c>
      <c r="G573" s="1">
        <f t="shared" ca="1" si="161"/>
        <v>5003.8684065255811</v>
      </c>
      <c r="H573" s="1">
        <f t="shared" ca="1" si="162"/>
        <v>66.351865955826455</v>
      </c>
      <c r="I573" s="1">
        <f t="shared" ca="1" si="163"/>
        <v>5158.934582801654</v>
      </c>
      <c r="J573" s="1">
        <f t="shared" ca="1" si="151"/>
        <v>0.96994220923191832</v>
      </c>
      <c r="O573">
        <f t="shared" si="152"/>
        <v>49</v>
      </c>
      <c r="P573" s="1">
        <v>14125000</v>
      </c>
      <c r="R573" s="1">
        <v>1.04211E-3</v>
      </c>
      <c r="W573" s="1">
        <v>14000000</v>
      </c>
      <c r="X573" s="1">
        <v>1.4057099999999999E-3</v>
      </c>
      <c r="Y573" s="1">
        <f t="shared" si="156"/>
        <v>0.125</v>
      </c>
      <c r="Z573" s="1">
        <f t="shared" si="157"/>
        <v>13937500</v>
      </c>
      <c r="AA573" s="1">
        <f t="shared" si="153"/>
        <v>8.7436467118716274E-7</v>
      </c>
      <c r="AB573" s="1">
        <v>14000000</v>
      </c>
      <c r="AC573" s="2">
        <f t="shared" si="154"/>
        <v>1088516247.7164814</v>
      </c>
      <c r="AE573" t="str">
        <f t="shared" si="155"/>
        <v>1.3938E+07 1.4057E-03</v>
      </c>
    </row>
    <row r="574" spans="1:31" x14ac:dyDescent="0.2">
      <c r="A574" s="3">
        <v>572</v>
      </c>
      <c r="B574">
        <v>8.0230485357924994</v>
      </c>
      <c r="C574" s="1">
        <f t="shared" ca="1" si="150"/>
        <v>2.48623E-2</v>
      </c>
      <c r="D574" s="1">
        <f t="shared" ca="1" si="158"/>
        <v>2.6465700000000002E-2</v>
      </c>
      <c r="E574" s="1">
        <f t="shared" ca="1" si="159"/>
        <v>1.6034000000000014E-3</v>
      </c>
      <c r="F574" s="1">
        <f t="shared" ca="1" si="160"/>
        <v>2.5663999999999999E-2</v>
      </c>
      <c r="G574" s="1">
        <f t="shared" ca="1" si="161"/>
        <v>5003.7723186930853</v>
      </c>
      <c r="H574" s="1">
        <f t="shared" ca="1" si="162"/>
        <v>66.645877510290575</v>
      </c>
      <c r="I574" s="1">
        <f t="shared" ca="1" si="163"/>
        <v>5181.7943223766952</v>
      </c>
      <c r="J574" s="1">
        <f t="shared" ca="1" si="151"/>
        <v>0.96564471829480913</v>
      </c>
      <c r="O574">
        <f t="shared" si="152"/>
        <v>48</v>
      </c>
      <c r="P574" s="1">
        <v>14250000</v>
      </c>
      <c r="R574" s="1">
        <v>1.16916E-3</v>
      </c>
      <c r="W574" s="1">
        <v>14125000</v>
      </c>
      <c r="X574" s="1">
        <v>1.36805E-3</v>
      </c>
      <c r="Y574" s="1">
        <f t="shared" si="156"/>
        <v>0.125</v>
      </c>
      <c r="Z574" s="1">
        <f t="shared" si="157"/>
        <v>14062500</v>
      </c>
      <c r="AA574" s="1">
        <f t="shared" si="153"/>
        <v>8.5093980153630414E-7</v>
      </c>
      <c r="AB574" s="1">
        <v>14125000</v>
      </c>
      <c r="AC574" s="2">
        <f t="shared" si="154"/>
        <v>1098235142.7853785</v>
      </c>
      <c r="AE574" t="str">
        <f t="shared" si="155"/>
        <v>1.4063E+07 1.3681E-03</v>
      </c>
    </row>
    <row r="575" spans="1:31" x14ac:dyDescent="0.2">
      <c r="A575" s="3">
        <v>573</v>
      </c>
      <c r="B575">
        <v>7.5123418391305004</v>
      </c>
      <c r="C575" s="1">
        <f t="shared" ca="1" si="150"/>
        <v>2.3355899999999999E-2</v>
      </c>
      <c r="D575" s="1">
        <f t="shared" ca="1" si="158"/>
        <v>2.48623E-2</v>
      </c>
      <c r="E575" s="1">
        <f t="shared" ca="1" si="159"/>
        <v>1.5064000000000015E-3</v>
      </c>
      <c r="F575" s="1">
        <f t="shared" ca="1" si="160"/>
        <v>2.4109100000000001E-2</v>
      </c>
      <c r="G575" s="1">
        <f t="shared" ca="1" si="161"/>
        <v>4986.9502384031421</v>
      </c>
      <c r="H575" s="1">
        <f t="shared" ca="1" si="162"/>
        <v>67.070499203398768</v>
      </c>
      <c r="I575" s="1">
        <f t="shared" ca="1" si="163"/>
        <v>5214.8091518110623</v>
      </c>
      <c r="J575" s="1">
        <f t="shared" ca="1" si="151"/>
        <v>0.95630541659826873</v>
      </c>
      <c r="O575">
        <f t="shared" si="152"/>
        <v>47</v>
      </c>
      <c r="P575" s="1">
        <v>14375000</v>
      </c>
      <c r="R575" s="1">
        <v>1.2604599999999999E-3</v>
      </c>
      <c r="W575" s="1">
        <v>14250000</v>
      </c>
      <c r="X575" s="1">
        <v>1.2966900000000001E-3</v>
      </c>
      <c r="Y575" s="1">
        <f t="shared" si="156"/>
        <v>0.125</v>
      </c>
      <c r="Z575" s="1">
        <f t="shared" si="157"/>
        <v>14187500</v>
      </c>
      <c r="AA575" s="1">
        <f t="shared" si="153"/>
        <v>8.0655321900084815E-7</v>
      </c>
      <c r="AB575" s="1">
        <v>14250000</v>
      </c>
      <c r="AC575" s="2">
        <f t="shared" si="154"/>
        <v>1107954037.8542757</v>
      </c>
      <c r="AE575" t="str">
        <f t="shared" si="155"/>
        <v>1.4188E+07 1.2967E-03</v>
      </c>
    </row>
    <row r="576" spans="1:31" x14ac:dyDescent="0.2">
      <c r="A576" s="3">
        <v>574</v>
      </c>
      <c r="B576">
        <v>7.0070102211582999</v>
      </c>
      <c r="C576" s="1">
        <f t="shared" ca="1" si="150"/>
        <v>2.1940899999999999E-2</v>
      </c>
      <c r="D576" s="1">
        <f t="shared" ca="1" si="158"/>
        <v>2.3355899999999999E-2</v>
      </c>
      <c r="E576" s="1">
        <f t="shared" ca="1" si="159"/>
        <v>1.4149999999999996E-3</v>
      </c>
      <c r="F576" s="1">
        <f t="shared" ca="1" si="160"/>
        <v>2.2648399999999999E-2</v>
      </c>
      <c r="G576" s="1">
        <f t="shared" ca="1" si="161"/>
        <v>4951.9506863309553</v>
      </c>
      <c r="H576" s="1">
        <f t="shared" ca="1" si="162"/>
        <v>65.682473498233236</v>
      </c>
      <c r="I576" s="1">
        <f t="shared" ca="1" si="163"/>
        <v>5106.8885423595757</v>
      </c>
      <c r="J576" s="1">
        <f t="shared" ca="1" si="151"/>
        <v>0.96966100694317614</v>
      </c>
      <c r="O576">
        <f t="shared" si="152"/>
        <v>46</v>
      </c>
      <c r="P576" s="1">
        <v>14500000</v>
      </c>
      <c r="R576" s="1">
        <v>1.30404E-3</v>
      </c>
      <c r="W576" s="1">
        <v>14375000</v>
      </c>
      <c r="X576" s="1">
        <v>1.22909E-3</v>
      </c>
      <c r="Y576" s="1">
        <f t="shared" si="156"/>
        <v>0.125</v>
      </c>
      <c r="Z576" s="1">
        <f t="shared" si="157"/>
        <v>14312500</v>
      </c>
      <c r="AA576" s="1">
        <f t="shared" si="153"/>
        <v>7.6450539137477144E-7</v>
      </c>
      <c r="AB576" s="1">
        <v>14375000</v>
      </c>
      <c r="AC576" s="2">
        <f t="shared" si="154"/>
        <v>1117672932.923173</v>
      </c>
      <c r="AE576" t="str">
        <f t="shared" si="155"/>
        <v>1.4313E+07 1.2291E-03</v>
      </c>
    </row>
    <row r="577" spans="1:31" x14ac:dyDescent="0.2">
      <c r="A577" s="3">
        <v>575</v>
      </c>
      <c r="B577">
        <v>6.5087024490646002</v>
      </c>
      <c r="C577" s="1">
        <f t="shared" ca="1" si="150"/>
        <v>2.0611500000000001E-2</v>
      </c>
      <c r="D577" s="1">
        <f t="shared" ca="1" si="158"/>
        <v>2.1940899999999999E-2</v>
      </c>
      <c r="E577" s="1">
        <f t="shared" ca="1" si="159"/>
        <v>1.3293999999999979E-3</v>
      </c>
      <c r="F577" s="1">
        <f t="shared" ca="1" si="160"/>
        <v>2.1276200000000002E-2</v>
      </c>
      <c r="G577" s="1">
        <f t="shared" ca="1" si="161"/>
        <v>4895.9699481454873</v>
      </c>
      <c r="H577" s="1">
        <f t="shared" ca="1" si="162"/>
        <v>66.003460207612562</v>
      </c>
      <c r="I577" s="1">
        <f t="shared" ca="1" si="163"/>
        <v>5131.8456315353224</v>
      </c>
      <c r="J577" s="1">
        <f t="shared" ca="1" si="151"/>
        <v>0.95403687087928501</v>
      </c>
      <c r="O577">
        <f t="shared" si="152"/>
        <v>45</v>
      </c>
      <c r="P577" s="1">
        <v>14625000</v>
      </c>
      <c r="R577" s="1">
        <v>1.4422700000000001E-3</v>
      </c>
      <c r="W577" s="1">
        <v>14500000</v>
      </c>
      <c r="X577" s="1">
        <v>1.2860199999999999E-3</v>
      </c>
      <c r="Y577" s="1">
        <f t="shared" si="156"/>
        <v>0.125</v>
      </c>
      <c r="Z577" s="1">
        <f t="shared" si="157"/>
        <v>14437500</v>
      </c>
      <c r="AA577" s="1">
        <f t="shared" si="153"/>
        <v>7.9991637993619955E-7</v>
      </c>
      <c r="AB577" s="1">
        <v>14500000</v>
      </c>
      <c r="AC577" s="2">
        <f t="shared" si="154"/>
        <v>1127391827.99207</v>
      </c>
      <c r="AE577" t="str">
        <f t="shared" si="155"/>
        <v>1.4438E+07 1.2860E-03</v>
      </c>
    </row>
    <row r="578" spans="1:31" x14ac:dyDescent="0.2">
      <c r="A578" s="3">
        <v>576</v>
      </c>
      <c r="B578">
        <v>6.0079526831032002</v>
      </c>
      <c r="C578" s="1">
        <f t="shared" ca="1" si="150"/>
        <v>1.93627E-2</v>
      </c>
      <c r="D578" s="1">
        <f t="shared" ca="1" si="158"/>
        <v>2.0611500000000001E-2</v>
      </c>
      <c r="E578" s="1">
        <f t="shared" ca="1" si="159"/>
        <v>1.2488000000000013E-3</v>
      </c>
      <c r="F578" s="1">
        <f t="shared" ca="1" si="160"/>
        <v>1.9987100000000001E-2</v>
      </c>
      <c r="G578" s="1">
        <f t="shared" ca="1" si="161"/>
        <v>4810.9806879429807</v>
      </c>
      <c r="H578" s="1">
        <f t="shared" ca="1" si="162"/>
        <v>64.318545803971745</v>
      </c>
      <c r="I578" s="1">
        <f t="shared" ca="1" si="163"/>
        <v>5000.8415812228541</v>
      </c>
      <c r="J578" s="1">
        <f t="shared" ca="1" si="151"/>
        <v>0.96203421160295044</v>
      </c>
      <c r="O578">
        <f t="shared" si="152"/>
        <v>44</v>
      </c>
      <c r="P578" s="1">
        <v>14750000</v>
      </c>
      <c r="R578" s="1">
        <v>1.5612200000000001E-3</v>
      </c>
      <c r="W578" s="1">
        <v>14625000</v>
      </c>
      <c r="X578" s="1">
        <v>1.27005E-3</v>
      </c>
      <c r="Y578" s="1">
        <f t="shared" si="156"/>
        <v>0.125</v>
      </c>
      <c r="Z578" s="1">
        <f t="shared" si="157"/>
        <v>14562500</v>
      </c>
      <c r="AA578" s="1">
        <f t="shared" si="153"/>
        <v>7.8998289166418123E-7</v>
      </c>
      <c r="AB578" s="1">
        <v>14625000</v>
      </c>
      <c r="AC578" s="2">
        <f t="shared" si="154"/>
        <v>1137110723.0609672</v>
      </c>
      <c r="AE578" t="str">
        <f t="shared" si="155"/>
        <v>1.4563E+07 1.2701E-03</v>
      </c>
    </row>
    <row r="579" spans="1:31" x14ac:dyDescent="0.2">
      <c r="A579" s="3">
        <v>577</v>
      </c>
      <c r="B579">
        <v>5.5525884126538001</v>
      </c>
      <c r="C579" s="1">
        <f t="shared" ref="C579:C620" ca="1" si="164">INDIRECT(ADDRESS(O579-1,COLUMN($P$2)))</f>
        <v>1.81896E-2</v>
      </c>
      <c r="D579" s="1">
        <f t="shared" ca="1" si="158"/>
        <v>1.93627E-2</v>
      </c>
      <c r="E579" s="1">
        <f t="shared" ca="1" si="159"/>
        <v>1.1730999999999998E-3</v>
      </c>
      <c r="F579" s="1">
        <f t="shared" ca="1" si="160"/>
        <v>1.8776149999999998E-2</v>
      </c>
      <c r="G579" s="1">
        <f t="shared" ca="1" si="161"/>
        <v>4733.260943358453</v>
      </c>
      <c r="H579" s="1">
        <f t="shared" ca="1" si="162"/>
        <v>62.709231949535422</v>
      </c>
      <c r="I579" s="1">
        <f t="shared" ca="1" si="163"/>
        <v>4875.7155613493424</v>
      </c>
      <c r="J579" s="1">
        <f t="shared" ref="J579:J620" ca="1" si="165">G579/I579</f>
        <v>0.9707828284487815</v>
      </c>
      <c r="O579">
        <f t="shared" si="152"/>
        <v>43</v>
      </c>
      <c r="P579" s="1">
        <v>14875000</v>
      </c>
      <c r="R579" s="1">
        <v>1.6130199999999999E-3</v>
      </c>
      <c r="W579" s="1">
        <v>14750000</v>
      </c>
      <c r="X579" s="1">
        <v>1.14985E-3</v>
      </c>
      <c r="Y579" s="1">
        <f t="shared" si="156"/>
        <v>0.125</v>
      </c>
      <c r="Z579" s="1">
        <f t="shared" si="157"/>
        <v>14687500</v>
      </c>
      <c r="AA579" s="1">
        <f t="shared" si="153"/>
        <v>7.1521737567816928E-7</v>
      </c>
      <c r="AB579" s="1">
        <v>14750000</v>
      </c>
      <c r="AC579" s="2">
        <f t="shared" si="154"/>
        <v>1146829618.1298642</v>
      </c>
      <c r="AE579" t="str">
        <f t="shared" si="155"/>
        <v>1.4688E+07 1.1499E-03</v>
      </c>
    </row>
    <row r="580" spans="1:31" x14ac:dyDescent="0.2">
      <c r="A580" s="3">
        <v>578</v>
      </c>
      <c r="B580">
        <v>5.1144373203341003</v>
      </c>
      <c r="C580" s="1">
        <f t="shared" ca="1" si="164"/>
        <v>1.7087600000000001E-2</v>
      </c>
      <c r="D580" s="1">
        <f t="shared" ca="1" si="158"/>
        <v>1.81896E-2</v>
      </c>
      <c r="E580" s="1">
        <f t="shared" ca="1" si="159"/>
        <v>1.1019999999999988E-3</v>
      </c>
      <c r="F580" s="1">
        <f t="shared" ca="1" si="160"/>
        <v>1.7638600000000001E-2</v>
      </c>
      <c r="G580" s="1">
        <f t="shared" ca="1" si="161"/>
        <v>4641.0501999402049</v>
      </c>
      <c r="H580" s="1">
        <f t="shared" ca="1" si="162"/>
        <v>61.732758620689729</v>
      </c>
      <c r="I580" s="1">
        <f t="shared" ca="1" si="163"/>
        <v>4799.7936267843179</v>
      </c>
      <c r="J580" s="1">
        <f t="shared" ca="1" si="165"/>
        <v>0.96692703078768305</v>
      </c>
      <c r="O580">
        <f t="shared" ref="O580:O620" si="166">O579-1</f>
        <v>42</v>
      </c>
      <c r="P580" s="1">
        <v>15000000</v>
      </c>
      <c r="R580" s="1">
        <v>1.7174499999999999E-3</v>
      </c>
      <c r="W580" s="1">
        <v>14875000</v>
      </c>
      <c r="X580" s="1">
        <v>1.1283199999999999E-3</v>
      </c>
      <c r="Y580" s="1">
        <f t="shared" si="156"/>
        <v>0.125</v>
      </c>
      <c r="Z580" s="1">
        <f t="shared" si="157"/>
        <v>14812500</v>
      </c>
      <c r="AA580" s="1">
        <f t="shared" ref="AA580:AA621" si="167">X580/Y580*$A$1/$H$1/1000000</f>
        <v>7.0182551578483427E-7</v>
      </c>
      <c r="AB580" s="1">
        <v>14875000</v>
      </c>
      <c r="AC580" s="2">
        <f t="shared" ref="AC580:AC621" si="168">AB580*$A$1/$H$1</f>
        <v>1156548513.1987615</v>
      </c>
      <c r="AE580" t="str">
        <f t="shared" ref="AE580:AE621" si="169">TEXT(Z580,"0.0000E+00")&amp;" "&amp;TEXT(MAX(X580,0.0000000001),"0.0000E+00")</f>
        <v>1.4813E+07 1.1283E-03</v>
      </c>
    </row>
    <row r="581" spans="1:31" x14ac:dyDescent="0.2">
      <c r="A581" s="3">
        <v>579</v>
      </c>
      <c r="B581">
        <v>4.7015663609332998</v>
      </c>
      <c r="C581" s="1">
        <f t="shared" ca="1" si="164"/>
        <v>1.6052299999999999E-2</v>
      </c>
      <c r="D581" s="1">
        <f t="shared" ca="1" si="158"/>
        <v>1.7087600000000001E-2</v>
      </c>
      <c r="E581" s="1">
        <f t="shared" ca="1" si="159"/>
        <v>1.0353000000000029E-3</v>
      </c>
      <c r="F581" s="1">
        <f t="shared" ca="1" si="160"/>
        <v>1.656995E-2</v>
      </c>
      <c r="G581" s="1">
        <f t="shared" ca="1" si="161"/>
        <v>4541.2598869248395</v>
      </c>
      <c r="H581" s="1">
        <f t="shared" ca="1" si="162"/>
        <v>61.368588814836116</v>
      </c>
      <c r="I581" s="1">
        <f t="shared" ca="1" si="163"/>
        <v>4771.4790017415025</v>
      </c>
      <c r="J581" s="1">
        <f t="shared" ca="1" si="165"/>
        <v>0.95175099487336379</v>
      </c>
      <c r="O581">
        <f t="shared" si="166"/>
        <v>41</v>
      </c>
      <c r="P581" s="1">
        <v>15125000</v>
      </c>
      <c r="R581" s="1">
        <v>1.6567800000000001E-3</v>
      </c>
      <c r="W581" s="1">
        <v>15000000</v>
      </c>
      <c r="X581" s="1">
        <v>1.07054E-3</v>
      </c>
      <c r="Y581" s="1">
        <f t="shared" ref="Y581:Y621" si="170">(W581-W580)/1000000</f>
        <v>0.125</v>
      </c>
      <c r="Z581" s="1">
        <f t="shared" ref="Z581:Z621" si="171">(W581+W580)/2</f>
        <v>14937500</v>
      </c>
      <c r="AA581" s="1">
        <f t="shared" si="167"/>
        <v>6.6588581933165825E-7</v>
      </c>
      <c r="AB581" s="1">
        <v>15000000</v>
      </c>
      <c r="AC581" s="2">
        <f t="shared" si="168"/>
        <v>1166267408.2676587</v>
      </c>
      <c r="AE581" t="str">
        <f t="shared" si="169"/>
        <v>1.4938E+07 1.0705E-03</v>
      </c>
    </row>
    <row r="582" spans="1:31" x14ac:dyDescent="0.2">
      <c r="A582" s="3">
        <v>580</v>
      </c>
      <c r="B582">
        <v>4.2938896485841997</v>
      </c>
      <c r="C582" s="1">
        <f t="shared" ca="1" si="164"/>
        <v>1.50797E-2</v>
      </c>
      <c r="D582" s="1">
        <f t="shared" ca="1" si="158"/>
        <v>1.6052299999999999E-2</v>
      </c>
      <c r="E582" s="1">
        <f t="shared" ca="1" si="159"/>
        <v>9.7259999999999881E-4</v>
      </c>
      <c r="F582" s="1">
        <f t="shared" ca="1" si="160"/>
        <v>1.5566E-2</v>
      </c>
      <c r="G582" s="1">
        <f t="shared" ca="1" si="161"/>
        <v>4414.8567227886133</v>
      </c>
      <c r="H582" s="1">
        <f t="shared" ca="1" si="162"/>
        <v>57.882377133456785</v>
      </c>
      <c r="I582" s="1">
        <f t="shared" ca="1" si="163"/>
        <v>4500.4219975871893</v>
      </c>
      <c r="J582" s="1">
        <f t="shared" ca="1" si="165"/>
        <v>0.98098727744988135</v>
      </c>
      <c r="O582">
        <f t="shared" si="166"/>
        <v>40</v>
      </c>
      <c r="P582" s="1">
        <v>15250000</v>
      </c>
      <c r="R582" s="1">
        <v>1.79575E-3</v>
      </c>
      <c r="W582" s="1">
        <v>15125000</v>
      </c>
      <c r="X582" s="1">
        <v>1.12371E-3</v>
      </c>
      <c r="Y582" s="1">
        <f t="shared" si="170"/>
        <v>0.125</v>
      </c>
      <c r="Z582" s="1">
        <f t="shared" si="171"/>
        <v>15062500</v>
      </c>
      <c r="AA582" s="1">
        <f t="shared" si="167"/>
        <v>6.9895805298370699E-7</v>
      </c>
      <c r="AB582" s="1">
        <v>15125000</v>
      </c>
      <c r="AC582" s="2">
        <f t="shared" si="168"/>
        <v>1175986303.3365557</v>
      </c>
      <c r="AE582" t="str">
        <f t="shared" si="169"/>
        <v>1.5063E+07 1.1237E-03</v>
      </c>
    </row>
    <row r="583" spans="1:31" x14ac:dyDescent="0.2">
      <c r="A583" s="3">
        <v>581</v>
      </c>
      <c r="B583">
        <v>3.8903707359475002</v>
      </c>
      <c r="C583" s="1">
        <f t="shared" ca="1" si="164"/>
        <v>1.4166099999999999E-2</v>
      </c>
      <c r="D583" s="1">
        <f t="shared" ca="1" si="158"/>
        <v>1.50797E-2</v>
      </c>
      <c r="E583" s="1">
        <f t="shared" ca="1" si="159"/>
        <v>9.1360000000000052E-4</v>
      </c>
      <c r="F583" s="1">
        <f t="shared" ca="1" si="160"/>
        <v>1.4622899999999999E-2</v>
      </c>
      <c r="G583" s="1">
        <f t="shared" ca="1" si="161"/>
        <v>4258.2867074731812</v>
      </c>
      <c r="H583" s="1">
        <f t="shared" ca="1" si="162"/>
        <v>55.908493870402765</v>
      </c>
      <c r="I583" s="1">
        <f t="shared" ca="1" si="163"/>
        <v>4346.9502830921938</v>
      </c>
      <c r="J583" s="1">
        <f t="shared" ca="1" si="165"/>
        <v>0.97960326899438521</v>
      </c>
      <c r="O583">
        <f t="shared" si="166"/>
        <v>39</v>
      </c>
      <c r="P583" s="1">
        <v>15375000</v>
      </c>
      <c r="R583" s="1">
        <v>1.6368400000000001E-3</v>
      </c>
      <c r="W583" s="1">
        <v>15250000</v>
      </c>
      <c r="X583" s="1">
        <v>1.0855400000000001E-3</v>
      </c>
      <c r="Y583" s="1">
        <f t="shared" si="170"/>
        <v>0.125</v>
      </c>
      <c r="Z583" s="1">
        <f t="shared" si="171"/>
        <v>15187500</v>
      </c>
      <c r="AA583" s="1">
        <f t="shared" si="167"/>
        <v>6.7521595859779963E-7</v>
      </c>
      <c r="AB583" s="1">
        <v>15250000</v>
      </c>
      <c r="AC583" s="2">
        <f t="shared" si="168"/>
        <v>1185705198.405453</v>
      </c>
      <c r="AE583" t="str">
        <f t="shared" si="169"/>
        <v>1.5188E+07 1.0855E-03</v>
      </c>
    </row>
    <row r="584" spans="1:31" x14ac:dyDescent="0.2">
      <c r="A584" s="3">
        <v>582</v>
      </c>
      <c r="B584">
        <v>3.5448104247883001</v>
      </c>
      <c r="C584" s="1">
        <f t="shared" ca="1" si="164"/>
        <v>1.33078E-2</v>
      </c>
      <c r="D584" s="1">
        <f t="shared" ca="1" si="158"/>
        <v>1.4166099999999999E-2</v>
      </c>
      <c r="E584" s="1">
        <f t="shared" ca="1" si="159"/>
        <v>8.5829999999999934E-4</v>
      </c>
      <c r="F584" s="1">
        <f t="shared" ca="1" si="160"/>
        <v>1.373695E-2</v>
      </c>
      <c r="G584" s="1">
        <f t="shared" ca="1" si="161"/>
        <v>4130.0366128257056</v>
      </c>
      <c r="H584" s="1">
        <f t="shared" ca="1" si="162"/>
        <v>54.88803448677622</v>
      </c>
      <c r="I584" s="1">
        <f t="shared" ca="1" si="163"/>
        <v>4267.6083817198914</v>
      </c>
      <c r="J584" s="1">
        <f t="shared" ca="1" si="165"/>
        <v>0.96776373167616125</v>
      </c>
      <c r="O584">
        <f t="shared" si="166"/>
        <v>38</v>
      </c>
      <c r="P584" s="1">
        <v>15500000</v>
      </c>
      <c r="R584" s="1">
        <v>1.47492E-3</v>
      </c>
      <c r="W584" s="1">
        <v>15375000</v>
      </c>
      <c r="X584" s="1">
        <v>1.1974399999999999E-3</v>
      </c>
      <c r="Y584" s="1">
        <f t="shared" si="170"/>
        <v>0.125</v>
      </c>
      <c r="Z584" s="1">
        <f t="shared" si="171"/>
        <v>15312500</v>
      </c>
      <c r="AA584" s="1">
        <f t="shared" si="167"/>
        <v>7.4481879752321326E-7</v>
      </c>
      <c r="AB584" s="1">
        <v>15375000</v>
      </c>
      <c r="AC584" s="2">
        <f t="shared" si="168"/>
        <v>1195424093.47435</v>
      </c>
      <c r="AE584" t="str">
        <f t="shared" si="169"/>
        <v>1.5313E+07 1.1974E-03</v>
      </c>
    </row>
    <row r="585" spans="1:31" x14ac:dyDescent="0.2">
      <c r="A585" s="3">
        <v>583</v>
      </c>
      <c r="B585">
        <v>3.1925404421697001</v>
      </c>
      <c r="C585" s="1">
        <f t="shared" ca="1" si="164"/>
        <v>1.25015E-2</v>
      </c>
      <c r="D585" s="1">
        <f t="shared" ca="1" si="158"/>
        <v>1.33078E-2</v>
      </c>
      <c r="E585" s="1">
        <f t="shared" ca="1" si="159"/>
        <v>8.0629999999999938E-4</v>
      </c>
      <c r="F585" s="1">
        <f t="shared" ca="1" si="160"/>
        <v>1.290465E-2</v>
      </c>
      <c r="G585" s="1">
        <f t="shared" ca="1" si="161"/>
        <v>3959.4945332626844</v>
      </c>
      <c r="H585" s="1">
        <f t="shared" ca="1" si="162"/>
        <v>53.788416222249829</v>
      </c>
      <c r="I585" s="1">
        <f t="shared" ca="1" si="163"/>
        <v>4182.1117854896929</v>
      </c>
      <c r="J585" s="1">
        <f t="shared" ca="1" si="165"/>
        <v>0.94676917699823226</v>
      </c>
      <c r="O585">
        <f t="shared" si="166"/>
        <v>37</v>
      </c>
      <c r="P585" s="1">
        <v>15625000</v>
      </c>
      <c r="R585" s="1">
        <v>8.1437100000000004E-4</v>
      </c>
      <c r="W585" s="1">
        <v>15500000</v>
      </c>
      <c r="X585" s="1">
        <v>1.2102700000000001E-3</v>
      </c>
      <c r="Y585" s="1">
        <f t="shared" si="170"/>
        <v>0.125</v>
      </c>
      <c r="Z585" s="1">
        <f t="shared" si="171"/>
        <v>15437500</v>
      </c>
      <c r="AA585" s="1">
        <f t="shared" si="167"/>
        <v>7.5279917664218628E-7</v>
      </c>
      <c r="AB585" s="1">
        <v>15500000</v>
      </c>
      <c r="AC585" s="2">
        <f t="shared" si="168"/>
        <v>1205142988.5432472</v>
      </c>
      <c r="AE585" t="str">
        <f t="shared" si="169"/>
        <v>1.5438E+07 1.2103E-03</v>
      </c>
    </row>
    <row r="586" spans="1:31" x14ac:dyDescent="0.2">
      <c r="A586" s="3">
        <v>584</v>
      </c>
      <c r="B586">
        <v>2.9080062978495</v>
      </c>
      <c r="C586" s="1">
        <f t="shared" ca="1" si="164"/>
        <v>1.17441E-2</v>
      </c>
      <c r="D586" s="1">
        <f t="shared" ca="1" si="158"/>
        <v>1.25015E-2</v>
      </c>
      <c r="E586" s="1">
        <f t="shared" ca="1" si="159"/>
        <v>7.5740000000000009E-4</v>
      </c>
      <c r="F586" s="1">
        <f t="shared" ca="1" si="160"/>
        <v>1.21228E-2</v>
      </c>
      <c r="G586" s="1">
        <f t="shared" ca="1" si="161"/>
        <v>3839.4590676650378</v>
      </c>
      <c r="H586" s="1">
        <f t="shared" ca="1" si="162"/>
        <v>50.242276208080263</v>
      </c>
      <c r="I586" s="1">
        <f t="shared" ca="1" si="163"/>
        <v>3906.3952839110407</v>
      </c>
      <c r="J586" s="1">
        <f t="shared" ca="1" si="165"/>
        <v>0.98286496593888284</v>
      </c>
      <c r="O586">
        <f t="shared" si="166"/>
        <v>36</v>
      </c>
      <c r="P586" s="1">
        <v>15750000</v>
      </c>
      <c r="R586" s="1">
        <v>7.9085699999999995E-4</v>
      </c>
      <c r="W586" s="1">
        <v>15625000</v>
      </c>
      <c r="X586" s="1">
        <v>1.1288299999999999E-3</v>
      </c>
      <c r="Y586" s="1">
        <f t="shared" si="170"/>
        <v>0.125</v>
      </c>
      <c r="Z586" s="1">
        <f t="shared" si="171"/>
        <v>15562500</v>
      </c>
      <c r="AA586" s="1">
        <f t="shared" si="167"/>
        <v>7.0214274051988325E-7</v>
      </c>
      <c r="AB586" s="1">
        <v>15625000</v>
      </c>
      <c r="AC586" s="2">
        <f t="shared" si="168"/>
        <v>1214861883.6121442</v>
      </c>
      <c r="AE586" t="str">
        <f t="shared" si="169"/>
        <v>1.5563E+07 1.1288E-03</v>
      </c>
    </row>
    <row r="587" spans="1:31" x14ac:dyDescent="0.2">
      <c r="A587" s="3">
        <v>585</v>
      </c>
      <c r="B587">
        <v>2.6372795745336002</v>
      </c>
      <c r="C587" s="1">
        <f t="shared" ca="1" si="164"/>
        <v>1.10326E-2</v>
      </c>
      <c r="D587" s="1">
        <f t="shared" ca="1" si="158"/>
        <v>1.17441E-2</v>
      </c>
      <c r="E587" s="1">
        <f t="shared" ca="1" si="159"/>
        <v>7.1150000000000033E-4</v>
      </c>
      <c r="F587" s="1">
        <f t="shared" ca="1" si="160"/>
        <v>1.138835E-2</v>
      </c>
      <c r="G587" s="1">
        <f t="shared" ca="1" si="161"/>
        <v>3706.6473289298651</v>
      </c>
      <c r="H587" s="1">
        <f t="shared" ca="1" si="162"/>
        <v>49.753338018271236</v>
      </c>
      <c r="I587" s="1">
        <f t="shared" ca="1" si="163"/>
        <v>3868.3797722155969</v>
      </c>
      <c r="J587" s="1">
        <f t="shared" ca="1" si="165"/>
        <v>0.95819116715288266</v>
      </c>
      <c r="O587">
        <f t="shared" si="166"/>
        <v>35</v>
      </c>
      <c r="P587" s="1">
        <v>15875000</v>
      </c>
      <c r="R587" s="1">
        <v>8.2012999999999997E-4</v>
      </c>
      <c r="W587" s="1">
        <v>15750000</v>
      </c>
      <c r="X587" s="1">
        <v>1.29794E-3</v>
      </c>
      <c r="Y587" s="1">
        <f t="shared" si="170"/>
        <v>0.125</v>
      </c>
      <c r="Z587" s="1">
        <f t="shared" si="171"/>
        <v>15687500</v>
      </c>
      <c r="AA587" s="1">
        <f t="shared" si="167"/>
        <v>8.0733073060635983E-7</v>
      </c>
      <c r="AB587" s="1">
        <v>15750000</v>
      </c>
      <c r="AC587" s="2">
        <f t="shared" si="168"/>
        <v>1224580778.6810415</v>
      </c>
      <c r="AE587" t="str">
        <f t="shared" si="169"/>
        <v>1.5688E+07 1.2979E-03</v>
      </c>
    </row>
    <row r="588" spans="1:31" x14ac:dyDescent="0.2">
      <c r="A588" s="3">
        <v>586</v>
      </c>
      <c r="B588">
        <v>2.3956364009405999</v>
      </c>
      <c r="C588" s="1">
        <f t="shared" ca="1" si="164"/>
        <v>1.0364099999999999E-2</v>
      </c>
      <c r="D588" s="1">
        <f t="shared" ca="1" si="158"/>
        <v>1.10326E-2</v>
      </c>
      <c r="E588" s="1">
        <f t="shared" ca="1" si="159"/>
        <v>6.6850000000000069E-4</v>
      </c>
      <c r="F588" s="1">
        <f t="shared" ca="1" si="160"/>
        <v>1.0698349999999999E-2</v>
      </c>
      <c r="G588" s="1">
        <f t="shared" ca="1" si="161"/>
        <v>3583.5997022297643</v>
      </c>
      <c r="H588" s="1">
        <f t="shared" ca="1" si="162"/>
        <v>48.502468212415806</v>
      </c>
      <c r="I588" s="1">
        <f t="shared" ca="1" si="163"/>
        <v>3771.1231931119119</v>
      </c>
      <c r="J588" s="1">
        <f t="shared" ca="1" si="165"/>
        <v>0.95027383586283631</v>
      </c>
      <c r="O588">
        <f t="shared" si="166"/>
        <v>34</v>
      </c>
      <c r="P588" s="1">
        <v>16000000</v>
      </c>
      <c r="R588" s="1">
        <v>8.3958700000000004E-4</v>
      </c>
      <c r="W588" s="1">
        <v>15875000</v>
      </c>
      <c r="X588" s="1">
        <v>1.4658799999999999E-3</v>
      </c>
      <c r="Y588" s="1">
        <f t="shared" si="170"/>
        <v>0.125</v>
      </c>
      <c r="Z588" s="1">
        <f t="shared" si="171"/>
        <v>15812500</v>
      </c>
      <c r="AA588" s="1">
        <f t="shared" si="167"/>
        <v>9.1179096983007742E-7</v>
      </c>
      <c r="AB588" s="1">
        <v>15875000</v>
      </c>
      <c r="AC588" s="2">
        <f t="shared" si="168"/>
        <v>1234299673.7499385</v>
      </c>
      <c r="AE588" t="str">
        <f t="shared" si="169"/>
        <v>1.5813E+07 1.4659E-03</v>
      </c>
    </row>
    <row r="589" spans="1:31" x14ac:dyDescent="0.2">
      <c r="A589" s="3">
        <v>587</v>
      </c>
      <c r="B589">
        <v>4.1378404330751</v>
      </c>
      <c r="C589" s="1">
        <f t="shared" ca="1" si="164"/>
        <v>9.1463099999999995E-3</v>
      </c>
      <c r="D589" s="1">
        <f t="shared" ca="1" si="158"/>
        <v>1.0364099999999999E-2</v>
      </c>
      <c r="E589" s="1">
        <f t="shared" ca="1" si="159"/>
        <v>1.2177899999999998E-3</v>
      </c>
      <c r="F589" s="1">
        <f t="shared" ca="1" si="160"/>
        <v>9.7552049999999994E-3</v>
      </c>
      <c r="G589" s="1">
        <f t="shared" ca="1" si="161"/>
        <v>3397.8275672119994</v>
      </c>
      <c r="H589" s="1">
        <f t="shared" ca="1" si="162"/>
        <v>45.259199040885541</v>
      </c>
      <c r="I589" s="1">
        <f t="shared" ca="1" si="163"/>
        <v>3518.9552510455783</v>
      </c>
      <c r="J589" s="1">
        <f t="shared" ca="1" si="165"/>
        <v>0.96557850975865966</v>
      </c>
      <c r="O589">
        <f t="shared" si="166"/>
        <v>33</v>
      </c>
      <c r="P589" s="1">
        <v>16125000</v>
      </c>
      <c r="R589" s="1">
        <v>7.5488900000000002E-4</v>
      </c>
      <c r="W589" s="1">
        <v>16000000</v>
      </c>
      <c r="X589" s="1">
        <v>1.37747E-3</v>
      </c>
      <c r="Y589" s="1">
        <f t="shared" si="170"/>
        <v>0.125</v>
      </c>
      <c r="Z589" s="1">
        <f t="shared" si="171"/>
        <v>15937500</v>
      </c>
      <c r="AA589" s="1">
        <f t="shared" si="167"/>
        <v>8.5679912899544096E-7</v>
      </c>
      <c r="AB589" s="1">
        <v>16000000</v>
      </c>
      <c r="AC589" s="2">
        <f t="shared" si="168"/>
        <v>1244018568.8188357</v>
      </c>
      <c r="AE589" t="str">
        <f t="shared" si="169"/>
        <v>1.5938E+07 1.3775E-03</v>
      </c>
    </row>
    <row r="590" spans="1:31" x14ac:dyDescent="0.2">
      <c r="A590" s="3">
        <v>588</v>
      </c>
      <c r="B590">
        <v>3.3615587359202999</v>
      </c>
      <c r="C590" s="1">
        <f t="shared" ca="1" si="164"/>
        <v>8.07159E-3</v>
      </c>
      <c r="D590" s="1">
        <f t="shared" ca="1" si="158"/>
        <v>9.1463099999999995E-3</v>
      </c>
      <c r="E590" s="1">
        <f t="shared" ca="1" si="159"/>
        <v>1.0747199999999995E-3</v>
      </c>
      <c r="F590" s="1">
        <f t="shared" ca="1" si="160"/>
        <v>8.6089500000000006E-3</v>
      </c>
      <c r="G590" s="1">
        <f t="shared" ca="1" si="161"/>
        <v>3127.8460770436036</v>
      </c>
      <c r="H590" s="1">
        <f t="shared" ca="1" si="162"/>
        <v>41.80623790382613</v>
      </c>
      <c r="I590" s="1">
        <f t="shared" ca="1" si="163"/>
        <v>3250.4835153010968</v>
      </c>
      <c r="J590" s="1">
        <f t="shared" ca="1" si="165"/>
        <v>0.96227101670253112</v>
      </c>
      <c r="O590">
        <f t="shared" si="166"/>
        <v>32</v>
      </c>
      <c r="P590" s="1">
        <v>16250000</v>
      </c>
      <c r="R590" s="1">
        <v>7.4140000000000002E-4</v>
      </c>
      <c r="W590" s="1">
        <v>16125000</v>
      </c>
      <c r="X590" s="1">
        <v>1.45246E-3</v>
      </c>
      <c r="Y590" s="1">
        <f t="shared" si="170"/>
        <v>0.125</v>
      </c>
      <c r="Z590" s="1">
        <f t="shared" si="171"/>
        <v>16062500</v>
      </c>
      <c r="AA590" s="1">
        <f t="shared" si="167"/>
        <v>9.0344360523330315E-7</v>
      </c>
      <c r="AB590" s="1">
        <v>16125000</v>
      </c>
      <c r="AC590" s="2">
        <f t="shared" si="168"/>
        <v>1253737463.887733</v>
      </c>
      <c r="AE590" t="str">
        <f t="shared" si="169"/>
        <v>1.6063E+07 1.4525E-03</v>
      </c>
    </row>
    <row r="591" spans="1:31" x14ac:dyDescent="0.2">
      <c r="A591" s="3">
        <v>589</v>
      </c>
      <c r="B591">
        <v>2.7143858722315</v>
      </c>
      <c r="C591" s="1">
        <f t="shared" ca="1" si="164"/>
        <v>7.1231599999999999E-3</v>
      </c>
      <c r="D591" s="1">
        <f t="shared" ca="1" si="158"/>
        <v>8.07159E-3</v>
      </c>
      <c r="E591" s="1">
        <f t="shared" ca="1" si="159"/>
        <v>9.4843000000000011E-4</v>
      </c>
      <c r="F591" s="1">
        <f t="shared" ca="1" si="160"/>
        <v>7.597375E-3</v>
      </c>
      <c r="G591" s="1">
        <f t="shared" ca="1" si="161"/>
        <v>2861.9780819159027</v>
      </c>
      <c r="H591" s="1">
        <f t="shared" ca="1" si="162"/>
        <v>38.299716373374942</v>
      </c>
      <c r="I591" s="1">
        <f t="shared" ca="1" si="163"/>
        <v>2977.8473968108265</v>
      </c>
      <c r="J591" s="1">
        <f t="shared" ca="1" si="165"/>
        <v>0.96108957261577077</v>
      </c>
      <c r="O591">
        <f t="shared" si="166"/>
        <v>31</v>
      </c>
      <c r="P591" s="1">
        <v>16375000</v>
      </c>
      <c r="R591" s="1">
        <v>8.3674800000000001E-4</v>
      </c>
      <c r="W591" s="1">
        <v>16250000</v>
      </c>
      <c r="X591" s="1">
        <v>1.58329E-3</v>
      </c>
      <c r="Y591" s="1">
        <f t="shared" si="170"/>
        <v>0.125</v>
      </c>
      <c r="Z591" s="1">
        <f t="shared" si="171"/>
        <v>16187500</v>
      </c>
      <c r="AA591" s="1">
        <f t="shared" si="167"/>
        <v>9.8482107991258736E-7</v>
      </c>
      <c r="AB591" s="1">
        <v>16250000</v>
      </c>
      <c r="AC591" s="2">
        <f t="shared" si="168"/>
        <v>1263456358.9566302</v>
      </c>
      <c r="AE591" t="str">
        <f t="shared" si="169"/>
        <v>1.6188E+07 1.5833E-03</v>
      </c>
    </row>
    <row r="592" spans="1:31" x14ac:dyDescent="0.2">
      <c r="A592" s="3">
        <v>590</v>
      </c>
      <c r="B592">
        <v>2.1756610483515</v>
      </c>
      <c r="C592" s="1">
        <f t="shared" ca="1" si="164"/>
        <v>6.2861599999999998E-3</v>
      </c>
      <c r="D592" s="1">
        <f t="shared" ca="1" si="158"/>
        <v>7.1231599999999999E-3</v>
      </c>
      <c r="E592" s="1">
        <f t="shared" ca="1" si="159"/>
        <v>8.3700000000000007E-4</v>
      </c>
      <c r="F592" s="1">
        <f t="shared" ca="1" si="160"/>
        <v>6.7046599999999994E-3</v>
      </c>
      <c r="G592" s="1">
        <f t="shared" ca="1" si="161"/>
        <v>2599.3560912204298</v>
      </c>
      <c r="H592" s="1">
        <f t="shared" ca="1" si="162"/>
        <v>34.528673835125446</v>
      </c>
      <c r="I592" s="1">
        <f t="shared" ca="1" si="163"/>
        <v>2684.6444629740713</v>
      </c>
      <c r="J592" s="1">
        <f t="shared" ca="1" si="165"/>
        <v>0.96823103657489218</v>
      </c>
      <c r="O592">
        <f t="shared" si="166"/>
        <v>30</v>
      </c>
      <c r="P592" s="1">
        <v>16500000</v>
      </c>
      <c r="R592" s="1">
        <v>8.5191300000000004E-4</v>
      </c>
      <c r="W592" s="1">
        <v>16375000</v>
      </c>
      <c r="X592" s="1">
        <v>1.5479000000000001E-3</v>
      </c>
      <c r="Y592" s="1">
        <f t="shared" si="170"/>
        <v>0.125</v>
      </c>
      <c r="Z592" s="1">
        <f t="shared" si="171"/>
        <v>16312500</v>
      </c>
      <c r="AA592" s="1">
        <f t="shared" si="167"/>
        <v>9.6280817133733808E-7</v>
      </c>
      <c r="AB592" s="1">
        <v>16375000</v>
      </c>
      <c r="AC592" s="2">
        <f t="shared" si="168"/>
        <v>1273175254.0255272</v>
      </c>
      <c r="AE592" t="str">
        <f t="shared" si="169"/>
        <v>1.6313E+07 1.5479E-03</v>
      </c>
    </row>
    <row r="593" spans="1:31" x14ac:dyDescent="0.2">
      <c r="A593" s="3">
        <v>591</v>
      </c>
      <c r="B593">
        <v>1.7454159875577</v>
      </c>
      <c r="C593" s="1">
        <f t="shared" ca="1" si="164"/>
        <v>5.5475200000000002E-3</v>
      </c>
      <c r="D593" s="1">
        <f t="shared" ca="1" si="158"/>
        <v>6.2861599999999998E-3</v>
      </c>
      <c r="E593" s="1">
        <f t="shared" ca="1" si="159"/>
        <v>7.3863999999999961E-4</v>
      </c>
      <c r="F593" s="1">
        <f t="shared" ca="1" si="160"/>
        <v>5.9168399999999996E-3</v>
      </c>
      <c r="G593" s="1">
        <f t="shared" ca="1" si="161"/>
        <v>2363.0130883213756</v>
      </c>
      <c r="H593" s="1">
        <f t="shared" ca="1" si="162"/>
        <v>31.15658507527349</v>
      </c>
      <c r="I593" s="1">
        <f t="shared" ca="1" si="163"/>
        <v>2422.4606484140018</v>
      </c>
      <c r="J593" s="1">
        <f t="shared" ca="1" si="165"/>
        <v>0.97545984487651149</v>
      </c>
      <c r="O593">
        <f t="shared" si="166"/>
        <v>29</v>
      </c>
      <c r="P593" s="1">
        <v>16625000</v>
      </c>
      <c r="R593" s="1">
        <v>8.9882899999999997E-4</v>
      </c>
      <c r="W593" s="1">
        <v>16500000</v>
      </c>
      <c r="X593" s="1">
        <v>1.79726E-3</v>
      </c>
      <c r="Y593" s="1">
        <f t="shared" si="170"/>
        <v>0.125</v>
      </c>
      <c r="Z593" s="1">
        <f t="shared" si="171"/>
        <v>16437500</v>
      </c>
      <c r="AA593" s="1">
        <f t="shared" si="167"/>
        <v>1.1179124064976704E-6</v>
      </c>
      <c r="AB593" s="1">
        <v>16500000</v>
      </c>
      <c r="AC593" s="2">
        <f t="shared" si="168"/>
        <v>1282894149.0944245</v>
      </c>
      <c r="AE593" t="str">
        <f t="shared" si="169"/>
        <v>1.6438E+07 1.7973E-03</v>
      </c>
    </row>
    <row r="594" spans="1:31" x14ac:dyDescent="0.2">
      <c r="A594" s="3">
        <v>592</v>
      </c>
      <c r="B594">
        <v>1.3998387205006999</v>
      </c>
      <c r="C594" s="1">
        <f t="shared" ca="1" si="164"/>
        <v>4.8956700000000004E-3</v>
      </c>
      <c r="D594" s="1">
        <f t="shared" ca="1" si="158"/>
        <v>5.5475200000000002E-3</v>
      </c>
      <c r="E594" s="1">
        <f t="shared" ca="1" si="159"/>
        <v>6.5184999999999983E-4</v>
      </c>
      <c r="F594" s="1">
        <f t="shared" ca="1" si="160"/>
        <v>5.2215950000000007E-3</v>
      </c>
      <c r="G594" s="1">
        <f t="shared" ca="1" si="161"/>
        <v>2147.4859561259495</v>
      </c>
      <c r="H594" s="1">
        <f t="shared" ca="1" si="162"/>
        <v>29.946153256117213</v>
      </c>
      <c r="I594" s="1">
        <f t="shared" ca="1" si="163"/>
        <v>2328.3481697065286</v>
      </c>
      <c r="J594" s="1">
        <f t="shared" ca="1" si="165"/>
        <v>0.92232166308556196</v>
      </c>
      <c r="O594">
        <f t="shared" si="166"/>
        <v>28</v>
      </c>
      <c r="P594" s="1">
        <v>16750000</v>
      </c>
      <c r="R594" s="1">
        <v>1.02765E-3</v>
      </c>
      <c r="W594" s="1">
        <v>16625000</v>
      </c>
      <c r="X594" s="1">
        <v>1.9599299999999999E-3</v>
      </c>
      <c r="Y594" s="1">
        <f t="shared" si="170"/>
        <v>0.125</v>
      </c>
      <c r="Z594" s="1">
        <f t="shared" si="171"/>
        <v>16562500</v>
      </c>
      <c r="AA594" s="1">
        <f t="shared" si="167"/>
        <v>1.2190946567925505E-6</v>
      </c>
      <c r="AB594" s="1">
        <v>16625000</v>
      </c>
      <c r="AC594" s="2">
        <f t="shared" si="168"/>
        <v>1292613044.1633217</v>
      </c>
      <c r="AE594" t="str">
        <f t="shared" si="169"/>
        <v>1.6563E+07 1.9599E-03</v>
      </c>
    </row>
    <row r="595" spans="1:31" x14ac:dyDescent="0.2">
      <c r="A595" s="3">
        <v>593</v>
      </c>
      <c r="B595">
        <v>1.0939973207147</v>
      </c>
      <c r="C595" s="1">
        <f t="shared" ca="1" si="164"/>
        <v>4.3204100000000002E-3</v>
      </c>
      <c r="D595" s="1">
        <f t="shared" ca="1" si="158"/>
        <v>4.8956700000000004E-3</v>
      </c>
      <c r="E595" s="1">
        <f t="shared" ca="1" si="159"/>
        <v>5.7526000000000018E-4</v>
      </c>
      <c r="F595" s="1">
        <f t="shared" ca="1" si="160"/>
        <v>4.6080400000000007E-3</v>
      </c>
      <c r="G595" s="1">
        <f t="shared" ca="1" si="161"/>
        <v>1901.7441169465974</v>
      </c>
      <c r="H595" s="1">
        <f t="shared" ca="1" si="162"/>
        <v>25.616243090080999</v>
      </c>
      <c r="I595" s="1">
        <f t="shared" ca="1" si="163"/>
        <v>1991.6926292148723</v>
      </c>
      <c r="J595" s="1">
        <f t="shared" ca="1" si="165"/>
        <v>0.95483815577319642</v>
      </c>
      <c r="O595">
        <f t="shared" si="166"/>
        <v>27</v>
      </c>
      <c r="P595" s="1">
        <v>16875000</v>
      </c>
      <c r="R595" s="1">
        <v>1.0405E-3</v>
      </c>
      <c r="W595" s="1">
        <v>16750000</v>
      </c>
      <c r="X595" s="1">
        <v>2.17789E-3</v>
      </c>
      <c r="Y595" s="1">
        <f t="shared" si="170"/>
        <v>0.125</v>
      </c>
      <c r="Z595" s="1">
        <f t="shared" si="171"/>
        <v>16687500</v>
      </c>
      <c r="AA595" s="1">
        <f t="shared" si="167"/>
        <v>1.3546678004224272E-6</v>
      </c>
      <c r="AB595" s="1">
        <v>16750000</v>
      </c>
      <c r="AC595" s="2">
        <f t="shared" si="168"/>
        <v>1302331939.2322187</v>
      </c>
      <c r="AE595" t="str">
        <f t="shared" si="169"/>
        <v>1.6688E+07 2.1779E-03</v>
      </c>
    </row>
    <row r="596" spans="1:31" x14ac:dyDescent="0.2">
      <c r="A596" s="3">
        <v>594</v>
      </c>
      <c r="B596">
        <v>0.87090358139725998</v>
      </c>
      <c r="C596" s="1">
        <f t="shared" ca="1" si="164"/>
        <v>3.8127500000000002E-3</v>
      </c>
      <c r="D596" s="1">
        <f t="shared" ca="1" si="158"/>
        <v>4.3204100000000002E-3</v>
      </c>
      <c r="E596" s="1">
        <f t="shared" ca="1" si="159"/>
        <v>5.0766000000000006E-4</v>
      </c>
      <c r="F596" s="1">
        <f t="shared" ca="1" si="160"/>
        <v>4.0665800000000002E-3</v>
      </c>
      <c r="G596" s="1">
        <f t="shared" ca="1" si="161"/>
        <v>1715.5253149691919</v>
      </c>
      <c r="H596" s="1">
        <f t="shared" ca="1" si="162"/>
        <v>23.041405665208995</v>
      </c>
      <c r="I596" s="1">
        <f t="shared" ca="1" si="163"/>
        <v>1791.4960312004694</v>
      </c>
      <c r="J596" s="1">
        <f t="shared" ca="1" si="165"/>
        <v>0.95759370106984276</v>
      </c>
      <c r="O596">
        <f t="shared" si="166"/>
        <v>26</v>
      </c>
      <c r="P596" s="1">
        <v>17000000</v>
      </c>
      <c r="R596" s="1">
        <v>1.1488099999999999E-3</v>
      </c>
      <c r="W596" s="1">
        <v>16875000</v>
      </c>
      <c r="X596" s="1">
        <v>2.43582E-3</v>
      </c>
      <c r="Y596" s="1">
        <f t="shared" si="170"/>
        <v>0.125</v>
      </c>
      <c r="Z596" s="1">
        <f t="shared" si="171"/>
        <v>16812500</v>
      </c>
      <c r="AA596" s="1">
        <f t="shared" si="167"/>
        <v>1.5151026551501483E-6</v>
      </c>
      <c r="AB596" s="1">
        <v>16875000</v>
      </c>
      <c r="AC596" s="2">
        <f t="shared" si="168"/>
        <v>1312050834.301116</v>
      </c>
      <c r="AE596" t="str">
        <f t="shared" si="169"/>
        <v>1.6813E+07 2.4358E-03</v>
      </c>
    </row>
    <row r="597" spans="1:31" x14ac:dyDescent="0.2">
      <c r="A597" s="3">
        <v>595</v>
      </c>
      <c r="B597">
        <v>0.69529882491776995</v>
      </c>
      <c r="C597" s="1">
        <f t="shared" ca="1" si="164"/>
        <v>3.3647400000000002E-3</v>
      </c>
      <c r="D597" s="1">
        <f t="shared" ca="1" si="158"/>
        <v>3.8127500000000002E-3</v>
      </c>
      <c r="E597" s="1">
        <f t="shared" ca="1" si="159"/>
        <v>4.4800999999999999E-4</v>
      </c>
      <c r="F597" s="1">
        <f t="shared" ca="1" si="160"/>
        <v>3.588745E-3</v>
      </c>
      <c r="G597" s="1">
        <f t="shared" ca="1" si="161"/>
        <v>1551.9716633953929</v>
      </c>
      <c r="H597" s="1">
        <f t="shared" ca="1" si="162"/>
        <v>20.622776277315239</v>
      </c>
      <c r="I597" s="1">
        <f t="shared" ca="1" si="163"/>
        <v>1603.4447893485465</v>
      </c>
      <c r="J597" s="1">
        <f t="shared" ca="1" si="165"/>
        <v>0.96789841078714889</v>
      </c>
      <c r="O597">
        <f t="shared" si="166"/>
        <v>25</v>
      </c>
      <c r="P597" s="1">
        <v>17125000</v>
      </c>
      <c r="R597" s="1">
        <v>1.2890099999999999E-3</v>
      </c>
      <c r="W597" s="1">
        <v>17000000</v>
      </c>
      <c r="X597" s="1">
        <v>2.6677900000000002E-3</v>
      </c>
      <c r="Y597" s="1">
        <f t="shared" si="170"/>
        <v>0.125</v>
      </c>
      <c r="Z597" s="1">
        <f t="shared" si="171"/>
        <v>16937500</v>
      </c>
      <c r="AA597" s="1">
        <f t="shared" si="167"/>
        <v>1.6593901488546012E-6</v>
      </c>
      <c r="AB597" s="1">
        <v>17000000</v>
      </c>
      <c r="AC597" s="2">
        <f t="shared" si="168"/>
        <v>1321769729.3700132</v>
      </c>
      <c r="AE597" t="str">
        <f t="shared" si="169"/>
        <v>1.6938E+07 2.6678E-03</v>
      </c>
    </row>
    <row r="598" spans="1:31" x14ac:dyDescent="0.2">
      <c r="A598" s="3">
        <v>596</v>
      </c>
      <c r="B598">
        <v>0.55331930986316002</v>
      </c>
      <c r="C598" s="1">
        <f t="shared" ca="1" si="164"/>
        <v>2.9693699999999998E-3</v>
      </c>
      <c r="D598" s="1">
        <f t="shared" ca="1" si="158"/>
        <v>3.3647400000000002E-3</v>
      </c>
      <c r="E598" s="1">
        <f t="shared" ca="1" si="159"/>
        <v>3.9537000000000036E-4</v>
      </c>
      <c r="F598" s="1">
        <f t="shared" ca="1" si="160"/>
        <v>3.1670550000000002E-3</v>
      </c>
      <c r="G598" s="1">
        <f t="shared" ca="1" si="161"/>
        <v>1399.4974577311368</v>
      </c>
      <c r="H598" s="1">
        <f t="shared" ca="1" si="162"/>
        <v>18.868654677896636</v>
      </c>
      <c r="I598" s="1">
        <f t="shared" ca="1" si="163"/>
        <v>1467.0597992458627</v>
      </c>
      <c r="J598" s="1">
        <f t="shared" ca="1" si="165"/>
        <v>0.95394711139283073</v>
      </c>
      <c r="O598">
        <f t="shared" si="166"/>
        <v>24</v>
      </c>
      <c r="P598" s="1">
        <v>17250000</v>
      </c>
      <c r="R598" s="1">
        <v>1.3984799999999999E-3</v>
      </c>
      <c r="W598" s="1">
        <v>17125000</v>
      </c>
      <c r="X598" s="1">
        <v>2.9615700000000002E-3</v>
      </c>
      <c r="Y598" s="1">
        <f t="shared" si="170"/>
        <v>0.125</v>
      </c>
      <c r="Z598" s="1">
        <f t="shared" si="171"/>
        <v>17062500</v>
      </c>
      <c r="AA598" s="1">
        <f t="shared" si="167"/>
        <v>1.8421240364283999E-6</v>
      </c>
      <c r="AB598" s="1">
        <v>17125000</v>
      </c>
      <c r="AC598" s="2">
        <f t="shared" si="168"/>
        <v>1331488624.4389102</v>
      </c>
      <c r="AE598" t="str">
        <f t="shared" si="169"/>
        <v>1.7063E+07 2.9616E-03</v>
      </c>
    </row>
    <row r="599" spans="1:31" x14ac:dyDescent="0.2">
      <c r="A599" s="3">
        <v>597</v>
      </c>
      <c r="B599">
        <v>0.43898581860455999</v>
      </c>
      <c r="C599" s="1">
        <f t="shared" ca="1" si="164"/>
        <v>2.6204599999999998E-3</v>
      </c>
      <c r="D599" s="1">
        <f t="shared" ca="1" si="158"/>
        <v>2.9693699999999998E-3</v>
      </c>
      <c r="E599" s="1">
        <f t="shared" ca="1" si="159"/>
        <v>3.4891000000000002E-4</v>
      </c>
      <c r="F599" s="1">
        <f t="shared" ca="1" si="160"/>
        <v>2.7949149999999998E-3</v>
      </c>
      <c r="G599" s="1">
        <f t="shared" ca="1" si="161"/>
        <v>1258.1634765542976</v>
      </c>
      <c r="H599" s="1">
        <f t="shared" ca="1" si="162"/>
        <v>17.309879338511362</v>
      </c>
      <c r="I599" s="1">
        <f t="shared" ca="1" si="163"/>
        <v>1345.8632075701028</v>
      </c>
      <c r="J599" s="1">
        <f t="shared" ca="1" si="165"/>
        <v>0.93483755962528825</v>
      </c>
      <c r="O599">
        <f t="shared" si="166"/>
        <v>23</v>
      </c>
      <c r="P599" s="1">
        <v>17375000</v>
      </c>
      <c r="R599" s="1">
        <v>1.3948599999999999E-3</v>
      </c>
      <c r="W599" s="1">
        <v>17250000</v>
      </c>
      <c r="X599" s="1">
        <v>3.5064200000000001E-3</v>
      </c>
      <c r="Y599" s="1">
        <f t="shared" si="170"/>
        <v>0.125</v>
      </c>
      <c r="Z599" s="1">
        <f t="shared" si="171"/>
        <v>17187500</v>
      </c>
      <c r="AA599" s="1">
        <f t="shared" si="167"/>
        <v>2.1810257950388712E-6</v>
      </c>
      <c r="AB599" s="1">
        <v>17250000</v>
      </c>
      <c r="AC599" s="2">
        <f t="shared" si="168"/>
        <v>1341207519.5078075</v>
      </c>
      <c r="AE599" t="str">
        <f t="shared" si="169"/>
        <v>1.7188E+07 3.5064E-03</v>
      </c>
    </row>
    <row r="600" spans="1:31" x14ac:dyDescent="0.2">
      <c r="A600" s="3">
        <v>598</v>
      </c>
      <c r="B600">
        <v>0.34736850081825998</v>
      </c>
      <c r="C600" s="1">
        <f t="shared" ca="1" si="164"/>
        <v>2.31255E-3</v>
      </c>
      <c r="D600" s="1">
        <f t="shared" ca="1" si="158"/>
        <v>2.6204599999999998E-3</v>
      </c>
      <c r="E600" s="1">
        <f t="shared" ca="1" si="159"/>
        <v>3.0790999999999978E-4</v>
      </c>
      <c r="F600" s="1">
        <f t="shared" ca="1" si="160"/>
        <v>2.4665049999999999E-3</v>
      </c>
      <c r="G600" s="1">
        <f t="shared" ca="1" si="161"/>
        <v>1128.1494619150408</v>
      </c>
      <c r="H600" s="1">
        <f t="shared" ca="1" si="162"/>
        <v>14.510636224870915</v>
      </c>
      <c r="I600" s="1">
        <f t="shared" ca="1" si="163"/>
        <v>1128.218806819667</v>
      </c>
      <c r="J600" s="1">
        <f t="shared" ca="1" si="165"/>
        <v>0.99993853594337645</v>
      </c>
      <c r="O600">
        <f t="shared" si="166"/>
        <v>22</v>
      </c>
      <c r="P600" s="1">
        <v>17500000</v>
      </c>
      <c r="R600" s="1">
        <v>1.51245E-3</v>
      </c>
      <c r="W600" s="1">
        <v>17375000</v>
      </c>
      <c r="X600" s="1">
        <v>5.1296199999999997E-3</v>
      </c>
      <c r="Y600" s="1">
        <f t="shared" si="170"/>
        <v>0.125</v>
      </c>
      <c r="Z600" s="1">
        <f t="shared" si="171"/>
        <v>17312500</v>
      </c>
      <c r="AA600" s="1">
        <f t="shared" si="167"/>
        <v>3.190671265492238E-6</v>
      </c>
      <c r="AB600" s="1">
        <v>17375000</v>
      </c>
      <c r="AC600" s="2">
        <f t="shared" si="168"/>
        <v>1350926414.5767045</v>
      </c>
      <c r="AE600" t="str">
        <f t="shared" si="169"/>
        <v>1.7313E+07 5.1296E-03</v>
      </c>
    </row>
    <row r="601" spans="1:31" x14ac:dyDescent="0.2">
      <c r="A601" s="3">
        <v>599</v>
      </c>
      <c r="B601">
        <v>0.27421714127842001</v>
      </c>
      <c r="C601" s="1">
        <f t="shared" ca="1" si="164"/>
        <v>2.04082E-3</v>
      </c>
      <c r="D601" s="1">
        <f t="shared" ca="1" si="158"/>
        <v>2.31255E-3</v>
      </c>
      <c r="E601" s="1">
        <f t="shared" ca="1" si="159"/>
        <v>2.7172999999999998E-4</v>
      </c>
      <c r="F601" s="1">
        <f t="shared" ca="1" si="160"/>
        <v>2.1766850000000003E-3</v>
      </c>
      <c r="G601" s="1">
        <f t="shared" ca="1" si="161"/>
        <v>1009.1529874449639</v>
      </c>
      <c r="H601" s="1">
        <f t="shared" ca="1" si="162"/>
        <v>14.418503661723035</v>
      </c>
      <c r="I601" s="1">
        <f t="shared" ca="1" si="163"/>
        <v>1121.0553931103645</v>
      </c>
      <c r="J601" s="1">
        <f t="shared" ca="1" si="165"/>
        <v>0.90018119858027013</v>
      </c>
      <c r="O601">
        <f t="shared" si="166"/>
        <v>21</v>
      </c>
      <c r="P601" s="1">
        <v>17625000</v>
      </c>
      <c r="R601" s="1">
        <v>1.51253E-3</v>
      </c>
      <c r="W601" s="1">
        <v>17500000</v>
      </c>
      <c r="X601" s="1">
        <v>7.5514800000000002E-3</v>
      </c>
      <c r="Y601" s="1">
        <f t="shared" si="170"/>
        <v>0.125</v>
      </c>
      <c r="Z601" s="1">
        <f t="shared" si="171"/>
        <v>17437500</v>
      </c>
      <c r="AA601" s="1">
        <f t="shared" si="167"/>
        <v>4.6970906710320314E-6</v>
      </c>
      <c r="AB601" s="1">
        <v>17500000</v>
      </c>
      <c r="AC601" s="2">
        <f t="shared" si="168"/>
        <v>1360645309.6456015</v>
      </c>
      <c r="AE601" t="str">
        <f t="shared" si="169"/>
        <v>1.7438E+07 7.5515E-03</v>
      </c>
    </row>
    <row r="602" spans="1:31" x14ac:dyDescent="0.2">
      <c r="A602" s="3">
        <v>600</v>
      </c>
      <c r="B602">
        <v>0.2159890730854</v>
      </c>
      <c r="C602" s="1">
        <f t="shared" ca="1" si="164"/>
        <v>1.80102E-3</v>
      </c>
      <c r="D602" s="1">
        <f t="shared" ca="1" si="158"/>
        <v>2.04082E-3</v>
      </c>
      <c r="E602" s="1">
        <f t="shared" ca="1" si="159"/>
        <v>2.3980000000000008E-4</v>
      </c>
      <c r="F602" s="1">
        <f t="shared" ca="1" si="160"/>
        <v>1.92092E-3</v>
      </c>
      <c r="G602" s="1">
        <f t="shared" ca="1" si="161"/>
        <v>900.70505873811476</v>
      </c>
      <c r="H602" s="1">
        <f t="shared" ca="1" si="162"/>
        <v>11.502210175145951</v>
      </c>
      <c r="I602" s="1">
        <f t="shared" ca="1" si="163"/>
        <v>894.31019002115738</v>
      </c>
      <c r="J602" s="1">
        <f t="shared" ca="1" si="165"/>
        <v>1.0071506159588834</v>
      </c>
      <c r="O602">
        <f t="shared" si="166"/>
        <v>20</v>
      </c>
      <c r="P602" s="1">
        <v>17750000</v>
      </c>
      <c r="R602" s="1">
        <v>1.59746E-3</v>
      </c>
      <c r="W602" s="1">
        <v>17625000</v>
      </c>
      <c r="X602" s="1">
        <v>7.5871200000000001E-3</v>
      </c>
      <c r="Y602" s="1">
        <f t="shared" si="170"/>
        <v>0.125</v>
      </c>
      <c r="Z602" s="1">
        <f t="shared" si="171"/>
        <v>17562500</v>
      </c>
      <c r="AA602" s="1">
        <f t="shared" si="167"/>
        <v>4.7192590819283837E-6</v>
      </c>
      <c r="AB602" s="1">
        <v>17625000</v>
      </c>
      <c r="AC602" s="2">
        <f t="shared" si="168"/>
        <v>1370364204.714499</v>
      </c>
      <c r="AE602" t="str">
        <f t="shared" si="169"/>
        <v>1.7563E+07 7.5871E-03</v>
      </c>
    </row>
    <row r="603" spans="1:31" x14ac:dyDescent="0.2">
      <c r="A603" s="3">
        <v>601</v>
      </c>
      <c r="B603">
        <v>0.14516191714910001</v>
      </c>
      <c r="C603" s="1">
        <f t="shared" ca="1" si="164"/>
        <v>1.58939E-3</v>
      </c>
      <c r="D603" s="1">
        <f t="shared" ca="1" si="158"/>
        <v>1.80102E-3</v>
      </c>
      <c r="E603" s="1">
        <f t="shared" ca="1" si="159"/>
        <v>2.1162999999999998E-4</v>
      </c>
      <c r="F603" s="1">
        <f t="shared" ca="1" si="160"/>
        <v>1.695205E-3</v>
      </c>
      <c r="G603" s="1">
        <f t="shared" ca="1" si="161"/>
        <v>685.92315432169369</v>
      </c>
      <c r="H603" s="1">
        <f t="shared" ca="1" si="162"/>
        <v>9.4009828474223909</v>
      </c>
      <c r="I603" s="1">
        <f t="shared" ca="1" si="163"/>
        <v>730.93732670880172</v>
      </c>
      <c r="J603" s="1">
        <f t="shared" ca="1" si="165"/>
        <v>0.93841582480156849</v>
      </c>
      <c r="O603">
        <f t="shared" si="166"/>
        <v>19</v>
      </c>
      <c r="P603" s="1">
        <v>17875000</v>
      </c>
      <c r="R603" s="1">
        <v>1.66511E-3</v>
      </c>
      <c r="W603" s="1">
        <v>17750000</v>
      </c>
      <c r="X603" s="1">
        <v>7.5584399999999996E-3</v>
      </c>
      <c r="Y603" s="1">
        <f t="shared" si="170"/>
        <v>0.125</v>
      </c>
      <c r="Z603" s="1">
        <f t="shared" si="171"/>
        <v>17687500</v>
      </c>
      <c r="AA603" s="1">
        <f t="shared" si="167"/>
        <v>4.7014198556515209E-6</v>
      </c>
      <c r="AB603" s="1">
        <v>17750000</v>
      </c>
      <c r="AC603" s="2">
        <f t="shared" si="168"/>
        <v>1380083099.783396</v>
      </c>
      <c r="AE603" t="str">
        <f t="shared" si="169"/>
        <v>1.7688E+07 7.5584E-03</v>
      </c>
    </row>
    <row r="604" spans="1:31" x14ac:dyDescent="0.2">
      <c r="A604" s="3">
        <v>602</v>
      </c>
      <c r="B604">
        <v>0.11485516674274</v>
      </c>
      <c r="C604" s="1">
        <f t="shared" ca="1" si="164"/>
        <v>1.40263E-3</v>
      </c>
      <c r="D604" s="1">
        <f t="shared" ca="1" si="158"/>
        <v>1.58939E-3</v>
      </c>
      <c r="E604" s="1">
        <f t="shared" ca="1" si="159"/>
        <v>1.8676000000000001E-4</v>
      </c>
      <c r="F604" s="1">
        <f t="shared" ca="1" si="160"/>
        <v>1.4960099999999999E-3</v>
      </c>
      <c r="G604" s="1">
        <f t="shared" ca="1" si="161"/>
        <v>614.98804210077105</v>
      </c>
      <c r="H604" s="1">
        <f t="shared" ca="1" si="162"/>
        <v>8.4845791390019265</v>
      </c>
      <c r="I604" s="1">
        <f t="shared" ca="1" si="163"/>
        <v>659.68587484570799</v>
      </c>
      <c r="J604" s="1">
        <f t="shared" ca="1" si="165"/>
        <v>0.93224376260081188</v>
      </c>
      <c r="O604">
        <f t="shared" si="166"/>
        <v>18</v>
      </c>
      <c r="P604" s="1">
        <v>18000000</v>
      </c>
      <c r="R604" s="1">
        <v>1.7762500000000001E-3</v>
      </c>
      <c r="W604" s="1">
        <v>17875000</v>
      </c>
      <c r="X604" s="1">
        <v>7.4655600000000004E-3</v>
      </c>
      <c r="Y604" s="1">
        <f t="shared" si="170"/>
        <v>0.125</v>
      </c>
      <c r="Z604" s="1">
        <f t="shared" si="171"/>
        <v>17812500</v>
      </c>
      <c r="AA604" s="1">
        <f t="shared" si="167"/>
        <v>4.6436476333155742E-6</v>
      </c>
      <c r="AB604" s="1">
        <v>17875000</v>
      </c>
      <c r="AC604" s="2">
        <f t="shared" si="168"/>
        <v>1389801994.852293</v>
      </c>
      <c r="AE604" t="str">
        <f t="shared" si="169"/>
        <v>1.7813E+07 7.4656E-03</v>
      </c>
    </row>
    <row r="605" spans="1:31" x14ac:dyDescent="0.2">
      <c r="A605" s="3">
        <v>603</v>
      </c>
      <c r="B605">
        <v>9.0849224798444997E-2</v>
      </c>
      <c r="C605" s="1">
        <f t="shared" ca="1" si="164"/>
        <v>1.2378199999999999E-3</v>
      </c>
      <c r="D605" s="1">
        <f t="shared" ca="1" si="158"/>
        <v>1.40263E-3</v>
      </c>
      <c r="E605" s="1">
        <f t="shared" ca="1" si="159"/>
        <v>1.6481000000000004E-4</v>
      </c>
      <c r="F605" s="1">
        <f t="shared" ca="1" si="160"/>
        <v>1.320225E-3</v>
      </c>
      <c r="G605" s="1">
        <f t="shared" ca="1" si="161"/>
        <v>551.23611915809101</v>
      </c>
      <c r="H605" s="1">
        <f t="shared" ca="1" si="162"/>
        <v>7.9239730598871407</v>
      </c>
      <c r="I605" s="1">
        <f t="shared" ca="1" si="163"/>
        <v>616.0981015824882</v>
      </c>
      <c r="J605" s="1">
        <f t="shared" ca="1" si="165"/>
        <v>0.89472134022520933</v>
      </c>
      <c r="O605">
        <f t="shared" si="166"/>
        <v>17</v>
      </c>
      <c r="P605" s="1">
        <v>18125000</v>
      </c>
      <c r="R605" s="1">
        <v>1.82917E-3</v>
      </c>
      <c r="W605" s="1">
        <v>18000000</v>
      </c>
      <c r="X605" s="1">
        <v>7.1419099999999996E-3</v>
      </c>
      <c r="Y605" s="1">
        <f t="shared" si="170"/>
        <v>0.125</v>
      </c>
      <c r="Z605" s="1">
        <f t="shared" si="171"/>
        <v>17937500</v>
      </c>
      <c r="AA605" s="1">
        <f t="shared" si="167"/>
        <v>4.4423343284164656E-6</v>
      </c>
      <c r="AB605" s="1">
        <v>18000000</v>
      </c>
      <c r="AC605" s="2">
        <f t="shared" si="168"/>
        <v>1399520889.9211905</v>
      </c>
      <c r="AE605" t="str">
        <f t="shared" si="169"/>
        <v>1.7938E+07 7.1419E-03</v>
      </c>
    </row>
    <row r="606" spans="1:31" x14ac:dyDescent="0.2">
      <c r="A606" s="3">
        <v>604</v>
      </c>
      <c r="B606">
        <v>7.1729526106231997E-2</v>
      </c>
      <c r="C606" s="1">
        <f t="shared" ca="1" si="164"/>
        <v>1.0923700000000001E-3</v>
      </c>
      <c r="D606" s="1">
        <f t="shared" ca="1" si="158"/>
        <v>1.2378199999999999E-3</v>
      </c>
      <c r="E606" s="1">
        <f t="shared" ca="1" si="159"/>
        <v>1.4544999999999988E-4</v>
      </c>
      <c r="F606" s="1">
        <f t="shared" ca="1" si="160"/>
        <v>1.1650950000000001E-3</v>
      </c>
      <c r="G606" s="1">
        <f t="shared" ca="1" si="161"/>
        <v>493.15590310231732</v>
      </c>
      <c r="H606" s="1">
        <f t="shared" ca="1" si="162"/>
        <v>6.5282090065314602</v>
      </c>
      <c r="I606" s="1">
        <f t="shared" ca="1" si="163"/>
        <v>507.57582657846876</v>
      </c>
      <c r="J606" s="1">
        <f t="shared" ca="1" si="165"/>
        <v>0.97159060238673089</v>
      </c>
      <c r="O606">
        <f t="shared" si="166"/>
        <v>16</v>
      </c>
      <c r="P606" s="1">
        <v>18250000</v>
      </c>
      <c r="R606" s="1">
        <v>1.9100300000000001E-3</v>
      </c>
      <c r="W606" s="1">
        <v>18125000</v>
      </c>
      <c r="X606" s="1">
        <v>7.3212399999999997E-3</v>
      </c>
      <c r="Y606" s="1">
        <f t="shared" si="170"/>
        <v>0.125</v>
      </c>
      <c r="Z606" s="1">
        <f t="shared" si="171"/>
        <v>18062500</v>
      </c>
      <c r="AA606" s="1">
        <f t="shared" si="167"/>
        <v>4.5538792533896061E-6</v>
      </c>
      <c r="AB606" s="1">
        <v>18125000</v>
      </c>
      <c r="AC606" s="2">
        <f t="shared" si="168"/>
        <v>1409239784.9900875</v>
      </c>
      <c r="AE606" t="str">
        <f t="shared" si="169"/>
        <v>1.8063E+07 7.3212E-03</v>
      </c>
    </row>
    <row r="607" spans="1:31" x14ac:dyDescent="0.2">
      <c r="A607" s="3">
        <v>605</v>
      </c>
      <c r="B607">
        <v>0.10123376454319</v>
      </c>
      <c r="C607" s="1">
        <f t="shared" ca="1" si="164"/>
        <v>8.5074E-4</v>
      </c>
      <c r="D607" s="1">
        <f t="shared" ca="1" si="158"/>
        <v>1.0923700000000001E-3</v>
      </c>
      <c r="E607" s="1">
        <f t="shared" ca="1" si="159"/>
        <v>2.4163000000000006E-4</v>
      </c>
      <c r="F607" s="1">
        <f t="shared" ca="1" si="160"/>
        <v>9.7155500000000003E-4</v>
      </c>
      <c r="G607" s="1">
        <f t="shared" ca="1" si="161"/>
        <v>418.96190267429529</v>
      </c>
      <c r="H607" s="1">
        <f t="shared" ca="1" si="162"/>
        <v>5.5467036377933194</v>
      </c>
      <c r="I607" s="1">
        <f t="shared" ca="1" si="163"/>
        <v>431.26264507186721</v>
      </c>
      <c r="J607" s="1">
        <f t="shared" ca="1" si="165"/>
        <v>0.97147737570565129</v>
      </c>
      <c r="O607">
        <f t="shared" si="166"/>
        <v>15</v>
      </c>
      <c r="P607" s="1">
        <v>18375000</v>
      </c>
      <c r="R607" s="1">
        <v>1.94652E-3</v>
      </c>
      <c r="W607" s="1">
        <v>18250000</v>
      </c>
      <c r="X607" s="1">
        <v>7.0291800000000003E-3</v>
      </c>
      <c r="Y607" s="1">
        <f t="shared" si="170"/>
        <v>0.125</v>
      </c>
      <c r="Z607" s="1">
        <f t="shared" si="171"/>
        <v>18187500</v>
      </c>
      <c r="AA607" s="1">
        <f t="shared" si="167"/>
        <v>4.3722152217849915E-6</v>
      </c>
      <c r="AB607" s="1">
        <v>18250000</v>
      </c>
      <c r="AC607" s="2">
        <f t="shared" si="168"/>
        <v>1418958680.0589845</v>
      </c>
      <c r="AE607" t="str">
        <f t="shared" si="169"/>
        <v>1.8188E+07 7.0292E-03</v>
      </c>
    </row>
    <row r="608" spans="1:31" x14ac:dyDescent="0.2">
      <c r="A608" s="3">
        <v>606</v>
      </c>
      <c r="B608">
        <v>6.3117191147092994E-2</v>
      </c>
      <c r="C608" s="1">
        <f t="shared" ca="1" si="164"/>
        <v>6.6255700000000003E-4</v>
      </c>
      <c r="D608" s="1">
        <f t="shared" ca="1" si="158"/>
        <v>8.5074E-4</v>
      </c>
      <c r="E608" s="1">
        <f t="shared" ca="1" si="159"/>
        <v>1.8818299999999997E-4</v>
      </c>
      <c r="F608" s="1">
        <f t="shared" ca="1" si="160"/>
        <v>7.5664850000000002E-4</v>
      </c>
      <c r="G608" s="1">
        <f t="shared" ca="1" si="161"/>
        <v>335.40325718631868</v>
      </c>
      <c r="H608" s="1">
        <f t="shared" ca="1" si="162"/>
        <v>4.2870025453946434</v>
      </c>
      <c r="I608" s="1">
        <f t="shared" ca="1" si="163"/>
        <v>333.3194231902844</v>
      </c>
      <c r="J608" s="1">
        <f t="shared" ca="1" si="165"/>
        <v>1.0062517628768506</v>
      </c>
      <c r="O608">
        <f t="shared" si="166"/>
        <v>14</v>
      </c>
      <c r="P608" s="1">
        <v>18500000</v>
      </c>
      <c r="R608" s="1">
        <v>2.2320299999999999E-3</v>
      </c>
      <c r="W608" s="1">
        <v>18375000</v>
      </c>
      <c r="X608" s="1">
        <v>6.8194299999999996E-3</v>
      </c>
      <c r="Y608" s="1">
        <f t="shared" si="170"/>
        <v>0.125</v>
      </c>
      <c r="Z608" s="1">
        <f t="shared" si="171"/>
        <v>18312500</v>
      </c>
      <c r="AA608" s="1">
        <f t="shared" si="167"/>
        <v>4.2417487743801167E-6</v>
      </c>
      <c r="AB608" s="1">
        <v>18375000</v>
      </c>
      <c r="AC608" s="2">
        <f t="shared" si="168"/>
        <v>1428677575.1278818</v>
      </c>
      <c r="AE608" t="str">
        <f t="shared" si="169"/>
        <v>1.8313E+07 6.8194E-03</v>
      </c>
    </row>
    <row r="609" spans="1:31" x14ac:dyDescent="0.2">
      <c r="A609" s="3">
        <v>607</v>
      </c>
      <c r="B609">
        <v>3.9102442353403002E-2</v>
      </c>
      <c r="C609" s="1">
        <f t="shared" ca="1" si="164"/>
        <v>5.1599999999999997E-4</v>
      </c>
      <c r="D609" s="1">
        <f t="shared" ca="1" si="158"/>
        <v>6.6255700000000003E-4</v>
      </c>
      <c r="E609" s="1">
        <f t="shared" ca="1" si="159"/>
        <v>1.4655700000000007E-4</v>
      </c>
      <c r="F609" s="1">
        <f t="shared" ca="1" si="160"/>
        <v>5.892785E-4</v>
      </c>
      <c r="G609" s="1">
        <f t="shared" ca="1" si="161"/>
        <v>266.80706041610421</v>
      </c>
      <c r="H609" s="1">
        <f t="shared" ca="1" si="162"/>
        <v>3.4668831922050787</v>
      </c>
      <c r="I609" s="1">
        <f t="shared" ca="1" si="163"/>
        <v>269.55419168931491</v>
      </c>
      <c r="J609" s="1">
        <f t="shared" ca="1" si="165"/>
        <v>0.98980861230168882</v>
      </c>
      <c r="O609">
        <f t="shared" si="166"/>
        <v>13</v>
      </c>
      <c r="P609" s="1">
        <v>18625000</v>
      </c>
      <c r="R609" s="1">
        <v>2.4670099999999999E-3</v>
      </c>
      <c r="W609" s="1">
        <v>18500000</v>
      </c>
      <c r="X609" s="1">
        <v>6.8085999999999997E-3</v>
      </c>
      <c r="Y609" s="1">
        <f t="shared" si="170"/>
        <v>0.125</v>
      </c>
      <c r="Z609" s="1">
        <f t="shared" si="171"/>
        <v>18437500</v>
      </c>
      <c r="AA609" s="1">
        <f t="shared" si="167"/>
        <v>4.2350124138299628E-6</v>
      </c>
      <c r="AB609" s="1">
        <v>18500000</v>
      </c>
      <c r="AC609" s="2">
        <f t="shared" si="168"/>
        <v>1438396470.196779</v>
      </c>
      <c r="AE609" t="str">
        <f t="shared" si="169"/>
        <v>1.8438E+07 6.8086E-03</v>
      </c>
    </row>
    <row r="610" spans="1:31" x14ac:dyDescent="0.2">
      <c r="A610" s="3">
        <v>608</v>
      </c>
      <c r="B610">
        <v>2.4169057877171E-2</v>
      </c>
      <c r="C610" s="1">
        <f t="shared" ca="1" si="164"/>
        <v>4.0186099999999999E-4</v>
      </c>
      <c r="D610" s="1">
        <f t="shared" ca="1" si="158"/>
        <v>5.1599999999999997E-4</v>
      </c>
      <c r="E610" s="1">
        <f t="shared" ca="1" si="159"/>
        <v>1.1413899999999997E-4</v>
      </c>
      <c r="F610" s="1">
        <f t="shared" ca="1" si="160"/>
        <v>4.5893049999999998E-4</v>
      </c>
      <c r="G610" s="1">
        <f t="shared" ca="1" si="161"/>
        <v>211.75109188945939</v>
      </c>
      <c r="H610" s="1">
        <f t="shared" ca="1" si="162"/>
        <v>2.7237053066874606</v>
      </c>
      <c r="I610" s="1">
        <f t="shared" ca="1" si="163"/>
        <v>211.7712485943502</v>
      </c>
      <c r="J610" s="1">
        <f t="shared" ca="1" si="165"/>
        <v>0.99990481850097879</v>
      </c>
      <c r="O610">
        <f t="shared" si="166"/>
        <v>12</v>
      </c>
      <c r="P610" s="1">
        <v>18750000</v>
      </c>
      <c r="R610" s="1">
        <v>2.8067000000000001E-3</v>
      </c>
      <c r="W610" s="1">
        <v>18625000</v>
      </c>
      <c r="X610" s="1">
        <v>6.5107300000000002E-3</v>
      </c>
      <c r="Y610" s="1">
        <f t="shared" si="170"/>
        <v>0.125</v>
      </c>
      <c r="Z610" s="1">
        <f t="shared" si="171"/>
        <v>18562500</v>
      </c>
      <c r="AA610" s="1">
        <f t="shared" si="167"/>
        <v>4.0497345082829291E-6</v>
      </c>
      <c r="AB610" s="1">
        <v>18625000</v>
      </c>
      <c r="AC610" s="2">
        <f t="shared" si="168"/>
        <v>1448115365.265676</v>
      </c>
      <c r="AE610" t="str">
        <f t="shared" si="169"/>
        <v>1.8563E+07 6.5107E-03</v>
      </c>
    </row>
    <row r="611" spans="1:31" x14ac:dyDescent="0.2">
      <c r="A611" s="3">
        <v>609</v>
      </c>
      <c r="B611">
        <v>1.4884542736480001E-2</v>
      </c>
      <c r="C611" s="1">
        <f t="shared" ca="1" si="164"/>
        <v>3.1296999999999998E-4</v>
      </c>
      <c r="D611" s="1">
        <f t="shared" ca="1" si="158"/>
        <v>4.0186099999999999E-4</v>
      </c>
      <c r="E611" s="1">
        <f t="shared" ca="1" si="159"/>
        <v>8.8891000000000013E-5</v>
      </c>
      <c r="F611" s="1">
        <f t="shared" ca="1" si="160"/>
        <v>3.5741549999999999E-4</v>
      </c>
      <c r="G611" s="1">
        <f t="shared" ca="1" si="161"/>
        <v>167.44712891608822</v>
      </c>
      <c r="H611" s="1">
        <f t="shared" ca="1" si="162"/>
        <v>2.3948993711399353</v>
      </c>
      <c r="I611" s="1">
        <f t="shared" ca="1" si="163"/>
        <v>186.2062055094145</v>
      </c>
      <c r="J611" s="1">
        <f t="shared" ca="1" si="165"/>
        <v>0.89925643701290159</v>
      </c>
      <c r="O611">
        <f t="shared" si="166"/>
        <v>11</v>
      </c>
      <c r="P611" s="1">
        <v>18875000</v>
      </c>
      <c r="R611" s="1">
        <v>3.1331900000000001E-3</v>
      </c>
      <c r="W611" s="1">
        <v>18750000</v>
      </c>
      <c r="X611" s="1">
        <v>6.3213999999999996E-3</v>
      </c>
      <c r="Y611" s="1">
        <f t="shared" si="170"/>
        <v>0.125</v>
      </c>
      <c r="Z611" s="1">
        <f t="shared" si="171"/>
        <v>18687500</v>
      </c>
      <c r="AA611" s="1">
        <f t="shared" si="167"/>
        <v>3.9319694904656935E-6</v>
      </c>
      <c r="AB611" s="1">
        <v>18750000</v>
      </c>
      <c r="AC611" s="2">
        <f t="shared" si="168"/>
        <v>1457834260.3345733</v>
      </c>
      <c r="AE611" t="str">
        <f t="shared" si="169"/>
        <v>1.8688E+07 6.3214E-03</v>
      </c>
    </row>
    <row r="612" spans="1:31" x14ac:dyDescent="0.2">
      <c r="A612" s="3">
        <v>610</v>
      </c>
      <c r="B612">
        <v>9.1493312933613995E-3</v>
      </c>
      <c r="C612" s="1">
        <f t="shared" ca="1" si="164"/>
        <v>2.4374100000000001E-4</v>
      </c>
      <c r="D612" s="1">
        <f t="shared" ca="1" si="158"/>
        <v>3.1296999999999998E-4</v>
      </c>
      <c r="E612" s="1">
        <f t="shared" ca="1" si="159"/>
        <v>6.922899999999997E-5</v>
      </c>
      <c r="F612" s="1">
        <f t="shared" ca="1" si="160"/>
        <v>2.7835549999999999E-4</v>
      </c>
      <c r="G612" s="1">
        <f t="shared" ca="1" si="161"/>
        <v>132.16038500283702</v>
      </c>
      <c r="H612" s="1">
        <f t="shared" ca="1" si="162"/>
        <v>1.9652024440624605</v>
      </c>
      <c r="I612" s="1">
        <f t="shared" ca="1" si="163"/>
        <v>152.79677074386626</v>
      </c>
      <c r="J612" s="1">
        <f t="shared" ca="1" si="165"/>
        <v>0.86494226520256712</v>
      </c>
      <c r="O612">
        <f t="shared" si="166"/>
        <v>10</v>
      </c>
      <c r="P612" s="1">
        <v>19000000</v>
      </c>
      <c r="R612" s="1">
        <v>3.6519500000000002E-3</v>
      </c>
      <c r="W612" s="1">
        <v>18875000</v>
      </c>
      <c r="X612" s="1">
        <v>6.1854299999999996E-3</v>
      </c>
      <c r="Y612" s="1">
        <f t="shared" si="170"/>
        <v>0.125</v>
      </c>
      <c r="Z612" s="1">
        <f t="shared" si="171"/>
        <v>18812500</v>
      </c>
      <c r="AA612" s="1">
        <f t="shared" si="167"/>
        <v>3.8473948880645455E-6</v>
      </c>
      <c r="AB612" s="1">
        <v>18875000</v>
      </c>
      <c r="AC612" s="2">
        <f t="shared" si="168"/>
        <v>1467553155.4034703</v>
      </c>
      <c r="AE612" t="str">
        <f t="shared" si="169"/>
        <v>1.8813E+07 6.1854E-03</v>
      </c>
    </row>
    <row r="613" spans="1:31" x14ac:dyDescent="0.2">
      <c r="A613" s="3">
        <v>611</v>
      </c>
      <c r="B613">
        <v>5.6136898997887E-3</v>
      </c>
      <c r="C613" s="1">
        <f t="shared" ca="1" si="164"/>
        <v>1.8982600000000001E-4</v>
      </c>
      <c r="D613" s="1">
        <f t="shared" ca="1" si="158"/>
        <v>2.4374100000000001E-4</v>
      </c>
      <c r="E613" s="1">
        <f t="shared" ca="1" si="159"/>
        <v>5.3915000000000001E-5</v>
      </c>
      <c r="F613" s="1">
        <f t="shared" ca="1" si="160"/>
        <v>2.1678350000000002E-4</v>
      </c>
      <c r="G613" s="1">
        <f t="shared" ca="1" si="161"/>
        <v>104.12111471369192</v>
      </c>
      <c r="H613" s="1">
        <f t="shared" ca="1" si="162"/>
        <v>1.7060242975053326</v>
      </c>
      <c r="I613" s="1">
        <f t="shared" ca="1" si="163"/>
        <v>132.64536905954648</v>
      </c>
      <c r="J613" s="1">
        <f t="shared" ca="1" si="165"/>
        <v>0.7849585360718504</v>
      </c>
      <c r="O613">
        <f t="shared" si="166"/>
        <v>9</v>
      </c>
      <c r="P613" s="1">
        <v>19125000</v>
      </c>
      <c r="R613" s="1">
        <v>4.15701E-3</v>
      </c>
      <c r="W613" s="1">
        <v>19000000</v>
      </c>
      <c r="X613" s="1">
        <v>5.9492499999999997E-3</v>
      </c>
      <c r="Y613" s="1">
        <f t="shared" si="170"/>
        <v>0.125</v>
      </c>
      <c r="Z613" s="1">
        <f t="shared" si="171"/>
        <v>18937500</v>
      </c>
      <c r="AA613" s="1">
        <f t="shared" si="167"/>
        <v>3.7004887352727292E-6</v>
      </c>
      <c r="AB613" s="1">
        <v>19000000</v>
      </c>
      <c r="AC613" s="2">
        <f t="shared" si="168"/>
        <v>1477272050.4723675</v>
      </c>
      <c r="AE613" t="str">
        <f t="shared" si="169"/>
        <v>1.8938E+07 5.9493E-03</v>
      </c>
    </row>
    <row r="614" spans="1:31" x14ac:dyDescent="0.2">
      <c r="A614" s="3">
        <v>612</v>
      </c>
      <c r="B614">
        <v>4.0609134832004E-3</v>
      </c>
      <c r="C614" s="1">
        <f t="shared" ca="1" si="164"/>
        <v>1.3899999999999999E-4</v>
      </c>
      <c r="D614" s="1">
        <f t="shared" ca="1" si="158"/>
        <v>1.8982600000000001E-4</v>
      </c>
      <c r="E614" s="1">
        <f t="shared" ca="1" si="159"/>
        <v>5.0826000000000018E-5</v>
      </c>
      <c r="F614" s="1">
        <f t="shared" ca="1" si="160"/>
        <v>1.64413E-4</v>
      </c>
      <c r="G614" s="1">
        <f t="shared" ca="1" si="161"/>
        <v>79.898348939526983</v>
      </c>
      <c r="H614" s="1">
        <f t="shared" ca="1" si="162"/>
        <v>1.5904773147601616</v>
      </c>
      <c r="I614" s="1">
        <f t="shared" ca="1" si="163"/>
        <v>123.66145705292259</v>
      </c>
      <c r="J614" s="1">
        <f t="shared" ca="1" si="165"/>
        <v>0.64610551131815797</v>
      </c>
      <c r="O614">
        <f t="shared" si="166"/>
        <v>8</v>
      </c>
      <c r="P614" s="1">
        <v>19250000</v>
      </c>
      <c r="R614" s="1">
        <v>4.7065800000000001E-3</v>
      </c>
      <c r="W614" s="1">
        <v>19125000</v>
      </c>
      <c r="X614" s="1">
        <v>5.6101199999999997E-3</v>
      </c>
      <c r="Y614" s="1">
        <f t="shared" si="170"/>
        <v>0.125</v>
      </c>
      <c r="Z614" s="1">
        <f t="shared" si="171"/>
        <v>19062500</v>
      </c>
      <c r="AA614" s="1">
        <f t="shared" si="167"/>
        <v>3.4895467266509636E-6</v>
      </c>
      <c r="AB614" s="1">
        <v>19125000</v>
      </c>
      <c r="AC614" s="2">
        <f t="shared" si="168"/>
        <v>1486990945.5412648</v>
      </c>
      <c r="AE614" t="str">
        <f t="shared" si="169"/>
        <v>1.9063E+07 5.6101E-03</v>
      </c>
    </row>
    <row r="615" spans="1:31" x14ac:dyDescent="0.2">
      <c r="A615" s="3">
        <v>613</v>
      </c>
      <c r="B615">
        <v>1.4841720642760001E-3</v>
      </c>
      <c r="C615" s="1">
        <f t="shared" ca="1" si="164"/>
        <v>1.15135E-4</v>
      </c>
      <c r="D615" s="1">
        <f t="shared" ca="1" si="158"/>
        <v>1.3899999999999999E-4</v>
      </c>
      <c r="E615" s="1">
        <f t="shared" ca="1" si="159"/>
        <v>2.3864999999999989E-5</v>
      </c>
      <c r="F615" s="1">
        <f t="shared" ca="1" si="160"/>
        <v>1.270675E-4</v>
      </c>
      <c r="G615" s="1">
        <f t="shared" ca="1" si="161"/>
        <v>62.190323246427852</v>
      </c>
      <c r="H615" s="1">
        <f t="shared" ca="1" si="162"/>
        <v>0.64120259794678436</v>
      </c>
      <c r="I615" s="1">
        <f t="shared" ca="1" si="163"/>
        <v>49.854246138792377</v>
      </c>
      <c r="J615" s="1">
        <f t="shared" ca="1" si="165"/>
        <v>1.2474428571899832</v>
      </c>
      <c r="O615">
        <f t="shared" si="166"/>
        <v>7</v>
      </c>
      <c r="P615" s="1">
        <v>19375000</v>
      </c>
      <c r="R615" s="1">
        <v>5.5349500000000003E-3</v>
      </c>
      <c r="W615" s="1">
        <v>19250000</v>
      </c>
      <c r="X615" s="1">
        <v>5.3660899999999996E-3</v>
      </c>
      <c r="Y615" s="1">
        <f t="shared" si="170"/>
        <v>0.125</v>
      </c>
      <c r="Z615" s="1">
        <f t="shared" si="171"/>
        <v>19187500</v>
      </c>
      <c r="AA615" s="1">
        <f t="shared" si="167"/>
        <v>3.3377578009765335E-6</v>
      </c>
      <c r="AB615" s="1">
        <v>19250000</v>
      </c>
      <c r="AC615" s="2">
        <f t="shared" si="168"/>
        <v>1496709840.6101618</v>
      </c>
      <c r="AE615" t="str">
        <f t="shared" si="169"/>
        <v>1.9188E+07 5.3661E-03</v>
      </c>
    </row>
    <row r="616" spans="1:31" x14ac:dyDescent="0.2">
      <c r="A616" s="3">
        <v>614</v>
      </c>
      <c r="B616">
        <v>2.0633703035859E-3</v>
      </c>
      <c r="C616" s="1">
        <f t="shared" ca="1" si="164"/>
        <v>6.9832999999999994E-5</v>
      </c>
      <c r="D616" s="1">
        <f t="shared" ca="1" si="158"/>
        <v>1.15135E-4</v>
      </c>
      <c r="E616" s="1">
        <f t="shared" ca="1" si="159"/>
        <v>4.5302000000000008E-5</v>
      </c>
      <c r="F616" s="1">
        <f t="shared" ca="1" si="160"/>
        <v>9.2483999999999991E-5</v>
      </c>
      <c r="G616" s="1">
        <f t="shared" ca="1" si="161"/>
        <v>45.547002419007981</v>
      </c>
      <c r="H616" s="1">
        <f t="shared" ca="1" si="162"/>
        <v>0.67434550350977873</v>
      </c>
      <c r="I616" s="1">
        <f t="shared" ca="1" si="163"/>
        <v>52.431145510353261</v>
      </c>
      <c r="J616" s="1">
        <f t="shared" ca="1" si="165"/>
        <v>0.86870126478571963</v>
      </c>
      <c r="O616">
        <f t="shared" si="166"/>
        <v>6</v>
      </c>
      <c r="P616" s="1">
        <v>19500000</v>
      </c>
      <c r="R616" s="1">
        <v>6.3982800000000001E-3</v>
      </c>
      <c r="W616" s="1">
        <v>19375000</v>
      </c>
      <c r="X616" s="1">
        <v>4.9020699999999997E-3</v>
      </c>
      <c r="Y616" s="1">
        <f t="shared" si="170"/>
        <v>0.125</v>
      </c>
      <c r="Z616" s="1">
        <f t="shared" si="171"/>
        <v>19312500</v>
      </c>
      <c r="AA616" s="1">
        <f t="shared" si="167"/>
        <v>3.0491330528248752E-6</v>
      </c>
      <c r="AB616" s="1">
        <v>19375000</v>
      </c>
      <c r="AC616" s="2">
        <f t="shared" si="168"/>
        <v>1506428735.679059</v>
      </c>
      <c r="AE616" t="str">
        <f t="shared" si="169"/>
        <v>1.9313E+07 4.9021E-03</v>
      </c>
    </row>
    <row r="617" spans="1:31" x14ac:dyDescent="0.2">
      <c r="A617" s="3">
        <v>615</v>
      </c>
      <c r="B617">
        <v>7.6991464369230997E-4</v>
      </c>
      <c r="C617" s="1">
        <f t="shared" ca="1" si="164"/>
        <v>4.2355799999999999E-5</v>
      </c>
      <c r="D617" s="1">
        <f t="shared" ca="1" si="158"/>
        <v>6.9832999999999994E-5</v>
      </c>
      <c r="E617" s="1">
        <f t="shared" ca="1" si="159"/>
        <v>2.7477199999999995E-5</v>
      </c>
      <c r="F617" s="1">
        <f t="shared" ca="1" si="160"/>
        <v>5.6094399999999996E-5</v>
      </c>
      <c r="G617" s="1">
        <f t="shared" ca="1" si="161"/>
        <v>28.020127367137487</v>
      </c>
      <c r="H617" s="1">
        <f t="shared" ca="1" si="162"/>
        <v>0.2987935451938335</v>
      </c>
      <c r="I617" s="1">
        <f t="shared" ca="1" si="163"/>
        <v>23.231544904021181</v>
      </c>
      <c r="J617" s="1">
        <f t="shared" ca="1" si="165"/>
        <v>1.2061241507140339</v>
      </c>
      <c r="O617">
        <f t="shared" si="166"/>
        <v>5</v>
      </c>
      <c r="P617" s="1">
        <v>19625000</v>
      </c>
      <c r="R617" s="1">
        <v>7.2414899999999997E-3</v>
      </c>
      <c r="W617" s="1">
        <v>19500000</v>
      </c>
      <c r="X617" s="1">
        <v>4.3324399999999999E-3</v>
      </c>
      <c r="Y617" s="1">
        <f t="shared" si="170"/>
        <v>0.125</v>
      </c>
      <c r="Z617" s="1">
        <f t="shared" si="171"/>
        <v>19437500</v>
      </c>
      <c r="AA617" s="1">
        <f t="shared" si="167"/>
        <v>2.6948179041467389E-6</v>
      </c>
      <c r="AB617" s="1">
        <v>19500000</v>
      </c>
      <c r="AC617" s="2">
        <f t="shared" si="168"/>
        <v>1516147630.7479563</v>
      </c>
      <c r="AE617" t="str">
        <f t="shared" si="169"/>
        <v>1.9438E+07 4.3324E-03</v>
      </c>
    </row>
    <row r="618" spans="1:31" x14ac:dyDescent="0.2">
      <c r="A618" s="3">
        <v>616</v>
      </c>
      <c r="B618">
        <v>2.8436136395065001E-4</v>
      </c>
      <c r="C618" s="1">
        <f t="shared" ca="1" si="164"/>
        <v>2.56901E-5</v>
      </c>
      <c r="D618" s="1">
        <f t="shared" ca="1" si="158"/>
        <v>4.2355799999999999E-5</v>
      </c>
      <c r="E618" s="1">
        <f t="shared" ca="1" si="159"/>
        <v>1.6665699999999999E-5</v>
      </c>
      <c r="F618" s="1">
        <f t="shared" ca="1" si="160"/>
        <v>3.4022949999999999E-5</v>
      </c>
      <c r="G618" s="1">
        <f t="shared" ca="1" si="161"/>
        <v>17.062671471984377</v>
      </c>
      <c r="H618" s="1">
        <f t="shared" ca="1" si="162"/>
        <v>0.36817655424014595</v>
      </c>
      <c r="I618" s="1">
        <f t="shared" ca="1" si="163"/>
        <v>28.626154379904804</v>
      </c>
      <c r="J618" s="1">
        <f t="shared" ca="1" si="165"/>
        <v>0.59605182189481076</v>
      </c>
      <c r="O618">
        <f t="shared" si="166"/>
        <v>4</v>
      </c>
      <c r="P618" s="1">
        <v>19750000</v>
      </c>
      <c r="R618" s="1">
        <v>8.5638499999999996E-3</v>
      </c>
      <c r="W618" s="1">
        <v>19625000</v>
      </c>
      <c r="X618" s="1">
        <v>3.7987699999999999E-3</v>
      </c>
      <c r="Y618" s="1">
        <f t="shared" si="170"/>
        <v>0.125</v>
      </c>
      <c r="Z618" s="1">
        <f t="shared" si="171"/>
        <v>19562500</v>
      </c>
      <c r="AA618" s="1">
        <f t="shared" si="167"/>
        <v>2.3628702093359647E-6</v>
      </c>
      <c r="AB618" s="1">
        <v>19625000</v>
      </c>
      <c r="AC618" s="2">
        <f t="shared" si="168"/>
        <v>1525866525.8168533</v>
      </c>
      <c r="AE618" t="str">
        <f t="shared" si="169"/>
        <v>1.9563E+07 3.7988E-03</v>
      </c>
    </row>
    <row r="619" spans="1:31" x14ac:dyDescent="0.2">
      <c r="A619" s="3">
        <v>617</v>
      </c>
      <c r="B619">
        <v>1.7689209158295999E-4</v>
      </c>
      <c r="C619" s="1">
        <f t="shared" ca="1" si="164"/>
        <v>1.0000000000000001E-5</v>
      </c>
      <c r="D619" s="1">
        <f t="shared" ca="1" si="158"/>
        <v>2.56901E-5</v>
      </c>
      <c r="E619" s="1">
        <f t="shared" ca="1" si="159"/>
        <v>1.5690100000000001E-5</v>
      </c>
      <c r="F619" s="1">
        <f t="shared" ca="1" si="160"/>
        <v>1.784505E-5</v>
      </c>
      <c r="G619" s="1">
        <f t="shared" ca="1" si="161"/>
        <v>11.274121362066525</v>
      </c>
      <c r="H619" s="1">
        <f t="shared" ca="1" si="162"/>
        <v>2.3366262802659001E-2</v>
      </c>
      <c r="I619" s="1">
        <f t="shared" ca="1" si="163"/>
        <v>1.8167540506505406</v>
      </c>
      <c r="J619" s="1">
        <f t="shared" ca="1" si="165"/>
        <v>6.2056398652473099</v>
      </c>
      <c r="O619">
        <f t="shared" si="166"/>
        <v>3</v>
      </c>
      <c r="P619" s="1">
        <v>19875000</v>
      </c>
      <c r="R619" s="1">
        <v>9.6472299999999997E-3</v>
      </c>
      <c r="W619" s="1">
        <v>19750000</v>
      </c>
      <c r="X619" s="1">
        <v>4.0156700000000003E-4</v>
      </c>
      <c r="Y619" s="1">
        <f t="shared" si="170"/>
        <v>0.125</v>
      </c>
      <c r="Z619" s="1">
        <f t="shared" si="171"/>
        <v>19687500</v>
      </c>
      <c r="AA619" s="1">
        <f t="shared" si="167"/>
        <v>2.4977840231243676E-7</v>
      </c>
      <c r="AB619" s="1">
        <v>19750000</v>
      </c>
      <c r="AC619" s="2">
        <f t="shared" si="168"/>
        <v>1535585420.8857503</v>
      </c>
      <c r="AE619" t="str">
        <f t="shared" si="169"/>
        <v>1.9688E+07 4.0157E-04</v>
      </c>
    </row>
    <row r="620" spans="1:31" x14ac:dyDescent="0.2">
      <c r="A620" s="3">
        <v>618</v>
      </c>
      <c r="C620" s="1">
        <f t="shared" ca="1" si="164"/>
        <v>0</v>
      </c>
      <c r="D620" s="1">
        <f t="shared" ca="1" si="158"/>
        <v>1.0000000000000001E-5</v>
      </c>
      <c r="E620" s="1">
        <f t="shared" ca="1" si="159"/>
        <v>1.0000000000000001E-5</v>
      </c>
      <c r="F620" s="1">
        <f t="shared" ca="1" si="160"/>
        <v>5.0000000000000004E-6</v>
      </c>
      <c r="G620" s="1">
        <f t="shared" ca="1" si="161"/>
        <v>0</v>
      </c>
      <c r="H620" s="1">
        <f t="shared" ca="1" si="162"/>
        <v>0</v>
      </c>
      <c r="I620" s="1">
        <f t="shared" ca="1" si="163"/>
        <v>0</v>
      </c>
      <c r="J620" s="1" t="e">
        <f t="shared" ca="1" si="165"/>
        <v>#DIV/0!</v>
      </c>
      <c r="O620">
        <f t="shared" si="166"/>
        <v>2</v>
      </c>
      <c r="P620" s="1">
        <v>20000000</v>
      </c>
      <c r="R620" s="1">
        <v>6.9399600000000006E-2</v>
      </c>
      <c r="W620" s="1">
        <v>19875000</v>
      </c>
      <c r="X620" s="1">
        <v>0</v>
      </c>
      <c r="Y620" s="1">
        <f t="shared" si="170"/>
        <v>0.125</v>
      </c>
      <c r="Z620" s="1">
        <f t="shared" si="171"/>
        <v>19812500</v>
      </c>
      <c r="AA620" s="1">
        <f t="shared" si="167"/>
        <v>0</v>
      </c>
      <c r="AB620" s="1">
        <v>19875000</v>
      </c>
      <c r="AC620" s="2">
        <f t="shared" si="168"/>
        <v>1545304315.9546478</v>
      </c>
      <c r="AE620" t="str">
        <f t="shared" si="169"/>
        <v>1.9813E+07 1.0000E-10</v>
      </c>
    </row>
    <row r="621" spans="1:31" x14ac:dyDescent="0.2">
      <c r="W621" s="1">
        <v>20000000</v>
      </c>
      <c r="X621" s="1">
        <v>0</v>
      </c>
      <c r="Y621" s="1">
        <f t="shared" si="170"/>
        <v>0.125</v>
      </c>
      <c r="Z621" s="1">
        <f t="shared" si="171"/>
        <v>19937500</v>
      </c>
      <c r="AA621" s="1">
        <f t="shared" si="167"/>
        <v>0</v>
      </c>
      <c r="AB621" s="1">
        <v>20000000</v>
      </c>
      <c r="AC621" s="2">
        <f t="shared" si="168"/>
        <v>1555023211.0235448</v>
      </c>
      <c r="AE621" t="str">
        <f t="shared" si="169"/>
        <v>1.9938E+07 1.0000E-10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47312-BDF1-6849-B8DD-5DA9397D06B2}">
  <dimension ref="A1:AN621"/>
  <sheetViews>
    <sheetView workbookViewId="0">
      <selection activeCell="M21" sqref="M21"/>
    </sheetView>
  </sheetViews>
  <sheetFormatPr baseColWidth="10" defaultRowHeight="16" x14ac:dyDescent="0.2"/>
  <cols>
    <col min="16" max="16" width="12.6640625" bestFit="1" customWidth="1"/>
    <col min="19" max="19" width="12.1640625" bestFit="1" customWidth="1"/>
    <col min="37" max="39" width="22.33203125" customWidth="1"/>
  </cols>
  <sheetData>
    <row r="1" spans="1:40" x14ac:dyDescent="0.2">
      <c r="A1">
        <f>SUM(B2:B619)</f>
        <v>909.30185974826088</v>
      </c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s="1">
        <f>SUM(R2:R619)</f>
        <v>9.0599651268299883</v>
      </c>
      <c r="I1" s="1">
        <f ca="1">SUM(I2:I173)</f>
        <v>0</v>
      </c>
      <c r="R1" t="s">
        <v>6</v>
      </c>
    </row>
    <row r="2" spans="1:40" x14ac:dyDescent="0.2">
      <c r="A2" s="3">
        <v>0</v>
      </c>
      <c r="B2">
        <v>0</v>
      </c>
      <c r="C2" s="1">
        <f ca="1">INDIRECT(ADDRESS(O2-1,COLUMN($P$2)))</f>
        <v>19875000</v>
      </c>
      <c r="D2" s="1">
        <f ca="1">INDIRECT(ADDRESS(O2,COLUMN($P$2)))</f>
        <v>20000000</v>
      </c>
      <c r="E2" s="1">
        <f ca="1">D2-C2</f>
        <v>125000</v>
      </c>
      <c r="F2" s="1">
        <f ca="1">0.5*(D2+C2)</f>
        <v>19937500</v>
      </c>
      <c r="G2" s="1">
        <f ca="1">B2/E2</f>
        <v>0</v>
      </c>
      <c r="H2" s="1">
        <f ca="1">INDIRECT(ADDRESS(O2,COLUMN(R1)))/E2</f>
        <v>0</v>
      </c>
      <c r="I2" s="1">
        <f ca="1">H2*$A$1/$H$1</f>
        <v>0</v>
      </c>
      <c r="J2" s="1" t="e">
        <f ca="1">G2/I2</f>
        <v>#DIV/0!</v>
      </c>
      <c r="O2">
        <v>620</v>
      </c>
      <c r="P2" s="1">
        <v>1.0000000000000001E-5</v>
      </c>
      <c r="Q2">
        <f ca="1">INDIRECT(ADDRESS(O2,4))</f>
        <v>1.0000000000000001E-5</v>
      </c>
      <c r="R2" s="1">
        <v>0</v>
      </c>
      <c r="S2" s="2">
        <f>P2/1000000</f>
        <v>1.0000000000000001E-11</v>
      </c>
      <c r="W2" t="s">
        <v>7</v>
      </c>
      <c r="X2" t="s">
        <v>8</v>
      </c>
      <c r="Y2" t="s">
        <v>9</v>
      </c>
      <c r="Z2" t="s">
        <v>10</v>
      </c>
      <c r="AA2" t="s">
        <v>11</v>
      </c>
    </row>
    <row r="3" spans="1:40" x14ac:dyDescent="0.2">
      <c r="A3" s="3">
        <v>1</v>
      </c>
      <c r="B3">
        <v>0</v>
      </c>
      <c r="C3" s="1">
        <f t="shared" ref="C3:C66" ca="1" si="0">INDIRECT(ADDRESS(O3-1,COLUMN($P$2)))</f>
        <v>19750000</v>
      </c>
      <c r="D3" s="1">
        <f t="shared" ref="D3:D66" ca="1" si="1">INDIRECT(ADDRESS(O3,COLUMN($P$2)))</f>
        <v>19875000</v>
      </c>
      <c r="E3" s="1">
        <f t="shared" ref="E3:E66" ca="1" si="2">D3-C3</f>
        <v>125000</v>
      </c>
      <c r="F3" s="1">
        <f t="shared" ref="F3:F66" ca="1" si="3">0.5*(D3+C3)</f>
        <v>19812500</v>
      </c>
      <c r="G3" s="1">
        <f t="shared" ref="G3:G66" ca="1" si="4">B3/E3</f>
        <v>0</v>
      </c>
      <c r="H3" s="1">
        <f t="shared" ref="H3:H66" ca="1" si="5">INDIRECT(ADDRESS(O3,COLUMN(R2)))/E3</f>
        <v>0</v>
      </c>
      <c r="I3" s="1">
        <f t="shared" ref="I3:I66" ca="1" si="6">H3*$A$1/$H$1</f>
        <v>0</v>
      </c>
      <c r="J3" s="1" t="e">
        <f t="shared" ref="J3:J66" ca="1" si="7">G3/I3</f>
        <v>#DIV/0!</v>
      </c>
      <c r="N3">
        <v>617</v>
      </c>
      <c r="O3">
        <f>O2-1</f>
        <v>619</v>
      </c>
      <c r="P3" s="1">
        <v>2.56901E-5</v>
      </c>
      <c r="Q3">
        <f t="shared" ref="Q3:Q66" ca="1" si="8">INDIRECT(ADDRESS(O3,4))</f>
        <v>2.56901E-5</v>
      </c>
      <c r="R3" s="1">
        <v>1.6002900000000001E-6</v>
      </c>
      <c r="S3" s="2">
        <f t="shared" ref="S3:S66" si="9">P3/1000000</f>
        <v>2.56901E-11</v>
      </c>
      <c r="W3" s="1">
        <v>1.0000000000000001E-5</v>
      </c>
      <c r="X3" s="1">
        <v>0</v>
      </c>
      <c r="Y3" s="1">
        <f>W3/1000000</f>
        <v>1.0000000000000001E-11</v>
      </c>
      <c r="Z3" s="1">
        <f>W3/2</f>
        <v>5.0000000000000004E-6</v>
      </c>
      <c r="AA3" s="1">
        <f>X3/Y3*$A$1/$H$1/1000000</f>
        <v>0</v>
      </c>
      <c r="AB3" s="1">
        <v>1.0000000000000001E-5</v>
      </c>
      <c r="AC3" s="2">
        <f>AB3*$A$1/$H$1</f>
        <v>1.0036482999867999E-3</v>
      </c>
      <c r="AE3" t="str">
        <f>TEXT(Z3,"0.0000E+00")&amp;" "&amp;TEXT(MAX(X3,0.0000000001),"0.0000E+00")</f>
        <v>5.0000E-06 1.0000E-10</v>
      </c>
      <c r="AH3">
        <v>3</v>
      </c>
      <c r="AI3">
        <v>4</v>
      </c>
      <c r="AJ3">
        <v>5</v>
      </c>
      <c r="AK3" t="str">
        <f ca="1">INDIRECT(ADDRESS(AH3,COLUMN($AE$1)))</f>
        <v>5.0000E-06 1.0000E-10</v>
      </c>
      <c r="AL3" t="str">
        <f t="shared" ref="AL3:AM18" ca="1" si="10">INDIRECT(ADDRESS(AI3,COLUMN($AE$1)))</f>
        <v>1.7845E-05 4.1452E-07</v>
      </c>
      <c r="AM3" t="str">
        <f t="shared" ca="1" si="10"/>
        <v>3.4023E-05 6.4107E-06</v>
      </c>
      <c r="AN3" t="str">
        <f ca="1">AK3&amp;" "&amp;AL3&amp;" "&amp;AM3</f>
        <v>5.0000E-06 1.0000E-10 1.7845E-05 4.1452E-07 3.4023E-05 6.4107E-06</v>
      </c>
    </row>
    <row r="4" spans="1:40" x14ac:dyDescent="0.2">
      <c r="A4" s="3">
        <v>2</v>
      </c>
      <c r="B4">
        <v>0</v>
      </c>
      <c r="C4" s="1">
        <f t="shared" ca="1" si="0"/>
        <v>19625000</v>
      </c>
      <c r="D4" s="1">
        <f t="shared" ca="1" si="1"/>
        <v>19750000</v>
      </c>
      <c r="E4" s="1">
        <f t="shared" ca="1" si="2"/>
        <v>125000</v>
      </c>
      <c r="F4" s="1">
        <f t="shared" ca="1" si="3"/>
        <v>19687500</v>
      </c>
      <c r="G4" s="1">
        <f t="shared" ca="1" si="4"/>
        <v>0</v>
      </c>
      <c r="H4" s="1">
        <f t="shared" ca="1" si="5"/>
        <v>0</v>
      </c>
      <c r="I4" s="1">
        <f t="shared" ca="1" si="6"/>
        <v>0</v>
      </c>
      <c r="J4" s="1" t="e">
        <f t="shared" ca="1" si="7"/>
        <v>#DIV/0!</v>
      </c>
      <c r="N4">
        <f>N3-1</f>
        <v>616</v>
      </c>
      <c r="O4">
        <f t="shared" ref="O4:O67" si="11">O3-1</f>
        <v>618</v>
      </c>
      <c r="P4" s="1">
        <v>4.2355799999999999E-5</v>
      </c>
      <c r="Q4">
        <f t="shared" ca="1" si="8"/>
        <v>4.2355799999999999E-5</v>
      </c>
      <c r="R4" s="1">
        <v>5.3273400000000001E-6</v>
      </c>
      <c r="S4" s="2">
        <f t="shared" si="9"/>
        <v>4.2355800000000002E-11</v>
      </c>
      <c r="W4" s="1">
        <v>2.569E-5</v>
      </c>
      <c r="X4" s="1">
        <v>4.1452300000000001E-7</v>
      </c>
      <c r="Y4" s="1">
        <f>(W4-W3)/1000000</f>
        <v>1.569E-11</v>
      </c>
      <c r="Z4" s="1">
        <f>(W4+W3)/2</f>
        <v>1.7844999999999999E-5</v>
      </c>
      <c r="AA4" s="1">
        <f t="shared" ref="AA4:AA67" si="12">X4/Y4*$A$1/$H$1/1000000</f>
        <v>2.6515953107420538</v>
      </c>
      <c r="AB4" s="1">
        <v>2.56901E-5</v>
      </c>
      <c r="AC4" s="2">
        <f t="shared" ref="AC4:AC67" si="13">AB4*$A$1/$H$1</f>
        <v>2.5783825191490885E-3</v>
      </c>
      <c r="AE4" t="str">
        <f t="shared" ref="AE4:AE67" si="14">TEXT(Z4,"0.0000E+00")&amp;" "&amp;TEXT(MAX(X4,0.0000000001),"0.0000E+00")</f>
        <v>1.7845E-05 4.1452E-07</v>
      </c>
      <c r="AH4">
        <f>AJ3+1</f>
        <v>6</v>
      </c>
      <c r="AI4">
        <f>AH4+1</f>
        <v>7</v>
      </c>
      <c r="AJ4">
        <f>AI4+1</f>
        <v>8</v>
      </c>
      <c r="AK4" t="str">
        <f t="shared" ref="AK4:AM67" ca="1" si="15">INDIRECT(ADDRESS(AH4,COLUMN($AE$1)))</f>
        <v>5.6095E-05 9.2482E-06</v>
      </c>
      <c r="AL4" t="str">
        <f t="shared" ca="1" si="10"/>
        <v>9.2487E-05 2.5857E-05</v>
      </c>
      <c r="AM4" t="str">
        <f t="shared" ca="1" si="10"/>
        <v>1.2707E-04 2.7438E-05</v>
      </c>
      <c r="AN4" t="str">
        <f t="shared" ref="AN4:AN67" ca="1" si="16">AK4&amp;" "&amp;AL4&amp;" "&amp;AM4</f>
        <v>5.6095E-05 9.2482E-06 9.2487E-05 2.5857E-05 1.2707E-04 2.7438E-05</v>
      </c>
    </row>
    <row r="5" spans="1:40" x14ac:dyDescent="0.2">
      <c r="A5" s="3">
        <v>3</v>
      </c>
      <c r="B5">
        <v>0</v>
      </c>
      <c r="C5" s="1">
        <f t="shared" ca="1" si="0"/>
        <v>19500000</v>
      </c>
      <c r="D5" s="1">
        <f t="shared" ca="1" si="1"/>
        <v>19625000</v>
      </c>
      <c r="E5" s="1">
        <f t="shared" ca="1" si="2"/>
        <v>125000</v>
      </c>
      <c r="F5" s="1">
        <f t="shared" ca="1" si="3"/>
        <v>19562500</v>
      </c>
      <c r="G5" s="1">
        <f t="shared" ca="1" si="4"/>
        <v>0</v>
      </c>
      <c r="H5" s="1">
        <f t="shared" ca="1" si="5"/>
        <v>0</v>
      </c>
      <c r="I5" s="1">
        <f t="shared" ca="1" si="6"/>
        <v>0</v>
      </c>
      <c r="J5" s="1" t="e">
        <f t="shared" ca="1" si="7"/>
        <v>#DIV/0!</v>
      </c>
      <c r="N5">
        <f t="shared" ref="N5:N68" si="17">N4-1</f>
        <v>615</v>
      </c>
      <c r="O5">
        <f t="shared" si="11"/>
        <v>617</v>
      </c>
      <c r="P5" s="1">
        <v>6.9832999999999994E-5</v>
      </c>
      <c r="Q5">
        <f t="shared" ca="1" si="8"/>
        <v>6.9832999999999994E-5</v>
      </c>
      <c r="R5" s="1">
        <v>1.70478E-5</v>
      </c>
      <c r="S5" s="2">
        <f t="shared" si="9"/>
        <v>6.9832999999999993E-11</v>
      </c>
      <c r="W5" s="1">
        <v>4.2355999999999999E-5</v>
      </c>
      <c r="X5" s="1">
        <v>6.4106500000000002E-6</v>
      </c>
      <c r="Y5" s="1">
        <f t="shared" ref="Y5:Y68" si="18">(W5-W4)/1000000</f>
        <v>1.6666E-11</v>
      </c>
      <c r="Z5" s="1">
        <f t="shared" ref="Z5:Z68" si="19">(W5+W4)/2</f>
        <v>3.4022999999999996E-5</v>
      </c>
      <c r="AA5" s="1">
        <f t="shared" si="12"/>
        <v>38.605772076745339</v>
      </c>
      <c r="AB5" s="1">
        <v>4.2355799999999999E-5</v>
      </c>
      <c r="AC5" s="2">
        <f t="shared" si="13"/>
        <v>4.2510326664580893E-3</v>
      </c>
      <c r="AE5" t="str">
        <f t="shared" si="14"/>
        <v>3.4023E-05 6.4107E-06</v>
      </c>
      <c r="AH5">
        <f t="shared" ref="AH5:AH68" si="20">AJ4+1</f>
        <v>9</v>
      </c>
      <c r="AI5">
        <f t="shared" ref="AI5:AJ20" si="21">AH5+1</f>
        <v>10</v>
      </c>
      <c r="AJ5">
        <f t="shared" si="21"/>
        <v>11</v>
      </c>
      <c r="AK5" t="str">
        <f t="shared" ca="1" si="15"/>
        <v>1.6442E-04 6.8634E-05</v>
      </c>
      <c r="AL5" t="str">
        <f t="shared" ca="1" si="10"/>
        <v>2.1679E-04 7.9541E-05</v>
      </c>
      <c r="AM5" t="str">
        <f t="shared" ca="1" si="10"/>
        <v>2.7836E-04 1.4511E-04</v>
      </c>
      <c r="AN5" t="str">
        <f t="shared" ca="1" si="16"/>
        <v>1.6442E-04 6.8634E-05 2.1679E-04 7.9541E-05 2.7836E-04 1.4511E-04</v>
      </c>
    </row>
    <row r="6" spans="1:40" x14ac:dyDescent="0.2">
      <c r="A6" s="3">
        <v>4</v>
      </c>
      <c r="B6">
        <v>0</v>
      </c>
      <c r="C6" s="1">
        <f t="shared" ca="1" si="0"/>
        <v>19375000</v>
      </c>
      <c r="D6" s="1">
        <f t="shared" ca="1" si="1"/>
        <v>19500000</v>
      </c>
      <c r="E6" s="1">
        <f t="shared" ca="1" si="2"/>
        <v>125000</v>
      </c>
      <c r="F6" s="1">
        <f t="shared" ca="1" si="3"/>
        <v>19437500</v>
      </c>
      <c r="G6" s="1">
        <f t="shared" ca="1" si="4"/>
        <v>0</v>
      </c>
      <c r="H6" s="1">
        <f t="shared" ca="1" si="5"/>
        <v>0</v>
      </c>
      <c r="I6" s="1">
        <f t="shared" ca="1" si="6"/>
        <v>0</v>
      </c>
      <c r="J6" s="1" t="e">
        <f t="shared" ca="1" si="7"/>
        <v>#DIV/0!</v>
      </c>
      <c r="N6">
        <f t="shared" si="17"/>
        <v>614</v>
      </c>
      <c r="O6">
        <f t="shared" si="11"/>
        <v>616</v>
      </c>
      <c r="P6" s="1">
        <v>1.15135E-4</v>
      </c>
      <c r="Q6">
        <f t="shared" ca="1" si="8"/>
        <v>1.15135E-4</v>
      </c>
      <c r="R6" s="1">
        <v>3.9823999999999997E-5</v>
      </c>
      <c r="S6" s="2">
        <f t="shared" si="9"/>
        <v>1.15135E-10</v>
      </c>
      <c r="W6" s="1">
        <v>6.9832999999999994E-5</v>
      </c>
      <c r="X6" s="1">
        <v>9.2482200000000004E-6</v>
      </c>
      <c r="Y6" s="1">
        <f t="shared" si="18"/>
        <v>2.7476999999999995E-11</v>
      </c>
      <c r="Z6" s="1">
        <f t="shared" si="19"/>
        <v>5.6094499999999996E-5</v>
      </c>
      <c r="AA6" s="1">
        <f t="shared" si="12"/>
        <v>33.780835902405364</v>
      </c>
      <c r="AB6" s="1">
        <v>6.9832999999999994E-5</v>
      </c>
      <c r="AC6" s="2">
        <f t="shared" si="13"/>
        <v>7.0087771732978187E-3</v>
      </c>
      <c r="AE6" t="str">
        <f t="shared" si="14"/>
        <v>5.6095E-05 9.2482E-06</v>
      </c>
      <c r="AH6">
        <f t="shared" si="20"/>
        <v>12</v>
      </c>
      <c r="AI6">
        <f t="shared" si="21"/>
        <v>13</v>
      </c>
      <c r="AJ6">
        <f t="shared" si="21"/>
        <v>14</v>
      </c>
      <c r="AK6" t="str">
        <f t="shared" ca="1" si="15"/>
        <v>3.5742E-04 1.8613E-04</v>
      </c>
      <c r="AL6" t="str">
        <f t="shared" ca="1" si="10"/>
        <v>4.5893E-04 3.1822E-04</v>
      </c>
      <c r="AM6" t="str">
        <f t="shared" ca="1" si="10"/>
        <v>5.8928E-04 5.1116E-04</v>
      </c>
      <c r="AN6" t="str">
        <f t="shared" ca="1" si="16"/>
        <v>3.5742E-04 1.8613E-04 4.5893E-04 3.1822E-04 5.8928E-04 5.1116E-04</v>
      </c>
    </row>
    <row r="7" spans="1:40" x14ac:dyDescent="0.2">
      <c r="A7" s="3">
        <v>5</v>
      </c>
      <c r="B7">
        <v>0</v>
      </c>
      <c r="C7" s="1">
        <f t="shared" ca="1" si="0"/>
        <v>19250000</v>
      </c>
      <c r="D7" s="1">
        <f t="shared" ca="1" si="1"/>
        <v>19375000</v>
      </c>
      <c r="E7" s="1">
        <f t="shared" ca="1" si="2"/>
        <v>125000</v>
      </c>
      <c r="F7" s="1">
        <f t="shared" ca="1" si="3"/>
        <v>19312500</v>
      </c>
      <c r="G7" s="1">
        <f t="shared" ca="1" si="4"/>
        <v>0</v>
      </c>
      <c r="H7" s="1">
        <f t="shared" ca="1" si="5"/>
        <v>0</v>
      </c>
      <c r="I7" s="1">
        <f t="shared" ca="1" si="6"/>
        <v>0</v>
      </c>
      <c r="J7" s="1" t="e">
        <f t="shared" ca="1" si="7"/>
        <v>#DIV/0!</v>
      </c>
      <c r="N7">
        <f t="shared" si="17"/>
        <v>613</v>
      </c>
      <c r="O7">
        <f t="shared" si="11"/>
        <v>615</v>
      </c>
      <c r="P7" s="1">
        <v>1.3899999999999999E-4</v>
      </c>
      <c r="Q7">
        <f t="shared" ca="1" si="8"/>
        <v>1.3899999999999999E-4</v>
      </c>
      <c r="R7" s="1">
        <v>2.8522099999999999E-5</v>
      </c>
      <c r="S7" s="2">
        <f t="shared" si="9"/>
        <v>1.3899999999999999E-10</v>
      </c>
      <c r="W7" s="1">
        <v>1.1514E-4</v>
      </c>
      <c r="X7" s="1">
        <v>2.58571E-5</v>
      </c>
      <c r="Y7" s="1">
        <f t="shared" si="18"/>
        <v>4.5307000000000003E-11</v>
      </c>
      <c r="Z7" s="1">
        <f t="shared" si="19"/>
        <v>9.2486500000000003E-5</v>
      </c>
      <c r="AA7" s="1">
        <f t="shared" si="12"/>
        <v>57.279083712425624</v>
      </c>
      <c r="AB7" s="1">
        <v>1.15135E-4</v>
      </c>
      <c r="AC7" s="2">
        <f t="shared" si="13"/>
        <v>1.155550470189802E-2</v>
      </c>
      <c r="AE7" t="str">
        <f t="shared" si="14"/>
        <v>9.2487E-05 2.5857E-05</v>
      </c>
      <c r="AH7">
        <f t="shared" si="20"/>
        <v>15</v>
      </c>
      <c r="AI7">
        <f t="shared" si="21"/>
        <v>16</v>
      </c>
      <c r="AJ7">
        <f t="shared" si="21"/>
        <v>17</v>
      </c>
      <c r="AK7" t="str">
        <f t="shared" ca="1" si="15"/>
        <v>7.5665E-04 8.0125E-04</v>
      </c>
      <c r="AL7" t="str">
        <f t="shared" ca="1" si="10"/>
        <v>9.7157E-04 1.3535E-03</v>
      </c>
      <c r="AM7" t="str">
        <f t="shared" ca="1" si="10"/>
        <v>1.1651E-03 9.5356E-04</v>
      </c>
      <c r="AN7" t="str">
        <f t="shared" ca="1" si="16"/>
        <v>7.5665E-04 8.0125E-04 9.7157E-04 1.3535E-03 1.1651E-03 9.5356E-04</v>
      </c>
    </row>
    <row r="8" spans="1:40" x14ac:dyDescent="0.2">
      <c r="A8" s="3">
        <v>6</v>
      </c>
      <c r="B8">
        <v>0</v>
      </c>
      <c r="C8" s="1">
        <f t="shared" ca="1" si="0"/>
        <v>19125000</v>
      </c>
      <c r="D8" s="1">
        <f t="shared" ca="1" si="1"/>
        <v>19250000</v>
      </c>
      <c r="E8" s="1">
        <f t="shared" ca="1" si="2"/>
        <v>125000</v>
      </c>
      <c r="F8" s="1">
        <f t="shared" ca="1" si="3"/>
        <v>19187500</v>
      </c>
      <c r="G8" s="1">
        <f t="shared" ca="1" si="4"/>
        <v>0</v>
      </c>
      <c r="H8" s="1">
        <f t="shared" ca="1" si="5"/>
        <v>0</v>
      </c>
      <c r="I8" s="1">
        <f t="shared" ca="1" si="6"/>
        <v>0</v>
      </c>
      <c r="J8" s="1" t="e">
        <f t="shared" ca="1" si="7"/>
        <v>#DIV/0!</v>
      </c>
      <c r="N8">
        <f t="shared" si="17"/>
        <v>612</v>
      </c>
      <c r="O8">
        <f t="shared" si="11"/>
        <v>614</v>
      </c>
      <c r="P8" s="1">
        <v>1.8982600000000001E-4</v>
      </c>
      <c r="Q8">
        <f t="shared" ca="1" si="8"/>
        <v>1.8982600000000001E-4</v>
      </c>
      <c r="R8" s="1">
        <v>7.8492300000000001E-5</v>
      </c>
      <c r="S8" s="2">
        <f t="shared" si="9"/>
        <v>1.89826E-10</v>
      </c>
      <c r="W8" s="1">
        <v>1.3899999999999999E-4</v>
      </c>
      <c r="X8" s="1">
        <v>2.7438400000000001E-5</v>
      </c>
      <c r="Y8" s="1">
        <f t="shared" si="18"/>
        <v>2.3859999999999992E-11</v>
      </c>
      <c r="Z8" s="1">
        <f t="shared" si="19"/>
        <v>1.2706999999999999E-4</v>
      </c>
      <c r="AA8" s="1">
        <f t="shared" si="12"/>
        <v>115.41703065531357</v>
      </c>
      <c r="AB8" s="1">
        <v>1.3899999999999999E-4</v>
      </c>
      <c r="AC8" s="2">
        <f t="shared" si="13"/>
        <v>1.3950711369816517E-2</v>
      </c>
      <c r="AE8" t="str">
        <f t="shared" si="14"/>
        <v>1.2707E-04 2.7438E-05</v>
      </c>
      <c r="AH8">
        <f t="shared" si="20"/>
        <v>18</v>
      </c>
      <c r="AI8">
        <f t="shared" si="21"/>
        <v>19</v>
      </c>
      <c r="AJ8">
        <f t="shared" si="21"/>
        <v>20</v>
      </c>
      <c r="AK8" t="str">
        <f t="shared" ca="1" si="15"/>
        <v>1.3202E-03 1.2854E-03</v>
      </c>
      <c r="AL8" t="str">
        <f t="shared" ca="1" si="10"/>
        <v>1.4960E-03 1.6571E-03</v>
      </c>
      <c r="AM8" t="str">
        <f t="shared" ca="1" si="10"/>
        <v>1.6952E-03 2.0484E-03</v>
      </c>
      <c r="AN8" t="str">
        <f t="shared" ca="1" si="16"/>
        <v>1.3202E-03 1.2854E-03 1.4960E-03 1.6571E-03 1.6952E-03 2.0484E-03</v>
      </c>
    </row>
    <row r="9" spans="1:40" x14ac:dyDescent="0.2">
      <c r="A9" s="3">
        <v>7</v>
      </c>
      <c r="B9">
        <v>0</v>
      </c>
      <c r="C9" s="1">
        <f t="shared" ca="1" si="0"/>
        <v>19000000</v>
      </c>
      <c r="D9" s="1">
        <f t="shared" ca="1" si="1"/>
        <v>19125000</v>
      </c>
      <c r="E9" s="1">
        <f t="shared" ca="1" si="2"/>
        <v>125000</v>
      </c>
      <c r="F9" s="1">
        <f t="shared" ca="1" si="3"/>
        <v>19062500</v>
      </c>
      <c r="G9" s="1">
        <f t="shared" ca="1" si="4"/>
        <v>0</v>
      </c>
      <c r="H9" s="1">
        <f t="shared" ca="1" si="5"/>
        <v>0</v>
      </c>
      <c r="I9" s="1">
        <f t="shared" ca="1" si="6"/>
        <v>0</v>
      </c>
      <c r="J9" s="1" t="e">
        <f t="shared" ca="1" si="7"/>
        <v>#DIV/0!</v>
      </c>
      <c r="N9">
        <f t="shared" si="17"/>
        <v>611</v>
      </c>
      <c r="O9">
        <f t="shared" si="11"/>
        <v>613</v>
      </c>
      <c r="P9" s="1">
        <v>2.4374100000000001E-4</v>
      </c>
      <c r="Q9">
        <f t="shared" ca="1" si="8"/>
        <v>2.4374100000000001E-4</v>
      </c>
      <c r="R9" s="1">
        <v>1.0954399999999999E-4</v>
      </c>
      <c r="S9" s="2">
        <f t="shared" si="9"/>
        <v>2.4374099999999999E-10</v>
      </c>
      <c r="W9" s="1">
        <v>1.8982999999999999E-4</v>
      </c>
      <c r="X9" s="1">
        <v>6.8633600000000006E-5</v>
      </c>
      <c r="Y9" s="1">
        <f t="shared" si="18"/>
        <v>5.0830000000000001E-11</v>
      </c>
      <c r="Z9" s="1">
        <f t="shared" si="19"/>
        <v>1.64415E-4</v>
      </c>
      <c r="AA9" s="1">
        <f t="shared" si="12"/>
        <v>135.51838670465085</v>
      </c>
      <c r="AB9" s="1">
        <v>1.8982600000000001E-4</v>
      </c>
      <c r="AC9" s="2">
        <f t="shared" si="13"/>
        <v>1.9051854219329426E-2</v>
      </c>
      <c r="AE9" t="str">
        <f t="shared" si="14"/>
        <v>1.6442E-04 6.8634E-05</v>
      </c>
      <c r="AH9">
        <f t="shared" si="20"/>
        <v>21</v>
      </c>
      <c r="AI9">
        <f t="shared" si="21"/>
        <v>22</v>
      </c>
      <c r="AJ9">
        <f t="shared" si="21"/>
        <v>23</v>
      </c>
      <c r="AK9" t="str">
        <f t="shared" ca="1" si="15"/>
        <v>1.9209E-03 2.8104E-03</v>
      </c>
      <c r="AL9" t="str">
        <f t="shared" ca="1" si="10"/>
        <v>2.1767E-03 3.7704E-03</v>
      </c>
      <c r="AM9" t="str">
        <f t="shared" ca="1" si="10"/>
        <v>2.4666E-03 4.4215E-03</v>
      </c>
      <c r="AN9" t="str">
        <f t="shared" ca="1" si="16"/>
        <v>1.9209E-03 2.8104E-03 2.1767E-03 3.7704E-03 2.4666E-03 4.4215E-03</v>
      </c>
    </row>
    <row r="10" spans="1:40" x14ac:dyDescent="0.2">
      <c r="A10" s="3">
        <v>8</v>
      </c>
      <c r="B10">
        <v>0</v>
      </c>
      <c r="C10" s="1">
        <f t="shared" ca="1" si="0"/>
        <v>18875000</v>
      </c>
      <c r="D10" s="1">
        <f t="shared" ca="1" si="1"/>
        <v>19000000</v>
      </c>
      <c r="E10" s="1">
        <f t="shared" ca="1" si="2"/>
        <v>125000</v>
      </c>
      <c r="F10" s="1">
        <f t="shared" ca="1" si="3"/>
        <v>18937500</v>
      </c>
      <c r="G10" s="1">
        <f t="shared" ca="1" si="4"/>
        <v>0</v>
      </c>
      <c r="H10" s="1">
        <f t="shared" ca="1" si="5"/>
        <v>0</v>
      </c>
      <c r="I10" s="1">
        <f t="shared" ca="1" si="6"/>
        <v>0</v>
      </c>
      <c r="J10" s="1" t="e">
        <f t="shared" ca="1" si="7"/>
        <v>#DIV/0!</v>
      </c>
      <c r="N10">
        <f t="shared" si="17"/>
        <v>610</v>
      </c>
      <c r="O10">
        <f t="shared" si="11"/>
        <v>612</v>
      </c>
      <c r="P10" s="1">
        <v>3.1296999999999998E-4</v>
      </c>
      <c r="Q10">
        <f t="shared" ca="1" si="8"/>
        <v>3.1296999999999998E-4</v>
      </c>
      <c r="R10" s="1">
        <v>1.7635799999999999E-4</v>
      </c>
      <c r="S10" s="2">
        <f t="shared" si="9"/>
        <v>3.1296999999999995E-10</v>
      </c>
      <c r="W10" s="1">
        <v>2.4373999999999999E-4</v>
      </c>
      <c r="X10" s="1">
        <v>7.9540699999999996E-5</v>
      </c>
      <c r="Y10" s="1">
        <f t="shared" si="18"/>
        <v>5.3910000000000004E-11</v>
      </c>
      <c r="Z10" s="1">
        <f t="shared" si="19"/>
        <v>2.1678499999999999E-4</v>
      </c>
      <c r="AA10" s="1">
        <f t="shared" si="12"/>
        <v>148.08178136664819</v>
      </c>
      <c r="AB10" s="1">
        <v>2.4374100000000001E-4</v>
      </c>
      <c r="AC10" s="2">
        <f t="shared" si="13"/>
        <v>2.4463024028708258E-2</v>
      </c>
      <c r="AE10" t="str">
        <f t="shared" si="14"/>
        <v>2.1679E-04 7.9541E-05</v>
      </c>
      <c r="AH10">
        <f t="shared" si="20"/>
        <v>24</v>
      </c>
      <c r="AI10">
        <f t="shared" si="21"/>
        <v>25</v>
      </c>
      <c r="AJ10">
        <f t="shared" si="21"/>
        <v>26</v>
      </c>
      <c r="AK10" t="str">
        <f t="shared" ca="1" si="15"/>
        <v>2.7950E-03 6.1373E-03</v>
      </c>
      <c r="AL10" t="str">
        <f t="shared" ca="1" si="10"/>
        <v>3.1671E-03 7.4911E-03</v>
      </c>
      <c r="AM10" t="str">
        <f t="shared" ca="1" si="10"/>
        <v>3.5888E-03 9.4237E-03</v>
      </c>
      <c r="AN10" t="str">
        <f t="shared" ca="1" si="16"/>
        <v>2.7950E-03 6.1373E-03 3.1671E-03 7.4911E-03 3.5888E-03 9.4237E-03</v>
      </c>
    </row>
    <row r="11" spans="1:40" x14ac:dyDescent="0.2">
      <c r="A11" s="3">
        <v>9</v>
      </c>
      <c r="B11">
        <v>0</v>
      </c>
      <c r="C11" s="1">
        <f t="shared" ca="1" si="0"/>
        <v>18750000</v>
      </c>
      <c r="D11" s="1">
        <f t="shared" ca="1" si="1"/>
        <v>18875000</v>
      </c>
      <c r="E11" s="1">
        <f t="shared" ca="1" si="2"/>
        <v>125000</v>
      </c>
      <c r="F11" s="1">
        <f t="shared" ca="1" si="3"/>
        <v>18812500</v>
      </c>
      <c r="G11" s="1">
        <f t="shared" ca="1" si="4"/>
        <v>0</v>
      </c>
      <c r="H11" s="1">
        <f t="shared" ca="1" si="5"/>
        <v>0</v>
      </c>
      <c r="I11" s="1">
        <f t="shared" ca="1" si="6"/>
        <v>0</v>
      </c>
      <c r="J11" s="1" t="e">
        <f t="shared" ca="1" si="7"/>
        <v>#DIV/0!</v>
      </c>
      <c r="N11">
        <f t="shared" si="17"/>
        <v>609</v>
      </c>
      <c r="O11">
        <f t="shared" si="11"/>
        <v>611</v>
      </c>
      <c r="P11" s="1">
        <v>4.0186099999999999E-4</v>
      </c>
      <c r="Q11">
        <f t="shared" ca="1" si="8"/>
        <v>4.0186099999999999E-4</v>
      </c>
      <c r="R11" s="1">
        <v>2.97096E-4</v>
      </c>
      <c r="S11" s="2">
        <f t="shared" si="9"/>
        <v>4.01861E-10</v>
      </c>
      <c r="W11" s="1">
        <v>3.1296999999999998E-4</v>
      </c>
      <c r="X11" s="1">
        <v>1.4510599999999999E-4</v>
      </c>
      <c r="Y11" s="1">
        <f t="shared" si="18"/>
        <v>6.922999999999999E-11</v>
      </c>
      <c r="Z11" s="1">
        <f t="shared" si="19"/>
        <v>2.7835499999999999E-4</v>
      </c>
      <c r="AA11" s="1">
        <f t="shared" si="12"/>
        <v>210.36456769880772</v>
      </c>
      <c r="AB11" s="1">
        <v>3.1296999999999998E-4</v>
      </c>
      <c r="AC11" s="2">
        <f t="shared" si="13"/>
        <v>3.1411180844686873E-2</v>
      </c>
      <c r="AE11" t="str">
        <f t="shared" si="14"/>
        <v>2.7836E-04 1.4511E-04</v>
      </c>
      <c r="AH11">
        <f t="shared" si="20"/>
        <v>27</v>
      </c>
      <c r="AI11">
        <f t="shared" si="21"/>
        <v>28</v>
      </c>
      <c r="AJ11">
        <f t="shared" si="21"/>
        <v>29</v>
      </c>
      <c r="AK11" t="str">
        <f t="shared" ca="1" si="15"/>
        <v>4.0666E-03 1.1765E-02</v>
      </c>
      <c r="AL11" t="str">
        <f t="shared" ca="1" si="10"/>
        <v>4.6081E-03 1.4659E-02</v>
      </c>
      <c r="AM11" t="str">
        <f t="shared" ca="1" si="10"/>
        <v>5.2216E-03 1.8755E-02</v>
      </c>
      <c r="AN11" t="str">
        <f t="shared" ca="1" si="16"/>
        <v>4.0666E-03 1.1765E-02 4.6081E-03 1.4659E-02 5.2216E-03 1.8755E-02</v>
      </c>
    </row>
    <row r="12" spans="1:40" x14ac:dyDescent="0.2">
      <c r="A12" s="3">
        <v>10</v>
      </c>
      <c r="B12">
        <v>0</v>
      </c>
      <c r="C12" s="1">
        <f t="shared" ca="1" si="0"/>
        <v>18625000</v>
      </c>
      <c r="D12" s="1">
        <f t="shared" ca="1" si="1"/>
        <v>18750000</v>
      </c>
      <c r="E12" s="1">
        <f t="shared" ca="1" si="2"/>
        <v>125000</v>
      </c>
      <c r="F12" s="1">
        <f t="shared" ca="1" si="3"/>
        <v>18687500</v>
      </c>
      <c r="G12" s="1">
        <f t="shared" ca="1" si="4"/>
        <v>0</v>
      </c>
      <c r="H12" s="1">
        <f t="shared" ca="1" si="5"/>
        <v>0</v>
      </c>
      <c r="I12" s="1">
        <f t="shared" ca="1" si="6"/>
        <v>0</v>
      </c>
      <c r="J12" s="1" t="e">
        <f t="shared" ca="1" si="7"/>
        <v>#DIV/0!</v>
      </c>
      <c r="N12">
        <f t="shared" si="17"/>
        <v>608</v>
      </c>
      <c r="O12">
        <f t="shared" si="11"/>
        <v>610</v>
      </c>
      <c r="P12" s="1">
        <v>5.1599999999999997E-4</v>
      </c>
      <c r="Q12">
        <f t="shared" ca="1" si="8"/>
        <v>5.1599999999999997E-4</v>
      </c>
      <c r="R12" s="1">
        <v>4.7597600000000002E-4</v>
      </c>
      <c r="S12" s="2">
        <f t="shared" si="9"/>
        <v>5.1599999999999998E-10</v>
      </c>
      <c r="W12" s="1">
        <v>4.0185999999999998E-4</v>
      </c>
      <c r="X12" s="1">
        <v>1.8612899999999999E-4</v>
      </c>
      <c r="Y12" s="1">
        <f t="shared" si="18"/>
        <v>8.8890000000000003E-11</v>
      </c>
      <c r="Z12" s="1">
        <f t="shared" si="19"/>
        <v>3.5741499999999998E-4</v>
      </c>
      <c r="AA12" s="1">
        <f t="shared" si="12"/>
        <v>210.15643427634498</v>
      </c>
      <c r="AB12" s="1">
        <v>4.0186099999999999E-4</v>
      </c>
      <c r="AC12" s="2">
        <f t="shared" si="13"/>
        <v>4.0332710948099537E-2</v>
      </c>
      <c r="AE12" t="str">
        <f t="shared" si="14"/>
        <v>3.5742E-04 1.8613E-04</v>
      </c>
      <c r="AH12">
        <f t="shared" si="20"/>
        <v>30</v>
      </c>
      <c r="AI12">
        <f t="shared" si="21"/>
        <v>31</v>
      </c>
      <c r="AJ12">
        <f t="shared" si="21"/>
        <v>32</v>
      </c>
      <c r="AK12" t="str">
        <f t="shared" ca="1" si="15"/>
        <v>5.9169E-03 2.3375E-02</v>
      </c>
      <c r="AL12" t="str">
        <f t="shared" ca="1" si="10"/>
        <v>6.7047E-03 2.9689E-02</v>
      </c>
      <c r="AM12" t="str">
        <f t="shared" ca="1" si="10"/>
        <v>7.5974E-03 3.6929E-02</v>
      </c>
      <c r="AN12" t="str">
        <f t="shared" ca="1" si="16"/>
        <v>5.9169E-03 2.3375E-02 6.7047E-03 2.9689E-02 7.5974E-03 3.6929E-02</v>
      </c>
    </row>
    <row r="13" spans="1:40" x14ac:dyDescent="0.2">
      <c r="A13" s="3">
        <v>11</v>
      </c>
      <c r="B13">
        <v>0</v>
      </c>
      <c r="C13" s="1">
        <f t="shared" ca="1" si="0"/>
        <v>18500000</v>
      </c>
      <c r="D13" s="1">
        <f t="shared" ca="1" si="1"/>
        <v>18625000</v>
      </c>
      <c r="E13" s="1">
        <f t="shared" ca="1" si="2"/>
        <v>125000</v>
      </c>
      <c r="F13" s="1">
        <f t="shared" ca="1" si="3"/>
        <v>18562500</v>
      </c>
      <c r="G13" s="1">
        <f t="shared" ca="1" si="4"/>
        <v>0</v>
      </c>
      <c r="H13" s="1">
        <f t="shared" ca="1" si="5"/>
        <v>0</v>
      </c>
      <c r="I13" s="1">
        <f t="shared" ca="1" si="6"/>
        <v>0</v>
      </c>
      <c r="J13" s="1" t="e">
        <f t="shared" ca="1" si="7"/>
        <v>#DIV/0!</v>
      </c>
      <c r="N13">
        <f t="shared" si="17"/>
        <v>607</v>
      </c>
      <c r="O13">
        <f t="shared" si="11"/>
        <v>609</v>
      </c>
      <c r="P13" s="1">
        <v>6.6255700000000003E-4</v>
      </c>
      <c r="Q13">
        <f t="shared" ca="1" si="8"/>
        <v>6.6255700000000003E-4</v>
      </c>
      <c r="R13" s="1">
        <v>7.6358899999999996E-4</v>
      </c>
      <c r="S13" s="2">
        <f t="shared" si="9"/>
        <v>6.6255700000000001E-10</v>
      </c>
      <c r="W13" s="1">
        <v>5.1599999999999997E-4</v>
      </c>
      <c r="X13" s="1">
        <v>3.1821600000000002E-4</v>
      </c>
      <c r="Y13" s="1">
        <f t="shared" si="18"/>
        <v>1.1413999999999999E-10</v>
      </c>
      <c r="Z13" s="1">
        <f t="shared" si="19"/>
        <v>4.5892999999999997E-4</v>
      </c>
      <c r="AA13" s="1">
        <f t="shared" si="12"/>
        <v>279.81158877571363</v>
      </c>
      <c r="AB13" s="1">
        <v>5.1599999999999997E-4</v>
      </c>
      <c r="AC13" s="2">
        <f t="shared" si="13"/>
        <v>5.1788252279318867E-2</v>
      </c>
      <c r="AE13" t="str">
        <f t="shared" si="14"/>
        <v>4.5893E-04 3.1822E-04</v>
      </c>
      <c r="AH13">
        <f t="shared" si="20"/>
        <v>33</v>
      </c>
      <c r="AI13">
        <f t="shared" si="21"/>
        <v>34</v>
      </c>
      <c r="AJ13">
        <f t="shared" si="21"/>
        <v>35</v>
      </c>
      <c r="AK13" t="str">
        <f t="shared" ca="1" si="15"/>
        <v>8.6090E-03 4.5006E-02</v>
      </c>
      <c r="AL13" t="str">
        <f t="shared" ca="1" si="10"/>
        <v>9.7552E-03 5.6169E-02</v>
      </c>
      <c r="AM13" t="str">
        <f t="shared" ca="1" si="10"/>
        <v>1.0699E-02 3.2652E-02</v>
      </c>
      <c r="AN13" t="str">
        <f t="shared" ca="1" si="16"/>
        <v>8.6090E-03 4.5006E-02 9.7552E-03 5.6169E-02 1.0699E-02 3.2652E-02</v>
      </c>
    </row>
    <row r="14" spans="1:40" x14ac:dyDescent="0.2">
      <c r="A14" s="3">
        <v>12</v>
      </c>
      <c r="B14">
        <v>0</v>
      </c>
      <c r="C14" s="1">
        <f t="shared" ca="1" si="0"/>
        <v>18375000</v>
      </c>
      <c r="D14" s="1">
        <f t="shared" ca="1" si="1"/>
        <v>18500000</v>
      </c>
      <c r="E14" s="1">
        <f t="shared" ca="1" si="2"/>
        <v>125000</v>
      </c>
      <c r="F14" s="1">
        <f t="shared" ca="1" si="3"/>
        <v>18437500</v>
      </c>
      <c r="G14" s="1">
        <f t="shared" ca="1" si="4"/>
        <v>0</v>
      </c>
      <c r="H14" s="1">
        <f t="shared" ca="1" si="5"/>
        <v>0</v>
      </c>
      <c r="I14" s="1">
        <f t="shared" ca="1" si="6"/>
        <v>0</v>
      </c>
      <c r="J14" s="1" t="e">
        <f t="shared" ca="1" si="7"/>
        <v>#DIV/0!</v>
      </c>
      <c r="N14">
        <f t="shared" si="17"/>
        <v>606</v>
      </c>
      <c r="O14">
        <f t="shared" si="11"/>
        <v>608</v>
      </c>
      <c r="P14" s="1">
        <v>8.5074E-4</v>
      </c>
      <c r="Q14">
        <f t="shared" ca="1" si="8"/>
        <v>8.5074E-4</v>
      </c>
      <c r="R14" s="1">
        <v>1.2667100000000001E-3</v>
      </c>
      <c r="S14" s="2">
        <f t="shared" si="9"/>
        <v>8.5074E-10</v>
      </c>
      <c r="W14" s="1">
        <v>6.6255999999999997E-4</v>
      </c>
      <c r="X14" s="1">
        <v>5.1115500000000001E-4</v>
      </c>
      <c r="Y14" s="1">
        <f t="shared" si="18"/>
        <v>1.4656000000000001E-10</v>
      </c>
      <c r="Z14" s="1">
        <f t="shared" si="19"/>
        <v>5.8927999999999997E-4</v>
      </c>
      <c r="AA14" s="1">
        <f t="shared" si="12"/>
        <v>350.04083432024612</v>
      </c>
      <c r="AB14" s="1">
        <v>6.6255700000000003E-4</v>
      </c>
      <c r="AC14" s="2">
        <f t="shared" si="13"/>
        <v>6.6497420669435411E-2</v>
      </c>
      <c r="AE14" t="str">
        <f t="shared" si="14"/>
        <v>5.8928E-04 5.1116E-04</v>
      </c>
      <c r="AH14">
        <f t="shared" si="20"/>
        <v>36</v>
      </c>
      <c r="AI14">
        <f t="shared" si="21"/>
        <v>37</v>
      </c>
      <c r="AJ14">
        <f t="shared" si="21"/>
        <v>38</v>
      </c>
      <c r="AK14" t="str">
        <f t="shared" ca="1" si="15"/>
        <v>1.1389E-02 3.5413E-02</v>
      </c>
      <c r="AL14" t="str">
        <f t="shared" ca="1" si="10"/>
        <v>1.2123E-02 3.8393E-02</v>
      </c>
      <c r="AM14" t="str">
        <f t="shared" ca="1" si="10"/>
        <v>1.2905E-02 4.3555E-02</v>
      </c>
      <c r="AN14" t="str">
        <f t="shared" ca="1" si="16"/>
        <v>1.1389E-02 3.5413E-02 1.2123E-02 3.8393E-02 1.2905E-02 4.3555E-02</v>
      </c>
    </row>
    <row r="15" spans="1:40" x14ac:dyDescent="0.2">
      <c r="A15" s="3">
        <v>13</v>
      </c>
      <c r="B15">
        <v>0</v>
      </c>
      <c r="C15" s="1">
        <f t="shared" ca="1" si="0"/>
        <v>18250000</v>
      </c>
      <c r="D15" s="1">
        <f t="shared" ca="1" si="1"/>
        <v>18375000</v>
      </c>
      <c r="E15" s="1">
        <f t="shared" ca="1" si="2"/>
        <v>125000</v>
      </c>
      <c r="F15" s="1">
        <f t="shared" ca="1" si="3"/>
        <v>18312500</v>
      </c>
      <c r="G15" s="1">
        <f t="shared" ca="1" si="4"/>
        <v>0</v>
      </c>
      <c r="H15" s="1">
        <f t="shared" ca="1" si="5"/>
        <v>0</v>
      </c>
      <c r="I15" s="1">
        <f t="shared" ca="1" si="6"/>
        <v>0</v>
      </c>
      <c r="J15" s="1" t="e">
        <f t="shared" ca="1" si="7"/>
        <v>#DIV/0!</v>
      </c>
      <c r="N15">
        <f t="shared" si="17"/>
        <v>605</v>
      </c>
      <c r="O15">
        <f t="shared" si="11"/>
        <v>607</v>
      </c>
      <c r="P15" s="1">
        <v>1.0923700000000001E-3</v>
      </c>
      <c r="Q15">
        <f t="shared" ca="1" si="8"/>
        <v>1.0923700000000001E-3</v>
      </c>
      <c r="R15" s="1">
        <v>2.0120799999999999E-3</v>
      </c>
      <c r="S15" s="2">
        <f t="shared" si="9"/>
        <v>1.09237E-9</v>
      </c>
      <c r="W15" s="1">
        <v>8.5074E-4</v>
      </c>
      <c r="X15" s="1">
        <v>8.0125300000000003E-4</v>
      </c>
      <c r="Y15" s="1">
        <f t="shared" si="18"/>
        <v>1.8818000000000004E-10</v>
      </c>
      <c r="Z15" s="1">
        <f t="shared" si="19"/>
        <v>7.5664999999999999E-4</v>
      </c>
      <c r="AA15" s="1">
        <f t="shared" si="12"/>
        <v>427.34414460055427</v>
      </c>
      <c r="AB15" s="1">
        <v>8.5074E-4</v>
      </c>
      <c r="AC15" s="2">
        <f t="shared" si="13"/>
        <v>8.5384375473077007E-2</v>
      </c>
      <c r="AE15" t="str">
        <f t="shared" si="14"/>
        <v>7.5665E-04 8.0125E-04</v>
      </c>
      <c r="AH15">
        <f t="shared" si="20"/>
        <v>39</v>
      </c>
      <c r="AI15">
        <f t="shared" si="21"/>
        <v>40</v>
      </c>
      <c r="AJ15">
        <f t="shared" si="21"/>
        <v>41</v>
      </c>
      <c r="AK15" t="str">
        <f t="shared" ca="1" si="15"/>
        <v>1.3737E-02 4.7751E-02</v>
      </c>
      <c r="AL15" t="str">
        <f t="shared" ca="1" si="10"/>
        <v>1.4623E-02 5.1489E-02</v>
      </c>
      <c r="AM15" t="str">
        <f t="shared" ca="1" si="10"/>
        <v>1.5566E-02 5.7123E-02</v>
      </c>
      <c r="AN15" t="str">
        <f t="shared" ca="1" si="16"/>
        <v>1.3737E-02 4.7751E-02 1.4623E-02 5.1489E-02 1.5566E-02 5.7123E-02</v>
      </c>
    </row>
    <row r="16" spans="1:40" x14ac:dyDescent="0.2">
      <c r="A16" s="3">
        <v>14</v>
      </c>
      <c r="B16">
        <v>0</v>
      </c>
      <c r="C16" s="1">
        <f t="shared" ca="1" si="0"/>
        <v>18125000</v>
      </c>
      <c r="D16" s="1">
        <f t="shared" ca="1" si="1"/>
        <v>18250000</v>
      </c>
      <c r="E16" s="1">
        <f t="shared" ca="1" si="2"/>
        <v>125000</v>
      </c>
      <c r="F16" s="1">
        <f t="shared" ca="1" si="3"/>
        <v>18187500</v>
      </c>
      <c r="G16" s="1">
        <f t="shared" ca="1" si="4"/>
        <v>0</v>
      </c>
      <c r="H16" s="1">
        <f t="shared" ca="1" si="5"/>
        <v>0</v>
      </c>
      <c r="I16" s="1">
        <f t="shared" ca="1" si="6"/>
        <v>0</v>
      </c>
      <c r="J16" s="1" t="e">
        <f t="shared" ca="1" si="7"/>
        <v>#DIV/0!</v>
      </c>
      <c r="N16">
        <f t="shared" si="17"/>
        <v>604</v>
      </c>
      <c r="O16">
        <f t="shared" si="11"/>
        <v>606</v>
      </c>
      <c r="P16" s="1">
        <v>1.2378199999999999E-3</v>
      </c>
      <c r="Q16">
        <f t="shared" ca="1" si="8"/>
        <v>1.2378199999999999E-3</v>
      </c>
      <c r="R16" s="1">
        <v>1.40967E-3</v>
      </c>
      <c r="S16" s="2">
        <f t="shared" si="9"/>
        <v>1.23782E-9</v>
      </c>
      <c r="W16" s="1">
        <v>1.0924000000000001E-3</v>
      </c>
      <c r="X16" s="1">
        <v>1.3535000000000001E-3</v>
      </c>
      <c r="Y16" s="1">
        <f t="shared" si="18"/>
        <v>2.4166000000000007E-10</v>
      </c>
      <c r="Z16" s="1">
        <f t="shared" si="19"/>
        <v>9.7157000000000005E-4</v>
      </c>
      <c r="AA16" s="1">
        <f t="shared" si="12"/>
        <v>562.12777208976797</v>
      </c>
      <c r="AB16" s="1">
        <v>1.0923700000000001E-3</v>
      </c>
      <c r="AC16" s="2">
        <f t="shared" si="13"/>
        <v>0.10963552934565805</v>
      </c>
      <c r="AE16" t="str">
        <f t="shared" si="14"/>
        <v>9.7157E-04 1.3535E-03</v>
      </c>
      <c r="AH16">
        <f t="shared" si="20"/>
        <v>42</v>
      </c>
      <c r="AI16">
        <f t="shared" si="21"/>
        <v>43</v>
      </c>
      <c r="AJ16">
        <f t="shared" si="21"/>
        <v>44</v>
      </c>
      <c r="AK16" t="str">
        <f t="shared" ca="1" si="15"/>
        <v>1.6570E-02 6.2823E-02</v>
      </c>
      <c r="AL16" t="str">
        <f t="shared" ca="1" si="10"/>
        <v>1.7639E-02 6.8189E-02</v>
      </c>
      <c r="AM16" t="str">
        <f t="shared" ca="1" si="10"/>
        <v>1.8777E-02 7.4238E-02</v>
      </c>
      <c r="AN16" t="str">
        <f t="shared" ca="1" si="16"/>
        <v>1.6570E-02 6.2823E-02 1.7639E-02 6.8189E-02 1.8777E-02 7.4238E-02</v>
      </c>
    </row>
    <row r="17" spans="1:40" x14ac:dyDescent="0.2">
      <c r="A17" s="3">
        <v>15</v>
      </c>
      <c r="B17">
        <v>0</v>
      </c>
      <c r="C17" s="1">
        <f t="shared" ca="1" si="0"/>
        <v>18000000</v>
      </c>
      <c r="D17" s="1">
        <f t="shared" ca="1" si="1"/>
        <v>18125000</v>
      </c>
      <c r="E17" s="1">
        <f t="shared" ca="1" si="2"/>
        <v>125000</v>
      </c>
      <c r="F17" s="1">
        <f t="shared" ca="1" si="3"/>
        <v>18062500</v>
      </c>
      <c r="G17" s="1">
        <f t="shared" ca="1" si="4"/>
        <v>0</v>
      </c>
      <c r="H17" s="1">
        <f t="shared" ca="1" si="5"/>
        <v>0</v>
      </c>
      <c r="I17" s="1">
        <f t="shared" ca="1" si="6"/>
        <v>0</v>
      </c>
      <c r="J17" s="1" t="e">
        <f t="shared" ca="1" si="7"/>
        <v>#DIV/0!</v>
      </c>
      <c r="N17">
        <f t="shared" si="17"/>
        <v>603</v>
      </c>
      <c r="O17">
        <f t="shared" si="11"/>
        <v>605</v>
      </c>
      <c r="P17" s="1">
        <v>1.40263E-3</v>
      </c>
      <c r="Q17">
        <f t="shared" ca="1" si="8"/>
        <v>1.40263E-3</v>
      </c>
      <c r="R17" s="1">
        <v>1.8246099999999999E-3</v>
      </c>
      <c r="S17" s="2">
        <f t="shared" si="9"/>
        <v>1.4026299999999999E-9</v>
      </c>
      <c r="W17" s="1">
        <v>1.2378000000000001E-3</v>
      </c>
      <c r="X17" s="1">
        <v>9.5355600000000004E-4</v>
      </c>
      <c r="Y17" s="1">
        <f t="shared" si="18"/>
        <v>1.4539999999999996E-10</v>
      </c>
      <c r="Z17" s="1">
        <f t="shared" si="19"/>
        <v>1.1651000000000001E-3</v>
      </c>
      <c r="AA17" s="1">
        <f t="shared" si="12"/>
        <v>658.20829322022917</v>
      </c>
      <c r="AB17" s="1">
        <v>1.2378199999999999E-3</v>
      </c>
      <c r="AC17" s="2">
        <f t="shared" si="13"/>
        <v>0.12423359386896604</v>
      </c>
      <c r="AE17" t="str">
        <f t="shared" si="14"/>
        <v>1.1651E-03 9.5356E-04</v>
      </c>
      <c r="AH17">
        <f t="shared" si="20"/>
        <v>45</v>
      </c>
      <c r="AI17">
        <f t="shared" si="21"/>
        <v>46</v>
      </c>
      <c r="AJ17">
        <f t="shared" si="21"/>
        <v>47</v>
      </c>
      <c r="AK17" t="str">
        <f t="shared" ca="1" si="15"/>
        <v>1.9988E-02 8.0401E-02</v>
      </c>
      <c r="AL17" t="str">
        <f t="shared" ca="1" si="10"/>
        <v>2.1277E-02 8.7852E-02</v>
      </c>
      <c r="AM17" t="str">
        <f t="shared" ca="1" si="10"/>
        <v>2.2649E-02 9.3573E-02</v>
      </c>
      <c r="AN17" t="str">
        <f t="shared" ca="1" si="16"/>
        <v>1.9988E-02 8.0401E-02 2.1277E-02 8.7852E-02 2.2649E-02 9.3573E-02</v>
      </c>
    </row>
    <row r="18" spans="1:40" x14ac:dyDescent="0.2">
      <c r="A18" s="3">
        <v>16</v>
      </c>
      <c r="B18">
        <v>0</v>
      </c>
      <c r="C18" s="1">
        <f t="shared" ca="1" si="0"/>
        <v>17875000</v>
      </c>
      <c r="D18" s="1">
        <f t="shared" ca="1" si="1"/>
        <v>18000000</v>
      </c>
      <c r="E18" s="1">
        <f t="shared" ca="1" si="2"/>
        <v>125000</v>
      </c>
      <c r="F18" s="1">
        <f t="shared" ca="1" si="3"/>
        <v>17937500</v>
      </c>
      <c r="G18" s="1">
        <f t="shared" ca="1" si="4"/>
        <v>0</v>
      </c>
      <c r="H18" s="1">
        <f t="shared" ca="1" si="5"/>
        <v>0</v>
      </c>
      <c r="I18" s="1">
        <f t="shared" ca="1" si="6"/>
        <v>0</v>
      </c>
      <c r="J18" s="1" t="e">
        <f t="shared" ca="1" si="7"/>
        <v>#DIV/0!</v>
      </c>
      <c r="N18">
        <f t="shared" si="17"/>
        <v>602</v>
      </c>
      <c r="O18">
        <f t="shared" si="11"/>
        <v>604</v>
      </c>
      <c r="P18" s="1">
        <v>1.58939E-3</v>
      </c>
      <c r="Q18">
        <f t="shared" ca="1" si="8"/>
        <v>1.58939E-3</v>
      </c>
      <c r="R18" s="1">
        <v>2.2523299999999999E-3</v>
      </c>
      <c r="S18" s="2">
        <f t="shared" si="9"/>
        <v>1.58939E-9</v>
      </c>
      <c r="W18" s="1">
        <v>1.4025999999999999E-3</v>
      </c>
      <c r="X18" s="1">
        <v>1.2853700000000001E-3</v>
      </c>
      <c r="Y18" s="1">
        <f t="shared" si="18"/>
        <v>1.6479999999999989E-10</v>
      </c>
      <c r="Z18" s="1">
        <f t="shared" si="19"/>
        <v>1.3202000000000001E-3</v>
      </c>
      <c r="AA18" s="1">
        <f t="shared" si="12"/>
        <v>782.80304329735065</v>
      </c>
      <c r="AB18" s="1">
        <v>1.40263E-3</v>
      </c>
      <c r="AC18" s="2">
        <f t="shared" si="13"/>
        <v>0.1407747215010485</v>
      </c>
      <c r="AE18" t="str">
        <f t="shared" si="14"/>
        <v>1.3202E-03 1.2854E-03</v>
      </c>
      <c r="AH18">
        <f t="shared" si="20"/>
        <v>48</v>
      </c>
      <c r="AI18">
        <f t="shared" si="21"/>
        <v>49</v>
      </c>
      <c r="AJ18">
        <f t="shared" si="21"/>
        <v>50</v>
      </c>
      <c r="AK18" t="str">
        <f t="shared" ca="1" si="15"/>
        <v>2.4109E-02 1.0174E-01</v>
      </c>
      <c r="AL18" t="str">
        <f t="shared" ca="1" si="10"/>
        <v>2.5664E-02 1.0765E-01</v>
      </c>
      <c r="AM18" t="str">
        <f t="shared" ca="1" si="10"/>
        <v>2.7320E-02 1.1393E-01</v>
      </c>
      <c r="AN18" t="str">
        <f t="shared" ca="1" si="16"/>
        <v>2.4109E-02 1.0174E-01 2.5664E-02 1.0765E-01 2.7320E-02 1.1393E-01</v>
      </c>
    </row>
    <row r="19" spans="1:40" x14ac:dyDescent="0.2">
      <c r="A19" s="3">
        <v>17</v>
      </c>
      <c r="B19">
        <v>0</v>
      </c>
      <c r="C19" s="1">
        <f t="shared" ca="1" si="0"/>
        <v>17750000</v>
      </c>
      <c r="D19" s="1">
        <f t="shared" ca="1" si="1"/>
        <v>17875000</v>
      </c>
      <c r="E19" s="1">
        <f t="shared" ca="1" si="2"/>
        <v>125000</v>
      </c>
      <c r="F19" s="1">
        <f t="shared" ca="1" si="3"/>
        <v>17812500</v>
      </c>
      <c r="G19" s="1">
        <f t="shared" ca="1" si="4"/>
        <v>0</v>
      </c>
      <c r="H19" s="1">
        <f t="shared" ca="1" si="5"/>
        <v>0</v>
      </c>
      <c r="I19" s="1">
        <f t="shared" ca="1" si="6"/>
        <v>0</v>
      </c>
      <c r="J19" s="1" t="e">
        <f t="shared" ca="1" si="7"/>
        <v>#DIV/0!</v>
      </c>
      <c r="N19">
        <f t="shared" si="17"/>
        <v>601</v>
      </c>
      <c r="O19">
        <f t="shared" si="11"/>
        <v>603</v>
      </c>
      <c r="P19" s="1">
        <v>1.80102E-3</v>
      </c>
      <c r="Q19">
        <f t="shared" ca="1" si="8"/>
        <v>1.80102E-3</v>
      </c>
      <c r="R19" s="1">
        <v>2.8625500000000002E-3</v>
      </c>
      <c r="S19" s="2">
        <f t="shared" si="9"/>
        <v>1.8010200000000001E-9</v>
      </c>
      <c r="W19" s="1">
        <v>1.5893999999999999E-3</v>
      </c>
      <c r="X19" s="1">
        <v>1.65709E-3</v>
      </c>
      <c r="Y19" s="1">
        <f t="shared" si="18"/>
        <v>1.8679999999999999E-10</v>
      </c>
      <c r="Z19" s="1">
        <f t="shared" si="19"/>
        <v>1.4959999999999999E-3</v>
      </c>
      <c r="AA19" s="1">
        <f t="shared" si="12"/>
        <v>890.3295296708385</v>
      </c>
      <c r="AB19" s="1">
        <v>1.58939E-3</v>
      </c>
      <c r="AC19" s="2">
        <f t="shared" si="13"/>
        <v>0.15951885715160197</v>
      </c>
      <c r="AE19" t="str">
        <f t="shared" si="14"/>
        <v>1.4960E-03 1.6571E-03</v>
      </c>
      <c r="AH19">
        <f t="shared" si="20"/>
        <v>51</v>
      </c>
      <c r="AI19">
        <f t="shared" si="21"/>
        <v>52</v>
      </c>
      <c r="AJ19">
        <f t="shared" si="21"/>
        <v>53</v>
      </c>
      <c r="AK19" t="str">
        <f t="shared" ca="1" si="15"/>
        <v>2.9082E-02 1.2161E-01</v>
      </c>
      <c r="AL19" t="str">
        <f t="shared" ca="1" si="15"/>
        <v>3.0957E-02 1.2923E-01</v>
      </c>
      <c r="AM19" t="str">
        <f t="shared" ca="1" si="15"/>
        <v>3.2954E-02 1.3424E-01</v>
      </c>
      <c r="AN19" t="str">
        <f t="shared" ca="1" si="16"/>
        <v>2.9082E-02 1.2161E-01 3.0957E-02 1.2923E-01 3.2954E-02 1.3424E-01</v>
      </c>
    </row>
    <row r="20" spans="1:40" x14ac:dyDescent="0.2">
      <c r="A20" s="3">
        <v>18</v>
      </c>
      <c r="B20">
        <v>0</v>
      </c>
      <c r="C20" s="1">
        <f t="shared" ca="1" si="0"/>
        <v>17625000</v>
      </c>
      <c r="D20" s="1">
        <f t="shared" ca="1" si="1"/>
        <v>17750000</v>
      </c>
      <c r="E20" s="1">
        <f t="shared" ca="1" si="2"/>
        <v>125000</v>
      </c>
      <c r="F20" s="1">
        <f t="shared" ca="1" si="3"/>
        <v>17687500</v>
      </c>
      <c r="G20" s="1">
        <f t="shared" ca="1" si="4"/>
        <v>0</v>
      </c>
      <c r="H20" s="1">
        <f t="shared" ca="1" si="5"/>
        <v>0</v>
      </c>
      <c r="I20" s="1">
        <f t="shared" ca="1" si="6"/>
        <v>0</v>
      </c>
      <c r="J20" s="1" t="e">
        <f t="shared" ca="1" si="7"/>
        <v>#DIV/0!</v>
      </c>
      <c r="N20">
        <f t="shared" si="17"/>
        <v>600</v>
      </c>
      <c r="O20">
        <f t="shared" si="11"/>
        <v>602</v>
      </c>
      <c r="P20" s="1">
        <v>2.04082E-3</v>
      </c>
      <c r="Q20">
        <f t="shared" ca="1" si="8"/>
        <v>2.04082E-3</v>
      </c>
      <c r="R20" s="1">
        <v>4.2052000000000001E-3</v>
      </c>
      <c r="S20" s="2">
        <f t="shared" si="9"/>
        <v>2.04082E-9</v>
      </c>
      <c r="W20" s="1">
        <v>1.8010000000000001E-3</v>
      </c>
      <c r="X20" s="1">
        <v>2.0484100000000001E-3</v>
      </c>
      <c r="Y20" s="1">
        <f t="shared" si="18"/>
        <v>2.1160000000000015E-10</v>
      </c>
      <c r="Z20" s="1">
        <f t="shared" si="19"/>
        <v>1.6952E-3</v>
      </c>
      <c r="AA20" s="1">
        <f t="shared" si="12"/>
        <v>971.58942068807153</v>
      </c>
      <c r="AB20" s="1">
        <v>1.80102E-3</v>
      </c>
      <c r="AC20" s="2">
        <f t="shared" si="13"/>
        <v>0.1807590661242226</v>
      </c>
      <c r="AE20" t="str">
        <f t="shared" si="14"/>
        <v>1.6952E-03 2.0484E-03</v>
      </c>
      <c r="AH20">
        <f t="shared" si="20"/>
        <v>54</v>
      </c>
      <c r="AI20">
        <f t="shared" si="21"/>
        <v>55</v>
      </c>
      <c r="AJ20">
        <f t="shared" si="21"/>
        <v>56</v>
      </c>
      <c r="AK20" t="str">
        <f t="shared" ca="1" si="15"/>
        <v>3.5079E-02 1.4097E-01</v>
      </c>
      <c r="AL20" t="str">
        <f t="shared" ca="1" si="15"/>
        <v>3.7341E-02 1.4688E-01</v>
      </c>
      <c r="AM20" t="str">
        <f t="shared" ca="1" si="15"/>
        <v>3.9749E-02 1.5171E-01</v>
      </c>
      <c r="AN20" t="str">
        <f t="shared" ca="1" si="16"/>
        <v>3.5079E-02 1.4097E-01 3.7341E-02 1.4688E-01 3.9749E-02 1.5171E-01</v>
      </c>
    </row>
    <row r="21" spans="1:40" x14ac:dyDescent="0.2">
      <c r="A21" s="3">
        <v>19</v>
      </c>
      <c r="B21">
        <v>0</v>
      </c>
      <c r="C21" s="1">
        <f t="shared" ca="1" si="0"/>
        <v>17500000</v>
      </c>
      <c r="D21" s="1">
        <f t="shared" ca="1" si="1"/>
        <v>17625000</v>
      </c>
      <c r="E21" s="1">
        <f t="shared" ca="1" si="2"/>
        <v>125000</v>
      </c>
      <c r="F21" s="1">
        <f t="shared" ca="1" si="3"/>
        <v>17562500</v>
      </c>
      <c r="G21" s="1">
        <f t="shared" ca="1" si="4"/>
        <v>0</v>
      </c>
      <c r="H21" s="1">
        <f t="shared" ca="1" si="5"/>
        <v>0</v>
      </c>
      <c r="I21" s="1">
        <f t="shared" ca="1" si="6"/>
        <v>0</v>
      </c>
      <c r="J21" s="1" t="e">
        <f t="shared" ca="1" si="7"/>
        <v>#DIV/0!</v>
      </c>
      <c r="N21">
        <f t="shared" si="17"/>
        <v>599</v>
      </c>
      <c r="O21">
        <f t="shared" si="11"/>
        <v>601</v>
      </c>
      <c r="P21" s="1">
        <v>2.31255E-3</v>
      </c>
      <c r="Q21">
        <f t="shared" ca="1" si="8"/>
        <v>2.31255E-3</v>
      </c>
      <c r="R21" s="1">
        <v>5.43788E-3</v>
      </c>
      <c r="S21" s="2">
        <f t="shared" si="9"/>
        <v>2.3125499999999998E-9</v>
      </c>
      <c r="W21" s="1">
        <v>2.0408000000000002E-3</v>
      </c>
      <c r="X21" s="1">
        <v>2.81044E-3</v>
      </c>
      <c r="Y21" s="1">
        <f t="shared" si="18"/>
        <v>2.3980000000000009E-10</v>
      </c>
      <c r="Z21" s="1">
        <f t="shared" si="19"/>
        <v>1.9209000000000001E-3</v>
      </c>
      <c r="AA21" s="1">
        <f t="shared" si="12"/>
        <v>1176.2691110153883</v>
      </c>
      <c r="AB21" s="1">
        <v>2.04082E-3</v>
      </c>
      <c r="AC21" s="2">
        <f t="shared" si="13"/>
        <v>0.20482655235790609</v>
      </c>
      <c r="AE21" t="str">
        <f t="shared" si="14"/>
        <v>1.9209E-03 2.8104E-03</v>
      </c>
      <c r="AH21">
        <f t="shared" si="20"/>
        <v>57</v>
      </c>
      <c r="AI21">
        <f t="shared" ref="AI21:AJ36" si="22">AH21+1</f>
        <v>58</v>
      </c>
      <c r="AJ21">
        <f t="shared" si="22"/>
        <v>59</v>
      </c>
      <c r="AK21" t="str">
        <f t="shared" ca="1" si="15"/>
        <v>4.2313E-02 1.5690E-01</v>
      </c>
      <c r="AL21" t="str">
        <f t="shared" ca="1" si="15"/>
        <v>4.5042E-02 1.6059E-01</v>
      </c>
      <c r="AM21" t="str">
        <f t="shared" ca="1" si="15"/>
        <v>4.7947E-02 1.6353E-01</v>
      </c>
      <c r="AN21" t="str">
        <f t="shared" ca="1" si="16"/>
        <v>4.2313E-02 1.5690E-01 4.5042E-02 1.6059E-01 4.7947E-02 1.6353E-01</v>
      </c>
    </row>
    <row r="22" spans="1:40" x14ac:dyDescent="0.2">
      <c r="A22" s="3">
        <v>20</v>
      </c>
      <c r="B22">
        <v>0</v>
      </c>
      <c r="C22" s="1">
        <f t="shared" ca="1" si="0"/>
        <v>17375000</v>
      </c>
      <c r="D22" s="1">
        <f t="shared" ca="1" si="1"/>
        <v>17500000</v>
      </c>
      <c r="E22" s="1">
        <f t="shared" ca="1" si="2"/>
        <v>125000</v>
      </c>
      <c r="F22" s="1">
        <f t="shared" ca="1" si="3"/>
        <v>17437500</v>
      </c>
      <c r="G22" s="1">
        <f t="shared" ca="1" si="4"/>
        <v>0</v>
      </c>
      <c r="H22" s="1">
        <f t="shared" ca="1" si="5"/>
        <v>0</v>
      </c>
      <c r="I22" s="1">
        <f t="shared" ca="1" si="6"/>
        <v>0</v>
      </c>
      <c r="J22" s="1" t="e">
        <f t="shared" ca="1" si="7"/>
        <v>#DIV/0!</v>
      </c>
      <c r="N22">
        <f t="shared" si="17"/>
        <v>598</v>
      </c>
      <c r="O22">
        <f t="shared" si="11"/>
        <v>600</v>
      </c>
      <c r="P22" s="1">
        <v>2.6204599999999998E-3</v>
      </c>
      <c r="Q22">
        <f t="shared" ca="1" si="8"/>
        <v>2.6204599999999998E-3</v>
      </c>
      <c r="R22" s="1">
        <v>6.8072899999999997E-3</v>
      </c>
      <c r="S22" s="2">
        <f t="shared" si="9"/>
        <v>2.6204599999999999E-9</v>
      </c>
      <c r="W22" s="1">
        <v>2.3126000000000002E-3</v>
      </c>
      <c r="X22" s="1">
        <v>3.7703799999999998E-3</v>
      </c>
      <c r="Y22" s="1">
        <f t="shared" si="18"/>
        <v>2.7179999999999998E-10</v>
      </c>
      <c r="Z22" s="1">
        <f t="shared" si="19"/>
        <v>2.1767000000000002E-3</v>
      </c>
      <c r="AA22" s="1">
        <f t="shared" si="12"/>
        <v>1392.2499916498273</v>
      </c>
      <c r="AB22" s="1">
        <v>2.31255E-3</v>
      </c>
      <c r="AC22" s="2">
        <f t="shared" si="13"/>
        <v>0.2320986876134474</v>
      </c>
      <c r="AE22" t="str">
        <f t="shared" si="14"/>
        <v>2.1767E-03 3.7704E-03</v>
      </c>
      <c r="AH22">
        <f t="shared" si="20"/>
        <v>60</v>
      </c>
      <c r="AI22">
        <f t="shared" si="22"/>
        <v>61</v>
      </c>
      <c r="AJ22">
        <f t="shared" si="22"/>
        <v>62</v>
      </c>
      <c r="AK22" t="str">
        <f t="shared" ca="1" si="15"/>
        <v>5.1039E-02 1.6544E-01</v>
      </c>
      <c r="AL22" t="str">
        <f t="shared" ca="1" si="15"/>
        <v>5.4331E-02 1.6525E-01</v>
      </c>
      <c r="AM22" t="str">
        <f t="shared" ca="1" si="15"/>
        <v>5.7835E-02 1.6400E-01</v>
      </c>
      <c r="AN22" t="str">
        <f t="shared" ca="1" si="16"/>
        <v>5.1039E-02 1.6544E-01 5.4331E-02 1.6525E-01 5.7835E-02 1.6400E-01</v>
      </c>
    </row>
    <row r="23" spans="1:40" x14ac:dyDescent="0.2">
      <c r="A23" s="3">
        <v>21</v>
      </c>
      <c r="B23">
        <v>0</v>
      </c>
      <c r="C23" s="1">
        <f t="shared" ca="1" si="0"/>
        <v>17250000</v>
      </c>
      <c r="D23" s="1">
        <f t="shared" ca="1" si="1"/>
        <v>17375000</v>
      </c>
      <c r="E23" s="1">
        <f t="shared" ca="1" si="2"/>
        <v>125000</v>
      </c>
      <c r="F23" s="1">
        <f t="shared" ca="1" si="3"/>
        <v>17312500</v>
      </c>
      <c r="G23" s="1">
        <f t="shared" ca="1" si="4"/>
        <v>0</v>
      </c>
      <c r="H23" s="1">
        <f t="shared" ca="1" si="5"/>
        <v>0</v>
      </c>
      <c r="I23" s="1">
        <f t="shared" ca="1" si="6"/>
        <v>0</v>
      </c>
      <c r="J23" s="1" t="e">
        <f t="shared" ca="1" si="7"/>
        <v>#DIV/0!</v>
      </c>
      <c r="N23">
        <f t="shared" si="17"/>
        <v>597</v>
      </c>
      <c r="O23">
        <f t="shared" si="11"/>
        <v>599</v>
      </c>
      <c r="P23" s="1">
        <v>2.9693699999999998E-3</v>
      </c>
      <c r="Q23">
        <f t="shared" ca="1" si="8"/>
        <v>2.9693699999999998E-3</v>
      </c>
      <c r="R23" s="1">
        <v>8.6625000000000001E-3</v>
      </c>
      <c r="S23" s="2">
        <f t="shared" si="9"/>
        <v>2.9693699999999996E-9</v>
      </c>
      <c r="W23" s="1">
        <v>2.6205E-3</v>
      </c>
      <c r="X23" s="1">
        <v>4.4214600000000003E-3</v>
      </c>
      <c r="Y23" s="1">
        <f t="shared" si="18"/>
        <v>3.0789999999999984E-10</v>
      </c>
      <c r="Z23" s="1">
        <f t="shared" si="19"/>
        <v>2.4665500000000001E-3</v>
      </c>
      <c r="AA23" s="1">
        <f t="shared" si="12"/>
        <v>1441.2441742317762</v>
      </c>
      <c r="AB23" s="1">
        <v>2.6204599999999998E-3</v>
      </c>
      <c r="AC23" s="2">
        <f t="shared" si="13"/>
        <v>0.26300202241834092</v>
      </c>
      <c r="AE23" t="str">
        <f t="shared" si="14"/>
        <v>2.4666E-03 4.4215E-03</v>
      </c>
      <c r="AH23">
        <f t="shared" si="20"/>
        <v>63</v>
      </c>
      <c r="AI23">
        <f t="shared" si="22"/>
        <v>64</v>
      </c>
      <c r="AJ23">
        <f t="shared" si="22"/>
        <v>65</v>
      </c>
      <c r="AK23" t="str">
        <f t="shared" ca="1" si="15"/>
        <v>6.1565E-02 1.6158E-01</v>
      </c>
      <c r="AL23" t="str">
        <f t="shared" ca="1" si="15"/>
        <v>6.5536E-02 1.5731E-01</v>
      </c>
      <c r="AM23" t="str">
        <f t="shared" ca="1" si="15"/>
        <v>6.9762E-02 1.5317E-01</v>
      </c>
      <c r="AN23" t="str">
        <f t="shared" ca="1" si="16"/>
        <v>6.1565E-02 1.6158E-01 6.5536E-02 1.5731E-01 6.9762E-02 1.5317E-01</v>
      </c>
    </row>
    <row r="24" spans="1:40" x14ac:dyDescent="0.2">
      <c r="A24" s="3">
        <v>22</v>
      </c>
      <c r="B24">
        <v>0</v>
      </c>
      <c r="C24" s="1">
        <f t="shared" ca="1" si="0"/>
        <v>17125000</v>
      </c>
      <c r="D24" s="1">
        <f t="shared" ca="1" si="1"/>
        <v>17250000</v>
      </c>
      <c r="E24" s="1">
        <f t="shared" ca="1" si="2"/>
        <v>125000</v>
      </c>
      <c r="F24" s="1">
        <f t="shared" ca="1" si="3"/>
        <v>17187500</v>
      </c>
      <c r="G24" s="1">
        <f t="shared" ca="1" si="4"/>
        <v>0</v>
      </c>
      <c r="H24" s="1">
        <f t="shared" ca="1" si="5"/>
        <v>0</v>
      </c>
      <c r="I24" s="1">
        <f t="shared" ca="1" si="6"/>
        <v>0</v>
      </c>
      <c r="J24" s="1" t="e">
        <f t="shared" ca="1" si="7"/>
        <v>#DIV/0!</v>
      </c>
      <c r="N24">
        <f t="shared" si="17"/>
        <v>596</v>
      </c>
      <c r="O24">
        <f t="shared" si="11"/>
        <v>598</v>
      </c>
      <c r="P24" s="1">
        <v>3.3647400000000002E-3</v>
      </c>
      <c r="Q24">
        <f t="shared" ca="1" si="8"/>
        <v>3.3647400000000002E-3</v>
      </c>
      <c r="R24" s="1">
        <v>1.09049E-2</v>
      </c>
      <c r="S24" s="2">
        <f t="shared" si="9"/>
        <v>3.3647400000000001E-9</v>
      </c>
      <c r="W24" s="1">
        <v>2.9694000000000001E-3</v>
      </c>
      <c r="X24" s="1">
        <v>6.1372800000000002E-3</v>
      </c>
      <c r="Y24" s="1">
        <f t="shared" si="18"/>
        <v>3.4890000000000006E-10</v>
      </c>
      <c r="Z24" s="1">
        <f t="shared" si="19"/>
        <v>2.79495E-3</v>
      </c>
      <c r="AA24" s="1">
        <f t="shared" si="12"/>
        <v>1765.4544679114319</v>
      </c>
      <c r="AB24" s="1">
        <v>2.9693699999999998E-3</v>
      </c>
      <c r="AC24" s="2">
        <f t="shared" si="13"/>
        <v>0.29802031525318035</v>
      </c>
      <c r="AE24" t="str">
        <f t="shared" si="14"/>
        <v>2.7950E-03 6.1373E-03</v>
      </c>
      <c r="AH24">
        <f t="shared" si="20"/>
        <v>66</v>
      </c>
      <c r="AI24">
        <f t="shared" si="22"/>
        <v>67</v>
      </c>
      <c r="AJ24">
        <f t="shared" si="22"/>
        <v>68</v>
      </c>
      <c r="AK24" t="str">
        <f t="shared" ca="1" si="15"/>
        <v>7.4261E-02 1.4671E-01</v>
      </c>
      <c r="AL24" t="str">
        <f t="shared" ca="1" si="15"/>
        <v>7.9051E-02 1.3951E-01</v>
      </c>
      <c r="AM24" t="str">
        <f t="shared" ca="1" si="15"/>
        <v>8.4149E-02 1.3038E-01</v>
      </c>
      <c r="AN24" t="str">
        <f t="shared" ca="1" si="16"/>
        <v>7.4261E-02 1.4671E-01 7.9051E-02 1.3951E-01 8.4149E-02 1.3038E-01</v>
      </c>
    </row>
    <row r="25" spans="1:40" x14ac:dyDescent="0.2">
      <c r="A25" s="3">
        <v>23</v>
      </c>
      <c r="B25">
        <v>0</v>
      </c>
      <c r="C25" s="1">
        <f t="shared" ca="1" si="0"/>
        <v>17000000</v>
      </c>
      <c r="D25" s="1">
        <f t="shared" ca="1" si="1"/>
        <v>17125000</v>
      </c>
      <c r="E25" s="1">
        <f t="shared" ca="1" si="2"/>
        <v>125000</v>
      </c>
      <c r="F25" s="1">
        <f t="shared" ca="1" si="3"/>
        <v>17062500</v>
      </c>
      <c r="G25" s="1">
        <f t="shared" ca="1" si="4"/>
        <v>0</v>
      </c>
      <c r="H25" s="1">
        <f t="shared" ca="1" si="5"/>
        <v>0</v>
      </c>
      <c r="I25" s="1">
        <f t="shared" ca="1" si="6"/>
        <v>0</v>
      </c>
      <c r="J25" s="1" t="e">
        <f t="shared" ca="1" si="7"/>
        <v>#DIV/0!</v>
      </c>
      <c r="N25">
        <f t="shared" si="17"/>
        <v>595</v>
      </c>
      <c r="O25">
        <f t="shared" si="11"/>
        <v>597</v>
      </c>
      <c r="P25" s="1">
        <v>3.8127500000000002E-3</v>
      </c>
      <c r="Q25">
        <f t="shared" ca="1" si="8"/>
        <v>3.8127500000000002E-3</v>
      </c>
      <c r="R25" s="1">
        <v>1.37223E-2</v>
      </c>
      <c r="S25" s="2">
        <f t="shared" si="9"/>
        <v>3.8127500000000005E-9</v>
      </c>
      <c r="W25" s="1">
        <v>3.3647E-3</v>
      </c>
      <c r="X25" s="1">
        <v>7.49105E-3</v>
      </c>
      <c r="Y25" s="1">
        <f t="shared" si="18"/>
        <v>3.9529999999999992E-10</v>
      </c>
      <c r="Z25" s="1">
        <f t="shared" si="19"/>
        <v>3.1670500000000002E-3</v>
      </c>
      <c r="AA25" s="1">
        <f t="shared" si="12"/>
        <v>1901.9427264396961</v>
      </c>
      <c r="AB25" s="1">
        <v>3.3647400000000002E-3</v>
      </c>
      <c r="AC25" s="2">
        <f t="shared" si="13"/>
        <v>0.33770155808975849</v>
      </c>
      <c r="AE25" t="str">
        <f t="shared" si="14"/>
        <v>3.1671E-03 7.4911E-03</v>
      </c>
      <c r="AH25">
        <f t="shared" si="20"/>
        <v>69</v>
      </c>
      <c r="AI25">
        <f t="shared" si="22"/>
        <v>70</v>
      </c>
      <c r="AJ25">
        <f t="shared" si="22"/>
        <v>71</v>
      </c>
      <c r="AK25" t="str">
        <f t="shared" ca="1" si="15"/>
        <v>8.9576E-02 1.2054E-01</v>
      </c>
      <c r="AL25" t="str">
        <f t="shared" ca="1" si="15"/>
        <v>9.5353E-02 1.1086E-01</v>
      </c>
      <c r="AM25" t="str">
        <f t="shared" ca="1" si="15"/>
        <v>1.0150E-01 1.0061E-01</v>
      </c>
      <c r="AN25" t="str">
        <f t="shared" ca="1" si="16"/>
        <v>8.9576E-02 1.2054E-01 9.5353E-02 1.1086E-01 1.0150E-01 1.0061E-01</v>
      </c>
    </row>
    <row r="26" spans="1:40" x14ac:dyDescent="0.2">
      <c r="A26" s="3">
        <v>24</v>
      </c>
      <c r="B26">
        <v>0</v>
      </c>
      <c r="C26" s="1">
        <f t="shared" ca="1" si="0"/>
        <v>16875000</v>
      </c>
      <c r="D26" s="1">
        <f t="shared" ca="1" si="1"/>
        <v>17000000</v>
      </c>
      <c r="E26" s="1">
        <f t="shared" ca="1" si="2"/>
        <v>125000</v>
      </c>
      <c r="F26" s="1">
        <f t="shared" ca="1" si="3"/>
        <v>16937500</v>
      </c>
      <c r="G26" s="1">
        <f t="shared" ca="1" si="4"/>
        <v>0</v>
      </c>
      <c r="H26" s="1">
        <f t="shared" ca="1" si="5"/>
        <v>0</v>
      </c>
      <c r="I26" s="1">
        <f t="shared" ca="1" si="6"/>
        <v>0</v>
      </c>
      <c r="J26" s="1" t="e">
        <f t="shared" ca="1" si="7"/>
        <v>#DIV/0!</v>
      </c>
      <c r="N26">
        <f t="shared" si="17"/>
        <v>594</v>
      </c>
      <c r="O26">
        <f t="shared" si="11"/>
        <v>596</v>
      </c>
      <c r="P26" s="1">
        <v>4.3204100000000002E-3</v>
      </c>
      <c r="Q26">
        <f t="shared" ca="1" si="8"/>
        <v>4.3204100000000002E-3</v>
      </c>
      <c r="R26" s="1">
        <v>1.7094999999999999E-2</v>
      </c>
      <c r="S26" s="2">
        <f t="shared" si="9"/>
        <v>4.32041E-9</v>
      </c>
      <c r="W26" s="1">
        <v>3.8127999999999999E-3</v>
      </c>
      <c r="X26" s="1">
        <v>9.4236700000000003E-3</v>
      </c>
      <c r="Y26" s="1">
        <f t="shared" si="18"/>
        <v>4.4809999999999988E-10</v>
      </c>
      <c r="Z26" s="1">
        <f t="shared" si="19"/>
        <v>3.5887499999999999E-3</v>
      </c>
      <c r="AA26" s="1">
        <f t="shared" si="12"/>
        <v>2110.7008201599215</v>
      </c>
      <c r="AB26" s="1">
        <v>3.8127500000000002E-3</v>
      </c>
      <c r="AC26" s="2">
        <f t="shared" si="13"/>
        <v>0.38266600557746711</v>
      </c>
      <c r="AE26" t="str">
        <f t="shared" si="14"/>
        <v>3.5888E-03 9.4237E-03</v>
      </c>
      <c r="AH26">
        <f t="shared" si="20"/>
        <v>72</v>
      </c>
      <c r="AI26">
        <f t="shared" si="22"/>
        <v>73</v>
      </c>
      <c r="AJ26">
        <f t="shared" si="22"/>
        <v>74</v>
      </c>
      <c r="AK26" t="str">
        <f t="shared" ca="1" si="15"/>
        <v>1.0805E-01 8.9903E-02</v>
      </c>
      <c r="AL26" t="str">
        <f t="shared" ca="1" si="15"/>
        <v>1.1502E-01 7.9365E-02</v>
      </c>
      <c r="AM26" t="str">
        <f t="shared" ca="1" si="15"/>
        <v>1.2244E-01 6.8959E-02</v>
      </c>
      <c r="AN26" t="str">
        <f t="shared" ca="1" si="16"/>
        <v>1.0805E-01 8.9903E-02 1.1502E-01 7.9365E-02 1.2244E-01 6.8959E-02</v>
      </c>
    </row>
    <row r="27" spans="1:40" x14ac:dyDescent="0.2">
      <c r="A27" s="3">
        <v>25</v>
      </c>
      <c r="B27">
        <v>0</v>
      </c>
      <c r="C27" s="1">
        <f t="shared" ca="1" si="0"/>
        <v>16750000</v>
      </c>
      <c r="D27" s="1">
        <f t="shared" ca="1" si="1"/>
        <v>16875000</v>
      </c>
      <c r="E27" s="1">
        <f t="shared" ca="1" si="2"/>
        <v>125000</v>
      </c>
      <c r="F27" s="1">
        <f t="shared" ca="1" si="3"/>
        <v>16812500</v>
      </c>
      <c r="G27" s="1">
        <f t="shared" ca="1" si="4"/>
        <v>0</v>
      </c>
      <c r="H27" s="1">
        <f t="shared" ca="1" si="5"/>
        <v>0</v>
      </c>
      <c r="I27" s="1">
        <f t="shared" ca="1" si="6"/>
        <v>0</v>
      </c>
      <c r="J27" s="1" t="e">
        <f t="shared" ca="1" si="7"/>
        <v>#DIV/0!</v>
      </c>
      <c r="N27">
        <f t="shared" si="17"/>
        <v>593</v>
      </c>
      <c r="O27">
        <f t="shared" si="11"/>
        <v>595</v>
      </c>
      <c r="P27" s="1">
        <v>4.8956700000000004E-3</v>
      </c>
      <c r="Q27">
        <f t="shared" ca="1" si="8"/>
        <v>4.8956700000000004E-3</v>
      </c>
      <c r="R27" s="1">
        <v>2.1482399999999999E-2</v>
      </c>
      <c r="S27" s="2">
        <f t="shared" si="9"/>
        <v>4.8956700000000003E-9</v>
      </c>
      <c r="W27" s="1">
        <v>4.3204000000000003E-3</v>
      </c>
      <c r="X27" s="1">
        <v>1.17652E-2</v>
      </c>
      <c r="Y27" s="1">
        <f t="shared" si="18"/>
        <v>5.076000000000004E-10</v>
      </c>
      <c r="Z27" s="1">
        <f t="shared" si="19"/>
        <v>4.0666000000000001E-3</v>
      </c>
      <c r="AA27" s="1">
        <f t="shared" si="12"/>
        <v>2326.2653622940679</v>
      </c>
      <c r="AB27" s="1">
        <v>4.3204100000000002E-3</v>
      </c>
      <c r="AC27" s="2">
        <f t="shared" si="13"/>
        <v>0.433617215174597</v>
      </c>
      <c r="AE27" t="str">
        <f t="shared" si="14"/>
        <v>4.0666E-03 1.1765E-02</v>
      </c>
      <c r="AH27">
        <f t="shared" si="20"/>
        <v>75</v>
      </c>
      <c r="AI27">
        <f t="shared" si="22"/>
        <v>76</v>
      </c>
      <c r="AJ27">
        <f t="shared" si="22"/>
        <v>77</v>
      </c>
      <c r="AK27" t="str">
        <f t="shared" ca="1" si="15"/>
        <v>1.3033E-01 5.9073E-02</v>
      </c>
      <c r="AL27" t="str">
        <f t="shared" ca="1" si="15"/>
        <v>1.3874E-01 5.0450E-02</v>
      </c>
      <c r="AM27" t="str">
        <f t="shared" ca="1" si="15"/>
        <v>1.4754E-01 4.1316E-02</v>
      </c>
      <c r="AN27" t="str">
        <f t="shared" ca="1" si="16"/>
        <v>1.3033E-01 5.9073E-02 1.3874E-01 5.0450E-02 1.4754E-01 4.1316E-02</v>
      </c>
    </row>
    <row r="28" spans="1:40" x14ac:dyDescent="0.2">
      <c r="A28" s="3">
        <v>26</v>
      </c>
      <c r="B28">
        <v>0</v>
      </c>
      <c r="C28" s="1">
        <f t="shared" ca="1" si="0"/>
        <v>16625000</v>
      </c>
      <c r="D28" s="1">
        <f t="shared" ca="1" si="1"/>
        <v>16750000</v>
      </c>
      <c r="E28" s="1">
        <f t="shared" ca="1" si="2"/>
        <v>125000</v>
      </c>
      <c r="F28" s="1">
        <f t="shared" ca="1" si="3"/>
        <v>16687500</v>
      </c>
      <c r="G28" s="1">
        <f t="shared" ca="1" si="4"/>
        <v>0</v>
      </c>
      <c r="H28" s="1">
        <f t="shared" ca="1" si="5"/>
        <v>0</v>
      </c>
      <c r="I28" s="1">
        <f t="shared" ca="1" si="6"/>
        <v>0</v>
      </c>
      <c r="J28" s="1" t="e">
        <f t="shared" ca="1" si="7"/>
        <v>#DIV/0!</v>
      </c>
      <c r="N28">
        <f t="shared" si="17"/>
        <v>592</v>
      </c>
      <c r="O28">
        <f t="shared" si="11"/>
        <v>594</v>
      </c>
      <c r="P28" s="1">
        <v>5.5475200000000002E-3</v>
      </c>
      <c r="Q28">
        <f t="shared" ca="1" si="8"/>
        <v>5.5475200000000002E-3</v>
      </c>
      <c r="R28" s="1">
        <v>2.7509100000000002E-2</v>
      </c>
      <c r="S28" s="2">
        <f t="shared" si="9"/>
        <v>5.5475200000000003E-9</v>
      </c>
      <c r="W28" s="1">
        <v>4.8957000000000002E-3</v>
      </c>
      <c r="X28" s="1">
        <v>1.4659E-2</v>
      </c>
      <c r="Y28" s="1">
        <f t="shared" si="18"/>
        <v>5.7529999999999997E-10</v>
      </c>
      <c r="Z28" s="1">
        <f t="shared" si="19"/>
        <v>4.6080500000000007E-3</v>
      </c>
      <c r="AA28" s="1">
        <f t="shared" si="12"/>
        <v>2557.3579748838001</v>
      </c>
      <c r="AB28" s="1">
        <v>4.8956700000000004E-3</v>
      </c>
      <c r="AC28" s="2">
        <f t="shared" si="13"/>
        <v>0.49135308727963767</v>
      </c>
      <c r="AE28" t="str">
        <f t="shared" si="14"/>
        <v>4.6081E-03 1.4659E-02</v>
      </c>
      <c r="AH28">
        <f t="shared" si="20"/>
        <v>78</v>
      </c>
      <c r="AI28">
        <f t="shared" si="22"/>
        <v>79</v>
      </c>
      <c r="AJ28">
        <f t="shared" si="22"/>
        <v>80</v>
      </c>
      <c r="AK28" t="str">
        <f t="shared" ca="1" si="15"/>
        <v>1.5706E-01 3.6415E-02</v>
      </c>
      <c r="AL28" t="str">
        <f t="shared" ca="1" si="15"/>
        <v>1.6735E-01 2.8759E-02</v>
      </c>
      <c r="AM28" t="str">
        <f t="shared" ca="1" si="15"/>
        <v>1.7815E-01 2.3496E-02</v>
      </c>
      <c r="AN28" t="str">
        <f t="shared" ca="1" si="16"/>
        <v>1.5706E-01 3.6415E-02 1.6735E-01 2.8759E-02 1.7815E-01 2.3496E-02</v>
      </c>
    </row>
    <row r="29" spans="1:40" x14ac:dyDescent="0.2">
      <c r="A29" s="3">
        <v>27</v>
      </c>
      <c r="B29">
        <v>0</v>
      </c>
      <c r="C29" s="1">
        <f t="shared" ca="1" si="0"/>
        <v>16500000</v>
      </c>
      <c r="D29" s="1">
        <f t="shared" ca="1" si="1"/>
        <v>16625000</v>
      </c>
      <c r="E29" s="1">
        <f t="shared" ca="1" si="2"/>
        <v>125000</v>
      </c>
      <c r="F29" s="1">
        <f t="shared" ca="1" si="3"/>
        <v>16562500</v>
      </c>
      <c r="G29" s="1">
        <f t="shared" ca="1" si="4"/>
        <v>0</v>
      </c>
      <c r="H29" s="1">
        <f t="shared" ca="1" si="5"/>
        <v>0</v>
      </c>
      <c r="I29" s="1">
        <f t="shared" ca="1" si="6"/>
        <v>0</v>
      </c>
      <c r="J29" s="1" t="e">
        <f t="shared" ca="1" si="7"/>
        <v>#DIV/0!</v>
      </c>
      <c r="N29">
        <f t="shared" si="17"/>
        <v>591</v>
      </c>
      <c r="O29">
        <f t="shared" si="11"/>
        <v>593</v>
      </c>
      <c r="P29" s="1">
        <v>6.2861599999999998E-3</v>
      </c>
      <c r="Q29">
        <f t="shared" ca="1" si="8"/>
        <v>6.2861599999999998E-3</v>
      </c>
      <c r="R29" s="1">
        <v>3.4235700000000001E-2</v>
      </c>
      <c r="S29" s="2">
        <f t="shared" si="9"/>
        <v>6.2861599999999997E-9</v>
      </c>
      <c r="W29" s="1">
        <v>5.5475000000000003E-3</v>
      </c>
      <c r="X29" s="1">
        <v>1.8754900000000001E-2</v>
      </c>
      <c r="Y29" s="1">
        <f t="shared" si="18"/>
        <v>6.5180000000000017E-10</v>
      </c>
      <c r="Z29" s="1">
        <f t="shared" si="19"/>
        <v>5.2215999999999999E-3</v>
      </c>
      <c r="AA29" s="1">
        <f t="shared" si="12"/>
        <v>2887.8986654529658</v>
      </c>
      <c r="AB29" s="1">
        <v>5.5475200000000002E-3</v>
      </c>
      <c r="AC29" s="2">
        <f t="shared" si="13"/>
        <v>0.55677590171427727</v>
      </c>
      <c r="AE29" t="str">
        <f t="shared" si="14"/>
        <v>5.2216E-03 1.8755E-02</v>
      </c>
      <c r="AH29">
        <f t="shared" si="20"/>
        <v>81</v>
      </c>
      <c r="AI29">
        <f t="shared" si="22"/>
        <v>82</v>
      </c>
      <c r="AJ29">
        <f t="shared" si="22"/>
        <v>83</v>
      </c>
      <c r="AK29" t="str">
        <f t="shared" ca="1" si="15"/>
        <v>1.8964E-01 1.9211E-02</v>
      </c>
      <c r="AL29" t="str">
        <f t="shared" ca="1" si="15"/>
        <v>2.0187E-01 1.5909E-02</v>
      </c>
      <c r="AM29" t="str">
        <f t="shared" ca="1" si="15"/>
        <v>2.1488E-01 1.2996E-02</v>
      </c>
      <c r="AN29" t="str">
        <f t="shared" ca="1" si="16"/>
        <v>1.8964E-01 1.9211E-02 2.0187E-01 1.5909E-02 2.1488E-01 1.2996E-02</v>
      </c>
    </row>
    <row r="30" spans="1:40" x14ac:dyDescent="0.2">
      <c r="A30" s="3">
        <v>28</v>
      </c>
      <c r="B30">
        <v>0</v>
      </c>
      <c r="C30" s="1">
        <f t="shared" ca="1" si="0"/>
        <v>16375000</v>
      </c>
      <c r="D30" s="1">
        <f t="shared" ca="1" si="1"/>
        <v>16500000</v>
      </c>
      <c r="E30" s="1">
        <f t="shared" ca="1" si="2"/>
        <v>125000</v>
      </c>
      <c r="F30" s="1">
        <f t="shared" ca="1" si="3"/>
        <v>16437500</v>
      </c>
      <c r="G30" s="1">
        <f t="shared" ca="1" si="4"/>
        <v>0</v>
      </c>
      <c r="H30" s="1">
        <f t="shared" ca="1" si="5"/>
        <v>0</v>
      </c>
      <c r="I30" s="1">
        <f t="shared" ca="1" si="6"/>
        <v>0</v>
      </c>
      <c r="J30" s="1" t="e">
        <f t="shared" ca="1" si="7"/>
        <v>#DIV/0!</v>
      </c>
      <c r="N30">
        <f t="shared" si="17"/>
        <v>590</v>
      </c>
      <c r="O30">
        <f t="shared" si="11"/>
        <v>592</v>
      </c>
      <c r="P30" s="1">
        <v>7.1231599999999999E-3</v>
      </c>
      <c r="Q30">
        <f t="shared" ca="1" si="8"/>
        <v>7.1231599999999999E-3</v>
      </c>
      <c r="R30" s="1">
        <v>4.2737700000000003E-2</v>
      </c>
      <c r="S30" s="2">
        <f t="shared" si="9"/>
        <v>7.12316E-9</v>
      </c>
      <c r="W30" s="1">
        <v>6.2861999999999996E-3</v>
      </c>
      <c r="X30" s="1">
        <v>2.3375099999999999E-2</v>
      </c>
      <c r="Y30" s="1">
        <f t="shared" si="18"/>
        <v>7.3869999999999922E-10</v>
      </c>
      <c r="Z30" s="1">
        <f t="shared" si="19"/>
        <v>5.9168499999999995E-3</v>
      </c>
      <c r="AA30" s="1">
        <f t="shared" si="12"/>
        <v>3175.9008226643386</v>
      </c>
      <c r="AB30" s="1">
        <v>6.2861599999999998E-3</v>
      </c>
      <c r="AC30" s="2">
        <f t="shared" si="13"/>
        <v>0.63090937974450212</v>
      </c>
      <c r="AE30" t="str">
        <f t="shared" si="14"/>
        <v>5.9169E-03 2.3375E-02</v>
      </c>
      <c r="AH30">
        <f t="shared" si="20"/>
        <v>84</v>
      </c>
      <c r="AI30">
        <f t="shared" si="22"/>
        <v>85</v>
      </c>
      <c r="AJ30">
        <f t="shared" si="22"/>
        <v>86</v>
      </c>
      <c r="AK30" t="str">
        <f t="shared" ca="1" si="15"/>
        <v>2.2874E-01 1.1079E-02</v>
      </c>
      <c r="AL30" t="str">
        <f t="shared" ca="1" si="15"/>
        <v>2.4350E-01 9.4821E-03</v>
      </c>
      <c r="AM30" t="str">
        <f t="shared" ca="1" si="15"/>
        <v>2.5920E-01 8.3336E-03</v>
      </c>
      <c r="AN30" t="str">
        <f t="shared" ca="1" si="16"/>
        <v>2.2874E-01 1.1079E-02 2.4350E-01 9.4821E-03 2.5920E-01 8.3336E-03</v>
      </c>
    </row>
    <row r="31" spans="1:40" x14ac:dyDescent="0.2">
      <c r="A31" s="3">
        <v>29</v>
      </c>
      <c r="B31">
        <v>0</v>
      </c>
      <c r="C31" s="1">
        <f t="shared" ca="1" si="0"/>
        <v>16250000</v>
      </c>
      <c r="D31" s="1">
        <f t="shared" ca="1" si="1"/>
        <v>16375000</v>
      </c>
      <c r="E31" s="1">
        <f t="shared" ca="1" si="2"/>
        <v>125000</v>
      </c>
      <c r="F31" s="1">
        <f t="shared" ca="1" si="3"/>
        <v>16312500</v>
      </c>
      <c r="G31" s="1">
        <f t="shared" ca="1" si="4"/>
        <v>0</v>
      </c>
      <c r="H31" s="1">
        <f t="shared" ca="1" si="5"/>
        <v>0</v>
      </c>
      <c r="I31" s="1">
        <f t="shared" ca="1" si="6"/>
        <v>0</v>
      </c>
      <c r="J31" s="1" t="e">
        <f t="shared" ca="1" si="7"/>
        <v>#DIV/0!</v>
      </c>
      <c r="N31">
        <f t="shared" si="17"/>
        <v>589</v>
      </c>
      <c r="O31">
        <f t="shared" si="11"/>
        <v>591</v>
      </c>
      <c r="P31" s="1">
        <v>8.07159E-3</v>
      </c>
      <c r="Q31">
        <f t="shared" ca="1" si="8"/>
        <v>8.07159E-3</v>
      </c>
      <c r="R31" s="1">
        <v>5.3132600000000002E-2</v>
      </c>
      <c r="S31" s="2">
        <f t="shared" si="9"/>
        <v>8.0715899999999994E-9</v>
      </c>
      <c r="W31" s="1">
        <v>7.1231999999999997E-3</v>
      </c>
      <c r="X31" s="1">
        <v>2.9689E-2</v>
      </c>
      <c r="Y31" s="1">
        <f t="shared" si="18"/>
        <v>8.3700000000000011E-10</v>
      </c>
      <c r="Z31" s="1">
        <f t="shared" si="19"/>
        <v>6.7046999999999992E-3</v>
      </c>
      <c r="AA31" s="1">
        <f t="shared" si="12"/>
        <v>3560.0136652697843</v>
      </c>
      <c r="AB31" s="1">
        <v>7.1231599999999999E-3</v>
      </c>
      <c r="AC31" s="2">
        <f t="shared" si="13"/>
        <v>0.71491474245339726</v>
      </c>
      <c r="AE31" t="str">
        <f t="shared" si="14"/>
        <v>6.7047E-03 2.9689E-02</v>
      </c>
      <c r="AH31">
        <f t="shared" si="20"/>
        <v>87</v>
      </c>
      <c r="AI31">
        <f t="shared" si="22"/>
        <v>88</v>
      </c>
      <c r="AJ31">
        <f t="shared" si="22"/>
        <v>89</v>
      </c>
      <c r="AK31" t="str">
        <f t="shared" ca="1" si="15"/>
        <v>2.7591E-01 7.6007E-03</v>
      </c>
      <c r="AL31" t="str">
        <f t="shared" ca="1" si="15"/>
        <v>2.9371E-01 7.0254E-03</v>
      </c>
      <c r="AM31" t="str">
        <f t="shared" ca="1" si="15"/>
        <v>3.1265E-01 6.5453E-03</v>
      </c>
      <c r="AN31" t="str">
        <f t="shared" ca="1" si="16"/>
        <v>2.7591E-01 7.6007E-03 2.9371E-01 7.0254E-03 3.1265E-01 6.5453E-03</v>
      </c>
    </row>
    <row r="32" spans="1:40" x14ac:dyDescent="0.2">
      <c r="A32" s="3">
        <v>30</v>
      </c>
      <c r="B32">
        <v>0</v>
      </c>
      <c r="C32" s="1">
        <f t="shared" ca="1" si="0"/>
        <v>16125000</v>
      </c>
      <c r="D32" s="1">
        <f t="shared" ca="1" si="1"/>
        <v>16250000</v>
      </c>
      <c r="E32" s="1">
        <f t="shared" ca="1" si="2"/>
        <v>125000</v>
      </c>
      <c r="F32" s="1">
        <f t="shared" ca="1" si="3"/>
        <v>16187500</v>
      </c>
      <c r="G32" s="1">
        <f t="shared" ca="1" si="4"/>
        <v>0</v>
      </c>
      <c r="H32" s="1">
        <f t="shared" ca="1" si="5"/>
        <v>0</v>
      </c>
      <c r="I32" s="1">
        <f t="shared" ca="1" si="6"/>
        <v>0</v>
      </c>
      <c r="J32" s="1" t="e">
        <f t="shared" ca="1" si="7"/>
        <v>#DIV/0!</v>
      </c>
      <c r="N32">
        <f t="shared" si="17"/>
        <v>588</v>
      </c>
      <c r="O32">
        <f t="shared" si="11"/>
        <v>590</v>
      </c>
      <c r="P32" s="1">
        <v>9.1463099999999995E-3</v>
      </c>
      <c r="Q32">
        <f t="shared" ca="1" si="8"/>
        <v>9.1463099999999995E-3</v>
      </c>
      <c r="R32" s="1">
        <v>6.5862599999999993E-2</v>
      </c>
      <c r="S32" s="2">
        <f t="shared" si="9"/>
        <v>9.1463099999999992E-9</v>
      </c>
      <c r="W32" s="1">
        <v>8.0716E-3</v>
      </c>
      <c r="X32" s="1">
        <v>3.6929299999999998E-2</v>
      </c>
      <c r="Y32" s="1">
        <f t="shared" si="18"/>
        <v>9.4840000000000036E-10</v>
      </c>
      <c r="Z32" s="1">
        <f t="shared" si="19"/>
        <v>7.5973999999999998E-3</v>
      </c>
      <c r="AA32" s="1">
        <f t="shared" si="12"/>
        <v>3908.0587478598172</v>
      </c>
      <c r="AB32" s="1">
        <v>8.07159E-3</v>
      </c>
      <c r="AC32" s="2">
        <f t="shared" si="13"/>
        <v>0.81010375816904534</v>
      </c>
      <c r="AE32" t="str">
        <f t="shared" si="14"/>
        <v>7.5974E-03 3.6929E-02</v>
      </c>
      <c r="AH32">
        <f t="shared" si="20"/>
        <v>90</v>
      </c>
      <c r="AI32">
        <f t="shared" si="22"/>
        <v>91</v>
      </c>
      <c r="AJ32">
        <f t="shared" si="22"/>
        <v>92</v>
      </c>
      <c r="AK32" t="str">
        <f t="shared" ca="1" si="15"/>
        <v>3.3282E-01 6.2696E-03</v>
      </c>
      <c r="AL32" t="str">
        <f t="shared" ca="1" si="15"/>
        <v>3.5428E-01 6.0873E-03</v>
      </c>
      <c r="AM32" t="str">
        <f t="shared" ca="1" si="15"/>
        <v>3.7713E-01 5.8236E-03</v>
      </c>
      <c r="AN32" t="str">
        <f t="shared" ca="1" si="16"/>
        <v>3.3282E-01 6.2696E-03 3.5428E-01 6.0873E-03 3.7713E-01 5.8236E-03</v>
      </c>
    </row>
    <row r="33" spans="1:40" x14ac:dyDescent="0.2">
      <c r="A33" s="3">
        <v>31</v>
      </c>
      <c r="B33">
        <v>0</v>
      </c>
      <c r="C33" s="1">
        <f t="shared" ca="1" si="0"/>
        <v>16000000</v>
      </c>
      <c r="D33" s="1">
        <f t="shared" ca="1" si="1"/>
        <v>16125000</v>
      </c>
      <c r="E33" s="1">
        <f t="shared" ca="1" si="2"/>
        <v>125000</v>
      </c>
      <c r="F33" s="1">
        <f t="shared" ca="1" si="3"/>
        <v>16062500</v>
      </c>
      <c r="G33" s="1">
        <f t="shared" ca="1" si="4"/>
        <v>0</v>
      </c>
      <c r="H33" s="1">
        <f t="shared" ca="1" si="5"/>
        <v>0</v>
      </c>
      <c r="I33" s="1">
        <f t="shared" ca="1" si="6"/>
        <v>0</v>
      </c>
      <c r="J33" s="1" t="e">
        <f t="shared" ca="1" si="7"/>
        <v>#DIV/0!</v>
      </c>
      <c r="N33">
        <f t="shared" si="17"/>
        <v>587</v>
      </c>
      <c r="O33">
        <f t="shared" si="11"/>
        <v>589</v>
      </c>
      <c r="P33" s="1">
        <v>1.0364099999999999E-2</v>
      </c>
      <c r="Q33">
        <f t="shared" ca="1" si="8"/>
        <v>1.0364099999999999E-2</v>
      </c>
      <c r="R33" s="1">
        <v>8.0825099999999997E-2</v>
      </c>
      <c r="S33" s="2">
        <f t="shared" si="9"/>
        <v>1.03641E-8</v>
      </c>
      <c r="W33" s="1">
        <v>9.1462999999999996E-3</v>
      </c>
      <c r="X33" s="1">
        <v>4.5006299999999999E-2</v>
      </c>
      <c r="Y33" s="1">
        <f t="shared" si="18"/>
        <v>1.0746999999999996E-9</v>
      </c>
      <c r="Z33" s="1">
        <f t="shared" si="19"/>
        <v>8.6089500000000006E-3</v>
      </c>
      <c r="AA33" s="1">
        <f t="shared" si="12"/>
        <v>4203.0796020932285</v>
      </c>
      <c r="AB33" s="1">
        <v>9.1463099999999995E-3</v>
      </c>
      <c r="AC33" s="2">
        <f t="shared" si="13"/>
        <v>0.91796784826522659</v>
      </c>
      <c r="AE33" t="str">
        <f t="shared" si="14"/>
        <v>8.6090E-03 4.5006E-02</v>
      </c>
      <c r="AH33">
        <f t="shared" si="20"/>
        <v>93</v>
      </c>
      <c r="AI33">
        <f t="shared" si="22"/>
        <v>94</v>
      </c>
      <c r="AJ33">
        <f t="shared" si="22"/>
        <v>95</v>
      </c>
      <c r="AK33" t="str">
        <f t="shared" ca="1" si="15"/>
        <v>4.0146E-01 5.7753E-03</v>
      </c>
      <c r="AL33" t="str">
        <f t="shared" ca="1" si="15"/>
        <v>4.2735E-01 5.5619E-03</v>
      </c>
      <c r="AM33" t="str">
        <f t="shared" ca="1" si="15"/>
        <v>4.5491E-01 5.4654E-03</v>
      </c>
      <c r="AN33" t="str">
        <f t="shared" ca="1" si="16"/>
        <v>4.0146E-01 5.7753E-03 4.2735E-01 5.5619E-03 4.5491E-01 5.4654E-03</v>
      </c>
    </row>
    <row r="34" spans="1:40" x14ac:dyDescent="0.2">
      <c r="A34" s="3">
        <v>32</v>
      </c>
      <c r="B34">
        <v>0</v>
      </c>
      <c r="C34" s="1">
        <f t="shared" ca="1" si="0"/>
        <v>15875000</v>
      </c>
      <c r="D34" s="1">
        <f t="shared" ca="1" si="1"/>
        <v>16000000</v>
      </c>
      <c r="E34" s="1">
        <f t="shared" ca="1" si="2"/>
        <v>125000</v>
      </c>
      <c r="F34" s="1">
        <f t="shared" ca="1" si="3"/>
        <v>15937500</v>
      </c>
      <c r="G34" s="1">
        <f t="shared" ca="1" si="4"/>
        <v>0</v>
      </c>
      <c r="H34" s="1">
        <f t="shared" ca="1" si="5"/>
        <v>0</v>
      </c>
      <c r="I34" s="1">
        <f t="shared" ca="1" si="6"/>
        <v>0</v>
      </c>
      <c r="J34" s="1" t="e">
        <f t="shared" ca="1" si="7"/>
        <v>#DIV/0!</v>
      </c>
      <c r="N34">
        <f t="shared" si="17"/>
        <v>586</v>
      </c>
      <c r="O34">
        <f t="shared" si="11"/>
        <v>588</v>
      </c>
      <c r="P34" s="1">
        <v>1.10326E-2</v>
      </c>
      <c r="Q34">
        <f t="shared" ca="1" si="8"/>
        <v>1.10326E-2</v>
      </c>
      <c r="R34" s="1">
        <v>4.6903599999999997E-2</v>
      </c>
      <c r="S34" s="2">
        <f t="shared" si="9"/>
        <v>1.10326E-8</v>
      </c>
      <c r="W34" s="1">
        <v>1.0364E-2</v>
      </c>
      <c r="X34" s="1">
        <v>5.6168799999999998E-2</v>
      </c>
      <c r="Y34" s="1">
        <f t="shared" si="18"/>
        <v>1.2177000000000005E-9</v>
      </c>
      <c r="Z34" s="1">
        <f t="shared" si="19"/>
        <v>9.7551500000000006E-3</v>
      </c>
      <c r="AA34" s="1">
        <f t="shared" si="12"/>
        <v>4629.5245653525944</v>
      </c>
      <c r="AB34" s="1">
        <v>1.0364099999999999E-2</v>
      </c>
      <c r="AC34" s="2">
        <f t="shared" si="13"/>
        <v>1.0401911345893191</v>
      </c>
      <c r="AE34" t="str">
        <f t="shared" si="14"/>
        <v>9.7552E-03 5.6169E-02</v>
      </c>
      <c r="AH34">
        <f t="shared" si="20"/>
        <v>96</v>
      </c>
      <c r="AI34">
        <f t="shared" si="22"/>
        <v>97</v>
      </c>
      <c r="AJ34">
        <f t="shared" si="22"/>
        <v>98</v>
      </c>
      <c r="AK34" t="str">
        <f t="shared" ca="1" si="15"/>
        <v>4.8425E-01 5.3269E-03</v>
      </c>
      <c r="AL34" t="str">
        <f t="shared" ca="1" si="15"/>
        <v>5.1548E-01 5.3139E-03</v>
      </c>
      <c r="AM34" t="str">
        <f t="shared" ca="1" si="15"/>
        <v>5.4872E-01 5.2761E-03</v>
      </c>
      <c r="AN34" t="str">
        <f t="shared" ca="1" si="16"/>
        <v>4.8425E-01 5.3269E-03 5.1548E-01 5.3139E-03 5.4872E-01 5.2761E-03</v>
      </c>
    </row>
    <row r="35" spans="1:40" x14ac:dyDescent="0.2">
      <c r="A35" s="3">
        <v>33</v>
      </c>
      <c r="B35">
        <v>0</v>
      </c>
      <c r="C35" s="1">
        <f t="shared" ca="1" si="0"/>
        <v>15750000</v>
      </c>
      <c r="D35" s="1">
        <f t="shared" ca="1" si="1"/>
        <v>15875000</v>
      </c>
      <c r="E35" s="1">
        <f t="shared" ca="1" si="2"/>
        <v>125000</v>
      </c>
      <c r="F35" s="1">
        <f t="shared" ca="1" si="3"/>
        <v>15812500</v>
      </c>
      <c r="G35" s="1">
        <f t="shared" ca="1" si="4"/>
        <v>0</v>
      </c>
      <c r="H35" s="1">
        <f t="shared" ca="1" si="5"/>
        <v>0</v>
      </c>
      <c r="I35" s="1">
        <f t="shared" ca="1" si="6"/>
        <v>0</v>
      </c>
      <c r="J35" s="1" t="e">
        <f t="shared" ca="1" si="7"/>
        <v>#DIV/0!</v>
      </c>
      <c r="N35">
        <f t="shared" si="17"/>
        <v>585</v>
      </c>
      <c r="O35">
        <f t="shared" si="11"/>
        <v>587</v>
      </c>
      <c r="P35" s="1">
        <v>1.17441E-2</v>
      </c>
      <c r="Q35">
        <f t="shared" ca="1" si="8"/>
        <v>1.17441E-2</v>
      </c>
      <c r="R35" s="1">
        <v>5.1653499999999998E-2</v>
      </c>
      <c r="S35" s="2">
        <f t="shared" si="9"/>
        <v>1.17441E-8</v>
      </c>
      <c r="W35" s="1">
        <v>1.1032999999999999E-2</v>
      </c>
      <c r="X35" s="1">
        <v>3.2652E-2</v>
      </c>
      <c r="Y35" s="1">
        <f t="shared" si="18"/>
        <v>6.6899999999999945E-10</v>
      </c>
      <c r="Z35" s="1">
        <f t="shared" si="19"/>
        <v>1.06985E-2</v>
      </c>
      <c r="AA35" s="1">
        <f t="shared" si="12"/>
        <v>4898.5238103391657</v>
      </c>
      <c r="AB35" s="1">
        <v>1.10326E-2</v>
      </c>
      <c r="AC35" s="2">
        <f t="shared" si="13"/>
        <v>1.1072850234434366</v>
      </c>
      <c r="AE35" t="str">
        <f t="shared" si="14"/>
        <v>1.0699E-02 3.2652E-02</v>
      </c>
      <c r="AH35">
        <f t="shared" si="20"/>
        <v>99</v>
      </c>
      <c r="AI35">
        <f t="shared" si="22"/>
        <v>100</v>
      </c>
      <c r="AJ35">
        <f t="shared" si="22"/>
        <v>101</v>
      </c>
      <c r="AK35" t="str">
        <f t="shared" ca="1" si="15"/>
        <v>5.8411E-01 5.1444E-03</v>
      </c>
      <c r="AL35" t="str">
        <f t="shared" ca="1" si="15"/>
        <v>6.2179E-01 5.1328E-03</v>
      </c>
      <c r="AM35" t="str">
        <f t="shared" ca="1" si="15"/>
        <v>6.6189E-01 4.9750E-03</v>
      </c>
      <c r="AN35" t="str">
        <f t="shared" ca="1" si="16"/>
        <v>5.8411E-01 5.1444E-03 6.2179E-01 5.1328E-03 6.6189E-01 4.9750E-03</v>
      </c>
    </row>
    <row r="36" spans="1:40" x14ac:dyDescent="0.2">
      <c r="A36" s="3">
        <v>34</v>
      </c>
      <c r="B36">
        <v>0</v>
      </c>
      <c r="C36" s="1">
        <f t="shared" ca="1" si="0"/>
        <v>15625000</v>
      </c>
      <c r="D36" s="1">
        <f t="shared" ca="1" si="1"/>
        <v>15750000</v>
      </c>
      <c r="E36" s="1">
        <f t="shared" ca="1" si="2"/>
        <v>125000</v>
      </c>
      <c r="F36" s="1">
        <f t="shared" ca="1" si="3"/>
        <v>15687500</v>
      </c>
      <c r="G36" s="1">
        <f t="shared" ca="1" si="4"/>
        <v>0</v>
      </c>
      <c r="H36" s="1">
        <f t="shared" ca="1" si="5"/>
        <v>0</v>
      </c>
      <c r="I36" s="1">
        <f t="shared" ca="1" si="6"/>
        <v>0</v>
      </c>
      <c r="J36" s="1" t="e">
        <f t="shared" ca="1" si="7"/>
        <v>#DIV/0!</v>
      </c>
      <c r="N36">
        <f t="shared" si="17"/>
        <v>584</v>
      </c>
      <c r="O36">
        <f t="shared" si="11"/>
        <v>586</v>
      </c>
      <c r="P36" s="1">
        <v>1.25015E-2</v>
      </c>
      <c r="Q36">
        <f t="shared" ca="1" si="8"/>
        <v>1.25015E-2</v>
      </c>
      <c r="R36" s="1">
        <v>5.6999099999999997E-2</v>
      </c>
      <c r="S36" s="2">
        <f t="shared" si="9"/>
        <v>1.2501500000000001E-8</v>
      </c>
      <c r="W36" s="1">
        <v>1.1743999999999999E-2</v>
      </c>
      <c r="X36" s="1">
        <v>3.54125E-2</v>
      </c>
      <c r="Y36" s="1">
        <f t="shared" si="18"/>
        <v>7.1099999999999982E-10</v>
      </c>
      <c r="Z36" s="1">
        <f t="shared" si="19"/>
        <v>1.1388499999999999E-2</v>
      </c>
      <c r="AA36" s="1">
        <f t="shared" si="12"/>
        <v>4998.8319863969837</v>
      </c>
      <c r="AB36" s="1">
        <v>1.17441E-2</v>
      </c>
      <c r="AC36" s="2">
        <f t="shared" si="13"/>
        <v>1.1786945999874976</v>
      </c>
      <c r="AE36" t="str">
        <f t="shared" si="14"/>
        <v>1.1389E-02 3.5413E-02</v>
      </c>
      <c r="AH36">
        <f t="shared" si="20"/>
        <v>102</v>
      </c>
      <c r="AI36">
        <f t="shared" si="22"/>
        <v>103</v>
      </c>
      <c r="AJ36">
        <f t="shared" si="22"/>
        <v>104</v>
      </c>
      <c r="AK36" t="str">
        <f t="shared" ca="1" si="15"/>
        <v>7.0457E-01 4.9391E-03</v>
      </c>
      <c r="AL36" t="str">
        <f t="shared" ca="1" si="15"/>
        <v>7.5001E-01 4.9161E-03</v>
      </c>
      <c r="AM36" t="str">
        <f t="shared" ca="1" si="15"/>
        <v>7.9838E-01 4.8173E-03</v>
      </c>
      <c r="AN36" t="str">
        <f t="shared" ca="1" si="16"/>
        <v>7.0457E-01 4.9391E-03 7.5001E-01 4.9161E-03 7.9838E-01 4.8173E-03</v>
      </c>
    </row>
    <row r="37" spans="1:40" x14ac:dyDescent="0.2">
      <c r="A37" s="3">
        <v>35</v>
      </c>
      <c r="B37">
        <v>0</v>
      </c>
      <c r="C37" s="1">
        <f t="shared" ca="1" si="0"/>
        <v>15500000</v>
      </c>
      <c r="D37" s="1">
        <f t="shared" ca="1" si="1"/>
        <v>15625000</v>
      </c>
      <c r="E37" s="1">
        <f t="shared" ca="1" si="2"/>
        <v>125000</v>
      </c>
      <c r="F37" s="1">
        <f t="shared" ca="1" si="3"/>
        <v>15562500</v>
      </c>
      <c r="G37" s="1">
        <f t="shared" ca="1" si="4"/>
        <v>0</v>
      </c>
      <c r="H37" s="1">
        <f t="shared" ca="1" si="5"/>
        <v>0</v>
      </c>
      <c r="I37" s="1">
        <f t="shared" ca="1" si="6"/>
        <v>0</v>
      </c>
      <c r="J37" s="1" t="e">
        <f t="shared" ca="1" si="7"/>
        <v>#DIV/0!</v>
      </c>
      <c r="N37">
        <f t="shared" si="17"/>
        <v>583</v>
      </c>
      <c r="O37">
        <f t="shared" si="11"/>
        <v>585</v>
      </c>
      <c r="P37" s="1">
        <v>1.33078E-2</v>
      </c>
      <c r="Q37">
        <f t="shared" ca="1" si="8"/>
        <v>1.33078E-2</v>
      </c>
      <c r="R37" s="1">
        <v>6.2512100000000001E-2</v>
      </c>
      <c r="S37" s="2">
        <f t="shared" si="9"/>
        <v>1.33078E-8</v>
      </c>
      <c r="W37" s="1">
        <v>1.2501999999999999E-2</v>
      </c>
      <c r="X37" s="1">
        <v>3.8392999999999997E-2</v>
      </c>
      <c r="Y37" s="1">
        <f t="shared" si="18"/>
        <v>7.5799999999999997E-10</v>
      </c>
      <c r="Z37" s="1">
        <f t="shared" si="19"/>
        <v>1.2122999999999998E-2</v>
      </c>
      <c r="AA37" s="1">
        <f t="shared" si="12"/>
        <v>5083.5183616613731</v>
      </c>
      <c r="AB37" s="1">
        <v>1.25015E-2</v>
      </c>
      <c r="AC37" s="2">
        <f t="shared" si="13"/>
        <v>1.2547109222284978</v>
      </c>
      <c r="AE37" t="str">
        <f t="shared" si="14"/>
        <v>1.2123E-02 3.8393E-02</v>
      </c>
      <c r="AH37">
        <f t="shared" si="20"/>
        <v>105</v>
      </c>
      <c r="AI37">
        <f t="shared" ref="AI37:AJ52" si="23">AH37+1</f>
        <v>106</v>
      </c>
      <c r="AJ37">
        <f t="shared" si="23"/>
        <v>107</v>
      </c>
      <c r="AK37" t="str">
        <f t="shared" ca="1" si="15"/>
        <v>8.4988E-01 4.7731E-03</v>
      </c>
      <c r="AL37" t="str">
        <f t="shared" ca="1" si="15"/>
        <v>9.0469E-01 4.7357E-03</v>
      </c>
      <c r="AM37" t="str">
        <f t="shared" ca="1" si="15"/>
        <v>9.6304E-01 4.7691E-03</v>
      </c>
      <c r="AN37" t="str">
        <f t="shared" ca="1" si="16"/>
        <v>8.4988E-01 4.7731E-03 9.0469E-01 4.7357E-03 9.6304E-01 4.7691E-03</v>
      </c>
    </row>
    <row r="38" spans="1:40" x14ac:dyDescent="0.2">
      <c r="A38" s="3">
        <v>36</v>
      </c>
      <c r="B38">
        <v>0</v>
      </c>
      <c r="C38" s="1">
        <f t="shared" ca="1" si="0"/>
        <v>15375000</v>
      </c>
      <c r="D38" s="1">
        <f t="shared" ca="1" si="1"/>
        <v>15500000</v>
      </c>
      <c r="E38" s="1">
        <f t="shared" ca="1" si="2"/>
        <v>125000</v>
      </c>
      <c r="F38" s="1">
        <f t="shared" ca="1" si="3"/>
        <v>15437500</v>
      </c>
      <c r="G38" s="1">
        <f t="shared" ca="1" si="4"/>
        <v>0</v>
      </c>
      <c r="H38" s="1">
        <f t="shared" ca="1" si="5"/>
        <v>0</v>
      </c>
      <c r="I38" s="1">
        <f t="shared" ca="1" si="6"/>
        <v>0</v>
      </c>
      <c r="J38" s="1" t="e">
        <f t="shared" ca="1" si="7"/>
        <v>#DIV/0!</v>
      </c>
      <c r="N38">
        <f t="shared" si="17"/>
        <v>582</v>
      </c>
      <c r="O38">
        <f t="shared" si="11"/>
        <v>584</v>
      </c>
      <c r="P38" s="1">
        <v>1.4166099999999999E-2</v>
      </c>
      <c r="Q38">
        <f t="shared" ca="1" si="8"/>
        <v>1.4166099999999999E-2</v>
      </c>
      <c r="R38" s="1">
        <v>6.9350599999999998E-2</v>
      </c>
      <c r="S38" s="2">
        <f t="shared" si="9"/>
        <v>1.41661E-8</v>
      </c>
      <c r="W38" s="1">
        <v>1.3308E-2</v>
      </c>
      <c r="X38" s="1">
        <v>4.3554700000000002E-2</v>
      </c>
      <c r="Y38" s="1">
        <f t="shared" si="18"/>
        <v>8.0600000000000115E-10</v>
      </c>
      <c r="Z38" s="1">
        <f t="shared" si="19"/>
        <v>1.2905E-2</v>
      </c>
      <c r="AA38" s="1">
        <f t="shared" si="12"/>
        <v>5423.5236490614161</v>
      </c>
      <c r="AB38" s="1">
        <v>1.33078E-2</v>
      </c>
      <c r="AC38" s="2">
        <f t="shared" si="13"/>
        <v>1.3356350846564333</v>
      </c>
      <c r="AE38" t="str">
        <f t="shared" si="14"/>
        <v>1.2905E-02 4.3555E-02</v>
      </c>
      <c r="AH38">
        <f t="shared" si="20"/>
        <v>108</v>
      </c>
      <c r="AI38">
        <f t="shared" si="23"/>
        <v>109</v>
      </c>
      <c r="AJ38">
        <f t="shared" si="23"/>
        <v>110</v>
      </c>
      <c r="AK38" t="str">
        <f t="shared" ca="1" si="15"/>
        <v>1.0252E+00 4.7306E-03</v>
      </c>
      <c r="AL38" t="str">
        <f t="shared" ca="1" si="15"/>
        <v>1.0936E+00 5.0013E-03</v>
      </c>
      <c r="AM38" t="str">
        <f t="shared" ca="1" si="15"/>
        <v>1.1640E+00 4.4117E-03</v>
      </c>
      <c r="AN38" t="str">
        <f t="shared" ca="1" si="16"/>
        <v>1.0252E+00 4.7306E-03 1.0936E+00 5.0013E-03 1.1640E+00 4.4117E-03</v>
      </c>
    </row>
    <row r="39" spans="1:40" x14ac:dyDescent="0.2">
      <c r="A39" s="3">
        <v>37</v>
      </c>
      <c r="B39">
        <v>0</v>
      </c>
      <c r="C39" s="1">
        <f t="shared" ca="1" si="0"/>
        <v>15250000</v>
      </c>
      <c r="D39" s="1">
        <f t="shared" ca="1" si="1"/>
        <v>15375000</v>
      </c>
      <c r="E39" s="1">
        <f t="shared" ca="1" si="2"/>
        <v>125000</v>
      </c>
      <c r="F39" s="1">
        <f t="shared" ca="1" si="3"/>
        <v>15312500</v>
      </c>
      <c r="G39" s="1">
        <f t="shared" ca="1" si="4"/>
        <v>0</v>
      </c>
      <c r="H39" s="1">
        <f t="shared" ca="1" si="5"/>
        <v>0</v>
      </c>
      <c r="I39" s="1">
        <f t="shared" ca="1" si="6"/>
        <v>0</v>
      </c>
      <c r="J39" s="1" t="e">
        <f t="shared" ca="1" si="7"/>
        <v>#DIV/0!</v>
      </c>
      <c r="N39">
        <f t="shared" si="17"/>
        <v>581</v>
      </c>
      <c r="O39">
        <f t="shared" si="11"/>
        <v>583</v>
      </c>
      <c r="P39" s="1">
        <v>1.50797E-2</v>
      </c>
      <c r="Q39">
        <f t="shared" ca="1" si="8"/>
        <v>1.50797E-2</v>
      </c>
      <c r="R39" s="1">
        <v>7.62042E-2</v>
      </c>
      <c r="S39" s="2">
        <f t="shared" si="9"/>
        <v>1.50797E-8</v>
      </c>
      <c r="W39" s="1">
        <v>1.4166E-2</v>
      </c>
      <c r="X39" s="1">
        <v>4.7751399999999999E-2</v>
      </c>
      <c r="Y39" s="1">
        <f t="shared" si="18"/>
        <v>8.5799999999999942E-10</v>
      </c>
      <c r="Z39" s="1">
        <f t="shared" si="19"/>
        <v>1.3736999999999999E-2</v>
      </c>
      <c r="AA39" s="1">
        <f t="shared" si="12"/>
        <v>5585.7355981339979</v>
      </c>
      <c r="AB39" s="1">
        <v>1.4166099999999999E-2</v>
      </c>
      <c r="AC39" s="2">
        <f t="shared" si="13"/>
        <v>1.4217782182443004</v>
      </c>
      <c r="AE39" t="str">
        <f t="shared" si="14"/>
        <v>1.3737E-02 4.7751E-02</v>
      </c>
      <c r="AH39">
        <f t="shared" si="20"/>
        <v>111</v>
      </c>
      <c r="AI39">
        <f t="shared" si="23"/>
        <v>112</v>
      </c>
      <c r="AJ39">
        <f t="shared" si="23"/>
        <v>113</v>
      </c>
      <c r="AK39" t="str">
        <f t="shared" ca="1" si="15"/>
        <v>1.2366E+00 4.6225E-03</v>
      </c>
      <c r="AL39" t="str">
        <f t="shared" ca="1" si="15"/>
        <v>1.3163E+00 4.4568E-03</v>
      </c>
      <c r="AM39" t="str">
        <f t="shared" ca="1" si="15"/>
        <v>1.4012E+00 4.6194E-03</v>
      </c>
      <c r="AN39" t="str">
        <f t="shared" ca="1" si="16"/>
        <v>1.2366E+00 4.6225E-03 1.3163E+00 4.4568E-03 1.4012E+00 4.6194E-03</v>
      </c>
    </row>
    <row r="40" spans="1:40" x14ac:dyDescent="0.2">
      <c r="A40" s="3">
        <v>38</v>
      </c>
      <c r="B40">
        <v>0</v>
      </c>
      <c r="C40" s="1">
        <f t="shared" ca="1" si="0"/>
        <v>15125000</v>
      </c>
      <c r="D40" s="1">
        <f t="shared" ca="1" si="1"/>
        <v>15250000</v>
      </c>
      <c r="E40" s="1">
        <f t="shared" ca="1" si="2"/>
        <v>125000</v>
      </c>
      <c r="F40" s="1">
        <f t="shared" ca="1" si="3"/>
        <v>15187500</v>
      </c>
      <c r="G40" s="1">
        <f t="shared" ca="1" si="4"/>
        <v>0</v>
      </c>
      <c r="H40" s="1">
        <f t="shared" ca="1" si="5"/>
        <v>0</v>
      </c>
      <c r="I40" s="1">
        <f t="shared" ca="1" si="6"/>
        <v>0</v>
      </c>
      <c r="J40" s="1" t="e">
        <f t="shared" ca="1" si="7"/>
        <v>#DIV/0!</v>
      </c>
      <c r="N40">
        <f t="shared" si="17"/>
        <v>580</v>
      </c>
      <c r="O40">
        <f t="shared" si="11"/>
        <v>582</v>
      </c>
      <c r="P40" s="1">
        <v>1.6052299999999999E-2</v>
      </c>
      <c r="Q40">
        <f t="shared" ca="1" si="8"/>
        <v>1.6052299999999999E-2</v>
      </c>
      <c r="R40" s="1">
        <v>8.3750599999999994E-2</v>
      </c>
      <c r="S40" s="2">
        <f t="shared" si="9"/>
        <v>1.60523E-8</v>
      </c>
      <c r="W40" s="1">
        <v>1.508E-2</v>
      </c>
      <c r="X40" s="1">
        <v>5.1488899999999997E-2</v>
      </c>
      <c r="Y40" s="1">
        <f t="shared" si="18"/>
        <v>9.1399999999999984E-10</v>
      </c>
      <c r="Z40" s="1">
        <f t="shared" si="19"/>
        <v>1.4623000000000001E-2</v>
      </c>
      <c r="AA40" s="1">
        <f t="shared" si="12"/>
        <v>5653.9110452068217</v>
      </c>
      <c r="AB40" s="1">
        <v>1.50797E-2</v>
      </c>
      <c r="AC40" s="2">
        <f t="shared" si="13"/>
        <v>1.5134715269310945</v>
      </c>
      <c r="AE40" t="str">
        <f t="shared" si="14"/>
        <v>1.4623E-02 5.1489E-02</v>
      </c>
      <c r="AH40">
        <f t="shared" si="20"/>
        <v>114</v>
      </c>
      <c r="AI40">
        <f t="shared" si="23"/>
        <v>115</v>
      </c>
      <c r="AJ40">
        <f t="shared" si="23"/>
        <v>116</v>
      </c>
      <c r="AK40" t="str">
        <f t="shared" ca="1" si="15"/>
        <v>1.4916E+00 4.5387E-03</v>
      </c>
      <c r="AL40" t="str">
        <f t="shared" ca="1" si="15"/>
        <v>1.5878E+00 4.5366E-03</v>
      </c>
      <c r="AM40" t="str">
        <f t="shared" ca="1" si="15"/>
        <v>1.6902E+00 4.5199E-03</v>
      </c>
      <c r="AN40" t="str">
        <f t="shared" ca="1" si="16"/>
        <v>1.4916E+00 4.5387E-03 1.5878E+00 4.5366E-03 1.6902E+00 4.5199E-03</v>
      </c>
    </row>
    <row r="41" spans="1:40" x14ac:dyDescent="0.2">
      <c r="A41" s="3">
        <v>39</v>
      </c>
      <c r="B41">
        <v>0</v>
      </c>
      <c r="C41" s="1">
        <f t="shared" ca="1" si="0"/>
        <v>15000000</v>
      </c>
      <c r="D41" s="1">
        <f t="shared" ca="1" si="1"/>
        <v>15125000</v>
      </c>
      <c r="E41" s="1">
        <f t="shared" ca="1" si="2"/>
        <v>125000</v>
      </c>
      <c r="F41" s="1">
        <f t="shared" ca="1" si="3"/>
        <v>15062500</v>
      </c>
      <c r="G41" s="1">
        <f t="shared" ca="1" si="4"/>
        <v>0</v>
      </c>
      <c r="H41" s="1">
        <f t="shared" ca="1" si="5"/>
        <v>0</v>
      </c>
      <c r="I41" s="1">
        <f t="shared" ca="1" si="6"/>
        <v>0</v>
      </c>
      <c r="J41" s="1" t="e">
        <f t="shared" ca="1" si="7"/>
        <v>#DIV/0!</v>
      </c>
      <c r="N41">
        <f t="shared" si="17"/>
        <v>579</v>
      </c>
      <c r="O41">
        <f t="shared" si="11"/>
        <v>581</v>
      </c>
      <c r="P41" s="1">
        <v>1.7087600000000001E-2</v>
      </c>
      <c r="Q41">
        <f t="shared" ca="1" si="8"/>
        <v>1.7087600000000001E-2</v>
      </c>
      <c r="R41" s="1">
        <v>9.1982300000000003E-2</v>
      </c>
      <c r="S41" s="2">
        <f t="shared" si="9"/>
        <v>1.7087600000000002E-8</v>
      </c>
      <c r="W41" s="1">
        <v>1.6052E-2</v>
      </c>
      <c r="X41" s="1">
        <v>5.7123100000000003E-2</v>
      </c>
      <c r="Y41" s="1">
        <f t="shared" si="18"/>
        <v>9.7200000000000057E-10</v>
      </c>
      <c r="Z41" s="1">
        <f t="shared" si="19"/>
        <v>1.5566E-2</v>
      </c>
      <c r="AA41" s="1">
        <f t="shared" si="12"/>
        <v>5898.3026959851786</v>
      </c>
      <c r="AB41" s="1">
        <v>1.6052299999999999E-2</v>
      </c>
      <c r="AC41" s="2">
        <f t="shared" si="13"/>
        <v>1.6110863605878105</v>
      </c>
      <c r="AE41" t="str">
        <f t="shared" si="14"/>
        <v>1.5566E-02 5.7123E-02</v>
      </c>
      <c r="AH41">
        <f t="shared" si="20"/>
        <v>117</v>
      </c>
      <c r="AI41">
        <f t="shared" si="23"/>
        <v>118</v>
      </c>
      <c r="AJ41">
        <f t="shared" si="23"/>
        <v>119</v>
      </c>
      <c r="AK41" t="str">
        <f t="shared" ca="1" si="15"/>
        <v>1.7992E+00 4.4401E-03</v>
      </c>
      <c r="AL41" t="str">
        <f t="shared" ca="1" si="15"/>
        <v>1.9152E+00 4.4843E-03</v>
      </c>
      <c r="AM41" t="str">
        <f t="shared" ca="1" si="15"/>
        <v>2.0387E+00 4.4311E-03</v>
      </c>
      <c r="AN41" t="str">
        <f t="shared" ca="1" si="16"/>
        <v>1.7992E+00 4.4401E-03 1.9152E+00 4.4843E-03 2.0387E+00 4.4311E-03</v>
      </c>
    </row>
    <row r="42" spans="1:40" x14ac:dyDescent="0.2">
      <c r="A42" s="3">
        <v>40</v>
      </c>
      <c r="B42">
        <v>0</v>
      </c>
      <c r="C42" s="1">
        <f t="shared" ca="1" si="0"/>
        <v>14875000</v>
      </c>
      <c r="D42" s="1">
        <f t="shared" ca="1" si="1"/>
        <v>15000000</v>
      </c>
      <c r="E42" s="1">
        <f t="shared" ca="1" si="2"/>
        <v>125000</v>
      </c>
      <c r="F42" s="1">
        <f t="shared" ca="1" si="3"/>
        <v>14937500</v>
      </c>
      <c r="G42" s="1">
        <f t="shared" ca="1" si="4"/>
        <v>0</v>
      </c>
      <c r="H42" s="1">
        <f t="shared" ca="1" si="5"/>
        <v>0</v>
      </c>
      <c r="I42" s="1">
        <f t="shared" ca="1" si="6"/>
        <v>0</v>
      </c>
      <c r="J42" s="1" t="e">
        <f t="shared" ca="1" si="7"/>
        <v>#DIV/0!</v>
      </c>
      <c r="N42">
        <f t="shared" si="17"/>
        <v>578</v>
      </c>
      <c r="O42">
        <f t="shared" si="11"/>
        <v>580</v>
      </c>
      <c r="P42" s="1">
        <v>1.81896E-2</v>
      </c>
      <c r="Q42">
        <f t="shared" ca="1" si="8"/>
        <v>1.81896E-2</v>
      </c>
      <c r="R42" s="1">
        <v>9.9884299999999995E-2</v>
      </c>
      <c r="S42" s="2">
        <f t="shared" si="9"/>
        <v>1.8189600000000001E-8</v>
      </c>
      <c r="W42" s="1">
        <v>1.7087999999999999E-2</v>
      </c>
      <c r="X42" s="1">
        <v>6.2822500000000003E-2</v>
      </c>
      <c r="Y42" s="1">
        <f t="shared" si="18"/>
        <v>1.0359999999999987E-9</v>
      </c>
      <c r="Z42" s="1">
        <f t="shared" si="19"/>
        <v>1.6570000000000001E-2</v>
      </c>
      <c r="AA42" s="1">
        <f t="shared" si="12"/>
        <v>6086.070977405484</v>
      </c>
      <c r="AB42" s="1">
        <v>1.7087600000000001E-2</v>
      </c>
      <c r="AC42" s="2">
        <f t="shared" si="13"/>
        <v>1.7149940690854442</v>
      </c>
      <c r="AE42" t="str">
        <f t="shared" si="14"/>
        <v>1.6570E-02 6.2823E-02</v>
      </c>
      <c r="AH42">
        <f t="shared" si="20"/>
        <v>120</v>
      </c>
      <c r="AI42">
        <f t="shared" si="23"/>
        <v>121</v>
      </c>
      <c r="AJ42">
        <f t="shared" si="23"/>
        <v>122</v>
      </c>
      <c r="AK42" t="str">
        <f t="shared" ca="1" si="15"/>
        <v>2.1702E+00 4.4923E-03</v>
      </c>
      <c r="AL42" t="str">
        <f t="shared" ca="1" si="15"/>
        <v>2.3102E+00 4.3651E-03</v>
      </c>
      <c r="AM42" t="str">
        <f t="shared" ca="1" si="15"/>
        <v>2.4592E+00 4.3775E-03</v>
      </c>
      <c r="AN42" t="str">
        <f t="shared" ca="1" si="16"/>
        <v>2.1702E+00 4.4923E-03 2.3102E+00 4.3651E-03 2.4592E+00 4.3775E-03</v>
      </c>
    </row>
    <row r="43" spans="1:40" x14ac:dyDescent="0.2">
      <c r="A43" s="3">
        <v>41</v>
      </c>
      <c r="B43">
        <v>0</v>
      </c>
      <c r="C43" s="1">
        <f t="shared" ca="1" si="0"/>
        <v>14750000</v>
      </c>
      <c r="D43" s="1">
        <f t="shared" ca="1" si="1"/>
        <v>14875000</v>
      </c>
      <c r="E43" s="1">
        <f t="shared" ca="1" si="2"/>
        <v>125000</v>
      </c>
      <c r="F43" s="1">
        <f t="shared" ca="1" si="3"/>
        <v>14812500</v>
      </c>
      <c r="G43" s="1">
        <f t="shared" ca="1" si="4"/>
        <v>0</v>
      </c>
      <c r="H43" s="1">
        <f t="shared" ca="1" si="5"/>
        <v>0</v>
      </c>
      <c r="I43" s="1">
        <f t="shared" ca="1" si="6"/>
        <v>0</v>
      </c>
      <c r="J43" s="1" t="e">
        <f t="shared" ca="1" si="7"/>
        <v>#DIV/0!</v>
      </c>
      <c r="N43">
        <f t="shared" si="17"/>
        <v>577</v>
      </c>
      <c r="O43">
        <f t="shared" si="11"/>
        <v>579</v>
      </c>
      <c r="P43" s="1">
        <v>1.93627E-2</v>
      </c>
      <c r="Q43">
        <f t="shared" ca="1" si="8"/>
        <v>1.93627E-2</v>
      </c>
      <c r="R43" s="1">
        <v>0.108361</v>
      </c>
      <c r="S43" s="2">
        <f t="shared" si="9"/>
        <v>1.93627E-8</v>
      </c>
      <c r="W43" s="1">
        <v>1.8190000000000001E-2</v>
      </c>
      <c r="X43" s="1">
        <v>6.8188899999999997E-2</v>
      </c>
      <c r="Y43" s="1">
        <f t="shared" si="18"/>
        <v>1.1020000000000022E-9</v>
      </c>
      <c r="Z43" s="1">
        <f t="shared" si="19"/>
        <v>1.7639000000000002E-2</v>
      </c>
      <c r="AA43" s="1">
        <f t="shared" si="12"/>
        <v>6210.3152053511576</v>
      </c>
      <c r="AB43" s="1">
        <v>1.81896E-2</v>
      </c>
      <c r="AC43" s="2">
        <f t="shared" si="13"/>
        <v>1.8255961117439894</v>
      </c>
      <c r="AE43" t="str">
        <f t="shared" si="14"/>
        <v>1.7639E-02 6.8189E-02</v>
      </c>
      <c r="AH43">
        <f t="shared" si="20"/>
        <v>123</v>
      </c>
      <c r="AI43">
        <f t="shared" si="23"/>
        <v>124</v>
      </c>
      <c r="AJ43">
        <f t="shared" si="23"/>
        <v>125</v>
      </c>
      <c r="AK43" t="str">
        <f t="shared" ca="1" si="15"/>
        <v>2.6178E+00 4.4335E-03</v>
      </c>
      <c r="AL43" t="str">
        <f t="shared" ca="1" si="15"/>
        <v>2.7867E+00 4.3659E-03</v>
      </c>
      <c r="AM43" t="str">
        <f t="shared" ca="1" si="15"/>
        <v>2.9669E+00 4.4251E-03</v>
      </c>
      <c r="AN43" t="str">
        <f t="shared" ca="1" si="16"/>
        <v>2.6178E+00 4.4335E-03 2.7867E+00 4.3659E-03 2.9669E+00 4.4251E-03</v>
      </c>
    </row>
    <row r="44" spans="1:40" x14ac:dyDescent="0.2">
      <c r="A44" s="3">
        <v>42</v>
      </c>
      <c r="B44">
        <v>0</v>
      </c>
      <c r="C44" s="1">
        <f t="shared" ca="1" si="0"/>
        <v>14625000</v>
      </c>
      <c r="D44" s="1">
        <f t="shared" ca="1" si="1"/>
        <v>14750000</v>
      </c>
      <c r="E44" s="1">
        <f t="shared" ca="1" si="2"/>
        <v>125000</v>
      </c>
      <c r="F44" s="1">
        <f t="shared" ca="1" si="3"/>
        <v>14687500</v>
      </c>
      <c r="G44" s="1">
        <f t="shared" ca="1" si="4"/>
        <v>0</v>
      </c>
      <c r="H44" s="1">
        <f t="shared" ca="1" si="5"/>
        <v>0</v>
      </c>
      <c r="I44" s="1">
        <f t="shared" ca="1" si="6"/>
        <v>0</v>
      </c>
      <c r="J44" s="1" t="e">
        <f t="shared" ca="1" si="7"/>
        <v>#DIV/0!</v>
      </c>
      <c r="N44">
        <f t="shared" si="17"/>
        <v>576</v>
      </c>
      <c r="O44">
        <f t="shared" si="11"/>
        <v>578</v>
      </c>
      <c r="P44" s="1">
        <v>2.0611500000000001E-2</v>
      </c>
      <c r="Q44">
        <f t="shared" ca="1" si="8"/>
        <v>2.0611500000000001E-2</v>
      </c>
      <c r="R44" s="1">
        <v>0.117228</v>
      </c>
      <c r="S44" s="2">
        <f t="shared" si="9"/>
        <v>2.0611500000000002E-8</v>
      </c>
      <c r="W44" s="1">
        <v>1.9362999999999998E-2</v>
      </c>
      <c r="X44" s="1">
        <v>7.4237700000000004E-2</v>
      </c>
      <c r="Y44" s="1">
        <f t="shared" si="18"/>
        <v>1.1729999999999969E-9</v>
      </c>
      <c r="Z44" s="1">
        <f t="shared" si="19"/>
        <v>1.8776500000000002E-2</v>
      </c>
      <c r="AA44" s="1">
        <f t="shared" si="12"/>
        <v>6351.9643137195444</v>
      </c>
      <c r="AB44" s="1">
        <v>1.93627E-2</v>
      </c>
      <c r="AC44" s="2">
        <f t="shared" si="13"/>
        <v>1.9433340938154409</v>
      </c>
      <c r="AE44" t="str">
        <f t="shared" si="14"/>
        <v>1.8777E-02 7.4238E-02</v>
      </c>
      <c r="AH44">
        <f t="shared" si="20"/>
        <v>126</v>
      </c>
      <c r="AI44">
        <f t="shared" si="23"/>
        <v>127</v>
      </c>
      <c r="AJ44">
        <f t="shared" si="23"/>
        <v>128</v>
      </c>
      <c r="AK44" t="str">
        <f t="shared" ca="1" si="15"/>
        <v>3.1582E+00 4.3531E-03</v>
      </c>
      <c r="AL44" t="str">
        <f t="shared" ca="1" si="15"/>
        <v>3.3613E+00 4.3489E-03</v>
      </c>
      <c r="AM44" t="str">
        <f t="shared" ca="1" si="15"/>
        <v>3.5781E+00 4.4044E-03</v>
      </c>
      <c r="AN44" t="str">
        <f t="shared" ca="1" si="16"/>
        <v>3.1582E+00 4.3531E-03 3.3613E+00 4.3489E-03 3.5781E+00 4.4044E-03</v>
      </c>
    </row>
    <row r="45" spans="1:40" x14ac:dyDescent="0.2">
      <c r="A45" s="3">
        <v>43</v>
      </c>
      <c r="B45">
        <v>0</v>
      </c>
      <c r="C45" s="1">
        <f t="shared" ca="1" si="0"/>
        <v>14500000</v>
      </c>
      <c r="D45" s="1">
        <f t="shared" ca="1" si="1"/>
        <v>14625000</v>
      </c>
      <c r="E45" s="1">
        <f t="shared" ca="1" si="2"/>
        <v>125000</v>
      </c>
      <c r="F45" s="1">
        <f t="shared" ca="1" si="3"/>
        <v>14562500</v>
      </c>
      <c r="G45" s="1">
        <f t="shared" ca="1" si="4"/>
        <v>0</v>
      </c>
      <c r="H45" s="1">
        <f t="shared" ca="1" si="5"/>
        <v>0</v>
      </c>
      <c r="I45" s="1">
        <f t="shared" ca="1" si="6"/>
        <v>0</v>
      </c>
      <c r="J45" s="1" t="e">
        <f t="shared" ca="1" si="7"/>
        <v>#DIV/0!</v>
      </c>
      <c r="N45">
        <f t="shared" si="17"/>
        <v>575</v>
      </c>
      <c r="O45">
        <f t="shared" si="11"/>
        <v>577</v>
      </c>
      <c r="P45" s="1">
        <v>2.1940899999999999E-2</v>
      </c>
      <c r="Q45">
        <f t="shared" ca="1" si="8"/>
        <v>2.1940899999999999E-2</v>
      </c>
      <c r="R45" s="1">
        <v>0.127161</v>
      </c>
      <c r="S45" s="2">
        <f t="shared" si="9"/>
        <v>2.1940899999999999E-8</v>
      </c>
      <c r="W45" s="1">
        <v>2.0611999999999998E-2</v>
      </c>
      <c r="X45" s="1">
        <v>8.0401399999999998E-2</v>
      </c>
      <c r="Y45" s="1">
        <f t="shared" si="18"/>
        <v>1.2490000000000001E-9</v>
      </c>
      <c r="Z45" s="1">
        <f t="shared" si="19"/>
        <v>1.9987499999999998E-2</v>
      </c>
      <c r="AA45" s="1">
        <f t="shared" si="12"/>
        <v>6460.7468716219919</v>
      </c>
      <c r="AB45" s="1">
        <v>2.0611500000000001E-2</v>
      </c>
      <c r="AC45" s="2">
        <f t="shared" si="13"/>
        <v>2.0686696935177924</v>
      </c>
      <c r="AE45" t="str">
        <f t="shared" si="14"/>
        <v>1.9988E-02 8.0401E-02</v>
      </c>
      <c r="AH45">
        <f t="shared" si="20"/>
        <v>129</v>
      </c>
      <c r="AI45">
        <f t="shared" si="23"/>
        <v>130</v>
      </c>
      <c r="AJ45">
        <f t="shared" si="23"/>
        <v>131</v>
      </c>
      <c r="AK45" t="str">
        <f t="shared" ca="1" si="15"/>
        <v>3.8089E+00 4.3475E-03</v>
      </c>
      <c r="AL45" t="str">
        <f t="shared" ca="1" si="15"/>
        <v>4.0546E+00 4.4214E-03</v>
      </c>
      <c r="AM45" t="str">
        <f t="shared" ca="1" si="15"/>
        <v>4.3160E+00 4.4027E-03</v>
      </c>
      <c r="AN45" t="str">
        <f t="shared" ca="1" si="16"/>
        <v>3.8089E+00 4.3475E-03 4.0546E+00 4.4214E-03 4.3160E+00 4.4027E-03</v>
      </c>
    </row>
    <row r="46" spans="1:40" x14ac:dyDescent="0.2">
      <c r="A46" s="3">
        <v>44</v>
      </c>
      <c r="B46">
        <v>0</v>
      </c>
      <c r="C46" s="1">
        <f t="shared" ca="1" si="0"/>
        <v>14375000</v>
      </c>
      <c r="D46" s="1">
        <f t="shared" ca="1" si="1"/>
        <v>14500000</v>
      </c>
      <c r="E46" s="1">
        <f t="shared" ca="1" si="2"/>
        <v>125000</v>
      </c>
      <c r="F46" s="1">
        <f t="shared" ca="1" si="3"/>
        <v>14437500</v>
      </c>
      <c r="G46" s="1">
        <f t="shared" ca="1" si="4"/>
        <v>0</v>
      </c>
      <c r="H46" s="1">
        <f t="shared" ca="1" si="5"/>
        <v>0</v>
      </c>
      <c r="I46" s="1">
        <f t="shared" ca="1" si="6"/>
        <v>0</v>
      </c>
      <c r="J46" s="1" t="e">
        <f t="shared" ca="1" si="7"/>
        <v>#DIV/0!</v>
      </c>
      <c r="N46">
        <f t="shared" si="17"/>
        <v>574</v>
      </c>
      <c r="O46">
        <f t="shared" si="11"/>
        <v>576</v>
      </c>
      <c r="P46" s="1">
        <v>2.3355899999999999E-2</v>
      </c>
      <c r="Q46">
        <f t="shared" ca="1" si="8"/>
        <v>2.3355899999999999E-2</v>
      </c>
      <c r="R46" s="1">
        <v>0.136909</v>
      </c>
      <c r="S46" s="2">
        <f t="shared" si="9"/>
        <v>2.3355899999999999E-8</v>
      </c>
      <c r="W46" s="1">
        <v>2.1940999999999999E-2</v>
      </c>
      <c r="X46" s="1">
        <v>8.7851600000000002E-2</v>
      </c>
      <c r="Y46" s="1">
        <f t="shared" si="18"/>
        <v>1.3290000000000003E-9</v>
      </c>
      <c r="Z46" s="1">
        <f t="shared" si="19"/>
        <v>2.1276499999999997E-2</v>
      </c>
      <c r="AA46" s="1">
        <f t="shared" si="12"/>
        <v>6634.4702024921235</v>
      </c>
      <c r="AB46" s="1">
        <v>2.1940899999999999E-2</v>
      </c>
      <c r="AC46" s="2">
        <f t="shared" si="13"/>
        <v>2.2020946985180374</v>
      </c>
      <c r="AE46" t="str">
        <f t="shared" si="14"/>
        <v>2.1277E-02 8.7852E-02</v>
      </c>
      <c r="AH46">
        <f t="shared" si="20"/>
        <v>132</v>
      </c>
      <c r="AI46">
        <f t="shared" si="23"/>
        <v>133</v>
      </c>
      <c r="AJ46">
        <f t="shared" si="23"/>
        <v>134</v>
      </c>
      <c r="AK46" t="str">
        <f t="shared" ca="1" si="15"/>
        <v>4.5944E+00 4.3549E-03</v>
      </c>
      <c r="AL46" t="str">
        <f t="shared" ca="1" si="15"/>
        <v>4.8907E+00 4.4043E-03</v>
      </c>
      <c r="AM46" t="str">
        <f t="shared" ca="1" si="15"/>
        <v>5.2062E+00 4.4007E-03</v>
      </c>
      <c r="AN46" t="str">
        <f t="shared" ca="1" si="16"/>
        <v>4.5944E+00 4.3549E-03 4.8907E+00 4.4043E-03 5.2062E+00 4.4007E-03</v>
      </c>
    </row>
    <row r="47" spans="1:40" x14ac:dyDescent="0.2">
      <c r="A47" s="3">
        <v>45</v>
      </c>
      <c r="B47">
        <v>0</v>
      </c>
      <c r="C47" s="1">
        <f t="shared" ca="1" si="0"/>
        <v>14250000</v>
      </c>
      <c r="D47" s="1">
        <f t="shared" ca="1" si="1"/>
        <v>14375000</v>
      </c>
      <c r="E47" s="1">
        <f t="shared" ca="1" si="2"/>
        <v>125000</v>
      </c>
      <c r="F47" s="1">
        <f t="shared" ca="1" si="3"/>
        <v>14312500</v>
      </c>
      <c r="G47" s="1">
        <f t="shared" ca="1" si="4"/>
        <v>0</v>
      </c>
      <c r="H47" s="1">
        <f t="shared" ca="1" si="5"/>
        <v>0</v>
      </c>
      <c r="I47" s="1">
        <f t="shared" ca="1" si="6"/>
        <v>0</v>
      </c>
      <c r="J47" s="1" t="e">
        <f t="shared" ca="1" si="7"/>
        <v>#DIV/0!</v>
      </c>
      <c r="N47">
        <f t="shared" si="17"/>
        <v>573</v>
      </c>
      <c r="O47">
        <f t="shared" si="11"/>
        <v>575</v>
      </c>
      <c r="P47" s="1">
        <v>2.48623E-2</v>
      </c>
      <c r="Q47">
        <f t="shared" ca="1" si="8"/>
        <v>2.48623E-2</v>
      </c>
      <c r="R47" s="1">
        <v>0.14666999999999999</v>
      </c>
      <c r="S47" s="2">
        <f t="shared" si="9"/>
        <v>2.4862300000000001E-8</v>
      </c>
      <c r="W47" s="1">
        <v>2.3355999999999998E-2</v>
      </c>
      <c r="X47" s="1">
        <v>9.3572799999999998E-2</v>
      </c>
      <c r="Y47" s="1">
        <f t="shared" si="18"/>
        <v>1.4149999999999996E-9</v>
      </c>
      <c r="Z47" s="1">
        <f t="shared" si="19"/>
        <v>2.2648499999999998E-2</v>
      </c>
      <c r="AA47" s="1">
        <f t="shared" si="12"/>
        <v>6637.0446392229578</v>
      </c>
      <c r="AB47" s="1">
        <v>2.3355899999999999E-2</v>
      </c>
      <c r="AC47" s="2">
        <f t="shared" si="13"/>
        <v>2.3441109329661693</v>
      </c>
      <c r="AE47" t="str">
        <f t="shared" si="14"/>
        <v>2.2649E-02 9.3573E-02</v>
      </c>
      <c r="AH47">
        <f t="shared" si="20"/>
        <v>135</v>
      </c>
      <c r="AI47">
        <f t="shared" si="23"/>
        <v>136</v>
      </c>
      <c r="AJ47">
        <f t="shared" si="23"/>
        <v>137</v>
      </c>
      <c r="AK47" t="str">
        <f t="shared" ca="1" si="15"/>
        <v>5.5419E+00 4.3840E-03</v>
      </c>
      <c r="AL47" t="str">
        <f t="shared" ca="1" si="15"/>
        <v>5.8993E+00 4.3767E-03</v>
      </c>
      <c r="AM47" t="str">
        <f t="shared" ca="1" si="15"/>
        <v>6.2798E+00 4.3210E-03</v>
      </c>
      <c r="AN47" t="str">
        <f t="shared" ca="1" si="16"/>
        <v>5.5419E+00 4.3840E-03 5.8993E+00 4.3767E-03 6.2798E+00 4.3210E-03</v>
      </c>
    </row>
    <row r="48" spans="1:40" x14ac:dyDescent="0.2">
      <c r="A48" s="3">
        <v>46</v>
      </c>
      <c r="B48">
        <v>0</v>
      </c>
      <c r="C48" s="1">
        <f t="shared" ca="1" si="0"/>
        <v>14125000</v>
      </c>
      <c r="D48" s="1">
        <f t="shared" ca="1" si="1"/>
        <v>14250000</v>
      </c>
      <c r="E48" s="1">
        <f t="shared" ca="1" si="2"/>
        <v>125000</v>
      </c>
      <c r="F48" s="1">
        <f t="shared" ca="1" si="3"/>
        <v>14187500</v>
      </c>
      <c r="G48" s="1">
        <f t="shared" ca="1" si="4"/>
        <v>0</v>
      </c>
      <c r="H48" s="1">
        <f t="shared" ca="1" si="5"/>
        <v>0</v>
      </c>
      <c r="I48" s="1">
        <f t="shared" ca="1" si="6"/>
        <v>0</v>
      </c>
      <c r="J48" s="1" t="e">
        <f t="shared" ca="1" si="7"/>
        <v>#DIV/0!</v>
      </c>
      <c r="N48">
        <f t="shared" si="17"/>
        <v>572</v>
      </c>
      <c r="O48">
        <f t="shared" si="11"/>
        <v>574</v>
      </c>
      <c r="P48" s="1">
        <v>2.6465700000000002E-2</v>
      </c>
      <c r="Q48">
        <f t="shared" ca="1" si="8"/>
        <v>2.6465700000000002E-2</v>
      </c>
      <c r="R48" s="1">
        <v>0.15679899999999999</v>
      </c>
      <c r="S48" s="2">
        <f t="shared" si="9"/>
        <v>2.6465700000000001E-8</v>
      </c>
      <c r="W48" s="1">
        <v>2.4861999999999999E-2</v>
      </c>
      <c r="X48" s="1">
        <v>0.10174</v>
      </c>
      <c r="Y48" s="1">
        <f t="shared" si="18"/>
        <v>1.5060000000000004E-9</v>
      </c>
      <c r="Z48" s="1">
        <f t="shared" si="19"/>
        <v>2.4108999999999998E-2</v>
      </c>
      <c r="AA48" s="1">
        <f t="shared" si="12"/>
        <v>6780.290706550928</v>
      </c>
      <c r="AB48" s="1">
        <v>2.48623E-2</v>
      </c>
      <c r="AC48" s="2">
        <f t="shared" si="13"/>
        <v>2.4953005128761814</v>
      </c>
      <c r="AE48" t="str">
        <f t="shared" si="14"/>
        <v>2.4109E-02 1.0174E-01</v>
      </c>
      <c r="AH48">
        <f t="shared" si="20"/>
        <v>138</v>
      </c>
      <c r="AI48">
        <f t="shared" si="23"/>
        <v>139</v>
      </c>
      <c r="AJ48">
        <f t="shared" si="23"/>
        <v>140</v>
      </c>
      <c r="AK48" t="str">
        <f t="shared" ca="1" si="15"/>
        <v>6.6848E+00 4.3954E-03</v>
      </c>
      <c r="AL48" t="str">
        <f t="shared" ca="1" si="15"/>
        <v>7.1159E+00 4.2839E-03</v>
      </c>
      <c r="AM48" t="str">
        <f t="shared" ca="1" si="15"/>
        <v>7.5749E+00 4.5017E-03</v>
      </c>
      <c r="AN48" t="str">
        <f t="shared" ca="1" si="16"/>
        <v>6.6848E+00 4.3954E-03 7.1159E+00 4.2839E-03 7.5749E+00 4.5017E-03</v>
      </c>
    </row>
    <row r="49" spans="1:40" x14ac:dyDescent="0.2">
      <c r="A49" s="3">
        <v>47</v>
      </c>
      <c r="B49">
        <v>0</v>
      </c>
      <c r="C49" s="1">
        <f t="shared" ca="1" si="0"/>
        <v>14000000</v>
      </c>
      <c r="D49" s="1">
        <f t="shared" ca="1" si="1"/>
        <v>14125000</v>
      </c>
      <c r="E49" s="1">
        <f t="shared" ca="1" si="2"/>
        <v>125000</v>
      </c>
      <c r="F49" s="1">
        <f t="shared" ca="1" si="3"/>
        <v>14062500</v>
      </c>
      <c r="G49" s="1">
        <f t="shared" ca="1" si="4"/>
        <v>0</v>
      </c>
      <c r="H49" s="1">
        <f t="shared" ca="1" si="5"/>
        <v>0</v>
      </c>
      <c r="I49" s="1">
        <f t="shared" ca="1" si="6"/>
        <v>0</v>
      </c>
      <c r="J49" s="1" t="e">
        <f t="shared" ca="1" si="7"/>
        <v>#DIV/0!</v>
      </c>
      <c r="N49">
        <f t="shared" si="17"/>
        <v>571</v>
      </c>
      <c r="O49">
        <f t="shared" si="11"/>
        <v>573</v>
      </c>
      <c r="P49" s="1">
        <v>2.8172599999999999E-2</v>
      </c>
      <c r="Q49">
        <f t="shared" ca="1" si="8"/>
        <v>2.8172599999999999E-2</v>
      </c>
      <c r="R49" s="1">
        <v>0.166875</v>
      </c>
      <c r="S49" s="2">
        <f t="shared" si="9"/>
        <v>2.8172599999999998E-8</v>
      </c>
      <c r="W49" s="1">
        <v>2.6466E-2</v>
      </c>
      <c r="X49" s="1">
        <v>0.107651</v>
      </c>
      <c r="Y49" s="1">
        <f t="shared" si="18"/>
        <v>1.6040000000000013E-9</v>
      </c>
      <c r="Z49" s="1">
        <f t="shared" si="19"/>
        <v>2.5663999999999999E-2</v>
      </c>
      <c r="AA49" s="1">
        <f t="shared" si="12"/>
        <v>6735.8942108403298</v>
      </c>
      <c r="AB49" s="1">
        <v>2.6465700000000002E-2</v>
      </c>
      <c r="AC49" s="2">
        <f t="shared" si="13"/>
        <v>2.6562254812960648</v>
      </c>
      <c r="AE49" t="str">
        <f t="shared" si="14"/>
        <v>2.5664E-02 1.0765E-01</v>
      </c>
      <c r="AH49">
        <f t="shared" si="20"/>
        <v>141</v>
      </c>
      <c r="AI49">
        <f t="shared" si="23"/>
        <v>142</v>
      </c>
      <c r="AJ49">
        <f t="shared" si="23"/>
        <v>143</v>
      </c>
      <c r="AK49" t="str">
        <f t="shared" ca="1" si="15"/>
        <v>8.0658E+00 4.5025E-03</v>
      </c>
      <c r="AL49" t="str">
        <f t="shared" ca="1" si="15"/>
        <v>8.5858E+00 4.3536E-03</v>
      </c>
      <c r="AM49" t="str">
        <f t="shared" ca="1" si="15"/>
        <v>9.1370E+00 4.3853E-03</v>
      </c>
      <c r="AN49" t="str">
        <f t="shared" ca="1" si="16"/>
        <v>8.0658E+00 4.5025E-03 8.5858E+00 4.3536E-03 9.1370E+00 4.3853E-03</v>
      </c>
    </row>
    <row r="50" spans="1:40" x14ac:dyDescent="0.2">
      <c r="A50" s="3">
        <v>48</v>
      </c>
      <c r="B50">
        <v>0</v>
      </c>
      <c r="C50" s="1">
        <f t="shared" ca="1" si="0"/>
        <v>13875000</v>
      </c>
      <c r="D50" s="1">
        <f t="shared" ca="1" si="1"/>
        <v>14000000</v>
      </c>
      <c r="E50" s="1">
        <f t="shared" ca="1" si="2"/>
        <v>125000</v>
      </c>
      <c r="F50" s="1">
        <f t="shared" ca="1" si="3"/>
        <v>13937500</v>
      </c>
      <c r="G50" s="1">
        <f t="shared" ca="1" si="4"/>
        <v>0</v>
      </c>
      <c r="H50" s="1">
        <f t="shared" ca="1" si="5"/>
        <v>0</v>
      </c>
      <c r="I50" s="1">
        <f t="shared" ca="1" si="6"/>
        <v>0</v>
      </c>
      <c r="J50" s="1" t="e">
        <f t="shared" ca="1" si="7"/>
        <v>#DIV/0!</v>
      </c>
      <c r="N50">
        <f t="shared" si="17"/>
        <v>570</v>
      </c>
      <c r="O50">
        <f t="shared" si="11"/>
        <v>572</v>
      </c>
      <c r="P50" s="1">
        <v>2.9989600000000002E-2</v>
      </c>
      <c r="Q50">
        <f t="shared" ca="1" si="8"/>
        <v>2.9989600000000002E-2</v>
      </c>
      <c r="R50" s="1">
        <v>0.176761</v>
      </c>
      <c r="S50" s="2">
        <f t="shared" si="9"/>
        <v>2.9989600000000004E-8</v>
      </c>
      <c r="W50" s="1">
        <v>2.8173E-2</v>
      </c>
      <c r="X50" s="1">
        <v>0.11393399999999999</v>
      </c>
      <c r="Y50" s="1">
        <f t="shared" si="18"/>
        <v>1.7070000000000002E-9</v>
      </c>
      <c r="Z50" s="1">
        <f t="shared" si="19"/>
        <v>2.73195E-2</v>
      </c>
      <c r="AA50" s="1">
        <f t="shared" si="12"/>
        <v>6698.8673351315774</v>
      </c>
      <c r="AB50" s="1">
        <v>2.8172599999999999E-2</v>
      </c>
      <c r="AC50" s="2">
        <f t="shared" si="13"/>
        <v>2.8275382096208115</v>
      </c>
      <c r="AE50" t="str">
        <f t="shared" si="14"/>
        <v>2.7320E-02 1.1393E-01</v>
      </c>
      <c r="AH50">
        <f t="shared" si="20"/>
        <v>144</v>
      </c>
      <c r="AI50">
        <f t="shared" si="23"/>
        <v>145</v>
      </c>
      <c r="AJ50">
        <f t="shared" si="23"/>
        <v>146</v>
      </c>
      <c r="AK50" t="str">
        <f t="shared" ca="1" si="15"/>
        <v>9.7262E+00 4.3141E-03</v>
      </c>
      <c r="AL50" t="str">
        <f t="shared" ca="1" si="15"/>
        <v>1.0354E+01 4.2400E-03</v>
      </c>
      <c r="AM50" t="str">
        <f t="shared" ca="1" si="15"/>
        <v>1.1022E+01 4.2859E-03</v>
      </c>
      <c r="AN50" t="str">
        <f t="shared" ca="1" si="16"/>
        <v>9.7262E+00 4.3141E-03 1.0354E+01 4.2400E-03 1.1022E+01 4.2859E-03</v>
      </c>
    </row>
    <row r="51" spans="1:40" x14ac:dyDescent="0.2">
      <c r="A51" s="3">
        <v>49</v>
      </c>
      <c r="B51">
        <v>0</v>
      </c>
      <c r="C51" s="1">
        <f t="shared" ca="1" si="0"/>
        <v>13750000</v>
      </c>
      <c r="D51" s="1">
        <f t="shared" ca="1" si="1"/>
        <v>13875000</v>
      </c>
      <c r="E51" s="1">
        <f t="shared" ca="1" si="2"/>
        <v>125000</v>
      </c>
      <c r="F51" s="1">
        <f t="shared" ca="1" si="3"/>
        <v>13812500</v>
      </c>
      <c r="G51" s="1">
        <f t="shared" ca="1" si="4"/>
        <v>0</v>
      </c>
      <c r="H51" s="1">
        <f t="shared" ca="1" si="5"/>
        <v>0</v>
      </c>
      <c r="I51" s="1">
        <f t="shared" ca="1" si="6"/>
        <v>0</v>
      </c>
      <c r="J51" s="1" t="e">
        <f t="shared" ca="1" si="7"/>
        <v>#DIV/0!</v>
      </c>
      <c r="N51">
        <f t="shared" si="17"/>
        <v>569</v>
      </c>
      <c r="O51">
        <f t="shared" si="11"/>
        <v>571</v>
      </c>
      <c r="P51" s="1">
        <v>3.1923800000000002E-2</v>
      </c>
      <c r="Q51">
        <f t="shared" ca="1" si="8"/>
        <v>3.1923800000000002E-2</v>
      </c>
      <c r="R51" s="1">
        <v>0.18706300000000001</v>
      </c>
      <c r="S51" s="2">
        <f t="shared" si="9"/>
        <v>3.1923800000000004E-8</v>
      </c>
      <c r="W51" s="1">
        <v>2.9989999999999999E-2</v>
      </c>
      <c r="X51" s="1">
        <v>0.121614</v>
      </c>
      <c r="Y51" s="1">
        <f t="shared" si="18"/>
        <v>1.8169999999999992E-9</v>
      </c>
      <c r="Z51" s="1">
        <f t="shared" si="19"/>
        <v>2.90815E-2</v>
      </c>
      <c r="AA51" s="1">
        <f t="shared" si="12"/>
        <v>6717.5390398786312</v>
      </c>
      <c r="AB51" s="1">
        <v>2.9989600000000002E-2</v>
      </c>
      <c r="AC51" s="2">
        <f t="shared" si="13"/>
        <v>3.0099011057284133</v>
      </c>
      <c r="AE51" t="str">
        <f t="shared" si="14"/>
        <v>2.9082E-02 1.2161E-01</v>
      </c>
      <c r="AH51">
        <f t="shared" si="20"/>
        <v>147</v>
      </c>
      <c r="AI51">
        <f t="shared" si="23"/>
        <v>148</v>
      </c>
      <c r="AJ51">
        <f t="shared" si="23"/>
        <v>149</v>
      </c>
      <c r="AK51" t="str">
        <f t="shared" ca="1" si="15"/>
        <v>1.1733E+01 4.2873E-03</v>
      </c>
      <c r="AL51" t="str">
        <f t="shared" ca="1" si="15"/>
        <v>1.2489E+01 4.2807E-03</v>
      </c>
      <c r="AM51" t="str">
        <f t="shared" ca="1" si="15"/>
        <v>1.3295E+01 4.2245E-03</v>
      </c>
      <c r="AN51" t="str">
        <f t="shared" ca="1" si="16"/>
        <v>1.1733E+01 4.2873E-03 1.2489E+01 4.2807E-03 1.3295E+01 4.2245E-03</v>
      </c>
    </row>
    <row r="52" spans="1:40" x14ac:dyDescent="0.2">
      <c r="A52" s="3">
        <v>50</v>
      </c>
      <c r="B52">
        <v>0</v>
      </c>
      <c r="C52" s="1">
        <f t="shared" ca="1" si="0"/>
        <v>13625000</v>
      </c>
      <c r="D52" s="1">
        <f t="shared" ca="1" si="1"/>
        <v>13750000</v>
      </c>
      <c r="E52" s="1">
        <f t="shared" ca="1" si="2"/>
        <v>125000</v>
      </c>
      <c r="F52" s="1">
        <f t="shared" ca="1" si="3"/>
        <v>13687500</v>
      </c>
      <c r="G52" s="1">
        <f t="shared" ca="1" si="4"/>
        <v>0</v>
      </c>
      <c r="H52" s="1">
        <f t="shared" ca="1" si="5"/>
        <v>0</v>
      </c>
      <c r="I52" s="1">
        <f t="shared" ca="1" si="6"/>
        <v>0</v>
      </c>
      <c r="J52" s="1" t="e">
        <f t="shared" ca="1" si="7"/>
        <v>#DIV/0!</v>
      </c>
      <c r="N52">
        <f t="shared" si="17"/>
        <v>568</v>
      </c>
      <c r="O52">
        <f t="shared" si="11"/>
        <v>570</v>
      </c>
      <c r="P52" s="1">
        <v>3.3982699999999998E-2</v>
      </c>
      <c r="Q52">
        <f t="shared" ca="1" si="8"/>
        <v>3.3982699999999998E-2</v>
      </c>
      <c r="R52" s="1">
        <v>0.196996</v>
      </c>
      <c r="S52" s="2">
        <f t="shared" si="9"/>
        <v>3.3982699999999998E-8</v>
      </c>
      <c r="W52" s="1">
        <v>3.1924000000000001E-2</v>
      </c>
      <c r="X52" s="1">
        <v>0.12923000000000001</v>
      </c>
      <c r="Y52" s="1">
        <f t="shared" si="18"/>
        <v>1.9340000000000018E-9</v>
      </c>
      <c r="Z52" s="1">
        <f t="shared" si="19"/>
        <v>3.0956999999999998E-2</v>
      </c>
      <c r="AA52" s="1">
        <f t="shared" si="12"/>
        <v>6706.3841679055849</v>
      </c>
      <c r="AB52" s="1">
        <v>3.1923800000000002E-2</v>
      </c>
      <c r="AC52" s="2">
        <f t="shared" si="13"/>
        <v>3.2040267599118599</v>
      </c>
      <c r="AE52" t="str">
        <f t="shared" si="14"/>
        <v>3.0957E-02 1.2923E-01</v>
      </c>
      <c r="AH52">
        <f t="shared" si="20"/>
        <v>150</v>
      </c>
      <c r="AI52">
        <f t="shared" si="23"/>
        <v>151</v>
      </c>
      <c r="AJ52">
        <f t="shared" si="23"/>
        <v>152</v>
      </c>
      <c r="AK52" t="str">
        <f t="shared" ca="1" si="15"/>
        <v>1.4152E+01 4.2151E-03</v>
      </c>
      <c r="AL52" t="str">
        <f t="shared" ca="1" si="15"/>
        <v>1.5065E+01 4.3070E-03</v>
      </c>
      <c r="AM52" t="str">
        <f t="shared" ca="1" si="15"/>
        <v>1.6036E+01 4.3510E-03</v>
      </c>
      <c r="AN52" t="str">
        <f t="shared" ca="1" si="16"/>
        <v>1.4152E+01 4.2151E-03 1.5065E+01 4.3070E-03 1.6036E+01 4.3510E-03</v>
      </c>
    </row>
    <row r="53" spans="1:40" x14ac:dyDescent="0.2">
      <c r="A53" s="3">
        <v>51</v>
      </c>
      <c r="B53">
        <v>0</v>
      </c>
      <c r="C53" s="1">
        <f t="shared" ca="1" si="0"/>
        <v>13500000</v>
      </c>
      <c r="D53" s="1">
        <f t="shared" ca="1" si="1"/>
        <v>13625000</v>
      </c>
      <c r="E53" s="1">
        <f t="shared" ca="1" si="2"/>
        <v>125000</v>
      </c>
      <c r="F53" s="1">
        <f t="shared" ca="1" si="3"/>
        <v>13562500</v>
      </c>
      <c r="G53" s="1">
        <f t="shared" ca="1" si="4"/>
        <v>0</v>
      </c>
      <c r="H53" s="1">
        <f t="shared" ca="1" si="5"/>
        <v>0</v>
      </c>
      <c r="I53" s="1">
        <f t="shared" ca="1" si="6"/>
        <v>0</v>
      </c>
      <c r="J53" s="1" t="e">
        <f t="shared" ca="1" si="7"/>
        <v>#DIV/0!</v>
      </c>
      <c r="N53">
        <f t="shared" si="17"/>
        <v>567</v>
      </c>
      <c r="O53">
        <f t="shared" si="11"/>
        <v>569</v>
      </c>
      <c r="P53" s="1">
        <v>3.6174400000000002E-2</v>
      </c>
      <c r="Q53">
        <f t="shared" ca="1" si="8"/>
        <v>3.6174400000000002E-2</v>
      </c>
      <c r="R53" s="1">
        <v>0.20591000000000001</v>
      </c>
      <c r="S53" s="2">
        <f t="shared" si="9"/>
        <v>3.6174400000000005E-8</v>
      </c>
      <c r="W53" s="1">
        <v>3.3982999999999999E-2</v>
      </c>
      <c r="X53" s="1">
        <v>0.13423499999999999</v>
      </c>
      <c r="Y53" s="1">
        <f t="shared" si="18"/>
        <v>2.0589999999999984E-9</v>
      </c>
      <c r="Z53" s="1">
        <f t="shared" si="19"/>
        <v>3.2953499999999997E-2</v>
      </c>
      <c r="AA53" s="1">
        <f t="shared" si="12"/>
        <v>6543.2117313612516</v>
      </c>
      <c r="AB53" s="1">
        <v>3.3982699999999998E-2</v>
      </c>
      <c r="AC53" s="2">
        <f t="shared" si="13"/>
        <v>3.410667908396142</v>
      </c>
      <c r="AE53" t="str">
        <f t="shared" si="14"/>
        <v>3.2954E-02 1.3424E-01</v>
      </c>
      <c r="AH53">
        <f t="shared" si="20"/>
        <v>153</v>
      </c>
      <c r="AI53">
        <f t="shared" ref="AI53:AJ68" si="24">AH53+1</f>
        <v>154</v>
      </c>
      <c r="AJ53">
        <f t="shared" si="24"/>
        <v>155</v>
      </c>
      <c r="AK53" t="str">
        <f t="shared" ca="1" si="15"/>
        <v>1.7071E+01 4.2566E-03</v>
      </c>
      <c r="AL53" t="str">
        <f t="shared" ca="1" si="15"/>
        <v>1.8172E+01 4.3978E-03</v>
      </c>
      <c r="AM53" t="str">
        <f t="shared" ca="1" si="15"/>
        <v>1.9343E+01 4.2452E-03</v>
      </c>
      <c r="AN53" t="str">
        <f t="shared" ca="1" si="16"/>
        <v>1.7071E+01 4.2566E-03 1.8172E+01 4.3978E-03 1.9343E+01 4.2452E-03</v>
      </c>
    </row>
    <row r="54" spans="1:40" x14ac:dyDescent="0.2">
      <c r="A54" s="3">
        <v>52</v>
      </c>
      <c r="B54">
        <v>0</v>
      </c>
      <c r="C54" s="1">
        <f t="shared" ca="1" si="0"/>
        <v>13375000</v>
      </c>
      <c r="D54" s="1">
        <f t="shared" ca="1" si="1"/>
        <v>13500000</v>
      </c>
      <c r="E54" s="1">
        <f t="shared" ca="1" si="2"/>
        <v>125000</v>
      </c>
      <c r="F54" s="1">
        <f t="shared" ca="1" si="3"/>
        <v>13437500</v>
      </c>
      <c r="G54" s="1">
        <f t="shared" ca="1" si="4"/>
        <v>0</v>
      </c>
      <c r="H54" s="1">
        <f t="shared" ca="1" si="5"/>
        <v>0</v>
      </c>
      <c r="I54" s="1">
        <f t="shared" ca="1" si="6"/>
        <v>0</v>
      </c>
      <c r="J54" s="1" t="e">
        <f t="shared" ca="1" si="7"/>
        <v>#DIV/0!</v>
      </c>
      <c r="N54">
        <f t="shared" si="17"/>
        <v>566</v>
      </c>
      <c r="O54">
        <f t="shared" si="11"/>
        <v>568</v>
      </c>
      <c r="P54" s="1">
        <v>3.8507399999999997E-2</v>
      </c>
      <c r="Q54">
        <f t="shared" ca="1" si="8"/>
        <v>3.8507399999999997E-2</v>
      </c>
      <c r="R54" s="1">
        <v>0.214504</v>
      </c>
      <c r="S54" s="2">
        <f t="shared" si="9"/>
        <v>3.8507399999999997E-8</v>
      </c>
      <c r="W54" s="1">
        <v>3.6173999999999998E-2</v>
      </c>
      <c r="X54" s="1">
        <v>0.14096500000000001</v>
      </c>
      <c r="Y54" s="1">
        <f t="shared" si="18"/>
        <v>2.1909999999999983E-9</v>
      </c>
      <c r="Z54" s="1">
        <f t="shared" si="19"/>
        <v>3.5078499999999999E-2</v>
      </c>
      <c r="AA54" s="1">
        <f t="shared" si="12"/>
        <v>6457.2926794906143</v>
      </c>
      <c r="AB54" s="1">
        <v>3.6174400000000002E-2</v>
      </c>
      <c r="AC54" s="2">
        <f t="shared" si="13"/>
        <v>3.6306375063042493</v>
      </c>
      <c r="AE54" t="str">
        <f t="shared" si="14"/>
        <v>3.5079E-02 1.4097E-01</v>
      </c>
      <c r="AH54">
        <f t="shared" si="20"/>
        <v>156</v>
      </c>
      <c r="AI54">
        <f t="shared" si="24"/>
        <v>157</v>
      </c>
      <c r="AJ54">
        <f t="shared" si="24"/>
        <v>158</v>
      </c>
      <c r="AK54" t="str">
        <f t="shared" ca="1" si="15"/>
        <v>2.0591E+01 4.3517E-03</v>
      </c>
      <c r="AL54" t="str">
        <f t="shared" ca="1" si="15"/>
        <v>2.1917E+01 4.2800E-03</v>
      </c>
      <c r="AM54" t="str">
        <f t="shared" ca="1" si="15"/>
        <v>2.3331E+01 4.2647E-03</v>
      </c>
      <c r="AN54" t="str">
        <f t="shared" ca="1" si="16"/>
        <v>2.0591E+01 4.3517E-03 2.1917E+01 4.2800E-03 2.3331E+01 4.2647E-03</v>
      </c>
    </row>
    <row r="55" spans="1:40" x14ac:dyDescent="0.2">
      <c r="A55" s="3">
        <v>53</v>
      </c>
      <c r="B55">
        <v>0</v>
      </c>
      <c r="C55" s="1">
        <f t="shared" ca="1" si="0"/>
        <v>13250000</v>
      </c>
      <c r="D55" s="1">
        <f t="shared" ca="1" si="1"/>
        <v>13375000</v>
      </c>
      <c r="E55" s="1">
        <f t="shared" ca="1" si="2"/>
        <v>125000</v>
      </c>
      <c r="F55" s="1">
        <f t="shared" ca="1" si="3"/>
        <v>13312500</v>
      </c>
      <c r="G55" s="1">
        <f t="shared" ca="1" si="4"/>
        <v>0</v>
      </c>
      <c r="H55" s="1">
        <f t="shared" ca="1" si="5"/>
        <v>0</v>
      </c>
      <c r="I55" s="1">
        <f t="shared" ca="1" si="6"/>
        <v>0</v>
      </c>
      <c r="J55" s="1" t="e">
        <f t="shared" ca="1" si="7"/>
        <v>#DIV/0!</v>
      </c>
      <c r="N55">
        <f t="shared" si="17"/>
        <v>565</v>
      </c>
      <c r="O55">
        <f t="shared" si="11"/>
        <v>567</v>
      </c>
      <c r="P55" s="1">
        <v>4.0990899999999997E-2</v>
      </c>
      <c r="Q55">
        <f t="shared" ca="1" si="8"/>
        <v>4.0990899999999997E-2</v>
      </c>
      <c r="R55" s="1">
        <v>0.22173499999999999</v>
      </c>
      <c r="S55" s="2">
        <f t="shared" si="9"/>
        <v>4.0990899999999994E-8</v>
      </c>
      <c r="W55" s="1">
        <v>3.8507E-2</v>
      </c>
      <c r="X55" s="1">
        <v>0.14688000000000001</v>
      </c>
      <c r="Y55" s="1">
        <f t="shared" si="18"/>
        <v>2.3330000000000018E-9</v>
      </c>
      <c r="Z55" s="1">
        <f t="shared" si="19"/>
        <v>3.7340499999999999E-2</v>
      </c>
      <c r="AA55" s="1">
        <f t="shared" si="12"/>
        <v>6318.7253451376355</v>
      </c>
      <c r="AB55" s="1">
        <v>3.8507399999999997E-2</v>
      </c>
      <c r="AC55" s="2">
        <f t="shared" si="13"/>
        <v>3.8647886546911687</v>
      </c>
      <c r="AE55" t="str">
        <f t="shared" si="14"/>
        <v>3.7341E-02 1.4688E-01</v>
      </c>
      <c r="AH55">
        <f t="shared" si="20"/>
        <v>159</v>
      </c>
      <c r="AI55">
        <f t="shared" si="24"/>
        <v>160</v>
      </c>
      <c r="AJ55">
        <f t="shared" si="24"/>
        <v>161</v>
      </c>
      <c r="AK55" t="str">
        <f t="shared" ca="1" si="15"/>
        <v>2.4837E+01 4.3255E-03</v>
      </c>
      <c r="AL55" t="str">
        <f t="shared" ca="1" si="15"/>
        <v>2.6439E+01 4.3028E-03</v>
      </c>
      <c r="AM55" t="str">
        <f t="shared" ca="1" si="15"/>
        <v>2.8144E+01 4.3373E-03</v>
      </c>
      <c r="AN55" t="str">
        <f t="shared" ca="1" si="16"/>
        <v>2.4837E+01 4.3255E-03 2.6439E+01 4.3028E-03 2.8144E+01 4.3373E-03</v>
      </c>
    </row>
    <row r="56" spans="1:40" x14ac:dyDescent="0.2">
      <c r="A56" s="3">
        <v>54</v>
      </c>
      <c r="B56">
        <v>0</v>
      </c>
      <c r="C56" s="1">
        <f t="shared" ca="1" si="0"/>
        <v>13125000</v>
      </c>
      <c r="D56" s="1">
        <f t="shared" ca="1" si="1"/>
        <v>13250000</v>
      </c>
      <c r="E56" s="1">
        <f t="shared" ca="1" si="2"/>
        <v>125000</v>
      </c>
      <c r="F56" s="1">
        <f t="shared" ca="1" si="3"/>
        <v>13187500</v>
      </c>
      <c r="G56" s="1">
        <f t="shared" ca="1" si="4"/>
        <v>0</v>
      </c>
      <c r="H56" s="1">
        <f t="shared" ca="1" si="5"/>
        <v>0</v>
      </c>
      <c r="I56" s="1">
        <f t="shared" ca="1" si="6"/>
        <v>0</v>
      </c>
      <c r="J56" s="1" t="e">
        <f t="shared" ca="1" si="7"/>
        <v>#DIV/0!</v>
      </c>
      <c r="N56">
        <f t="shared" si="17"/>
        <v>564</v>
      </c>
      <c r="O56">
        <f t="shared" si="11"/>
        <v>566</v>
      </c>
      <c r="P56" s="1">
        <v>4.3634600000000003E-2</v>
      </c>
      <c r="Q56">
        <f t="shared" ca="1" si="8"/>
        <v>4.3634600000000003E-2</v>
      </c>
      <c r="R56" s="1">
        <v>0.228711</v>
      </c>
      <c r="S56" s="2">
        <f t="shared" si="9"/>
        <v>4.3634600000000005E-8</v>
      </c>
      <c r="W56" s="1">
        <v>4.0991E-2</v>
      </c>
      <c r="X56" s="1">
        <v>0.15170800000000001</v>
      </c>
      <c r="Y56" s="1">
        <f t="shared" si="18"/>
        <v>2.4840000000000001E-9</v>
      </c>
      <c r="Z56" s="1">
        <f t="shared" si="19"/>
        <v>3.9749E-2</v>
      </c>
      <c r="AA56" s="1">
        <f t="shared" si="12"/>
        <v>6129.6890617712334</v>
      </c>
      <c r="AB56" s="1">
        <v>4.0990899999999997E-2</v>
      </c>
      <c r="AC56" s="2">
        <f t="shared" si="13"/>
        <v>4.114044709992891</v>
      </c>
      <c r="AE56" t="str">
        <f t="shared" si="14"/>
        <v>3.9749E-02 1.5171E-01</v>
      </c>
      <c r="AH56">
        <f t="shared" si="20"/>
        <v>162</v>
      </c>
      <c r="AI56">
        <f t="shared" si="24"/>
        <v>163</v>
      </c>
      <c r="AJ56">
        <f t="shared" si="24"/>
        <v>164</v>
      </c>
      <c r="AK56" t="str">
        <f t="shared" ca="1" si="15"/>
        <v>2.9959E+01 4.2778E-03</v>
      </c>
      <c r="AL56" t="str">
        <f t="shared" ca="1" si="15"/>
        <v>3.1892E+01 4.3821E-03</v>
      </c>
      <c r="AM56" t="str">
        <f t="shared" ca="1" si="15"/>
        <v>3.3949E+01 4.2946E-03</v>
      </c>
      <c r="AN56" t="str">
        <f t="shared" ca="1" si="16"/>
        <v>2.9959E+01 4.2778E-03 3.1892E+01 4.3821E-03 3.3949E+01 4.2946E-03</v>
      </c>
    </row>
    <row r="57" spans="1:40" x14ac:dyDescent="0.2">
      <c r="A57" s="3">
        <v>55</v>
      </c>
      <c r="B57">
        <v>0</v>
      </c>
      <c r="C57" s="1">
        <f t="shared" ca="1" si="0"/>
        <v>13000000</v>
      </c>
      <c r="D57" s="1">
        <f t="shared" ca="1" si="1"/>
        <v>13125000</v>
      </c>
      <c r="E57" s="1">
        <f t="shared" ca="1" si="2"/>
        <v>125000</v>
      </c>
      <c r="F57" s="1">
        <f t="shared" ca="1" si="3"/>
        <v>13062500</v>
      </c>
      <c r="G57" s="1">
        <f t="shared" ca="1" si="4"/>
        <v>0</v>
      </c>
      <c r="H57" s="1">
        <f t="shared" ca="1" si="5"/>
        <v>0</v>
      </c>
      <c r="I57" s="1">
        <f t="shared" ca="1" si="6"/>
        <v>0</v>
      </c>
      <c r="J57" s="1" t="e">
        <f t="shared" ca="1" si="7"/>
        <v>#DIV/0!</v>
      </c>
      <c r="N57">
        <f t="shared" si="17"/>
        <v>563</v>
      </c>
      <c r="O57">
        <f t="shared" si="11"/>
        <v>565</v>
      </c>
      <c r="P57" s="1">
        <v>4.6448799999999998E-2</v>
      </c>
      <c r="Q57">
        <f t="shared" ca="1" si="8"/>
        <v>4.6448799999999998E-2</v>
      </c>
      <c r="R57" s="1">
        <v>0.234321</v>
      </c>
      <c r="S57" s="2">
        <f t="shared" si="9"/>
        <v>4.6448799999999997E-8</v>
      </c>
      <c r="W57" s="1">
        <v>4.3635E-2</v>
      </c>
      <c r="X57" s="1">
        <v>0.15689900000000001</v>
      </c>
      <c r="Y57" s="1">
        <f t="shared" si="18"/>
        <v>2.6440000000000004E-9</v>
      </c>
      <c r="Z57" s="1">
        <f t="shared" si="19"/>
        <v>4.2313000000000003E-2</v>
      </c>
      <c r="AA57" s="1">
        <f t="shared" si="12"/>
        <v>5955.8023683672045</v>
      </c>
      <c r="AB57" s="1">
        <v>4.3634600000000003E-2</v>
      </c>
      <c r="AC57" s="2">
        <f t="shared" si="13"/>
        <v>4.3793792110604022</v>
      </c>
      <c r="AE57" t="str">
        <f t="shared" si="14"/>
        <v>4.2313E-02 1.5690E-01</v>
      </c>
      <c r="AH57">
        <f t="shared" si="20"/>
        <v>165</v>
      </c>
      <c r="AI57">
        <f t="shared" si="24"/>
        <v>166</v>
      </c>
      <c r="AJ57">
        <f t="shared" si="24"/>
        <v>167</v>
      </c>
      <c r="AK57" t="str">
        <f t="shared" ca="1" si="15"/>
        <v>3.6138E+01 4.3782E-03</v>
      </c>
      <c r="AL57" t="str">
        <f t="shared" ca="1" si="15"/>
        <v>3.8469E+01 4.3053E-03</v>
      </c>
      <c r="AM57" t="str">
        <f t="shared" ca="1" si="15"/>
        <v>4.0949E+01 4.3035E-03</v>
      </c>
      <c r="AN57" t="str">
        <f t="shared" ca="1" si="16"/>
        <v>3.6138E+01 4.3782E-03 3.8469E+01 4.3053E-03 4.0949E+01 4.3035E-03</v>
      </c>
    </row>
    <row r="58" spans="1:40" x14ac:dyDescent="0.2">
      <c r="A58" s="3">
        <v>56</v>
      </c>
      <c r="B58">
        <v>0</v>
      </c>
      <c r="C58" s="1">
        <f t="shared" ca="1" si="0"/>
        <v>12875000</v>
      </c>
      <c r="D58" s="1">
        <f t="shared" ca="1" si="1"/>
        <v>13000000</v>
      </c>
      <c r="E58" s="1">
        <f t="shared" ca="1" si="2"/>
        <v>125000</v>
      </c>
      <c r="F58" s="1">
        <f t="shared" ca="1" si="3"/>
        <v>12937500</v>
      </c>
      <c r="G58" s="1">
        <f t="shared" ca="1" si="4"/>
        <v>0</v>
      </c>
      <c r="H58" s="1">
        <f t="shared" ca="1" si="5"/>
        <v>0</v>
      </c>
      <c r="I58" s="1">
        <f t="shared" ca="1" si="6"/>
        <v>0</v>
      </c>
      <c r="J58" s="1" t="e">
        <f t="shared" ca="1" si="7"/>
        <v>#DIV/0!</v>
      </c>
      <c r="N58">
        <f t="shared" si="17"/>
        <v>562</v>
      </c>
      <c r="O58">
        <f t="shared" si="11"/>
        <v>564</v>
      </c>
      <c r="P58" s="1">
        <v>4.9444500000000002E-2</v>
      </c>
      <c r="Q58">
        <f t="shared" ca="1" si="8"/>
        <v>4.9444500000000002E-2</v>
      </c>
      <c r="R58" s="1">
        <v>0.23828299999999999</v>
      </c>
      <c r="S58" s="2">
        <f t="shared" si="9"/>
        <v>4.9444500000000003E-8</v>
      </c>
      <c r="W58" s="1">
        <v>4.6448999999999997E-2</v>
      </c>
      <c r="X58" s="1">
        <v>0.16058700000000001</v>
      </c>
      <c r="Y58" s="1">
        <f t="shared" si="18"/>
        <v>2.8139999999999971E-9</v>
      </c>
      <c r="Z58" s="1">
        <f t="shared" si="19"/>
        <v>4.5041999999999999E-2</v>
      </c>
      <c r="AA58" s="1">
        <f t="shared" si="12"/>
        <v>5727.5362313425867</v>
      </c>
      <c r="AB58" s="1">
        <v>4.6448799999999998E-2</v>
      </c>
      <c r="AC58" s="2">
        <f t="shared" si="13"/>
        <v>4.6618259156426864</v>
      </c>
      <c r="AE58" t="str">
        <f t="shared" si="14"/>
        <v>4.5042E-02 1.6059E-01</v>
      </c>
      <c r="AH58">
        <f t="shared" si="20"/>
        <v>168</v>
      </c>
      <c r="AI58">
        <f t="shared" si="24"/>
        <v>169</v>
      </c>
      <c r="AJ58">
        <f t="shared" si="24"/>
        <v>170</v>
      </c>
      <c r="AK58" t="str">
        <f t="shared" ca="1" si="15"/>
        <v>4.3590E+01 4.3749E-03</v>
      </c>
      <c r="AL58" t="str">
        <f t="shared" ca="1" si="15"/>
        <v>4.6402E+01 4.3319E-03</v>
      </c>
      <c r="AM58" t="str">
        <f t="shared" ca="1" si="15"/>
        <v>4.9394E+01 4.2812E-03</v>
      </c>
      <c r="AN58" t="str">
        <f t="shared" ca="1" si="16"/>
        <v>4.3590E+01 4.3749E-03 4.6402E+01 4.3319E-03 4.9394E+01 4.2812E-03</v>
      </c>
    </row>
    <row r="59" spans="1:40" x14ac:dyDescent="0.2">
      <c r="A59" s="3">
        <v>57</v>
      </c>
      <c r="B59">
        <v>0</v>
      </c>
      <c r="C59" s="1">
        <f t="shared" ca="1" si="0"/>
        <v>12750000</v>
      </c>
      <c r="D59" s="1">
        <f t="shared" ca="1" si="1"/>
        <v>12875000</v>
      </c>
      <c r="E59" s="1">
        <f t="shared" ca="1" si="2"/>
        <v>125000</v>
      </c>
      <c r="F59" s="1">
        <f t="shared" ca="1" si="3"/>
        <v>12812500</v>
      </c>
      <c r="G59" s="1">
        <f t="shared" ca="1" si="4"/>
        <v>0</v>
      </c>
      <c r="H59" s="1">
        <f t="shared" ca="1" si="5"/>
        <v>0</v>
      </c>
      <c r="I59" s="1">
        <f t="shared" ca="1" si="6"/>
        <v>0</v>
      </c>
      <c r="J59" s="1" t="e">
        <f t="shared" ca="1" si="7"/>
        <v>#DIV/0!</v>
      </c>
      <c r="N59">
        <f t="shared" si="17"/>
        <v>561</v>
      </c>
      <c r="O59">
        <f t="shared" si="11"/>
        <v>563</v>
      </c>
      <c r="P59" s="1">
        <v>5.2633399999999997E-2</v>
      </c>
      <c r="Q59">
        <f t="shared" ca="1" si="8"/>
        <v>5.2633399999999997E-2</v>
      </c>
      <c r="R59" s="1">
        <v>0.24019199999999999</v>
      </c>
      <c r="S59" s="2">
        <f t="shared" si="9"/>
        <v>5.2633399999999994E-8</v>
      </c>
      <c r="W59" s="1">
        <v>4.9445000000000003E-2</v>
      </c>
      <c r="X59" s="1">
        <v>0.16353100000000001</v>
      </c>
      <c r="Y59" s="1">
        <f t="shared" si="18"/>
        <v>2.9960000000000058E-9</v>
      </c>
      <c r="Z59" s="1">
        <f t="shared" si="19"/>
        <v>4.7947000000000004E-2</v>
      </c>
      <c r="AA59" s="1">
        <f t="shared" si="12"/>
        <v>5478.2246376882858</v>
      </c>
      <c r="AB59" s="1">
        <v>4.9444500000000002E-2</v>
      </c>
      <c r="AC59" s="2">
        <f t="shared" si="13"/>
        <v>4.9624888368697322</v>
      </c>
      <c r="AE59" t="str">
        <f t="shared" si="14"/>
        <v>4.7947E-02 1.6353E-01</v>
      </c>
      <c r="AH59">
        <f t="shared" si="20"/>
        <v>171</v>
      </c>
      <c r="AI59">
        <f t="shared" si="24"/>
        <v>172</v>
      </c>
      <c r="AJ59">
        <f t="shared" si="24"/>
        <v>173</v>
      </c>
      <c r="AK59" t="str">
        <f t="shared" ca="1" si="15"/>
        <v>5.2580E+01 4.3915E-03</v>
      </c>
      <c r="AL59" t="str">
        <f t="shared" ca="1" si="15"/>
        <v>5.5971E+01 4.3640E-03</v>
      </c>
      <c r="AM59" t="str">
        <f t="shared" ca="1" si="15"/>
        <v>5.9560E+01 4.2873E-03</v>
      </c>
      <c r="AN59" t="str">
        <f t="shared" ca="1" si="16"/>
        <v>5.2580E+01 4.3915E-03 5.5971E+01 4.3640E-03 5.9560E+01 4.2873E-03</v>
      </c>
    </row>
    <row r="60" spans="1:40" x14ac:dyDescent="0.2">
      <c r="A60" s="3">
        <v>58</v>
      </c>
      <c r="B60">
        <v>0</v>
      </c>
      <c r="C60" s="1">
        <f t="shared" ca="1" si="0"/>
        <v>12625000</v>
      </c>
      <c r="D60" s="1">
        <f t="shared" ca="1" si="1"/>
        <v>12750000</v>
      </c>
      <c r="E60" s="1">
        <f t="shared" ca="1" si="2"/>
        <v>125000</v>
      </c>
      <c r="F60" s="1">
        <f t="shared" ca="1" si="3"/>
        <v>12687500</v>
      </c>
      <c r="G60" s="1">
        <f t="shared" ca="1" si="4"/>
        <v>0</v>
      </c>
      <c r="H60" s="1">
        <f t="shared" ca="1" si="5"/>
        <v>0</v>
      </c>
      <c r="I60" s="1">
        <f t="shared" ca="1" si="6"/>
        <v>0</v>
      </c>
      <c r="J60" s="1" t="e">
        <f t="shared" ca="1" si="7"/>
        <v>#DIV/0!</v>
      </c>
      <c r="N60">
        <f t="shared" si="17"/>
        <v>560</v>
      </c>
      <c r="O60">
        <f t="shared" si="11"/>
        <v>562</v>
      </c>
      <c r="P60" s="1">
        <v>5.6028000000000001E-2</v>
      </c>
      <c r="Q60">
        <f t="shared" ca="1" si="8"/>
        <v>5.6028000000000001E-2</v>
      </c>
      <c r="R60" s="1">
        <v>0.240811</v>
      </c>
      <c r="S60" s="2">
        <f t="shared" si="9"/>
        <v>5.6028000000000004E-8</v>
      </c>
      <c r="W60" s="1">
        <v>5.2632999999999999E-2</v>
      </c>
      <c r="X60" s="1">
        <v>0.16544200000000001</v>
      </c>
      <c r="Y60" s="1">
        <f t="shared" si="18"/>
        <v>3.1879999999999964E-9</v>
      </c>
      <c r="Z60" s="1">
        <f t="shared" si="19"/>
        <v>5.1039000000000001E-2</v>
      </c>
      <c r="AA60" s="1">
        <f t="shared" si="12"/>
        <v>5208.4561495111775</v>
      </c>
      <c r="AB60" s="1">
        <v>5.2633399999999997E-2</v>
      </c>
      <c r="AC60" s="2">
        <f t="shared" si="13"/>
        <v>5.2825422432525224</v>
      </c>
      <c r="AE60" t="str">
        <f t="shared" si="14"/>
        <v>5.1039E-02 1.6544E-01</v>
      </c>
      <c r="AH60">
        <f t="shared" si="20"/>
        <v>174</v>
      </c>
      <c r="AI60">
        <f t="shared" si="24"/>
        <v>175</v>
      </c>
      <c r="AJ60">
        <f t="shared" si="24"/>
        <v>176</v>
      </c>
      <c r="AK60" t="str">
        <f t="shared" ca="1" si="15"/>
        <v>6.3403E+01 4.3378E-03</v>
      </c>
      <c r="AL60" t="str">
        <f t="shared" ca="1" si="15"/>
        <v>6.7514E+01 4.3597E-03</v>
      </c>
      <c r="AM60" t="str">
        <f t="shared" ca="1" si="15"/>
        <v>7.1868E+01 4.3954E-03</v>
      </c>
      <c r="AN60" t="str">
        <f t="shared" ca="1" si="16"/>
        <v>6.3403E+01 4.3378E-03 6.7514E+01 4.3597E-03 7.1868E+01 4.3954E-03</v>
      </c>
    </row>
    <row r="61" spans="1:40" x14ac:dyDescent="0.2">
      <c r="A61" s="3">
        <v>59</v>
      </c>
      <c r="B61">
        <v>0</v>
      </c>
      <c r="C61" s="1">
        <f t="shared" ca="1" si="0"/>
        <v>12500000</v>
      </c>
      <c r="D61" s="1">
        <f t="shared" ca="1" si="1"/>
        <v>12625000</v>
      </c>
      <c r="E61" s="1">
        <f t="shared" ca="1" si="2"/>
        <v>125000</v>
      </c>
      <c r="F61" s="1">
        <f t="shared" ca="1" si="3"/>
        <v>12562500</v>
      </c>
      <c r="G61" s="1">
        <f t="shared" ca="1" si="4"/>
        <v>0</v>
      </c>
      <c r="H61" s="1">
        <f t="shared" ca="1" si="5"/>
        <v>0</v>
      </c>
      <c r="I61" s="1">
        <f t="shared" ca="1" si="6"/>
        <v>0</v>
      </c>
      <c r="J61" s="1" t="e">
        <f t="shared" ca="1" si="7"/>
        <v>#DIV/0!</v>
      </c>
      <c r="N61">
        <f t="shared" si="17"/>
        <v>559</v>
      </c>
      <c r="O61">
        <f t="shared" si="11"/>
        <v>561</v>
      </c>
      <c r="P61" s="1">
        <v>5.96415E-2</v>
      </c>
      <c r="Q61">
        <f t="shared" ca="1" si="8"/>
        <v>5.96415E-2</v>
      </c>
      <c r="R61" s="1">
        <v>0.23946700000000001</v>
      </c>
      <c r="S61" s="2">
        <f t="shared" si="9"/>
        <v>5.9641499999999998E-8</v>
      </c>
      <c r="W61" s="1">
        <v>5.6028000000000001E-2</v>
      </c>
      <c r="X61" s="1">
        <v>0.16525000000000001</v>
      </c>
      <c r="Y61" s="1">
        <f t="shared" si="18"/>
        <v>3.395000000000002E-9</v>
      </c>
      <c r="Z61" s="1">
        <f t="shared" si="19"/>
        <v>5.4330500000000004E-2</v>
      </c>
      <c r="AA61" s="1">
        <f t="shared" si="12"/>
        <v>4885.2100610550397</v>
      </c>
      <c r="AB61" s="1">
        <v>5.6028000000000001E-2</v>
      </c>
      <c r="AC61" s="2">
        <f t="shared" si="13"/>
        <v>5.6232406951660421</v>
      </c>
      <c r="AE61" t="str">
        <f t="shared" si="14"/>
        <v>5.4331E-02 1.6525E-01</v>
      </c>
      <c r="AH61">
        <f t="shared" si="20"/>
        <v>177</v>
      </c>
      <c r="AI61">
        <f t="shared" si="24"/>
        <v>178</v>
      </c>
      <c r="AJ61">
        <f t="shared" si="24"/>
        <v>179</v>
      </c>
      <c r="AK61" t="str">
        <f t="shared" ca="1" si="15"/>
        <v>7.6503E+01 4.3104E-03</v>
      </c>
      <c r="AL61" t="str">
        <f t="shared" ca="1" si="15"/>
        <v>8.1437E+01 4.3006E-03</v>
      </c>
      <c r="AM61" t="str">
        <f t="shared" ca="1" si="15"/>
        <v>8.6690E+01 4.3644E-03</v>
      </c>
      <c r="AN61" t="str">
        <f t="shared" ca="1" si="16"/>
        <v>7.6503E+01 4.3104E-03 8.1437E+01 4.3006E-03 8.6690E+01 4.3644E-03</v>
      </c>
    </row>
    <row r="62" spans="1:40" x14ac:dyDescent="0.2">
      <c r="A62" s="3">
        <v>60</v>
      </c>
      <c r="B62">
        <v>0</v>
      </c>
      <c r="C62" s="1">
        <f t="shared" ca="1" si="0"/>
        <v>12375000</v>
      </c>
      <c r="D62" s="1">
        <f t="shared" ca="1" si="1"/>
        <v>12500000</v>
      </c>
      <c r="E62" s="1">
        <f t="shared" ca="1" si="2"/>
        <v>125000</v>
      </c>
      <c r="F62" s="1">
        <f t="shared" ca="1" si="3"/>
        <v>12437500</v>
      </c>
      <c r="G62" s="1">
        <f t="shared" ca="1" si="4"/>
        <v>0</v>
      </c>
      <c r="H62" s="1">
        <f t="shared" ca="1" si="5"/>
        <v>0</v>
      </c>
      <c r="I62" s="1">
        <f t="shared" ca="1" si="6"/>
        <v>0</v>
      </c>
      <c r="J62" s="1" t="e">
        <f t="shared" ca="1" si="7"/>
        <v>#DIV/0!</v>
      </c>
      <c r="N62">
        <f t="shared" si="17"/>
        <v>558</v>
      </c>
      <c r="O62">
        <f t="shared" si="11"/>
        <v>560</v>
      </c>
      <c r="P62" s="1">
        <v>6.3488000000000003E-2</v>
      </c>
      <c r="Q62">
        <f t="shared" ca="1" si="8"/>
        <v>6.3488000000000003E-2</v>
      </c>
      <c r="R62" s="1">
        <v>0.235906</v>
      </c>
      <c r="S62" s="2">
        <f t="shared" si="9"/>
        <v>6.3488000000000006E-8</v>
      </c>
      <c r="W62" s="1">
        <v>5.9642000000000001E-2</v>
      </c>
      <c r="X62" s="1">
        <v>0.163996</v>
      </c>
      <c r="Y62" s="1">
        <f t="shared" si="18"/>
        <v>3.6139999999999993E-9</v>
      </c>
      <c r="Z62" s="1">
        <f t="shared" si="19"/>
        <v>5.7834999999999998E-2</v>
      </c>
      <c r="AA62" s="1">
        <f t="shared" si="12"/>
        <v>4554.3527007370021</v>
      </c>
      <c r="AB62" s="1">
        <v>5.96415E-2</v>
      </c>
      <c r="AC62" s="2">
        <f t="shared" si="13"/>
        <v>5.9859090083662725</v>
      </c>
      <c r="AE62" t="str">
        <f t="shared" si="14"/>
        <v>5.7835E-02 1.6400E-01</v>
      </c>
      <c r="AH62">
        <f t="shared" si="20"/>
        <v>180</v>
      </c>
      <c r="AI62">
        <f t="shared" si="24"/>
        <v>181</v>
      </c>
      <c r="AJ62">
        <f t="shared" si="24"/>
        <v>182</v>
      </c>
      <c r="AK62" t="str">
        <f t="shared" ca="1" si="15"/>
        <v>9.2281E+01 4.3821E-03</v>
      </c>
      <c r="AL62" t="str">
        <f t="shared" ca="1" si="15"/>
        <v>9.8232E+01 4.3862E-03</v>
      </c>
      <c r="AM62" t="str">
        <f t="shared" ca="1" si="15"/>
        <v>1.0457E+02 4.3601E-03</v>
      </c>
      <c r="AN62" t="str">
        <f t="shared" ca="1" si="16"/>
        <v>9.2281E+01 4.3821E-03 9.8232E+01 4.3862E-03 1.0457E+02 4.3601E-03</v>
      </c>
    </row>
    <row r="63" spans="1:40" x14ac:dyDescent="0.2">
      <c r="A63" s="3">
        <v>61</v>
      </c>
      <c r="B63">
        <v>0</v>
      </c>
      <c r="C63" s="1">
        <f t="shared" ca="1" si="0"/>
        <v>12250000</v>
      </c>
      <c r="D63" s="1">
        <f t="shared" ca="1" si="1"/>
        <v>12375000</v>
      </c>
      <c r="E63" s="1">
        <f t="shared" ca="1" si="2"/>
        <v>125000</v>
      </c>
      <c r="F63" s="1">
        <f t="shared" ca="1" si="3"/>
        <v>12312500</v>
      </c>
      <c r="G63" s="1">
        <f t="shared" ca="1" si="4"/>
        <v>0</v>
      </c>
      <c r="H63" s="1">
        <f t="shared" ca="1" si="5"/>
        <v>0</v>
      </c>
      <c r="I63" s="1">
        <f t="shared" ca="1" si="6"/>
        <v>0</v>
      </c>
      <c r="J63" s="1" t="e">
        <f t="shared" ca="1" si="7"/>
        <v>#DIV/0!</v>
      </c>
      <c r="N63">
        <f t="shared" si="17"/>
        <v>557</v>
      </c>
      <c r="O63">
        <f t="shared" si="11"/>
        <v>559</v>
      </c>
      <c r="P63" s="1">
        <v>6.7582600000000007E-2</v>
      </c>
      <c r="Q63">
        <f t="shared" ca="1" si="8"/>
        <v>6.7582600000000007E-2</v>
      </c>
      <c r="R63" s="1">
        <v>0.230571</v>
      </c>
      <c r="S63" s="2">
        <f t="shared" si="9"/>
        <v>6.7582600000000009E-8</v>
      </c>
      <c r="W63" s="1">
        <v>6.3488000000000003E-2</v>
      </c>
      <c r="X63" s="1">
        <v>0.161577</v>
      </c>
      <c r="Y63" s="1">
        <f t="shared" si="18"/>
        <v>3.8460000000000018E-9</v>
      </c>
      <c r="Z63" s="1">
        <f t="shared" si="19"/>
        <v>6.1565000000000002E-2</v>
      </c>
      <c r="AA63" s="1">
        <f t="shared" si="12"/>
        <v>4216.4971754281614</v>
      </c>
      <c r="AB63" s="1">
        <v>6.3488000000000003E-2</v>
      </c>
      <c r="AC63" s="2">
        <f t="shared" si="13"/>
        <v>6.3719623269561954</v>
      </c>
      <c r="AE63" t="str">
        <f t="shared" si="14"/>
        <v>6.1565E-02 1.6158E-01</v>
      </c>
      <c r="AH63">
        <f t="shared" si="20"/>
        <v>183</v>
      </c>
      <c r="AI63">
        <f t="shared" si="24"/>
        <v>184</v>
      </c>
      <c r="AJ63">
        <f t="shared" si="24"/>
        <v>185</v>
      </c>
      <c r="AK63" t="str">
        <f t="shared" ca="1" si="15"/>
        <v>1.1131E+02 4.3761E-03</v>
      </c>
      <c r="AL63" t="str">
        <f t="shared" ca="1" si="15"/>
        <v>1.1849E+02 4.3133E-03</v>
      </c>
      <c r="AM63" t="str">
        <f t="shared" ca="1" si="15"/>
        <v>1.2613E+02 4.4225E-03</v>
      </c>
      <c r="AN63" t="str">
        <f t="shared" ca="1" si="16"/>
        <v>1.1131E+02 4.3761E-03 1.1849E+02 4.3133E-03 1.2613E+02 4.4225E-03</v>
      </c>
    </row>
    <row r="64" spans="1:40" x14ac:dyDescent="0.2">
      <c r="A64" s="3">
        <v>62</v>
      </c>
      <c r="B64">
        <v>0</v>
      </c>
      <c r="C64" s="1">
        <f t="shared" ca="1" si="0"/>
        <v>12125000</v>
      </c>
      <c r="D64" s="1">
        <f t="shared" ca="1" si="1"/>
        <v>12250000</v>
      </c>
      <c r="E64" s="1">
        <f t="shared" ca="1" si="2"/>
        <v>125000</v>
      </c>
      <c r="F64" s="1">
        <f t="shared" ca="1" si="3"/>
        <v>12187500</v>
      </c>
      <c r="G64" s="1">
        <f t="shared" ca="1" si="4"/>
        <v>0</v>
      </c>
      <c r="H64" s="1">
        <f t="shared" ca="1" si="5"/>
        <v>0</v>
      </c>
      <c r="I64" s="1">
        <f t="shared" ca="1" si="6"/>
        <v>0</v>
      </c>
      <c r="J64" s="1" t="e">
        <f t="shared" ca="1" si="7"/>
        <v>#DIV/0!</v>
      </c>
      <c r="N64">
        <f t="shared" si="17"/>
        <v>556</v>
      </c>
      <c r="O64">
        <f t="shared" si="11"/>
        <v>558</v>
      </c>
      <c r="P64" s="1">
        <v>7.19413E-2</v>
      </c>
      <c r="Q64">
        <f t="shared" ca="1" si="8"/>
        <v>7.19413E-2</v>
      </c>
      <c r="R64" s="1">
        <v>0.22319</v>
      </c>
      <c r="S64" s="2">
        <f t="shared" si="9"/>
        <v>7.1941299999999998E-8</v>
      </c>
      <c r="W64" s="1">
        <v>6.7583000000000004E-2</v>
      </c>
      <c r="X64" s="1">
        <v>0.157308</v>
      </c>
      <c r="Y64" s="1">
        <f t="shared" si="18"/>
        <v>4.0950000000000013E-9</v>
      </c>
      <c r="Z64" s="1">
        <f t="shared" si="19"/>
        <v>6.5535499999999997E-2</v>
      </c>
      <c r="AA64" s="1">
        <f t="shared" si="12"/>
        <v>3855.4800189089983</v>
      </c>
      <c r="AB64" s="1">
        <v>6.7582600000000007E-2</v>
      </c>
      <c r="AC64" s="2">
        <f t="shared" si="13"/>
        <v>6.7829161598687904</v>
      </c>
      <c r="AE64" t="str">
        <f t="shared" si="14"/>
        <v>6.5536E-02 1.5731E-01</v>
      </c>
      <c r="AH64">
        <f t="shared" si="20"/>
        <v>186</v>
      </c>
      <c r="AI64">
        <f t="shared" si="24"/>
        <v>187</v>
      </c>
      <c r="AJ64">
        <f t="shared" si="24"/>
        <v>188</v>
      </c>
      <c r="AK64" t="str">
        <f t="shared" ca="1" si="15"/>
        <v>1.3427E+02 4.4161E-03</v>
      </c>
      <c r="AL64" t="str">
        <f t="shared" ca="1" si="15"/>
        <v>1.4293E+02 4.3972E-03</v>
      </c>
      <c r="AM64" t="str">
        <f t="shared" ca="1" si="15"/>
        <v>1.5215E+02 4.3748E-03</v>
      </c>
      <c r="AN64" t="str">
        <f t="shared" ca="1" si="16"/>
        <v>1.3427E+02 4.4161E-03 1.4293E+02 4.3972E-03 1.5215E+02 4.3748E-03</v>
      </c>
    </row>
    <row r="65" spans="1:40" x14ac:dyDescent="0.2">
      <c r="A65" s="3">
        <v>63</v>
      </c>
      <c r="B65">
        <v>0</v>
      </c>
      <c r="C65" s="1">
        <f t="shared" ca="1" si="0"/>
        <v>12000000</v>
      </c>
      <c r="D65" s="1">
        <f t="shared" ca="1" si="1"/>
        <v>12125000</v>
      </c>
      <c r="E65" s="1">
        <f t="shared" ca="1" si="2"/>
        <v>125000</v>
      </c>
      <c r="F65" s="1">
        <f t="shared" ca="1" si="3"/>
        <v>12062500</v>
      </c>
      <c r="G65" s="1">
        <f t="shared" ca="1" si="4"/>
        <v>0</v>
      </c>
      <c r="H65" s="1">
        <f t="shared" ca="1" si="5"/>
        <v>0</v>
      </c>
      <c r="I65" s="1">
        <f t="shared" ca="1" si="6"/>
        <v>0</v>
      </c>
      <c r="J65" s="1" t="e">
        <f t="shared" ca="1" si="7"/>
        <v>#DIV/0!</v>
      </c>
      <c r="N65">
        <f t="shared" si="17"/>
        <v>555</v>
      </c>
      <c r="O65">
        <f t="shared" si="11"/>
        <v>557</v>
      </c>
      <c r="P65" s="1">
        <v>7.6581099999999999E-2</v>
      </c>
      <c r="Q65">
        <f t="shared" ca="1" si="8"/>
        <v>7.6581099999999999E-2</v>
      </c>
      <c r="R65" s="1">
        <v>0.21394099999999999</v>
      </c>
      <c r="S65" s="2">
        <f t="shared" si="9"/>
        <v>7.6581099999999995E-8</v>
      </c>
      <c r="W65" s="1">
        <v>7.1941000000000005E-2</v>
      </c>
      <c r="X65" s="1">
        <v>0.153171</v>
      </c>
      <c r="Y65" s="1">
        <f t="shared" si="18"/>
        <v>4.3580000000000009E-9</v>
      </c>
      <c r="Z65" s="1">
        <f t="shared" si="19"/>
        <v>6.9762000000000005E-2</v>
      </c>
      <c r="AA65" s="1">
        <f t="shared" si="12"/>
        <v>3527.5312931913286</v>
      </c>
      <c r="AB65" s="1">
        <v>7.19413E-2</v>
      </c>
      <c r="AC65" s="2">
        <f t="shared" si="13"/>
        <v>7.2203763443840359</v>
      </c>
      <c r="AE65" t="str">
        <f t="shared" si="14"/>
        <v>6.9762E-02 1.5317E-01</v>
      </c>
      <c r="AH65">
        <f t="shared" si="20"/>
        <v>189</v>
      </c>
      <c r="AI65">
        <f t="shared" si="24"/>
        <v>190</v>
      </c>
      <c r="AJ65">
        <f t="shared" si="24"/>
        <v>191</v>
      </c>
      <c r="AK65" t="str">
        <f t="shared" ca="1" si="15"/>
        <v>1.6195E+02 4.4339E-03</v>
      </c>
      <c r="AL65" t="str">
        <f t="shared" ca="1" si="15"/>
        <v>1.7240E+02 4.4275E-03</v>
      </c>
      <c r="AM65" t="str">
        <f t="shared" ca="1" si="15"/>
        <v>1.8352E+02 4.4146E-03</v>
      </c>
      <c r="AN65" t="str">
        <f t="shared" ca="1" si="16"/>
        <v>1.6195E+02 4.4339E-03 1.7240E+02 4.4275E-03 1.8352E+02 4.4146E-03</v>
      </c>
    </row>
    <row r="66" spans="1:40" x14ac:dyDescent="0.2">
      <c r="A66" s="3">
        <v>64</v>
      </c>
      <c r="B66">
        <v>0</v>
      </c>
      <c r="C66" s="1">
        <f t="shared" ca="1" si="0"/>
        <v>11875000</v>
      </c>
      <c r="D66" s="1">
        <f t="shared" ca="1" si="1"/>
        <v>12000000</v>
      </c>
      <c r="E66" s="1">
        <f t="shared" ca="1" si="2"/>
        <v>125000</v>
      </c>
      <c r="F66" s="1">
        <f t="shared" ca="1" si="3"/>
        <v>11937500</v>
      </c>
      <c r="G66" s="1">
        <f t="shared" ca="1" si="4"/>
        <v>0</v>
      </c>
      <c r="H66" s="1">
        <f t="shared" ca="1" si="5"/>
        <v>0</v>
      </c>
      <c r="I66" s="1">
        <f t="shared" ca="1" si="6"/>
        <v>0</v>
      </c>
      <c r="J66" s="1" t="e">
        <f t="shared" ca="1" si="7"/>
        <v>#DIV/0!</v>
      </c>
      <c r="N66">
        <f t="shared" si="17"/>
        <v>554</v>
      </c>
      <c r="O66">
        <f t="shared" si="11"/>
        <v>556</v>
      </c>
      <c r="P66" s="1">
        <v>8.1520200000000001E-2</v>
      </c>
      <c r="Q66">
        <f t="shared" ca="1" si="8"/>
        <v>8.1520200000000001E-2</v>
      </c>
      <c r="R66" s="1">
        <v>0.20291200000000001</v>
      </c>
      <c r="S66" s="2">
        <f t="shared" si="9"/>
        <v>8.1520200000000002E-8</v>
      </c>
      <c r="W66" s="1">
        <v>7.6580999999999996E-2</v>
      </c>
      <c r="X66" s="1">
        <v>0.14671400000000001</v>
      </c>
      <c r="Y66" s="1">
        <f t="shared" si="18"/>
        <v>4.6399999999999914E-9</v>
      </c>
      <c r="Z66" s="1">
        <f t="shared" si="19"/>
        <v>7.4260999999999994E-2</v>
      </c>
      <c r="AA66" s="1">
        <f t="shared" si="12"/>
        <v>3173.4753595746474</v>
      </c>
      <c r="AB66" s="1">
        <v>7.6581099999999999E-2</v>
      </c>
      <c r="AC66" s="2">
        <f t="shared" si="13"/>
        <v>7.6860490826119117</v>
      </c>
      <c r="AE66" t="str">
        <f t="shared" si="14"/>
        <v>7.4261E-02 1.4671E-01</v>
      </c>
      <c r="AH66">
        <f t="shared" si="20"/>
        <v>192</v>
      </c>
      <c r="AI66">
        <f t="shared" si="24"/>
        <v>193</v>
      </c>
      <c r="AJ66">
        <f t="shared" si="24"/>
        <v>194</v>
      </c>
      <c r="AK66" t="str">
        <f t="shared" ca="1" si="15"/>
        <v>1.9536E+02 4.3459E-03</v>
      </c>
      <c r="AL66" t="str">
        <f t="shared" ca="1" si="15"/>
        <v>2.0796E+02 4.4625E-03</v>
      </c>
      <c r="AM66" t="str">
        <f t="shared" ca="1" si="15"/>
        <v>2.2137E+02 4.4651E-03</v>
      </c>
      <c r="AN66" t="str">
        <f t="shared" ca="1" si="16"/>
        <v>1.9536E+02 4.3459E-03 2.0796E+02 4.4625E-03 2.2137E+02 4.4651E-03</v>
      </c>
    </row>
    <row r="67" spans="1:40" x14ac:dyDescent="0.2">
      <c r="A67" s="3">
        <v>65</v>
      </c>
      <c r="B67">
        <v>0</v>
      </c>
      <c r="C67" s="1">
        <f t="shared" ref="C67:C130" ca="1" si="25">INDIRECT(ADDRESS(O67-1,COLUMN($P$2)))</f>
        <v>11750000</v>
      </c>
      <c r="D67" s="1">
        <f t="shared" ref="D67:D130" ca="1" si="26">INDIRECT(ADDRESS(O67,COLUMN($P$2)))</f>
        <v>11875000</v>
      </c>
      <c r="E67" s="1">
        <f t="shared" ref="E67:E130" ca="1" si="27">D67-C67</f>
        <v>125000</v>
      </c>
      <c r="F67" s="1">
        <f t="shared" ref="F67:F130" ca="1" si="28">0.5*(D67+C67)</f>
        <v>11812500</v>
      </c>
      <c r="G67" s="1">
        <f t="shared" ref="G67:G130" ca="1" si="29">B67/E67</f>
        <v>0</v>
      </c>
      <c r="H67" s="1">
        <f t="shared" ref="H67:H130" ca="1" si="30">INDIRECT(ADDRESS(O67,COLUMN(R66)))/E67</f>
        <v>0</v>
      </c>
      <c r="I67" s="1">
        <f t="shared" ref="I67:I130" ca="1" si="31">H67*$A$1/$H$1</f>
        <v>0</v>
      </c>
      <c r="J67" s="1" t="e">
        <f t="shared" ref="J67:J130" ca="1" si="32">G67/I67</f>
        <v>#DIV/0!</v>
      </c>
      <c r="N67">
        <f t="shared" si="17"/>
        <v>553</v>
      </c>
      <c r="O67">
        <f t="shared" si="11"/>
        <v>555</v>
      </c>
      <c r="P67" s="1">
        <v>8.6777800000000002E-2</v>
      </c>
      <c r="Q67">
        <f t="shared" ref="Q67:Q130" ca="1" si="33">INDIRECT(ADDRESS(O67,4))</f>
        <v>8.6777800000000002E-2</v>
      </c>
      <c r="R67" s="1">
        <v>0.19048699999999999</v>
      </c>
      <c r="S67" s="2">
        <f t="shared" ref="S67:S130" si="34">P67/1000000</f>
        <v>8.67778E-8</v>
      </c>
      <c r="W67" s="1">
        <v>8.1519999999999995E-2</v>
      </c>
      <c r="X67" s="1">
        <v>0.13950499999999999</v>
      </c>
      <c r="Y67" s="1">
        <f t="shared" si="18"/>
        <v>4.9389999999999988E-9</v>
      </c>
      <c r="Z67" s="1">
        <f t="shared" si="19"/>
        <v>7.9050499999999996E-2</v>
      </c>
      <c r="AA67" s="1">
        <f t="shared" si="12"/>
        <v>2834.8644683065104</v>
      </c>
      <c r="AB67" s="1">
        <v>8.1520200000000001E-2</v>
      </c>
      <c r="AC67" s="2">
        <f t="shared" si="13"/>
        <v>8.1817610144583917</v>
      </c>
      <c r="AE67" t="str">
        <f t="shared" si="14"/>
        <v>7.9051E-02 1.3951E-01</v>
      </c>
      <c r="AH67">
        <f t="shared" si="20"/>
        <v>195</v>
      </c>
      <c r="AI67">
        <f t="shared" si="24"/>
        <v>196</v>
      </c>
      <c r="AJ67">
        <f t="shared" si="24"/>
        <v>197</v>
      </c>
      <c r="AK67" t="str">
        <f t="shared" ca="1" si="15"/>
        <v>2.3565E+02 4.4141E-03</v>
      </c>
      <c r="AL67" t="str">
        <f t="shared" ca="1" si="15"/>
        <v>2.5085E+02 4.4316E-03</v>
      </c>
      <c r="AM67" t="str">
        <f t="shared" ca="1" si="15"/>
        <v>2.6702E+02 4.4653E-03</v>
      </c>
      <c r="AN67" t="str">
        <f t="shared" ca="1" si="16"/>
        <v>2.3565E+02 4.4141E-03 2.5085E+02 4.4316E-03 2.6702E+02 4.4653E-03</v>
      </c>
    </row>
    <row r="68" spans="1:40" x14ac:dyDescent="0.2">
      <c r="A68" s="3">
        <v>66</v>
      </c>
      <c r="B68">
        <v>0</v>
      </c>
      <c r="C68" s="1">
        <f t="shared" ca="1" si="25"/>
        <v>11625000</v>
      </c>
      <c r="D68" s="1">
        <f t="shared" ca="1" si="26"/>
        <v>11750000</v>
      </c>
      <c r="E68" s="1">
        <f t="shared" ca="1" si="27"/>
        <v>125000</v>
      </c>
      <c r="F68" s="1">
        <f t="shared" ca="1" si="28"/>
        <v>11687500</v>
      </c>
      <c r="G68" s="1">
        <f t="shared" ca="1" si="29"/>
        <v>0</v>
      </c>
      <c r="H68" s="1">
        <f t="shared" ca="1" si="30"/>
        <v>0</v>
      </c>
      <c r="I68" s="1">
        <f t="shared" ca="1" si="31"/>
        <v>0</v>
      </c>
      <c r="J68" s="1" t="e">
        <f t="shared" ca="1" si="32"/>
        <v>#DIV/0!</v>
      </c>
      <c r="N68">
        <f t="shared" si="17"/>
        <v>552</v>
      </c>
      <c r="O68">
        <f t="shared" ref="O68:O131" si="35">O67-1</f>
        <v>554</v>
      </c>
      <c r="P68" s="1">
        <v>9.2374499999999998E-2</v>
      </c>
      <c r="Q68">
        <f t="shared" ca="1" si="33"/>
        <v>9.2374499999999998E-2</v>
      </c>
      <c r="R68" s="1">
        <v>0.17680199999999999</v>
      </c>
      <c r="S68" s="2">
        <f t="shared" si="34"/>
        <v>9.2374500000000004E-8</v>
      </c>
      <c r="W68" s="1">
        <v>8.6777999999999994E-2</v>
      </c>
      <c r="X68" s="1">
        <v>0.13037699999999999</v>
      </c>
      <c r="Y68" s="1">
        <f t="shared" si="18"/>
        <v>5.257999999999999E-9</v>
      </c>
      <c r="Z68" s="1">
        <f t="shared" si="19"/>
        <v>8.4149000000000002E-2</v>
      </c>
      <c r="AA68" s="1">
        <f t="shared" ref="AA68:AA131" si="36">X68/Y68*$A$1/$H$1/1000000</f>
        <v>2488.639300254451</v>
      </c>
      <c r="AB68" s="1">
        <v>8.6777800000000002E-2</v>
      </c>
      <c r="AC68" s="2">
        <f t="shared" ref="AC68:AC131" si="37">AB68*$A$1/$H$1</f>
        <v>8.7094391446594503</v>
      </c>
      <c r="AE68" t="str">
        <f t="shared" ref="AE68:AE131" si="38">TEXT(Z68,"0.0000E+00")&amp;" "&amp;TEXT(MAX(X68,0.0000000001),"0.0000E+00")</f>
        <v>8.4149E-02 1.3038E-01</v>
      </c>
      <c r="AH68">
        <f t="shared" si="20"/>
        <v>198</v>
      </c>
      <c r="AI68">
        <f t="shared" si="24"/>
        <v>199</v>
      </c>
      <c r="AJ68">
        <f t="shared" si="24"/>
        <v>200</v>
      </c>
      <c r="AK68" t="str">
        <f t="shared" ref="AK68:AM131" ca="1" si="39">INDIRECT(ADDRESS(AH68,COLUMN($AE$1)))</f>
        <v>2.8424E+02 4.4540E-03</v>
      </c>
      <c r="AL68" t="str">
        <f t="shared" ca="1" si="39"/>
        <v>3.0258E+02 4.4304E-03</v>
      </c>
      <c r="AM68" t="str">
        <f t="shared" ca="1" si="39"/>
        <v>3.2209E+02 4.4094E-03</v>
      </c>
      <c r="AN68" t="str">
        <f t="shared" ref="AN68:AN131" ca="1" si="40">AK68&amp;" "&amp;AL68&amp;" "&amp;AM68</f>
        <v>2.8424E+02 4.4540E-03 3.0258E+02 4.4304E-03 3.2209E+02 4.4094E-03</v>
      </c>
    </row>
    <row r="69" spans="1:40" x14ac:dyDescent="0.2">
      <c r="A69" s="3">
        <v>67</v>
      </c>
      <c r="B69">
        <v>0</v>
      </c>
      <c r="C69" s="1">
        <f t="shared" ca="1" si="25"/>
        <v>11500000</v>
      </c>
      <c r="D69" s="1">
        <f t="shared" ca="1" si="26"/>
        <v>11625000</v>
      </c>
      <c r="E69" s="1">
        <f t="shared" ca="1" si="27"/>
        <v>125000</v>
      </c>
      <c r="F69" s="1">
        <f t="shared" ca="1" si="28"/>
        <v>11562500</v>
      </c>
      <c r="G69" s="1">
        <f t="shared" ca="1" si="29"/>
        <v>0</v>
      </c>
      <c r="H69" s="1">
        <f t="shared" ca="1" si="30"/>
        <v>0</v>
      </c>
      <c r="I69" s="1">
        <f t="shared" ca="1" si="31"/>
        <v>0</v>
      </c>
      <c r="J69" s="1" t="e">
        <f t="shared" ca="1" si="32"/>
        <v>#DIV/0!</v>
      </c>
      <c r="N69">
        <f t="shared" ref="N69:N132" si="41">N68-1</f>
        <v>551</v>
      </c>
      <c r="O69">
        <f t="shared" si="35"/>
        <v>553</v>
      </c>
      <c r="P69" s="1">
        <v>9.8332100000000006E-2</v>
      </c>
      <c r="Q69">
        <f t="shared" ca="1" si="33"/>
        <v>9.8332100000000006E-2</v>
      </c>
      <c r="R69" s="1">
        <v>0.162077</v>
      </c>
      <c r="S69" s="2">
        <f t="shared" si="34"/>
        <v>9.8332100000000002E-8</v>
      </c>
      <c r="W69" s="1">
        <v>9.2373999999999998E-2</v>
      </c>
      <c r="X69" s="1">
        <v>0.12053899999999999</v>
      </c>
      <c r="Y69" s="1">
        <f t="shared" ref="Y69:Y132" si="42">(W69-W68)/1000000</f>
        <v>5.5960000000000034E-9</v>
      </c>
      <c r="Z69" s="1">
        <f t="shared" ref="Z69:Z132" si="43">(W69+W68)/2</f>
        <v>8.9575999999999989E-2</v>
      </c>
      <c r="AA69" s="1">
        <f t="shared" si="36"/>
        <v>2161.8792428897209</v>
      </c>
      <c r="AB69" s="1">
        <v>9.2374499999999998E-2</v>
      </c>
      <c r="AC69" s="2">
        <f t="shared" si="37"/>
        <v>9.2711509887130639</v>
      </c>
      <c r="AE69" t="str">
        <f t="shared" si="38"/>
        <v>8.9576E-02 1.2054E-01</v>
      </c>
      <c r="AH69">
        <f t="shared" ref="AH69:AH132" si="44">AJ68+1</f>
        <v>201</v>
      </c>
      <c r="AI69">
        <f t="shared" ref="AI69:AJ84" si="45">AH69+1</f>
        <v>202</v>
      </c>
      <c r="AJ69">
        <f t="shared" si="45"/>
        <v>203</v>
      </c>
      <c r="AK69" t="str">
        <f t="shared" ca="1" si="39"/>
        <v>3.4286E+02 4.4936E-03</v>
      </c>
      <c r="AL69" t="str">
        <f t="shared" ca="1" si="39"/>
        <v>3.6498E+02 4.4315E-03</v>
      </c>
      <c r="AM69" t="str">
        <f t="shared" ca="1" si="39"/>
        <v>3.8852E+02 4.5184E-03</v>
      </c>
      <c r="AN69" t="str">
        <f t="shared" ca="1" si="40"/>
        <v>3.4286E+02 4.4936E-03 3.6498E+02 4.4315E-03 3.8852E+02 4.5184E-03</v>
      </c>
    </row>
    <row r="70" spans="1:40" x14ac:dyDescent="0.2">
      <c r="A70" s="3">
        <v>68</v>
      </c>
      <c r="B70">
        <v>0</v>
      </c>
      <c r="C70" s="1">
        <f t="shared" ca="1" si="25"/>
        <v>11375000</v>
      </c>
      <c r="D70" s="1">
        <f t="shared" ca="1" si="26"/>
        <v>11500000</v>
      </c>
      <c r="E70" s="1">
        <f t="shared" ca="1" si="27"/>
        <v>125000</v>
      </c>
      <c r="F70" s="1">
        <f t="shared" ca="1" si="28"/>
        <v>11437500</v>
      </c>
      <c r="G70" s="1">
        <f t="shared" ca="1" si="29"/>
        <v>0</v>
      </c>
      <c r="H70" s="1">
        <f t="shared" ca="1" si="30"/>
        <v>0</v>
      </c>
      <c r="I70" s="1">
        <f t="shared" ca="1" si="31"/>
        <v>0</v>
      </c>
      <c r="J70" s="1" t="e">
        <f t="shared" ca="1" si="32"/>
        <v>#DIV/0!</v>
      </c>
      <c r="N70">
        <f t="shared" si="41"/>
        <v>550</v>
      </c>
      <c r="O70">
        <f t="shared" si="35"/>
        <v>552</v>
      </c>
      <c r="P70" s="1">
        <v>0.104674</v>
      </c>
      <c r="Q70">
        <f t="shared" ca="1" si="33"/>
        <v>0.104674</v>
      </c>
      <c r="R70" s="1">
        <v>0.14660000000000001</v>
      </c>
      <c r="S70" s="2">
        <f t="shared" si="34"/>
        <v>1.04674E-7</v>
      </c>
      <c r="W70" s="1">
        <v>9.8332000000000003E-2</v>
      </c>
      <c r="X70" s="1">
        <v>0.110861</v>
      </c>
      <c r="Y70" s="1">
        <f t="shared" si="42"/>
        <v>5.9580000000000053E-9</v>
      </c>
      <c r="Z70" s="1">
        <f t="shared" si="43"/>
        <v>9.5352999999999993E-2</v>
      </c>
      <c r="AA70" s="1">
        <f t="shared" si="36"/>
        <v>1867.4967134077963</v>
      </c>
      <c r="AB70" s="1">
        <v>9.8332100000000006E-2</v>
      </c>
      <c r="AC70" s="2">
        <f t="shared" si="37"/>
        <v>9.8690844999131997</v>
      </c>
      <c r="AE70" t="str">
        <f t="shared" si="38"/>
        <v>9.5353E-02 1.1086E-01</v>
      </c>
      <c r="AH70">
        <f t="shared" si="44"/>
        <v>204</v>
      </c>
      <c r="AI70">
        <f t="shared" si="45"/>
        <v>205</v>
      </c>
      <c r="AJ70">
        <f t="shared" si="45"/>
        <v>206</v>
      </c>
      <c r="AK70" t="str">
        <f t="shared" ca="1" si="39"/>
        <v>4.1357E+02 4.4305E-03</v>
      </c>
      <c r="AL70" t="str">
        <f t="shared" ca="1" si="39"/>
        <v>4.4025E+02 4.4626E-03</v>
      </c>
      <c r="AM70" t="str">
        <f t="shared" ca="1" si="39"/>
        <v>4.6864E+02 4.4962E-03</v>
      </c>
      <c r="AN70" t="str">
        <f t="shared" ca="1" si="40"/>
        <v>4.1357E+02 4.4305E-03 4.4025E+02 4.4626E-03 4.6864E+02 4.4962E-03</v>
      </c>
    </row>
    <row r="71" spans="1:40" x14ac:dyDescent="0.2">
      <c r="A71" s="3">
        <v>69</v>
      </c>
      <c r="B71">
        <v>0</v>
      </c>
      <c r="C71" s="1">
        <f t="shared" ca="1" si="25"/>
        <v>11250000</v>
      </c>
      <c r="D71" s="1">
        <f t="shared" ca="1" si="26"/>
        <v>11375000</v>
      </c>
      <c r="E71" s="1">
        <f t="shared" ca="1" si="27"/>
        <v>125000</v>
      </c>
      <c r="F71" s="1">
        <f t="shared" ca="1" si="28"/>
        <v>11312500</v>
      </c>
      <c r="G71" s="1">
        <f t="shared" ca="1" si="29"/>
        <v>0</v>
      </c>
      <c r="H71" s="1">
        <f t="shared" ca="1" si="30"/>
        <v>0</v>
      </c>
      <c r="I71" s="1">
        <f t="shared" ca="1" si="31"/>
        <v>0</v>
      </c>
      <c r="J71" s="1" t="e">
        <f t="shared" ca="1" si="32"/>
        <v>#DIV/0!</v>
      </c>
      <c r="N71">
        <f t="shared" si="41"/>
        <v>549</v>
      </c>
      <c r="O71">
        <f t="shared" si="35"/>
        <v>551</v>
      </c>
      <c r="P71" s="1">
        <v>0.111425</v>
      </c>
      <c r="Q71">
        <f t="shared" ca="1" si="33"/>
        <v>0.111425</v>
      </c>
      <c r="R71" s="1">
        <v>0.13139300000000001</v>
      </c>
      <c r="S71" s="2">
        <f t="shared" si="34"/>
        <v>1.1142499999999999E-7</v>
      </c>
      <c r="W71" s="1">
        <v>0.10467</v>
      </c>
      <c r="X71" s="1">
        <v>0.10061</v>
      </c>
      <c r="Y71" s="1">
        <f t="shared" si="42"/>
        <v>6.3379999999999961E-9</v>
      </c>
      <c r="Z71" s="1">
        <f t="shared" si="43"/>
        <v>0.10150100000000001</v>
      </c>
      <c r="AA71" s="1">
        <f t="shared" si="36"/>
        <v>1593.2006226202586</v>
      </c>
      <c r="AB71" s="1">
        <v>0.104674</v>
      </c>
      <c r="AC71" s="2">
        <f t="shared" si="37"/>
        <v>10.505588215281827</v>
      </c>
      <c r="AE71" t="str">
        <f t="shared" si="38"/>
        <v>1.0150E-01 1.0061E-01</v>
      </c>
      <c r="AH71">
        <f t="shared" si="44"/>
        <v>207</v>
      </c>
      <c r="AI71">
        <f t="shared" si="45"/>
        <v>208</v>
      </c>
      <c r="AJ71">
        <f t="shared" si="45"/>
        <v>209</v>
      </c>
      <c r="AK71" t="str">
        <f t="shared" ca="1" si="39"/>
        <v>4.9887E+02 4.4382E-03</v>
      </c>
      <c r="AL71" t="str">
        <f t="shared" ca="1" si="39"/>
        <v>5.3104E+02 4.3860E-03</v>
      </c>
      <c r="AM71" t="str">
        <f t="shared" ca="1" si="39"/>
        <v>5.6529E+02 4.4701E-03</v>
      </c>
      <c r="AN71" t="str">
        <f t="shared" ca="1" si="40"/>
        <v>4.9887E+02 4.4382E-03 5.3104E+02 4.3860E-03 5.6529E+02 4.4701E-03</v>
      </c>
    </row>
    <row r="72" spans="1:40" x14ac:dyDescent="0.2">
      <c r="A72" s="3">
        <v>70</v>
      </c>
      <c r="B72">
        <v>0</v>
      </c>
      <c r="C72" s="1">
        <f t="shared" ca="1" si="25"/>
        <v>11125000</v>
      </c>
      <c r="D72" s="1">
        <f t="shared" ca="1" si="26"/>
        <v>11250000</v>
      </c>
      <c r="E72" s="1">
        <f t="shared" ca="1" si="27"/>
        <v>125000</v>
      </c>
      <c r="F72" s="1">
        <f t="shared" ca="1" si="28"/>
        <v>11187500</v>
      </c>
      <c r="G72" s="1">
        <f t="shared" ca="1" si="29"/>
        <v>0</v>
      </c>
      <c r="H72" s="1">
        <f t="shared" ca="1" si="30"/>
        <v>0</v>
      </c>
      <c r="I72" s="1">
        <f t="shared" ca="1" si="31"/>
        <v>0</v>
      </c>
      <c r="J72" s="1" t="e">
        <f t="shared" ca="1" si="32"/>
        <v>#DIV/0!</v>
      </c>
      <c r="N72">
        <f t="shared" si="41"/>
        <v>548</v>
      </c>
      <c r="O72">
        <f t="shared" si="35"/>
        <v>550</v>
      </c>
      <c r="P72" s="1">
        <v>0.11861099999999999</v>
      </c>
      <c r="Q72">
        <f t="shared" ca="1" si="33"/>
        <v>0.11861099999999999</v>
      </c>
      <c r="R72" s="1">
        <v>0.11569699999999999</v>
      </c>
      <c r="S72" s="2">
        <f t="shared" si="34"/>
        <v>1.1861099999999999E-7</v>
      </c>
      <c r="W72" s="1">
        <v>0.11142000000000001</v>
      </c>
      <c r="X72" s="1">
        <v>8.9903200000000003E-2</v>
      </c>
      <c r="Y72" s="1">
        <f t="shared" si="42"/>
        <v>6.7500000000000058E-9</v>
      </c>
      <c r="Z72" s="1">
        <f t="shared" si="43"/>
        <v>0.108045</v>
      </c>
      <c r="AA72" s="1">
        <f t="shared" si="36"/>
        <v>1336.7584273092325</v>
      </c>
      <c r="AB72" s="1">
        <v>0.111425</v>
      </c>
      <c r="AC72" s="2">
        <f t="shared" si="37"/>
        <v>11.183151182602916</v>
      </c>
      <c r="AE72" t="str">
        <f t="shared" si="38"/>
        <v>1.0805E-01 8.9903E-02</v>
      </c>
      <c r="AH72">
        <f t="shared" si="44"/>
        <v>210</v>
      </c>
      <c r="AI72">
        <f t="shared" si="45"/>
        <v>211</v>
      </c>
      <c r="AJ72">
        <f t="shared" si="45"/>
        <v>212</v>
      </c>
      <c r="AK72" t="str">
        <f t="shared" ca="1" si="39"/>
        <v>6.0175E+02 4.4747E-03</v>
      </c>
      <c r="AL72" t="str">
        <f t="shared" ca="1" si="39"/>
        <v>6.4056E+02 4.4805E-03</v>
      </c>
      <c r="AM72" t="str">
        <f t="shared" ca="1" si="39"/>
        <v>6.8187E+02 4.4986E-03</v>
      </c>
      <c r="AN72" t="str">
        <f t="shared" ca="1" si="40"/>
        <v>6.0175E+02 4.4747E-03 6.4056E+02 4.4805E-03 6.8187E+02 4.4986E-03</v>
      </c>
    </row>
    <row r="73" spans="1:40" x14ac:dyDescent="0.2">
      <c r="A73" s="3">
        <v>71</v>
      </c>
      <c r="B73">
        <v>0</v>
      </c>
      <c r="C73" s="1">
        <f t="shared" ca="1" si="25"/>
        <v>11000000</v>
      </c>
      <c r="D73" s="1">
        <f t="shared" ca="1" si="26"/>
        <v>11125000</v>
      </c>
      <c r="E73" s="1">
        <f t="shared" ca="1" si="27"/>
        <v>125000</v>
      </c>
      <c r="F73" s="1">
        <f t="shared" ca="1" si="28"/>
        <v>11062500</v>
      </c>
      <c r="G73" s="1">
        <f t="shared" ca="1" si="29"/>
        <v>0</v>
      </c>
      <c r="H73" s="1">
        <f t="shared" ca="1" si="30"/>
        <v>0</v>
      </c>
      <c r="I73" s="1">
        <f t="shared" ca="1" si="31"/>
        <v>0</v>
      </c>
      <c r="J73" s="1" t="e">
        <f t="shared" ca="1" si="32"/>
        <v>#DIV/0!</v>
      </c>
      <c r="N73">
        <f t="shared" si="41"/>
        <v>547</v>
      </c>
      <c r="O73">
        <f t="shared" si="35"/>
        <v>549</v>
      </c>
      <c r="P73" s="1">
        <v>0.12626100000000001</v>
      </c>
      <c r="Q73">
        <f t="shared" ca="1" si="33"/>
        <v>0.12626100000000001</v>
      </c>
      <c r="R73" s="1">
        <v>0.10088800000000001</v>
      </c>
      <c r="S73" s="2">
        <f t="shared" si="34"/>
        <v>1.2626100000000002E-7</v>
      </c>
      <c r="W73" s="1">
        <v>0.11860999999999999</v>
      </c>
      <c r="X73" s="1">
        <v>7.9364500000000004E-2</v>
      </c>
      <c r="Y73" s="1">
        <f t="shared" si="42"/>
        <v>7.1899999999999878E-9</v>
      </c>
      <c r="Z73" s="1">
        <f t="shared" si="43"/>
        <v>0.11501500000000001</v>
      </c>
      <c r="AA73" s="1">
        <f t="shared" si="36"/>
        <v>1107.8448609777818</v>
      </c>
      <c r="AB73" s="1">
        <v>0.11861099999999999</v>
      </c>
      <c r="AC73" s="2">
        <f t="shared" si="37"/>
        <v>11.904372850973431</v>
      </c>
      <c r="AE73" t="str">
        <f t="shared" si="38"/>
        <v>1.1502E-01 7.9365E-02</v>
      </c>
      <c r="AH73">
        <f t="shared" si="44"/>
        <v>213</v>
      </c>
      <c r="AI73">
        <f t="shared" si="45"/>
        <v>214</v>
      </c>
      <c r="AJ73">
        <f t="shared" si="45"/>
        <v>215</v>
      </c>
      <c r="AK73" t="str">
        <f t="shared" ca="1" si="39"/>
        <v>7.2585E+02 4.4671E-03</v>
      </c>
      <c r="AL73" t="str">
        <f t="shared" ca="1" si="39"/>
        <v>7.7266E+02 4.4745E-03</v>
      </c>
      <c r="AM73" t="str">
        <f t="shared" ca="1" si="39"/>
        <v>8.2249E+02 4.4898E-03</v>
      </c>
      <c r="AN73" t="str">
        <f t="shared" ca="1" si="40"/>
        <v>7.2585E+02 4.4671E-03 7.7266E+02 4.4745E-03 8.2249E+02 4.4898E-03</v>
      </c>
    </row>
    <row r="74" spans="1:40" x14ac:dyDescent="0.2">
      <c r="A74" s="3">
        <v>72</v>
      </c>
      <c r="B74">
        <v>0</v>
      </c>
      <c r="C74" s="1">
        <f t="shared" ca="1" si="25"/>
        <v>10875000</v>
      </c>
      <c r="D74" s="1">
        <f t="shared" ca="1" si="26"/>
        <v>11000000</v>
      </c>
      <c r="E74" s="1">
        <f t="shared" ca="1" si="27"/>
        <v>125000</v>
      </c>
      <c r="F74" s="1">
        <f t="shared" ca="1" si="28"/>
        <v>10937500</v>
      </c>
      <c r="G74" s="1">
        <f t="shared" ca="1" si="29"/>
        <v>0</v>
      </c>
      <c r="H74" s="1">
        <f t="shared" ca="1" si="30"/>
        <v>0</v>
      </c>
      <c r="I74" s="1">
        <f t="shared" ca="1" si="31"/>
        <v>0</v>
      </c>
      <c r="J74" s="1" t="e">
        <f t="shared" ca="1" si="32"/>
        <v>#DIV/0!</v>
      </c>
      <c r="N74">
        <f t="shared" si="41"/>
        <v>546</v>
      </c>
      <c r="O74">
        <f t="shared" si="35"/>
        <v>548</v>
      </c>
      <c r="P74" s="1">
        <v>0.134404</v>
      </c>
      <c r="Q74">
        <f t="shared" ca="1" si="33"/>
        <v>0.134404</v>
      </c>
      <c r="R74" s="1">
        <v>8.6678699999999997E-2</v>
      </c>
      <c r="S74" s="2">
        <f t="shared" si="34"/>
        <v>1.3440399999999999E-7</v>
      </c>
      <c r="W74" s="1">
        <v>0.12626000000000001</v>
      </c>
      <c r="X74" s="1">
        <v>6.8958900000000004E-2</v>
      </c>
      <c r="Y74" s="1">
        <f t="shared" si="42"/>
        <v>7.6500000000000172E-9</v>
      </c>
      <c r="Z74" s="1">
        <f t="shared" si="43"/>
        <v>0.122435</v>
      </c>
      <c r="AA74" s="1">
        <f t="shared" si="36"/>
        <v>904.71219286221674</v>
      </c>
      <c r="AB74" s="1">
        <v>0.12626100000000001</v>
      </c>
      <c r="AC74" s="2">
        <f t="shared" si="37"/>
        <v>12.672163800463334</v>
      </c>
      <c r="AE74" t="str">
        <f t="shared" si="38"/>
        <v>1.2244E-01 6.8959E-02</v>
      </c>
      <c r="AH74">
        <f t="shared" si="44"/>
        <v>216</v>
      </c>
      <c r="AI74">
        <f t="shared" si="45"/>
        <v>217</v>
      </c>
      <c r="AJ74">
        <f t="shared" si="45"/>
        <v>218</v>
      </c>
      <c r="AK74" t="str">
        <f t="shared" ca="1" si="39"/>
        <v>8.7553E+02 4.4888E-03</v>
      </c>
      <c r="AL74" t="str">
        <f t="shared" ca="1" si="39"/>
        <v>9.3200E+02 4.5090E-03</v>
      </c>
      <c r="AM74" t="str">
        <f t="shared" ca="1" si="39"/>
        <v>9.9211E+02 4.4834E-03</v>
      </c>
      <c r="AN74" t="str">
        <f t="shared" ca="1" si="40"/>
        <v>8.7553E+02 4.4888E-03 9.3200E+02 4.5090E-03 9.9211E+02 4.4834E-03</v>
      </c>
    </row>
    <row r="75" spans="1:40" x14ac:dyDescent="0.2">
      <c r="A75" s="3">
        <v>73</v>
      </c>
      <c r="B75">
        <v>0</v>
      </c>
      <c r="C75" s="1">
        <f t="shared" ca="1" si="25"/>
        <v>10750000</v>
      </c>
      <c r="D75" s="1">
        <f t="shared" ca="1" si="26"/>
        <v>10875000</v>
      </c>
      <c r="E75" s="1">
        <f t="shared" ca="1" si="27"/>
        <v>125000</v>
      </c>
      <c r="F75" s="1">
        <f t="shared" ca="1" si="28"/>
        <v>10812500</v>
      </c>
      <c r="G75" s="1">
        <f t="shared" ca="1" si="29"/>
        <v>0</v>
      </c>
      <c r="H75" s="1">
        <f t="shared" ca="1" si="30"/>
        <v>0</v>
      </c>
      <c r="I75" s="1">
        <f t="shared" ca="1" si="31"/>
        <v>0</v>
      </c>
      <c r="J75" s="1" t="e">
        <f t="shared" ca="1" si="32"/>
        <v>#DIV/0!</v>
      </c>
      <c r="N75">
        <f t="shared" si="41"/>
        <v>545</v>
      </c>
      <c r="O75">
        <f t="shared" si="35"/>
        <v>547</v>
      </c>
      <c r="P75" s="1">
        <v>0.143072</v>
      </c>
      <c r="Q75">
        <f t="shared" ca="1" si="33"/>
        <v>0.143072</v>
      </c>
      <c r="R75" s="1">
        <v>7.3597399999999993E-2</v>
      </c>
      <c r="S75" s="2">
        <f t="shared" si="34"/>
        <v>1.43072E-7</v>
      </c>
      <c r="W75" s="1">
        <v>0.13439999999999999</v>
      </c>
      <c r="X75" s="1">
        <v>5.9073100000000003E-2</v>
      </c>
      <c r="Y75" s="1">
        <f t="shared" si="42"/>
        <v>8.1399999999999806E-9</v>
      </c>
      <c r="Z75" s="1">
        <f t="shared" si="43"/>
        <v>0.13033</v>
      </c>
      <c r="AA75" s="1">
        <f t="shared" si="36"/>
        <v>728.3613807119209</v>
      </c>
      <c r="AB75" s="1">
        <v>0.134404</v>
      </c>
      <c r="AC75" s="2">
        <f t="shared" si="37"/>
        <v>13.489434611142583</v>
      </c>
      <c r="AE75" t="str">
        <f t="shared" si="38"/>
        <v>1.3033E-01 5.9073E-02</v>
      </c>
      <c r="AH75">
        <f t="shared" si="44"/>
        <v>219</v>
      </c>
      <c r="AI75">
        <f t="shared" si="45"/>
        <v>220</v>
      </c>
      <c r="AJ75">
        <f t="shared" si="45"/>
        <v>221</v>
      </c>
      <c r="AK75" t="str">
        <f t="shared" ca="1" si="39"/>
        <v>1.0394E+03 2.2811E-03</v>
      </c>
      <c r="AL75" t="str">
        <f t="shared" ca="1" si="39"/>
        <v>1.0724E+03 2.2464E-03</v>
      </c>
      <c r="AM75" t="str">
        <f t="shared" ca="1" si="39"/>
        <v>1.1064E+03 2.2488E-03</v>
      </c>
      <c r="AN75" t="str">
        <f t="shared" ca="1" si="40"/>
        <v>1.0394E+03 2.2811E-03 1.0724E+03 2.2464E-03 1.1064E+03 2.2488E-03</v>
      </c>
    </row>
    <row r="76" spans="1:40" x14ac:dyDescent="0.2">
      <c r="A76" s="3">
        <v>74</v>
      </c>
      <c r="B76">
        <v>0</v>
      </c>
      <c r="C76" s="1">
        <f t="shared" ca="1" si="25"/>
        <v>10625000</v>
      </c>
      <c r="D76" s="1">
        <f t="shared" ca="1" si="26"/>
        <v>10750000</v>
      </c>
      <c r="E76" s="1">
        <f t="shared" ca="1" si="27"/>
        <v>125000</v>
      </c>
      <c r="F76" s="1">
        <f t="shared" ca="1" si="28"/>
        <v>10687500</v>
      </c>
      <c r="G76" s="1">
        <f t="shared" ca="1" si="29"/>
        <v>0</v>
      </c>
      <c r="H76" s="1">
        <f t="shared" ca="1" si="30"/>
        <v>0</v>
      </c>
      <c r="I76" s="1">
        <f t="shared" ca="1" si="31"/>
        <v>0</v>
      </c>
      <c r="J76" s="1" t="e">
        <f t="shared" ca="1" si="32"/>
        <v>#DIV/0!</v>
      </c>
      <c r="N76">
        <f t="shared" si="41"/>
        <v>544</v>
      </c>
      <c r="O76">
        <f t="shared" si="35"/>
        <v>546</v>
      </c>
      <c r="P76" s="1">
        <v>0.152</v>
      </c>
      <c r="Q76">
        <f t="shared" ca="1" si="33"/>
        <v>0.152</v>
      </c>
      <c r="R76" s="1">
        <v>5.9901299999999998E-2</v>
      </c>
      <c r="S76" s="2">
        <f t="shared" si="34"/>
        <v>1.5199999999999998E-7</v>
      </c>
      <c r="W76" s="1">
        <v>0.14307</v>
      </c>
      <c r="X76" s="1">
        <v>5.0450299999999997E-2</v>
      </c>
      <c r="Y76" s="1">
        <f t="shared" si="42"/>
        <v>8.6700000000000108E-9</v>
      </c>
      <c r="Z76" s="1">
        <f t="shared" si="43"/>
        <v>0.138735</v>
      </c>
      <c r="AA76" s="1">
        <f t="shared" si="36"/>
        <v>584.01796803718548</v>
      </c>
      <c r="AB76" s="1">
        <v>0.143072</v>
      </c>
      <c r="AC76" s="2">
        <f t="shared" si="37"/>
        <v>14.359396957571141</v>
      </c>
      <c r="AE76" t="str">
        <f t="shared" si="38"/>
        <v>1.3874E-01 5.0450E-02</v>
      </c>
      <c r="AH76">
        <f t="shared" si="44"/>
        <v>222</v>
      </c>
      <c r="AI76">
        <f t="shared" si="45"/>
        <v>223</v>
      </c>
      <c r="AJ76">
        <f t="shared" si="45"/>
        <v>224</v>
      </c>
      <c r="AK76" t="str">
        <f t="shared" ca="1" si="39"/>
        <v>1.1415E+03 2.1968E-03</v>
      </c>
      <c r="AL76" t="str">
        <f t="shared" ca="1" si="39"/>
        <v>1.1777E+03 2.2505E-03</v>
      </c>
      <c r="AM76" t="str">
        <f t="shared" ca="1" si="39"/>
        <v>1.2156E+03 2.3214E-03</v>
      </c>
      <c r="AN76" t="str">
        <f t="shared" ca="1" si="40"/>
        <v>1.1415E+03 2.1968E-03 1.1777E+03 2.2505E-03 1.2156E+03 2.3214E-03</v>
      </c>
    </row>
    <row r="77" spans="1:40" x14ac:dyDescent="0.2">
      <c r="A77" s="3">
        <v>75</v>
      </c>
      <c r="B77">
        <v>0</v>
      </c>
      <c r="C77" s="1">
        <f t="shared" ca="1" si="25"/>
        <v>10500000</v>
      </c>
      <c r="D77" s="1">
        <f t="shared" ca="1" si="26"/>
        <v>10625000</v>
      </c>
      <c r="E77" s="1">
        <f t="shared" ca="1" si="27"/>
        <v>125000</v>
      </c>
      <c r="F77" s="1">
        <f t="shared" ca="1" si="28"/>
        <v>10562500</v>
      </c>
      <c r="G77" s="1">
        <f t="shared" ca="1" si="29"/>
        <v>0</v>
      </c>
      <c r="H77" s="1">
        <f t="shared" ca="1" si="30"/>
        <v>0</v>
      </c>
      <c r="I77" s="1">
        <f t="shared" ca="1" si="31"/>
        <v>0</v>
      </c>
      <c r="J77" s="1" t="e">
        <f t="shared" ca="1" si="32"/>
        <v>#DIV/0!</v>
      </c>
      <c r="N77">
        <f t="shared" si="41"/>
        <v>543</v>
      </c>
      <c r="O77">
        <f t="shared" si="35"/>
        <v>545</v>
      </c>
      <c r="P77" s="1">
        <v>0.16212199999999999</v>
      </c>
      <c r="Q77">
        <f t="shared" ca="1" si="33"/>
        <v>0.16212199999999999</v>
      </c>
      <c r="R77" s="1">
        <v>5.3011599999999999E-2</v>
      </c>
      <c r="S77" s="2">
        <f t="shared" si="34"/>
        <v>1.62122E-7</v>
      </c>
      <c r="W77" s="1">
        <v>0.152</v>
      </c>
      <c r="X77" s="1">
        <v>4.1315999999999999E-2</v>
      </c>
      <c r="Y77" s="1">
        <f t="shared" si="42"/>
        <v>8.9299999999999929E-9</v>
      </c>
      <c r="Z77" s="1">
        <f t="shared" si="43"/>
        <v>0.147535</v>
      </c>
      <c r="AA77" s="1">
        <f t="shared" si="36"/>
        <v>464.353114918865</v>
      </c>
      <c r="AB77" s="1">
        <v>0.152</v>
      </c>
      <c r="AC77" s="2">
        <f t="shared" si="37"/>
        <v>15.255454159799356</v>
      </c>
      <c r="AE77" t="str">
        <f t="shared" si="38"/>
        <v>1.4754E-01 4.1316E-02</v>
      </c>
      <c r="AH77">
        <f t="shared" si="44"/>
        <v>225</v>
      </c>
      <c r="AI77">
        <f t="shared" si="45"/>
        <v>226</v>
      </c>
      <c r="AJ77">
        <f t="shared" si="45"/>
        <v>227</v>
      </c>
      <c r="AK77" t="str">
        <f t="shared" ca="1" si="39"/>
        <v>1.2542E+03 2.2068E-03</v>
      </c>
      <c r="AL77" t="str">
        <f t="shared" ca="1" si="39"/>
        <v>1.2935E+03 2.2508E-03</v>
      </c>
      <c r="AM77" t="str">
        <f t="shared" ca="1" si="39"/>
        <v>1.3346E+03 2.3336E-03</v>
      </c>
      <c r="AN77" t="str">
        <f t="shared" ca="1" si="40"/>
        <v>1.2542E+03 2.2068E-03 1.2935E+03 2.2508E-03 1.3346E+03 2.3336E-03</v>
      </c>
    </row>
    <row r="78" spans="1:40" x14ac:dyDescent="0.2">
      <c r="A78" s="3">
        <v>76</v>
      </c>
      <c r="B78">
        <v>0</v>
      </c>
      <c r="C78" s="1">
        <f t="shared" ca="1" si="25"/>
        <v>10375000</v>
      </c>
      <c r="D78" s="1">
        <f t="shared" ca="1" si="26"/>
        <v>10500000</v>
      </c>
      <c r="E78" s="1">
        <f t="shared" ca="1" si="27"/>
        <v>125000</v>
      </c>
      <c r="F78" s="1">
        <f t="shared" ca="1" si="28"/>
        <v>10437500</v>
      </c>
      <c r="G78" s="1">
        <f t="shared" ca="1" si="29"/>
        <v>0</v>
      </c>
      <c r="H78" s="1">
        <f t="shared" ca="1" si="30"/>
        <v>0</v>
      </c>
      <c r="I78" s="1">
        <f t="shared" ca="1" si="31"/>
        <v>0</v>
      </c>
      <c r="J78" s="1" t="e">
        <f t="shared" ca="1" si="32"/>
        <v>#DIV/0!</v>
      </c>
      <c r="N78">
        <f t="shared" si="41"/>
        <v>542</v>
      </c>
      <c r="O78">
        <f t="shared" si="35"/>
        <v>544</v>
      </c>
      <c r="P78" s="1">
        <v>0.17257800000000001</v>
      </c>
      <c r="Q78">
        <f t="shared" ca="1" si="33"/>
        <v>0.17257800000000001</v>
      </c>
      <c r="R78" s="1">
        <v>4.2189999999999998E-2</v>
      </c>
      <c r="S78" s="2">
        <f t="shared" si="34"/>
        <v>1.72578E-7</v>
      </c>
      <c r="W78" s="1">
        <v>0.16211999999999999</v>
      </c>
      <c r="X78" s="1">
        <v>3.6415099999999999E-2</v>
      </c>
      <c r="Y78" s="1">
        <f t="shared" si="42"/>
        <v>1.0119999999999991E-8</v>
      </c>
      <c r="Z78" s="1">
        <f t="shared" si="43"/>
        <v>0.15705999999999998</v>
      </c>
      <c r="AA78" s="1">
        <f t="shared" si="36"/>
        <v>361.14578269613975</v>
      </c>
      <c r="AB78" s="1">
        <v>0.16212199999999999</v>
      </c>
      <c r="AC78" s="2">
        <f t="shared" si="37"/>
        <v>16.271346969045993</v>
      </c>
      <c r="AE78" t="str">
        <f t="shared" si="38"/>
        <v>1.5706E-01 3.6415E-02</v>
      </c>
      <c r="AH78">
        <f t="shared" si="44"/>
        <v>228</v>
      </c>
      <c r="AI78">
        <f t="shared" si="45"/>
        <v>229</v>
      </c>
      <c r="AJ78">
        <f t="shared" si="45"/>
        <v>230</v>
      </c>
      <c r="AK78" t="str">
        <f t="shared" ca="1" si="39"/>
        <v>1.3769E+03 2.2443E-03</v>
      </c>
      <c r="AL78" t="str">
        <f t="shared" ca="1" si="39"/>
        <v>1.4206E+03 2.2764E-03</v>
      </c>
      <c r="AM78" t="str">
        <f t="shared" ca="1" si="39"/>
        <v>1.4657E+03 2.2974E-03</v>
      </c>
      <c r="AN78" t="str">
        <f t="shared" ca="1" si="40"/>
        <v>1.3769E+03 2.2443E-03 1.4206E+03 2.2764E-03 1.4657E+03 2.2974E-03</v>
      </c>
    </row>
    <row r="79" spans="1:40" x14ac:dyDescent="0.2">
      <c r="A79" s="3">
        <v>77</v>
      </c>
      <c r="B79">
        <v>0</v>
      </c>
      <c r="C79" s="1">
        <f t="shared" ca="1" si="25"/>
        <v>10250000</v>
      </c>
      <c r="D79" s="1">
        <f t="shared" ca="1" si="26"/>
        <v>10375000</v>
      </c>
      <c r="E79" s="1">
        <f t="shared" ca="1" si="27"/>
        <v>125000</v>
      </c>
      <c r="F79" s="1">
        <f t="shared" ca="1" si="28"/>
        <v>10312500</v>
      </c>
      <c r="G79" s="1">
        <f t="shared" ca="1" si="29"/>
        <v>0</v>
      </c>
      <c r="H79" s="1">
        <f t="shared" ca="1" si="30"/>
        <v>0</v>
      </c>
      <c r="I79" s="1">
        <f t="shared" ca="1" si="31"/>
        <v>0</v>
      </c>
      <c r="J79" s="1" t="e">
        <f t="shared" ca="1" si="32"/>
        <v>#DIV/0!</v>
      </c>
      <c r="N79">
        <f t="shared" si="41"/>
        <v>541</v>
      </c>
      <c r="O79">
        <f t="shared" si="35"/>
        <v>543</v>
      </c>
      <c r="P79" s="1">
        <v>0.18370900000000001</v>
      </c>
      <c r="Q79">
        <f t="shared" ca="1" si="33"/>
        <v>0.18370900000000001</v>
      </c>
      <c r="R79" s="1">
        <v>3.4502900000000003E-2</v>
      </c>
      <c r="S79" s="2">
        <f t="shared" si="34"/>
        <v>1.8370900000000002E-7</v>
      </c>
      <c r="W79" s="1">
        <v>0.17258000000000001</v>
      </c>
      <c r="X79" s="1">
        <v>2.87589E-2</v>
      </c>
      <c r="Y79" s="1">
        <f t="shared" si="42"/>
        <v>1.0460000000000026E-8</v>
      </c>
      <c r="Z79" s="1">
        <f t="shared" si="43"/>
        <v>0.16735</v>
      </c>
      <c r="AA79" s="1">
        <f t="shared" si="36"/>
        <v>275.94475233738348</v>
      </c>
      <c r="AB79" s="1">
        <v>0.17257800000000001</v>
      </c>
      <c r="AC79" s="2">
        <f t="shared" si="37"/>
        <v>17.320761631512195</v>
      </c>
      <c r="AE79" t="str">
        <f t="shared" si="38"/>
        <v>1.6735E-01 2.8759E-02</v>
      </c>
      <c r="AH79">
        <f t="shared" si="44"/>
        <v>231</v>
      </c>
      <c r="AI79">
        <f t="shared" si="45"/>
        <v>232</v>
      </c>
      <c r="AJ79">
        <f t="shared" si="45"/>
        <v>233</v>
      </c>
      <c r="AK79" t="str">
        <f t="shared" ca="1" si="39"/>
        <v>1.5123E+03 2.2508E-03</v>
      </c>
      <c r="AL79" t="str">
        <f t="shared" ca="1" si="39"/>
        <v>1.5603E+03 2.2526E-03</v>
      </c>
      <c r="AM79" t="str">
        <f t="shared" ca="1" si="39"/>
        <v>1.6098E+03 2.3389E-03</v>
      </c>
      <c r="AN79" t="str">
        <f t="shared" ca="1" si="40"/>
        <v>1.5123E+03 2.2508E-03 1.5603E+03 2.2526E-03 1.6098E+03 2.3389E-03</v>
      </c>
    </row>
    <row r="80" spans="1:40" x14ac:dyDescent="0.2">
      <c r="A80" s="3">
        <v>78</v>
      </c>
      <c r="B80">
        <v>0</v>
      </c>
      <c r="C80" s="1">
        <f t="shared" ca="1" si="25"/>
        <v>10125000</v>
      </c>
      <c r="D80" s="1">
        <f t="shared" ca="1" si="26"/>
        <v>10250000</v>
      </c>
      <c r="E80" s="1">
        <f t="shared" ca="1" si="27"/>
        <v>125000</v>
      </c>
      <c r="F80" s="1">
        <f t="shared" ca="1" si="28"/>
        <v>10187500</v>
      </c>
      <c r="G80" s="1">
        <f t="shared" ca="1" si="29"/>
        <v>0</v>
      </c>
      <c r="H80" s="1">
        <f t="shared" ca="1" si="30"/>
        <v>0</v>
      </c>
      <c r="I80" s="1">
        <f t="shared" ca="1" si="31"/>
        <v>0</v>
      </c>
      <c r="J80" s="1" t="e">
        <f t="shared" ca="1" si="32"/>
        <v>#DIV/0!</v>
      </c>
      <c r="N80">
        <f t="shared" si="41"/>
        <v>540</v>
      </c>
      <c r="O80">
        <f t="shared" si="35"/>
        <v>542</v>
      </c>
      <c r="P80" s="1">
        <v>0.19555700000000001</v>
      </c>
      <c r="Q80">
        <f t="shared" ca="1" si="33"/>
        <v>0.19555700000000001</v>
      </c>
      <c r="R80" s="1">
        <v>2.8248599999999999E-2</v>
      </c>
      <c r="S80" s="2">
        <f t="shared" si="34"/>
        <v>1.9555700000000001E-7</v>
      </c>
      <c r="W80" s="1">
        <v>0.18371000000000001</v>
      </c>
      <c r="X80" s="1">
        <v>2.3496199999999998E-2</v>
      </c>
      <c r="Y80" s="1">
        <f t="shared" si="42"/>
        <v>1.1130000000000001E-8</v>
      </c>
      <c r="Z80" s="1">
        <f t="shared" si="43"/>
        <v>0.178145</v>
      </c>
      <c r="AA80" s="1">
        <f t="shared" si="36"/>
        <v>211.87709960601836</v>
      </c>
      <c r="AB80" s="1">
        <v>0.18370900000000001</v>
      </c>
      <c r="AC80" s="2">
        <f t="shared" si="37"/>
        <v>18.437922554227502</v>
      </c>
      <c r="AE80" t="str">
        <f t="shared" si="38"/>
        <v>1.7815E-01 2.3496E-02</v>
      </c>
      <c r="AH80">
        <f t="shared" si="44"/>
        <v>234</v>
      </c>
      <c r="AI80">
        <f t="shared" si="45"/>
        <v>235</v>
      </c>
      <c r="AJ80">
        <f t="shared" si="45"/>
        <v>236</v>
      </c>
      <c r="AK80" t="str">
        <f t="shared" ca="1" si="39"/>
        <v>1.6609E+03 2.2493E-03</v>
      </c>
      <c r="AL80" t="str">
        <f t="shared" ca="1" si="39"/>
        <v>1.7136E+03 2.2496E-03</v>
      </c>
      <c r="AM80" t="str">
        <f t="shared" ca="1" si="39"/>
        <v>1.7680E+03 2.3101E-03</v>
      </c>
      <c r="AN80" t="str">
        <f t="shared" ca="1" si="40"/>
        <v>1.6609E+03 2.2493E-03 1.7136E+03 2.2496E-03 1.7680E+03 2.3101E-03</v>
      </c>
    </row>
    <row r="81" spans="1:40" x14ac:dyDescent="0.2">
      <c r="A81" s="3">
        <v>79</v>
      </c>
      <c r="B81">
        <v>0</v>
      </c>
      <c r="C81" s="1">
        <f t="shared" ca="1" si="25"/>
        <v>10000000</v>
      </c>
      <c r="D81" s="1">
        <f t="shared" ca="1" si="26"/>
        <v>10125000</v>
      </c>
      <c r="E81" s="1">
        <f t="shared" ca="1" si="27"/>
        <v>125000</v>
      </c>
      <c r="F81" s="1">
        <f t="shared" ca="1" si="28"/>
        <v>10062500</v>
      </c>
      <c r="G81" s="1">
        <f t="shared" ca="1" si="29"/>
        <v>0</v>
      </c>
      <c r="H81" s="1">
        <f t="shared" ca="1" si="30"/>
        <v>0</v>
      </c>
      <c r="I81" s="1">
        <f t="shared" ca="1" si="31"/>
        <v>0</v>
      </c>
      <c r="J81" s="1" t="e">
        <f t="shared" ca="1" si="32"/>
        <v>#DIV/0!</v>
      </c>
      <c r="N81">
        <f t="shared" si="41"/>
        <v>539</v>
      </c>
      <c r="O81">
        <f t="shared" si="35"/>
        <v>541</v>
      </c>
      <c r="P81" s="1">
        <v>0.20816899999999999</v>
      </c>
      <c r="Q81">
        <f t="shared" ca="1" si="33"/>
        <v>0.20816899999999999</v>
      </c>
      <c r="R81" s="1">
        <v>2.32027E-2</v>
      </c>
      <c r="S81" s="2">
        <f t="shared" si="34"/>
        <v>2.0816899999999999E-7</v>
      </c>
      <c r="W81" s="1">
        <v>0.19556000000000001</v>
      </c>
      <c r="X81" s="1">
        <v>1.92114E-2</v>
      </c>
      <c r="Y81" s="1">
        <f t="shared" si="42"/>
        <v>1.185E-8</v>
      </c>
      <c r="Z81" s="1">
        <f t="shared" si="43"/>
        <v>0.189635</v>
      </c>
      <c r="AA81" s="1">
        <f t="shared" si="36"/>
        <v>162.71298692292328</v>
      </c>
      <c r="AB81" s="1">
        <v>0.19555700000000001</v>
      </c>
      <c r="AC81" s="2">
        <f t="shared" si="37"/>
        <v>19.627045060051863</v>
      </c>
      <c r="AE81" t="str">
        <f t="shared" si="38"/>
        <v>1.8964E-01 1.9211E-02</v>
      </c>
      <c r="AH81">
        <f t="shared" si="44"/>
        <v>237</v>
      </c>
      <c r="AI81">
        <f t="shared" si="45"/>
        <v>238</v>
      </c>
      <c r="AJ81">
        <f t="shared" si="45"/>
        <v>239</v>
      </c>
      <c r="AK81" t="str">
        <f t="shared" ca="1" si="39"/>
        <v>1.8241E+03 2.2857E-03</v>
      </c>
      <c r="AL81" t="str">
        <f t="shared" ca="1" si="39"/>
        <v>1.8820E+03 2.2601E-03</v>
      </c>
      <c r="AM81" t="str">
        <f t="shared" ca="1" si="39"/>
        <v>1.9418E+03 2.3028E-03</v>
      </c>
      <c r="AN81" t="str">
        <f t="shared" ca="1" si="40"/>
        <v>1.8241E+03 2.2857E-03 1.8820E+03 2.2601E-03 1.9418E+03 2.3028E-03</v>
      </c>
    </row>
    <row r="82" spans="1:40" x14ac:dyDescent="0.2">
      <c r="A82" s="3">
        <v>80</v>
      </c>
      <c r="B82">
        <v>0</v>
      </c>
      <c r="C82" s="1">
        <f t="shared" ca="1" si="25"/>
        <v>9844960</v>
      </c>
      <c r="D82" s="1">
        <f t="shared" ca="1" si="26"/>
        <v>10000000</v>
      </c>
      <c r="E82" s="1">
        <f t="shared" ca="1" si="27"/>
        <v>155040</v>
      </c>
      <c r="F82" s="1">
        <f t="shared" ca="1" si="28"/>
        <v>9922480</v>
      </c>
      <c r="G82" s="1">
        <f t="shared" ca="1" si="29"/>
        <v>0</v>
      </c>
      <c r="H82" s="1">
        <f t="shared" ca="1" si="30"/>
        <v>0</v>
      </c>
      <c r="I82" s="1">
        <f t="shared" ca="1" si="31"/>
        <v>0</v>
      </c>
      <c r="J82" s="1" t="e">
        <f t="shared" ca="1" si="32"/>
        <v>#DIV/0!</v>
      </c>
      <c r="N82">
        <f t="shared" si="41"/>
        <v>538</v>
      </c>
      <c r="O82">
        <f t="shared" si="35"/>
        <v>540</v>
      </c>
      <c r="P82" s="1">
        <v>0.22159499999999999</v>
      </c>
      <c r="Q82">
        <f t="shared" ca="1" si="33"/>
        <v>0.22159499999999999</v>
      </c>
      <c r="R82" s="1">
        <v>1.9278099999999999E-2</v>
      </c>
      <c r="S82" s="2">
        <f t="shared" si="34"/>
        <v>2.2159499999999999E-7</v>
      </c>
      <c r="W82" s="1">
        <v>0.20816999999999999</v>
      </c>
      <c r="X82" s="1">
        <v>1.5908800000000001E-2</v>
      </c>
      <c r="Y82" s="1">
        <f t="shared" si="42"/>
        <v>1.2609999999999982E-8</v>
      </c>
      <c r="Z82" s="1">
        <f t="shared" si="43"/>
        <v>0.20186500000000002</v>
      </c>
      <c r="AA82" s="1">
        <f t="shared" si="36"/>
        <v>126.62046054583683</v>
      </c>
      <c r="AB82" s="1">
        <v>0.20816899999999999</v>
      </c>
      <c r="AC82" s="2">
        <f t="shared" si="37"/>
        <v>20.892846295995213</v>
      </c>
      <c r="AE82" t="str">
        <f t="shared" si="38"/>
        <v>2.0187E-01 1.5909E-02</v>
      </c>
      <c r="AH82">
        <f t="shared" si="44"/>
        <v>240</v>
      </c>
      <c r="AI82">
        <f t="shared" si="45"/>
        <v>241</v>
      </c>
      <c r="AJ82">
        <f t="shared" si="45"/>
        <v>242</v>
      </c>
      <c r="AK82" t="str">
        <f t="shared" ca="1" si="39"/>
        <v>2.0034E+03 2.2361E-03</v>
      </c>
      <c r="AL82" t="str">
        <f t="shared" ca="1" si="39"/>
        <v>2.0670E+03 2.2593E-03</v>
      </c>
      <c r="AM82" t="str">
        <f t="shared" ca="1" si="39"/>
        <v>2.1326E+03 2.2846E-03</v>
      </c>
      <c r="AN82" t="str">
        <f t="shared" ca="1" si="40"/>
        <v>2.0034E+03 2.2361E-03 2.0670E+03 2.2593E-03 2.1326E+03 2.2846E-03</v>
      </c>
    </row>
    <row r="83" spans="1:40" x14ac:dyDescent="0.2">
      <c r="A83" s="3">
        <v>81</v>
      </c>
      <c r="B83">
        <v>0</v>
      </c>
      <c r="C83" s="1">
        <f t="shared" ca="1" si="25"/>
        <v>9692330</v>
      </c>
      <c r="D83" s="1">
        <f t="shared" ca="1" si="26"/>
        <v>9844960</v>
      </c>
      <c r="E83" s="1">
        <f t="shared" ca="1" si="27"/>
        <v>152630</v>
      </c>
      <c r="F83" s="1">
        <f t="shared" ca="1" si="28"/>
        <v>9768645</v>
      </c>
      <c r="G83" s="1">
        <f t="shared" ca="1" si="29"/>
        <v>0</v>
      </c>
      <c r="H83" s="1">
        <f t="shared" ca="1" si="30"/>
        <v>0</v>
      </c>
      <c r="I83" s="1">
        <f t="shared" ca="1" si="31"/>
        <v>0</v>
      </c>
      <c r="J83" s="1" t="e">
        <f t="shared" ca="1" si="32"/>
        <v>#DIV/0!</v>
      </c>
      <c r="N83">
        <f t="shared" si="41"/>
        <v>537</v>
      </c>
      <c r="O83">
        <f t="shared" si="35"/>
        <v>539</v>
      </c>
      <c r="P83" s="1">
        <v>0.23588700000000001</v>
      </c>
      <c r="Q83">
        <f t="shared" ca="1" si="33"/>
        <v>0.23588700000000001</v>
      </c>
      <c r="R83" s="1">
        <v>1.6272499999999999E-2</v>
      </c>
      <c r="S83" s="2">
        <f t="shared" si="34"/>
        <v>2.3588700000000003E-7</v>
      </c>
      <c r="W83" s="1">
        <v>0.22159000000000001</v>
      </c>
      <c r="X83" s="1">
        <v>1.29956E-2</v>
      </c>
      <c r="Y83" s="1">
        <f t="shared" si="42"/>
        <v>1.3420000000000015E-8</v>
      </c>
      <c r="Z83" s="1">
        <f t="shared" si="43"/>
        <v>0.21488000000000002</v>
      </c>
      <c r="AA83" s="1">
        <f t="shared" si="36"/>
        <v>97.190848340599416</v>
      </c>
      <c r="AB83" s="1">
        <v>0.22159499999999999</v>
      </c>
      <c r="AC83" s="2">
        <f t="shared" si="37"/>
        <v>22.240344503557491</v>
      </c>
      <c r="AE83" t="str">
        <f t="shared" si="38"/>
        <v>2.1488E-01 1.2996E-02</v>
      </c>
      <c r="AH83">
        <f t="shared" si="44"/>
        <v>243</v>
      </c>
      <c r="AI83">
        <f t="shared" si="45"/>
        <v>244</v>
      </c>
      <c r="AJ83">
        <f t="shared" si="45"/>
        <v>245</v>
      </c>
      <c r="AK83" t="str">
        <f t="shared" ca="1" si="39"/>
        <v>2.2003E+03 2.2558E-03</v>
      </c>
      <c r="AL83" t="str">
        <f t="shared" ca="1" si="39"/>
        <v>2.2702E+03 2.2581E-03</v>
      </c>
      <c r="AM83" t="str">
        <f t="shared" ca="1" si="39"/>
        <v>2.3422E+03 2.3236E-03</v>
      </c>
      <c r="AN83" t="str">
        <f t="shared" ca="1" si="40"/>
        <v>2.2003E+03 2.2558E-03 2.2702E+03 2.2581E-03 2.3422E+03 2.3236E-03</v>
      </c>
    </row>
    <row r="84" spans="1:40" x14ac:dyDescent="0.2">
      <c r="A84" s="3">
        <v>82</v>
      </c>
      <c r="B84">
        <v>0</v>
      </c>
      <c r="C84" s="1">
        <f t="shared" ca="1" si="25"/>
        <v>9542070</v>
      </c>
      <c r="D84" s="1">
        <f t="shared" ca="1" si="26"/>
        <v>9692330</v>
      </c>
      <c r="E84" s="1">
        <f t="shared" ca="1" si="27"/>
        <v>150260</v>
      </c>
      <c r="F84" s="1">
        <f t="shared" ca="1" si="28"/>
        <v>9617200</v>
      </c>
      <c r="G84" s="1">
        <f t="shared" ca="1" si="29"/>
        <v>0</v>
      </c>
      <c r="H84" s="1">
        <f t="shared" ca="1" si="30"/>
        <v>0</v>
      </c>
      <c r="I84" s="1">
        <f t="shared" ca="1" si="31"/>
        <v>0</v>
      </c>
      <c r="J84" s="1" t="e">
        <f t="shared" ca="1" si="32"/>
        <v>#DIV/0!</v>
      </c>
      <c r="N84">
        <f t="shared" si="41"/>
        <v>536</v>
      </c>
      <c r="O84">
        <f t="shared" si="35"/>
        <v>538</v>
      </c>
      <c r="P84" s="1">
        <v>0.25109999999999999</v>
      </c>
      <c r="Q84">
        <f t="shared" ca="1" si="33"/>
        <v>0.25109999999999999</v>
      </c>
      <c r="R84" s="1">
        <v>1.40308E-2</v>
      </c>
      <c r="S84" s="2">
        <f t="shared" si="34"/>
        <v>2.5109999999999997E-7</v>
      </c>
      <c r="W84" s="1">
        <v>0.23588999999999999</v>
      </c>
      <c r="X84" s="1">
        <v>1.1078599999999999E-2</v>
      </c>
      <c r="Y84" s="1">
        <f t="shared" si="42"/>
        <v>1.4299999999999979E-8</v>
      </c>
      <c r="Z84" s="1">
        <f t="shared" si="43"/>
        <v>0.22874</v>
      </c>
      <c r="AA84" s="1">
        <f t="shared" si="36"/>
        <v>77.755371022613815</v>
      </c>
      <c r="AB84" s="1">
        <v>0.23588700000000001</v>
      </c>
      <c r="AC84" s="2">
        <f t="shared" si="37"/>
        <v>23.674758653898625</v>
      </c>
      <c r="AE84" t="str">
        <f t="shared" si="38"/>
        <v>2.2874E-01 1.1079E-02</v>
      </c>
      <c r="AH84">
        <f t="shared" si="44"/>
        <v>246</v>
      </c>
      <c r="AI84">
        <f t="shared" si="45"/>
        <v>247</v>
      </c>
      <c r="AJ84">
        <f t="shared" si="45"/>
        <v>248</v>
      </c>
      <c r="AK84" t="str">
        <f t="shared" ca="1" si="39"/>
        <v>2.4166E+03 2.2635E-03</v>
      </c>
      <c r="AL84" t="str">
        <f t="shared" ca="1" si="39"/>
        <v>2.4933E+03 2.2800E-03</v>
      </c>
      <c r="AM84" t="str">
        <f t="shared" ca="1" si="39"/>
        <v>2.5724E+03 2.2653E-03</v>
      </c>
      <c r="AN84" t="str">
        <f t="shared" ca="1" si="40"/>
        <v>2.4166E+03 2.2635E-03 2.4933E+03 2.2800E-03 2.5724E+03 2.2653E-03</v>
      </c>
    </row>
    <row r="85" spans="1:40" x14ac:dyDescent="0.2">
      <c r="A85" s="3">
        <v>83</v>
      </c>
      <c r="B85">
        <v>0</v>
      </c>
      <c r="C85" s="1">
        <f t="shared" ca="1" si="25"/>
        <v>9394130</v>
      </c>
      <c r="D85" s="1">
        <f t="shared" ca="1" si="26"/>
        <v>9542070</v>
      </c>
      <c r="E85" s="1">
        <f t="shared" ca="1" si="27"/>
        <v>147940</v>
      </c>
      <c r="F85" s="1">
        <f t="shared" ca="1" si="28"/>
        <v>9468100</v>
      </c>
      <c r="G85" s="1">
        <f t="shared" ca="1" si="29"/>
        <v>0</v>
      </c>
      <c r="H85" s="1">
        <f t="shared" ca="1" si="30"/>
        <v>0</v>
      </c>
      <c r="I85" s="1">
        <f t="shared" ca="1" si="31"/>
        <v>0</v>
      </c>
      <c r="J85" s="1" t="e">
        <f t="shared" ca="1" si="32"/>
        <v>#DIV/0!</v>
      </c>
      <c r="N85">
        <f t="shared" si="41"/>
        <v>535</v>
      </c>
      <c r="O85">
        <f t="shared" si="35"/>
        <v>537</v>
      </c>
      <c r="P85" s="1">
        <v>0.26729399999999998</v>
      </c>
      <c r="Q85">
        <f t="shared" ca="1" si="33"/>
        <v>0.26729399999999998</v>
      </c>
      <c r="R85" s="1">
        <v>1.24125E-2</v>
      </c>
      <c r="S85" s="2">
        <f t="shared" si="34"/>
        <v>2.6729399999999996E-7</v>
      </c>
      <c r="W85" s="1">
        <v>0.25109999999999999</v>
      </c>
      <c r="X85" s="1">
        <v>9.4821100000000002E-3</v>
      </c>
      <c r="Y85" s="1">
        <f t="shared" si="42"/>
        <v>1.5210000000000002E-8</v>
      </c>
      <c r="Z85" s="1">
        <f t="shared" si="43"/>
        <v>0.24349499999999999</v>
      </c>
      <c r="AA85" s="1">
        <f t="shared" si="36"/>
        <v>62.568728348374975</v>
      </c>
      <c r="AB85" s="1">
        <v>0.25109999999999999</v>
      </c>
      <c r="AC85" s="2">
        <f t="shared" si="37"/>
        <v>25.201608812668539</v>
      </c>
      <c r="AE85" t="str">
        <f t="shared" si="38"/>
        <v>2.4350E-01 9.4821E-03</v>
      </c>
      <c r="AH85">
        <f t="shared" si="44"/>
        <v>249</v>
      </c>
      <c r="AI85">
        <f t="shared" ref="AI85:AJ100" si="46">AH85+1</f>
        <v>250</v>
      </c>
      <c r="AJ85">
        <f t="shared" si="46"/>
        <v>251</v>
      </c>
      <c r="AK85" t="str">
        <f t="shared" ca="1" si="39"/>
        <v>2.6541E+03 2.2400E-03</v>
      </c>
      <c r="AL85" t="str">
        <f t="shared" ca="1" si="39"/>
        <v>2.7383E+03 2.3125E-03</v>
      </c>
      <c r="AM85" t="str">
        <f t="shared" ca="1" si="39"/>
        <v>2.8253E+03 2.2712E-03</v>
      </c>
      <c r="AN85" t="str">
        <f t="shared" ca="1" si="40"/>
        <v>2.6541E+03 2.2400E-03 2.7383E+03 2.3125E-03 2.8253E+03 2.2712E-03</v>
      </c>
    </row>
    <row r="86" spans="1:40" x14ac:dyDescent="0.2">
      <c r="A86" s="3">
        <v>84</v>
      </c>
      <c r="B86">
        <v>0</v>
      </c>
      <c r="C86" s="1">
        <f t="shared" ca="1" si="25"/>
        <v>9248490</v>
      </c>
      <c r="D86" s="1">
        <f t="shared" ca="1" si="26"/>
        <v>9394130</v>
      </c>
      <c r="E86" s="1">
        <f t="shared" ca="1" si="27"/>
        <v>145640</v>
      </c>
      <c r="F86" s="1">
        <f t="shared" ca="1" si="28"/>
        <v>9321310</v>
      </c>
      <c r="G86" s="1">
        <f t="shared" ca="1" si="29"/>
        <v>0</v>
      </c>
      <c r="H86" s="1">
        <f t="shared" ca="1" si="30"/>
        <v>0</v>
      </c>
      <c r="I86" s="1">
        <f t="shared" ca="1" si="31"/>
        <v>0</v>
      </c>
      <c r="J86" s="1" t="e">
        <f t="shared" ca="1" si="32"/>
        <v>#DIV/0!</v>
      </c>
      <c r="N86">
        <f t="shared" si="41"/>
        <v>534</v>
      </c>
      <c r="O86">
        <f t="shared" si="35"/>
        <v>536</v>
      </c>
      <c r="P86" s="1">
        <v>0.28453299999999998</v>
      </c>
      <c r="Q86">
        <f t="shared" ca="1" si="33"/>
        <v>0.28453299999999998</v>
      </c>
      <c r="R86" s="1">
        <v>1.12403E-2</v>
      </c>
      <c r="S86" s="2">
        <f t="shared" si="34"/>
        <v>2.84533E-7</v>
      </c>
      <c r="W86" s="1">
        <v>0.26729000000000003</v>
      </c>
      <c r="X86" s="1">
        <v>8.3336199999999999E-3</v>
      </c>
      <c r="Y86" s="1">
        <f t="shared" si="42"/>
        <v>1.6190000000000038E-8</v>
      </c>
      <c r="Z86" s="1">
        <f t="shared" si="43"/>
        <v>0.25919500000000001</v>
      </c>
      <c r="AA86" s="1">
        <f t="shared" si="36"/>
        <v>51.661664890277798</v>
      </c>
      <c r="AB86" s="1">
        <v>0.26729399999999998</v>
      </c>
      <c r="AC86" s="2">
        <f t="shared" si="37"/>
        <v>26.826916869667166</v>
      </c>
      <c r="AE86" t="str">
        <f t="shared" si="38"/>
        <v>2.5920E-01 8.3336E-03</v>
      </c>
      <c r="AH86">
        <f t="shared" si="44"/>
        <v>252</v>
      </c>
      <c r="AI86">
        <f t="shared" si="46"/>
        <v>253</v>
      </c>
      <c r="AJ86">
        <f t="shared" si="46"/>
        <v>254</v>
      </c>
      <c r="AK86" t="str">
        <f t="shared" ca="1" si="39"/>
        <v>2.9149E+03 2.3297E-03</v>
      </c>
      <c r="AL86" t="str">
        <f t="shared" ca="1" si="39"/>
        <v>3.0074E+03 2.2838E-03</v>
      </c>
      <c r="AM86" t="str">
        <f t="shared" ca="1" si="39"/>
        <v>3.1029E+03 2.2614E-03</v>
      </c>
      <c r="AN86" t="str">
        <f t="shared" ca="1" si="40"/>
        <v>2.9149E+03 2.3297E-03 3.0074E+03 2.2838E-03 3.1029E+03 2.2614E-03</v>
      </c>
    </row>
    <row r="87" spans="1:40" x14ac:dyDescent="0.2">
      <c r="A87" s="3">
        <v>85</v>
      </c>
      <c r="B87">
        <v>0</v>
      </c>
      <c r="C87" s="1">
        <f t="shared" ca="1" si="25"/>
        <v>9105100</v>
      </c>
      <c r="D87" s="1">
        <f t="shared" ca="1" si="26"/>
        <v>9248490</v>
      </c>
      <c r="E87" s="1">
        <f t="shared" ca="1" si="27"/>
        <v>143390</v>
      </c>
      <c r="F87" s="1">
        <f t="shared" ca="1" si="28"/>
        <v>9176795</v>
      </c>
      <c r="G87" s="1">
        <f t="shared" ca="1" si="29"/>
        <v>0</v>
      </c>
      <c r="H87" s="1">
        <f t="shared" ca="1" si="30"/>
        <v>0</v>
      </c>
      <c r="I87" s="1">
        <f t="shared" ca="1" si="31"/>
        <v>0</v>
      </c>
      <c r="J87" s="1" t="e">
        <f t="shared" ca="1" si="32"/>
        <v>#DIV/0!</v>
      </c>
      <c r="N87">
        <f t="shared" si="41"/>
        <v>533</v>
      </c>
      <c r="O87">
        <f t="shared" si="35"/>
        <v>535</v>
      </c>
      <c r="P87" s="1">
        <v>0.30288399999999999</v>
      </c>
      <c r="Q87">
        <f t="shared" ca="1" si="33"/>
        <v>0.30288399999999999</v>
      </c>
      <c r="R87" s="1">
        <v>1.0368E-2</v>
      </c>
      <c r="S87" s="2">
        <f t="shared" si="34"/>
        <v>3.0288399999999997E-7</v>
      </c>
      <c r="W87" s="1">
        <v>0.28453000000000001</v>
      </c>
      <c r="X87" s="1">
        <v>7.60073E-3</v>
      </c>
      <c r="Y87" s="1">
        <f t="shared" si="42"/>
        <v>1.7239999999999978E-8</v>
      </c>
      <c r="Z87" s="1">
        <f t="shared" si="43"/>
        <v>0.27590999999999999</v>
      </c>
      <c r="AA87" s="1">
        <f t="shared" si="36"/>
        <v>44.248606398832244</v>
      </c>
      <c r="AB87" s="1">
        <v>0.28453299999999998</v>
      </c>
      <c r="AC87" s="2">
        <f t="shared" si="37"/>
        <v>28.557106174014411</v>
      </c>
      <c r="AE87" t="str">
        <f t="shared" si="38"/>
        <v>2.7591E-01 7.6007E-03</v>
      </c>
      <c r="AH87">
        <f t="shared" si="44"/>
        <v>255</v>
      </c>
      <c r="AI87">
        <f t="shared" si="46"/>
        <v>256</v>
      </c>
      <c r="AJ87">
        <f t="shared" si="46"/>
        <v>257</v>
      </c>
      <c r="AK87" t="str">
        <f t="shared" ca="1" si="39"/>
        <v>3.2014E+03 2.2738E-03</v>
      </c>
      <c r="AL87" t="str">
        <f t="shared" ca="1" si="39"/>
        <v>3.3007E+03 2.1787E-03</v>
      </c>
      <c r="AM87" t="str">
        <f t="shared" ca="1" si="39"/>
        <v>3.4056E+03 2.3821E-03</v>
      </c>
      <c r="AN87" t="str">
        <f t="shared" ca="1" si="40"/>
        <v>3.2014E+03 2.2738E-03 3.3007E+03 2.1787E-03 3.4056E+03 2.3821E-03</v>
      </c>
    </row>
    <row r="88" spans="1:40" x14ac:dyDescent="0.2">
      <c r="A88" s="3">
        <v>86</v>
      </c>
      <c r="B88">
        <v>0</v>
      </c>
      <c r="C88" s="1">
        <f t="shared" ca="1" si="25"/>
        <v>8963940</v>
      </c>
      <c r="D88" s="1">
        <f t="shared" ca="1" si="26"/>
        <v>9105100</v>
      </c>
      <c r="E88" s="1">
        <f t="shared" ca="1" si="27"/>
        <v>141160</v>
      </c>
      <c r="F88" s="1">
        <f t="shared" ca="1" si="28"/>
        <v>9034520</v>
      </c>
      <c r="G88" s="1">
        <f t="shared" ca="1" si="29"/>
        <v>0</v>
      </c>
      <c r="H88" s="1">
        <f t="shared" ca="1" si="30"/>
        <v>0</v>
      </c>
      <c r="I88" s="1">
        <f t="shared" ca="1" si="31"/>
        <v>0</v>
      </c>
      <c r="J88" s="1" t="e">
        <f t="shared" ca="1" si="32"/>
        <v>#DIV/0!</v>
      </c>
      <c r="N88">
        <f t="shared" si="41"/>
        <v>532</v>
      </c>
      <c r="O88">
        <f t="shared" si="35"/>
        <v>534</v>
      </c>
      <c r="P88" s="1">
        <v>0.32241900000000001</v>
      </c>
      <c r="Q88">
        <f t="shared" ca="1" si="33"/>
        <v>0.32241900000000001</v>
      </c>
      <c r="R88" s="1">
        <v>9.7668600000000005E-3</v>
      </c>
      <c r="S88" s="2">
        <f t="shared" si="34"/>
        <v>3.2241900000000002E-7</v>
      </c>
      <c r="W88" s="1">
        <v>0.30287999999999998</v>
      </c>
      <c r="X88" s="1">
        <v>7.0254000000000002E-3</v>
      </c>
      <c r="Y88" s="1">
        <f t="shared" si="42"/>
        <v>1.8349999999999979E-8</v>
      </c>
      <c r="Z88" s="1">
        <f t="shared" si="43"/>
        <v>0.29370499999999999</v>
      </c>
      <c r="AA88" s="1">
        <f t="shared" si="36"/>
        <v>38.42523578597968</v>
      </c>
      <c r="AB88" s="1">
        <v>0.30288399999999999</v>
      </c>
      <c r="AC88" s="2">
        <f t="shared" si="37"/>
        <v>30.398901169320183</v>
      </c>
      <c r="AE88" t="str">
        <f t="shared" si="38"/>
        <v>2.9371E-01 7.0254E-03</v>
      </c>
      <c r="AH88">
        <f t="shared" si="44"/>
        <v>258</v>
      </c>
      <c r="AI88">
        <f t="shared" si="46"/>
        <v>259</v>
      </c>
      <c r="AJ88">
        <f t="shared" si="46"/>
        <v>260</v>
      </c>
      <c r="AK88" t="str">
        <f t="shared" ca="1" si="39"/>
        <v>3.5161E+03 2.2738E-03</v>
      </c>
      <c r="AL88" t="str">
        <f t="shared" ca="1" si="39"/>
        <v>3.6277E+03 2.2844E-03</v>
      </c>
      <c r="AM88" t="str">
        <f t="shared" ca="1" si="39"/>
        <v>3.7428E+03 2.2951E-03</v>
      </c>
      <c r="AN88" t="str">
        <f t="shared" ca="1" si="40"/>
        <v>3.5161E+03 2.2738E-03 3.6277E+03 2.2844E-03 3.7428E+03 2.2951E-03</v>
      </c>
    </row>
    <row r="89" spans="1:40" x14ac:dyDescent="0.2">
      <c r="A89" s="3">
        <v>87</v>
      </c>
      <c r="B89">
        <v>0</v>
      </c>
      <c r="C89" s="1">
        <f t="shared" ca="1" si="25"/>
        <v>8824970</v>
      </c>
      <c r="D89" s="1">
        <f t="shared" ca="1" si="26"/>
        <v>8963940</v>
      </c>
      <c r="E89" s="1">
        <f t="shared" ca="1" si="27"/>
        <v>138970</v>
      </c>
      <c r="F89" s="1">
        <f t="shared" ca="1" si="28"/>
        <v>8894455</v>
      </c>
      <c r="G89" s="1">
        <f t="shared" ca="1" si="29"/>
        <v>0</v>
      </c>
      <c r="H89" s="1">
        <f t="shared" ca="1" si="30"/>
        <v>0</v>
      </c>
      <c r="I89" s="1">
        <f t="shared" ca="1" si="31"/>
        <v>0</v>
      </c>
      <c r="J89" s="1" t="e">
        <f t="shared" ca="1" si="32"/>
        <v>#DIV/0!</v>
      </c>
      <c r="N89">
        <f t="shared" si="41"/>
        <v>531</v>
      </c>
      <c r="O89">
        <f t="shared" si="35"/>
        <v>533</v>
      </c>
      <c r="P89" s="1">
        <v>0.34321299999999999</v>
      </c>
      <c r="Q89">
        <f t="shared" ca="1" si="33"/>
        <v>0.34321299999999999</v>
      </c>
      <c r="R89" s="1">
        <v>9.3239599999999992E-3</v>
      </c>
      <c r="S89" s="2">
        <f t="shared" si="34"/>
        <v>3.4321299999999999E-7</v>
      </c>
      <c r="W89" s="1">
        <v>0.32241999999999998</v>
      </c>
      <c r="X89" s="1">
        <v>6.5452699999999997E-3</v>
      </c>
      <c r="Y89" s="1">
        <f t="shared" si="42"/>
        <v>1.9540000000000002E-8</v>
      </c>
      <c r="Z89" s="1">
        <f t="shared" si="43"/>
        <v>0.31264999999999998</v>
      </c>
      <c r="AA89" s="1">
        <f t="shared" si="36"/>
        <v>33.618982131292739</v>
      </c>
      <c r="AB89" s="1">
        <v>0.32241900000000001</v>
      </c>
      <c r="AC89" s="2">
        <f t="shared" si="37"/>
        <v>32.359528123344404</v>
      </c>
      <c r="AE89" t="str">
        <f t="shared" si="38"/>
        <v>3.1265E-01 6.5453E-03</v>
      </c>
      <c r="AH89">
        <f t="shared" si="44"/>
        <v>261</v>
      </c>
      <c r="AI89">
        <f t="shared" si="46"/>
        <v>262</v>
      </c>
      <c r="AJ89">
        <f t="shared" si="46"/>
        <v>263</v>
      </c>
      <c r="AK89" t="str">
        <f t="shared" ca="1" si="39"/>
        <v>3.8617E+03 2.2954E-03</v>
      </c>
      <c r="AL89" t="str">
        <f t="shared" ca="1" si="39"/>
        <v>3.9842E+03 2.2746E-03</v>
      </c>
      <c r="AM89" t="str">
        <f t="shared" ca="1" si="39"/>
        <v>4.1107E+03 2.3152E-03</v>
      </c>
      <c r="AN89" t="str">
        <f t="shared" ca="1" si="40"/>
        <v>3.8617E+03 2.2954E-03 3.9842E+03 2.2746E-03 4.1107E+03 2.3152E-03</v>
      </c>
    </row>
    <row r="90" spans="1:40" x14ac:dyDescent="0.2">
      <c r="A90" s="3">
        <v>88</v>
      </c>
      <c r="B90">
        <v>0</v>
      </c>
      <c r="C90" s="1">
        <f t="shared" ca="1" si="25"/>
        <v>8688150</v>
      </c>
      <c r="D90" s="1">
        <f t="shared" ca="1" si="26"/>
        <v>8824970</v>
      </c>
      <c r="E90" s="1">
        <f t="shared" ca="1" si="27"/>
        <v>136820</v>
      </c>
      <c r="F90" s="1">
        <f t="shared" ca="1" si="28"/>
        <v>8756560</v>
      </c>
      <c r="G90" s="1">
        <f t="shared" ca="1" si="29"/>
        <v>0</v>
      </c>
      <c r="H90" s="1">
        <f t="shared" ca="1" si="30"/>
        <v>0</v>
      </c>
      <c r="I90" s="1">
        <f t="shared" ca="1" si="31"/>
        <v>0</v>
      </c>
      <c r="J90" s="1" t="e">
        <f t="shared" ca="1" si="32"/>
        <v>#DIV/0!</v>
      </c>
      <c r="N90">
        <f t="shared" si="41"/>
        <v>530</v>
      </c>
      <c r="O90">
        <f t="shared" si="35"/>
        <v>532</v>
      </c>
      <c r="P90" s="1">
        <v>0.36534800000000001</v>
      </c>
      <c r="Q90">
        <f t="shared" ca="1" si="33"/>
        <v>0.36534800000000001</v>
      </c>
      <c r="R90" s="1">
        <v>8.9792299999999995E-3</v>
      </c>
      <c r="S90" s="2">
        <f t="shared" si="34"/>
        <v>3.6534800000000002E-7</v>
      </c>
      <c r="W90" s="1">
        <v>0.34321000000000002</v>
      </c>
      <c r="X90" s="1">
        <v>6.2695900000000002E-3</v>
      </c>
      <c r="Y90" s="1">
        <f t="shared" si="42"/>
        <v>2.0790000000000029E-8</v>
      </c>
      <c r="Z90" s="1">
        <f t="shared" si="43"/>
        <v>0.33281499999999997</v>
      </c>
      <c r="AA90" s="1">
        <f t="shared" si="36"/>
        <v>30.26677895677841</v>
      </c>
      <c r="AB90" s="1">
        <v>0.34321299999999999</v>
      </c>
      <c r="AC90" s="2">
        <f t="shared" si="37"/>
        <v>34.446514398336952</v>
      </c>
      <c r="AE90" t="str">
        <f t="shared" si="38"/>
        <v>3.3282E-01 6.2696E-03</v>
      </c>
      <c r="AH90">
        <f t="shared" si="44"/>
        <v>264</v>
      </c>
      <c r="AI90">
        <f t="shared" si="46"/>
        <v>265</v>
      </c>
      <c r="AJ90">
        <f t="shared" si="46"/>
        <v>266</v>
      </c>
      <c r="AK90" t="str">
        <f t="shared" ca="1" si="39"/>
        <v>4.2412E+03 2.2957E-03</v>
      </c>
      <c r="AL90" t="str">
        <f t="shared" ca="1" si="39"/>
        <v>4.3758E+03 2.3244E-03</v>
      </c>
      <c r="AM90" t="str">
        <f t="shared" ca="1" si="39"/>
        <v>4.5147E+03 2.3390E-03</v>
      </c>
      <c r="AN90" t="str">
        <f t="shared" ca="1" si="40"/>
        <v>4.2412E+03 2.2957E-03 4.3758E+03 2.3244E-03 4.5147E+03 2.3390E-03</v>
      </c>
    </row>
    <row r="91" spans="1:40" x14ac:dyDescent="0.2">
      <c r="A91" s="3">
        <v>89</v>
      </c>
      <c r="B91">
        <v>0</v>
      </c>
      <c r="C91" s="1">
        <f t="shared" ca="1" si="25"/>
        <v>8553450</v>
      </c>
      <c r="D91" s="1">
        <f t="shared" ca="1" si="26"/>
        <v>8688150</v>
      </c>
      <c r="E91" s="1">
        <f t="shared" ca="1" si="27"/>
        <v>134700</v>
      </c>
      <c r="F91" s="1">
        <f t="shared" ca="1" si="28"/>
        <v>8620800</v>
      </c>
      <c r="G91" s="1">
        <f t="shared" ca="1" si="29"/>
        <v>0</v>
      </c>
      <c r="H91" s="1">
        <f t="shared" ca="1" si="30"/>
        <v>0</v>
      </c>
      <c r="I91" s="1">
        <f t="shared" ca="1" si="31"/>
        <v>0</v>
      </c>
      <c r="J91" s="1" t="e">
        <f t="shared" ca="1" si="32"/>
        <v>#DIV/0!</v>
      </c>
      <c r="N91">
        <f t="shared" si="41"/>
        <v>529</v>
      </c>
      <c r="O91">
        <f t="shared" si="35"/>
        <v>531</v>
      </c>
      <c r="P91" s="1">
        <v>0.38891100000000001</v>
      </c>
      <c r="Q91">
        <f t="shared" ca="1" si="33"/>
        <v>0.38891100000000001</v>
      </c>
      <c r="R91" s="1">
        <v>8.6761100000000008E-3</v>
      </c>
      <c r="S91" s="2">
        <f t="shared" si="34"/>
        <v>3.8891099999999998E-7</v>
      </c>
      <c r="W91" s="1">
        <v>0.36535000000000001</v>
      </c>
      <c r="X91" s="1">
        <v>6.0873200000000002E-3</v>
      </c>
      <c r="Y91" s="1">
        <f t="shared" si="42"/>
        <v>2.2139999999999992E-8</v>
      </c>
      <c r="Z91" s="1">
        <f t="shared" si="43"/>
        <v>0.35428000000000004</v>
      </c>
      <c r="AA91" s="1">
        <f t="shared" si="36"/>
        <v>27.594979085255865</v>
      </c>
      <c r="AB91" s="1">
        <v>0.36534800000000001</v>
      </c>
      <c r="AC91" s="2">
        <f t="shared" si="37"/>
        <v>36.668089910357736</v>
      </c>
      <c r="AE91" t="str">
        <f t="shared" si="38"/>
        <v>3.5428E-01 6.0873E-03</v>
      </c>
      <c r="AH91">
        <f t="shared" si="44"/>
        <v>267</v>
      </c>
      <c r="AI91">
        <f t="shared" si="46"/>
        <v>268</v>
      </c>
      <c r="AJ91">
        <f t="shared" si="46"/>
        <v>269</v>
      </c>
      <c r="AK91" t="str">
        <f t="shared" ca="1" si="39"/>
        <v>4.6580E+03 2.3090E-03</v>
      </c>
      <c r="AL91" t="str">
        <f t="shared" ca="1" si="39"/>
        <v>4.8059E+03 2.2703E-03</v>
      </c>
      <c r="AM91" t="str">
        <f t="shared" ca="1" si="39"/>
        <v>4.9584E+03 2.3000E-03</v>
      </c>
      <c r="AN91" t="str">
        <f t="shared" ca="1" si="40"/>
        <v>4.6580E+03 2.3090E-03 4.8059E+03 2.2703E-03 4.9584E+03 2.3000E-03</v>
      </c>
    </row>
    <row r="92" spans="1:40" x14ac:dyDescent="0.2">
      <c r="A92" s="3">
        <v>90</v>
      </c>
      <c r="B92">
        <v>0</v>
      </c>
      <c r="C92" s="1">
        <f t="shared" ca="1" si="25"/>
        <v>8420840</v>
      </c>
      <c r="D92" s="1">
        <f t="shared" ca="1" si="26"/>
        <v>8553450</v>
      </c>
      <c r="E92" s="1">
        <f t="shared" ca="1" si="27"/>
        <v>132610</v>
      </c>
      <c r="F92" s="1">
        <f t="shared" ca="1" si="28"/>
        <v>8487145</v>
      </c>
      <c r="G92" s="1">
        <f t="shared" ca="1" si="29"/>
        <v>0</v>
      </c>
      <c r="H92" s="1">
        <f t="shared" ca="1" si="30"/>
        <v>0</v>
      </c>
      <c r="I92" s="1">
        <f t="shared" ca="1" si="31"/>
        <v>0</v>
      </c>
      <c r="J92" s="1" t="e">
        <f t="shared" ca="1" si="32"/>
        <v>#DIV/0!</v>
      </c>
      <c r="N92">
        <f t="shared" si="41"/>
        <v>528</v>
      </c>
      <c r="O92">
        <f t="shared" si="35"/>
        <v>530</v>
      </c>
      <c r="P92" s="1">
        <v>0.41399999999999998</v>
      </c>
      <c r="Q92">
        <f t="shared" ca="1" si="33"/>
        <v>0.41399999999999998</v>
      </c>
      <c r="R92" s="1">
        <v>8.4804300000000006E-3</v>
      </c>
      <c r="S92" s="2">
        <f t="shared" si="34"/>
        <v>4.1399999999999997E-7</v>
      </c>
      <c r="W92" s="1">
        <v>0.38890999999999998</v>
      </c>
      <c r="X92" s="1">
        <v>5.8235500000000003E-3</v>
      </c>
      <c r="Y92" s="1">
        <f t="shared" si="42"/>
        <v>2.3559999999999971E-8</v>
      </c>
      <c r="Z92" s="1">
        <f t="shared" si="43"/>
        <v>0.37712999999999997</v>
      </c>
      <c r="AA92" s="1">
        <f t="shared" si="36"/>
        <v>24.808132671426719</v>
      </c>
      <c r="AB92" s="1">
        <v>0.38891100000000001</v>
      </c>
      <c r="AC92" s="2">
        <f t="shared" si="37"/>
        <v>39.032986399616632</v>
      </c>
      <c r="AE92" t="str">
        <f t="shared" si="38"/>
        <v>3.7713E-01 5.8236E-03</v>
      </c>
      <c r="AH92">
        <f t="shared" si="44"/>
        <v>270</v>
      </c>
      <c r="AI92">
        <f t="shared" si="46"/>
        <v>271</v>
      </c>
      <c r="AJ92">
        <f t="shared" si="46"/>
        <v>272</v>
      </c>
      <c r="AK92" t="str">
        <f t="shared" ca="1" si="39"/>
        <v>5.1159E+03 2.3018E-03</v>
      </c>
      <c r="AL92" t="str">
        <f t="shared" ca="1" si="39"/>
        <v>5.2783E+03 2.3021E-03</v>
      </c>
      <c r="AM92" t="str">
        <f t="shared" ca="1" si="39"/>
        <v>5.4458E+03 2.3165E-03</v>
      </c>
      <c r="AN92" t="str">
        <f t="shared" ca="1" si="40"/>
        <v>5.1159E+03 2.3018E-03 5.2783E+03 2.3021E-03 5.4458E+03 2.3165E-03</v>
      </c>
    </row>
    <row r="93" spans="1:40" x14ac:dyDescent="0.2">
      <c r="A93" s="3">
        <v>91</v>
      </c>
      <c r="B93">
        <v>0</v>
      </c>
      <c r="C93" s="1">
        <f t="shared" ca="1" si="25"/>
        <v>8290290</v>
      </c>
      <c r="D93" s="1">
        <f t="shared" ca="1" si="26"/>
        <v>8420840</v>
      </c>
      <c r="E93" s="1">
        <f t="shared" ca="1" si="27"/>
        <v>130550</v>
      </c>
      <c r="F93" s="1">
        <f t="shared" ca="1" si="28"/>
        <v>8355565</v>
      </c>
      <c r="G93" s="1">
        <f t="shared" ca="1" si="29"/>
        <v>0</v>
      </c>
      <c r="H93" s="1">
        <f t="shared" ca="1" si="30"/>
        <v>0</v>
      </c>
      <c r="I93" s="1">
        <f t="shared" ca="1" si="31"/>
        <v>0</v>
      </c>
      <c r="J93" s="1" t="e">
        <f t="shared" ca="1" si="32"/>
        <v>#DIV/0!</v>
      </c>
      <c r="N93">
        <f t="shared" si="41"/>
        <v>527</v>
      </c>
      <c r="O93">
        <f t="shared" si="35"/>
        <v>529</v>
      </c>
      <c r="P93" s="1">
        <v>0.44069399999999997</v>
      </c>
      <c r="Q93">
        <f t="shared" ca="1" si="33"/>
        <v>0.44069399999999997</v>
      </c>
      <c r="R93" s="1">
        <v>8.2734799999999997E-3</v>
      </c>
      <c r="S93" s="2">
        <f t="shared" si="34"/>
        <v>4.4069399999999996E-7</v>
      </c>
      <c r="W93" s="1">
        <v>0.41399999999999998</v>
      </c>
      <c r="X93" s="1">
        <v>5.7753400000000003E-3</v>
      </c>
      <c r="Y93" s="1">
        <f t="shared" si="42"/>
        <v>2.5090000000000002E-8</v>
      </c>
      <c r="Z93" s="1">
        <f t="shared" si="43"/>
        <v>0.40145500000000001</v>
      </c>
      <c r="AA93" s="1">
        <f t="shared" si="36"/>
        <v>23.102471792928512</v>
      </c>
      <c r="AB93" s="1">
        <v>0.41399999999999998</v>
      </c>
      <c r="AC93" s="2">
        <f t="shared" si="37"/>
        <v>41.551039619453512</v>
      </c>
      <c r="AE93" t="str">
        <f t="shared" si="38"/>
        <v>4.0146E-01 5.7753E-03</v>
      </c>
      <c r="AH93">
        <f t="shared" si="44"/>
        <v>273</v>
      </c>
      <c r="AI93">
        <f t="shared" si="46"/>
        <v>274</v>
      </c>
      <c r="AJ93">
        <f t="shared" si="46"/>
        <v>275</v>
      </c>
      <c r="AK93" t="str">
        <f t="shared" ca="1" si="39"/>
        <v>5.6186E+03 2.3446E-03</v>
      </c>
      <c r="AL93" t="str">
        <f t="shared" ca="1" si="39"/>
        <v>5.7970E+03 2.3306E-03</v>
      </c>
      <c r="AM93" t="str">
        <f t="shared" ca="1" si="39"/>
        <v>5.9810E+03 2.2991E-03</v>
      </c>
      <c r="AN93" t="str">
        <f t="shared" ca="1" si="40"/>
        <v>5.6186E+03 2.3446E-03 5.7970E+03 2.3306E-03 5.9810E+03 2.2991E-03</v>
      </c>
    </row>
    <row r="94" spans="1:40" x14ac:dyDescent="0.2">
      <c r="A94" s="3">
        <v>92</v>
      </c>
      <c r="B94">
        <v>0</v>
      </c>
      <c r="C94" s="1">
        <f t="shared" ca="1" si="25"/>
        <v>8161760</v>
      </c>
      <c r="D94" s="1">
        <f t="shared" ca="1" si="26"/>
        <v>8290290</v>
      </c>
      <c r="E94" s="1">
        <f t="shared" ca="1" si="27"/>
        <v>128530</v>
      </c>
      <c r="F94" s="1">
        <f t="shared" ca="1" si="28"/>
        <v>8226025</v>
      </c>
      <c r="G94" s="1">
        <f t="shared" ca="1" si="29"/>
        <v>0</v>
      </c>
      <c r="H94" s="1">
        <f t="shared" ca="1" si="30"/>
        <v>0</v>
      </c>
      <c r="I94" s="1">
        <f t="shared" ca="1" si="31"/>
        <v>0</v>
      </c>
      <c r="J94" s="1" t="e">
        <f t="shared" ca="1" si="32"/>
        <v>#DIV/0!</v>
      </c>
      <c r="N94">
        <f t="shared" si="41"/>
        <v>526</v>
      </c>
      <c r="O94">
        <f t="shared" si="35"/>
        <v>528</v>
      </c>
      <c r="P94" s="1">
        <v>0.46911599999999998</v>
      </c>
      <c r="Q94">
        <f t="shared" ca="1" si="33"/>
        <v>0.46911599999999998</v>
      </c>
      <c r="R94" s="1">
        <v>8.1117700000000008E-3</v>
      </c>
      <c r="S94" s="2">
        <f t="shared" si="34"/>
        <v>4.69116E-7</v>
      </c>
      <c r="W94" s="1">
        <v>0.44069000000000003</v>
      </c>
      <c r="X94" s="1">
        <v>5.5619299999999997E-3</v>
      </c>
      <c r="Y94" s="1">
        <f t="shared" si="42"/>
        <v>2.6690000000000046E-8</v>
      </c>
      <c r="Z94" s="1">
        <f t="shared" si="43"/>
        <v>0.42734499999999997</v>
      </c>
      <c r="AA94" s="1">
        <f t="shared" si="36"/>
        <v>20.91503030777659</v>
      </c>
      <c r="AB94" s="1">
        <v>0.44069399999999997</v>
      </c>
      <c r="AC94" s="2">
        <f t="shared" si="37"/>
        <v>44.230178391438272</v>
      </c>
      <c r="AE94" t="str">
        <f t="shared" si="38"/>
        <v>4.2735E-01 5.5619E-03</v>
      </c>
      <c r="AH94">
        <f t="shared" si="44"/>
        <v>276</v>
      </c>
      <c r="AI94">
        <f t="shared" si="46"/>
        <v>277</v>
      </c>
      <c r="AJ94">
        <f t="shared" si="46"/>
        <v>278</v>
      </c>
      <c r="AK94" t="str">
        <f t="shared" ca="1" si="39"/>
        <v>6.1709E+03 2.3534E-03</v>
      </c>
      <c r="AL94" t="str">
        <f t="shared" ca="1" si="39"/>
        <v>6.3668E+03 2.3592E-03</v>
      </c>
      <c r="AM94" t="str">
        <f t="shared" ca="1" si="39"/>
        <v>6.5689E+03 2.3226E-03</v>
      </c>
      <c r="AN94" t="str">
        <f t="shared" ca="1" si="40"/>
        <v>6.1709E+03 2.3534E-03 6.3668E+03 2.3592E-03 6.5689E+03 2.3226E-03</v>
      </c>
    </row>
    <row r="95" spans="1:40" x14ac:dyDescent="0.2">
      <c r="A95" s="3">
        <v>93</v>
      </c>
      <c r="B95">
        <v>0</v>
      </c>
      <c r="C95" s="1">
        <f t="shared" ca="1" si="25"/>
        <v>8035230</v>
      </c>
      <c r="D95" s="1">
        <f t="shared" ca="1" si="26"/>
        <v>8161760</v>
      </c>
      <c r="E95" s="1">
        <f t="shared" ca="1" si="27"/>
        <v>126530</v>
      </c>
      <c r="F95" s="1">
        <f t="shared" ca="1" si="28"/>
        <v>8098495</v>
      </c>
      <c r="G95" s="1">
        <f t="shared" ca="1" si="29"/>
        <v>0</v>
      </c>
      <c r="H95" s="1">
        <f t="shared" ca="1" si="30"/>
        <v>0</v>
      </c>
      <c r="I95" s="1">
        <f t="shared" ca="1" si="31"/>
        <v>0</v>
      </c>
      <c r="J95" s="1" t="e">
        <f t="shared" ca="1" si="32"/>
        <v>#DIV/0!</v>
      </c>
      <c r="N95">
        <f t="shared" si="41"/>
        <v>525</v>
      </c>
      <c r="O95">
        <f t="shared" si="35"/>
        <v>527</v>
      </c>
      <c r="P95" s="1">
        <v>0.49937199999999998</v>
      </c>
      <c r="Q95">
        <f t="shared" ca="1" si="33"/>
        <v>0.49937199999999998</v>
      </c>
      <c r="R95" s="1">
        <v>7.9430400000000002E-3</v>
      </c>
      <c r="S95" s="2">
        <f t="shared" si="34"/>
        <v>4.9937200000000001E-7</v>
      </c>
      <c r="W95" s="1">
        <v>0.46911999999999998</v>
      </c>
      <c r="X95" s="1">
        <v>5.4653999999999996E-3</v>
      </c>
      <c r="Y95" s="1">
        <f t="shared" si="42"/>
        <v>2.8429999999999954E-8</v>
      </c>
      <c r="Z95" s="1">
        <f t="shared" si="43"/>
        <v>0.454905</v>
      </c>
      <c r="AA95" s="1">
        <f t="shared" si="36"/>
        <v>19.294194227041384</v>
      </c>
      <c r="AB95" s="1">
        <v>0.46911599999999998</v>
      </c>
      <c r="AC95" s="2">
        <f t="shared" si="37"/>
        <v>47.082747589660755</v>
      </c>
      <c r="AE95" t="str">
        <f t="shared" si="38"/>
        <v>4.5491E-01 5.4654E-03</v>
      </c>
      <c r="AH95">
        <f t="shared" si="44"/>
        <v>279</v>
      </c>
      <c r="AI95">
        <f t="shared" si="46"/>
        <v>280</v>
      </c>
      <c r="AJ95">
        <f t="shared" si="46"/>
        <v>281</v>
      </c>
      <c r="AK95" t="str">
        <f t="shared" ca="1" si="39"/>
        <v>6.7774E+03 2.3042E-03</v>
      </c>
      <c r="AL95" t="str">
        <f t="shared" ca="1" si="39"/>
        <v>6.9925E+03 2.3350E-03</v>
      </c>
      <c r="AM95" t="str">
        <f t="shared" ca="1" si="39"/>
        <v>7.2145E+03 2.2815E-03</v>
      </c>
      <c r="AN95" t="str">
        <f t="shared" ca="1" si="40"/>
        <v>6.7774E+03 2.3042E-03 6.9925E+03 2.3350E-03 7.2145E+03 2.2815E-03</v>
      </c>
    </row>
    <row r="96" spans="1:40" x14ac:dyDescent="0.2">
      <c r="A96" s="3">
        <v>94</v>
      </c>
      <c r="B96">
        <v>0</v>
      </c>
      <c r="C96" s="1">
        <f t="shared" ca="1" si="25"/>
        <v>7910650</v>
      </c>
      <c r="D96" s="1">
        <f t="shared" ca="1" si="26"/>
        <v>8035230</v>
      </c>
      <c r="E96" s="1">
        <f t="shared" ca="1" si="27"/>
        <v>124580</v>
      </c>
      <c r="F96" s="1">
        <f t="shared" ca="1" si="28"/>
        <v>7972940</v>
      </c>
      <c r="G96" s="1">
        <f t="shared" ca="1" si="29"/>
        <v>0</v>
      </c>
      <c r="H96" s="1">
        <f t="shared" ca="1" si="30"/>
        <v>0</v>
      </c>
      <c r="I96" s="1">
        <f t="shared" ca="1" si="31"/>
        <v>0</v>
      </c>
      <c r="J96" s="1" t="e">
        <f t="shared" ca="1" si="32"/>
        <v>#DIV/0!</v>
      </c>
      <c r="N96">
        <f t="shared" si="41"/>
        <v>524</v>
      </c>
      <c r="O96">
        <f t="shared" si="35"/>
        <v>526</v>
      </c>
      <c r="P96" s="1">
        <v>0.53157900000000002</v>
      </c>
      <c r="Q96">
        <f t="shared" ca="1" si="33"/>
        <v>0.53157900000000002</v>
      </c>
      <c r="R96" s="1">
        <v>7.82769E-3</v>
      </c>
      <c r="S96" s="2">
        <f t="shared" si="34"/>
        <v>5.3157899999999997E-7</v>
      </c>
      <c r="W96" s="1">
        <v>0.49936999999999998</v>
      </c>
      <c r="X96" s="1">
        <v>5.3268899999999999E-3</v>
      </c>
      <c r="Y96" s="1">
        <f t="shared" si="42"/>
        <v>3.0249999999999996E-8</v>
      </c>
      <c r="Z96" s="1">
        <f t="shared" si="43"/>
        <v>0.48424499999999998</v>
      </c>
      <c r="AA96" s="1">
        <f t="shared" si="36"/>
        <v>17.673798653608873</v>
      </c>
      <c r="AB96" s="1">
        <v>0.49937199999999998</v>
      </c>
      <c r="AC96" s="2">
        <f t="shared" si="37"/>
        <v>50.119385886100822</v>
      </c>
      <c r="AE96" t="str">
        <f t="shared" si="38"/>
        <v>4.8425E-01 5.3269E-03</v>
      </c>
      <c r="AH96">
        <f t="shared" si="44"/>
        <v>282</v>
      </c>
      <c r="AI96">
        <f t="shared" si="46"/>
        <v>283</v>
      </c>
      <c r="AJ96">
        <f t="shared" si="46"/>
        <v>284</v>
      </c>
      <c r="AK96" t="str">
        <f t="shared" ca="1" si="39"/>
        <v>7.4435E+03 2.3131E-03</v>
      </c>
      <c r="AL96" t="str">
        <f t="shared" ca="1" si="39"/>
        <v>7.6798E+03 2.3746E-03</v>
      </c>
      <c r="AM96" t="str">
        <f t="shared" ca="1" si="39"/>
        <v>7.9235E+03 2.3563E-03</v>
      </c>
      <c r="AN96" t="str">
        <f t="shared" ca="1" si="40"/>
        <v>7.4435E+03 2.3131E-03 7.6798E+03 2.3746E-03 7.9235E+03 2.3563E-03</v>
      </c>
    </row>
    <row r="97" spans="1:40" x14ac:dyDescent="0.2">
      <c r="A97" s="3">
        <v>95</v>
      </c>
      <c r="B97">
        <v>0</v>
      </c>
      <c r="C97" s="1">
        <f t="shared" ca="1" si="25"/>
        <v>7790000</v>
      </c>
      <c r="D97" s="1">
        <f t="shared" ca="1" si="26"/>
        <v>7910650</v>
      </c>
      <c r="E97" s="1">
        <f t="shared" ca="1" si="27"/>
        <v>120650</v>
      </c>
      <c r="F97" s="1">
        <f t="shared" ca="1" si="28"/>
        <v>7850325</v>
      </c>
      <c r="G97" s="1">
        <f t="shared" ca="1" si="29"/>
        <v>0</v>
      </c>
      <c r="H97" s="1">
        <f t="shared" ca="1" si="30"/>
        <v>0</v>
      </c>
      <c r="I97" s="1">
        <f t="shared" ca="1" si="31"/>
        <v>0</v>
      </c>
      <c r="J97" s="1" t="e">
        <f t="shared" ca="1" si="32"/>
        <v>#DIV/0!</v>
      </c>
      <c r="N97">
        <f t="shared" si="41"/>
        <v>523</v>
      </c>
      <c r="O97">
        <f t="shared" si="35"/>
        <v>525</v>
      </c>
      <c r="P97" s="1">
        <v>0.56586199999999998</v>
      </c>
      <c r="Q97">
        <f t="shared" ca="1" si="33"/>
        <v>0.56586199999999998</v>
      </c>
      <c r="R97" s="1">
        <v>7.7039700000000001E-3</v>
      </c>
      <c r="S97" s="2">
        <f t="shared" si="34"/>
        <v>5.6586199999999996E-7</v>
      </c>
      <c r="W97" s="1">
        <v>0.53158000000000005</v>
      </c>
      <c r="X97" s="1">
        <v>5.3138899999999999E-3</v>
      </c>
      <c r="Y97" s="1">
        <f t="shared" si="42"/>
        <v>3.2210000000000075E-8</v>
      </c>
      <c r="Z97" s="1">
        <f t="shared" si="43"/>
        <v>0.51547500000000002</v>
      </c>
      <c r="AA97" s="1">
        <f t="shared" si="36"/>
        <v>16.557828825882776</v>
      </c>
      <c r="AB97" s="1">
        <v>0.53157900000000002</v>
      </c>
      <c r="AC97" s="2">
        <f t="shared" si="37"/>
        <v>53.351835965868311</v>
      </c>
      <c r="AE97" t="str">
        <f t="shared" si="38"/>
        <v>5.1548E-01 5.3139E-03</v>
      </c>
      <c r="AH97">
        <f t="shared" si="44"/>
        <v>285</v>
      </c>
      <c r="AI97">
        <f t="shared" si="46"/>
        <v>286</v>
      </c>
      <c r="AJ97">
        <f t="shared" si="46"/>
        <v>287</v>
      </c>
      <c r="AK97" t="str">
        <f t="shared" ca="1" si="39"/>
        <v>8.1751E+03 2.2647E-03</v>
      </c>
      <c r="AL97" t="str">
        <f t="shared" ca="1" si="39"/>
        <v>8.4346E+03 2.3532E-03</v>
      </c>
      <c r="AM97" t="str">
        <f t="shared" ca="1" si="39"/>
        <v>8.7023E+03 2.3240E-03</v>
      </c>
      <c r="AN97" t="str">
        <f t="shared" ca="1" si="40"/>
        <v>8.1751E+03 2.2647E-03 8.4346E+03 2.3532E-03 8.7023E+03 2.3240E-03</v>
      </c>
    </row>
    <row r="98" spans="1:40" x14ac:dyDescent="0.2">
      <c r="A98" s="3">
        <v>96</v>
      </c>
      <c r="B98">
        <v>0</v>
      </c>
      <c r="C98" s="1">
        <f t="shared" ca="1" si="25"/>
        <v>7667270</v>
      </c>
      <c r="D98" s="1">
        <f t="shared" ca="1" si="26"/>
        <v>7790000</v>
      </c>
      <c r="E98" s="1">
        <f t="shared" ca="1" si="27"/>
        <v>122730</v>
      </c>
      <c r="F98" s="1">
        <f t="shared" ca="1" si="28"/>
        <v>7728635</v>
      </c>
      <c r="G98" s="1">
        <f t="shared" ca="1" si="29"/>
        <v>0</v>
      </c>
      <c r="H98" s="1">
        <f t="shared" ca="1" si="30"/>
        <v>0</v>
      </c>
      <c r="I98" s="1">
        <f t="shared" ca="1" si="31"/>
        <v>0</v>
      </c>
      <c r="J98" s="1" t="e">
        <f t="shared" ca="1" si="32"/>
        <v>#DIV/0!</v>
      </c>
      <c r="N98">
        <f t="shared" si="41"/>
        <v>522</v>
      </c>
      <c r="O98">
        <f t="shared" si="35"/>
        <v>524</v>
      </c>
      <c r="P98" s="1">
        <v>0.60235700000000003</v>
      </c>
      <c r="Q98">
        <f t="shared" ca="1" si="33"/>
        <v>0.60235700000000003</v>
      </c>
      <c r="R98" s="1">
        <v>7.5873199999999998E-3</v>
      </c>
      <c r="S98" s="2">
        <f t="shared" si="34"/>
        <v>6.0235700000000002E-7</v>
      </c>
      <c r="W98" s="1">
        <v>0.56586000000000003</v>
      </c>
      <c r="X98" s="1">
        <v>5.2761099999999997E-3</v>
      </c>
      <c r="Y98" s="1">
        <f t="shared" si="42"/>
        <v>3.427999999999998E-8</v>
      </c>
      <c r="Z98" s="1">
        <f t="shared" si="43"/>
        <v>0.5487200000000001</v>
      </c>
      <c r="AA98" s="1">
        <f t="shared" si="36"/>
        <v>15.447371155319013</v>
      </c>
      <c r="AB98" s="1">
        <v>0.56586199999999998</v>
      </c>
      <c r="AC98" s="2">
        <f t="shared" si="37"/>
        <v>56.792643432713056</v>
      </c>
      <c r="AE98" t="str">
        <f t="shared" si="38"/>
        <v>5.4872E-01 5.2761E-03</v>
      </c>
      <c r="AH98">
        <f t="shared" si="44"/>
        <v>288</v>
      </c>
      <c r="AI98">
        <f t="shared" si="46"/>
        <v>289</v>
      </c>
      <c r="AJ98">
        <f t="shared" si="46"/>
        <v>290</v>
      </c>
      <c r="AK98" t="str">
        <f t="shared" ca="1" si="39"/>
        <v>8.9792E+03 2.3328E-03</v>
      </c>
      <c r="AL98" t="str">
        <f t="shared" ca="1" si="39"/>
        <v>9.2642E+03 2.2858E-03</v>
      </c>
      <c r="AM98" t="str">
        <f t="shared" ca="1" si="39"/>
        <v>9.5576E+03 2.3260E-03</v>
      </c>
      <c r="AN98" t="str">
        <f t="shared" ca="1" si="40"/>
        <v>8.9792E+03 2.3328E-03 9.2642E+03 2.2858E-03 9.5576E+03 2.3260E-03</v>
      </c>
    </row>
    <row r="99" spans="1:40" x14ac:dyDescent="0.2">
      <c r="A99" s="3">
        <v>97</v>
      </c>
      <c r="B99">
        <v>0</v>
      </c>
      <c r="C99" s="1">
        <f t="shared" ca="1" si="25"/>
        <v>7548400</v>
      </c>
      <c r="D99" s="1">
        <f t="shared" ca="1" si="26"/>
        <v>7667270</v>
      </c>
      <c r="E99" s="1">
        <f t="shared" ca="1" si="27"/>
        <v>118870</v>
      </c>
      <c r="F99" s="1">
        <f t="shared" ca="1" si="28"/>
        <v>7607835</v>
      </c>
      <c r="G99" s="1">
        <f t="shared" ca="1" si="29"/>
        <v>0</v>
      </c>
      <c r="H99" s="1">
        <f t="shared" ca="1" si="30"/>
        <v>0</v>
      </c>
      <c r="I99" s="1">
        <f t="shared" ca="1" si="31"/>
        <v>0</v>
      </c>
      <c r="J99" s="1" t="e">
        <f t="shared" ca="1" si="32"/>
        <v>#DIV/0!</v>
      </c>
      <c r="N99">
        <f t="shared" si="41"/>
        <v>521</v>
      </c>
      <c r="O99">
        <f t="shared" si="35"/>
        <v>523</v>
      </c>
      <c r="P99" s="1">
        <v>0.64120600000000005</v>
      </c>
      <c r="Q99">
        <f t="shared" ca="1" si="33"/>
        <v>0.64120600000000005</v>
      </c>
      <c r="R99" s="1">
        <v>7.4871599999999996E-3</v>
      </c>
      <c r="S99" s="2">
        <f t="shared" si="34"/>
        <v>6.4120600000000006E-7</v>
      </c>
      <c r="W99" s="1">
        <v>0.60236000000000001</v>
      </c>
      <c r="X99" s="1">
        <v>5.1443900000000004E-3</v>
      </c>
      <c r="Y99" s="1">
        <f t="shared" si="42"/>
        <v>3.6499999999999976E-8</v>
      </c>
      <c r="Z99" s="1">
        <f t="shared" si="43"/>
        <v>0.58411000000000002</v>
      </c>
      <c r="AA99" s="1">
        <f t="shared" si="36"/>
        <v>14.145639117723553</v>
      </c>
      <c r="AB99" s="1">
        <v>0.60235700000000003</v>
      </c>
      <c r="AC99" s="2">
        <f t="shared" si="37"/>
        <v>60.455457903514883</v>
      </c>
      <c r="AE99" t="str">
        <f t="shared" si="38"/>
        <v>5.8411E-01 5.1444E-03</v>
      </c>
      <c r="AH99">
        <f t="shared" si="44"/>
        <v>291</v>
      </c>
      <c r="AI99">
        <f t="shared" si="46"/>
        <v>292</v>
      </c>
      <c r="AJ99">
        <f t="shared" si="46"/>
        <v>293</v>
      </c>
      <c r="AK99" t="str">
        <f t="shared" ca="1" si="39"/>
        <v>9.8610E+03 2.3425E-03</v>
      </c>
      <c r="AL99" t="str">
        <f t="shared" ca="1" si="39"/>
        <v>1.0174E+04 2.3430E-03</v>
      </c>
      <c r="AM99" t="str">
        <f t="shared" ca="1" si="39"/>
        <v>1.0497E+04 2.3491E-03</v>
      </c>
      <c r="AN99" t="str">
        <f t="shared" ca="1" si="40"/>
        <v>9.8610E+03 2.3425E-03 1.0174E+04 2.3430E-03 1.0497E+04 2.3491E-03</v>
      </c>
    </row>
    <row r="100" spans="1:40" x14ac:dyDescent="0.2">
      <c r="A100" s="3">
        <v>98</v>
      </c>
      <c r="B100">
        <v>0</v>
      </c>
      <c r="C100" s="1">
        <f t="shared" ca="1" si="25"/>
        <v>7431370</v>
      </c>
      <c r="D100" s="1">
        <f t="shared" ca="1" si="26"/>
        <v>7548400</v>
      </c>
      <c r="E100" s="1">
        <f t="shared" ca="1" si="27"/>
        <v>117030</v>
      </c>
      <c r="F100" s="1">
        <f t="shared" ca="1" si="28"/>
        <v>7489885</v>
      </c>
      <c r="G100" s="1">
        <f t="shared" ca="1" si="29"/>
        <v>0</v>
      </c>
      <c r="H100" s="1">
        <f t="shared" ca="1" si="30"/>
        <v>0</v>
      </c>
      <c r="I100" s="1">
        <f t="shared" ca="1" si="31"/>
        <v>0</v>
      </c>
      <c r="J100" s="1" t="e">
        <f t="shared" ca="1" si="32"/>
        <v>#DIV/0!</v>
      </c>
      <c r="N100">
        <f t="shared" si="41"/>
        <v>520</v>
      </c>
      <c r="O100">
        <f t="shared" si="35"/>
        <v>522</v>
      </c>
      <c r="P100" s="1">
        <v>0.68255999999999994</v>
      </c>
      <c r="Q100">
        <f t="shared" ca="1" si="33"/>
        <v>0.68255999999999994</v>
      </c>
      <c r="R100" s="1">
        <v>7.4088799999999996E-3</v>
      </c>
      <c r="S100" s="2">
        <f t="shared" si="34"/>
        <v>6.8255999999999999E-7</v>
      </c>
      <c r="W100" s="1">
        <v>0.64120999999999995</v>
      </c>
      <c r="X100" s="1">
        <v>5.13277E-3</v>
      </c>
      <c r="Y100" s="1">
        <f t="shared" si="42"/>
        <v>3.8849999999999941E-8</v>
      </c>
      <c r="Z100" s="1">
        <f t="shared" si="43"/>
        <v>0.62178500000000003</v>
      </c>
      <c r="AA100" s="1">
        <f t="shared" si="36"/>
        <v>13.259963667241324</v>
      </c>
      <c r="AB100" s="1">
        <v>0.64120600000000005</v>
      </c>
      <c r="AC100" s="2">
        <f t="shared" si="37"/>
        <v>64.354531184133592</v>
      </c>
      <c r="AE100" t="str">
        <f t="shared" si="38"/>
        <v>6.2179E-01 5.1328E-03</v>
      </c>
      <c r="AH100">
        <f t="shared" si="44"/>
        <v>294</v>
      </c>
      <c r="AI100">
        <f t="shared" si="46"/>
        <v>295</v>
      </c>
      <c r="AJ100">
        <f t="shared" si="46"/>
        <v>296</v>
      </c>
      <c r="AK100" t="str">
        <f t="shared" ca="1" si="39"/>
        <v>1.0830E+04 2.3530E-03</v>
      </c>
      <c r="AL100" t="str">
        <f t="shared" ca="1" si="39"/>
        <v>1.1174E+04 2.3569E-03</v>
      </c>
      <c r="AM100" t="str">
        <f t="shared" ca="1" si="39"/>
        <v>1.1529E+04 2.3458E-03</v>
      </c>
      <c r="AN100" t="str">
        <f t="shared" ca="1" si="40"/>
        <v>1.0830E+04 2.3530E-03 1.1174E+04 2.3569E-03 1.1529E+04 2.3458E-03</v>
      </c>
    </row>
    <row r="101" spans="1:40" x14ac:dyDescent="0.2">
      <c r="A101" s="3">
        <v>99</v>
      </c>
      <c r="B101">
        <v>0</v>
      </c>
      <c r="C101" s="1">
        <f t="shared" ca="1" si="25"/>
        <v>7316160</v>
      </c>
      <c r="D101" s="1">
        <f t="shared" ca="1" si="26"/>
        <v>7431370</v>
      </c>
      <c r="E101" s="1">
        <f t="shared" ca="1" si="27"/>
        <v>115210</v>
      </c>
      <c r="F101" s="1">
        <f t="shared" ca="1" si="28"/>
        <v>7373765</v>
      </c>
      <c r="G101" s="1">
        <f t="shared" ca="1" si="29"/>
        <v>0</v>
      </c>
      <c r="H101" s="1">
        <f t="shared" ca="1" si="30"/>
        <v>0</v>
      </c>
      <c r="I101" s="1">
        <f t="shared" ca="1" si="31"/>
        <v>0</v>
      </c>
      <c r="J101" s="1" t="e">
        <f t="shared" ca="1" si="32"/>
        <v>#DIV/0!</v>
      </c>
      <c r="N101">
        <f t="shared" si="41"/>
        <v>519</v>
      </c>
      <c r="O101">
        <f t="shared" si="35"/>
        <v>521</v>
      </c>
      <c r="P101" s="1">
        <v>0.72658199999999995</v>
      </c>
      <c r="Q101">
        <f t="shared" ca="1" si="33"/>
        <v>0.72658199999999995</v>
      </c>
      <c r="R101" s="1">
        <v>7.3273499999999998E-3</v>
      </c>
      <c r="S101" s="2">
        <f t="shared" si="34"/>
        <v>7.2658199999999999E-7</v>
      </c>
      <c r="W101" s="1">
        <v>0.68255999999999994</v>
      </c>
      <c r="X101" s="1">
        <v>4.9750100000000002E-3</v>
      </c>
      <c r="Y101" s="1">
        <f t="shared" si="42"/>
        <v>4.1349999999999996E-8</v>
      </c>
      <c r="Z101" s="1">
        <f t="shared" si="43"/>
        <v>0.66188499999999995</v>
      </c>
      <c r="AA101" s="1">
        <f t="shared" si="36"/>
        <v>12.075357506450615</v>
      </c>
      <c r="AB101" s="1">
        <v>0.68255999999999994</v>
      </c>
      <c r="AC101" s="2">
        <f t="shared" si="37"/>
        <v>68.505018363898998</v>
      </c>
      <c r="AE101" t="str">
        <f t="shared" si="38"/>
        <v>6.6189E-01 4.9750E-03</v>
      </c>
      <c r="AH101">
        <f t="shared" si="44"/>
        <v>297</v>
      </c>
      <c r="AI101">
        <f t="shared" ref="AI101:AJ116" si="47">AH101+1</f>
        <v>298</v>
      </c>
      <c r="AJ101">
        <f t="shared" si="47"/>
        <v>299</v>
      </c>
      <c r="AK101" t="str">
        <f t="shared" ca="1" si="39"/>
        <v>1.1895E+04 2.3536E-03</v>
      </c>
      <c r="AL101" t="str">
        <f t="shared" ca="1" si="39"/>
        <v>1.2272E+04 2.3893E-03</v>
      </c>
      <c r="AM101" t="str">
        <f t="shared" ca="1" si="39"/>
        <v>1.2662E+04 2.3835E-03</v>
      </c>
      <c r="AN101" t="str">
        <f t="shared" ca="1" si="40"/>
        <v>1.1895E+04 2.3536E-03 1.2272E+04 2.3893E-03 1.2662E+04 2.3835E-03</v>
      </c>
    </row>
    <row r="102" spans="1:40" x14ac:dyDescent="0.2">
      <c r="A102" s="3">
        <v>100</v>
      </c>
      <c r="B102">
        <v>0</v>
      </c>
      <c r="C102" s="1">
        <f t="shared" ca="1" si="25"/>
        <v>7202730</v>
      </c>
      <c r="D102" s="1">
        <f t="shared" ca="1" si="26"/>
        <v>7316160</v>
      </c>
      <c r="E102" s="1">
        <f t="shared" ca="1" si="27"/>
        <v>113430</v>
      </c>
      <c r="F102" s="1">
        <f t="shared" ca="1" si="28"/>
        <v>7259445</v>
      </c>
      <c r="G102" s="1">
        <f t="shared" ca="1" si="29"/>
        <v>0</v>
      </c>
      <c r="H102" s="1">
        <f t="shared" ca="1" si="30"/>
        <v>0</v>
      </c>
      <c r="I102" s="1">
        <f t="shared" ca="1" si="31"/>
        <v>0</v>
      </c>
      <c r="J102" s="1" t="e">
        <f t="shared" ca="1" si="32"/>
        <v>#DIV/0!</v>
      </c>
      <c r="N102">
        <f t="shared" si="41"/>
        <v>518</v>
      </c>
      <c r="O102">
        <f t="shared" si="35"/>
        <v>520</v>
      </c>
      <c r="P102" s="1">
        <v>0.77344199999999996</v>
      </c>
      <c r="Q102">
        <f t="shared" ca="1" si="33"/>
        <v>0.77344199999999996</v>
      </c>
      <c r="R102" s="1">
        <v>7.2301199999999996E-3</v>
      </c>
      <c r="S102" s="2">
        <f t="shared" si="34"/>
        <v>7.7344199999999997E-7</v>
      </c>
      <c r="W102" s="1">
        <v>0.72658</v>
      </c>
      <c r="X102" s="1">
        <v>4.9390600000000003E-3</v>
      </c>
      <c r="Y102" s="1">
        <f t="shared" si="42"/>
        <v>4.4020000000000059E-8</v>
      </c>
      <c r="Z102" s="1">
        <f t="shared" si="43"/>
        <v>0.70456999999999992</v>
      </c>
      <c r="AA102" s="1">
        <f t="shared" si="36"/>
        <v>11.260970405572007</v>
      </c>
      <c r="AB102" s="1">
        <v>0.72658199999999995</v>
      </c>
      <c r="AC102" s="2">
        <f t="shared" si="37"/>
        <v>72.92327891010089</v>
      </c>
      <c r="AE102" t="str">
        <f t="shared" si="38"/>
        <v>7.0457E-01 4.9391E-03</v>
      </c>
      <c r="AH102">
        <f t="shared" si="44"/>
        <v>300</v>
      </c>
      <c r="AI102">
        <f t="shared" si="47"/>
        <v>301</v>
      </c>
      <c r="AJ102">
        <f t="shared" si="47"/>
        <v>302</v>
      </c>
      <c r="AK102" t="str">
        <f t="shared" ca="1" si="39"/>
        <v>1.3064E+04 2.3741E-03</v>
      </c>
      <c r="AL102" t="str">
        <f t="shared" ca="1" si="39"/>
        <v>1.3479E+04 2.2885E-03</v>
      </c>
      <c r="AM102" t="str">
        <f t="shared" ca="1" si="39"/>
        <v>1.3907E+04 2.2927E-03</v>
      </c>
      <c r="AN102" t="str">
        <f t="shared" ca="1" si="40"/>
        <v>1.3064E+04 2.3741E-03 1.3479E+04 2.2885E-03 1.3907E+04 2.2927E-03</v>
      </c>
    </row>
    <row r="103" spans="1:40" x14ac:dyDescent="0.2">
      <c r="A103" s="3">
        <v>101</v>
      </c>
      <c r="B103">
        <v>0</v>
      </c>
      <c r="C103" s="1">
        <f t="shared" ca="1" si="25"/>
        <v>7091060</v>
      </c>
      <c r="D103" s="1">
        <f t="shared" ca="1" si="26"/>
        <v>7202730</v>
      </c>
      <c r="E103" s="1">
        <f t="shared" ca="1" si="27"/>
        <v>111670</v>
      </c>
      <c r="F103" s="1">
        <f t="shared" ca="1" si="28"/>
        <v>7146895</v>
      </c>
      <c r="G103" s="1">
        <f t="shared" ca="1" si="29"/>
        <v>0</v>
      </c>
      <c r="H103" s="1">
        <f t="shared" ca="1" si="30"/>
        <v>0</v>
      </c>
      <c r="I103" s="1">
        <f t="shared" ca="1" si="31"/>
        <v>0</v>
      </c>
      <c r="J103" s="1" t="e">
        <f t="shared" ca="1" si="32"/>
        <v>#DIV/0!</v>
      </c>
      <c r="N103">
        <f t="shared" si="41"/>
        <v>517</v>
      </c>
      <c r="O103">
        <f t="shared" si="35"/>
        <v>519</v>
      </c>
      <c r="P103" s="1">
        <v>0.82332499999999997</v>
      </c>
      <c r="Q103">
        <f t="shared" ca="1" si="33"/>
        <v>0.82332499999999997</v>
      </c>
      <c r="R103" s="1">
        <v>7.1678200000000001E-3</v>
      </c>
      <c r="S103" s="2">
        <f t="shared" si="34"/>
        <v>8.2332499999999997E-7</v>
      </c>
      <c r="W103" s="1">
        <v>0.77344000000000002</v>
      </c>
      <c r="X103" s="1">
        <v>4.9160699999999998E-3</v>
      </c>
      <c r="Y103" s="1">
        <f t="shared" si="42"/>
        <v>4.6860000000000011E-8</v>
      </c>
      <c r="Z103" s="1">
        <f t="shared" si="43"/>
        <v>0.75001000000000007</v>
      </c>
      <c r="AA103" s="1">
        <f t="shared" si="36"/>
        <v>10.529247328459466</v>
      </c>
      <c r="AB103" s="1">
        <v>0.77344199999999996</v>
      </c>
      <c r="AC103" s="2">
        <f t="shared" si="37"/>
        <v>77.626374843839045</v>
      </c>
      <c r="AE103" t="str">
        <f t="shared" si="38"/>
        <v>7.5001E-01 4.9161E-03</v>
      </c>
      <c r="AH103">
        <f t="shared" si="44"/>
        <v>303</v>
      </c>
      <c r="AI103">
        <f t="shared" si="47"/>
        <v>304</v>
      </c>
      <c r="AJ103">
        <f t="shared" si="47"/>
        <v>305</v>
      </c>
      <c r="AK103" t="str">
        <f t="shared" ca="1" si="39"/>
        <v>1.4348E+04 2.4115E-03</v>
      </c>
      <c r="AL103" t="str">
        <f t="shared" ca="1" si="39"/>
        <v>1.4803E+04 2.3473E-03</v>
      </c>
      <c r="AM103" t="str">
        <f t="shared" ca="1" si="39"/>
        <v>1.5273E+04 2.3882E-03</v>
      </c>
      <c r="AN103" t="str">
        <f t="shared" ca="1" si="40"/>
        <v>1.4348E+04 2.4115E-03 1.4803E+04 2.3473E-03 1.5273E+04 2.3882E-03</v>
      </c>
    </row>
    <row r="104" spans="1:40" x14ac:dyDescent="0.2">
      <c r="A104" s="3">
        <v>102</v>
      </c>
      <c r="B104">
        <v>0</v>
      </c>
      <c r="C104" s="1">
        <f t="shared" ca="1" si="25"/>
        <v>6981130</v>
      </c>
      <c r="D104" s="1">
        <f t="shared" ca="1" si="26"/>
        <v>7091060</v>
      </c>
      <c r="E104" s="1">
        <f t="shared" ca="1" si="27"/>
        <v>109930</v>
      </c>
      <c r="F104" s="1">
        <f t="shared" ca="1" si="28"/>
        <v>7036095</v>
      </c>
      <c r="G104" s="1">
        <f t="shared" ca="1" si="29"/>
        <v>0</v>
      </c>
      <c r="H104" s="1">
        <f t="shared" ca="1" si="30"/>
        <v>0</v>
      </c>
      <c r="I104" s="1">
        <f t="shared" ca="1" si="31"/>
        <v>0</v>
      </c>
      <c r="J104" s="1" t="e">
        <f t="shared" ca="1" si="32"/>
        <v>#DIV/0!</v>
      </c>
      <c r="N104">
        <f t="shared" si="41"/>
        <v>516</v>
      </c>
      <c r="O104">
        <f t="shared" si="35"/>
        <v>518</v>
      </c>
      <c r="P104" s="1">
        <v>0.87642500000000001</v>
      </c>
      <c r="Q104">
        <f t="shared" ca="1" si="33"/>
        <v>0.87642500000000001</v>
      </c>
      <c r="R104" s="1">
        <v>7.1065800000000004E-3</v>
      </c>
      <c r="S104" s="2">
        <f t="shared" si="34"/>
        <v>8.7642500000000004E-7</v>
      </c>
      <c r="W104" s="1">
        <v>0.82332000000000005</v>
      </c>
      <c r="X104" s="1">
        <v>4.8172600000000003E-3</v>
      </c>
      <c r="Y104" s="1">
        <f t="shared" si="42"/>
        <v>4.9880000000000034E-8</v>
      </c>
      <c r="Z104" s="1">
        <f t="shared" si="43"/>
        <v>0.79838000000000009</v>
      </c>
      <c r="AA104" s="1">
        <f t="shared" si="36"/>
        <v>9.6929326575669759</v>
      </c>
      <c r="AB104" s="1">
        <v>0.82332499999999997</v>
      </c>
      <c r="AC104" s="2">
        <f t="shared" si="37"/>
        <v>82.6328736586632</v>
      </c>
      <c r="AE104" t="str">
        <f t="shared" si="38"/>
        <v>7.9838E-01 4.8173E-03</v>
      </c>
      <c r="AH104">
        <f t="shared" si="44"/>
        <v>306</v>
      </c>
      <c r="AI104">
        <f t="shared" si="47"/>
        <v>307</v>
      </c>
      <c r="AJ104">
        <f t="shared" si="47"/>
        <v>308</v>
      </c>
      <c r="AK104" t="str">
        <f t="shared" ca="1" si="39"/>
        <v>1.5758E+04 2.3504E-03</v>
      </c>
      <c r="AL104" t="str">
        <f t="shared" ca="1" si="39"/>
        <v>1.6258E+04 2.4114E-03</v>
      </c>
      <c r="AM104" t="str">
        <f t="shared" ca="1" si="39"/>
        <v>1.6774E+04 2.3329E-03</v>
      </c>
      <c r="AN104" t="str">
        <f t="shared" ca="1" si="40"/>
        <v>1.5758E+04 2.3504E-03 1.6258E+04 2.4114E-03 1.6774E+04 2.3329E-03</v>
      </c>
    </row>
    <row r="105" spans="1:40" x14ac:dyDescent="0.2">
      <c r="A105" s="3">
        <v>103</v>
      </c>
      <c r="B105">
        <v>0</v>
      </c>
      <c r="C105" s="1">
        <f t="shared" ca="1" si="25"/>
        <v>6872890</v>
      </c>
      <c r="D105" s="1">
        <f t="shared" ca="1" si="26"/>
        <v>6981130</v>
      </c>
      <c r="E105" s="1">
        <f t="shared" ca="1" si="27"/>
        <v>108240</v>
      </c>
      <c r="F105" s="1">
        <f t="shared" ca="1" si="28"/>
        <v>6927010</v>
      </c>
      <c r="G105" s="1">
        <f t="shared" ca="1" si="29"/>
        <v>0</v>
      </c>
      <c r="H105" s="1">
        <f t="shared" ca="1" si="30"/>
        <v>0</v>
      </c>
      <c r="I105" s="1">
        <f t="shared" ca="1" si="31"/>
        <v>0</v>
      </c>
      <c r="J105" s="1" t="e">
        <f t="shared" ca="1" si="32"/>
        <v>#DIV/0!</v>
      </c>
      <c r="N105">
        <f t="shared" si="41"/>
        <v>515</v>
      </c>
      <c r="O105">
        <f t="shared" si="35"/>
        <v>517</v>
      </c>
      <c r="P105" s="1">
        <v>0.93294900000000003</v>
      </c>
      <c r="Q105">
        <f t="shared" ca="1" si="33"/>
        <v>0.93294900000000003</v>
      </c>
      <c r="R105" s="1">
        <v>7.0358599999999997E-3</v>
      </c>
      <c r="S105" s="2">
        <f t="shared" si="34"/>
        <v>9.3294900000000008E-7</v>
      </c>
      <c r="W105" s="1">
        <v>0.87643000000000004</v>
      </c>
      <c r="X105" s="1">
        <v>4.7730799999999999E-3</v>
      </c>
      <c r="Y105" s="1">
        <f t="shared" si="42"/>
        <v>5.3109999999999991E-8</v>
      </c>
      <c r="Z105" s="1">
        <f t="shared" si="43"/>
        <v>0.84987500000000005</v>
      </c>
      <c r="AA105" s="1">
        <f t="shared" si="36"/>
        <v>9.0199465782357287</v>
      </c>
      <c r="AB105" s="1">
        <v>0.87642500000000001</v>
      </c>
      <c r="AC105" s="2">
        <f t="shared" si="37"/>
        <v>87.962246131593091</v>
      </c>
      <c r="AE105" t="str">
        <f t="shared" si="38"/>
        <v>8.4988E-01 4.7731E-03</v>
      </c>
      <c r="AH105">
        <f t="shared" si="44"/>
        <v>309</v>
      </c>
      <c r="AI105">
        <f t="shared" si="47"/>
        <v>310</v>
      </c>
      <c r="AJ105">
        <f t="shared" si="47"/>
        <v>311</v>
      </c>
      <c r="AK105" t="str">
        <f t="shared" ca="1" si="39"/>
        <v>1.7307E+04 2.3549E-03</v>
      </c>
      <c r="AL105" t="str">
        <f t="shared" ca="1" si="39"/>
        <v>1.7856E+04 2.3886E-03</v>
      </c>
      <c r="AM105" t="str">
        <f t="shared" ca="1" si="39"/>
        <v>1.8423E+04 2.3438E-03</v>
      </c>
      <c r="AN105" t="str">
        <f t="shared" ca="1" si="40"/>
        <v>1.7307E+04 2.3549E-03 1.7856E+04 2.3886E-03 1.8423E+04 2.3438E-03</v>
      </c>
    </row>
    <row r="106" spans="1:40" x14ac:dyDescent="0.2">
      <c r="A106" s="3">
        <v>104</v>
      </c>
      <c r="B106">
        <v>0</v>
      </c>
      <c r="C106" s="1">
        <f t="shared" ca="1" si="25"/>
        <v>6766340</v>
      </c>
      <c r="D106" s="1">
        <f t="shared" ca="1" si="26"/>
        <v>6872890</v>
      </c>
      <c r="E106" s="1">
        <f t="shared" ca="1" si="27"/>
        <v>106550</v>
      </c>
      <c r="F106" s="1">
        <f t="shared" ca="1" si="28"/>
        <v>6819615</v>
      </c>
      <c r="G106" s="1">
        <f t="shared" ca="1" si="29"/>
        <v>0</v>
      </c>
      <c r="H106" s="1">
        <f t="shared" ca="1" si="30"/>
        <v>0</v>
      </c>
      <c r="I106" s="1">
        <f t="shared" ca="1" si="31"/>
        <v>0</v>
      </c>
      <c r="J106" s="1" t="e">
        <f t="shared" ca="1" si="32"/>
        <v>#DIV/0!</v>
      </c>
      <c r="N106">
        <f t="shared" si="41"/>
        <v>514</v>
      </c>
      <c r="O106">
        <f t="shared" si="35"/>
        <v>516</v>
      </c>
      <c r="P106" s="1">
        <v>0.99311899999999997</v>
      </c>
      <c r="Q106">
        <f t="shared" ca="1" si="33"/>
        <v>0.99311899999999997</v>
      </c>
      <c r="R106" s="1">
        <v>6.9968699999999997E-3</v>
      </c>
      <c r="S106" s="2">
        <f t="shared" si="34"/>
        <v>9.9311899999999996E-7</v>
      </c>
      <c r="W106" s="1">
        <v>0.93294999999999995</v>
      </c>
      <c r="X106" s="1">
        <v>4.7356899999999999E-3</v>
      </c>
      <c r="Y106" s="1">
        <f t="shared" si="42"/>
        <v>5.6519999999999907E-8</v>
      </c>
      <c r="Z106" s="1">
        <f t="shared" si="43"/>
        <v>0.90468999999999999</v>
      </c>
      <c r="AA106" s="1">
        <f t="shared" si="36"/>
        <v>8.409354596186299</v>
      </c>
      <c r="AB106" s="1">
        <v>0.93294900000000003</v>
      </c>
      <c r="AC106" s="2">
        <f t="shared" si="37"/>
        <v>93.63526778243849</v>
      </c>
      <c r="AE106" t="str">
        <f t="shared" si="38"/>
        <v>9.0469E-01 4.7357E-03</v>
      </c>
      <c r="AH106">
        <f t="shared" si="44"/>
        <v>312</v>
      </c>
      <c r="AI106">
        <f t="shared" si="47"/>
        <v>313</v>
      </c>
      <c r="AJ106">
        <f t="shared" si="47"/>
        <v>314</v>
      </c>
      <c r="AK106" t="str">
        <f t="shared" ca="1" si="39"/>
        <v>1.9008E+04 2.3940E-03</v>
      </c>
      <c r="AL106" t="str">
        <f t="shared" ca="1" si="39"/>
        <v>1.9611E+04 2.3987E-03</v>
      </c>
      <c r="AM106" t="str">
        <f t="shared" ca="1" si="39"/>
        <v>2.0234E+04 2.3521E-03</v>
      </c>
      <c r="AN106" t="str">
        <f t="shared" ca="1" si="40"/>
        <v>1.9008E+04 2.3940E-03 1.9611E+04 2.3987E-03 2.0234E+04 2.3521E-03</v>
      </c>
    </row>
    <row r="107" spans="1:40" x14ac:dyDescent="0.2">
      <c r="A107" s="3">
        <v>105</v>
      </c>
      <c r="B107">
        <v>0</v>
      </c>
      <c r="C107" s="1">
        <f t="shared" ca="1" si="25"/>
        <v>6661440</v>
      </c>
      <c r="D107" s="1">
        <f t="shared" ca="1" si="26"/>
        <v>6766340</v>
      </c>
      <c r="E107" s="1">
        <f t="shared" ca="1" si="27"/>
        <v>104900</v>
      </c>
      <c r="F107" s="1">
        <f t="shared" ca="1" si="28"/>
        <v>6713890</v>
      </c>
      <c r="G107" s="1">
        <f t="shared" ca="1" si="29"/>
        <v>0</v>
      </c>
      <c r="H107" s="1">
        <f t="shared" ca="1" si="30"/>
        <v>0</v>
      </c>
      <c r="I107" s="1">
        <f t="shared" ca="1" si="31"/>
        <v>0</v>
      </c>
      <c r="J107" s="1" t="e">
        <f t="shared" ca="1" si="32"/>
        <v>#DIV/0!</v>
      </c>
      <c r="N107">
        <f t="shared" si="41"/>
        <v>513</v>
      </c>
      <c r="O107">
        <f t="shared" si="35"/>
        <v>515</v>
      </c>
      <c r="P107" s="1">
        <v>1.0571699999999999</v>
      </c>
      <c r="Q107">
        <f t="shared" ca="1" si="33"/>
        <v>1.0571699999999999</v>
      </c>
      <c r="R107" s="1">
        <v>6.9375399999999999E-3</v>
      </c>
      <c r="S107" s="2">
        <f t="shared" si="34"/>
        <v>1.05717E-6</v>
      </c>
      <c r="W107" s="1">
        <v>0.99312</v>
      </c>
      <c r="X107" s="1">
        <v>4.7690900000000001E-3</v>
      </c>
      <c r="Y107" s="1">
        <f t="shared" si="42"/>
        <v>6.0170000000000055E-8</v>
      </c>
      <c r="Z107" s="1">
        <f t="shared" si="43"/>
        <v>0.96303499999999997</v>
      </c>
      <c r="AA107" s="1">
        <f t="shared" si="36"/>
        <v>7.9549427804288557</v>
      </c>
      <c r="AB107" s="1">
        <v>0.99311899999999997</v>
      </c>
      <c r="AC107" s="2">
        <f t="shared" si="37"/>
        <v>99.674219603459065</v>
      </c>
      <c r="AE107" t="str">
        <f t="shared" si="38"/>
        <v>9.6304E-01 4.7691E-03</v>
      </c>
      <c r="AH107">
        <f t="shared" si="44"/>
        <v>315</v>
      </c>
      <c r="AI107">
        <f t="shared" si="47"/>
        <v>316</v>
      </c>
      <c r="AJ107">
        <f t="shared" si="47"/>
        <v>317</v>
      </c>
      <c r="AK107" t="str">
        <f t="shared" ca="1" si="39"/>
        <v>2.0876E+04 2.3726E-03</v>
      </c>
      <c r="AL107" t="str">
        <f t="shared" ca="1" si="39"/>
        <v>2.1539E+04 2.3861E-03</v>
      </c>
      <c r="AM107" t="str">
        <f t="shared" ca="1" si="39"/>
        <v>2.2222E+04 2.3917E-03</v>
      </c>
      <c r="AN107" t="str">
        <f t="shared" ca="1" si="40"/>
        <v>2.0876E+04 2.3726E-03 2.1539E+04 2.3861E-03 2.2222E+04 2.3917E-03</v>
      </c>
    </row>
    <row r="108" spans="1:40" x14ac:dyDescent="0.2">
      <c r="A108" s="3">
        <v>106</v>
      </c>
      <c r="B108">
        <v>0</v>
      </c>
      <c r="C108" s="1">
        <f t="shared" ca="1" si="25"/>
        <v>6558160</v>
      </c>
      <c r="D108" s="1">
        <f t="shared" ca="1" si="26"/>
        <v>6661440</v>
      </c>
      <c r="E108" s="1">
        <f t="shared" ca="1" si="27"/>
        <v>103280</v>
      </c>
      <c r="F108" s="1">
        <f t="shared" ca="1" si="28"/>
        <v>6609800</v>
      </c>
      <c r="G108" s="1">
        <f t="shared" ca="1" si="29"/>
        <v>0</v>
      </c>
      <c r="H108" s="1">
        <f t="shared" ca="1" si="30"/>
        <v>0</v>
      </c>
      <c r="I108" s="1">
        <f t="shared" ca="1" si="31"/>
        <v>0</v>
      </c>
      <c r="J108" s="1" t="e">
        <f t="shared" ca="1" si="32"/>
        <v>#DIV/0!</v>
      </c>
      <c r="N108">
        <f t="shared" si="41"/>
        <v>512</v>
      </c>
      <c r="O108">
        <f t="shared" si="35"/>
        <v>514</v>
      </c>
      <c r="P108" s="1">
        <v>1.1299999999999999</v>
      </c>
      <c r="Q108">
        <f t="shared" ca="1" si="33"/>
        <v>1.1299999999999999</v>
      </c>
      <c r="R108" s="1">
        <v>7.3401999999999998E-3</v>
      </c>
      <c r="S108" s="2">
        <f t="shared" si="34"/>
        <v>1.13E-6</v>
      </c>
      <c r="W108" s="1">
        <v>1.0571999999999999</v>
      </c>
      <c r="X108" s="1">
        <v>4.7305999999999997E-3</v>
      </c>
      <c r="Y108" s="1">
        <f t="shared" si="42"/>
        <v>6.4079999999999909E-8</v>
      </c>
      <c r="Z108" s="1">
        <f t="shared" si="43"/>
        <v>1.0251600000000001</v>
      </c>
      <c r="AA108" s="1">
        <f t="shared" si="36"/>
        <v>7.4092675529300269</v>
      </c>
      <c r="AB108" s="1">
        <v>1.0571699999999999</v>
      </c>
      <c r="AC108" s="2">
        <f t="shared" si="37"/>
        <v>106.10268732970451</v>
      </c>
      <c r="AE108" t="str">
        <f t="shared" si="38"/>
        <v>1.0252E+00 4.7306E-03</v>
      </c>
      <c r="AH108">
        <f t="shared" si="44"/>
        <v>318</v>
      </c>
      <c r="AI108">
        <f t="shared" si="47"/>
        <v>319</v>
      </c>
      <c r="AJ108">
        <f t="shared" si="47"/>
        <v>320</v>
      </c>
      <c r="AK108" t="str">
        <f t="shared" ca="1" si="39"/>
        <v>2.2928E+04 2.4161E-03</v>
      </c>
      <c r="AL108" t="str">
        <f t="shared" ca="1" si="39"/>
        <v>2.3656E+04 2.3812E-03</v>
      </c>
      <c r="AM108" t="str">
        <f t="shared" ca="1" si="39"/>
        <v>2.4413E+04 2.4440E-03</v>
      </c>
      <c r="AN108" t="str">
        <f t="shared" ca="1" si="40"/>
        <v>2.2928E+04 2.4161E-03 2.3656E+04 2.3812E-03 2.4413E+04 2.4440E-03</v>
      </c>
    </row>
    <row r="109" spans="1:40" x14ac:dyDescent="0.2">
      <c r="A109" s="3">
        <v>107</v>
      </c>
      <c r="B109">
        <v>0</v>
      </c>
      <c r="C109" s="1">
        <f t="shared" ca="1" si="25"/>
        <v>6456490</v>
      </c>
      <c r="D109" s="1">
        <f t="shared" ca="1" si="26"/>
        <v>6558160</v>
      </c>
      <c r="E109" s="1">
        <f t="shared" ca="1" si="27"/>
        <v>101670</v>
      </c>
      <c r="F109" s="1">
        <f t="shared" ca="1" si="28"/>
        <v>6507325</v>
      </c>
      <c r="G109" s="1">
        <f t="shared" ca="1" si="29"/>
        <v>0</v>
      </c>
      <c r="H109" s="1">
        <f t="shared" ca="1" si="30"/>
        <v>0</v>
      </c>
      <c r="I109" s="1">
        <f t="shared" ca="1" si="31"/>
        <v>0</v>
      </c>
      <c r="J109" s="1" t="e">
        <f t="shared" ca="1" si="32"/>
        <v>#DIV/0!</v>
      </c>
      <c r="N109">
        <f t="shared" si="41"/>
        <v>511</v>
      </c>
      <c r="O109">
        <f t="shared" si="35"/>
        <v>513</v>
      </c>
      <c r="P109" s="1">
        <v>1.1979299999999999</v>
      </c>
      <c r="Q109">
        <f t="shared" ca="1" si="33"/>
        <v>1.1979299999999999</v>
      </c>
      <c r="R109" s="1">
        <v>6.3987699999999998E-3</v>
      </c>
      <c r="S109" s="2">
        <f t="shared" si="34"/>
        <v>1.19793E-6</v>
      </c>
      <c r="W109" s="1">
        <v>1.1299999999999999</v>
      </c>
      <c r="X109" s="1">
        <v>5.00134E-3</v>
      </c>
      <c r="Y109" s="1">
        <f t="shared" si="42"/>
        <v>7.2799999999999977E-8</v>
      </c>
      <c r="Z109" s="1">
        <f t="shared" si="43"/>
        <v>1.0935999999999999</v>
      </c>
      <c r="AA109" s="1">
        <f t="shared" si="36"/>
        <v>6.8950362481538221</v>
      </c>
      <c r="AB109" s="1">
        <v>1.1299999999999999</v>
      </c>
      <c r="AC109" s="2">
        <f t="shared" si="37"/>
        <v>113.41225789850836</v>
      </c>
      <c r="AE109" t="str">
        <f t="shared" si="38"/>
        <v>1.0936E+00 5.0013E-03</v>
      </c>
      <c r="AH109">
        <f t="shared" si="44"/>
        <v>321</v>
      </c>
      <c r="AI109">
        <f t="shared" si="47"/>
        <v>322</v>
      </c>
      <c r="AJ109">
        <f t="shared" si="47"/>
        <v>323</v>
      </c>
      <c r="AK109" t="str">
        <f t="shared" ca="1" si="39"/>
        <v>2.5187E+04 2.3479E-03</v>
      </c>
      <c r="AL109" t="str">
        <f t="shared" ca="1" si="39"/>
        <v>2.5980E+04 2.3990E-03</v>
      </c>
      <c r="AM109" t="str">
        <f t="shared" ca="1" si="39"/>
        <v>2.6805E+04 2.3896E-03</v>
      </c>
      <c r="AN109" t="str">
        <f t="shared" ca="1" si="40"/>
        <v>2.5187E+04 2.3479E-03 2.5980E+04 2.3990E-03 2.6805E+04 2.3896E-03</v>
      </c>
    </row>
    <row r="110" spans="1:40" x14ac:dyDescent="0.2">
      <c r="A110" s="3">
        <v>108</v>
      </c>
      <c r="B110">
        <v>0</v>
      </c>
      <c r="C110" s="1">
        <f t="shared" ca="1" si="25"/>
        <v>6356390</v>
      </c>
      <c r="D110" s="1">
        <f t="shared" ca="1" si="26"/>
        <v>6456490</v>
      </c>
      <c r="E110" s="1">
        <f t="shared" ca="1" si="27"/>
        <v>100100</v>
      </c>
      <c r="F110" s="1">
        <f t="shared" ca="1" si="28"/>
        <v>6406440</v>
      </c>
      <c r="G110" s="1">
        <f t="shared" ca="1" si="29"/>
        <v>0</v>
      </c>
      <c r="H110" s="1">
        <f t="shared" ca="1" si="30"/>
        <v>0</v>
      </c>
      <c r="I110" s="1">
        <f t="shared" ca="1" si="31"/>
        <v>0</v>
      </c>
      <c r="J110" s="1" t="e">
        <f t="shared" ca="1" si="32"/>
        <v>#DIV/0!</v>
      </c>
      <c r="N110">
        <f t="shared" si="41"/>
        <v>510</v>
      </c>
      <c r="O110">
        <f t="shared" si="35"/>
        <v>512</v>
      </c>
      <c r="P110" s="1">
        <v>1.27519</v>
      </c>
      <c r="Q110">
        <f t="shared" ca="1" si="33"/>
        <v>1.27519</v>
      </c>
      <c r="R110" s="1">
        <v>6.8163299999999998E-3</v>
      </c>
      <c r="S110" s="2">
        <f t="shared" si="34"/>
        <v>1.27519E-6</v>
      </c>
      <c r="W110" s="1">
        <v>1.1979</v>
      </c>
      <c r="X110" s="1">
        <v>4.4117000000000002E-3</v>
      </c>
      <c r="Y110" s="1">
        <f t="shared" si="42"/>
        <v>6.7900000000000072E-8</v>
      </c>
      <c r="Z110" s="1">
        <f t="shared" si="43"/>
        <v>1.1639499999999998</v>
      </c>
      <c r="AA110" s="1">
        <f t="shared" si="36"/>
        <v>6.5210533211366126</v>
      </c>
      <c r="AB110" s="1">
        <v>1.1979299999999999</v>
      </c>
      <c r="AC110" s="2">
        <f t="shared" si="37"/>
        <v>120.2300408003187</v>
      </c>
      <c r="AE110" t="str">
        <f t="shared" si="38"/>
        <v>1.1640E+00 4.4117E-03</v>
      </c>
      <c r="AH110">
        <f t="shared" si="44"/>
        <v>324</v>
      </c>
      <c r="AI110">
        <f t="shared" si="47"/>
        <v>325</v>
      </c>
      <c r="AJ110">
        <f t="shared" si="47"/>
        <v>326</v>
      </c>
      <c r="AK110" t="str">
        <f t="shared" ca="1" si="39"/>
        <v>2.7656E+04 2.3662E-03</v>
      </c>
      <c r="AL110" t="str">
        <f t="shared" ca="1" si="39"/>
        <v>2.8534E+04 2.4226E-03</v>
      </c>
      <c r="AM110" t="str">
        <f t="shared" ca="1" si="39"/>
        <v>2.9440E+04 2.4187E-03</v>
      </c>
      <c r="AN110" t="str">
        <f t="shared" ca="1" si="40"/>
        <v>2.7656E+04 2.3662E-03 2.8534E+04 2.4226E-03 2.9440E+04 2.4187E-03</v>
      </c>
    </row>
    <row r="111" spans="1:40" x14ac:dyDescent="0.2">
      <c r="A111" s="3">
        <v>109</v>
      </c>
      <c r="B111">
        <v>0</v>
      </c>
      <c r="C111" s="1">
        <f t="shared" ca="1" si="25"/>
        <v>6257840</v>
      </c>
      <c r="D111" s="1">
        <f t="shared" ca="1" si="26"/>
        <v>6356390</v>
      </c>
      <c r="E111" s="1">
        <f t="shared" ca="1" si="27"/>
        <v>98550</v>
      </c>
      <c r="F111" s="1">
        <f t="shared" ca="1" si="28"/>
        <v>6307115</v>
      </c>
      <c r="G111" s="1">
        <f t="shared" ca="1" si="29"/>
        <v>0</v>
      </c>
      <c r="H111" s="1">
        <f t="shared" ca="1" si="30"/>
        <v>0</v>
      </c>
      <c r="I111" s="1">
        <f t="shared" ca="1" si="31"/>
        <v>0</v>
      </c>
      <c r="J111" s="1" t="e">
        <f t="shared" ca="1" si="32"/>
        <v>#DIV/0!</v>
      </c>
      <c r="N111">
        <f t="shared" si="41"/>
        <v>509</v>
      </c>
      <c r="O111">
        <f t="shared" si="35"/>
        <v>511</v>
      </c>
      <c r="P111" s="1">
        <v>1.3574299999999999</v>
      </c>
      <c r="Q111">
        <f t="shared" ca="1" si="33"/>
        <v>1.3574299999999999</v>
      </c>
      <c r="R111" s="1">
        <v>6.7817099999999998E-3</v>
      </c>
      <c r="S111" s="2">
        <f t="shared" si="34"/>
        <v>1.3574299999999999E-6</v>
      </c>
      <c r="W111" s="1">
        <v>1.2751999999999999</v>
      </c>
      <c r="X111" s="1">
        <v>4.6225199999999998E-3</v>
      </c>
      <c r="Y111" s="1">
        <f t="shared" si="42"/>
        <v>7.7299999999999918E-8</v>
      </c>
      <c r="Z111" s="1">
        <f t="shared" si="43"/>
        <v>1.2365499999999998</v>
      </c>
      <c r="AA111" s="1">
        <f t="shared" si="36"/>
        <v>6.00179086630658</v>
      </c>
      <c r="AB111" s="1">
        <v>1.27519</v>
      </c>
      <c r="AC111" s="2">
        <f t="shared" si="37"/>
        <v>127.98422756601674</v>
      </c>
      <c r="AE111" t="str">
        <f t="shared" si="38"/>
        <v>1.2366E+00 4.6225E-03</v>
      </c>
      <c r="AH111">
        <f t="shared" si="44"/>
        <v>327</v>
      </c>
      <c r="AI111">
        <f t="shared" si="47"/>
        <v>328</v>
      </c>
      <c r="AJ111">
        <f t="shared" si="47"/>
        <v>329</v>
      </c>
      <c r="AK111" t="str">
        <f t="shared" ca="1" si="39"/>
        <v>3.0375E+04 2.4424E-03</v>
      </c>
      <c r="AL111" t="str">
        <f t="shared" ca="1" si="39"/>
        <v>3.1339E+04 2.4497E-03</v>
      </c>
      <c r="AM111" t="str">
        <f t="shared" ca="1" si="39"/>
        <v>3.2333E+04 2.4288E-03</v>
      </c>
      <c r="AN111" t="str">
        <f t="shared" ca="1" si="40"/>
        <v>3.0375E+04 2.4424E-03 3.1339E+04 2.4497E-03 3.2333E+04 2.4288E-03</v>
      </c>
    </row>
    <row r="112" spans="1:40" x14ac:dyDescent="0.2">
      <c r="A112" s="3">
        <v>110</v>
      </c>
      <c r="B112">
        <v>0</v>
      </c>
      <c r="C112" s="1">
        <f t="shared" ca="1" si="25"/>
        <v>6160820</v>
      </c>
      <c r="D112" s="1">
        <f t="shared" ca="1" si="26"/>
        <v>6257840</v>
      </c>
      <c r="E112" s="1">
        <f t="shared" ca="1" si="27"/>
        <v>97020</v>
      </c>
      <c r="F112" s="1">
        <f t="shared" ca="1" si="28"/>
        <v>6209330</v>
      </c>
      <c r="G112" s="1">
        <f t="shared" ca="1" si="29"/>
        <v>0</v>
      </c>
      <c r="H112" s="1">
        <f t="shared" ca="1" si="30"/>
        <v>0</v>
      </c>
      <c r="I112" s="1">
        <f t="shared" ca="1" si="31"/>
        <v>0</v>
      </c>
      <c r="J112" s="1" t="e">
        <f t="shared" ca="1" si="32"/>
        <v>#DIV/0!</v>
      </c>
      <c r="N112">
        <f t="shared" si="41"/>
        <v>508</v>
      </c>
      <c r="O112">
        <f t="shared" si="35"/>
        <v>510</v>
      </c>
      <c r="P112" s="1">
        <v>1.4449799999999999</v>
      </c>
      <c r="Q112">
        <f t="shared" ca="1" si="33"/>
        <v>1.4449799999999999</v>
      </c>
      <c r="R112" s="1">
        <v>6.7450799999999997E-3</v>
      </c>
      <c r="S112" s="2">
        <f t="shared" si="34"/>
        <v>1.44498E-6</v>
      </c>
      <c r="W112" s="1">
        <v>1.3573999999999999</v>
      </c>
      <c r="X112" s="1">
        <v>4.4568000000000003E-3</v>
      </c>
      <c r="Y112" s="1">
        <f t="shared" si="42"/>
        <v>8.2200000000000048E-8</v>
      </c>
      <c r="Z112" s="1">
        <f t="shared" si="43"/>
        <v>1.3163</v>
      </c>
      <c r="AA112" s="1">
        <f t="shared" si="36"/>
        <v>5.441678519928427</v>
      </c>
      <c r="AB112" s="1">
        <v>1.3574299999999999</v>
      </c>
      <c r="AC112" s="2">
        <f t="shared" si="37"/>
        <v>136.23823118510813</v>
      </c>
      <c r="AE112" t="str">
        <f t="shared" si="38"/>
        <v>1.3163E+00 4.4568E-03</v>
      </c>
      <c r="AH112">
        <f t="shared" si="44"/>
        <v>330</v>
      </c>
      <c r="AI112">
        <f t="shared" si="47"/>
        <v>331</v>
      </c>
      <c r="AJ112">
        <f t="shared" si="47"/>
        <v>332</v>
      </c>
      <c r="AK112" t="str">
        <f t="shared" ca="1" si="39"/>
        <v>3.3359E+04 2.4008E-03</v>
      </c>
      <c r="AL112" t="str">
        <f t="shared" ca="1" si="39"/>
        <v>3.4418E+04 2.3872E-03</v>
      </c>
      <c r="AM112" t="str">
        <f t="shared" ca="1" si="39"/>
        <v>3.5511E+04 2.3990E-03</v>
      </c>
      <c r="AN112" t="str">
        <f t="shared" ca="1" si="40"/>
        <v>3.3359E+04 2.4008E-03 3.4418E+04 2.3872E-03 3.5511E+04 2.3990E-03</v>
      </c>
    </row>
    <row r="113" spans="1:40" x14ac:dyDescent="0.2">
      <c r="A113" s="3">
        <v>111</v>
      </c>
      <c r="B113">
        <v>0</v>
      </c>
      <c r="C113" s="1">
        <f t="shared" ca="1" si="25"/>
        <v>6070000</v>
      </c>
      <c r="D113" s="1">
        <f t="shared" ca="1" si="26"/>
        <v>6160820</v>
      </c>
      <c r="E113" s="1">
        <f t="shared" ca="1" si="27"/>
        <v>90820</v>
      </c>
      <c r="F113" s="1">
        <f t="shared" ca="1" si="28"/>
        <v>6115410</v>
      </c>
      <c r="G113" s="1">
        <f t="shared" ca="1" si="29"/>
        <v>0</v>
      </c>
      <c r="H113" s="1">
        <f t="shared" ca="1" si="30"/>
        <v>0</v>
      </c>
      <c r="I113" s="1">
        <f t="shared" ca="1" si="31"/>
        <v>0</v>
      </c>
      <c r="J113" s="1" t="e">
        <f t="shared" ca="1" si="32"/>
        <v>#DIV/0!</v>
      </c>
      <c r="N113">
        <f t="shared" si="41"/>
        <v>507</v>
      </c>
      <c r="O113">
        <f t="shared" si="35"/>
        <v>509</v>
      </c>
      <c r="P113" s="1">
        <v>1.53817</v>
      </c>
      <c r="Q113">
        <f t="shared" ca="1" si="33"/>
        <v>1.53817</v>
      </c>
      <c r="R113" s="1">
        <v>6.7081299999999996E-3</v>
      </c>
      <c r="S113" s="2">
        <f t="shared" si="34"/>
        <v>1.53817E-6</v>
      </c>
      <c r="W113" s="1">
        <v>1.4450000000000001</v>
      </c>
      <c r="X113" s="1">
        <v>4.6193500000000004E-3</v>
      </c>
      <c r="Y113" s="1">
        <f t="shared" si="42"/>
        <v>8.7600000000000123E-8</v>
      </c>
      <c r="Z113" s="1">
        <f t="shared" si="43"/>
        <v>1.4012</v>
      </c>
      <c r="AA113" s="1">
        <f t="shared" si="36"/>
        <v>5.2924689207123494</v>
      </c>
      <c r="AB113" s="1">
        <v>1.4449799999999999</v>
      </c>
      <c r="AC113" s="2">
        <f t="shared" si="37"/>
        <v>145.0251720514926</v>
      </c>
      <c r="AE113" t="str">
        <f t="shared" si="38"/>
        <v>1.4012E+00 4.6194E-03</v>
      </c>
      <c r="AH113">
        <f t="shared" si="44"/>
        <v>333</v>
      </c>
      <c r="AI113">
        <f t="shared" si="47"/>
        <v>334</v>
      </c>
      <c r="AJ113">
        <f t="shared" si="47"/>
        <v>335</v>
      </c>
      <c r="AK113" t="str">
        <f t="shared" ca="1" si="39"/>
        <v>3.6638E+04 2.4918E-03</v>
      </c>
      <c r="AL113" t="str">
        <f t="shared" ca="1" si="39"/>
        <v>3.7801E+04 2.4607E-03</v>
      </c>
      <c r="AM113" t="str">
        <f t="shared" ca="1" si="39"/>
        <v>3.9001E+04 2.4671E-03</v>
      </c>
      <c r="AN113" t="str">
        <f t="shared" ca="1" si="40"/>
        <v>3.6638E+04 2.4918E-03 3.7801E+04 2.4607E-03 3.9001E+04 2.4671E-03</v>
      </c>
    </row>
    <row r="114" spans="1:40" x14ac:dyDescent="0.2">
      <c r="A114" s="3">
        <v>112</v>
      </c>
      <c r="B114">
        <v>0</v>
      </c>
      <c r="C114" s="1">
        <f t="shared" ca="1" si="25"/>
        <v>5971270</v>
      </c>
      <c r="D114" s="1">
        <f t="shared" ca="1" si="26"/>
        <v>6070000</v>
      </c>
      <c r="E114" s="1">
        <f t="shared" ca="1" si="27"/>
        <v>98730</v>
      </c>
      <c r="F114" s="1">
        <f t="shared" ca="1" si="28"/>
        <v>6020635</v>
      </c>
      <c r="G114" s="1">
        <f t="shared" ca="1" si="29"/>
        <v>0</v>
      </c>
      <c r="H114" s="1">
        <f t="shared" ca="1" si="30"/>
        <v>0</v>
      </c>
      <c r="I114" s="1">
        <f t="shared" ca="1" si="31"/>
        <v>0</v>
      </c>
      <c r="J114" s="1" t="e">
        <f t="shared" ca="1" si="32"/>
        <v>#DIV/0!</v>
      </c>
      <c r="N114">
        <f t="shared" si="41"/>
        <v>506</v>
      </c>
      <c r="O114">
        <f t="shared" si="35"/>
        <v>508</v>
      </c>
      <c r="P114" s="1">
        <v>1.6373800000000001</v>
      </c>
      <c r="Q114">
        <f t="shared" ca="1" si="33"/>
        <v>1.6373800000000001</v>
      </c>
      <c r="R114" s="1">
        <v>6.6831399999999997E-3</v>
      </c>
      <c r="S114" s="2">
        <f t="shared" si="34"/>
        <v>1.6373800000000001E-6</v>
      </c>
      <c r="W114" s="1">
        <v>1.5382</v>
      </c>
      <c r="X114" s="1">
        <v>4.5387400000000003E-3</v>
      </c>
      <c r="Y114" s="1">
        <f t="shared" si="42"/>
        <v>9.3199999999999948E-8</v>
      </c>
      <c r="Z114" s="1">
        <f t="shared" si="43"/>
        <v>1.4916</v>
      </c>
      <c r="AA114" s="1">
        <f t="shared" si="36"/>
        <v>4.8876595333498827</v>
      </c>
      <c r="AB114" s="1">
        <v>1.53817</v>
      </c>
      <c r="AC114" s="2">
        <f t="shared" si="37"/>
        <v>154.37817055906959</v>
      </c>
      <c r="AE114" t="str">
        <f t="shared" si="38"/>
        <v>1.4916E+00 4.5387E-03</v>
      </c>
      <c r="AH114">
        <f t="shared" si="44"/>
        <v>336</v>
      </c>
      <c r="AI114">
        <f t="shared" si="47"/>
        <v>337</v>
      </c>
      <c r="AJ114">
        <f t="shared" si="47"/>
        <v>338</v>
      </c>
      <c r="AK114" t="str">
        <f t="shared" ca="1" si="39"/>
        <v>4.0239E+04 2.4558E-03</v>
      </c>
      <c r="AL114" t="str">
        <f t="shared" ca="1" si="39"/>
        <v>4.1517E+04 2.4726E-03</v>
      </c>
      <c r="AM114" t="str">
        <f t="shared" ca="1" si="39"/>
        <v>4.2835E+04 2.4451E-03</v>
      </c>
      <c r="AN114" t="str">
        <f t="shared" ca="1" si="40"/>
        <v>4.0239E+04 2.4558E-03 4.1517E+04 2.4726E-03 4.2835E+04 2.4451E-03</v>
      </c>
    </row>
    <row r="115" spans="1:40" x14ac:dyDescent="0.2">
      <c r="A115" s="3">
        <v>113</v>
      </c>
      <c r="B115">
        <v>0</v>
      </c>
      <c r="C115" s="1">
        <f t="shared" ca="1" si="25"/>
        <v>5878700</v>
      </c>
      <c r="D115" s="1">
        <f t="shared" ca="1" si="26"/>
        <v>5971270</v>
      </c>
      <c r="E115" s="1">
        <f t="shared" ca="1" si="27"/>
        <v>92570</v>
      </c>
      <c r="F115" s="1">
        <f t="shared" ca="1" si="28"/>
        <v>5924985</v>
      </c>
      <c r="G115" s="1">
        <f t="shared" ca="1" si="29"/>
        <v>0</v>
      </c>
      <c r="H115" s="1">
        <f t="shared" ca="1" si="30"/>
        <v>0</v>
      </c>
      <c r="I115" s="1">
        <f t="shared" ca="1" si="31"/>
        <v>0</v>
      </c>
      <c r="J115" s="1" t="e">
        <f t="shared" ca="1" si="32"/>
        <v>#DIV/0!</v>
      </c>
      <c r="N115">
        <f t="shared" si="41"/>
        <v>505</v>
      </c>
      <c r="O115">
        <f t="shared" si="35"/>
        <v>507</v>
      </c>
      <c r="P115" s="1">
        <v>1.74298</v>
      </c>
      <c r="Q115">
        <f t="shared" ca="1" si="33"/>
        <v>1.74298</v>
      </c>
      <c r="R115" s="1">
        <v>6.6564600000000003E-3</v>
      </c>
      <c r="S115" s="2">
        <f t="shared" si="34"/>
        <v>1.74298E-6</v>
      </c>
      <c r="W115" s="1">
        <v>1.6374</v>
      </c>
      <c r="X115" s="1">
        <v>4.5366E-3</v>
      </c>
      <c r="Y115" s="1">
        <f t="shared" si="42"/>
        <v>9.9199999999999949E-8</v>
      </c>
      <c r="Z115" s="1">
        <f t="shared" si="43"/>
        <v>1.5878000000000001</v>
      </c>
      <c r="AA115" s="1">
        <f t="shared" si="36"/>
        <v>4.5898698364114097</v>
      </c>
      <c r="AB115" s="1">
        <v>1.6373800000000001</v>
      </c>
      <c r="AC115" s="2">
        <f t="shared" si="37"/>
        <v>164.33536534323864</v>
      </c>
      <c r="AE115" t="str">
        <f t="shared" si="38"/>
        <v>1.5878E+00 4.5366E-03</v>
      </c>
      <c r="AH115">
        <f t="shared" si="44"/>
        <v>339</v>
      </c>
      <c r="AI115">
        <f t="shared" si="47"/>
        <v>340</v>
      </c>
      <c r="AJ115">
        <f t="shared" si="47"/>
        <v>341</v>
      </c>
      <c r="AK115" t="str">
        <f t="shared" ca="1" si="39"/>
        <v>4.4194E+04 2.4286E-03</v>
      </c>
      <c r="AL115" t="str">
        <f t="shared" ca="1" si="39"/>
        <v>4.5597E+04 2.5008E-03</v>
      </c>
      <c r="AM115" t="str">
        <f t="shared" ca="1" si="39"/>
        <v>4.7044E+04 2.5019E-03</v>
      </c>
      <c r="AN115" t="str">
        <f t="shared" ca="1" si="40"/>
        <v>4.4194E+04 2.4286E-03 4.5597E+04 2.5008E-03 4.7044E+04 2.5019E-03</v>
      </c>
    </row>
    <row r="116" spans="1:40" x14ac:dyDescent="0.2">
      <c r="A116" s="3">
        <v>114</v>
      </c>
      <c r="B116">
        <v>0</v>
      </c>
      <c r="C116" s="1">
        <f t="shared" ca="1" si="25"/>
        <v>5787560</v>
      </c>
      <c r="D116" s="1">
        <f t="shared" ca="1" si="26"/>
        <v>5878700</v>
      </c>
      <c r="E116" s="1">
        <f t="shared" ca="1" si="27"/>
        <v>91140</v>
      </c>
      <c r="F116" s="1">
        <f t="shared" ca="1" si="28"/>
        <v>5833130</v>
      </c>
      <c r="G116" s="1">
        <f t="shared" ca="1" si="29"/>
        <v>0</v>
      </c>
      <c r="H116" s="1">
        <f t="shared" ca="1" si="30"/>
        <v>0</v>
      </c>
      <c r="I116" s="1">
        <f t="shared" ca="1" si="31"/>
        <v>0</v>
      </c>
      <c r="J116" s="1" t="e">
        <f t="shared" ca="1" si="32"/>
        <v>#DIV/0!</v>
      </c>
      <c r="N116">
        <f t="shared" si="41"/>
        <v>504</v>
      </c>
      <c r="O116">
        <f t="shared" si="35"/>
        <v>506</v>
      </c>
      <c r="P116" s="1">
        <v>1.8553900000000001</v>
      </c>
      <c r="Q116">
        <f t="shared" ca="1" si="33"/>
        <v>1.8553900000000001</v>
      </c>
      <c r="R116" s="1">
        <v>6.62423E-3</v>
      </c>
      <c r="S116" s="2">
        <f t="shared" si="34"/>
        <v>1.85539E-6</v>
      </c>
      <c r="W116" s="1">
        <v>1.7430000000000001</v>
      </c>
      <c r="X116" s="1">
        <v>4.5199100000000002E-3</v>
      </c>
      <c r="Y116" s="1">
        <f t="shared" si="42"/>
        <v>1.0560000000000014E-7</v>
      </c>
      <c r="Z116" s="1">
        <f t="shared" si="43"/>
        <v>1.6901999999999999</v>
      </c>
      <c r="AA116" s="1">
        <f t="shared" si="36"/>
        <v>4.2958333215845927</v>
      </c>
      <c r="AB116" s="1">
        <v>1.74298</v>
      </c>
      <c r="AC116" s="2">
        <f t="shared" si="37"/>
        <v>174.93389139109922</v>
      </c>
      <c r="AE116" t="str">
        <f t="shared" si="38"/>
        <v>1.6902E+00 4.5199E-03</v>
      </c>
      <c r="AH116">
        <f t="shared" si="44"/>
        <v>342</v>
      </c>
      <c r="AI116">
        <f t="shared" si="47"/>
        <v>343</v>
      </c>
      <c r="AJ116">
        <f t="shared" si="47"/>
        <v>344</v>
      </c>
      <c r="AK116" t="str">
        <f t="shared" ca="1" si="39"/>
        <v>4.8538E+04 2.4733E-03</v>
      </c>
      <c r="AL116" t="str">
        <f t="shared" ca="1" si="39"/>
        <v>5.0079E+04 2.5280E-03</v>
      </c>
      <c r="AM116" t="str">
        <f t="shared" ca="1" si="39"/>
        <v>5.1668E+04 2.4572E-03</v>
      </c>
      <c r="AN116" t="str">
        <f t="shared" ca="1" si="40"/>
        <v>4.8538E+04 2.4733E-03 5.0079E+04 2.5280E-03 5.1668E+04 2.4572E-03</v>
      </c>
    </row>
    <row r="117" spans="1:40" x14ac:dyDescent="0.2">
      <c r="A117" s="3">
        <v>115</v>
      </c>
      <c r="B117">
        <v>0</v>
      </c>
      <c r="C117" s="1">
        <f t="shared" ca="1" si="25"/>
        <v>5697830</v>
      </c>
      <c r="D117" s="1">
        <f t="shared" ca="1" si="26"/>
        <v>5787560</v>
      </c>
      <c r="E117" s="1">
        <f t="shared" ca="1" si="27"/>
        <v>89730</v>
      </c>
      <c r="F117" s="1">
        <f t="shared" ca="1" si="28"/>
        <v>5742695</v>
      </c>
      <c r="G117" s="1">
        <f t="shared" ca="1" si="29"/>
        <v>0</v>
      </c>
      <c r="H117" s="1">
        <f t="shared" ca="1" si="30"/>
        <v>0</v>
      </c>
      <c r="I117" s="1">
        <f t="shared" ca="1" si="31"/>
        <v>0</v>
      </c>
      <c r="J117" s="1" t="e">
        <f t="shared" ca="1" si="32"/>
        <v>#DIV/0!</v>
      </c>
      <c r="N117">
        <f t="shared" si="41"/>
        <v>503</v>
      </c>
      <c r="O117">
        <f t="shared" si="35"/>
        <v>505</v>
      </c>
      <c r="P117" s="1">
        <v>1.97505</v>
      </c>
      <c r="Q117">
        <f t="shared" ca="1" si="33"/>
        <v>1.97505</v>
      </c>
      <c r="R117" s="1">
        <v>6.6184E-3</v>
      </c>
      <c r="S117" s="2">
        <f t="shared" si="34"/>
        <v>1.9750499999999998E-6</v>
      </c>
      <c r="W117" s="1">
        <v>1.8553999999999999</v>
      </c>
      <c r="X117" s="1">
        <v>4.44006E-3</v>
      </c>
      <c r="Y117" s="1">
        <f t="shared" si="42"/>
        <v>1.1239999999999983E-7</v>
      </c>
      <c r="Z117" s="1">
        <f t="shared" si="43"/>
        <v>1.7991999999999999</v>
      </c>
      <c r="AA117" s="1">
        <f t="shared" si="36"/>
        <v>3.9646429455866521</v>
      </c>
      <c r="AB117" s="1">
        <v>1.8553900000000001</v>
      </c>
      <c r="AC117" s="2">
        <f t="shared" si="37"/>
        <v>186.21590193125084</v>
      </c>
      <c r="AE117" t="str">
        <f t="shared" si="38"/>
        <v>1.7992E+00 4.4401E-03</v>
      </c>
      <c r="AH117">
        <f t="shared" si="44"/>
        <v>345</v>
      </c>
      <c r="AI117">
        <f t="shared" ref="AI117:AJ132" si="48">AH117+1</f>
        <v>346</v>
      </c>
      <c r="AJ117">
        <f t="shared" si="48"/>
        <v>347</v>
      </c>
      <c r="AK117" t="str">
        <f t="shared" ca="1" si="39"/>
        <v>5.3308E+04 2.4801E-03</v>
      </c>
      <c r="AL117" t="str">
        <f t="shared" ca="1" si="39"/>
        <v>5.5001E+04 2.5170E-03</v>
      </c>
      <c r="AM117" t="str">
        <f t="shared" ca="1" si="39"/>
        <v>5.6747E+04 2.4434E-03</v>
      </c>
      <c r="AN117" t="str">
        <f t="shared" ca="1" si="40"/>
        <v>5.3308E+04 2.4801E-03 5.5001E+04 2.5170E-03 5.6747E+04 2.4434E-03</v>
      </c>
    </row>
    <row r="118" spans="1:40" x14ac:dyDescent="0.2">
      <c r="A118" s="3">
        <v>116</v>
      </c>
      <c r="B118">
        <v>0</v>
      </c>
      <c r="C118" s="1">
        <f t="shared" ca="1" si="25"/>
        <v>5609490</v>
      </c>
      <c r="D118" s="1">
        <f t="shared" ca="1" si="26"/>
        <v>5697830</v>
      </c>
      <c r="E118" s="1">
        <f t="shared" ca="1" si="27"/>
        <v>88340</v>
      </c>
      <c r="F118" s="1">
        <f t="shared" ca="1" si="28"/>
        <v>5653660</v>
      </c>
      <c r="G118" s="1">
        <f t="shared" ca="1" si="29"/>
        <v>0</v>
      </c>
      <c r="H118" s="1">
        <f t="shared" ca="1" si="30"/>
        <v>0</v>
      </c>
      <c r="I118" s="1">
        <f t="shared" ca="1" si="31"/>
        <v>0</v>
      </c>
      <c r="J118" s="1" t="e">
        <f t="shared" ca="1" si="32"/>
        <v>#DIV/0!</v>
      </c>
      <c r="N118">
        <f t="shared" si="41"/>
        <v>502</v>
      </c>
      <c r="O118">
        <f t="shared" si="35"/>
        <v>504</v>
      </c>
      <c r="P118" s="1">
        <v>2.10243</v>
      </c>
      <c r="Q118">
        <f t="shared" ca="1" si="33"/>
        <v>2.10243</v>
      </c>
      <c r="R118" s="1">
        <v>6.5946099999999999E-3</v>
      </c>
      <c r="S118" s="2">
        <f t="shared" si="34"/>
        <v>2.10243E-6</v>
      </c>
      <c r="W118" s="1">
        <v>1.9750000000000001</v>
      </c>
      <c r="X118" s="1">
        <v>4.4842700000000003E-3</v>
      </c>
      <c r="Y118" s="1">
        <f t="shared" si="42"/>
        <v>1.1960000000000014E-7</v>
      </c>
      <c r="Z118" s="1">
        <f t="shared" si="43"/>
        <v>1.9152</v>
      </c>
      <c r="AA118" s="1">
        <f t="shared" si="36"/>
        <v>3.763068530252343</v>
      </c>
      <c r="AB118" s="1">
        <v>1.97505</v>
      </c>
      <c r="AC118" s="2">
        <f t="shared" si="37"/>
        <v>198.22555748889289</v>
      </c>
      <c r="AE118" t="str">
        <f t="shared" si="38"/>
        <v>1.9152E+00 4.4843E-03</v>
      </c>
      <c r="AH118">
        <f t="shared" si="44"/>
        <v>348</v>
      </c>
      <c r="AI118">
        <f t="shared" si="48"/>
        <v>349</v>
      </c>
      <c r="AJ118">
        <f t="shared" si="48"/>
        <v>350</v>
      </c>
      <c r="AK118" t="str">
        <f t="shared" ca="1" si="39"/>
        <v>5.8548E+04 2.4538E-03</v>
      </c>
      <c r="AL118" t="str">
        <f t="shared" ca="1" si="39"/>
        <v>6.0406E+04 2.4725E-03</v>
      </c>
      <c r="AM118" t="str">
        <f t="shared" ca="1" si="39"/>
        <v>6.2324E+04 2.4957E-03</v>
      </c>
      <c r="AN118" t="str">
        <f t="shared" ca="1" si="40"/>
        <v>5.8548E+04 2.4538E-03 6.0406E+04 2.4725E-03 6.2324E+04 2.4957E-03</v>
      </c>
    </row>
    <row r="119" spans="1:40" x14ac:dyDescent="0.2">
      <c r="A119" s="3">
        <v>117</v>
      </c>
      <c r="B119">
        <v>0</v>
      </c>
      <c r="C119" s="1">
        <f t="shared" ca="1" si="25"/>
        <v>5522520</v>
      </c>
      <c r="D119" s="1">
        <f t="shared" ca="1" si="26"/>
        <v>5609490</v>
      </c>
      <c r="E119" s="1">
        <f t="shared" ca="1" si="27"/>
        <v>86970</v>
      </c>
      <c r="F119" s="1">
        <f t="shared" ca="1" si="28"/>
        <v>5566005</v>
      </c>
      <c r="G119" s="1">
        <f t="shared" ca="1" si="29"/>
        <v>0</v>
      </c>
      <c r="H119" s="1">
        <f t="shared" ca="1" si="30"/>
        <v>0</v>
      </c>
      <c r="I119" s="1">
        <f t="shared" ca="1" si="31"/>
        <v>0</v>
      </c>
      <c r="J119" s="1" t="e">
        <f t="shared" ca="1" si="32"/>
        <v>#DIV/0!</v>
      </c>
      <c r="N119">
        <f t="shared" si="41"/>
        <v>501</v>
      </c>
      <c r="O119">
        <f t="shared" si="35"/>
        <v>503</v>
      </c>
      <c r="P119" s="1">
        <v>2.2380300000000002</v>
      </c>
      <c r="Q119">
        <f t="shared" ca="1" si="33"/>
        <v>2.2380300000000002</v>
      </c>
      <c r="R119" s="1">
        <v>6.5761700000000001E-3</v>
      </c>
      <c r="S119" s="2">
        <f t="shared" si="34"/>
        <v>2.23803E-6</v>
      </c>
      <c r="W119" s="1">
        <v>2.1023999999999998</v>
      </c>
      <c r="X119" s="1">
        <v>4.4310699999999996E-3</v>
      </c>
      <c r="Y119" s="1">
        <f t="shared" si="42"/>
        <v>1.2739999999999972E-7</v>
      </c>
      <c r="Z119" s="1">
        <f t="shared" si="43"/>
        <v>2.0387</v>
      </c>
      <c r="AA119" s="1">
        <f t="shared" si="36"/>
        <v>3.4907659910694799</v>
      </c>
      <c r="AB119" s="1">
        <v>2.10243</v>
      </c>
      <c r="AC119" s="2">
        <f t="shared" si="37"/>
        <v>211.01002953412475</v>
      </c>
      <c r="AE119" t="str">
        <f t="shared" si="38"/>
        <v>2.0387E+00 4.4311E-03</v>
      </c>
      <c r="AH119">
        <f t="shared" si="44"/>
        <v>351</v>
      </c>
      <c r="AI119">
        <f t="shared" si="48"/>
        <v>352</v>
      </c>
      <c r="AJ119">
        <f t="shared" si="48"/>
        <v>353</v>
      </c>
      <c r="AK119" t="str">
        <f t="shared" ca="1" si="39"/>
        <v>6.4302E+04 2.5108E-03</v>
      </c>
      <c r="AL119" t="str">
        <f t="shared" ca="1" si="39"/>
        <v>6.6453E+04 2.7891E-03</v>
      </c>
      <c r="AM119" t="str">
        <f t="shared" ca="1" si="39"/>
        <v>6.8559E+04 2.2675E-03</v>
      </c>
      <c r="AN119" t="str">
        <f t="shared" ca="1" si="40"/>
        <v>6.4302E+04 2.5108E-03 6.6453E+04 2.7891E-03 6.8559E+04 2.2675E-03</v>
      </c>
    </row>
    <row r="120" spans="1:40" x14ac:dyDescent="0.2">
      <c r="A120" s="3">
        <v>118</v>
      </c>
      <c r="B120">
        <v>0</v>
      </c>
      <c r="C120" s="1">
        <f t="shared" ca="1" si="25"/>
        <v>5436910</v>
      </c>
      <c r="D120" s="1">
        <f t="shared" ca="1" si="26"/>
        <v>5522520</v>
      </c>
      <c r="E120" s="1">
        <f t="shared" ca="1" si="27"/>
        <v>85610</v>
      </c>
      <c r="F120" s="1">
        <f t="shared" ca="1" si="28"/>
        <v>5479715</v>
      </c>
      <c r="G120" s="1">
        <f t="shared" ca="1" si="29"/>
        <v>0</v>
      </c>
      <c r="H120" s="1">
        <f t="shared" ca="1" si="30"/>
        <v>0</v>
      </c>
      <c r="I120" s="1">
        <f t="shared" ca="1" si="31"/>
        <v>0</v>
      </c>
      <c r="J120" s="1" t="e">
        <f t="shared" ca="1" si="32"/>
        <v>#DIV/0!</v>
      </c>
      <c r="N120">
        <f t="shared" si="41"/>
        <v>500</v>
      </c>
      <c r="O120">
        <f t="shared" si="35"/>
        <v>502</v>
      </c>
      <c r="P120" s="1">
        <v>2.3823699999999999</v>
      </c>
      <c r="Q120">
        <f t="shared" ca="1" si="33"/>
        <v>2.3823699999999999</v>
      </c>
      <c r="R120" s="1">
        <v>6.5757300000000001E-3</v>
      </c>
      <c r="S120" s="2">
        <f t="shared" si="34"/>
        <v>2.3823699999999999E-6</v>
      </c>
      <c r="W120" s="1">
        <v>2.238</v>
      </c>
      <c r="X120" s="1">
        <v>4.4922900000000003E-3</v>
      </c>
      <c r="Y120" s="1">
        <f t="shared" si="42"/>
        <v>1.3560000000000016E-7</v>
      </c>
      <c r="Z120" s="1">
        <f t="shared" si="43"/>
        <v>2.1701999999999999</v>
      </c>
      <c r="AA120" s="1">
        <f t="shared" si="36"/>
        <v>3.3249846766575928</v>
      </c>
      <c r="AB120" s="1">
        <v>2.2380300000000002</v>
      </c>
      <c r="AC120" s="2">
        <f t="shared" si="37"/>
        <v>224.61950048194578</v>
      </c>
      <c r="AE120" t="str">
        <f t="shared" si="38"/>
        <v>2.1702E+00 4.4923E-03</v>
      </c>
      <c r="AH120">
        <f t="shared" si="44"/>
        <v>354</v>
      </c>
      <c r="AI120">
        <f t="shared" si="48"/>
        <v>355</v>
      </c>
      <c r="AJ120">
        <f t="shared" si="48"/>
        <v>356</v>
      </c>
      <c r="AK120" t="str">
        <f t="shared" ca="1" si="39"/>
        <v>7.0622E+04 2.5811E-03</v>
      </c>
      <c r="AL120" t="str">
        <f t="shared" ca="1" si="39"/>
        <v>7.2864E+04 2.5117E-03</v>
      </c>
      <c r="AM120" t="str">
        <f t="shared" ca="1" si="39"/>
        <v>7.5177E+04 2.5551E-03</v>
      </c>
      <c r="AN120" t="str">
        <f t="shared" ca="1" si="40"/>
        <v>7.0622E+04 2.5811E-03 7.2864E+04 2.5117E-03 7.5177E+04 2.5551E-03</v>
      </c>
    </row>
    <row r="121" spans="1:40" x14ac:dyDescent="0.2">
      <c r="A121" s="3">
        <v>119</v>
      </c>
      <c r="B121">
        <v>0</v>
      </c>
      <c r="C121" s="1">
        <f t="shared" ca="1" si="25"/>
        <v>5352610</v>
      </c>
      <c r="D121" s="1">
        <f t="shared" ca="1" si="26"/>
        <v>5436910</v>
      </c>
      <c r="E121" s="1">
        <f t="shared" ca="1" si="27"/>
        <v>84300</v>
      </c>
      <c r="F121" s="1">
        <f t="shared" ca="1" si="28"/>
        <v>5394760</v>
      </c>
      <c r="G121" s="1">
        <f t="shared" ca="1" si="29"/>
        <v>0</v>
      </c>
      <c r="H121" s="1">
        <f t="shared" ca="1" si="30"/>
        <v>0</v>
      </c>
      <c r="I121" s="1">
        <f t="shared" ca="1" si="31"/>
        <v>0</v>
      </c>
      <c r="J121" s="1" t="e">
        <f t="shared" ca="1" si="32"/>
        <v>#DIV/0!</v>
      </c>
      <c r="N121">
        <f t="shared" si="41"/>
        <v>499</v>
      </c>
      <c r="O121">
        <f t="shared" si="35"/>
        <v>501</v>
      </c>
      <c r="P121" s="1">
        <v>2.5360200000000002</v>
      </c>
      <c r="Q121">
        <f t="shared" ca="1" si="33"/>
        <v>2.5360200000000002</v>
      </c>
      <c r="R121" s="1">
        <v>6.5444800000000001E-3</v>
      </c>
      <c r="S121" s="2">
        <f t="shared" si="34"/>
        <v>2.5360200000000001E-6</v>
      </c>
      <c r="W121" s="1">
        <v>2.3824000000000001</v>
      </c>
      <c r="X121" s="1">
        <v>4.3650900000000003E-3</v>
      </c>
      <c r="Y121" s="1">
        <f t="shared" si="42"/>
        <v>1.4440000000000008E-7</v>
      </c>
      <c r="Z121" s="1">
        <f t="shared" si="43"/>
        <v>2.3102</v>
      </c>
      <c r="AA121" s="1">
        <f t="shared" si="36"/>
        <v>3.0339440150895971</v>
      </c>
      <c r="AB121" s="1">
        <v>2.3823699999999999</v>
      </c>
      <c r="AC121" s="2">
        <f t="shared" si="37"/>
        <v>239.10616004395521</v>
      </c>
      <c r="AE121" t="str">
        <f t="shared" si="38"/>
        <v>2.3102E+00 4.3651E-03</v>
      </c>
      <c r="AH121">
        <f t="shared" si="44"/>
        <v>357</v>
      </c>
      <c r="AI121">
        <f t="shared" si="48"/>
        <v>358</v>
      </c>
      <c r="AJ121">
        <f t="shared" si="48"/>
        <v>359</v>
      </c>
      <c r="AK121" t="str">
        <f t="shared" ca="1" si="39"/>
        <v>7.7563E+04 2.5604E-03</v>
      </c>
      <c r="AL121" t="str">
        <f t="shared" ca="1" si="39"/>
        <v>8.0025E+04 2.5365E-03</v>
      </c>
      <c r="AM121" t="str">
        <f t="shared" ca="1" si="39"/>
        <v>8.2565E+04 2.5506E-03</v>
      </c>
      <c r="AN121" t="str">
        <f t="shared" ca="1" si="40"/>
        <v>7.7563E+04 2.5604E-03 8.0025E+04 2.5365E-03 8.2565E+04 2.5506E-03</v>
      </c>
    </row>
    <row r="122" spans="1:40" x14ac:dyDescent="0.2">
      <c r="A122" s="3">
        <v>120</v>
      </c>
      <c r="B122">
        <v>0</v>
      </c>
      <c r="C122" s="1">
        <f t="shared" ca="1" si="25"/>
        <v>5269630</v>
      </c>
      <c r="D122" s="1">
        <f t="shared" ca="1" si="26"/>
        <v>5352610</v>
      </c>
      <c r="E122" s="1">
        <f t="shared" ca="1" si="27"/>
        <v>82980</v>
      </c>
      <c r="F122" s="1">
        <f t="shared" ca="1" si="28"/>
        <v>5311120</v>
      </c>
      <c r="G122" s="1">
        <f t="shared" ca="1" si="29"/>
        <v>0</v>
      </c>
      <c r="H122" s="1">
        <f t="shared" ca="1" si="30"/>
        <v>0</v>
      </c>
      <c r="I122" s="1">
        <f t="shared" ca="1" si="31"/>
        <v>0</v>
      </c>
      <c r="J122" s="1" t="e">
        <f t="shared" ca="1" si="32"/>
        <v>#DIV/0!</v>
      </c>
      <c r="N122">
        <f t="shared" si="41"/>
        <v>498</v>
      </c>
      <c r="O122">
        <f t="shared" si="35"/>
        <v>500</v>
      </c>
      <c r="P122" s="1">
        <v>2.6995800000000001</v>
      </c>
      <c r="Q122">
        <f t="shared" ca="1" si="33"/>
        <v>2.6995800000000001</v>
      </c>
      <c r="R122" s="1">
        <v>6.5461900000000003E-3</v>
      </c>
      <c r="S122" s="2">
        <f t="shared" si="34"/>
        <v>2.6995800000000002E-6</v>
      </c>
      <c r="W122" s="1">
        <v>2.536</v>
      </c>
      <c r="X122" s="1">
        <v>4.3775300000000001E-3</v>
      </c>
      <c r="Y122" s="1">
        <f t="shared" si="42"/>
        <v>1.5359999999999995E-7</v>
      </c>
      <c r="Z122" s="1">
        <f t="shared" si="43"/>
        <v>2.4592000000000001</v>
      </c>
      <c r="AA122" s="1">
        <f t="shared" si="36"/>
        <v>2.8603519157820423</v>
      </c>
      <c r="AB122" s="1">
        <v>2.5360200000000002</v>
      </c>
      <c r="AC122" s="2">
        <f t="shared" si="37"/>
        <v>254.52721617325241</v>
      </c>
      <c r="AE122" t="str">
        <f t="shared" si="38"/>
        <v>2.4592E+00 4.3775E-03</v>
      </c>
      <c r="AH122">
        <f t="shared" si="44"/>
        <v>360</v>
      </c>
      <c r="AI122">
        <f t="shared" si="48"/>
        <v>361</v>
      </c>
      <c r="AJ122">
        <f t="shared" si="48"/>
        <v>362</v>
      </c>
      <c r="AK122" t="str">
        <f t="shared" ca="1" si="39"/>
        <v>8.5186E+04 2.5572E-03</v>
      </c>
      <c r="AL122" t="str">
        <f t="shared" ca="1" si="39"/>
        <v>8.7890E+04 2.5847E-03</v>
      </c>
      <c r="AM122" t="str">
        <f t="shared" ca="1" si="39"/>
        <v>9.0680E+04 2.5777E-03</v>
      </c>
      <c r="AN122" t="str">
        <f t="shared" ca="1" si="40"/>
        <v>8.5186E+04 2.5572E-03 8.7890E+04 2.5847E-03 9.0680E+04 2.5777E-03</v>
      </c>
    </row>
    <row r="123" spans="1:40" x14ac:dyDescent="0.2">
      <c r="A123" s="3">
        <v>121</v>
      </c>
      <c r="B123">
        <v>0</v>
      </c>
      <c r="C123" s="1">
        <f t="shared" ca="1" si="25"/>
        <v>5187930</v>
      </c>
      <c r="D123" s="1">
        <f t="shared" ca="1" si="26"/>
        <v>5269630</v>
      </c>
      <c r="E123" s="1">
        <f t="shared" ca="1" si="27"/>
        <v>81700</v>
      </c>
      <c r="F123" s="1">
        <f t="shared" ca="1" si="28"/>
        <v>5228780</v>
      </c>
      <c r="G123" s="1">
        <f t="shared" ca="1" si="29"/>
        <v>0</v>
      </c>
      <c r="H123" s="1">
        <f t="shared" ca="1" si="30"/>
        <v>0</v>
      </c>
      <c r="I123" s="1">
        <f t="shared" ca="1" si="31"/>
        <v>0</v>
      </c>
      <c r="J123" s="1" t="e">
        <f t="shared" ca="1" si="32"/>
        <v>#DIV/0!</v>
      </c>
      <c r="N123">
        <f t="shared" si="41"/>
        <v>497</v>
      </c>
      <c r="O123">
        <f t="shared" si="35"/>
        <v>499</v>
      </c>
      <c r="P123" s="1">
        <v>2.8736899999999999</v>
      </c>
      <c r="Q123">
        <f t="shared" ca="1" si="33"/>
        <v>2.8736899999999999</v>
      </c>
      <c r="R123" s="1">
        <v>6.5152099999999996E-3</v>
      </c>
      <c r="S123" s="2">
        <f t="shared" si="34"/>
        <v>2.8736899999999998E-6</v>
      </c>
      <c r="W123" s="1">
        <v>2.6996000000000002</v>
      </c>
      <c r="X123" s="1">
        <v>4.4335099999999999E-3</v>
      </c>
      <c r="Y123" s="1">
        <f t="shared" si="42"/>
        <v>1.6360000000000019E-7</v>
      </c>
      <c r="Z123" s="1">
        <f t="shared" si="43"/>
        <v>2.6177999999999999</v>
      </c>
      <c r="AA123" s="1">
        <f t="shared" si="36"/>
        <v>2.7198562191164251</v>
      </c>
      <c r="AB123" s="1">
        <v>2.6995800000000001</v>
      </c>
      <c r="AC123" s="2">
        <f t="shared" si="37"/>
        <v>270.94288776783651</v>
      </c>
      <c r="AE123" t="str">
        <f t="shared" si="38"/>
        <v>2.6178E+00 4.4335E-03</v>
      </c>
      <c r="AH123">
        <f t="shared" si="44"/>
        <v>363</v>
      </c>
      <c r="AI123">
        <f t="shared" si="48"/>
        <v>364</v>
      </c>
      <c r="AJ123">
        <f t="shared" si="48"/>
        <v>365</v>
      </c>
      <c r="AK123" t="str">
        <f t="shared" ca="1" si="39"/>
        <v>9.3559E+04 2.5181E-03</v>
      </c>
      <c r="AL123" t="str">
        <f t="shared" ca="1" si="39"/>
        <v>9.6529E+04 2.6784E-03</v>
      </c>
      <c r="AM123" t="str">
        <f t="shared" ca="1" si="39"/>
        <v>9.9594E+04 2.6318E-03</v>
      </c>
      <c r="AN123" t="str">
        <f t="shared" ca="1" si="40"/>
        <v>9.3559E+04 2.5181E-03 9.6529E+04 2.6784E-03 9.9594E+04 2.6318E-03</v>
      </c>
    </row>
    <row r="124" spans="1:40" x14ac:dyDescent="0.2">
      <c r="A124" s="3">
        <v>122</v>
      </c>
      <c r="B124">
        <v>0</v>
      </c>
      <c r="C124" s="1">
        <f t="shared" ca="1" si="25"/>
        <v>5107500</v>
      </c>
      <c r="D124" s="1">
        <f t="shared" ca="1" si="26"/>
        <v>5187930</v>
      </c>
      <c r="E124" s="1">
        <f t="shared" ca="1" si="27"/>
        <v>80430</v>
      </c>
      <c r="F124" s="1">
        <f t="shared" ca="1" si="28"/>
        <v>5147715</v>
      </c>
      <c r="G124" s="1">
        <f t="shared" ca="1" si="29"/>
        <v>0</v>
      </c>
      <c r="H124" s="1">
        <f t="shared" ca="1" si="30"/>
        <v>0</v>
      </c>
      <c r="I124" s="1">
        <f t="shared" ca="1" si="31"/>
        <v>0</v>
      </c>
      <c r="J124" s="1" t="e">
        <f t="shared" ca="1" si="32"/>
        <v>#DIV/0!</v>
      </c>
      <c r="N124">
        <f t="shared" si="41"/>
        <v>496</v>
      </c>
      <c r="O124">
        <f t="shared" si="35"/>
        <v>498</v>
      </c>
      <c r="P124" s="1">
        <v>3.06</v>
      </c>
      <c r="Q124">
        <f t="shared" ca="1" si="33"/>
        <v>3.06</v>
      </c>
      <c r="R124" s="1">
        <v>6.5551300000000002E-3</v>
      </c>
      <c r="S124" s="2">
        <f t="shared" si="34"/>
        <v>3.0599999999999999E-6</v>
      </c>
      <c r="W124" s="1">
        <v>2.8736999999999999</v>
      </c>
      <c r="X124" s="1">
        <v>4.3658899999999999E-3</v>
      </c>
      <c r="Y124" s="1">
        <f t="shared" si="42"/>
        <v>1.7409999999999969E-7</v>
      </c>
      <c r="Z124" s="1">
        <f t="shared" si="43"/>
        <v>2.7866499999999998</v>
      </c>
      <c r="AA124" s="1">
        <f t="shared" si="36"/>
        <v>2.5168397911713827</v>
      </c>
      <c r="AB124" s="1">
        <v>2.8736899999999999</v>
      </c>
      <c r="AC124" s="2">
        <f t="shared" si="37"/>
        <v>288.41740831890667</v>
      </c>
      <c r="AE124" t="str">
        <f t="shared" si="38"/>
        <v>2.7867E+00 4.3659E-03</v>
      </c>
      <c r="AH124">
        <f t="shared" si="44"/>
        <v>366</v>
      </c>
      <c r="AI124">
        <f t="shared" si="48"/>
        <v>367</v>
      </c>
      <c r="AJ124">
        <f t="shared" si="48"/>
        <v>368</v>
      </c>
      <c r="AK124" t="str">
        <f t="shared" ca="1" si="39"/>
        <v>1.0276E+05 2.5647E-03</v>
      </c>
      <c r="AL124" t="str">
        <f t="shared" ca="1" si="39"/>
        <v>1.0602E+05 2.5633E-03</v>
      </c>
      <c r="AM124" t="str">
        <f t="shared" ca="1" si="39"/>
        <v>1.0938E+05 2.6084E-03</v>
      </c>
      <c r="AN124" t="str">
        <f t="shared" ca="1" si="40"/>
        <v>1.0276E+05 2.5647E-03 1.0602E+05 2.5633E-03 1.0938E+05 2.6084E-03</v>
      </c>
    </row>
    <row r="125" spans="1:40" x14ac:dyDescent="0.2">
      <c r="A125" s="3">
        <v>123</v>
      </c>
      <c r="B125">
        <v>0</v>
      </c>
      <c r="C125" s="1">
        <f t="shared" ca="1" si="25"/>
        <v>5028320</v>
      </c>
      <c r="D125" s="1">
        <f t="shared" ca="1" si="26"/>
        <v>5107500</v>
      </c>
      <c r="E125" s="1">
        <f t="shared" ca="1" si="27"/>
        <v>79180</v>
      </c>
      <c r="F125" s="1">
        <f t="shared" ca="1" si="28"/>
        <v>5067910</v>
      </c>
      <c r="G125" s="1">
        <f t="shared" ca="1" si="29"/>
        <v>0</v>
      </c>
      <c r="H125" s="1">
        <f t="shared" ca="1" si="30"/>
        <v>0</v>
      </c>
      <c r="I125" s="1">
        <f t="shared" ca="1" si="31"/>
        <v>0</v>
      </c>
      <c r="J125" s="1" t="e">
        <f t="shared" ca="1" si="32"/>
        <v>#DIV/0!</v>
      </c>
      <c r="N125">
        <f t="shared" si="41"/>
        <v>495</v>
      </c>
      <c r="O125">
        <f t="shared" si="35"/>
        <v>497</v>
      </c>
      <c r="P125" s="1">
        <v>3.25631</v>
      </c>
      <c r="Q125">
        <f t="shared" ca="1" si="33"/>
        <v>3.25631</v>
      </c>
      <c r="R125" s="1">
        <v>6.4779700000000004E-3</v>
      </c>
      <c r="S125" s="2">
        <f t="shared" si="34"/>
        <v>3.2563099999999999E-6</v>
      </c>
      <c r="W125" s="1">
        <v>3.06</v>
      </c>
      <c r="X125" s="1">
        <v>4.4251100000000003E-3</v>
      </c>
      <c r="Y125" s="1">
        <f t="shared" si="42"/>
        <v>1.8630000000000013E-7</v>
      </c>
      <c r="Z125" s="1">
        <f t="shared" si="43"/>
        <v>2.96685</v>
      </c>
      <c r="AA125" s="1">
        <f t="shared" si="36"/>
        <v>2.3839259950373508</v>
      </c>
      <c r="AB125" s="1">
        <v>3.06</v>
      </c>
      <c r="AC125" s="2">
        <f t="shared" si="37"/>
        <v>307.11637979596077</v>
      </c>
      <c r="AE125" t="str">
        <f t="shared" si="38"/>
        <v>2.9669E+00 4.4251E-03</v>
      </c>
      <c r="AH125">
        <f t="shared" si="44"/>
        <v>369</v>
      </c>
      <c r="AI125">
        <f t="shared" si="48"/>
        <v>370</v>
      </c>
      <c r="AJ125">
        <f t="shared" si="48"/>
        <v>371</v>
      </c>
      <c r="AK125" t="str">
        <f t="shared" ca="1" si="39"/>
        <v>1.1286E+05 2.5536E-03</v>
      </c>
      <c r="AL125" t="str">
        <f t="shared" ca="1" si="39"/>
        <v>1.1644E+05 2.6270E-03</v>
      </c>
      <c r="AM125" t="str">
        <f t="shared" ca="1" si="39"/>
        <v>1.2014E+05 2.6053E-03</v>
      </c>
      <c r="AN125" t="str">
        <f t="shared" ca="1" si="40"/>
        <v>1.1286E+05 2.5536E-03 1.1644E+05 2.6270E-03 1.2014E+05 2.6053E-03</v>
      </c>
    </row>
    <row r="126" spans="1:40" x14ac:dyDescent="0.2">
      <c r="A126" s="3">
        <v>124</v>
      </c>
      <c r="B126">
        <v>0</v>
      </c>
      <c r="C126" s="1">
        <f t="shared" ca="1" si="25"/>
        <v>4950360</v>
      </c>
      <c r="D126" s="1">
        <f t="shared" ca="1" si="26"/>
        <v>5028320</v>
      </c>
      <c r="E126" s="1">
        <f t="shared" ca="1" si="27"/>
        <v>77960</v>
      </c>
      <c r="F126" s="1">
        <f t="shared" ca="1" si="28"/>
        <v>4989340</v>
      </c>
      <c r="G126" s="1">
        <f t="shared" ca="1" si="29"/>
        <v>0</v>
      </c>
      <c r="H126" s="1">
        <f t="shared" ca="1" si="30"/>
        <v>0</v>
      </c>
      <c r="I126" s="1">
        <f t="shared" ca="1" si="31"/>
        <v>0</v>
      </c>
      <c r="J126" s="1" t="e">
        <f t="shared" ca="1" si="32"/>
        <v>#DIV/0!</v>
      </c>
      <c r="N126">
        <f t="shared" si="41"/>
        <v>494</v>
      </c>
      <c r="O126">
        <f t="shared" si="35"/>
        <v>496</v>
      </c>
      <c r="P126" s="1">
        <v>3.4663300000000001</v>
      </c>
      <c r="Q126">
        <f t="shared" ca="1" si="33"/>
        <v>3.4663300000000001</v>
      </c>
      <c r="R126" s="1">
        <v>6.5040000000000002E-3</v>
      </c>
      <c r="S126" s="2">
        <f t="shared" si="34"/>
        <v>3.4663300000000001E-6</v>
      </c>
      <c r="W126" s="1">
        <v>3.2563</v>
      </c>
      <c r="X126" s="1">
        <v>4.3530900000000004E-3</v>
      </c>
      <c r="Y126" s="1">
        <f t="shared" si="42"/>
        <v>1.9629999999999992E-7</v>
      </c>
      <c r="Z126" s="1">
        <f t="shared" si="43"/>
        <v>3.15815</v>
      </c>
      <c r="AA126" s="1">
        <f t="shared" si="36"/>
        <v>2.2256604066171883</v>
      </c>
      <c r="AB126" s="1">
        <v>3.25631</v>
      </c>
      <c r="AC126" s="2">
        <f t="shared" si="37"/>
        <v>326.81899957300158</v>
      </c>
      <c r="AE126" t="str">
        <f t="shared" si="38"/>
        <v>3.1582E+00 4.3531E-03</v>
      </c>
      <c r="AH126">
        <f t="shared" si="44"/>
        <v>372</v>
      </c>
      <c r="AI126">
        <f t="shared" si="48"/>
        <v>373</v>
      </c>
      <c r="AJ126">
        <f t="shared" si="48"/>
        <v>374</v>
      </c>
      <c r="AK126" t="str">
        <f t="shared" ca="1" si="39"/>
        <v>1.2395E+05 2.6170E-03</v>
      </c>
      <c r="AL126" t="str">
        <f t="shared" ca="1" si="39"/>
        <v>1.2788E+05 2.6023E-03</v>
      </c>
      <c r="AM126" t="str">
        <f t="shared" ca="1" si="39"/>
        <v>1.3194E+05 2.5862E-03</v>
      </c>
      <c r="AN126" t="str">
        <f t="shared" ca="1" si="40"/>
        <v>1.2395E+05 2.6170E-03 1.2788E+05 2.6023E-03 1.3194E+05 2.5862E-03</v>
      </c>
    </row>
    <row r="127" spans="1:40" x14ac:dyDescent="0.2">
      <c r="A127" s="3">
        <v>125</v>
      </c>
      <c r="B127">
        <v>0</v>
      </c>
      <c r="C127" s="1">
        <f t="shared" ca="1" si="25"/>
        <v>4873610</v>
      </c>
      <c r="D127" s="1">
        <f t="shared" ca="1" si="26"/>
        <v>4950360</v>
      </c>
      <c r="E127" s="1">
        <f t="shared" ca="1" si="27"/>
        <v>76750</v>
      </c>
      <c r="F127" s="1">
        <f t="shared" ca="1" si="28"/>
        <v>4911985</v>
      </c>
      <c r="G127" s="1">
        <f t="shared" ca="1" si="29"/>
        <v>0</v>
      </c>
      <c r="H127" s="1">
        <f t="shared" ca="1" si="30"/>
        <v>0</v>
      </c>
      <c r="I127" s="1">
        <f t="shared" ca="1" si="31"/>
        <v>0</v>
      </c>
      <c r="J127" s="1" t="e">
        <f t="shared" ca="1" si="32"/>
        <v>#DIV/0!</v>
      </c>
      <c r="N127">
        <f t="shared" si="41"/>
        <v>493</v>
      </c>
      <c r="O127">
        <f t="shared" si="35"/>
        <v>495</v>
      </c>
      <c r="P127" s="1">
        <v>3.6898900000000001</v>
      </c>
      <c r="Q127">
        <f t="shared" ca="1" si="33"/>
        <v>3.6898900000000001</v>
      </c>
      <c r="R127" s="1">
        <v>6.5102399999999996E-3</v>
      </c>
      <c r="S127" s="2">
        <f t="shared" si="34"/>
        <v>3.6898900000000002E-6</v>
      </c>
      <c r="W127" s="1">
        <v>3.4662999999999999</v>
      </c>
      <c r="X127" s="1">
        <v>4.3489100000000001E-3</v>
      </c>
      <c r="Y127" s="1">
        <f t="shared" si="42"/>
        <v>2.0999999999999997E-7</v>
      </c>
      <c r="Z127" s="1">
        <f t="shared" si="43"/>
        <v>3.3613</v>
      </c>
      <c r="AA127" s="1">
        <f t="shared" si="36"/>
        <v>2.0784648229979021</v>
      </c>
      <c r="AB127" s="1">
        <v>3.4663300000000001</v>
      </c>
      <c r="AC127" s="2">
        <f t="shared" si="37"/>
        <v>347.8976211693244</v>
      </c>
      <c r="AE127" t="str">
        <f t="shared" si="38"/>
        <v>3.3613E+00 4.3489E-03</v>
      </c>
      <c r="AH127">
        <f t="shared" si="44"/>
        <v>375</v>
      </c>
      <c r="AI127">
        <f t="shared" si="48"/>
        <v>376</v>
      </c>
      <c r="AJ127">
        <f t="shared" si="48"/>
        <v>377</v>
      </c>
      <c r="AK127" t="str">
        <f t="shared" ca="1" si="39"/>
        <v>1.3613E+05 2.6194E-03</v>
      </c>
      <c r="AL127" t="str">
        <f t="shared" ca="1" si="39"/>
        <v>1.4045E+05 2.6629E-03</v>
      </c>
      <c r="AM127" t="str">
        <f t="shared" ca="1" si="39"/>
        <v>1.4491E+05 2.6231E-03</v>
      </c>
      <c r="AN127" t="str">
        <f t="shared" ca="1" si="40"/>
        <v>1.3613E+05 2.6194E-03 1.4045E+05 2.6629E-03 1.4491E+05 2.6231E-03</v>
      </c>
    </row>
    <row r="128" spans="1:40" x14ac:dyDescent="0.2">
      <c r="A128" s="3">
        <v>126</v>
      </c>
      <c r="B128">
        <v>0</v>
      </c>
      <c r="C128" s="1">
        <f t="shared" ca="1" si="25"/>
        <v>4798050</v>
      </c>
      <c r="D128" s="1">
        <f t="shared" ca="1" si="26"/>
        <v>4873610</v>
      </c>
      <c r="E128" s="1">
        <f t="shared" ca="1" si="27"/>
        <v>75560</v>
      </c>
      <c r="F128" s="1">
        <f t="shared" ca="1" si="28"/>
        <v>4835830</v>
      </c>
      <c r="G128" s="1">
        <f t="shared" ca="1" si="29"/>
        <v>0</v>
      </c>
      <c r="H128" s="1">
        <f t="shared" ca="1" si="30"/>
        <v>0</v>
      </c>
      <c r="I128" s="1">
        <f t="shared" ca="1" si="31"/>
        <v>0</v>
      </c>
      <c r="J128" s="1" t="e">
        <f t="shared" ca="1" si="32"/>
        <v>#DIV/0!</v>
      </c>
      <c r="N128">
        <f t="shared" si="41"/>
        <v>492</v>
      </c>
      <c r="O128">
        <f t="shared" si="35"/>
        <v>494</v>
      </c>
      <c r="P128" s="1">
        <v>3.9278599999999999</v>
      </c>
      <c r="Q128">
        <f t="shared" ca="1" si="33"/>
        <v>3.9278599999999999</v>
      </c>
      <c r="R128" s="1">
        <v>6.5084299999999999E-3</v>
      </c>
      <c r="S128" s="2">
        <f t="shared" si="34"/>
        <v>3.9278599999999999E-6</v>
      </c>
      <c r="W128" s="1">
        <v>3.6899000000000002</v>
      </c>
      <c r="X128" s="1">
        <v>4.4043700000000003E-3</v>
      </c>
      <c r="Y128" s="1">
        <f t="shared" si="42"/>
        <v>2.2360000000000026E-7</v>
      </c>
      <c r="Z128" s="1">
        <f t="shared" si="43"/>
        <v>3.5781000000000001</v>
      </c>
      <c r="AA128" s="1">
        <f t="shared" si="36"/>
        <v>1.9769402786282901</v>
      </c>
      <c r="AB128" s="1">
        <v>3.6898900000000001</v>
      </c>
      <c r="AC128" s="2">
        <f t="shared" si="37"/>
        <v>370.33518256382928</v>
      </c>
      <c r="AE128" t="str">
        <f t="shared" si="38"/>
        <v>3.5781E+00 4.4044E-03</v>
      </c>
      <c r="AH128">
        <f t="shared" si="44"/>
        <v>378</v>
      </c>
      <c r="AI128">
        <f t="shared" si="48"/>
        <v>379</v>
      </c>
      <c r="AJ128">
        <f t="shared" si="48"/>
        <v>380</v>
      </c>
      <c r="AK128" t="str">
        <f t="shared" ca="1" si="39"/>
        <v>1.4951E+05 2.5974E-03</v>
      </c>
      <c r="AL128" t="str">
        <f t="shared" ca="1" si="39"/>
        <v>1.5425E+05 2.5852E-03</v>
      </c>
      <c r="AM128" t="str">
        <f t="shared" ca="1" si="39"/>
        <v>1.5915E+05 2.7050E-03</v>
      </c>
      <c r="AN128" t="str">
        <f t="shared" ca="1" si="40"/>
        <v>1.4951E+05 2.5974E-03 1.5425E+05 2.5852E-03 1.5915E+05 2.7050E-03</v>
      </c>
    </row>
    <row r="129" spans="1:40" x14ac:dyDescent="0.2">
      <c r="A129" s="3">
        <v>127</v>
      </c>
      <c r="B129">
        <v>0</v>
      </c>
      <c r="C129" s="1">
        <f t="shared" ca="1" si="25"/>
        <v>4723670</v>
      </c>
      <c r="D129" s="1">
        <f t="shared" ca="1" si="26"/>
        <v>4798050</v>
      </c>
      <c r="E129" s="1">
        <f t="shared" ca="1" si="27"/>
        <v>74380</v>
      </c>
      <c r="F129" s="1">
        <f t="shared" ca="1" si="28"/>
        <v>4760860</v>
      </c>
      <c r="G129" s="1">
        <f t="shared" ca="1" si="29"/>
        <v>0</v>
      </c>
      <c r="H129" s="1">
        <f t="shared" ca="1" si="30"/>
        <v>0</v>
      </c>
      <c r="I129" s="1">
        <f t="shared" ca="1" si="31"/>
        <v>0</v>
      </c>
      <c r="J129" s="1" t="e">
        <f t="shared" ca="1" si="32"/>
        <v>#DIV/0!</v>
      </c>
      <c r="N129">
        <f t="shared" si="41"/>
        <v>491</v>
      </c>
      <c r="O129">
        <f t="shared" si="35"/>
        <v>493</v>
      </c>
      <c r="P129" s="1">
        <v>4.18119</v>
      </c>
      <c r="Q129">
        <f t="shared" ca="1" si="33"/>
        <v>4.18119</v>
      </c>
      <c r="R129" s="1">
        <v>6.4975099999999997E-3</v>
      </c>
      <c r="S129" s="2">
        <f t="shared" si="34"/>
        <v>4.18119E-6</v>
      </c>
      <c r="W129" s="1">
        <v>3.9279000000000002</v>
      </c>
      <c r="X129" s="1">
        <v>4.3474999999999998E-3</v>
      </c>
      <c r="Y129" s="1">
        <f t="shared" si="42"/>
        <v>2.3799999999999999E-7</v>
      </c>
      <c r="Z129" s="1">
        <f t="shared" si="43"/>
        <v>3.8089000000000004</v>
      </c>
      <c r="AA129" s="1">
        <f t="shared" si="36"/>
        <v>1.8333449513414335</v>
      </c>
      <c r="AB129" s="1">
        <v>3.9278599999999999</v>
      </c>
      <c r="AC129" s="2">
        <f t="shared" si="37"/>
        <v>394.21900115861519</v>
      </c>
      <c r="AE129" t="str">
        <f t="shared" si="38"/>
        <v>3.8089E+00 4.3475E-03</v>
      </c>
      <c r="AH129">
        <f t="shared" si="44"/>
        <v>381</v>
      </c>
      <c r="AI129">
        <f t="shared" si="48"/>
        <v>382</v>
      </c>
      <c r="AJ129">
        <f t="shared" si="48"/>
        <v>383</v>
      </c>
      <c r="AK129" t="str">
        <f t="shared" ca="1" si="39"/>
        <v>1.6421E+05 2.7296E-03</v>
      </c>
      <c r="AL129" t="str">
        <f t="shared" ca="1" si="39"/>
        <v>1.6942E+05 2.7747E-03</v>
      </c>
      <c r="AM129" t="str">
        <f t="shared" ca="1" si="39"/>
        <v>1.7479E+05 2.7330E-03</v>
      </c>
      <c r="AN129" t="str">
        <f t="shared" ca="1" si="40"/>
        <v>1.6421E+05 2.7296E-03 1.6942E+05 2.7747E-03 1.7479E+05 2.7330E-03</v>
      </c>
    </row>
    <row r="130" spans="1:40" x14ac:dyDescent="0.2">
      <c r="A130" s="3">
        <v>128</v>
      </c>
      <c r="B130">
        <v>0</v>
      </c>
      <c r="C130" s="1">
        <f t="shared" ca="1" si="25"/>
        <v>4650430</v>
      </c>
      <c r="D130" s="1">
        <f t="shared" ca="1" si="26"/>
        <v>4723670</v>
      </c>
      <c r="E130" s="1">
        <f t="shared" ca="1" si="27"/>
        <v>73240</v>
      </c>
      <c r="F130" s="1">
        <f t="shared" ca="1" si="28"/>
        <v>4687050</v>
      </c>
      <c r="G130" s="1">
        <f t="shared" ca="1" si="29"/>
        <v>0</v>
      </c>
      <c r="H130" s="1">
        <f t="shared" ca="1" si="30"/>
        <v>0</v>
      </c>
      <c r="I130" s="1">
        <f t="shared" ca="1" si="31"/>
        <v>0</v>
      </c>
      <c r="J130" s="1" t="e">
        <f t="shared" ca="1" si="32"/>
        <v>#DIV/0!</v>
      </c>
      <c r="N130">
        <f t="shared" si="41"/>
        <v>490</v>
      </c>
      <c r="O130">
        <f t="shared" si="35"/>
        <v>492</v>
      </c>
      <c r="P130" s="1">
        <v>4.45085</v>
      </c>
      <c r="Q130">
        <f t="shared" ca="1" si="33"/>
        <v>4.45085</v>
      </c>
      <c r="R130" s="1">
        <v>6.48637E-3</v>
      </c>
      <c r="S130" s="2">
        <f t="shared" si="34"/>
        <v>4.4508499999999999E-6</v>
      </c>
      <c r="W130" s="1">
        <v>4.1811999999999996</v>
      </c>
      <c r="X130" s="1">
        <v>4.4213999999999998E-3</v>
      </c>
      <c r="Y130" s="1">
        <f t="shared" si="42"/>
        <v>2.5329999999999939E-7</v>
      </c>
      <c r="Z130" s="1">
        <f t="shared" si="43"/>
        <v>4.0545499999999999</v>
      </c>
      <c r="AA130" s="1">
        <f t="shared" si="36"/>
        <v>1.7518873247381155</v>
      </c>
      <c r="AB130" s="1">
        <v>4.18119</v>
      </c>
      <c r="AC130" s="2">
        <f t="shared" si="37"/>
        <v>419.64442354218073</v>
      </c>
      <c r="AE130" t="str">
        <f t="shared" si="38"/>
        <v>4.0546E+00 4.4214E-03</v>
      </c>
      <c r="AH130">
        <f t="shared" si="44"/>
        <v>384</v>
      </c>
      <c r="AI130">
        <f t="shared" si="48"/>
        <v>385</v>
      </c>
      <c r="AJ130">
        <f t="shared" si="48"/>
        <v>386</v>
      </c>
      <c r="AK130" t="str">
        <f t="shared" ca="1" si="39"/>
        <v>1.8076E+05 3.1222E-03</v>
      </c>
      <c r="AL130" t="str">
        <f t="shared" ca="1" si="39"/>
        <v>1.8649E+05 2.3528E-03</v>
      </c>
      <c r="AM130" t="str">
        <f t="shared" ca="1" si="39"/>
        <v>1.9197E+05 2.7636E-03</v>
      </c>
      <c r="AN130" t="str">
        <f t="shared" ca="1" si="40"/>
        <v>1.8076E+05 3.1222E-03 1.8649E+05 2.3528E-03 1.9197E+05 2.7636E-03</v>
      </c>
    </row>
    <row r="131" spans="1:40" x14ac:dyDescent="0.2">
      <c r="A131" s="3">
        <v>129</v>
      </c>
      <c r="B131">
        <v>0</v>
      </c>
      <c r="C131" s="1">
        <f t="shared" ref="C131:C194" ca="1" si="49">INDIRECT(ADDRESS(O131-1,COLUMN($P$2)))</f>
        <v>4578330</v>
      </c>
      <c r="D131" s="1">
        <f t="shared" ref="D131:D194" ca="1" si="50">INDIRECT(ADDRESS(O131,COLUMN($P$2)))</f>
        <v>4650430</v>
      </c>
      <c r="E131" s="1">
        <f t="shared" ref="E131:E194" ca="1" si="51">D131-C131</f>
        <v>72100</v>
      </c>
      <c r="F131" s="1">
        <f t="shared" ref="F131:F194" ca="1" si="52">0.5*(D131+C131)</f>
        <v>4614380</v>
      </c>
      <c r="G131" s="1">
        <f t="shared" ref="G131:G194" ca="1" si="53">B131/E131</f>
        <v>0</v>
      </c>
      <c r="H131" s="1">
        <f t="shared" ref="H131:H194" ca="1" si="54">INDIRECT(ADDRESS(O131,COLUMN(R130)))/E131</f>
        <v>0</v>
      </c>
      <c r="I131" s="1">
        <f t="shared" ref="I131:I194" ca="1" si="55">H131*$A$1/$H$1</f>
        <v>0</v>
      </c>
      <c r="J131" s="1" t="e">
        <f t="shared" ref="J131:J194" ca="1" si="56">G131/I131</f>
        <v>#DIV/0!</v>
      </c>
      <c r="N131">
        <f t="shared" si="41"/>
        <v>489</v>
      </c>
      <c r="O131">
        <f t="shared" si="35"/>
        <v>491</v>
      </c>
      <c r="P131" s="1">
        <v>4.7379100000000003</v>
      </c>
      <c r="Q131">
        <f t="shared" ref="Q131:Q173" ca="1" si="57">INDIRECT(ADDRESS(O131,4))</f>
        <v>4.7379100000000003</v>
      </c>
      <c r="R131" s="1">
        <v>6.5003600000000002E-3</v>
      </c>
      <c r="S131" s="2">
        <f t="shared" ref="S131:S174" si="58">P131/1000000</f>
        <v>4.7379100000000007E-6</v>
      </c>
      <c r="W131" s="1">
        <v>4.4508000000000001</v>
      </c>
      <c r="X131" s="1">
        <v>4.4026999999999998E-3</v>
      </c>
      <c r="Y131" s="1">
        <f t="shared" si="42"/>
        <v>2.6960000000000051E-7</v>
      </c>
      <c r="Z131" s="1">
        <f t="shared" si="43"/>
        <v>4.3159999999999998</v>
      </c>
      <c r="AA131" s="1">
        <f t="shared" si="36"/>
        <v>1.6390068139287368</v>
      </c>
      <c r="AB131" s="1">
        <v>4.45085</v>
      </c>
      <c r="AC131" s="2">
        <f t="shared" si="37"/>
        <v>446.70880359962479</v>
      </c>
      <c r="AE131" t="str">
        <f t="shared" si="38"/>
        <v>4.3160E+00 4.4027E-03</v>
      </c>
      <c r="AH131">
        <f t="shared" si="44"/>
        <v>387</v>
      </c>
      <c r="AI131">
        <f t="shared" si="48"/>
        <v>388</v>
      </c>
      <c r="AJ131">
        <f t="shared" si="48"/>
        <v>389</v>
      </c>
      <c r="AK131" t="str">
        <f t="shared" ca="1" si="39"/>
        <v>1.9807E+05 2.7965E-03</v>
      </c>
      <c r="AL131" t="str">
        <f t="shared" ca="1" si="39"/>
        <v>2.0435E+05 2.8164E-03</v>
      </c>
      <c r="AM131" t="str">
        <f t="shared" ca="1" si="39"/>
        <v>2.1084E+05 2.8126E-03</v>
      </c>
      <c r="AN131" t="str">
        <f t="shared" ca="1" si="40"/>
        <v>1.9807E+05 2.7965E-03 2.0435E+05 2.8164E-03 2.1084E+05 2.8126E-03</v>
      </c>
    </row>
    <row r="132" spans="1:40" x14ac:dyDescent="0.2">
      <c r="A132" s="3">
        <v>130</v>
      </c>
      <c r="B132">
        <v>0</v>
      </c>
      <c r="C132" s="1">
        <f t="shared" ca="1" si="49"/>
        <v>4507350</v>
      </c>
      <c r="D132" s="1">
        <f t="shared" ca="1" si="50"/>
        <v>4578330</v>
      </c>
      <c r="E132" s="1">
        <f t="shared" ca="1" si="51"/>
        <v>70980</v>
      </c>
      <c r="F132" s="1">
        <f t="shared" ca="1" si="52"/>
        <v>4542840</v>
      </c>
      <c r="G132" s="1">
        <f t="shared" ca="1" si="53"/>
        <v>0</v>
      </c>
      <c r="H132" s="1">
        <f t="shared" ca="1" si="54"/>
        <v>0</v>
      </c>
      <c r="I132" s="1">
        <f t="shared" ca="1" si="55"/>
        <v>0</v>
      </c>
      <c r="J132" s="1" t="e">
        <f t="shared" ca="1" si="56"/>
        <v>#DIV/0!</v>
      </c>
      <c r="N132">
        <f t="shared" si="41"/>
        <v>488</v>
      </c>
      <c r="O132">
        <f t="shared" ref="O132:O195" si="59">O131-1</f>
        <v>490</v>
      </c>
      <c r="P132" s="1">
        <v>5.0434799999999997</v>
      </c>
      <c r="Q132">
        <f t="shared" ca="1" si="57"/>
        <v>5.0434799999999997</v>
      </c>
      <c r="R132" s="1">
        <v>6.4958200000000002E-3</v>
      </c>
      <c r="S132" s="2">
        <f t="shared" si="58"/>
        <v>5.0434799999999995E-6</v>
      </c>
      <c r="W132" s="1">
        <v>4.7378999999999998</v>
      </c>
      <c r="X132" s="1">
        <v>4.3548600000000003E-3</v>
      </c>
      <c r="Y132" s="1">
        <f t="shared" si="42"/>
        <v>2.8709999999999971E-7</v>
      </c>
      <c r="Z132" s="1">
        <f t="shared" si="43"/>
        <v>4.5943500000000004</v>
      </c>
      <c r="AA132" s="1">
        <f t="shared" ref="AA132:AA195" si="60">X132/Y132*$A$1/$H$1/1000000</f>
        <v>1.5223782081785162</v>
      </c>
      <c r="AB132" s="1">
        <v>4.7379100000000003</v>
      </c>
      <c r="AC132" s="2">
        <f t="shared" ref="AC132:AC195" si="61">AB132*$A$1/$H$1</f>
        <v>475.51953169904584</v>
      </c>
      <c r="AE132" t="str">
        <f t="shared" ref="AE132:AE195" si="62">TEXT(Z132,"0.0000E+00")&amp;" "&amp;TEXT(MAX(X132,0.0000000001),"0.0000E+00")</f>
        <v>4.5944E+00 4.3549E-03</v>
      </c>
      <c r="AH132">
        <f t="shared" si="44"/>
        <v>390</v>
      </c>
      <c r="AI132">
        <f t="shared" si="48"/>
        <v>391</v>
      </c>
      <c r="AJ132">
        <f t="shared" si="48"/>
        <v>392</v>
      </c>
      <c r="AK132" t="str">
        <f t="shared" ref="AK132:AM195" ca="1" si="63">INDIRECT(ADDRESS(AH132,COLUMN($AE$1)))</f>
        <v>2.1753E+05 2.8301E-03</v>
      </c>
      <c r="AL132" t="str">
        <f t="shared" ca="1" si="63"/>
        <v>2.2444E+05 2.8410E-03</v>
      </c>
      <c r="AM132" t="str">
        <f t="shared" ca="1" si="63"/>
        <v>2.3156E+05 2.7411E-03</v>
      </c>
      <c r="AN132" t="str">
        <f t="shared" ref="AN132:AN195" ca="1" si="64">AK132&amp;" "&amp;AL132&amp;" "&amp;AM132</f>
        <v>2.1753E+05 2.8301E-03 2.2444E+05 2.8410E-03 2.3156E+05 2.7411E-03</v>
      </c>
    </row>
    <row r="133" spans="1:40" x14ac:dyDescent="0.2">
      <c r="A133" s="3">
        <v>131</v>
      </c>
      <c r="B133">
        <v>0</v>
      </c>
      <c r="C133" s="1">
        <f t="shared" ca="1" si="49"/>
        <v>4437470</v>
      </c>
      <c r="D133" s="1">
        <f t="shared" ca="1" si="50"/>
        <v>4507350</v>
      </c>
      <c r="E133" s="1">
        <f t="shared" ca="1" si="51"/>
        <v>69880</v>
      </c>
      <c r="F133" s="1">
        <f t="shared" ca="1" si="52"/>
        <v>4472410</v>
      </c>
      <c r="G133" s="1">
        <f t="shared" ca="1" si="53"/>
        <v>0</v>
      </c>
      <c r="H133" s="1">
        <f t="shared" ca="1" si="54"/>
        <v>0</v>
      </c>
      <c r="I133" s="1">
        <f t="shared" ca="1" si="55"/>
        <v>0</v>
      </c>
      <c r="J133" s="1" t="e">
        <f t="shared" ca="1" si="56"/>
        <v>#DIV/0!</v>
      </c>
      <c r="N133">
        <f t="shared" ref="N133:N196" si="65">N132-1</f>
        <v>487</v>
      </c>
      <c r="O133">
        <f t="shared" si="59"/>
        <v>489</v>
      </c>
      <c r="P133" s="1">
        <v>5.3687500000000004</v>
      </c>
      <c r="Q133">
        <f t="shared" ca="1" si="57"/>
        <v>5.3687500000000004</v>
      </c>
      <c r="R133" s="1">
        <v>6.49279E-3</v>
      </c>
      <c r="S133" s="2">
        <f t="shared" si="58"/>
        <v>5.3687500000000001E-6</v>
      </c>
      <c r="W133" s="1">
        <v>5.0434999999999999</v>
      </c>
      <c r="X133" s="1">
        <v>4.4042899999999999E-3</v>
      </c>
      <c r="Y133" s="1">
        <f t="shared" ref="Y133:Y196" si="66">(W133-W132)/1000000</f>
        <v>3.0560000000000009E-7</v>
      </c>
      <c r="Z133" s="1">
        <f t="shared" ref="Z133:Z196" si="67">(W133+W132)/2</f>
        <v>4.8906999999999998</v>
      </c>
      <c r="AA133" s="1">
        <f t="shared" si="60"/>
        <v>1.4464522811350986</v>
      </c>
      <c r="AB133" s="1">
        <v>5.0434799999999997</v>
      </c>
      <c r="AC133" s="2">
        <f t="shared" si="61"/>
        <v>506.18801280174245</v>
      </c>
      <c r="AE133" t="str">
        <f t="shared" si="62"/>
        <v>4.8907E+00 4.4043E-03</v>
      </c>
      <c r="AH133">
        <f t="shared" ref="AH133:AH196" si="68">AJ132+1</f>
        <v>393</v>
      </c>
      <c r="AI133">
        <f t="shared" ref="AI133:AJ148" si="69">AH133+1</f>
        <v>394</v>
      </c>
      <c r="AJ133">
        <f t="shared" si="69"/>
        <v>395</v>
      </c>
      <c r="AK133" t="str">
        <f t="shared" ca="1" si="63"/>
        <v>2.3891E+05 2.7651E-03</v>
      </c>
      <c r="AL133" t="str">
        <f t="shared" ca="1" si="63"/>
        <v>2.4649E+05 2.8595E-03</v>
      </c>
      <c r="AM133" t="str">
        <f t="shared" ca="1" si="63"/>
        <v>2.5432E+05 2.8217E-03</v>
      </c>
      <c r="AN133" t="str">
        <f t="shared" ca="1" si="64"/>
        <v>2.3891E+05 2.7651E-03 2.4649E+05 2.8595E-03 2.5432E+05 2.8217E-03</v>
      </c>
    </row>
    <row r="134" spans="1:40" x14ac:dyDescent="0.2">
      <c r="A134" s="3">
        <v>132</v>
      </c>
      <c r="B134">
        <v>0</v>
      </c>
      <c r="C134" s="1">
        <f t="shared" ca="1" si="49"/>
        <v>4368680</v>
      </c>
      <c r="D134" s="1">
        <f t="shared" ca="1" si="50"/>
        <v>4437470</v>
      </c>
      <c r="E134" s="1">
        <f t="shared" ca="1" si="51"/>
        <v>68790</v>
      </c>
      <c r="F134" s="1">
        <f t="shared" ca="1" si="52"/>
        <v>4403075</v>
      </c>
      <c r="G134" s="1">
        <f t="shared" ca="1" si="53"/>
        <v>0</v>
      </c>
      <c r="H134" s="1">
        <f t="shared" ca="1" si="54"/>
        <v>0</v>
      </c>
      <c r="I134" s="1">
        <f t="shared" ca="1" si="55"/>
        <v>0</v>
      </c>
      <c r="J134" s="1" t="e">
        <f t="shared" ca="1" si="56"/>
        <v>#DIV/0!</v>
      </c>
      <c r="N134">
        <f t="shared" si="65"/>
        <v>486</v>
      </c>
      <c r="O134">
        <f t="shared" si="59"/>
        <v>488</v>
      </c>
      <c r="P134" s="1">
        <v>5.7150100000000004</v>
      </c>
      <c r="Q134">
        <f t="shared" ca="1" si="57"/>
        <v>5.7150100000000004</v>
      </c>
      <c r="R134" s="1">
        <v>6.5048900000000002E-3</v>
      </c>
      <c r="S134" s="2">
        <f t="shared" si="58"/>
        <v>5.7150100000000002E-6</v>
      </c>
      <c r="W134" s="1">
        <v>5.3688000000000002</v>
      </c>
      <c r="X134" s="1">
        <v>4.4006899999999996E-3</v>
      </c>
      <c r="Y134" s="1">
        <f t="shared" si="66"/>
        <v>3.2530000000000035E-7</v>
      </c>
      <c r="Z134" s="1">
        <f t="shared" si="67"/>
        <v>5.2061500000000001</v>
      </c>
      <c r="AA134" s="1">
        <f t="shared" si="60"/>
        <v>1.357745169772181</v>
      </c>
      <c r="AB134" s="1">
        <v>5.3687500000000004</v>
      </c>
      <c r="AC134" s="2">
        <f t="shared" si="61"/>
        <v>538.83368105541319</v>
      </c>
      <c r="AE134" t="str">
        <f t="shared" si="62"/>
        <v>5.2062E+00 4.4007E-03</v>
      </c>
      <c r="AH134">
        <f t="shared" si="68"/>
        <v>396</v>
      </c>
      <c r="AI134">
        <f t="shared" si="69"/>
        <v>397</v>
      </c>
      <c r="AJ134">
        <f t="shared" si="69"/>
        <v>398</v>
      </c>
      <c r="AK134" t="str">
        <f t="shared" ca="1" si="63"/>
        <v>2.6239E+05 2.8384E-03</v>
      </c>
      <c r="AL134" t="str">
        <f t="shared" ca="1" si="63"/>
        <v>2.7072E+05 2.8566E-03</v>
      </c>
      <c r="AM134" t="str">
        <f t="shared" ca="1" si="63"/>
        <v>2.7932E+05 2.8767E-03</v>
      </c>
      <c r="AN134" t="str">
        <f t="shared" ca="1" si="64"/>
        <v>2.6239E+05 2.8384E-03 2.7072E+05 2.8566E-03 2.7932E+05 2.8767E-03</v>
      </c>
    </row>
    <row r="135" spans="1:40" x14ac:dyDescent="0.2">
      <c r="A135" s="3">
        <v>133</v>
      </c>
      <c r="B135">
        <v>0</v>
      </c>
      <c r="C135" s="1">
        <f t="shared" ca="1" si="49"/>
        <v>4300950</v>
      </c>
      <c r="D135" s="1">
        <f t="shared" ca="1" si="50"/>
        <v>4368680</v>
      </c>
      <c r="E135" s="1">
        <f t="shared" ca="1" si="51"/>
        <v>67730</v>
      </c>
      <c r="F135" s="1">
        <f t="shared" ca="1" si="52"/>
        <v>4334815</v>
      </c>
      <c r="G135" s="1">
        <f t="shared" ca="1" si="53"/>
        <v>0</v>
      </c>
      <c r="H135" s="1">
        <f t="shared" ca="1" si="54"/>
        <v>0</v>
      </c>
      <c r="I135" s="1">
        <f t="shared" ca="1" si="55"/>
        <v>0</v>
      </c>
      <c r="J135" s="1" t="e">
        <f t="shared" ca="1" si="56"/>
        <v>#DIV/0!</v>
      </c>
      <c r="N135">
        <f t="shared" si="65"/>
        <v>485</v>
      </c>
      <c r="O135">
        <f t="shared" si="59"/>
        <v>487</v>
      </c>
      <c r="P135" s="1">
        <v>6.0835900000000001</v>
      </c>
      <c r="Q135">
        <f t="shared" ca="1" si="57"/>
        <v>6.0835900000000001</v>
      </c>
      <c r="R135" s="1">
        <v>6.4838200000000004E-3</v>
      </c>
      <c r="S135" s="2">
        <f t="shared" si="58"/>
        <v>6.0835899999999998E-6</v>
      </c>
      <c r="W135" s="1">
        <v>5.7149999999999999</v>
      </c>
      <c r="X135" s="1">
        <v>4.3840399999999996E-3</v>
      </c>
      <c r="Y135" s="1">
        <f t="shared" si="66"/>
        <v>3.4619999999999959E-7</v>
      </c>
      <c r="Z135" s="1">
        <f t="shared" si="67"/>
        <v>5.5419</v>
      </c>
      <c r="AA135" s="1">
        <f t="shared" si="60"/>
        <v>1.2709515577914889</v>
      </c>
      <c r="AB135" s="1">
        <v>5.7150100000000004</v>
      </c>
      <c r="AC135" s="2">
        <f t="shared" si="61"/>
        <v>573.58600709075608</v>
      </c>
      <c r="AE135" t="str">
        <f t="shared" si="62"/>
        <v>5.5419E+00 4.3840E-03</v>
      </c>
      <c r="AH135">
        <f t="shared" si="68"/>
        <v>399</v>
      </c>
      <c r="AI135">
        <f t="shared" si="69"/>
        <v>400</v>
      </c>
      <c r="AJ135">
        <f t="shared" si="69"/>
        <v>401</v>
      </c>
      <c r="AK135" t="str">
        <f t="shared" ca="1" si="63"/>
        <v>2.8818E+05 2.9249E-03</v>
      </c>
      <c r="AL135" t="str">
        <f t="shared" ca="1" si="63"/>
        <v>2.9784E+05 3.2459E-03</v>
      </c>
      <c r="AM135" t="str">
        <f t="shared" ca="1" si="63"/>
        <v>3.0728E+05 2.6102E-03</v>
      </c>
      <c r="AN135" t="str">
        <f t="shared" ca="1" si="64"/>
        <v>2.8818E+05 2.9249E-03 2.9784E+05 3.2459E-03 3.0728E+05 2.6102E-03</v>
      </c>
    </row>
    <row r="136" spans="1:40" x14ac:dyDescent="0.2">
      <c r="A136" s="3">
        <v>134</v>
      </c>
      <c r="B136">
        <v>0</v>
      </c>
      <c r="C136" s="1">
        <f t="shared" ca="1" si="49"/>
        <v>4234270</v>
      </c>
      <c r="D136" s="1">
        <f t="shared" ca="1" si="50"/>
        <v>4300950</v>
      </c>
      <c r="E136" s="1">
        <f t="shared" ca="1" si="51"/>
        <v>66680</v>
      </c>
      <c r="F136" s="1">
        <f t="shared" ca="1" si="52"/>
        <v>4267610</v>
      </c>
      <c r="G136" s="1">
        <f t="shared" ca="1" si="53"/>
        <v>0</v>
      </c>
      <c r="H136" s="1">
        <f t="shared" ca="1" si="54"/>
        <v>0</v>
      </c>
      <c r="I136" s="1">
        <f t="shared" ca="1" si="55"/>
        <v>0</v>
      </c>
      <c r="J136" s="1" t="e">
        <f t="shared" ca="1" si="56"/>
        <v>#DIV/0!</v>
      </c>
      <c r="N136">
        <f t="shared" si="65"/>
        <v>484</v>
      </c>
      <c r="O136">
        <f t="shared" si="59"/>
        <v>486</v>
      </c>
      <c r="P136" s="1">
        <v>6.4759500000000001</v>
      </c>
      <c r="Q136">
        <f t="shared" ca="1" si="57"/>
        <v>6.4759500000000001</v>
      </c>
      <c r="R136" s="1">
        <v>6.4372400000000003E-3</v>
      </c>
      <c r="S136" s="2">
        <f t="shared" si="58"/>
        <v>6.4759500000000002E-6</v>
      </c>
      <c r="W136" s="1">
        <v>6.0835999999999997</v>
      </c>
      <c r="X136" s="1">
        <v>4.37667E-3</v>
      </c>
      <c r="Y136" s="1">
        <f t="shared" si="66"/>
        <v>3.6859999999999979E-7</v>
      </c>
      <c r="Z136" s="1">
        <f t="shared" si="67"/>
        <v>5.8993000000000002</v>
      </c>
      <c r="AA136" s="1">
        <f t="shared" si="60"/>
        <v>1.1917084658446091</v>
      </c>
      <c r="AB136" s="1">
        <v>6.0835900000000001</v>
      </c>
      <c r="AC136" s="2">
        <f t="shared" si="61"/>
        <v>610.57847613166962</v>
      </c>
      <c r="AE136" t="str">
        <f t="shared" si="62"/>
        <v>5.8993E+00 4.3767E-03</v>
      </c>
      <c r="AH136">
        <f t="shared" si="68"/>
        <v>402</v>
      </c>
      <c r="AI136">
        <f t="shared" si="69"/>
        <v>403</v>
      </c>
      <c r="AJ136">
        <f t="shared" si="69"/>
        <v>404</v>
      </c>
      <c r="AK136" t="str">
        <f t="shared" ca="1" si="63"/>
        <v>3.1651E+05 2.9077E-03</v>
      </c>
      <c r="AL136" t="str">
        <f t="shared" ca="1" si="63"/>
        <v>3.2655E+05 2.9697E-03</v>
      </c>
      <c r="AM136" t="str">
        <f t="shared" ca="1" si="63"/>
        <v>3.3692E+05 2.9538E-03</v>
      </c>
      <c r="AN136" t="str">
        <f t="shared" ca="1" si="64"/>
        <v>3.1651E+05 2.9077E-03 3.2655E+05 2.9697E-03 3.3692E+05 2.9538E-03</v>
      </c>
    </row>
    <row r="137" spans="1:40" x14ac:dyDescent="0.2">
      <c r="A137" s="3">
        <v>135</v>
      </c>
      <c r="B137">
        <v>0</v>
      </c>
      <c r="C137" s="1">
        <f t="shared" ca="1" si="49"/>
        <v>4168620</v>
      </c>
      <c r="D137" s="1">
        <f t="shared" ca="1" si="50"/>
        <v>4234270</v>
      </c>
      <c r="E137" s="1">
        <f t="shared" ca="1" si="51"/>
        <v>65650</v>
      </c>
      <c r="F137" s="1">
        <f t="shared" ca="1" si="52"/>
        <v>4201445</v>
      </c>
      <c r="G137" s="1">
        <f t="shared" ca="1" si="53"/>
        <v>0</v>
      </c>
      <c r="H137" s="1">
        <f t="shared" ca="1" si="54"/>
        <v>0</v>
      </c>
      <c r="I137" s="1">
        <f t="shared" ca="1" si="55"/>
        <v>0</v>
      </c>
      <c r="J137" s="1" t="e">
        <f t="shared" ca="1" si="56"/>
        <v>#DIV/0!</v>
      </c>
      <c r="N137">
        <f t="shared" si="65"/>
        <v>483</v>
      </c>
      <c r="O137">
        <f t="shared" si="59"/>
        <v>485</v>
      </c>
      <c r="P137" s="1">
        <v>6.8936200000000003</v>
      </c>
      <c r="Q137">
        <f t="shared" ca="1" si="57"/>
        <v>6.8936200000000003</v>
      </c>
      <c r="R137" s="1">
        <v>6.4444699999999999E-3</v>
      </c>
      <c r="S137" s="2">
        <f t="shared" si="58"/>
        <v>6.8936200000000001E-6</v>
      </c>
      <c r="W137" s="1">
        <v>6.476</v>
      </c>
      <c r="X137" s="1">
        <v>4.3209700000000004E-3</v>
      </c>
      <c r="Y137" s="1">
        <f t="shared" si="66"/>
        <v>3.9240000000000031E-7</v>
      </c>
      <c r="Z137" s="1">
        <f t="shared" si="67"/>
        <v>6.2797999999999998</v>
      </c>
      <c r="AA137" s="1">
        <f t="shared" si="60"/>
        <v>1.1051820068282261</v>
      </c>
      <c r="AB137" s="1">
        <v>6.4759500000000001</v>
      </c>
      <c r="AC137" s="2">
        <f t="shared" si="61"/>
        <v>649.95762082995168</v>
      </c>
      <c r="AE137" t="str">
        <f t="shared" si="62"/>
        <v>6.2798E+00 4.3210E-03</v>
      </c>
      <c r="AH137">
        <f t="shared" si="68"/>
        <v>405</v>
      </c>
      <c r="AI137">
        <f t="shared" si="69"/>
        <v>406</v>
      </c>
      <c r="AJ137">
        <f t="shared" si="69"/>
        <v>407</v>
      </c>
      <c r="AK137" t="str">
        <f t="shared" ca="1" si="63"/>
        <v>3.4761E+05 2.9572E-03</v>
      </c>
      <c r="AL137" t="str">
        <f t="shared" ca="1" si="63"/>
        <v>3.5865E+05 2.9512E-03</v>
      </c>
      <c r="AM137" t="str">
        <f t="shared" ca="1" si="63"/>
        <v>3.7003E+05 2.9844E-03</v>
      </c>
      <c r="AN137" t="str">
        <f t="shared" ca="1" si="64"/>
        <v>3.4761E+05 2.9572E-03 3.5865E+05 2.9512E-03 3.7003E+05 2.9844E-03</v>
      </c>
    </row>
    <row r="138" spans="1:40" x14ac:dyDescent="0.2">
      <c r="A138" s="3">
        <v>136</v>
      </c>
      <c r="B138">
        <v>0</v>
      </c>
      <c r="C138" s="1">
        <f t="shared" ca="1" si="49"/>
        <v>4103990</v>
      </c>
      <c r="D138" s="1">
        <f t="shared" ca="1" si="50"/>
        <v>4168620</v>
      </c>
      <c r="E138" s="1">
        <f t="shared" ca="1" si="51"/>
        <v>64630</v>
      </c>
      <c r="F138" s="1">
        <f t="shared" ca="1" si="52"/>
        <v>4136305</v>
      </c>
      <c r="G138" s="1">
        <f t="shared" ca="1" si="53"/>
        <v>0</v>
      </c>
      <c r="H138" s="1">
        <f t="shared" ca="1" si="54"/>
        <v>0</v>
      </c>
      <c r="I138" s="1">
        <f t="shared" ca="1" si="55"/>
        <v>0</v>
      </c>
      <c r="J138" s="1" t="e">
        <f t="shared" ca="1" si="56"/>
        <v>#DIV/0!</v>
      </c>
      <c r="N138">
        <f t="shared" si="65"/>
        <v>482</v>
      </c>
      <c r="O138">
        <f t="shared" si="59"/>
        <v>484</v>
      </c>
      <c r="P138" s="1">
        <v>7.3382199999999997</v>
      </c>
      <c r="Q138">
        <f t="shared" ca="1" si="57"/>
        <v>7.3382199999999997</v>
      </c>
      <c r="R138" s="1">
        <v>6.4351599999999997E-3</v>
      </c>
      <c r="S138" s="2">
        <f t="shared" si="58"/>
        <v>7.33822E-6</v>
      </c>
      <c r="W138" s="1">
        <v>6.8936000000000002</v>
      </c>
      <c r="X138" s="1">
        <v>4.3953999999999998E-3</v>
      </c>
      <c r="Y138" s="1">
        <f t="shared" si="66"/>
        <v>4.1760000000000019E-7</v>
      </c>
      <c r="Z138" s="1">
        <f t="shared" si="67"/>
        <v>6.6848000000000001</v>
      </c>
      <c r="AA138" s="1">
        <f t="shared" si="60"/>
        <v>1.05637828969396</v>
      </c>
      <c r="AB138" s="1">
        <v>6.8936200000000003</v>
      </c>
      <c r="AC138" s="2">
        <f t="shared" si="61"/>
        <v>691.8769993755003</v>
      </c>
      <c r="AE138" t="str">
        <f t="shared" si="62"/>
        <v>6.6848E+00 4.3954E-03</v>
      </c>
      <c r="AH138">
        <f t="shared" si="68"/>
        <v>408</v>
      </c>
      <c r="AI138">
        <f t="shared" si="69"/>
        <v>409</v>
      </c>
      <c r="AJ138">
        <f t="shared" si="69"/>
        <v>410</v>
      </c>
      <c r="AK138" t="str">
        <f t="shared" ca="1" si="63"/>
        <v>3.8178E+05 2.9702E-03</v>
      </c>
      <c r="AL138" t="str">
        <f t="shared" ca="1" si="63"/>
        <v>3.9390E+05 2.9485E-03</v>
      </c>
      <c r="AM138" t="str">
        <f t="shared" ca="1" si="63"/>
        <v>4.0640E+05 3.0382E-03</v>
      </c>
      <c r="AN138" t="str">
        <f t="shared" ca="1" si="64"/>
        <v>3.8178E+05 2.9702E-03 3.9390E+05 2.9485E-03 4.0640E+05 3.0382E-03</v>
      </c>
    </row>
    <row r="139" spans="1:40" x14ac:dyDescent="0.2">
      <c r="A139" s="3">
        <v>137</v>
      </c>
      <c r="B139">
        <v>0</v>
      </c>
      <c r="C139" s="1">
        <f t="shared" ca="1" si="49"/>
        <v>4040370</v>
      </c>
      <c r="D139" s="1">
        <f t="shared" ca="1" si="50"/>
        <v>4103990</v>
      </c>
      <c r="E139" s="1">
        <f t="shared" ca="1" si="51"/>
        <v>63620</v>
      </c>
      <c r="F139" s="1">
        <f t="shared" ca="1" si="52"/>
        <v>4072180</v>
      </c>
      <c r="G139" s="1">
        <f t="shared" ca="1" si="53"/>
        <v>0</v>
      </c>
      <c r="H139" s="1">
        <f t="shared" ca="1" si="54"/>
        <v>0</v>
      </c>
      <c r="I139" s="1">
        <f t="shared" ca="1" si="55"/>
        <v>0</v>
      </c>
      <c r="J139" s="1" t="e">
        <f t="shared" ca="1" si="56"/>
        <v>#DIV/0!</v>
      </c>
      <c r="N139">
        <f t="shared" si="65"/>
        <v>481</v>
      </c>
      <c r="O139">
        <f t="shared" si="59"/>
        <v>483</v>
      </c>
      <c r="P139" s="1">
        <v>7.81149</v>
      </c>
      <c r="Q139">
        <f t="shared" ca="1" si="57"/>
        <v>7.81149</v>
      </c>
      <c r="R139" s="1">
        <v>6.6183600000000002E-3</v>
      </c>
      <c r="S139" s="2">
        <f t="shared" si="58"/>
        <v>7.8114900000000007E-6</v>
      </c>
      <c r="W139" s="1">
        <v>7.3381999999999996</v>
      </c>
      <c r="X139" s="1">
        <v>4.2838599999999996E-3</v>
      </c>
      <c r="Y139" s="1">
        <f t="shared" si="66"/>
        <v>4.4459999999999942E-7</v>
      </c>
      <c r="Z139" s="1">
        <f t="shared" si="67"/>
        <v>7.1158999999999999</v>
      </c>
      <c r="AA139" s="1">
        <f t="shared" si="60"/>
        <v>0.96704651515552353</v>
      </c>
      <c r="AB139" s="1">
        <v>7.3382199999999997</v>
      </c>
      <c r="AC139" s="2">
        <f t="shared" si="61"/>
        <v>736.49920279291337</v>
      </c>
      <c r="AE139" t="str">
        <f t="shared" si="62"/>
        <v>7.1159E+00 4.2839E-03</v>
      </c>
      <c r="AH139">
        <f t="shared" si="68"/>
        <v>411</v>
      </c>
      <c r="AI139">
        <f t="shared" si="69"/>
        <v>412</v>
      </c>
      <c r="AJ139">
        <f t="shared" si="69"/>
        <v>413</v>
      </c>
      <c r="AK139" t="str">
        <f t="shared" ca="1" si="63"/>
        <v>4.1930E+05 3.0638E-03</v>
      </c>
      <c r="AL139" t="str">
        <f t="shared" ca="1" si="63"/>
        <v>4.3261E+05 3.0436E-03</v>
      </c>
      <c r="AM139" t="str">
        <f t="shared" ca="1" si="63"/>
        <v>4.4635E+05 3.0637E-03</v>
      </c>
      <c r="AN139" t="str">
        <f t="shared" ca="1" si="64"/>
        <v>4.1930E+05 3.0638E-03 4.3261E+05 3.0436E-03 4.4635E+05 3.0637E-03</v>
      </c>
    </row>
    <row r="140" spans="1:40" x14ac:dyDescent="0.2">
      <c r="A140" s="3">
        <v>138</v>
      </c>
      <c r="B140">
        <v>0</v>
      </c>
      <c r="C140" s="1">
        <f t="shared" ca="1" si="49"/>
        <v>3916060</v>
      </c>
      <c r="D140" s="1">
        <f t="shared" ca="1" si="50"/>
        <v>4040370</v>
      </c>
      <c r="E140" s="1">
        <f t="shared" ca="1" si="51"/>
        <v>124310</v>
      </c>
      <c r="F140" s="1">
        <f t="shared" ca="1" si="52"/>
        <v>3978215</v>
      </c>
      <c r="G140" s="1">
        <f t="shared" ca="1" si="53"/>
        <v>0</v>
      </c>
      <c r="H140" s="1">
        <f t="shared" ca="1" si="54"/>
        <v>0</v>
      </c>
      <c r="I140" s="1">
        <f t="shared" ca="1" si="55"/>
        <v>0</v>
      </c>
      <c r="J140" s="1" t="e">
        <f t="shared" ca="1" si="56"/>
        <v>#DIV/0!</v>
      </c>
      <c r="N140">
        <f t="shared" si="65"/>
        <v>480</v>
      </c>
      <c r="O140">
        <f t="shared" si="59"/>
        <v>482</v>
      </c>
      <c r="P140" s="1">
        <v>8.32</v>
      </c>
      <c r="Q140">
        <f t="shared" ca="1" si="57"/>
        <v>8.32</v>
      </c>
      <c r="R140" s="1">
        <v>6.7130599999999999E-3</v>
      </c>
      <c r="S140" s="2">
        <f t="shared" si="58"/>
        <v>8.32E-6</v>
      </c>
      <c r="W140" s="1">
        <v>7.8114999999999997</v>
      </c>
      <c r="X140" s="1">
        <v>4.5016500000000003E-3</v>
      </c>
      <c r="Y140" s="1">
        <f t="shared" si="66"/>
        <v>4.7330000000000004E-7</v>
      </c>
      <c r="Z140" s="1">
        <f t="shared" si="67"/>
        <v>7.5748499999999996</v>
      </c>
      <c r="AA140" s="1">
        <f t="shared" si="60"/>
        <v>0.95458976751227065</v>
      </c>
      <c r="AB140" s="1">
        <v>7.81149</v>
      </c>
      <c r="AC140" s="2">
        <f t="shared" si="61"/>
        <v>783.99886588638867</v>
      </c>
      <c r="AE140" t="str">
        <f t="shared" si="62"/>
        <v>7.5749E+00 4.5017E-03</v>
      </c>
      <c r="AH140">
        <f t="shared" si="68"/>
        <v>414</v>
      </c>
      <c r="AI140">
        <f t="shared" si="69"/>
        <v>415</v>
      </c>
      <c r="AJ140">
        <f t="shared" si="69"/>
        <v>416</v>
      </c>
      <c r="AK140" t="str">
        <f t="shared" ca="1" si="63"/>
        <v>4.6052E+05 3.0525E-03</v>
      </c>
      <c r="AL140" t="str">
        <f t="shared" ca="1" si="63"/>
        <v>4.7513E+05 3.1121E-03</v>
      </c>
      <c r="AM140" t="str">
        <f t="shared" ca="1" si="63"/>
        <v>4.9128E+05 3.6069E-03</v>
      </c>
      <c r="AN140" t="str">
        <f t="shared" ca="1" si="64"/>
        <v>4.6052E+05 3.0525E-03 4.7513E+05 3.1121E-03 4.9128E+05 3.6069E-03</v>
      </c>
    </row>
    <row r="141" spans="1:40" x14ac:dyDescent="0.2">
      <c r="A141" s="3">
        <v>139</v>
      </c>
      <c r="B141">
        <v>0</v>
      </c>
      <c r="C141" s="1">
        <f t="shared" ca="1" si="49"/>
        <v>3795570</v>
      </c>
      <c r="D141" s="1">
        <f t="shared" ca="1" si="50"/>
        <v>3916060</v>
      </c>
      <c r="E141" s="1">
        <f t="shared" ca="1" si="51"/>
        <v>120490</v>
      </c>
      <c r="F141" s="1">
        <f t="shared" ca="1" si="52"/>
        <v>3855815</v>
      </c>
      <c r="G141" s="1">
        <f t="shared" ca="1" si="53"/>
        <v>0</v>
      </c>
      <c r="H141" s="1">
        <f t="shared" ca="1" si="54"/>
        <v>0</v>
      </c>
      <c r="I141" s="1">
        <f t="shared" ca="1" si="55"/>
        <v>0</v>
      </c>
      <c r="J141" s="1" t="e">
        <f t="shared" ca="1" si="56"/>
        <v>#DIV/0!</v>
      </c>
      <c r="N141">
        <f t="shared" si="65"/>
        <v>479</v>
      </c>
      <c r="O141">
        <f t="shared" si="59"/>
        <v>481</v>
      </c>
      <c r="P141" s="1">
        <v>8.8515800000000002</v>
      </c>
      <c r="Q141">
        <f t="shared" ca="1" si="57"/>
        <v>8.8515800000000002</v>
      </c>
      <c r="R141" s="1">
        <v>6.5368700000000002E-3</v>
      </c>
      <c r="S141" s="2">
        <f t="shared" si="58"/>
        <v>8.8515800000000004E-6</v>
      </c>
      <c r="W141" s="1">
        <v>8.32</v>
      </c>
      <c r="X141" s="1">
        <v>4.5024599999999998E-3</v>
      </c>
      <c r="Y141" s="1">
        <f t="shared" si="66"/>
        <v>5.0850000000000062E-7</v>
      </c>
      <c r="Z141" s="1">
        <f t="shared" si="67"/>
        <v>8.0657499999999995</v>
      </c>
      <c r="AA141" s="1">
        <f t="shared" si="60"/>
        <v>0.88866987704199818</v>
      </c>
      <c r="AB141" s="1">
        <v>8.32</v>
      </c>
      <c r="AC141" s="2">
        <f t="shared" si="61"/>
        <v>835.03538558901744</v>
      </c>
      <c r="AE141" t="str">
        <f t="shared" si="62"/>
        <v>8.0658E+00 4.5025E-03</v>
      </c>
      <c r="AH141">
        <f t="shared" si="68"/>
        <v>417</v>
      </c>
      <c r="AI141">
        <f t="shared" si="69"/>
        <v>418</v>
      </c>
      <c r="AJ141">
        <f t="shared" si="69"/>
        <v>419</v>
      </c>
      <c r="AK141" t="str">
        <f t="shared" ca="1" si="63"/>
        <v>5.0684E+05 2.6386E-03</v>
      </c>
      <c r="AL141" t="str">
        <f t="shared" ca="1" si="63"/>
        <v>5.2183E+05 3.1337E-03</v>
      </c>
      <c r="AM141" t="str">
        <f t="shared" ca="1" si="63"/>
        <v>5.3839E+05 3.1060E-03</v>
      </c>
      <c r="AN141" t="str">
        <f t="shared" ca="1" si="64"/>
        <v>5.0684E+05 2.6386E-03 5.2183E+05 3.1337E-03 5.3839E+05 3.1060E-03</v>
      </c>
    </row>
    <row r="142" spans="1:40" x14ac:dyDescent="0.2">
      <c r="A142" s="3">
        <v>140</v>
      </c>
      <c r="B142">
        <v>0</v>
      </c>
      <c r="C142" s="1">
        <f t="shared" ca="1" si="49"/>
        <v>3680000</v>
      </c>
      <c r="D142" s="1">
        <f t="shared" ca="1" si="50"/>
        <v>3795570</v>
      </c>
      <c r="E142" s="1">
        <f t="shared" ca="1" si="51"/>
        <v>115570</v>
      </c>
      <c r="F142" s="1">
        <f t="shared" ca="1" si="52"/>
        <v>3737785</v>
      </c>
      <c r="G142" s="1">
        <f t="shared" ca="1" si="53"/>
        <v>0</v>
      </c>
      <c r="H142" s="1">
        <f t="shared" ca="1" si="54"/>
        <v>0</v>
      </c>
      <c r="I142" s="1">
        <f t="shared" ca="1" si="55"/>
        <v>0</v>
      </c>
      <c r="J142" s="1" t="e">
        <f t="shared" ca="1" si="56"/>
        <v>#DIV/0!</v>
      </c>
      <c r="N142">
        <f t="shared" si="65"/>
        <v>478</v>
      </c>
      <c r="O142">
        <f t="shared" si="59"/>
        <v>480</v>
      </c>
      <c r="P142" s="1">
        <v>9.4224499999999995</v>
      </c>
      <c r="Q142">
        <f t="shared" ca="1" si="57"/>
        <v>9.4224499999999995</v>
      </c>
      <c r="R142" s="1">
        <v>6.4824799999999997E-3</v>
      </c>
      <c r="S142" s="2">
        <f t="shared" si="58"/>
        <v>9.4224499999999999E-6</v>
      </c>
      <c r="W142" s="1">
        <v>8.8515999999999995</v>
      </c>
      <c r="X142" s="1">
        <v>4.3536299999999998E-3</v>
      </c>
      <c r="Y142" s="1">
        <f t="shared" si="66"/>
        <v>5.3159999999999918E-7</v>
      </c>
      <c r="Z142" s="1">
        <f t="shared" si="67"/>
        <v>8.585799999999999</v>
      </c>
      <c r="AA142" s="1">
        <f t="shared" si="60"/>
        <v>0.82195510689833284</v>
      </c>
      <c r="AB142" s="1">
        <v>8.8515800000000002</v>
      </c>
      <c r="AC142" s="2">
        <f t="shared" si="61"/>
        <v>888.38732191971576</v>
      </c>
      <c r="AE142" t="str">
        <f t="shared" si="62"/>
        <v>8.5858E+00 4.3536E-03</v>
      </c>
      <c r="AH142">
        <f t="shared" si="68"/>
        <v>420</v>
      </c>
      <c r="AI142">
        <f t="shared" si="69"/>
        <v>421</v>
      </c>
      <c r="AJ142">
        <f t="shared" si="69"/>
        <v>422</v>
      </c>
      <c r="AK142" t="str">
        <f t="shared" ca="1" si="63"/>
        <v>5.5548E+05 3.1261E-03</v>
      </c>
      <c r="AL142" t="str">
        <f t="shared" ca="1" si="63"/>
        <v>5.7312E+05 3.2208E-03</v>
      </c>
      <c r="AM142" t="str">
        <f t="shared" ca="1" si="63"/>
        <v>5.9131E+05 3.2168E-03</v>
      </c>
      <c r="AN142" t="str">
        <f t="shared" ca="1" si="64"/>
        <v>5.5548E+05 3.1261E-03 5.7312E+05 3.2208E-03 5.9131E+05 3.2168E-03</v>
      </c>
    </row>
    <row r="143" spans="1:40" x14ac:dyDescent="0.2">
      <c r="A143" s="3">
        <v>141</v>
      </c>
      <c r="B143">
        <v>0</v>
      </c>
      <c r="C143" s="1">
        <f t="shared" ca="1" si="49"/>
        <v>3565610</v>
      </c>
      <c r="D143" s="1">
        <f t="shared" ca="1" si="50"/>
        <v>3680000</v>
      </c>
      <c r="E143" s="1">
        <f t="shared" ca="1" si="51"/>
        <v>114390</v>
      </c>
      <c r="F143" s="1">
        <f t="shared" ca="1" si="52"/>
        <v>3622805</v>
      </c>
      <c r="G143" s="1">
        <f t="shared" ca="1" si="53"/>
        <v>0</v>
      </c>
      <c r="H143" s="1">
        <f t="shared" ca="1" si="54"/>
        <v>0</v>
      </c>
      <c r="I143" s="1">
        <f t="shared" ca="1" si="55"/>
        <v>0</v>
      </c>
      <c r="J143" s="1" t="e">
        <f t="shared" ca="1" si="56"/>
        <v>#DIV/0!</v>
      </c>
      <c r="N143">
        <f t="shared" si="65"/>
        <v>477</v>
      </c>
      <c r="O143">
        <f t="shared" si="59"/>
        <v>479</v>
      </c>
      <c r="P143" s="1">
        <v>10.030200000000001</v>
      </c>
      <c r="Q143">
        <f t="shared" ca="1" si="57"/>
        <v>10.030200000000001</v>
      </c>
      <c r="R143" s="1">
        <v>6.4041499999999999E-3</v>
      </c>
      <c r="S143" s="2">
        <f t="shared" si="58"/>
        <v>1.0030200000000001E-5</v>
      </c>
      <c r="W143" s="1">
        <v>9.4223999999999997</v>
      </c>
      <c r="X143" s="1">
        <v>4.3853199999999998E-3</v>
      </c>
      <c r="Y143" s="1">
        <f t="shared" si="66"/>
        <v>5.7080000000000021E-7</v>
      </c>
      <c r="Z143" s="1">
        <f t="shared" si="67"/>
        <v>9.1370000000000005</v>
      </c>
      <c r="AA143" s="1">
        <f t="shared" si="60"/>
        <v>0.77107900541312391</v>
      </c>
      <c r="AB143" s="1">
        <v>9.4224499999999995</v>
      </c>
      <c r="AC143" s="2">
        <f t="shared" si="61"/>
        <v>945.68259242106217</v>
      </c>
      <c r="AE143" t="str">
        <f t="shared" si="62"/>
        <v>9.1370E+00 4.3853E-03</v>
      </c>
      <c r="AH143">
        <f t="shared" si="68"/>
        <v>423</v>
      </c>
      <c r="AI143">
        <f t="shared" si="69"/>
        <v>424</v>
      </c>
      <c r="AJ143">
        <f t="shared" si="69"/>
        <v>425</v>
      </c>
      <c r="AK143" t="str">
        <f t="shared" ca="1" si="63"/>
        <v>6.1008E+05 3.2131E-03</v>
      </c>
      <c r="AL143" t="str">
        <f t="shared" ca="1" si="63"/>
        <v>6.2945E+05 3.2413E-03</v>
      </c>
      <c r="AM143" t="str">
        <f t="shared" ca="1" si="63"/>
        <v>6.4943E+05 3.2556E-03</v>
      </c>
      <c r="AN143" t="str">
        <f t="shared" ca="1" si="64"/>
        <v>6.1008E+05 3.2131E-03 6.2945E+05 3.2413E-03 6.4943E+05 3.2556E-03</v>
      </c>
    </row>
    <row r="144" spans="1:40" x14ac:dyDescent="0.2">
      <c r="A144" s="3">
        <v>142</v>
      </c>
      <c r="B144">
        <v>0</v>
      </c>
      <c r="C144" s="1">
        <f t="shared" ca="1" si="49"/>
        <v>3455910</v>
      </c>
      <c r="D144" s="1">
        <f t="shared" ca="1" si="50"/>
        <v>3565610</v>
      </c>
      <c r="E144" s="1">
        <f t="shared" ca="1" si="51"/>
        <v>109700</v>
      </c>
      <c r="F144" s="1">
        <f t="shared" ca="1" si="52"/>
        <v>3510760</v>
      </c>
      <c r="G144" s="1">
        <f t="shared" ca="1" si="53"/>
        <v>0</v>
      </c>
      <c r="H144" s="1">
        <f t="shared" ca="1" si="54"/>
        <v>0</v>
      </c>
      <c r="I144" s="1">
        <f t="shared" ca="1" si="55"/>
        <v>0</v>
      </c>
      <c r="J144" s="1" t="e">
        <f t="shared" ca="1" si="56"/>
        <v>#DIV/0!</v>
      </c>
      <c r="N144">
        <f t="shared" si="65"/>
        <v>476</v>
      </c>
      <c r="O144">
        <f t="shared" si="59"/>
        <v>478</v>
      </c>
      <c r="P144" s="1">
        <v>10.677</v>
      </c>
      <c r="Q144">
        <f t="shared" ca="1" si="57"/>
        <v>10.677</v>
      </c>
      <c r="R144" s="1">
        <v>6.3587100000000001E-3</v>
      </c>
      <c r="S144" s="2">
        <f t="shared" si="58"/>
        <v>1.0677E-5</v>
      </c>
      <c r="W144" s="1">
        <v>10.029999999999999</v>
      </c>
      <c r="X144" s="1">
        <v>4.3140599999999998E-3</v>
      </c>
      <c r="Y144" s="1">
        <f t="shared" si="66"/>
        <v>6.075999999999997E-7</v>
      </c>
      <c r="Z144" s="1">
        <f t="shared" si="67"/>
        <v>9.7261999999999986</v>
      </c>
      <c r="AA144" s="1">
        <f t="shared" si="60"/>
        <v>0.7126068112312467</v>
      </c>
      <c r="AB144" s="1">
        <v>10.030200000000001</v>
      </c>
      <c r="AC144" s="2">
        <f t="shared" si="61"/>
        <v>1006.6793178527601</v>
      </c>
      <c r="AE144" t="str">
        <f t="shared" si="62"/>
        <v>9.7262E+00 4.3141E-03</v>
      </c>
      <c r="AH144">
        <f t="shared" si="68"/>
        <v>426</v>
      </c>
      <c r="AI144">
        <f t="shared" si="69"/>
        <v>427</v>
      </c>
      <c r="AJ144">
        <f t="shared" si="69"/>
        <v>428</v>
      </c>
      <c r="AK144" t="str">
        <f t="shared" ca="1" si="63"/>
        <v>6.7004E+05 3.2787E-03</v>
      </c>
      <c r="AL144" t="str">
        <f t="shared" ca="1" si="63"/>
        <v>6.9131E+05 3.3027E-03</v>
      </c>
      <c r="AM144" t="str">
        <f t="shared" ca="1" si="63"/>
        <v>7.1326E+05 3.2975E-03</v>
      </c>
      <c r="AN144" t="str">
        <f t="shared" ca="1" si="64"/>
        <v>6.7004E+05 3.2787E-03 6.9131E+05 3.3027E-03 7.1326E+05 3.2975E-03</v>
      </c>
    </row>
    <row r="145" spans="1:40" x14ac:dyDescent="0.2">
      <c r="A145" s="3">
        <v>143</v>
      </c>
      <c r="B145">
        <v>0</v>
      </c>
      <c r="C145" s="1">
        <f t="shared" ca="1" si="49"/>
        <v>3349580</v>
      </c>
      <c r="D145" s="1">
        <f t="shared" ca="1" si="50"/>
        <v>3455910</v>
      </c>
      <c r="E145" s="1">
        <f t="shared" ca="1" si="51"/>
        <v>106330</v>
      </c>
      <c r="F145" s="1">
        <f t="shared" ca="1" si="52"/>
        <v>3402745</v>
      </c>
      <c r="G145" s="1">
        <f t="shared" ca="1" si="53"/>
        <v>0</v>
      </c>
      <c r="H145" s="1">
        <f t="shared" ca="1" si="54"/>
        <v>0</v>
      </c>
      <c r="I145" s="1">
        <f t="shared" ca="1" si="55"/>
        <v>0</v>
      </c>
      <c r="J145" s="1" t="e">
        <f t="shared" ca="1" si="56"/>
        <v>#DIV/0!</v>
      </c>
      <c r="N145">
        <f t="shared" si="65"/>
        <v>475</v>
      </c>
      <c r="O145">
        <f t="shared" si="59"/>
        <v>477</v>
      </c>
      <c r="P145" s="1">
        <v>11.3657</v>
      </c>
      <c r="Q145">
        <f t="shared" ca="1" si="57"/>
        <v>11.3657</v>
      </c>
      <c r="R145" s="1">
        <v>6.3623400000000002E-3</v>
      </c>
      <c r="S145" s="2">
        <f t="shared" si="58"/>
        <v>1.13657E-5</v>
      </c>
      <c r="W145" s="1">
        <v>10.677</v>
      </c>
      <c r="X145" s="1">
        <v>4.2399600000000001E-3</v>
      </c>
      <c r="Y145" s="1">
        <f t="shared" si="66"/>
        <v>6.4700000000000022E-7</v>
      </c>
      <c r="Z145" s="1">
        <f t="shared" si="67"/>
        <v>10.3535</v>
      </c>
      <c r="AA145" s="1">
        <f t="shared" si="60"/>
        <v>0.65771694683338955</v>
      </c>
      <c r="AB145" s="1">
        <v>10.677</v>
      </c>
      <c r="AC145" s="2">
        <f t="shared" si="61"/>
        <v>1071.595289895906</v>
      </c>
      <c r="AE145" t="str">
        <f t="shared" si="62"/>
        <v>1.0354E+01 4.2400E-03</v>
      </c>
      <c r="AH145">
        <f t="shared" si="68"/>
        <v>429</v>
      </c>
      <c r="AI145">
        <f t="shared" si="69"/>
        <v>430</v>
      </c>
      <c r="AJ145">
        <f t="shared" si="69"/>
        <v>431</v>
      </c>
      <c r="AK145" t="str">
        <f t="shared" ca="1" si="63"/>
        <v>7.3590E+05 3.3153E-03</v>
      </c>
      <c r="AL145" t="str">
        <f t="shared" ca="1" si="63"/>
        <v>7.5926E+05 3.3685E-03</v>
      </c>
      <c r="AM145" t="str">
        <f t="shared" ca="1" si="63"/>
        <v>7.8336E+05 3.3700E-03</v>
      </c>
      <c r="AN145" t="str">
        <f t="shared" ca="1" si="64"/>
        <v>7.3590E+05 3.3153E-03 7.5926E+05 3.3685E-03 7.8336E+05 3.3700E-03</v>
      </c>
    </row>
    <row r="146" spans="1:40" x14ac:dyDescent="0.2">
      <c r="A146" s="3">
        <v>144</v>
      </c>
      <c r="B146">
        <v>0</v>
      </c>
      <c r="C146" s="1">
        <f t="shared" ca="1" si="49"/>
        <v>3246520</v>
      </c>
      <c r="D146" s="1">
        <f t="shared" ca="1" si="50"/>
        <v>3349580</v>
      </c>
      <c r="E146" s="1">
        <f t="shared" ca="1" si="51"/>
        <v>103060</v>
      </c>
      <c r="F146" s="1">
        <f t="shared" ca="1" si="52"/>
        <v>3298050</v>
      </c>
      <c r="G146" s="1">
        <f t="shared" ca="1" si="53"/>
        <v>0</v>
      </c>
      <c r="H146" s="1">
        <f t="shared" ca="1" si="54"/>
        <v>0</v>
      </c>
      <c r="I146" s="1">
        <f t="shared" ca="1" si="55"/>
        <v>0</v>
      </c>
      <c r="J146" s="1" t="e">
        <f t="shared" ca="1" si="56"/>
        <v>#DIV/0!</v>
      </c>
      <c r="N146">
        <f t="shared" si="65"/>
        <v>474</v>
      </c>
      <c r="O146">
        <f t="shared" si="59"/>
        <v>476</v>
      </c>
      <c r="P146" s="1">
        <v>12.098699999999999</v>
      </c>
      <c r="Q146">
        <f t="shared" ca="1" si="57"/>
        <v>12.098699999999999</v>
      </c>
      <c r="R146" s="1">
        <v>6.3501800000000004E-3</v>
      </c>
      <c r="S146" s="2">
        <f t="shared" si="58"/>
        <v>1.20987E-5</v>
      </c>
      <c r="W146" s="1">
        <v>11.366</v>
      </c>
      <c r="X146" s="1">
        <v>4.2858599999999998E-3</v>
      </c>
      <c r="Y146" s="1">
        <f t="shared" si="66"/>
        <v>6.8900000000000009E-7</v>
      </c>
      <c r="Z146" s="1">
        <f t="shared" si="67"/>
        <v>11.0215</v>
      </c>
      <c r="AA146" s="1">
        <f t="shared" si="60"/>
        <v>0.6243100294602939</v>
      </c>
      <c r="AB146" s="1">
        <v>11.3657</v>
      </c>
      <c r="AC146" s="2">
        <f t="shared" si="61"/>
        <v>1140.716548315997</v>
      </c>
      <c r="AE146" t="str">
        <f t="shared" si="62"/>
        <v>1.1022E+01 4.2859E-03</v>
      </c>
      <c r="AH146">
        <f t="shared" si="68"/>
        <v>432</v>
      </c>
      <c r="AI146">
        <f t="shared" si="69"/>
        <v>433</v>
      </c>
      <c r="AJ146">
        <f t="shared" si="69"/>
        <v>434</v>
      </c>
      <c r="AK146" t="str">
        <f t="shared" ca="1" si="63"/>
        <v>8.0930E+05 3.7178E-03</v>
      </c>
      <c r="AL146" t="str">
        <f t="shared" ca="1" si="63"/>
        <v>8.3496E+05 3.0397E-03</v>
      </c>
      <c r="AM146" t="str">
        <f t="shared" ca="1" si="63"/>
        <v>8.6035E+05 3.3869E-03</v>
      </c>
      <c r="AN146" t="str">
        <f t="shared" ca="1" si="64"/>
        <v>8.0930E+05 3.7178E-03 8.3496E+05 3.0397E-03 8.6035E+05 3.3869E-03</v>
      </c>
    </row>
    <row r="147" spans="1:40" x14ac:dyDescent="0.2">
      <c r="A147" s="3">
        <v>145</v>
      </c>
      <c r="B147">
        <v>0</v>
      </c>
      <c r="C147" s="1">
        <f t="shared" ca="1" si="49"/>
        <v>3146640</v>
      </c>
      <c r="D147" s="1">
        <f t="shared" ca="1" si="50"/>
        <v>3246520</v>
      </c>
      <c r="E147" s="1">
        <f t="shared" ca="1" si="51"/>
        <v>99880</v>
      </c>
      <c r="F147" s="1">
        <f t="shared" ca="1" si="52"/>
        <v>3196580</v>
      </c>
      <c r="G147" s="1">
        <f t="shared" ca="1" si="53"/>
        <v>0</v>
      </c>
      <c r="H147" s="1">
        <f t="shared" ca="1" si="54"/>
        <v>0</v>
      </c>
      <c r="I147" s="1">
        <f t="shared" ca="1" si="55"/>
        <v>0</v>
      </c>
      <c r="J147" s="1" t="e">
        <f t="shared" ca="1" si="56"/>
        <v>#DIV/0!</v>
      </c>
      <c r="N147">
        <f t="shared" si="65"/>
        <v>473</v>
      </c>
      <c r="O147">
        <f t="shared" si="59"/>
        <v>475</v>
      </c>
      <c r="P147" s="1">
        <v>12.879</v>
      </c>
      <c r="Q147">
        <f t="shared" ca="1" si="57"/>
        <v>12.879</v>
      </c>
      <c r="R147" s="1">
        <v>6.3711000000000002E-3</v>
      </c>
      <c r="S147" s="2">
        <f t="shared" si="58"/>
        <v>1.2879E-5</v>
      </c>
      <c r="W147" s="1">
        <v>12.099</v>
      </c>
      <c r="X147" s="1">
        <v>4.2872700000000001E-3</v>
      </c>
      <c r="Y147" s="1">
        <f t="shared" si="66"/>
        <v>7.3300000000000054E-7</v>
      </c>
      <c r="Z147" s="1">
        <f t="shared" si="67"/>
        <v>11.7325</v>
      </c>
      <c r="AA147" s="1">
        <f t="shared" si="60"/>
        <v>0.58702745526390232</v>
      </c>
      <c r="AB147" s="1">
        <v>12.098699999999999</v>
      </c>
      <c r="AC147" s="2">
        <f t="shared" si="61"/>
        <v>1214.2839687050293</v>
      </c>
      <c r="AE147" t="str">
        <f t="shared" si="62"/>
        <v>1.1733E+01 4.2873E-03</v>
      </c>
      <c r="AH147">
        <f t="shared" si="68"/>
        <v>435</v>
      </c>
      <c r="AI147">
        <f t="shared" si="69"/>
        <v>436</v>
      </c>
      <c r="AJ147">
        <f t="shared" si="69"/>
        <v>437</v>
      </c>
      <c r="AK147" t="str">
        <f t="shared" ca="1" si="63"/>
        <v>8.8766E+05 3.4378E-03</v>
      </c>
      <c r="AL147" t="str">
        <f t="shared" ca="1" si="63"/>
        <v>9.1584E+05 3.5400E-03</v>
      </c>
      <c r="AM147" t="str">
        <f t="shared" ca="1" si="63"/>
        <v>9.4491E+05 3.6077E-03</v>
      </c>
      <c r="AN147" t="str">
        <f t="shared" ca="1" si="64"/>
        <v>8.8766E+05 3.4378E-03 9.1584E+05 3.5400E-03 9.4491E+05 3.6077E-03</v>
      </c>
    </row>
    <row r="148" spans="1:40" x14ac:dyDescent="0.2">
      <c r="A148" s="3">
        <v>146</v>
      </c>
      <c r="B148">
        <v>0</v>
      </c>
      <c r="C148" s="1">
        <f t="shared" ca="1" si="49"/>
        <v>3049830</v>
      </c>
      <c r="D148" s="1">
        <f t="shared" ca="1" si="50"/>
        <v>3146640</v>
      </c>
      <c r="E148" s="1">
        <f t="shared" ca="1" si="51"/>
        <v>96810</v>
      </c>
      <c r="F148" s="1">
        <f t="shared" ca="1" si="52"/>
        <v>3098235</v>
      </c>
      <c r="G148" s="1">
        <f t="shared" ca="1" si="53"/>
        <v>0</v>
      </c>
      <c r="H148" s="1">
        <f t="shared" ca="1" si="54"/>
        <v>0</v>
      </c>
      <c r="I148" s="1">
        <f t="shared" ca="1" si="55"/>
        <v>0</v>
      </c>
      <c r="J148" s="1" t="e">
        <f t="shared" ca="1" si="56"/>
        <v>#DIV/0!</v>
      </c>
      <c r="N148">
        <f t="shared" si="65"/>
        <v>472</v>
      </c>
      <c r="O148">
        <f t="shared" si="59"/>
        <v>474</v>
      </c>
      <c r="P148" s="1">
        <v>13.7096</v>
      </c>
      <c r="Q148">
        <f t="shared" ca="1" si="57"/>
        <v>13.7096</v>
      </c>
      <c r="R148" s="1">
        <v>6.3648300000000001E-3</v>
      </c>
      <c r="S148" s="2">
        <f t="shared" si="58"/>
        <v>1.37096E-5</v>
      </c>
      <c r="W148" s="1">
        <v>12.879</v>
      </c>
      <c r="X148" s="1">
        <v>4.2806800000000002E-3</v>
      </c>
      <c r="Y148" s="1">
        <f t="shared" si="66"/>
        <v>7.7999999999999931E-7</v>
      </c>
      <c r="Z148" s="1">
        <f t="shared" si="67"/>
        <v>12.489000000000001</v>
      </c>
      <c r="AA148" s="1">
        <f t="shared" si="60"/>
        <v>0.55080733394711523</v>
      </c>
      <c r="AB148" s="1">
        <v>12.879</v>
      </c>
      <c r="AC148" s="2">
        <f t="shared" si="61"/>
        <v>1292.5986455529994</v>
      </c>
      <c r="AE148" t="str">
        <f t="shared" si="62"/>
        <v>1.2489E+01 4.2807E-03</v>
      </c>
      <c r="AH148">
        <f t="shared" si="68"/>
        <v>438</v>
      </c>
      <c r="AI148">
        <f t="shared" si="69"/>
        <v>439</v>
      </c>
      <c r="AJ148">
        <f t="shared" si="69"/>
        <v>440</v>
      </c>
      <c r="AK148" t="str">
        <f t="shared" ca="1" si="63"/>
        <v>9.7490E+05 3.4949E-03</v>
      </c>
      <c r="AL148" t="str">
        <f t="shared" ca="1" si="63"/>
        <v>1.0059E+06 3.5524E-03</v>
      </c>
      <c r="AM148" t="str">
        <f t="shared" ca="1" si="63"/>
        <v>1.0378E+06 3.6995E-03</v>
      </c>
      <c r="AN148" t="str">
        <f t="shared" ca="1" si="64"/>
        <v>9.7490E+05 3.4949E-03 1.0059E+06 3.5524E-03 1.0378E+06 3.6995E-03</v>
      </c>
    </row>
    <row r="149" spans="1:40" x14ac:dyDescent="0.2">
      <c r="A149" s="3">
        <v>147</v>
      </c>
      <c r="B149">
        <v>0</v>
      </c>
      <c r="C149" s="1">
        <f t="shared" ca="1" si="49"/>
        <v>2955990</v>
      </c>
      <c r="D149" s="1">
        <f t="shared" ca="1" si="50"/>
        <v>3049830</v>
      </c>
      <c r="E149" s="1">
        <f t="shared" ca="1" si="51"/>
        <v>93840</v>
      </c>
      <c r="F149" s="1">
        <f t="shared" ca="1" si="52"/>
        <v>3002910</v>
      </c>
      <c r="G149" s="1">
        <f t="shared" ca="1" si="53"/>
        <v>0</v>
      </c>
      <c r="H149" s="1">
        <f t="shared" ca="1" si="54"/>
        <v>0</v>
      </c>
      <c r="I149" s="1">
        <f t="shared" ca="1" si="55"/>
        <v>0</v>
      </c>
      <c r="J149" s="1" t="e">
        <f t="shared" ca="1" si="56"/>
        <v>#DIV/0!</v>
      </c>
      <c r="N149">
        <f t="shared" si="65"/>
        <v>471</v>
      </c>
      <c r="O149">
        <f t="shared" si="59"/>
        <v>473</v>
      </c>
      <c r="P149" s="1">
        <v>14.5938</v>
      </c>
      <c r="Q149">
        <f t="shared" ca="1" si="57"/>
        <v>14.5938</v>
      </c>
      <c r="R149" s="1">
        <v>6.3715000000000004E-3</v>
      </c>
      <c r="S149" s="2">
        <f t="shared" si="58"/>
        <v>1.4593799999999999E-5</v>
      </c>
      <c r="W149" s="1">
        <v>13.71</v>
      </c>
      <c r="X149" s="1">
        <v>4.2245E-3</v>
      </c>
      <c r="Y149" s="1">
        <f t="shared" si="66"/>
        <v>8.3100000000000134E-7</v>
      </c>
      <c r="Z149" s="1">
        <f t="shared" si="67"/>
        <v>13.294499999999999</v>
      </c>
      <c r="AA149" s="1">
        <f t="shared" si="60"/>
        <v>0.51021807981880019</v>
      </c>
      <c r="AB149" s="1">
        <v>13.7096</v>
      </c>
      <c r="AC149" s="2">
        <f t="shared" si="61"/>
        <v>1375.9616733499031</v>
      </c>
      <c r="AE149" t="str">
        <f t="shared" si="62"/>
        <v>1.3295E+01 4.2245E-03</v>
      </c>
      <c r="AH149">
        <f t="shared" si="68"/>
        <v>441</v>
      </c>
      <c r="AI149">
        <f t="shared" ref="AI149:AJ164" si="70">AH149+1</f>
        <v>442</v>
      </c>
      <c r="AJ149">
        <f t="shared" si="70"/>
        <v>443</v>
      </c>
      <c r="AK149" t="str">
        <f t="shared" ca="1" si="63"/>
        <v>1.0707E+06 3.7014E-03</v>
      </c>
      <c r="AL149" t="str">
        <f t="shared" ca="1" si="63"/>
        <v>1.1047E+06 3.6079E-03</v>
      </c>
      <c r="AM149" t="str">
        <f t="shared" ca="1" si="63"/>
        <v>1.1398E+06 3.6511E-03</v>
      </c>
      <c r="AN149" t="str">
        <f t="shared" ca="1" si="64"/>
        <v>1.0707E+06 3.7014E-03 1.1047E+06 3.6079E-03 1.1398E+06 3.6511E-03</v>
      </c>
    </row>
    <row r="150" spans="1:40" x14ac:dyDescent="0.2">
      <c r="A150" s="3">
        <v>148</v>
      </c>
      <c r="B150">
        <v>0</v>
      </c>
      <c r="C150" s="1">
        <f t="shared" ca="1" si="49"/>
        <v>2865000</v>
      </c>
      <c r="D150" s="1">
        <f t="shared" ca="1" si="50"/>
        <v>2955990</v>
      </c>
      <c r="E150" s="1">
        <f t="shared" ca="1" si="51"/>
        <v>90990</v>
      </c>
      <c r="F150" s="1">
        <f t="shared" ca="1" si="52"/>
        <v>2910495</v>
      </c>
      <c r="G150" s="1">
        <f t="shared" ca="1" si="53"/>
        <v>0</v>
      </c>
      <c r="H150" s="1">
        <f t="shared" ca="1" si="54"/>
        <v>0</v>
      </c>
      <c r="I150" s="1">
        <f t="shared" ca="1" si="55"/>
        <v>0</v>
      </c>
      <c r="J150" s="1" t="e">
        <f t="shared" ca="1" si="56"/>
        <v>#DIV/0!</v>
      </c>
      <c r="N150">
        <f t="shared" si="65"/>
        <v>470</v>
      </c>
      <c r="O150">
        <f t="shared" si="59"/>
        <v>472</v>
      </c>
      <c r="P150" s="1">
        <v>15.535</v>
      </c>
      <c r="Q150">
        <f t="shared" ca="1" si="57"/>
        <v>15.535</v>
      </c>
      <c r="R150" s="1">
        <v>6.3761199999999999E-3</v>
      </c>
      <c r="S150" s="2">
        <f t="shared" si="58"/>
        <v>1.5534999999999999E-5</v>
      </c>
      <c r="W150" s="1">
        <v>14.593999999999999</v>
      </c>
      <c r="X150" s="1">
        <v>4.2151100000000002E-3</v>
      </c>
      <c r="Y150" s="1">
        <f t="shared" si="66"/>
        <v>8.8399999999999855E-7</v>
      </c>
      <c r="Z150" s="1">
        <f t="shared" si="67"/>
        <v>14.152000000000001</v>
      </c>
      <c r="AA150" s="1">
        <f t="shared" si="60"/>
        <v>0.47856198933906868</v>
      </c>
      <c r="AB150" s="1">
        <v>14.5938</v>
      </c>
      <c r="AC150" s="2">
        <f t="shared" si="61"/>
        <v>1464.7042560347359</v>
      </c>
      <c r="AE150" t="str">
        <f t="shared" si="62"/>
        <v>1.4152E+01 4.2151E-03</v>
      </c>
      <c r="AH150">
        <f t="shared" si="68"/>
        <v>444</v>
      </c>
      <c r="AI150">
        <f t="shared" si="70"/>
        <v>445</v>
      </c>
      <c r="AJ150">
        <f t="shared" si="70"/>
        <v>446</v>
      </c>
      <c r="AK150" t="str">
        <f t="shared" ca="1" si="63"/>
        <v>1.1760E+06 3.7454E-03</v>
      </c>
      <c r="AL150" t="str">
        <f t="shared" ca="1" si="63"/>
        <v>1.2133E+06 3.7569E-03</v>
      </c>
      <c r="AM150" t="str">
        <f t="shared" ca="1" si="63"/>
        <v>1.2518E+06 3.8015E-03</v>
      </c>
      <c r="AN150" t="str">
        <f t="shared" ca="1" si="64"/>
        <v>1.1760E+06 3.7454E-03 1.2133E+06 3.7569E-03 1.2518E+06 3.8015E-03</v>
      </c>
    </row>
    <row r="151" spans="1:40" x14ac:dyDescent="0.2">
      <c r="A151" s="3">
        <v>149</v>
      </c>
      <c r="B151">
        <v>0</v>
      </c>
      <c r="C151" s="1">
        <f t="shared" ca="1" si="49"/>
        <v>2776900</v>
      </c>
      <c r="D151" s="1">
        <f t="shared" ca="1" si="50"/>
        <v>2865000</v>
      </c>
      <c r="E151" s="1">
        <f t="shared" ca="1" si="51"/>
        <v>88100</v>
      </c>
      <c r="F151" s="1">
        <f t="shared" ca="1" si="52"/>
        <v>2820950</v>
      </c>
      <c r="G151" s="1">
        <f t="shared" ca="1" si="53"/>
        <v>0</v>
      </c>
      <c r="H151" s="1">
        <f t="shared" ca="1" si="54"/>
        <v>0</v>
      </c>
      <c r="I151" s="1">
        <f t="shared" ca="1" si="55"/>
        <v>0</v>
      </c>
      <c r="J151" s="1" t="e">
        <f t="shared" ca="1" si="56"/>
        <v>#DIV/0!</v>
      </c>
      <c r="N151">
        <f t="shared" si="65"/>
        <v>469</v>
      </c>
      <c r="O151">
        <f t="shared" si="59"/>
        <v>471</v>
      </c>
      <c r="P151" s="1">
        <v>16.536899999999999</v>
      </c>
      <c r="Q151">
        <f t="shared" ca="1" si="57"/>
        <v>16.536899999999999</v>
      </c>
      <c r="R151" s="1">
        <v>6.3788300000000003E-3</v>
      </c>
      <c r="S151" s="2">
        <f t="shared" si="58"/>
        <v>1.6536900000000001E-5</v>
      </c>
      <c r="W151" s="1">
        <v>15.535</v>
      </c>
      <c r="X151" s="1">
        <v>4.30701E-3</v>
      </c>
      <c r="Y151" s="1">
        <f t="shared" si="66"/>
        <v>9.4100000000000071E-7</v>
      </c>
      <c r="Z151" s="1">
        <f t="shared" si="67"/>
        <v>15.064499999999999</v>
      </c>
      <c r="AA151" s="1">
        <f t="shared" si="60"/>
        <v>0.45937547975835741</v>
      </c>
      <c r="AB151" s="1">
        <v>15.535</v>
      </c>
      <c r="AC151" s="2">
        <f t="shared" si="61"/>
        <v>1559.1676340294935</v>
      </c>
      <c r="AE151" t="str">
        <f t="shared" si="62"/>
        <v>1.5065E+01 4.3070E-03</v>
      </c>
      <c r="AH151">
        <f t="shared" si="68"/>
        <v>447</v>
      </c>
      <c r="AI151">
        <f t="shared" si="70"/>
        <v>448</v>
      </c>
      <c r="AJ151">
        <f t="shared" si="70"/>
        <v>449</v>
      </c>
      <c r="AK151" t="str">
        <f t="shared" ca="1" si="63"/>
        <v>1.2916E+06 3.8200E-03</v>
      </c>
      <c r="AL151" t="str">
        <f t="shared" ca="1" si="63"/>
        <v>1.3324E+06 3.8868E-03</v>
      </c>
      <c r="AM151" t="str">
        <f t="shared" ca="1" si="63"/>
        <v>1.3747E+06 3.8038E-03</v>
      </c>
      <c r="AN151" t="str">
        <f t="shared" ca="1" si="64"/>
        <v>1.2916E+06 3.8200E-03 1.3324E+06 3.8868E-03 1.3747E+06 3.8038E-03</v>
      </c>
    </row>
    <row r="152" spans="1:40" x14ac:dyDescent="0.2">
      <c r="A152" s="3">
        <v>150</v>
      </c>
      <c r="B152">
        <v>0</v>
      </c>
      <c r="C152" s="1">
        <f t="shared" ca="1" si="49"/>
        <v>2691460</v>
      </c>
      <c r="D152" s="1">
        <f t="shared" ca="1" si="50"/>
        <v>2776900</v>
      </c>
      <c r="E152" s="1">
        <f t="shared" ca="1" si="51"/>
        <v>85440</v>
      </c>
      <c r="F152" s="1">
        <f t="shared" ca="1" si="52"/>
        <v>2734180</v>
      </c>
      <c r="G152" s="1">
        <f t="shared" ca="1" si="53"/>
        <v>0</v>
      </c>
      <c r="H152" s="1">
        <f t="shared" ca="1" si="54"/>
        <v>0</v>
      </c>
      <c r="I152" s="1">
        <f t="shared" ca="1" si="55"/>
        <v>0</v>
      </c>
      <c r="J152" s="1" t="e">
        <f t="shared" ca="1" si="56"/>
        <v>#DIV/0!</v>
      </c>
      <c r="N152">
        <f t="shared" si="65"/>
        <v>468</v>
      </c>
      <c r="O152">
        <f t="shared" si="59"/>
        <v>470</v>
      </c>
      <c r="P152" s="1">
        <v>17.6035</v>
      </c>
      <c r="Q152">
        <f t="shared" ca="1" si="57"/>
        <v>17.6035</v>
      </c>
      <c r="R152" s="1">
        <v>6.3897600000000004E-3</v>
      </c>
      <c r="S152" s="2">
        <f t="shared" si="58"/>
        <v>1.7603500000000002E-5</v>
      </c>
      <c r="W152" s="1">
        <v>16.536999999999999</v>
      </c>
      <c r="X152" s="1">
        <v>4.3509500000000001E-3</v>
      </c>
      <c r="Y152" s="1">
        <f t="shared" si="66"/>
        <v>1.0019999999999988E-6</v>
      </c>
      <c r="Z152" s="1">
        <f t="shared" si="67"/>
        <v>16.036000000000001</v>
      </c>
      <c r="AA152" s="1">
        <f t="shared" si="60"/>
        <v>0.43581073561153405</v>
      </c>
      <c r="AB152" s="1">
        <v>16.536899999999999</v>
      </c>
      <c r="AC152" s="2">
        <f t="shared" si="61"/>
        <v>1659.7231572051708</v>
      </c>
      <c r="AE152" t="str">
        <f t="shared" si="62"/>
        <v>1.6036E+01 4.3510E-03</v>
      </c>
      <c r="AH152">
        <f t="shared" si="68"/>
        <v>450</v>
      </c>
      <c r="AI152">
        <f t="shared" si="70"/>
        <v>451</v>
      </c>
      <c r="AJ152">
        <f t="shared" si="70"/>
        <v>452</v>
      </c>
      <c r="AK152" t="str">
        <f t="shared" ca="1" si="63"/>
        <v>1.4185E+06 3.9376E-03</v>
      </c>
      <c r="AL152" t="str">
        <f t="shared" ca="1" si="63"/>
        <v>1.4635E+06 4.0372E-03</v>
      </c>
      <c r="AM152" t="str">
        <f t="shared" ca="1" si="63"/>
        <v>1.5100E+06 4.1317E-03</v>
      </c>
      <c r="AN152" t="str">
        <f t="shared" ca="1" si="64"/>
        <v>1.4185E+06 3.9376E-03 1.4635E+06 4.0372E-03 1.5100E+06 4.1317E-03</v>
      </c>
    </row>
    <row r="153" spans="1:40" x14ac:dyDescent="0.2">
      <c r="A153" s="3">
        <v>151</v>
      </c>
      <c r="B153">
        <v>0</v>
      </c>
      <c r="C153" s="1">
        <f t="shared" ca="1" si="49"/>
        <v>2608660</v>
      </c>
      <c r="D153" s="1">
        <f t="shared" ca="1" si="50"/>
        <v>2691460</v>
      </c>
      <c r="E153" s="1">
        <f t="shared" ca="1" si="51"/>
        <v>82800</v>
      </c>
      <c r="F153" s="1">
        <f t="shared" ca="1" si="52"/>
        <v>2650060</v>
      </c>
      <c r="G153" s="1">
        <f t="shared" ca="1" si="53"/>
        <v>0</v>
      </c>
      <c r="H153" s="1">
        <f t="shared" ca="1" si="54"/>
        <v>0</v>
      </c>
      <c r="I153" s="1">
        <f t="shared" ca="1" si="55"/>
        <v>0</v>
      </c>
      <c r="J153" s="1" t="e">
        <f t="shared" ca="1" si="56"/>
        <v>#DIV/0!</v>
      </c>
      <c r="N153">
        <f t="shared" si="65"/>
        <v>467</v>
      </c>
      <c r="O153">
        <f t="shared" si="59"/>
        <v>469</v>
      </c>
      <c r="P153" s="1">
        <v>18.738800000000001</v>
      </c>
      <c r="Q153">
        <f t="shared" ca="1" si="57"/>
        <v>18.738800000000001</v>
      </c>
      <c r="R153" s="1">
        <v>6.3953400000000002E-3</v>
      </c>
      <c r="S153" s="2">
        <f t="shared" si="58"/>
        <v>1.8738800000000001E-5</v>
      </c>
      <c r="W153" s="1">
        <v>17.603999999999999</v>
      </c>
      <c r="X153" s="1">
        <v>4.2565600000000004E-3</v>
      </c>
      <c r="Y153" s="1">
        <f t="shared" si="66"/>
        <v>1.0670000000000001E-6</v>
      </c>
      <c r="Z153" s="1">
        <f t="shared" si="67"/>
        <v>17.070499999999999</v>
      </c>
      <c r="AA153" s="1">
        <f t="shared" si="60"/>
        <v>0.40038324346689902</v>
      </c>
      <c r="AB153" s="1">
        <v>17.6035</v>
      </c>
      <c r="AC153" s="2">
        <f t="shared" si="61"/>
        <v>1766.772284881763</v>
      </c>
      <c r="AE153" t="str">
        <f t="shared" si="62"/>
        <v>1.7071E+01 4.2566E-03</v>
      </c>
      <c r="AH153">
        <f t="shared" si="68"/>
        <v>453</v>
      </c>
      <c r="AI153">
        <f t="shared" si="70"/>
        <v>454</v>
      </c>
      <c r="AJ153">
        <f t="shared" si="70"/>
        <v>455</v>
      </c>
      <c r="AK153" t="str">
        <f t="shared" ca="1" si="63"/>
        <v>1.5579E+06 3.9496E-03</v>
      </c>
      <c r="AL153" t="str">
        <f t="shared" ca="1" si="63"/>
        <v>1.6074E+06 4.0648E-03</v>
      </c>
      <c r="AM153" t="str">
        <f t="shared" ca="1" si="63"/>
        <v>1.6584E+06 3.9559E-03</v>
      </c>
      <c r="AN153" t="str">
        <f t="shared" ca="1" si="64"/>
        <v>1.5579E+06 3.9496E-03 1.6074E+06 4.0648E-03 1.6584E+06 3.9559E-03</v>
      </c>
    </row>
    <row r="154" spans="1:40" x14ac:dyDescent="0.2">
      <c r="A154" s="3">
        <v>152</v>
      </c>
      <c r="B154">
        <v>0</v>
      </c>
      <c r="C154" s="1">
        <f t="shared" ca="1" si="49"/>
        <v>2528400</v>
      </c>
      <c r="D154" s="1">
        <f t="shared" ca="1" si="50"/>
        <v>2608660</v>
      </c>
      <c r="E154" s="1">
        <f t="shared" ca="1" si="51"/>
        <v>80260</v>
      </c>
      <c r="F154" s="1">
        <f t="shared" ca="1" si="52"/>
        <v>2568530</v>
      </c>
      <c r="G154" s="1">
        <f t="shared" ca="1" si="53"/>
        <v>0</v>
      </c>
      <c r="H154" s="1">
        <f t="shared" ca="1" si="54"/>
        <v>0</v>
      </c>
      <c r="I154" s="1">
        <f t="shared" ca="1" si="55"/>
        <v>0</v>
      </c>
      <c r="J154" s="1" t="e">
        <f t="shared" ca="1" si="56"/>
        <v>#DIV/0!</v>
      </c>
      <c r="N154">
        <f t="shared" si="65"/>
        <v>466</v>
      </c>
      <c r="O154">
        <f t="shared" si="59"/>
        <v>468</v>
      </c>
      <c r="P154" s="1">
        <v>19.947299999999998</v>
      </c>
      <c r="Q154">
        <f t="shared" ca="1" si="57"/>
        <v>19.947299999999998</v>
      </c>
      <c r="R154" s="1">
        <v>6.3891099999999999E-3</v>
      </c>
      <c r="S154" s="2">
        <f t="shared" si="58"/>
        <v>1.9947299999999998E-5</v>
      </c>
      <c r="W154" s="1">
        <v>18.739000000000001</v>
      </c>
      <c r="X154" s="1">
        <v>4.3978300000000001E-3</v>
      </c>
      <c r="Y154" s="1">
        <f t="shared" si="66"/>
        <v>1.1350000000000016E-6</v>
      </c>
      <c r="Z154" s="1">
        <f t="shared" si="67"/>
        <v>18.171500000000002</v>
      </c>
      <c r="AA154" s="1">
        <f t="shared" si="60"/>
        <v>0.38888763023180101</v>
      </c>
      <c r="AB154" s="1">
        <v>18.738800000000001</v>
      </c>
      <c r="AC154" s="2">
        <f t="shared" si="61"/>
        <v>1880.7164763792646</v>
      </c>
      <c r="AE154" t="str">
        <f t="shared" si="62"/>
        <v>1.8172E+01 4.3978E-03</v>
      </c>
      <c r="AH154">
        <f t="shared" si="68"/>
        <v>456</v>
      </c>
      <c r="AI154">
        <f t="shared" si="70"/>
        <v>457</v>
      </c>
      <c r="AJ154">
        <f t="shared" si="70"/>
        <v>458</v>
      </c>
      <c r="AK154" t="str">
        <f t="shared" ca="1" si="63"/>
        <v>1.7112E+06 3.9367E-03</v>
      </c>
      <c r="AL154" t="str">
        <f t="shared" ca="1" si="63"/>
        <v>1.7655E+06 3.8667E-03</v>
      </c>
      <c r="AM154" t="str">
        <f t="shared" ca="1" si="63"/>
        <v>1.8214E+06 3.9554E-03</v>
      </c>
      <c r="AN154" t="str">
        <f t="shared" ca="1" si="64"/>
        <v>1.7112E+06 3.9367E-03 1.7655E+06 3.8667E-03 1.8214E+06 3.9554E-03</v>
      </c>
    </row>
    <row r="155" spans="1:40" x14ac:dyDescent="0.2">
      <c r="A155" s="3">
        <v>153</v>
      </c>
      <c r="B155">
        <v>0</v>
      </c>
      <c r="C155" s="1">
        <f t="shared" ca="1" si="49"/>
        <v>2450610</v>
      </c>
      <c r="D155" s="1">
        <f t="shared" ca="1" si="50"/>
        <v>2528400</v>
      </c>
      <c r="E155" s="1">
        <f t="shared" ca="1" si="51"/>
        <v>77790</v>
      </c>
      <c r="F155" s="1">
        <f t="shared" ca="1" si="52"/>
        <v>2489505</v>
      </c>
      <c r="G155" s="1">
        <f t="shared" ca="1" si="53"/>
        <v>0</v>
      </c>
      <c r="H155" s="1">
        <f t="shared" ca="1" si="54"/>
        <v>0</v>
      </c>
      <c r="I155" s="1">
        <f t="shared" ca="1" si="55"/>
        <v>0</v>
      </c>
      <c r="J155" s="1" t="e">
        <f t="shared" ca="1" si="56"/>
        <v>#DIV/0!</v>
      </c>
      <c r="N155">
        <f t="shared" si="65"/>
        <v>465</v>
      </c>
      <c r="O155">
        <f t="shared" si="59"/>
        <v>467</v>
      </c>
      <c r="P155" s="1">
        <v>21.233799999999999</v>
      </c>
      <c r="Q155">
        <f t="shared" ca="1" si="57"/>
        <v>21.233799999999999</v>
      </c>
      <c r="R155" s="1">
        <v>6.4000999999999997E-3</v>
      </c>
      <c r="S155" s="2">
        <f t="shared" si="58"/>
        <v>2.12338E-5</v>
      </c>
      <c r="W155" s="1">
        <v>19.946999999999999</v>
      </c>
      <c r="X155" s="1">
        <v>4.2451800000000003E-3</v>
      </c>
      <c r="Y155" s="1">
        <f t="shared" si="66"/>
        <v>1.2079999999999984E-6</v>
      </c>
      <c r="Z155" s="1">
        <f t="shared" si="67"/>
        <v>19.343</v>
      </c>
      <c r="AA155" s="1">
        <f t="shared" si="60"/>
        <v>0.35270427898493117</v>
      </c>
      <c r="AB155" s="1">
        <v>19.947299999999998</v>
      </c>
      <c r="AC155" s="2">
        <f t="shared" si="61"/>
        <v>2002.0073734326691</v>
      </c>
      <c r="AE155" t="str">
        <f t="shared" si="62"/>
        <v>1.9343E+01 4.2452E-03</v>
      </c>
      <c r="AH155">
        <f t="shared" si="68"/>
        <v>459</v>
      </c>
      <c r="AI155">
        <f t="shared" si="70"/>
        <v>460</v>
      </c>
      <c r="AJ155">
        <f t="shared" si="70"/>
        <v>461</v>
      </c>
      <c r="AK155" t="str">
        <f t="shared" ca="1" si="63"/>
        <v>1.8792E+06 4.0324E-03</v>
      </c>
      <c r="AL155" t="str">
        <f t="shared" ca="1" si="63"/>
        <v>1.9388E+06 4.0997E-03</v>
      </c>
      <c r="AM155" t="str">
        <f t="shared" ca="1" si="63"/>
        <v>2.0004E+06 4.1702E-03</v>
      </c>
      <c r="AN155" t="str">
        <f t="shared" ca="1" si="64"/>
        <v>1.8792E+06 4.0324E-03 1.9388E+06 4.0997E-03 2.0004E+06 4.1702E-03</v>
      </c>
    </row>
    <row r="156" spans="1:40" x14ac:dyDescent="0.2">
      <c r="A156" s="3">
        <v>154</v>
      </c>
      <c r="B156">
        <v>0</v>
      </c>
      <c r="C156" s="1">
        <f t="shared" ca="1" si="49"/>
        <v>2375210</v>
      </c>
      <c r="D156" s="1">
        <f t="shared" ca="1" si="50"/>
        <v>2450610</v>
      </c>
      <c r="E156" s="1">
        <f t="shared" ca="1" si="51"/>
        <v>75400</v>
      </c>
      <c r="F156" s="1">
        <f t="shared" ca="1" si="52"/>
        <v>2412910</v>
      </c>
      <c r="G156" s="1">
        <f t="shared" ca="1" si="53"/>
        <v>0</v>
      </c>
      <c r="H156" s="1">
        <f t="shared" ca="1" si="54"/>
        <v>0</v>
      </c>
      <c r="I156" s="1">
        <f t="shared" ca="1" si="55"/>
        <v>0</v>
      </c>
      <c r="J156" s="1" t="e">
        <f t="shared" ca="1" si="56"/>
        <v>#DIV/0!</v>
      </c>
      <c r="N156">
        <f t="shared" si="65"/>
        <v>464</v>
      </c>
      <c r="O156">
        <f t="shared" si="59"/>
        <v>466</v>
      </c>
      <c r="P156" s="1">
        <v>22.6</v>
      </c>
      <c r="Q156">
        <f t="shared" ca="1" si="57"/>
        <v>22.6</v>
      </c>
      <c r="R156" s="1">
        <v>6.3890300000000004E-3</v>
      </c>
      <c r="S156" s="2">
        <f t="shared" si="58"/>
        <v>2.26E-5</v>
      </c>
      <c r="W156" s="1">
        <v>21.234000000000002</v>
      </c>
      <c r="X156" s="1">
        <v>4.3517399999999998E-3</v>
      </c>
      <c r="Y156" s="1">
        <f t="shared" si="66"/>
        <v>1.2870000000000027E-6</v>
      </c>
      <c r="Z156" s="1">
        <f t="shared" si="67"/>
        <v>20.590499999999999</v>
      </c>
      <c r="AA156" s="1">
        <f t="shared" si="60"/>
        <v>0.33936413776103697</v>
      </c>
      <c r="AB156" s="1">
        <v>21.233799999999999</v>
      </c>
      <c r="AC156" s="2">
        <f t="shared" si="61"/>
        <v>2131.1267272259706</v>
      </c>
      <c r="AE156" t="str">
        <f t="shared" si="62"/>
        <v>2.0591E+01 4.3517E-03</v>
      </c>
      <c r="AH156">
        <f t="shared" si="68"/>
        <v>462</v>
      </c>
      <c r="AI156">
        <f t="shared" si="70"/>
        <v>463</v>
      </c>
      <c r="AJ156">
        <f t="shared" si="70"/>
        <v>464</v>
      </c>
      <c r="AK156" t="str">
        <f t="shared" ca="1" si="63"/>
        <v>2.0639E+06 3.5909E-03</v>
      </c>
      <c r="AL156" t="str">
        <f t="shared" ca="1" si="63"/>
        <v>2.1294E+06 3.8709E-03</v>
      </c>
      <c r="AM156" t="str">
        <f t="shared" ca="1" si="63"/>
        <v>2.1973E+06 3.7886E-03</v>
      </c>
      <c r="AN156" t="str">
        <f t="shared" ca="1" si="64"/>
        <v>2.0639E+06 3.5909E-03 2.1294E+06 3.8709E-03 2.1973E+06 3.7886E-03</v>
      </c>
    </row>
    <row r="157" spans="1:40" x14ac:dyDescent="0.2">
      <c r="A157" s="3">
        <v>155</v>
      </c>
      <c r="B157">
        <v>0</v>
      </c>
      <c r="C157" s="1">
        <f t="shared" ca="1" si="49"/>
        <v>2302130</v>
      </c>
      <c r="D157" s="1">
        <f t="shared" ca="1" si="50"/>
        <v>2375210</v>
      </c>
      <c r="E157" s="1">
        <f t="shared" ca="1" si="51"/>
        <v>73080</v>
      </c>
      <c r="F157" s="1">
        <f t="shared" ca="1" si="52"/>
        <v>2338670</v>
      </c>
      <c r="G157" s="1">
        <f t="shared" ca="1" si="53"/>
        <v>0</v>
      </c>
      <c r="H157" s="1">
        <f t="shared" ca="1" si="54"/>
        <v>0</v>
      </c>
      <c r="I157" s="1">
        <f t="shared" ca="1" si="55"/>
        <v>0</v>
      </c>
      <c r="J157" s="1" t="e">
        <f t="shared" ca="1" si="56"/>
        <v>#DIV/0!</v>
      </c>
      <c r="N157">
        <f t="shared" si="65"/>
        <v>463</v>
      </c>
      <c r="O157">
        <f t="shared" si="59"/>
        <v>465</v>
      </c>
      <c r="P157" s="1">
        <v>24.0611</v>
      </c>
      <c r="Q157">
        <f t="shared" ca="1" si="57"/>
        <v>24.0611</v>
      </c>
      <c r="R157" s="1">
        <v>6.4243700000000004E-3</v>
      </c>
      <c r="S157" s="2">
        <f t="shared" si="58"/>
        <v>2.4061099999999999E-5</v>
      </c>
      <c r="W157" s="1">
        <v>22.6</v>
      </c>
      <c r="X157" s="1">
        <v>4.2799700000000001E-3</v>
      </c>
      <c r="Y157" s="1">
        <f t="shared" si="66"/>
        <v>1.3659999999999997E-6</v>
      </c>
      <c r="Z157" s="1">
        <f t="shared" si="67"/>
        <v>21.917000000000002</v>
      </c>
      <c r="AA157" s="1">
        <f t="shared" si="60"/>
        <v>0.3144644666540633</v>
      </c>
      <c r="AB157" s="1">
        <v>22.6</v>
      </c>
      <c r="AC157" s="2">
        <f t="shared" si="61"/>
        <v>2268.2451579701678</v>
      </c>
      <c r="AE157" t="str">
        <f t="shared" si="62"/>
        <v>2.1917E+01 4.2800E-03</v>
      </c>
      <c r="AH157">
        <f t="shared" si="68"/>
        <v>465</v>
      </c>
      <c r="AI157">
        <f t="shared" si="70"/>
        <v>466</v>
      </c>
      <c r="AJ157">
        <f t="shared" si="70"/>
        <v>467</v>
      </c>
      <c r="AK157" t="str">
        <f t="shared" ca="1" si="63"/>
        <v>2.2671E+06 3.5820E-03</v>
      </c>
      <c r="AL157" t="str">
        <f t="shared" ca="1" si="63"/>
        <v>2.3387E+06 3.6695E-03</v>
      </c>
      <c r="AM157" t="str">
        <f t="shared" ca="1" si="63"/>
        <v>2.4129E+06 3.6233E-03</v>
      </c>
      <c r="AN157" t="str">
        <f t="shared" ca="1" si="64"/>
        <v>2.2671E+06 3.5820E-03 2.3387E+06 3.6695E-03 2.4129E+06 3.6233E-03</v>
      </c>
    </row>
    <row r="158" spans="1:40" x14ac:dyDescent="0.2">
      <c r="A158" s="3">
        <v>156</v>
      </c>
      <c r="B158">
        <v>0</v>
      </c>
      <c r="C158" s="1">
        <f t="shared" ca="1" si="49"/>
        <v>2232000</v>
      </c>
      <c r="D158" s="1">
        <f t="shared" ca="1" si="50"/>
        <v>2302130</v>
      </c>
      <c r="E158" s="1">
        <f t="shared" ca="1" si="51"/>
        <v>70130</v>
      </c>
      <c r="F158" s="1">
        <f t="shared" ca="1" si="52"/>
        <v>2267065</v>
      </c>
      <c r="G158" s="1">
        <f t="shared" ca="1" si="53"/>
        <v>0</v>
      </c>
      <c r="H158" s="1">
        <f t="shared" ca="1" si="54"/>
        <v>0</v>
      </c>
      <c r="I158" s="1">
        <f t="shared" ca="1" si="55"/>
        <v>0</v>
      </c>
      <c r="J158" s="1" t="e">
        <f t="shared" ca="1" si="56"/>
        <v>#DIV/0!</v>
      </c>
      <c r="N158">
        <f t="shared" si="65"/>
        <v>462</v>
      </c>
      <c r="O158">
        <f t="shared" si="59"/>
        <v>464</v>
      </c>
      <c r="P158" s="1">
        <v>25.6129</v>
      </c>
      <c r="Q158">
        <f t="shared" ca="1" si="57"/>
        <v>25.6129</v>
      </c>
      <c r="R158" s="1">
        <v>6.42502E-3</v>
      </c>
      <c r="S158" s="2">
        <f t="shared" si="58"/>
        <v>2.56129E-5</v>
      </c>
      <c r="W158" s="1">
        <v>24.061</v>
      </c>
      <c r="X158" s="1">
        <v>4.2647199999999996E-3</v>
      </c>
      <c r="Y158" s="1">
        <f t="shared" si="66"/>
        <v>1.4609999999999986E-6</v>
      </c>
      <c r="Z158" s="1">
        <f t="shared" si="67"/>
        <v>23.330500000000001</v>
      </c>
      <c r="AA158" s="1">
        <f t="shared" si="60"/>
        <v>0.2929691292210615</v>
      </c>
      <c r="AB158" s="1">
        <v>24.0611</v>
      </c>
      <c r="AC158" s="2">
        <f t="shared" si="61"/>
        <v>2414.8882110812388</v>
      </c>
      <c r="AE158" t="str">
        <f t="shared" si="62"/>
        <v>2.3331E+01 4.2647E-03</v>
      </c>
      <c r="AH158">
        <f t="shared" si="68"/>
        <v>468</v>
      </c>
      <c r="AI158">
        <f t="shared" si="70"/>
        <v>469</v>
      </c>
      <c r="AJ158">
        <f t="shared" si="70"/>
        <v>470</v>
      </c>
      <c r="AK158" t="str">
        <f t="shared" ca="1" si="63"/>
        <v>2.4895E+06 3.6951E-03</v>
      </c>
      <c r="AL158" t="str">
        <f t="shared" ca="1" si="63"/>
        <v>2.5686E+06 3.5597E-03</v>
      </c>
      <c r="AM158" t="str">
        <f t="shared" ca="1" si="63"/>
        <v>2.6501E+06 3.5049E-03</v>
      </c>
      <c r="AN158" t="str">
        <f t="shared" ca="1" si="64"/>
        <v>2.4895E+06 3.6951E-03 2.5686E+06 3.5597E-03 2.6501E+06 3.5049E-03</v>
      </c>
    </row>
    <row r="159" spans="1:40" x14ac:dyDescent="0.2">
      <c r="A159" s="3">
        <v>157</v>
      </c>
      <c r="B159">
        <v>0</v>
      </c>
      <c r="C159" s="1">
        <f t="shared" ca="1" si="49"/>
        <v>2162650</v>
      </c>
      <c r="D159" s="1">
        <f t="shared" ca="1" si="50"/>
        <v>2232000</v>
      </c>
      <c r="E159" s="1">
        <f t="shared" ca="1" si="51"/>
        <v>69350</v>
      </c>
      <c r="F159" s="1">
        <f t="shared" ca="1" si="52"/>
        <v>2197325</v>
      </c>
      <c r="G159" s="1">
        <f t="shared" ca="1" si="53"/>
        <v>0</v>
      </c>
      <c r="H159" s="1">
        <f t="shared" ca="1" si="54"/>
        <v>0</v>
      </c>
      <c r="I159" s="1">
        <f t="shared" ca="1" si="55"/>
        <v>0</v>
      </c>
      <c r="J159" s="1" t="e">
        <f t="shared" ca="1" si="56"/>
        <v>#DIV/0!</v>
      </c>
      <c r="N159">
        <f t="shared" si="65"/>
        <v>461</v>
      </c>
      <c r="O159">
        <f t="shared" si="59"/>
        <v>463</v>
      </c>
      <c r="P159" s="1">
        <v>27.264800000000001</v>
      </c>
      <c r="Q159">
        <f t="shared" ca="1" si="57"/>
        <v>27.264800000000001</v>
      </c>
      <c r="R159" s="1">
        <v>6.4262700000000004E-3</v>
      </c>
      <c r="S159" s="2">
        <f t="shared" si="58"/>
        <v>2.72648E-5</v>
      </c>
      <c r="W159" s="1">
        <v>25.613</v>
      </c>
      <c r="X159" s="1">
        <v>4.3255100000000003E-3</v>
      </c>
      <c r="Y159" s="1">
        <f t="shared" si="66"/>
        <v>1.5519999999999995E-6</v>
      </c>
      <c r="Z159" s="1">
        <f t="shared" si="67"/>
        <v>24.837</v>
      </c>
      <c r="AA159" s="1">
        <f t="shared" si="60"/>
        <v>0.27972234265952989</v>
      </c>
      <c r="AB159" s="1">
        <v>25.6129</v>
      </c>
      <c r="AC159" s="2">
        <f t="shared" si="61"/>
        <v>2570.6343542731906</v>
      </c>
      <c r="AE159" t="str">
        <f t="shared" si="62"/>
        <v>2.4837E+01 4.3255E-03</v>
      </c>
      <c r="AH159">
        <f t="shared" si="68"/>
        <v>471</v>
      </c>
      <c r="AI159">
        <f t="shared" si="70"/>
        <v>472</v>
      </c>
      <c r="AJ159">
        <f t="shared" si="70"/>
        <v>473</v>
      </c>
      <c r="AK159" t="str">
        <f t="shared" ca="1" si="63"/>
        <v>2.7342E+06 3.1759E-03</v>
      </c>
      <c r="AL159" t="str">
        <f t="shared" ca="1" si="63"/>
        <v>2.8210E+06 2.6688E-03</v>
      </c>
      <c r="AM159" t="str">
        <f t="shared" ca="1" si="63"/>
        <v>2.9105E+06 1.9730E-03</v>
      </c>
      <c r="AN159" t="str">
        <f t="shared" ca="1" si="64"/>
        <v>2.7342E+06 3.1759E-03 2.8210E+06 2.6688E-03 2.9105E+06 1.9730E-03</v>
      </c>
    </row>
    <row r="160" spans="1:40" x14ac:dyDescent="0.2">
      <c r="A160" s="3">
        <v>158</v>
      </c>
      <c r="B160">
        <v>0</v>
      </c>
      <c r="C160" s="1">
        <f t="shared" ca="1" si="49"/>
        <v>2096110</v>
      </c>
      <c r="D160" s="1">
        <f t="shared" ca="1" si="50"/>
        <v>2162650</v>
      </c>
      <c r="E160" s="1">
        <f t="shared" ca="1" si="51"/>
        <v>66540</v>
      </c>
      <c r="F160" s="1">
        <f t="shared" ca="1" si="52"/>
        <v>2129380</v>
      </c>
      <c r="G160" s="1">
        <f t="shared" ca="1" si="53"/>
        <v>0</v>
      </c>
      <c r="H160" s="1">
        <f t="shared" ca="1" si="54"/>
        <v>0</v>
      </c>
      <c r="I160" s="1">
        <f t="shared" ca="1" si="55"/>
        <v>0</v>
      </c>
      <c r="J160" s="1" t="e">
        <f t="shared" ca="1" si="56"/>
        <v>#DIV/0!</v>
      </c>
      <c r="N160">
        <f t="shared" si="65"/>
        <v>460</v>
      </c>
      <c r="O160">
        <f t="shared" si="59"/>
        <v>462</v>
      </c>
      <c r="P160" s="1">
        <v>29.023199999999999</v>
      </c>
      <c r="Q160">
        <f t="shared" ca="1" si="57"/>
        <v>29.023199999999999</v>
      </c>
      <c r="R160" s="1">
        <v>6.4246499999999996E-3</v>
      </c>
      <c r="S160" s="2">
        <f t="shared" si="58"/>
        <v>2.90232E-5</v>
      </c>
      <c r="W160" s="1">
        <v>27.265000000000001</v>
      </c>
      <c r="X160" s="1">
        <v>4.3027500000000002E-3</v>
      </c>
      <c r="Y160" s="1">
        <f t="shared" si="66"/>
        <v>1.6520000000000011E-6</v>
      </c>
      <c r="Z160" s="1">
        <f t="shared" si="67"/>
        <v>26.439</v>
      </c>
      <c r="AA160" s="1">
        <f t="shared" si="60"/>
        <v>0.26140724714093216</v>
      </c>
      <c r="AB160" s="1">
        <v>27.264800000000001</v>
      </c>
      <c r="AC160" s="2">
        <f t="shared" si="61"/>
        <v>2736.4270169480101</v>
      </c>
      <c r="AE160" t="str">
        <f t="shared" si="62"/>
        <v>2.6439E+01 4.3028E-03</v>
      </c>
      <c r="AH160">
        <f t="shared" si="68"/>
        <v>474</v>
      </c>
      <c r="AI160">
        <f t="shared" si="70"/>
        <v>475</v>
      </c>
      <c r="AJ160">
        <f t="shared" si="70"/>
        <v>476</v>
      </c>
      <c r="AK160" t="str">
        <f t="shared" ca="1" si="63"/>
        <v>3.0029E+06 3.2745E-03</v>
      </c>
      <c r="AL160" t="str">
        <f t="shared" ca="1" si="63"/>
        <v>3.0982E+06 2.8019E-03</v>
      </c>
      <c r="AM160" t="str">
        <f t="shared" ca="1" si="63"/>
        <v>3.1966E+06 2.2286E-03</v>
      </c>
      <c r="AN160" t="str">
        <f t="shared" ca="1" si="64"/>
        <v>3.0029E+06 3.2745E-03 3.0982E+06 2.8019E-03 3.1966E+06 2.2286E-03</v>
      </c>
    </row>
    <row r="161" spans="1:40" x14ac:dyDescent="0.2">
      <c r="A161" s="3">
        <v>159</v>
      </c>
      <c r="B161">
        <v>0</v>
      </c>
      <c r="C161" s="1">
        <f t="shared" ca="1" si="49"/>
        <v>2031620</v>
      </c>
      <c r="D161" s="1">
        <f t="shared" ca="1" si="50"/>
        <v>2096110</v>
      </c>
      <c r="E161" s="1">
        <f t="shared" ca="1" si="51"/>
        <v>64490</v>
      </c>
      <c r="F161" s="1">
        <f t="shared" ca="1" si="52"/>
        <v>2063865</v>
      </c>
      <c r="G161" s="1">
        <f t="shared" ca="1" si="53"/>
        <v>0</v>
      </c>
      <c r="H161" s="1">
        <f t="shared" ca="1" si="54"/>
        <v>0</v>
      </c>
      <c r="I161" s="1">
        <f t="shared" ca="1" si="55"/>
        <v>0</v>
      </c>
      <c r="J161" s="1" t="e">
        <f t="shared" ca="1" si="56"/>
        <v>#DIV/0!</v>
      </c>
      <c r="N161">
        <f t="shared" si="65"/>
        <v>459</v>
      </c>
      <c r="O161">
        <f t="shared" si="59"/>
        <v>461</v>
      </c>
      <c r="P161" s="1">
        <v>30.895</v>
      </c>
      <c r="Q161">
        <f t="shared" ca="1" si="57"/>
        <v>30.895</v>
      </c>
      <c r="R161" s="1">
        <v>6.4314799999999998E-3</v>
      </c>
      <c r="S161" s="2">
        <f t="shared" si="58"/>
        <v>3.0895000000000002E-5</v>
      </c>
      <c r="W161" s="1">
        <v>29.023</v>
      </c>
      <c r="X161" s="1">
        <v>4.3373099999999996E-3</v>
      </c>
      <c r="Y161" s="1">
        <f t="shared" si="66"/>
        <v>1.7579999999999991E-6</v>
      </c>
      <c r="Z161" s="1">
        <f t="shared" si="67"/>
        <v>28.143999999999998</v>
      </c>
      <c r="AA161" s="1">
        <f t="shared" si="60"/>
        <v>0.2476185328791666</v>
      </c>
      <c r="AB161" s="1">
        <v>29.023199999999999</v>
      </c>
      <c r="AC161" s="2">
        <f t="shared" si="61"/>
        <v>2912.9085340176889</v>
      </c>
      <c r="AE161" t="str">
        <f t="shared" si="62"/>
        <v>2.8144E+01 4.3373E-03</v>
      </c>
      <c r="AH161">
        <f t="shared" si="68"/>
        <v>477</v>
      </c>
      <c r="AI161">
        <f t="shared" si="70"/>
        <v>478</v>
      </c>
      <c r="AJ161">
        <f t="shared" si="70"/>
        <v>479</v>
      </c>
      <c r="AK161" t="str">
        <f t="shared" ca="1" si="63"/>
        <v>3.2981E+06 2.0536E-03</v>
      </c>
      <c r="AL161" t="str">
        <f t="shared" ca="1" si="63"/>
        <v>3.4028E+06 1.9381E-03</v>
      </c>
      <c r="AM161" t="str">
        <f t="shared" ca="1" si="63"/>
        <v>3.5108E+06 2.0220E-03</v>
      </c>
      <c r="AN161" t="str">
        <f t="shared" ca="1" si="64"/>
        <v>3.2981E+06 2.0536E-03 3.4028E+06 1.9381E-03 3.5108E+06 2.0220E-03</v>
      </c>
    </row>
    <row r="162" spans="1:40" x14ac:dyDescent="0.2">
      <c r="A162" s="3">
        <v>160</v>
      </c>
      <c r="B162">
        <v>0</v>
      </c>
      <c r="C162" s="1">
        <f t="shared" ca="1" si="49"/>
        <v>1969120</v>
      </c>
      <c r="D162" s="1">
        <f t="shared" ca="1" si="50"/>
        <v>2031620</v>
      </c>
      <c r="E162" s="1">
        <f t="shared" ca="1" si="51"/>
        <v>62500</v>
      </c>
      <c r="F162" s="1">
        <f t="shared" ca="1" si="52"/>
        <v>2000370</v>
      </c>
      <c r="G162" s="1">
        <f t="shared" ca="1" si="53"/>
        <v>0</v>
      </c>
      <c r="H162" s="1">
        <f t="shared" ca="1" si="54"/>
        <v>0</v>
      </c>
      <c r="I162" s="1">
        <f t="shared" ca="1" si="55"/>
        <v>0</v>
      </c>
      <c r="J162" s="1" t="e">
        <f t="shared" ca="1" si="56"/>
        <v>#DIV/0!</v>
      </c>
      <c r="N162">
        <f t="shared" si="65"/>
        <v>458</v>
      </c>
      <c r="O162">
        <f t="shared" si="59"/>
        <v>460</v>
      </c>
      <c r="P162" s="1">
        <v>32.887599999999999</v>
      </c>
      <c r="Q162">
        <f t="shared" ca="1" si="57"/>
        <v>32.887599999999999</v>
      </c>
      <c r="R162" s="1">
        <v>6.4438000000000004E-3</v>
      </c>
      <c r="S162" s="2">
        <f t="shared" si="58"/>
        <v>3.28876E-5</v>
      </c>
      <c r="W162" s="1">
        <v>30.895</v>
      </c>
      <c r="X162" s="1">
        <v>4.2777500000000003E-3</v>
      </c>
      <c r="Y162" s="1">
        <f t="shared" si="66"/>
        <v>1.8719999999999998E-6</v>
      </c>
      <c r="Z162" s="1">
        <f t="shared" si="67"/>
        <v>29.959</v>
      </c>
      <c r="AA162" s="1">
        <f t="shared" si="60"/>
        <v>0.22934596769596866</v>
      </c>
      <c r="AB162" s="1">
        <v>30.895</v>
      </c>
      <c r="AC162" s="2">
        <f t="shared" si="61"/>
        <v>3100.7714228092177</v>
      </c>
      <c r="AE162" t="str">
        <f t="shared" si="62"/>
        <v>2.9959E+01 4.2778E-03</v>
      </c>
      <c r="AH162">
        <f t="shared" si="68"/>
        <v>480</v>
      </c>
      <c r="AI162">
        <f t="shared" si="70"/>
        <v>481</v>
      </c>
      <c r="AJ162">
        <f t="shared" si="70"/>
        <v>482</v>
      </c>
      <c r="AK162" t="str">
        <f t="shared" ca="1" si="63"/>
        <v>3.6228E+06 2.1541E-03</v>
      </c>
      <c r="AL162" t="str">
        <f t="shared" ca="1" si="63"/>
        <v>3.7378E+06 2.3320E-03</v>
      </c>
      <c r="AM162" t="str">
        <f t="shared" ca="1" si="63"/>
        <v>3.8559E+06 2.5911E-03</v>
      </c>
      <c r="AN162" t="str">
        <f t="shared" ca="1" si="64"/>
        <v>3.6228E+06 2.1541E-03 3.7378E+06 2.3320E-03 3.8559E+06 2.5911E-03</v>
      </c>
    </row>
    <row r="163" spans="1:40" x14ac:dyDescent="0.2">
      <c r="A163" s="3">
        <v>161</v>
      </c>
      <c r="B163">
        <v>0</v>
      </c>
      <c r="C163" s="1">
        <f t="shared" ca="1" si="49"/>
        <v>1908530</v>
      </c>
      <c r="D163" s="1">
        <f t="shared" ca="1" si="50"/>
        <v>1969120</v>
      </c>
      <c r="E163" s="1">
        <f t="shared" ca="1" si="51"/>
        <v>60590</v>
      </c>
      <c r="F163" s="1">
        <f t="shared" ca="1" si="52"/>
        <v>1938825</v>
      </c>
      <c r="G163" s="1">
        <f t="shared" ca="1" si="53"/>
        <v>0</v>
      </c>
      <c r="H163" s="1">
        <f t="shared" ca="1" si="54"/>
        <v>0</v>
      </c>
      <c r="I163" s="1">
        <f t="shared" ca="1" si="55"/>
        <v>0</v>
      </c>
      <c r="J163" s="1" t="e">
        <f t="shared" ca="1" si="56"/>
        <v>#DIV/0!</v>
      </c>
      <c r="N163">
        <f t="shared" si="65"/>
        <v>457</v>
      </c>
      <c r="O163">
        <f t="shared" si="59"/>
        <v>459</v>
      </c>
      <c r="P163" s="1">
        <v>35.008699999999997</v>
      </c>
      <c r="Q163">
        <f t="shared" ca="1" si="57"/>
        <v>35.008699999999997</v>
      </c>
      <c r="R163" s="1">
        <v>6.4337600000000002E-3</v>
      </c>
      <c r="S163" s="2">
        <f t="shared" si="58"/>
        <v>3.5008699999999996E-5</v>
      </c>
      <c r="W163" s="1">
        <v>32.887999999999998</v>
      </c>
      <c r="X163" s="1">
        <v>4.3821199999999998E-3</v>
      </c>
      <c r="Y163" s="1">
        <f t="shared" si="66"/>
        <v>1.9929999999999985E-6</v>
      </c>
      <c r="Z163" s="1">
        <f t="shared" si="67"/>
        <v>31.891500000000001</v>
      </c>
      <c r="AA163" s="1">
        <f t="shared" si="60"/>
        <v>0.22067773649463915</v>
      </c>
      <c r="AB163" s="1">
        <v>32.887599999999999</v>
      </c>
      <c r="AC163" s="2">
        <f t="shared" si="61"/>
        <v>3300.7583830645876</v>
      </c>
      <c r="AE163" t="str">
        <f t="shared" si="62"/>
        <v>3.1892E+01 4.3821E-03</v>
      </c>
      <c r="AH163">
        <f t="shared" si="68"/>
        <v>483</v>
      </c>
      <c r="AI163">
        <f t="shared" si="70"/>
        <v>484</v>
      </c>
      <c r="AJ163">
        <f t="shared" si="70"/>
        <v>485</v>
      </c>
      <c r="AK163" t="str">
        <f t="shared" ca="1" si="63"/>
        <v>3.9783E+06 2.9146E-03</v>
      </c>
      <c r="AL163" t="str">
        <f t="shared" ca="1" si="63"/>
        <v>4.0722E+06 1.5707E-03</v>
      </c>
      <c r="AM163" t="str">
        <f t="shared" ca="1" si="63"/>
        <v>4.1363E+06 1.6084E-03</v>
      </c>
      <c r="AN163" t="str">
        <f t="shared" ca="1" si="64"/>
        <v>3.9783E+06 2.9146E-03 4.0722E+06 1.5707E-03 4.1363E+06 1.6084E-03</v>
      </c>
    </row>
    <row r="164" spans="1:40" x14ac:dyDescent="0.2">
      <c r="A164" s="3">
        <v>162</v>
      </c>
      <c r="B164">
        <v>0</v>
      </c>
      <c r="C164" s="1">
        <f t="shared" ca="1" si="49"/>
        <v>1849810</v>
      </c>
      <c r="D164" s="1">
        <f t="shared" ca="1" si="50"/>
        <v>1908530</v>
      </c>
      <c r="E164" s="1">
        <f t="shared" ca="1" si="51"/>
        <v>58720</v>
      </c>
      <c r="F164" s="1">
        <f t="shared" ca="1" si="52"/>
        <v>1879170</v>
      </c>
      <c r="G164" s="1">
        <f t="shared" ca="1" si="53"/>
        <v>0</v>
      </c>
      <c r="H164" s="1">
        <f t="shared" ca="1" si="54"/>
        <v>0</v>
      </c>
      <c r="I164" s="1">
        <f t="shared" ca="1" si="55"/>
        <v>0</v>
      </c>
      <c r="J164" s="1" t="e">
        <f t="shared" ca="1" si="56"/>
        <v>#DIV/0!</v>
      </c>
      <c r="N164">
        <f t="shared" si="65"/>
        <v>456</v>
      </c>
      <c r="O164">
        <f t="shared" si="59"/>
        <v>458</v>
      </c>
      <c r="P164" s="1">
        <v>37.266500000000001</v>
      </c>
      <c r="Q164">
        <f t="shared" ca="1" si="57"/>
        <v>37.266500000000001</v>
      </c>
      <c r="R164" s="1">
        <v>6.4414900000000002E-3</v>
      </c>
      <c r="S164" s="2">
        <f t="shared" si="58"/>
        <v>3.72665E-5</v>
      </c>
      <c r="W164" s="1">
        <v>35.009</v>
      </c>
      <c r="X164" s="1">
        <v>4.2945500000000003E-3</v>
      </c>
      <c r="Y164" s="1">
        <f t="shared" si="66"/>
        <v>2.1210000000000022E-6</v>
      </c>
      <c r="Z164" s="1">
        <f t="shared" si="67"/>
        <v>33.948499999999996</v>
      </c>
      <c r="AA164" s="1">
        <f t="shared" si="60"/>
        <v>0.20321630394664342</v>
      </c>
      <c r="AB164" s="1">
        <v>35.008699999999997</v>
      </c>
      <c r="AC164" s="2">
        <f t="shared" si="61"/>
        <v>3513.6422239747876</v>
      </c>
      <c r="AE164" t="str">
        <f t="shared" si="62"/>
        <v>3.3949E+01 4.2946E-03</v>
      </c>
      <c r="AH164">
        <f t="shared" si="68"/>
        <v>486</v>
      </c>
      <c r="AI164">
        <f t="shared" si="70"/>
        <v>487</v>
      </c>
      <c r="AJ164">
        <f t="shared" si="70"/>
        <v>488</v>
      </c>
      <c r="AK164" t="str">
        <f t="shared" ca="1" si="63"/>
        <v>4.2015E+06 1.3862E-03</v>
      </c>
      <c r="AL164" t="str">
        <f t="shared" ca="1" si="63"/>
        <v>4.2677E+06 1.3169E-03</v>
      </c>
      <c r="AM164" t="str">
        <f t="shared" ca="1" si="63"/>
        <v>4.3349E+06 1.3970E-03</v>
      </c>
      <c r="AN164" t="str">
        <f t="shared" ca="1" si="64"/>
        <v>4.2015E+06 1.3862E-03 4.2677E+06 1.3169E-03 4.3349E+06 1.3970E-03</v>
      </c>
    </row>
    <row r="165" spans="1:40" x14ac:dyDescent="0.2">
      <c r="A165" s="3">
        <v>163</v>
      </c>
      <c r="B165">
        <v>0</v>
      </c>
      <c r="C165" s="1">
        <f t="shared" ca="1" si="49"/>
        <v>1792900</v>
      </c>
      <c r="D165" s="1">
        <f t="shared" ca="1" si="50"/>
        <v>1849810</v>
      </c>
      <c r="E165" s="1">
        <f t="shared" ca="1" si="51"/>
        <v>56910</v>
      </c>
      <c r="F165" s="1">
        <f t="shared" ca="1" si="52"/>
        <v>1821355</v>
      </c>
      <c r="G165" s="1">
        <f t="shared" ca="1" si="53"/>
        <v>0</v>
      </c>
      <c r="H165" s="1">
        <f t="shared" ca="1" si="54"/>
        <v>0</v>
      </c>
      <c r="I165" s="1">
        <f t="shared" ca="1" si="55"/>
        <v>0</v>
      </c>
      <c r="J165" s="1" t="e">
        <f t="shared" ca="1" si="56"/>
        <v>#DIV/0!</v>
      </c>
      <c r="N165">
        <f t="shared" si="65"/>
        <v>455</v>
      </c>
      <c r="O165">
        <f t="shared" si="59"/>
        <v>457</v>
      </c>
      <c r="P165" s="1">
        <v>39.67</v>
      </c>
      <c r="Q165">
        <f t="shared" ca="1" si="57"/>
        <v>39.67</v>
      </c>
      <c r="R165" s="1">
        <v>6.4612799999999998E-3</v>
      </c>
      <c r="S165" s="2">
        <f t="shared" si="58"/>
        <v>3.9670000000000005E-5</v>
      </c>
      <c r="W165" s="1">
        <v>37.267000000000003</v>
      </c>
      <c r="X165" s="1">
        <v>4.3781699999999998E-3</v>
      </c>
      <c r="Y165" s="1">
        <f t="shared" si="66"/>
        <v>2.2580000000000028E-6</v>
      </c>
      <c r="Z165" s="1">
        <f t="shared" si="67"/>
        <v>36.138000000000005</v>
      </c>
      <c r="AA165" s="1">
        <f t="shared" si="60"/>
        <v>0.19460331610067325</v>
      </c>
      <c r="AB165" s="1">
        <v>37.266500000000001</v>
      </c>
      <c r="AC165" s="2">
        <f t="shared" si="61"/>
        <v>3740.2459371458071</v>
      </c>
      <c r="AE165" t="str">
        <f t="shared" si="62"/>
        <v>3.6138E+01 4.3782E-03</v>
      </c>
      <c r="AH165">
        <f t="shared" si="68"/>
        <v>489</v>
      </c>
      <c r="AI165">
        <f t="shared" ref="AI165:AJ180" si="71">AH165+1</f>
        <v>490</v>
      </c>
      <c r="AJ165">
        <f t="shared" si="71"/>
        <v>491</v>
      </c>
      <c r="AK165" t="str">
        <f t="shared" ca="1" si="63"/>
        <v>4.4031E+06 1.4430E-03</v>
      </c>
      <c r="AL165" t="str">
        <f t="shared" ca="1" si="63"/>
        <v>4.4725E+06 1.5564E-03</v>
      </c>
      <c r="AM165" t="str">
        <f t="shared" ca="1" si="63"/>
        <v>4.5429E+06 1.6023E-03</v>
      </c>
      <c r="AN165" t="str">
        <f t="shared" ca="1" si="64"/>
        <v>4.4031E+06 1.4430E-03 4.4725E+06 1.5564E-03 4.5429E+06 1.6023E-03</v>
      </c>
    </row>
    <row r="166" spans="1:40" x14ac:dyDescent="0.2">
      <c r="A166" s="3">
        <v>164</v>
      </c>
      <c r="B166">
        <v>0</v>
      </c>
      <c r="C166" s="1">
        <f t="shared" ca="1" si="49"/>
        <v>1738000</v>
      </c>
      <c r="D166" s="1">
        <f t="shared" ca="1" si="50"/>
        <v>1792900</v>
      </c>
      <c r="E166" s="1">
        <f t="shared" ca="1" si="51"/>
        <v>54900</v>
      </c>
      <c r="F166" s="1">
        <f t="shared" ca="1" si="52"/>
        <v>1765450</v>
      </c>
      <c r="G166" s="1">
        <f t="shared" ca="1" si="53"/>
        <v>0</v>
      </c>
      <c r="H166" s="1">
        <f t="shared" ca="1" si="54"/>
        <v>0</v>
      </c>
      <c r="I166" s="1">
        <f t="shared" ca="1" si="55"/>
        <v>0</v>
      </c>
      <c r="J166" s="1" t="e">
        <f t="shared" ca="1" si="56"/>
        <v>#DIV/0!</v>
      </c>
      <c r="N166">
        <f t="shared" si="65"/>
        <v>454</v>
      </c>
      <c r="O166">
        <f t="shared" si="59"/>
        <v>456</v>
      </c>
      <c r="P166" s="1">
        <v>42.228499999999997</v>
      </c>
      <c r="Q166">
        <f t="shared" ca="1" si="57"/>
        <v>42.228499999999997</v>
      </c>
      <c r="R166" s="1">
        <v>6.4614499999999997E-3</v>
      </c>
      <c r="S166" s="2">
        <f t="shared" si="58"/>
        <v>4.2228499999999997E-5</v>
      </c>
      <c r="W166" s="1">
        <v>39.67</v>
      </c>
      <c r="X166" s="1">
        <v>4.3052899999999998E-3</v>
      </c>
      <c r="Y166" s="1">
        <f t="shared" si="66"/>
        <v>2.4029999999999988E-6</v>
      </c>
      <c r="Z166" s="1">
        <f t="shared" si="67"/>
        <v>38.468500000000006</v>
      </c>
      <c r="AA166" s="1">
        <f t="shared" si="60"/>
        <v>0.17981677026426016</v>
      </c>
      <c r="AB166" s="1">
        <v>39.67</v>
      </c>
      <c r="AC166" s="2">
        <f t="shared" si="61"/>
        <v>3981.4728060476345</v>
      </c>
      <c r="AE166" t="str">
        <f t="shared" si="62"/>
        <v>3.8469E+01 4.3053E-03</v>
      </c>
      <c r="AH166">
        <f t="shared" si="68"/>
        <v>492</v>
      </c>
      <c r="AI166">
        <f t="shared" si="71"/>
        <v>493</v>
      </c>
      <c r="AJ166">
        <f t="shared" si="71"/>
        <v>494</v>
      </c>
      <c r="AK166" t="str">
        <f t="shared" ca="1" si="63"/>
        <v>4.6144E+06 1.6485E-03</v>
      </c>
      <c r="AL166" t="str">
        <f t="shared" ca="1" si="63"/>
        <v>4.6871E+06 1.6550E-03</v>
      </c>
      <c r="AM166" t="str">
        <f t="shared" ca="1" si="63"/>
        <v>4.7609E+06 1.6813E-03</v>
      </c>
      <c r="AN166" t="str">
        <f t="shared" ca="1" si="64"/>
        <v>4.6144E+06 1.6485E-03 4.6871E+06 1.6550E-03 4.7609E+06 1.6813E-03</v>
      </c>
    </row>
    <row r="167" spans="1:40" x14ac:dyDescent="0.2">
      <c r="A167" s="3">
        <v>165</v>
      </c>
      <c r="B167">
        <v>0</v>
      </c>
      <c r="C167" s="1">
        <f t="shared" ca="1" si="49"/>
        <v>1684270</v>
      </c>
      <c r="D167" s="1">
        <f t="shared" ca="1" si="50"/>
        <v>1738000</v>
      </c>
      <c r="E167" s="1">
        <f t="shared" ca="1" si="51"/>
        <v>53730</v>
      </c>
      <c r="F167" s="1">
        <f t="shared" ca="1" si="52"/>
        <v>1711135</v>
      </c>
      <c r="G167" s="1">
        <f t="shared" ca="1" si="53"/>
        <v>0</v>
      </c>
      <c r="H167" s="1">
        <f t="shared" ca="1" si="54"/>
        <v>0</v>
      </c>
      <c r="I167" s="1">
        <f t="shared" ca="1" si="55"/>
        <v>0</v>
      </c>
      <c r="J167" s="1" t="e">
        <f t="shared" ca="1" si="56"/>
        <v>#DIV/0!</v>
      </c>
      <c r="N167">
        <f t="shared" si="65"/>
        <v>453</v>
      </c>
      <c r="O167">
        <f t="shared" si="59"/>
        <v>455</v>
      </c>
      <c r="P167" s="1">
        <v>44.951999999999998</v>
      </c>
      <c r="Q167">
        <f t="shared" ca="1" si="57"/>
        <v>44.951999999999998</v>
      </c>
      <c r="R167" s="1">
        <v>6.45394E-3</v>
      </c>
      <c r="S167" s="2">
        <f t="shared" si="58"/>
        <v>4.4951999999999999E-5</v>
      </c>
      <c r="W167" s="1">
        <v>42.228000000000002</v>
      </c>
      <c r="X167" s="1">
        <v>4.3034700000000002E-3</v>
      </c>
      <c r="Y167" s="1">
        <f t="shared" si="66"/>
        <v>2.5579999999999999E-6</v>
      </c>
      <c r="Z167" s="1">
        <f t="shared" si="67"/>
        <v>40.948999999999998</v>
      </c>
      <c r="AA167" s="1">
        <f t="shared" si="60"/>
        <v>0.16884950545520697</v>
      </c>
      <c r="AB167" s="1">
        <v>42.228499999999997</v>
      </c>
      <c r="AC167" s="2">
        <f t="shared" si="61"/>
        <v>4238.2562235992573</v>
      </c>
      <c r="AE167" t="str">
        <f t="shared" si="62"/>
        <v>4.0949E+01 4.3035E-03</v>
      </c>
      <c r="AH167">
        <f t="shared" si="68"/>
        <v>495</v>
      </c>
      <c r="AI167">
        <f t="shared" si="71"/>
        <v>496</v>
      </c>
      <c r="AJ167">
        <f t="shared" si="71"/>
        <v>497</v>
      </c>
      <c r="AK167" t="str">
        <f t="shared" ca="1" si="63"/>
        <v>4.8358E+06 1.6326E-03</v>
      </c>
      <c r="AL167" t="str">
        <f t="shared" ca="1" si="63"/>
        <v>4.9120E+06 1.4514E-03</v>
      </c>
      <c r="AM167" t="str">
        <f t="shared" ca="1" si="63"/>
        <v>4.9894E+06 1.5872E-03</v>
      </c>
      <c r="AN167" t="str">
        <f t="shared" ca="1" si="64"/>
        <v>4.8358E+06 1.6326E-03 4.9120E+06 1.4514E-03 4.9894E+06 1.5872E-03</v>
      </c>
    </row>
    <row r="168" spans="1:40" x14ac:dyDescent="0.2">
      <c r="A168" s="3">
        <v>166</v>
      </c>
      <c r="B168">
        <v>0</v>
      </c>
      <c r="C168" s="1">
        <f t="shared" ca="1" si="49"/>
        <v>1632460</v>
      </c>
      <c r="D168" s="1">
        <f t="shared" ca="1" si="50"/>
        <v>1684270</v>
      </c>
      <c r="E168" s="1">
        <f t="shared" ca="1" si="51"/>
        <v>51810</v>
      </c>
      <c r="F168" s="1">
        <f t="shared" ca="1" si="52"/>
        <v>1658365</v>
      </c>
      <c r="G168" s="1">
        <f t="shared" ca="1" si="53"/>
        <v>0</v>
      </c>
      <c r="H168" s="1">
        <f t="shared" ca="1" si="54"/>
        <v>0</v>
      </c>
      <c r="I168" s="1">
        <f t="shared" ca="1" si="55"/>
        <v>0</v>
      </c>
      <c r="J168" s="1" t="e">
        <f t="shared" ca="1" si="56"/>
        <v>#DIV/0!</v>
      </c>
      <c r="N168">
        <f t="shared" si="65"/>
        <v>452</v>
      </c>
      <c r="O168">
        <f t="shared" si="59"/>
        <v>454</v>
      </c>
      <c r="P168" s="1">
        <v>47.851199999999999</v>
      </c>
      <c r="Q168">
        <f t="shared" ca="1" si="57"/>
        <v>47.851199999999999</v>
      </c>
      <c r="R168" s="1">
        <v>6.4703599999999997E-3</v>
      </c>
      <c r="S168" s="2">
        <f t="shared" si="58"/>
        <v>4.78512E-5</v>
      </c>
      <c r="W168" s="1">
        <v>44.951999999999998</v>
      </c>
      <c r="X168" s="1">
        <v>4.3749399999999999E-3</v>
      </c>
      <c r="Y168" s="1">
        <f t="shared" si="66"/>
        <v>2.7239999999999967E-6</v>
      </c>
      <c r="Z168" s="1">
        <f t="shared" si="67"/>
        <v>43.59</v>
      </c>
      <c r="AA168" s="1">
        <f t="shared" si="60"/>
        <v>0.16119313852952477</v>
      </c>
      <c r="AB168" s="1">
        <v>44.951999999999998</v>
      </c>
      <c r="AC168" s="2">
        <f t="shared" si="61"/>
        <v>4511.5998381006621</v>
      </c>
      <c r="AE168" t="str">
        <f t="shared" si="62"/>
        <v>4.3590E+01 4.3749E-03</v>
      </c>
      <c r="AH168">
        <f t="shared" si="68"/>
        <v>498</v>
      </c>
      <c r="AI168">
        <f t="shared" si="71"/>
        <v>499</v>
      </c>
      <c r="AJ168">
        <f t="shared" si="71"/>
        <v>500</v>
      </c>
      <c r="AK168" t="str">
        <f t="shared" ca="1" si="63"/>
        <v>5.0679E+06 1.4585E-03</v>
      </c>
      <c r="AL168" t="str">
        <f t="shared" ca="1" si="63"/>
        <v>5.1477E+06 1.4855E-03</v>
      </c>
      <c r="AM168" t="str">
        <f t="shared" ca="1" si="63"/>
        <v>5.2288E+06 1.6210E-03</v>
      </c>
      <c r="AN168" t="str">
        <f t="shared" ca="1" si="64"/>
        <v>5.0679E+06 1.4585E-03 5.1477E+06 1.4855E-03 5.2288E+06 1.6210E-03</v>
      </c>
    </row>
    <row r="169" spans="1:40" x14ac:dyDescent="0.2">
      <c r="A169" s="3">
        <v>167</v>
      </c>
      <c r="B169">
        <v>0</v>
      </c>
      <c r="C169" s="1">
        <f t="shared" ca="1" si="49"/>
        <v>1582230</v>
      </c>
      <c r="D169" s="1">
        <f t="shared" ca="1" si="50"/>
        <v>1632460</v>
      </c>
      <c r="E169" s="1">
        <f t="shared" ca="1" si="51"/>
        <v>50230</v>
      </c>
      <c r="F169" s="1">
        <f t="shared" ca="1" si="52"/>
        <v>1607345</v>
      </c>
      <c r="G169" s="1">
        <f t="shared" ca="1" si="53"/>
        <v>0</v>
      </c>
      <c r="H169" s="1">
        <f t="shared" ca="1" si="54"/>
        <v>0</v>
      </c>
      <c r="I169" s="1">
        <f t="shared" ca="1" si="55"/>
        <v>0</v>
      </c>
      <c r="J169" s="1" t="e">
        <f t="shared" ca="1" si="56"/>
        <v>#DIV/0!</v>
      </c>
      <c r="N169">
        <f t="shared" si="65"/>
        <v>451</v>
      </c>
      <c r="O169">
        <f t="shared" si="59"/>
        <v>453</v>
      </c>
      <c r="P169" s="1">
        <v>50.9373</v>
      </c>
      <c r="Q169">
        <f t="shared" ca="1" si="57"/>
        <v>50.9373</v>
      </c>
      <c r="R169" s="1">
        <v>6.4837699999999998E-3</v>
      </c>
      <c r="S169" s="2">
        <f t="shared" si="58"/>
        <v>5.0937299999999998E-5</v>
      </c>
      <c r="W169" s="1">
        <v>47.850999999999999</v>
      </c>
      <c r="X169" s="1">
        <v>4.3318599999999999E-3</v>
      </c>
      <c r="Y169" s="1">
        <f t="shared" si="66"/>
        <v>2.899000000000001E-6</v>
      </c>
      <c r="Z169" s="1">
        <f t="shared" si="67"/>
        <v>46.401499999999999</v>
      </c>
      <c r="AA169" s="1">
        <f t="shared" si="60"/>
        <v>0.14997115987515752</v>
      </c>
      <c r="AB169" s="1">
        <v>47.851199999999999</v>
      </c>
      <c r="AC169" s="2">
        <f t="shared" si="61"/>
        <v>4802.5775532328353</v>
      </c>
      <c r="AE169" t="str">
        <f t="shared" si="62"/>
        <v>4.6402E+01 4.3319E-03</v>
      </c>
      <c r="AH169">
        <f t="shared" si="68"/>
        <v>501</v>
      </c>
      <c r="AI169">
        <f t="shared" si="71"/>
        <v>502</v>
      </c>
      <c r="AJ169">
        <f t="shared" si="71"/>
        <v>503</v>
      </c>
      <c r="AK169" t="str">
        <f t="shared" ca="1" si="63"/>
        <v>5.3111E+06 1.5176E-03</v>
      </c>
      <c r="AL169" t="str">
        <f t="shared" ca="1" si="63"/>
        <v>5.3948E+06 1.1604E-03</v>
      </c>
      <c r="AM169" t="str">
        <f t="shared" ca="1" si="63"/>
        <v>5.4797E+06 1.5700E-03</v>
      </c>
      <c r="AN169" t="str">
        <f t="shared" ca="1" si="64"/>
        <v>5.3111E+06 1.5176E-03 5.3948E+06 1.1604E-03 5.4797E+06 1.5700E-03</v>
      </c>
    </row>
    <row r="170" spans="1:40" x14ac:dyDescent="0.2">
      <c r="A170" s="3">
        <v>168</v>
      </c>
      <c r="B170">
        <v>0</v>
      </c>
      <c r="C170" s="1">
        <f t="shared" ca="1" si="49"/>
        <v>1533550</v>
      </c>
      <c r="D170" s="1">
        <f t="shared" ca="1" si="50"/>
        <v>1582230</v>
      </c>
      <c r="E170" s="1">
        <f t="shared" ca="1" si="51"/>
        <v>48680</v>
      </c>
      <c r="F170" s="1">
        <f t="shared" ca="1" si="52"/>
        <v>1557890</v>
      </c>
      <c r="G170" s="1">
        <f t="shared" ca="1" si="53"/>
        <v>0</v>
      </c>
      <c r="H170" s="1">
        <f t="shared" ca="1" si="54"/>
        <v>0</v>
      </c>
      <c r="I170" s="1">
        <f t="shared" ca="1" si="55"/>
        <v>0</v>
      </c>
      <c r="J170" s="1" t="e">
        <f t="shared" ca="1" si="56"/>
        <v>#DIV/0!</v>
      </c>
      <c r="N170">
        <f t="shared" si="65"/>
        <v>450</v>
      </c>
      <c r="O170">
        <f t="shared" si="59"/>
        <v>452</v>
      </c>
      <c r="P170" s="1">
        <v>54.222499999999997</v>
      </c>
      <c r="Q170">
        <f t="shared" ca="1" si="57"/>
        <v>54.222499999999997</v>
      </c>
      <c r="R170" s="1">
        <v>6.4793799999999999E-3</v>
      </c>
      <c r="S170" s="2">
        <f t="shared" si="58"/>
        <v>5.4222499999999998E-5</v>
      </c>
      <c r="W170" s="1">
        <v>50.936999999999998</v>
      </c>
      <c r="X170" s="1">
        <v>4.2811999999999998E-3</v>
      </c>
      <c r="Y170" s="1">
        <f t="shared" si="66"/>
        <v>3.0859999999999985E-6</v>
      </c>
      <c r="Z170" s="1">
        <f t="shared" si="67"/>
        <v>49.393999999999998</v>
      </c>
      <c r="AA170" s="1">
        <f t="shared" si="60"/>
        <v>0.13923587498067039</v>
      </c>
      <c r="AB170" s="1">
        <v>50.9373</v>
      </c>
      <c r="AC170" s="2">
        <f t="shared" si="61"/>
        <v>5112.3134550917621</v>
      </c>
      <c r="AE170" t="str">
        <f t="shared" si="62"/>
        <v>4.9394E+01 4.2812E-03</v>
      </c>
      <c r="AH170">
        <f t="shared" si="68"/>
        <v>504</v>
      </c>
      <c r="AI170">
        <f t="shared" si="71"/>
        <v>505</v>
      </c>
      <c r="AJ170">
        <f t="shared" si="71"/>
        <v>506</v>
      </c>
      <c r="AK170" t="str">
        <f t="shared" ca="1" si="63"/>
        <v>5.5660E+06 1.6317E-03</v>
      </c>
      <c r="AL170" t="str">
        <f t="shared" ca="1" si="63"/>
        <v>5.6537E+06 1.5177E-03</v>
      </c>
      <c r="AM170" t="str">
        <f t="shared" ca="1" si="63"/>
        <v>5.7427E+06 1.6742E-03</v>
      </c>
      <c r="AN170" t="str">
        <f t="shared" ca="1" si="64"/>
        <v>5.5660E+06 1.6317E-03 5.6537E+06 1.5177E-03 5.7427E+06 1.6742E-03</v>
      </c>
    </row>
    <row r="171" spans="1:40" x14ac:dyDescent="0.2">
      <c r="A171" s="3">
        <v>169</v>
      </c>
      <c r="B171">
        <v>0</v>
      </c>
      <c r="C171" s="1">
        <f t="shared" ca="1" si="49"/>
        <v>1486370</v>
      </c>
      <c r="D171" s="1">
        <f t="shared" ca="1" si="50"/>
        <v>1533550</v>
      </c>
      <c r="E171" s="1">
        <f t="shared" ca="1" si="51"/>
        <v>47180</v>
      </c>
      <c r="F171" s="1">
        <f t="shared" ca="1" si="52"/>
        <v>1509960</v>
      </c>
      <c r="G171" s="1">
        <f t="shared" ca="1" si="53"/>
        <v>0</v>
      </c>
      <c r="H171" s="1">
        <f t="shared" ca="1" si="54"/>
        <v>0</v>
      </c>
      <c r="I171" s="1">
        <f t="shared" ca="1" si="55"/>
        <v>0</v>
      </c>
      <c r="J171" s="1" t="e">
        <f t="shared" ca="1" si="56"/>
        <v>#DIV/0!</v>
      </c>
      <c r="N171">
        <f t="shared" si="65"/>
        <v>449</v>
      </c>
      <c r="O171">
        <f t="shared" si="59"/>
        <v>451</v>
      </c>
      <c r="P171" s="1">
        <v>57.719499999999996</v>
      </c>
      <c r="Q171">
        <f t="shared" ca="1" si="57"/>
        <v>57.719499999999996</v>
      </c>
      <c r="R171" s="1">
        <v>6.4867099999999997E-3</v>
      </c>
      <c r="S171" s="2">
        <f t="shared" si="58"/>
        <v>5.7719499999999995E-5</v>
      </c>
      <c r="W171" s="1">
        <v>54.222000000000001</v>
      </c>
      <c r="X171" s="1">
        <v>4.3915200000000003E-3</v>
      </c>
      <c r="Y171" s="1">
        <f t="shared" si="66"/>
        <v>3.2850000000000037E-6</v>
      </c>
      <c r="Z171" s="1">
        <f t="shared" si="67"/>
        <v>52.579499999999996</v>
      </c>
      <c r="AA171" s="1">
        <f t="shared" si="60"/>
        <v>0.13417173766691101</v>
      </c>
      <c r="AB171" s="1">
        <v>54.222499999999997</v>
      </c>
      <c r="AC171" s="2">
        <f t="shared" si="61"/>
        <v>5442.0319946034251</v>
      </c>
      <c r="AE171" t="str">
        <f t="shared" si="62"/>
        <v>5.2580E+01 4.3915E-03</v>
      </c>
      <c r="AH171">
        <f t="shared" si="68"/>
        <v>507</v>
      </c>
      <c r="AI171">
        <f t="shared" si="71"/>
        <v>508</v>
      </c>
      <c r="AJ171">
        <f t="shared" si="71"/>
        <v>509</v>
      </c>
      <c r="AK171" t="str">
        <f t="shared" ca="1" si="63"/>
        <v>5.8332E+06 1.5018E-03</v>
      </c>
      <c r="AL171" t="str">
        <f t="shared" ca="1" si="63"/>
        <v>5.9250E+06 1.4554E-03</v>
      </c>
      <c r="AM171" t="str">
        <f t="shared" ca="1" si="63"/>
        <v>6.0207E+06 1.3419E-03</v>
      </c>
      <c r="AN171" t="str">
        <f t="shared" ca="1" si="64"/>
        <v>5.8332E+06 1.5018E-03 5.9250E+06 1.4554E-03 6.0207E+06 1.3419E-03</v>
      </c>
    </row>
    <row r="172" spans="1:40" x14ac:dyDescent="0.2">
      <c r="A172" s="3">
        <v>170</v>
      </c>
      <c r="B172">
        <v>0</v>
      </c>
      <c r="C172" s="1">
        <f t="shared" ca="1" si="49"/>
        <v>1440640</v>
      </c>
      <c r="D172" s="1">
        <f t="shared" ca="1" si="50"/>
        <v>1486370</v>
      </c>
      <c r="E172" s="1">
        <f t="shared" ca="1" si="51"/>
        <v>45730</v>
      </c>
      <c r="F172" s="1">
        <f t="shared" ca="1" si="52"/>
        <v>1463505</v>
      </c>
      <c r="G172" s="1">
        <f t="shared" ca="1" si="53"/>
        <v>0</v>
      </c>
      <c r="H172" s="1">
        <f t="shared" ca="1" si="54"/>
        <v>0</v>
      </c>
      <c r="I172" s="1">
        <f t="shared" ca="1" si="55"/>
        <v>0</v>
      </c>
      <c r="J172" s="1" t="e">
        <f t="shared" ca="1" si="56"/>
        <v>#DIV/0!</v>
      </c>
      <c r="N172">
        <f t="shared" si="65"/>
        <v>448</v>
      </c>
      <c r="O172">
        <f t="shared" si="59"/>
        <v>450</v>
      </c>
      <c r="P172" s="1">
        <v>61.4</v>
      </c>
      <c r="Q172">
        <f t="shared" ca="1" si="57"/>
        <v>61.4</v>
      </c>
      <c r="R172" s="1">
        <v>6.4116800000000003E-3</v>
      </c>
      <c r="S172" s="2">
        <f t="shared" si="58"/>
        <v>6.1400000000000002E-5</v>
      </c>
      <c r="W172" s="1">
        <v>57.719000000000001</v>
      </c>
      <c r="X172" s="1">
        <v>4.3640399999999996E-3</v>
      </c>
      <c r="Y172" s="1">
        <f t="shared" si="66"/>
        <v>3.4969999999999997E-6</v>
      </c>
      <c r="Z172" s="1">
        <f t="shared" si="67"/>
        <v>55.970500000000001</v>
      </c>
      <c r="AA172" s="1">
        <f t="shared" si="60"/>
        <v>0.12524910858090918</v>
      </c>
      <c r="AB172" s="1">
        <v>57.719499999999996</v>
      </c>
      <c r="AC172" s="2">
        <f t="shared" si="61"/>
        <v>5793.0078051088085</v>
      </c>
      <c r="AE172" t="str">
        <f t="shared" si="62"/>
        <v>5.5971E+01 4.3640E-03</v>
      </c>
      <c r="AH172">
        <f t="shared" si="68"/>
        <v>510</v>
      </c>
      <c r="AI172">
        <f t="shared" si="71"/>
        <v>511</v>
      </c>
      <c r="AJ172">
        <f t="shared" si="71"/>
        <v>512</v>
      </c>
      <c r="AK172" t="str">
        <f t="shared" ca="1" si="63"/>
        <v>6.1154E+06 1.2279E-03</v>
      </c>
      <c r="AL172" t="str">
        <f t="shared" ca="1" si="63"/>
        <v>6.2093E+06 1.2133E-03</v>
      </c>
      <c r="AM172" t="str">
        <f t="shared" ca="1" si="63"/>
        <v>6.3071E+06 7.9885E-04</v>
      </c>
      <c r="AN172" t="str">
        <f t="shared" ca="1" si="64"/>
        <v>6.1154E+06 1.2279E-03 6.2093E+06 1.2133E-03 6.3071E+06 7.9885E-04</v>
      </c>
    </row>
    <row r="173" spans="1:40" x14ac:dyDescent="0.2">
      <c r="A173" s="3">
        <v>171</v>
      </c>
      <c r="B173">
        <v>0</v>
      </c>
      <c r="C173" s="1">
        <f t="shared" ca="1" si="49"/>
        <v>1396310</v>
      </c>
      <c r="D173" s="1">
        <f t="shared" ca="1" si="50"/>
        <v>1440640</v>
      </c>
      <c r="E173" s="1">
        <f t="shared" ca="1" si="51"/>
        <v>44330</v>
      </c>
      <c r="F173" s="1">
        <f t="shared" ca="1" si="52"/>
        <v>1418475</v>
      </c>
      <c r="G173" s="1">
        <f t="shared" ca="1" si="53"/>
        <v>0</v>
      </c>
      <c r="H173" s="1">
        <f t="shared" ca="1" si="54"/>
        <v>0</v>
      </c>
      <c r="I173" s="1">
        <f t="shared" ca="1" si="55"/>
        <v>0</v>
      </c>
      <c r="J173" s="1" t="e">
        <f t="shared" ca="1" si="56"/>
        <v>#DIV/0!</v>
      </c>
      <c r="N173">
        <f t="shared" si="65"/>
        <v>447</v>
      </c>
      <c r="O173">
        <f t="shared" si="59"/>
        <v>449</v>
      </c>
      <c r="P173" s="1">
        <v>65.404799999999994</v>
      </c>
      <c r="Q173">
        <f t="shared" ca="1" si="57"/>
        <v>65.404799999999994</v>
      </c>
      <c r="R173" s="1">
        <v>6.5603800000000002E-3</v>
      </c>
      <c r="S173" s="2">
        <f t="shared" si="58"/>
        <v>6.5404800000000001E-5</v>
      </c>
      <c r="W173" s="1">
        <v>61.4</v>
      </c>
      <c r="X173" s="1">
        <v>4.2873199999999998E-3</v>
      </c>
      <c r="Y173" s="1">
        <f t="shared" si="66"/>
        <v>3.6809999999999975E-6</v>
      </c>
      <c r="Z173" s="1">
        <f t="shared" si="67"/>
        <v>59.5595</v>
      </c>
      <c r="AA173" s="1">
        <f t="shared" si="60"/>
        <v>0.11689653435206218</v>
      </c>
      <c r="AB173" s="1">
        <v>61.4</v>
      </c>
      <c r="AC173" s="2">
        <f t="shared" si="61"/>
        <v>6162.4005619189511</v>
      </c>
      <c r="AE173" t="str">
        <f t="shared" si="62"/>
        <v>5.9560E+01 4.2873E-03</v>
      </c>
      <c r="AH173">
        <f t="shared" si="68"/>
        <v>513</v>
      </c>
      <c r="AI173">
        <f t="shared" si="71"/>
        <v>514</v>
      </c>
      <c r="AJ173">
        <f t="shared" si="71"/>
        <v>515</v>
      </c>
      <c r="AK173" t="str">
        <f t="shared" ca="1" si="63"/>
        <v>6.4065E+06 1.2452E-03</v>
      </c>
      <c r="AL173" t="str">
        <f t="shared" ca="1" si="63"/>
        <v>6.5074E+06 1.4458E-03</v>
      </c>
      <c r="AM173" t="str">
        <f t="shared" ca="1" si="63"/>
        <v>6.6098E+06 1.6603E-03</v>
      </c>
      <c r="AN173" t="str">
        <f t="shared" ca="1" si="64"/>
        <v>6.4065E+06 1.2452E-03 6.5074E+06 1.4458E-03 6.6098E+06 1.6603E-03</v>
      </c>
    </row>
    <row r="174" spans="1:40" x14ac:dyDescent="0.2">
      <c r="A174" s="3">
        <v>172</v>
      </c>
      <c r="B174">
        <v>0</v>
      </c>
      <c r="C174" s="1">
        <f t="shared" ca="1" si="49"/>
        <v>1353000</v>
      </c>
      <c r="D174" s="1">
        <f t="shared" ca="1" si="50"/>
        <v>1396310</v>
      </c>
      <c r="E174" s="1">
        <f t="shared" ca="1" si="51"/>
        <v>43310</v>
      </c>
      <c r="F174" s="1">
        <f t="shared" ca="1" si="52"/>
        <v>1374655</v>
      </c>
      <c r="G174" s="1">
        <f t="shared" ca="1" si="53"/>
        <v>0</v>
      </c>
      <c r="H174" s="1">
        <f t="shared" ca="1" si="54"/>
        <v>0</v>
      </c>
      <c r="I174" s="1">
        <f t="shared" ca="1" si="55"/>
        <v>0</v>
      </c>
      <c r="J174" s="1" t="e">
        <f t="shared" ca="1" si="56"/>
        <v>#DIV/0!</v>
      </c>
      <c r="N174">
        <f t="shared" si="65"/>
        <v>446</v>
      </c>
      <c r="O174">
        <f t="shared" si="59"/>
        <v>448</v>
      </c>
      <c r="P174" s="1">
        <v>69.623000000000005</v>
      </c>
      <c r="R174" s="1">
        <v>6.5001299999999998E-3</v>
      </c>
      <c r="S174" s="2">
        <f t="shared" si="58"/>
        <v>6.9623000000000007E-5</v>
      </c>
      <c r="W174" s="1">
        <v>65.405000000000001</v>
      </c>
      <c r="X174" s="1">
        <v>4.3377800000000003E-3</v>
      </c>
      <c r="Y174" s="1">
        <f t="shared" si="66"/>
        <v>4.0050000000000023E-6</v>
      </c>
      <c r="Z174" s="1">
        <f t="shared" si="67"/>
        <v>63.402500000000003</v>
      </c>
      <c r="AA174" s="1">
        <f t="shared" si="60"/>
        <v>0.10870425774573628</v>
      </c>
      <c r="AB174" s="1">
        <v>65.404799999999994</v>
      </c>
      <c r="AC174" s="2">
        <f t="shared" si="61"/>
        <v>6564.3416330976634</v>
      </c>
      <c r="AE174" t="str">
        <f t="shared" si="62"/>
        <v>6.3403E+01 4.3378E-03</v>
      </c>
      <c r="AH174">
        <f t="shared" si="68"/>
        <v>516</v>
      </c>
      <c r="AI174">
        <f t="shared" si="71"/>
        <v>517</v>
      </c>
      <c r="AJ174">
        <f t="shared" si="71"/>
        <v>518</v>
      </c>
      <c r="AK174" t="str">
        <f t="shared" ca="1" si="63"/>
        <v>6.7139E+06 1.6581E-03</v>
      </c>
      <c r="AL174" t="str">
        <f t="shared" ca="1" si="63"/>
        <v>6.8196E+06 1.6058E-03</v>
      </c>
      <c r="AM174" t="str">
        <f t="shared" ca="1" si="63"/>
        <v>6.9270E+06 1.6630E-03</v>
      </c>
      <c r="AN174" t="str">
        <f t="shared" ca="1" si="64"/>
        <v>6.7139E+06 1.6581E-03 6.8196E+06 1.6058E-03 6.9270E+06 1.6630E-03</v>
      </c>
    </row>
    <row r="175" spans="1:40" x14ac:dyDescent="0.2">
      <c r="A175" s="3">
        <v>173</v>
      </c>
      <c r="B175">
        <v>0</v>
      </c>
      <c r="C175" s="1">
        <f t="shared" ca="1" si="49"/>
        <v>1311710</v>
      </c>
      <c r="D175" s="1">
        <f t="shared" ca="1" si="50"/>
        <v>1353000</v>
      </c>
      <c r="E175" s="1">
        <f t="shared" ca="1" si="51"/>
        <v>41290</v>
      </c>
      <c r="F175" s="1">
        <f t="shared" ca="1" si="52"/>
        <v>1332355</v>
      </c>
      <c r="G175" s="1">
        <f t="shared" ca="1" si="53"/>
        <v>0</v>
      </c>
      <c r="H175" s="1">
        <f t="shared" ca="1" si="54"/>
        <v>0</v>
      </c>
      <c r="I175" s="1">
        <f t="shared" ca="1" si="55"/>
        <v>0</v>
      </c>
      <c r="J175" s="1" t="e">
        <f t="shared" ca="1" si="56"/>
        <v>#DIV/0!</v>
      </c>
      <c r="N175">
        <f t="shared" si="65"/>
        <v>445</v>
      </c>
      <c r="O175">
        <f t="shared" si="59"/>
        <v>447</v>
      </c>
      <c r="P175" s="1">
        <v>74.113299999999995</v>
      </c>
      <c r="R175" s="1">
        <v>6.5128499999999997E-3</v>
      </c>
      <c r="W175" s="1">
        <v>69.623000000000005</v>
      </c>
      <c r="X175" s="1">
        <v>4.3596700000000004E-3</v>
      </c>
      <c r="Y175" s="1">
        <f t="shared" si="66"/>
        <v>4.2180000000000035E-6</v>
      </c>
      <c r="Z175" s="1">
        <f t="shared" si="67"/>
        <v>67.51400000000001</v>
      </c>
      <c r="AA175" s="1">
        <f t="shared" si="60"/>
        <v>0.10373578435285556</v>
      </c>
      <c r="AB175" s="1">
        <v>69.623000000000005</v>
      </c>
      <c r="AC175" s="2">
        <f t="shared" si="61"/>
        <v>6987.7005589980963</v>
      </c>
      <c r="AE175" t="str">
        <f t="shared" si="62"/>
        <v>6.7514E+01 4.3597E-03</v>
      </c>
      <c r="AH175">
        <f t="shared" si="68"/>
        <v>519</v>
      </c>
      <c r="AI175">
        <f t="shared" si="71"/>
        <v>520</v>
      </c>
      <c r="AJ175">
        <f t="shared" si="71"/>
        <v>521</v>
      </c>
      <c r="AK175" t="str">
        <f t="shared" ca="1" si="63"/>
        <v>7.0361E+06 1.7955E-03</v>
      </c>
      <c r="AL175" t="str">
        <f t="shared" ca="1" si="63"/>
        <v>7.1469E+06 1.7336E-03</v>
      </c>
      <c r="AM175" t="str">
        <f t="shared" ca="1" si="63"/>
        <v>7.2595E+06 1.4446E-03</v>
      </c>
      <c r="AN175" t="str">
        <f t="shared" ca="1" si="64"/>
        <v>7.0361E+06 1.7955E-03 7.1469E+06 1.7336E-03 7.2595E+06 1.4446E-03</v>
      </c>
    </row>
    <row r="176" spans="1:40" x14ac:dyDescent="0.2">
      <c r="A176" s="3">
        <v>174</v>
      </c>
      <c r="B176">
        <v>0</v>
      </c>
      <c r="C176" s="1">
        <f t="shared" ca="1" si="49"/>
        <v>1271360</v>
      </c>
      <c r="D176" s="1">
        <f t="shared" ca="1" si="50"/>
        <v>1311710</v>
      </c>
      <c r="E176" s="1">
        <f t="shared" ca="1" si="51"/>
        <v>40350</v>
      </c>
      <c r="F176" s="1">
        <f t="shared" ca="1" si="52"/>
        <v>1291535</v>
      </c>
      <c r="G176" s="1">
        <f t="shared" ca="1" si="53"/>
        <v>0</v>
      </c>
      <c r="H176" s="1">
        <f t="shared" ca="1" si="54"/>
        <v>0</v>
      </c>
      <c r="I176" s="1">
        <f t="shared" ca="1" si="55"/>
        <v>0</v>
      </c>
      <c r="J176" s="1" t="e">
        <f t="shared" ca="1" si="56"/>
        <v>#DIV/0!</v>
      </c>
      <c r="N176">
        <f t="shared" si="65"/>
        <v>444</v>
      </c>
      <c r="O176">
        <f t="shared" si="59"/>
        <v>446</v>
      </c>
      <c r="P176" s="1">
        <v>78.893199999999993</v>
      </c>
      <c r="R176" s="1">
        <v>6.5150800000000004E-3</v>
      </c>
      <c r="W176" s="1">
        <v>74.113</v>
      </c>
      <c r="X176" s="1">
        <v>4.3954299999999996E-3</v>
      </c>
      <c r="Y176" s="1">
        <f t="shared" si="66"/>
        <v>4.4899999999999951E-6</v>
      </c>
      <c r="Z176" s="1">
        <f t="shared" si="67"/>
        <v>71.867999999999995</v>
      </c>
      <c r="AA176" s="1">
        <f t="shared" si="60"/>
        <v>9.8250909737438386E-2</v>
      </c>
      <c r="AB176" s="1">
        <v>74.113299999999995</v>
      </c>
      <c r="AC176" s="2">
        <f t="shared" si="61"/>
        <v>7438.3687551411695</v>
      </c>
      <c r="AE176" t="str">
        <f t="shared" si="62"/>
        <v>7.1868E+01 4.3954E-03</v>
      </c>
      <c r="AH176">
        <f t="shared" si="68"/>
        <v>522</v>
      </c>
      <c r="AI176">
        <f t="shared" si="71"/>
        <v>523</v>
      </c>
      <c r="AJ176">
        <f t="shared" si="71"/>
        <v>524</v>
      </c>
      <c r="AK176" t="str">
        <f t="shared" ca="1" si="63"/>
        <v>7.3738E+06 8.3664E-04</v>
      </c>
      <c r="AL176" t="str">
        <f t="shared" ca="1" si="63"/>
        <v>7.4899E+06 8.5016E-04</v>
      </c>
      <c r="AM176" t="str">
        <f t="shared" ca="1" si="63"/>
        <v>7.6079E+06 8.9590E-04</v>
      </c>
      <c r="AN176" t="str">
        <f t="shared" ca="1" si="64"/>
        <v>7.3738E+06 8.3664E-04 7.4899E+06 8.5016E-04 7.6079E+06 8.9590E-04</v>
      </c>
    </row>
    <row r="177" spans="1:40" x14ac:dyDescent="0.2">
      <c r="A177" s="3">
        <v>175</v>
      </c>
      <c r="B177">
        <v>0</v>
      </c>
      <c r="C177" s="1">
        <f t="shared" ca="1" si="49"/>
        <v>1232240</v>
      </c>
      <c r="D177" s="1">
        <f t="shared" ca="1" si="50"/>
        <v>1271360</v>
      </c>
      <c r="E177" s="1">
        <f t="shared" ca="1" si="51"/>
        <v>39120</v>
      </c>
      <c r="F177" s="1">
        <f t="shared" ca="1" si="52"/>
        <v>1251800</v>
      </c>
      <c r="G177" s="1">
        <f t="shared" ca="1" si="53"/>
        <v>0</v>
      </c>
      <c r="H177" s="1">
        <f t="shared" ca="1" si="54"/>
        <v>0</v>
      </c>
      <c r="I177" s="1">
        <f t="shared" ca="1" si="55"/>
        <v>0</v>
      </c>
      <c r="J177" s="1" t="e">
        <f t="shared" ca="1" si="56"/>
        <v>#DIV/0!</v>
      </c>
      <c r="N177">
        <f t="shared" si="65"/>
        <v>443</v>
      </c>
      <c r="O177">
        <f t="shared" si="59"/>
        <v>445</v>
      </c>
      <c r="P177" s="1">
        <v>83.981399999999994</v>
      </c>
      <c r="R177" s="1">
        <v>6.52653E-3</v>
      </c>
      <c r="W177" s="1">
        <v>78.893000000000001</v>
      </c>
      <c r="X177" s="1">
        <v>4.3103500000000001E-3</v>
      </c>
      <c r="Y177" s="1">
        <f t="shared" si="66"/>
        <v>4.7800000000000008E-6</v>
      </c>
      <c r="Z177" s="1">
        <f t="shared" si="67"/>
        <v>76.503</v>
      </c>
      <c r="AA177" s="1">
        <f t="shared" si="60"/>
        <v>9.0503670498914265E-2</v>
      </c>
      <c r="AB177" s="1">
        <v>78.893199999999993</v>
      </c>
      <c r="AC177" s="2">
        <f t="shared" si="61"/>
        <v>7918.1026060518589</v>
      </c>
      <c r="AE177" t="str">
        <f t="shared" si="62"/>
        <v>7.6503E+01 4.3104E-03</v>
      </c>
      <c r="AH177">
        <f t="shared" si="68"/>
        <v>525</v>
      </c>
      <c r="AI177">
        <f t="shared" si="71"/>
        <v>526</v>
      </c>
      <c r="AJ177">
        <f t="shared" si="71"/>
        <v>527</v>
      </c>
      <c r="AK177" t="str">
        <f t="shared" ca="1" si="63"/>
        <v>7.7287E+06 7.5069E-04</v>
      </c>
      <c r="AL177" t="str">
        <f t="shared" ca="1" si="63"/>
        <v>7.8503E+06 7.0401E-04</v>
      </c>
      <c r="AM177" t="str">
        <f t="shared" ca="1" si="63"/>
        <v>7.9729E+06 7.4211E-04</v>
      </c>
      <c r="AN177" t="str">
        <f t="shared" ca="1" si="64"/>
        <v>7.7287E+06 7.5069E-04 7.8503E+06 7.0401E-04 7.9729E+06 7.4211E-04</v>
      </c>
    </row>
    <row r="178" spans="1:40" x14ac:dyDescent="0.2">
      <c r="A178" s="3">
        <v>176</v>
      </c>
      <c r="B178">
        <v>0</v>
      </c>
      <c r="C178" s="1">
        <f t="shared" ca="1" si="49"/>
        <v>1194330</v>
      </c>
      <c r="D178" s="1">
        <f t="shared" ca="1" si="50"/>
        <v>1232240</v>
      </c>
      <c r="E178" s="1">
        <f t="shared" ca="1" si="51"/>
        <v>37910</v>
      </c>
      <c r="F178" s="1">
        <f t="shared" ca="1" si="52"/>
        <v>1213285</v>
      </c>
      <c r="G178" s="1">
        <f t="shared" ca="1" si="53"/>
        <v>0</v>
      </c>
      <c r="H178" s="1">
        <f t="shared" ca="1" si="54"/>
        <v>0</v>
      </c>
      <c r="I178" s="1">
        <f t="shared" ca="1" si="55"/>
        <v>0</v>
      </c>
      <c r="J178" s="1" t="e">
        <f t="shared" ca="1" si="56"/>
        <v>#DIV/0!</v>
      </c>
      <c r="N178">
        <f t="shared" si="65"/>
        <v>442</v>
      </c>
      <c r="O178">
        <f t="shared" si="59"/>
        <v>444</v>
      </c>
      <c r="P178" s="1">
        <v>89.397800000000004</v>
      </c>
      <c r="R178" s="1">
        <v>6.5251800000000002E-3</v>
      </c>
      <c r="W178" s="1">
        <v>83.980999999999995</v>
      </c>
      <c r="X178" s="1">
        <v>4.3005500000000002E-3</v>
      </c>
      <c r="Y178" s="1">
        <f t="shared" si="66"/>
        <v>5.0879999999999935E-6</v>
      </c>
      <c r="Z178" s="1">
        <f t="shared" si="67"/>
        <v>81.436999999999998</v>
      </c>
      <c r="AA178" s="1">
        <f t="shared" si="60"/>
        <v>8.4831755041435489E-2</v>
      </c>
      <c r="AB178" s="1">
        <v>83.981399999999994</v>
      </c>
      <c r="AC178" s="2">
        <f t="shared" si="61"/>
        <v>8428.7789340511408</v>
      </c>
      <c r="AE178" t="str">
        <f t="shared" si="62"/>
        <v>8.1437E+01 4.3006E-03</v>
      </c>
      <c r="AH178">
        <f t="shared" si="68"/>
        <v>528</v>
      </c>
      <c r="AI178">
        <f t="shared" si="71"/>
        <v>529</v>
      </c>
      <c r="AJ178">
        <f t="shared" si="71"/>
        <v>530</v>
      </c>
      <c r="AK178" t="str">
        <f t="shared" ca="1" si="63"/>
        <v>8.0985E+06 7.8887E-04</v>
      </c>
      <c r="AL178" t="str">
        <f t="shared" ca="1" si="63"/>
        <v>8.2261E+06 9.5905E-04</v>
      </c>
      <c r="AM178" t="str">
        <f t="shared" ca="1" si="63"/>
        <v>8.3556E+06 1.0408E-03</v>
      </c>
      <c r="AN178" t="str">
        <f t="shared" ca="1" si="64"/>
        <v>8.0985E+06 7.8887E-04 8.2261E+06 9.5905E-04 8.3556E+06 1.0408E-03</v>
      </c>
    </row>
    <row r="179" spans="1:40" x14ac:dyDescent="0.2">
      <c r="A179" s="3">
        <v>177</v>
      </c>
      <c r="B179">
        <v>0</v>
      </c>
      <c r="C179" s="1">
        <f t="shared" ca="1" si="49"/>
        <v>1157580</v>
      </c>
      <c r="D179" s="1">
        <f t="shared" ca="1" si="50"/>
        <v>1194330</v>
      </c>
      <c r="E179" s="1">
        <f t="shared" ca="1" si="51"/>
        <v>36750</v>
      </c>
      <c r="F179" s="1">
        <f t="shared" ca="1" si="52"/>
        <v>1175955</v>
      </c>
      <c r="G179" s="1">
        <f t="shared" ca="1" si="53"/>
        <v>0</v>
      </c>
      <c r="H179" s="1">
        <f t="shared" ca="1" si="54"/>
        <v>0</v>
      </c>
      <c r="I179" s="1">
        <f t="shared" ca="1" si="55"/>
        <v>0</v>
      </c>
      <c r="J179" s="1" t="e">
        <f t="shared" ca="1" si="56"/>
        <v>#DIV/0!</v>
      </c>
      <c r="N179">
        <f t="shared" si="65"/>
        <v>441</v>
      </c>
      <c r="O179">
        <f t="shared" si="59"/>
        <v>443</v>
      </c>
      <c r="P179" s="1">
        <v>95.163399999999996</v>
      </c>
      <c r="R179" s="1">
        <v>6.5274699999999996E-3</v>
      </c>
      <c r="W179" s="1">
        <v>89.397999999999996</v>
      </c>
      <c r="X179" s="1">
        <v>4.3643500000000003E-3</v>
      </c>
      <c r="Y179" s="1">
        <f t="shared" si="66"/>
        <v>5.4170000000000017E-6</v>
      </c>
      <c r="Z179" s="1">
        <f t="shared" si="67"/>
        <v>86.689499999999995</v>
      </c>
      <c r="AA179" s="1">
        <f t="shared" si="60"/>
        <v>8.0861592358268203E-2</v>
      </c>
      <c r="AB179" s="1">
        <v>89.397800000000004</v>
      </c>
      <c r="AC179" s="2">
        <f t="shared" si="61"/>
        <v>8972.3949992559938</v>
      </c>
      <c r="AE179" t="str">
        <f t="shared" si="62"/>
        <v>8.6690E+01 4.3644E-03</v>
      </c>
      <c r="AH179">
        <f t="shared" si="68"/>
        <v>531</v>
      </c>
      <c r="AI179">
        <f t="shared" si="71"/>
        <v>532</v>
      </c>
      <c r="AJ179">
        <f t="shared" si="71"/>
        <v>533</v>
      </c>
      <c r="AK179" t="str">
        <f t="shared" ca="1" si="63"/>
        <v>8.4871E+06 1.0363E-03</v>
      </c>
      <c r="AL179" t="str">
        <f t="shared" ca="1" si="63"/>
        <v>8.6208E+06 9.6554E-04</v>
      </c>
      <c r="AM179" t="str">
        <f t="shared" ca="1" si="63"/>
        <v>8.7566E+06 9.5305E-04</v>
      </c>
      <c r="AN179" t="str">
        <f t="shared" ca="1" si="64"/>
        <v>8.4871E+06 1.0363E-03 8.6208E+06 9.6554E-04 8.7566E+06 9.5305E-04</v>
      </c>
    </row>
    <row r="180" spans="1:40" x14ac:dyDescent="0.2">
      <c r="A180" s="3">
        <v>178</v>
      </c>
      <c r="B180">
        <v>0</v>
      </c>
      <c r="C180" s="1">
        <f t="shared" ca="1" si="49"/>
        <v>1121970</v>
      </c>
      <c r="D180" s="1">
        <f t="shared" ca="1" si="50"/>
        <v>1157580</v>
      </c>
      <c r="E180" s="1">
        <f t="shared" ca="1" si="51"/>
        <v>35610</v>
      </c>
      <c r="F180" s="1">
        <f t="shared" ca="1" si="52"/>
        <v>1139775</v>
      </c>
      <c r="G180" s="1">
        <f t="shared" ca="1" si="53"/>
        <v>0</v>
      </c>
      <c r="H180" s="1">
        <f t="shared" ca="1" si="54"/>
        <v>0</v>
      </c>
      <c r="I180" s="1">
        <f t="shared" ca="1" si="55"/>
        <v>0</v>
      </c>
      <c r="J180" s="1" t="e">
        <f t="shared" ca="1" si="56"/>
        <v>#DIV/0!</v>
      </c>
      <c r="N180">
        <f t="shared" si="65"/>
        <v>440</v>
      </c>
      <c r="O180">
        <f t="shared" si="59"/>
        <v>442</v>
      </c>
      <c r="P180" s="1">
        <v>101.301</v>
      </c>
      <c r="R180" s="1">
        <v>6.5369900000000003E-3</v>
      </c>
      <c r="W180" s="1">
        <v>95.162999999999997</v>
      </c>
      <c r="X180" s="1">
        <v>4.3820500000000002E-3</v>
      </c>
      <c r="Y180" s="1">
        <f t="shared" si="66"/>
        <v>5.7650000000000007E-6</v>
      </c>
      <c r="Z180" s="1">
        <f t="shared" si="67"/>
        <v>92.280499999999989</v>
      </c>
      <c r="AA180" s="1">
        <f t="shared" si="60"/>
        <v>7.6288586868294123E-2</v>
      </c>
      <c r="AB180" s="1">
        <v>95.163399999999996</v>
      </c>
      <c r="AC180" s="2">
        <f t="shared" si="61"/>
        <v>9551.0584630963822</v>
      </c>
      <c r="AE180" t="str">
        <f t="shared" si="62"/>
        <v>9.2281E+01 4.3821E-03</v>
      </c>
      <c r="AH180">
        <f t="shared" si="68"/>
        <v>534</v>
      </c>
      <c r="AI180">
        <f t="shared" si="71"/>
        <v>535</v>
      </c>
      <c r="AJ180">
        <f t="shared" si="71"/>
        <v>536</v>
      </c>
      <c r="AK180" t="str">
        <f t="shared" ca="1" si="63"/>
        <v>8.8945E+06 8.9875E-04</v>
      </c>
      <c r="AL180" t="str">
        <f t="shared" ca="1" si="63"/>
        <v>9.0345E+06 8.4739E-04</v>
      </c>
      <c r="AM180" t="str">
        <f t="shared" ca="1" si="63"/>
        <v>9.1768E+06 8.2006E-04</v>
      </c>
      <c r="AN180" t="str">
        <f t="shared" ca="1" si="64"/>
        <v>8.8945E+06 8.9875E-04 9.0345E+06 8.4739E-04 9.1768E+06 8.2006E-04</v>
      </c>
    </row>
    <row r="181" spans="1:40" x14ac:dyDescent="0.2">
      <c r="A181" s="3">
        <v>179</v>
      </c>
      <c r="B181">
        <v>0</v>
      </c>
      <c r="C181" s="1">
        <f t="shared" ca="1" si="49"/>
        <v>1087450</v>
      </c>
      <c r="D181" s="1">
        <f t="shared" ca="1" si="50"/>
        <v>1121970</v>
      </c>
      <c r="E181" s="1">
        <f t="shared" ca="1" si="51"/>
        <v>34520</v>
      </c>
      <c r="F181" s="1">
        <f t="shared" ca="1" si="52"/>
        <v>1104710</v>
      </c>
      <c r="G181" s="1">
        <f t="shared" ca="1" si="53"/>
        <v>0</v>
      </c>
      <c r="H181" s="1">
        <f t="shared" ca="1" si="54"/>
        <v>0</v>
      </c>
      <c r="I181" s="1">
        <f t="shared" ca="1" si="55"/>
        <v>0</v>
      </c>
      <c r="J181" s="1" t="e">
        <f t="shared" ca="1" si="56"/>
        <v>#DIV/0!</v>
      </c>
      <c r="N181">
        <f t="shared" si="65"/>
        <v>439</v>
      </c>
      <c r="O181">
        <f t="shared" si="59"/>
        <v>441</v>
      </c>
      <c r="P181" s="1">
        <v>107.834</v>
      </c>
      <c r="R181" s="1">
        <v>6.5380799999999999E-3</v>
      </c>
      <c r="W181" s="1">
        <v>101.3</v>
      </c>
      <c r="X181" s="1">
        <v>4.3862399999999996E-3</v>
      </c>
      <c r="Y181" s="1">
        <f t="shared" si="66"/>
        <v>6.1370000000000007E-6</v>
      </c>
      <c r="Z181" s="1">
        <f t="shared" si="67"/>
        <v>98.231499999999997</v>
      </c>
      <c r="AA181" s="1">
        <f t="shared" si="60"/>
        <v>7.1732806246278313E-2</v>
      </c>
      <c r="AB181" s="1">
        <v>101.301</v>
      </c>
      <c r="AC181" s="2">
        <f t="shared" si="61"/>
        <v>10167.057643696282</v>
      </c>
      <c r="AE181" t="str">
        <f t="shared" si="62"/>
        <v>9.8232E+01 4.3862E-03</v>
      </c>
      <c r="AH181">
        <f t="shared" si="68"/>
        <v>537</v>
      </c>
      <c r="AI181">
        <f t="shared" ref="AI181:AJ196" si="72">AH181+1</f>
        <v>538</v>
      </c>
      <c r="AJ181">
        <f t="shared" si="72"/>
        <v>539</v>
      </c>
      <c r="AK181" t="str">
        <f t="shared" ca="1" si="63"/>
        <v>9.3213E+06 8.1435E-04</v>
      </c>
      <c r="AL181" t="str">
        <f t="shared" ca="1" si="63"/>
        <v>9.4681E+06 9.2551E-04</v>
      </c>
      <c r="AM181" t="str">
        <f t="shared" ca="1" si="63"/>
        <v>9.6172E+06 1.0255E-03</v>
      </c>
      <c r="AN181" t="str">
        <f t="shared" ca="1" si="64"/>
        <v>9.3213E+06 8.1435E-04 9.4681E+06 9.2551E-04 9.6172E+06 1.0255E-03</v>
      </c>
    </row>
    <row r="182" spans="1:40" x14ac:dyDescent="0.2">
      <c r="A182" s="3">
        <v>180</v>
      </c>
      <c r="B182">
        <v>0</v>
      </c>
      <c r="C182" s="1">
        <f t="shared" ca="1" si="49"/>
        <v>1053990</v>
      </c>
      <c r="D182" s="1">
        <f t="shared" ca="1" si="50"/>
        <v>1087450</v>
      </c>
      <c r="E182" s="1">
        <f t="shared" ca="1" si="51"/>
        <v>33460</v>
      </c>
      <c r="F182" s="1">
        <f t="shared" ca="1" si="52"/>
        <v>1070720</v>
      </c>
      <c r="G182" s="1">
        <f t="shared" ca="1" si="53"/>
        <v>0</v>
      </c>
      <c r="H182" s="1">
        <f t="shared" ca="1" si="54"/>
        <v>0</v>
      </c>
      <c r="I182" s="1">
        <f t="shared" ca="1" si="55"/>
        <v>0</v>
      </c>
      <c r="J182" s="1" t="e">
        <f t="shared" ca="1" si="56"/>
        <v>#DIV/0!</v>
      </c>
      <c r="N182">
        <f t="shared" si="65"/>
        <v>438</v>
      </c>
      <c r="O182">
        <f t="shared" si="59"/>
        <v>440</v>
      </c>
      <c r="P182" s="1">
        <v>114.789</v>
      </c>
      <c r="R182" s="1">
        <v>6.5441700000000002E-3</v>
      </c>
      <c r="W182" s="1">
        <v>107.83</v>
      </c>
      <c r="X182" s="1">
        <v>4.3600499999999999E-3</v>
      </c>
      <c r="Y182" s="1">
        <f t="shared" si="66"/>
        <v>6.530000000000001E-6</v>
      </c>
      <c r="Z182" s="1">
        <f t="shared" si="67"/>
        <v>104.565</v>
      </c>
      <c r="AA182" s="1">
        <f t="shared" si="60"/>
        <v>6.7013120526147718E-2</v>
      </c>
      <c r="AB182" s="1">
        <v>107.834</v>
      </c>
      <c r="AC182" s="2">
        <f t="shared" si="61"/>
        <v>10822.741078077657</v>
      </c>
      <c r="AE182" t="str">
        <f t="shared" si="62"/>
        <v>1.0457E+02 4.3601E-03</v>
      </c>
      <c r="AH182">
        <f t="shared" si="68"/>
        <v>540</v>
      </c>
      <c r="AI182">
        <f t="shared" si="72"/>
        <v>541</v>
      </c>
      <c r="AJ182">
        <f t="shared" si="72"/>
        <v>542</v>
      </c>
      <c r="AK182" t="str">
        <f t="shared" ca="1" si="63"/>
        <v>9.7687E+06 1.0319E-03</v>
      </c>
      <c r="AL182" t="str">
        <f t="shared" ca="1" si="63"/>
        <v>9.9225E+06 1.1839E-03</v>
      </c>
      <c r="AM182" t="str">
        <f t="shared" ca="1" si="63"/>
        <v>1.0063E+07 9.9635E-04</v>
      </c>
      <c r="AN182" t="str">
        <f t="shared" ca="1" si="64"/>
        <v>9.7687E+06 1.0319E-03 9.9225E+06 1.1839E-03 1.0063E+07 9.9635E-04</v>
      </c>
    </row>
    <row r="183" spans="1:40" x14ac:dyDescent="0.2">
      <c r="A183" s="3">
        <v>181</v>
      </c>
      <c r="B183" s="1">
        <v>0</v>
      </c>
      <c r="C183" s="1">
        <f t="shared" ca="1" si="49"/>
        <v>1021560</v>
      </c>
      <c r="D183" s="1">
        <f t="shared" ca="1" si="50"/>
        <v>1053990</v>
      </c>
      <c r="E183" s="1">
        <f t="shared" ca="1" si="51"/>
        <v>32430</v>
      </c>
      <c r="F183" s="1">
        <f t="shared" ca="1" si="52"/>
        <v>1037775</v>
      </c>
      <c r="G183" s="1">
        <f t="shared" ca="1" si="53"/>
        <v>0</v>
      </c>
      <c r="H183" s="1">
        <f t="shared" ca="1" si="54"/>
        <v>0</v>
      </c>
      <c r="I183" s="1">
        <f t="shared" ca="1" si="55"/>
        <v>0</v>
      </c>
      <c r="J183" s="1" t="e">
        <f t="shared" ca="1" si="56"/>
        <v>#DIV/0!</v>
      </c>
      <c r="N183">
        <f t="shared" si="65"/>
        <v>437</v>
      </c>
      <c r="O183">
        <f t="shared" si="59"/>
        <v>439</v>
      </c>
      <c r="P183" s="1">
        <v>122.19199999999999</v>
      </c>
      <c r="R183" s="1">
        <v>6.5466099999999996E-3</v>
      </c>
      <c r="W183" s="1">
        <v>114.79</v>
      </c>
      <c r="X183" s="1">
        <v>4.3760700000000001E-3</v>
      </c>
      <c r="Y183" s="1">
        <f t="shared" si="66"/>
        <v>6.9600000000000079E-6</v>
      </c>
      <c r="Z183" s="1">
        <f t="shared" si="67"/>
        <v>111.31</v>
      </c>
      <c r="AA183" s="1">
        <f t="shared" si="60"/>
        <v>6.3103954254644115E-2</v>
      </c>
      <c r="AB183" s="1">
        <v>114.789</v>
      </c>
      <c r="AC183" s="2">
        <f t="shared" si="61"/>
        <v>11520.778470718476</v>
      </c>
      <c r="AE183" t="str">
        <f t="shared" si="62"/>
        <v>1.1131E+02 4.3761E-03</v>
      </c>
      <c r="AH183">
        <f t="shared" si="68"/>
        <v>543</v>
      </c>
      <c r="AI183">
        <f t="shared" si="72"/>
        <v>544</v>
      </c>
      <c r="AJ183">
        <f t="shared" si="72"/>
        <v>545</v>
      </c>
      <c r="AK183" t="str">
        <f t="shared" ca="1" si="63"/>
        <v>1.0188E+07 1.0103E-03</v>
      </c>
      <c r="AL183" t="str">
        <f t="shared" ca="1" si="63"/>
        <v>1.0313E+07 9.7888E-04</v>
      </c>
      <c r="AM183" t="str">
        <f t="shared" ca="1" si="63"/>
        <v>1.0438E+07 1.0063E-03</v>
      </c>
      <c r="AN183" t="str">
        <f t="shared" ca="1" si="64"/>
        <v>1.0188E+07 1.0103E-03 1.0313E+07 9.7888E-04 1.0438E+07 1.0063E-03</v>
      </c>
    </row>
    <row r="184" spans="1:40" x14ac:dyDescent="0.2">
      <c r="A184" s="3">
        <v>182</v>
      </c>
      <c r="B184">
        <v>4.0819964444948997</v>
      </c>
      <c r="C184" s="1">
        <f t="shared" ca="1" si="49"/>
        <v>990134</v>
      </c>
      <c r="D184" s="1">
        <f t="shared" ca="1" si="50"/>
        <v>1021560</v>
      </c>
      <c r="E184" s="1">
        <f t="shared" ca="1" si="51"/>
        <v>31426</v>
      </c>
      <c r="F184" s="1">
        <f t="shared" ca="1" si="52"/>
        <v>1005847</v>
      </c>
      <c r="G184" s="1">
        <f t="shared" ca="1" si="53"/>
        <v>1.2989233260659645E-4</v>
      </c>
      <c r="H184" s="1">
        <f t="shared" ca="1" si="54"/>
        <v>1.2863011519124293E-6</v>
      </c>
      <c r="I184" s="1">
        <f t="shared" ca="1" si="55"/>
        <v>1.2909939643879721E-4</v>
      </c>
      <c r="J184" s="1">
        <f t="shared" ca="1" si="56"/>
        <v>1.0061420594493262</v>
      </c>
      <c r="N184">
        <f t="shared" si="65"/>
        <v>436</v>
      </c>
      <c r="O184">
        <f t="shared" si="59"/>
        <v>438</v>
      </c>
      <c r="P184" s="1">
        <v>130.07300000000001</v>
      </c>
      <c r="R184" s="1">
        <v>6.5547499999999998E-3</v>
      </c>
      <c r="W184" s="1">
        <v>122.19</v>
      </c>
      <c r="X184" s="1">
        <v>4.3133399999999997E-3</v>
      </c>
      <c r="Y184" s="1">
        <f t="shared" si="66"/>
        <v>7.3999999999999918E-6</v>
      </c>
      <c r="Z184" s="1">
        <f t="shared" si="67"/>
        <v>118.49000000000001</v>
      </c>
      <c r="AA184" s="1">
        <f t="shared" si="60"/>
        <v>5.8501031868446858E-2</v>
      </c>
      <c r="AB184" s="1">
        <v>122.19199999999999</v>
      </c>
      <c r="AC184" s="2">
        <f t="shared" si="61"/>
        <v>12263.779307198703</v>
      </c>
      <c r="AE184" t="str">
        <f t="shared" si="62"/>
        <v>1.1849E+02 4.3133E-03</v>
      </c>
      <c r="AH184">
        <f t="shared" si="68"/>
        <v>546</v>
      </c>
      <c r="AI184">
        <f t="shared" si="72"/>
        <v>547</v>
      </c>
      <c r="AJ184">
        <f t="shared" si="72"/>
        <v>548</v>
      </c>
      <c r="AK184" t="str">
        <f t="shared" ca="1" si="63"/>
        <v>1.0563E+07 9.8528E-04</v>
      </c>
      <c r="AL184" t="str">
        <f t="shared" ca="1" si="63"/>
        <v>1.0688E+07 9.4301E-04</v>
      </c>
      <c r="AM184" t="str">
        <f t="shared" ca="1" si="63"/>
        <v>1.0813E+07 8.9233E-04</v>
      </c>
      <c r="AN184" t="str">
        <f t="shared" ca="1" si="64"/>
        <v>1.0563E+07 9.8528E-04 1.0688E+07 9.4301E-04 1.0813E+07 8.9233E-04</v>
      </c>
    </row>
    <row r="185" spans="1:40" x14ac:dyDescent="0.2">
      <c r="A185" s="3">
        <v>183</v>
      </c>
      <c r="B185">
        <v>0.52420641510020005</v>
      </c>
      <c r="C185" s="1">
        <f t="shared" ca="1" si="49"/>
        <v>959671</v>
      </c>
      <c r="D185" s="1">
        <f t="shared" ca="1" si="50"/>
        <v>990134</v>
      </c>
      <c r="E185" s="1">
        <f t="shared" ca="1" si="51"/>
        <v>30463</v>
      </c>
      <c r="F185" s="1">
        <f t="shared" ca="1" si="52"/>
        <v>974902.5</v>
      </c>
      <c r="G185" s="1">
        <f t="shared" ca="1" si="53"/>
        <v>1.7207970820345995E-5</v>
      </c>
      <c r="H185" s="1">
        <f t="shared" ca="1" si="54"/>
        <v>1.7667071529396316E-7</v>
      </c>
      <c r="I185" s="1">
        <f t="shared" ca="1" si="55"/>
        <v>1.7731526306223805E-5</v>
      </c>
      <c r="J185" s="1">
        <f t="shared" ca="1" si="56"/>
        <v>0.97047318562226415</v>
      </c>
      <c r="N185">
        <f t="shared" si="65"/>
        <v>435</v>
      </c>
      <c r="O185">
        <f t="shared" si="59"/>
        <v>437</v>
      </c>
      <c r="P185" s="1">
        <v>138.46199999999999</v>
      </c>
      <c r="R185" s="1">
        <v>6.5592799999999998E-3</v>
      </c>
      <c r="W185" s="1">
        <v>130.07</v>
      </c>
      <c r="X185" s="1">
        <v>4.4225200000000001E-3</v>
      </c>
      <c r="Y185" s="1">
        <f t="shared" si="66"/>
        <v>7.8799999999999957E-6</v>
      </c>
      <c r="Z185" s="1">
        <f t="shared" si="67"/>
        <v>126.13</v>
      </c>
      <c r="AA185" s="1">
        <f t="shared" si="60"/>
        <v>5.6328105071797266E-2</v>
      </c>
      <c r="AB185" s="1">
        <v>130.07300000000001</v>
      </c>
      <c r="AC185" s="2">
        <f t="shared" si="61"/>
        <v>13054.754532418303</v>
      </c>
      <c r="AE185" t="str">
        <f t="shared" si="62"/>
        <v>1.2613E+02 4.4225E-03</v>
      </c>
      <c r="AH185">
        <f t="shared" si="68"/>
        <v>549</v>
      </c>
      <c r="AI185">
        <f t="shared" si="72"/>
        <v>550</v>
      </c>
      <c r="AJ185">
        <f t="shared" si="72"/>
        <v>551</v>
      </c>
      <c r="AK185" t="str">
        <f t="shared" ca="1" si="63"/>
        <v>1.0938E+07 8.3826E-04</v>
      </c>
      <c r="AL185" t="str">
        <f t="shared" ca="1" si="63"/>
        <v>1.1063E+07 8.5566E-04</v>
      </c>
      <c r="AM185" t="str">
        <f t="shared" ca="1" si="63"/>
        <v>1.1188E+07 8.1483E-04</v>
      </c>
      <c r="AN185" t="str">
        <f t="shared" ca="1" si="64"/>
        <v>1.0938E+07 8.3826E-04 1.1063E+07 8.5566E-04 1.1188E+07 8.1483E-04</v>
      </c>
    </row>
    <row r="186" spans="1:40" x14ac:dyDescent="0.2">
      <c r="A186" s="3">
        <v>184</v>
      </c>
      <c r="B186">
        <v>0.54075232327672995</v>
      </c>
      <c r="C186" s="1">
        <f t="shared" ca="1" si="49"/>
        <v>930145</v>
      </c>
      <c r="D186" s="1">
        <f t="shared" ca="1" si="50"/>
        <v>959671</v>
      </c>
      <c r="E186" s="1">
        <f t="shared" ca="1" si="51"/>
        <v>29526</v>
      </c>
      <c r="F186" s="1">
        <f t="shared" ca="1" si="52"/>
        <v>944908</v>
      </c>
      <c r="G186" s="1">
        <f t="shared" ca="1" si="53"/>
        <v>1.8314445684370724E-5</v>
      </c>
      <c r="H186" s="1">
        <f t="shared" ca="1" si="54"/>
        <v>1.8170967960441643E-7</v>
      </c>
      <c r="I186" s="1">
        <f t="shared" ca="1" si="55"/>
        <v>1.8237261102611861E-5</v>
      </c>
      <c r="J186" s="1">
        <f t="shared" ca="1" si="56"/>
        <v>1.0042322463512796</v>
      </c>
      <c r="N186">
        <f t="shared" si="65"/>
        <v>434</v>
      </c>
      <c r="O186">
        <f t="shared" si="59"/>
        <v>436</v>
      </c>
      <c r="P186" s="1">
        <v>147.392</v>
      </c>
      <c r="R186" s="1">
        <v>6.5683399999999998E-3</v>
      </c>
      <c r="W186" s="1">
        <v>138.46</v>
      </c>
      <c r="X186" s="1">
        <v>4.4160900000000001E-3</v>
      </c>
      <c r="Y186" s="1">
        <f t="shared" si="66"/>
        <v>8.3900000000000145E-6</v>
      </c>
      <c r="Z186" s="1">
        <f t="shared" si="67"/>
        <v>134.26499999999999</v>
      </c>
      <c r="AA186" s="1">
        <f t="shared" si="60"/>
        <v>5.2827189762678181E-2</v>
      </c>
      <c r="AB186" s="1">
        <v>138.46199999999999</v>
      </c>
      <c r="AC186" s="2">
        <f t="shared" si="61"/>
        <v>13896.715091277227</v>
      </c>
      <c r="AE186" t="str">
        <f t="shared" si="62"/>
        <v>1.3427E+02 4.4161E-03</v>
      </c>
      <c r="AH186">
        <f t="shared" si="68"/>
        <v>552</v>
      </c>
      <c r="AI186">
        <f t="shared" si="72"/>
        <v>553</v>
      </c>
      <c r="AJ186">
        <f t="shared" si="72"/>
        <v>554</v>
      </c>
      <c r="AK186" t="str">
        <f t="shared" ca="1" si="63"/>
        <v>1.1313E+07 8.4463E-04</v>
      </c>
      <c r="AL186" t="str">
        <f t="shared" ca="1" si="63"/>
        <v>1.1438E+07 9.0174E-04</v>
      </c>
      <c r="AM186" t="str">
        <f t="shared" ca="1" si="63"/>
        <v>1.1563E+07 8.4822E-04</v>
      </c>
      <c r="AN186" t="str">
        <f t="shared" ca="1" si="64"/>
        <v>1.1313E+07 8.4463E-04 1.1438E+07 9.0174E-04 1.1563E+07 8.4822E-04</v>
      </c>
    </row>
    <row r="187" spans="1:40" x14ac:dyDescent="0.2">
      <c r="A187" s="3">
        <v>185</v>
      </c>
      <c r="B187">
        <v>0.56064562571229004</v>
      </c>
      <c r="C187" s="1">
        <f t="shared" ca="1" si="49"/>
        <v>901527</v>
      </c>
      <c r="D187" s="1">
        <f t="shared" ca="1" si="50"/>
        <v>930145</v>
      </c>
      <c r="E187" s="1">
        <f t="shared" ca="1" si="51"/>
        <v>28618</v>
      </c>
      <c r="F187" s="1">
        <f t="shared" ca="1" si="52"/>
        <v>915836</v>
      </c>
      <c r="G187" s="1">
        <f t="shared" ca="1" si="53"/>
        <v>1.959066411741876E-5</v>
      </c>
      <c r="H187" s="1">
        <f t="shared" ca="1" si="54"/>
        <v>1.9494793486616814E-7</v>
      </c>
      <c r="I187" s="1">
        <f t="shared" ca="1" si="55"/>
        <v>1.9565916341436703E-5</v>
      </c>
      <c r="J187" s="1">
        <f t="shared" ca="1" si="56"/>
        <v>1.0012648411426377</v>
      </c>
      <c r="N187">
        <f t="shared" si="65"/>
        <v>433</v>
      </c>
      <c r="O187">
        <f t="shared" si="59"/>
        <v>435</v>
      </c>
      <c r="P187" s="1">
        <v>156.898</v>
      </c>
      <c r="R187" s="1">
        <v>6.5888300000000004E-3</v>
      </c>
      <c r="W187" s="1">
        <v>147.38999999999999</v>
      </c>
      <c r="X187" s="1">
        <v>4.3971799999999997E-3</v>
      </c>
      <c r="Y187" s="1">
        <f t="shared" si="66"/>
        <v>8.9299999999999789E-6</v>
      </c>
      <c r="Z187" s="1">
        <f t="shared" si="67"/>
        <v>142.92500000000001</v>
      </c>
      <c r="AA187" s="1">
        <f t="shared" si="60"/>
        <v>4.9420181766360205E-2</v>
      </c>
      <c r="AB187" s="1">
        <v>147.392</v>
      </c>
      <c r="AC187" s="2">
        <f t="shared" si="61"/>
        <v>14792.973023165438</v>
      </c>
      <c r="AE187" t="str">
        <f t="shared" si="62"/>
        <v>1.4293E+02 4.3972E-03</v>
      </c>
      <c r="AH187">
        <f t="shared" si="68"/>
        <v>555</v>
      </c>
      <c r="AI187">
        <f t="shared" si="72"/>
        <v>556</v>
      </c>
      <c r="AJ187">
        <f t="shared" si="72"/>
        <v>557</v>
      </c>
      <c r="AK187" t="str">
        <f t="shared" ca="1" si="63"/>
        <v>1.1688E+07 8.7025E-04</v>
      </c>
      <c r="AL187" t="str">
        <f t="shared" ca="1" si="63"/>
        <v>1.1813E+07 8.9420E-04</v>
      </c>
      <c r="AM187" t="str">
        <f t="shared" ca="1" si="63"/>
        <v>1.1938E+07 9.2109E-04</v>
      </c>
      <c r="AN187" t="str">
        <f t="shared" ca="1" si="64"/>
        <v>1.1688E+07 8.7025E-04 1.1813E+07 8.9420E-04 1.1938E+07 9.2109E-04</v>
      </c>
    </row>
    <row r="188" spans="1:40" x14ac:dyDescent="0.2">
      <c r="A188" s="3">
        <v>186</v>
      </c>
      <c r="B188">
        <v>0.58367952494969</v>
      </c>
      <c r="C188" s="1">
        <f t="shared" ca="1" si="49"/>
        <v>873790</v>
      </c>
      <c r="D188" s="1">
        <f t="shared" ca="1" si="50"/>
        <v>901527</v>
      </c>
      <c r="E188" s="1">
        <f t="shared" ca="1" si="51"/>
        <v>27737</v>
      </c>
      <c r="F188" s="1">
        <f t="shared" ca="1" si="52"/>
        <v>887658.5</v>
      </c>
      <c r="G188" s="1">
        <f t="shared" ca="1" si="53"/>
        <v>2.1043354542657462E-5</v>
      </c>
      <c r="H188" s="1">
        <f t="shared" ca="1" si="54"/>
        <v>2.0991924144644339E-7</v>
      </c>
      <c r="I188" s="1">
        <f t="shared" ca="1" si="55"/>
        <v>2.1068508981224147E-5</v>
      </c>
      <c r="J188" s="1">
        <f t="shared" ca="1" si="56"/>
        <v>0.99880606460622801</v>
      </c>
      <c r="N188">
        <f t="shared" si="65"/>
        <v>432</v>
      </c>
      <c r="O188">
        <f t="shared" si="59"/>
        <v>434</v>
      </c>
      <c r="P188" s="1">
        <v>167</v>
      </c>
      <c r="R188" s="1">
        <v>6.55954E-3</v>
      </c>
      <c r="W188" s="1">
        <v>156.9</v>
      </c>
      <c r="X188" s="1">
        <v>4.3747999999999999E-3</v>
      </c>
      <c r="Y188" s="1">
        <f t="shared" si="66"/>
        <v>9.5100000000000191E-6</v>
      </c>
      <c r="Z188" s="1">
        <f t="shared" si="67"/>
        <v>152.14499999999998</v>
      </c>
      <c r="AA188" s="1">
        <f t="shared" si="60"/>
        <v>4.6169932521369535E-2</v>
      </c>
      <c r="AB188" s="1">
        <v>156.898</v>
      </c>
      <c r="AC188" s="2">
        <f t="shared" si="61"/>
        <v>15747.041097132891</v>
      </c>
      <c r="AE188" t="str">
        <f t="shared" si="62"/>
        <v>1.5215E+02 4.3748E-03</v>
      </c>
      <c r="AH188">
        <f t="shared" si="68"/>
        <v>558</v>
      </c>
      <c r="AI188">
        <f t="shared" si="72"/>
        <v>559</v>
      </c>
      <c r="AJ188">
        <f t="shared" si="72"/>
        <v>560</v>
      </c>
      <c r="AK188" t="str">
        <f t="shared" ca="1" si="63"/>
        <v>1.2063E+07 9.0207E-04</v>
      </c>
      <c r="AL188" t="str">
        <f t="shared" ca="1" si="63"/>
        <v>1.2188E+07 9.4785E-04</v>
      </c>
      <c r="AM188" t="str">
        <f t="shared" ca="1" si="63"/>
        <v>1.2313E+07 1.0610E-03</v>
      </c>
      <c r="AN188" t="str">
        <f t="shared" ca="1" si="64"/>
        <v>1.2063E+07 9.0207E-04 1.2188E+07 9.4785E-04 1.2313E+07 1.0610E-03</v>
      </c>
    </row>
    <row r="189" spans="1:40" x14ac:dyDescent="0.2">
      <c r="A189" s="3">
        <v>187</v>
      </c>
      <c r="B189">
        <v>0.61044681669859002</v>
      </c>
      <c r="C189" s="1">
        <f t="shared" ca="1" si="49"/>
        <v>846907</v>
      </c>
      <c r="D189" s="1">
        <f t="shared" ca="1" si="50"/>
        <v>873790</v>
      </c>
      <c r="E189" s="1">
        <f t="shared" ca="1" si="51"/>
        <v>26883</v>
      </c>
      <c r="F189" s="1">
        <f t="shared" ca="1" si="52"/>
        <v>860348.5</v>
      </c>
      <c r="G189" s="1">
        <f t="shared" ca="1" si="53"/>
        <v>2.2707540702250122E-5</v>
      </c>
      <c r="H189" s="1">
        <f t="shared" ca="1" si="54"/>
        <v>2.2547111557489864E-7</v>
      </c>
      <c r="I189" s="1">
        <f t="shared" ca="1" si="55"/>
        <v>2.2629370184287429E-5</v>
      </c>
      <c r="J189" s="1">
        <f t="shared" ca="1" si="56"/>
        <v>1.0034543832782836</v>
      </c>
      <c r="N189">
        <f t="shared" si="65"/>
        <v>431</v>
      </c>
      <c r="O189">
        <f t="shared" si="59"/>
        <v>433</v>
      </c>
      <c r="P189" s="1">
        <v>177.78899999999999</v>
      </c>
      <c r="R189" s="1">
        <v>6.5898800000000002E-3</v>
      </c>
      <c r="W189" s="1">
        <v>167</v>
      </c>
      <c r="X189" s="1">
        <v>4.4338600000000004E-3</v>
      </c>
      <c r="Y189" s="1">
        <f t="shared" si="66"/>
        <v>1.0099999999999995E-5</v>
      </c>
      <c r="Z189" s="1">
        <f t="shared" si="67"/>
        <v>161.94999999999999</v>
      </c>
      <c r="AA189" s="1">
        <f t="shared" si="60"/>
        <v>4.4059762884945286E-2</v>
      </c>
      <c r="AB189" s="1">
        <v>167</v>
      </c>
      <c r="AC189" s="2">
        <f t="shared" si="61"/>
        <v>16760.926609779555</v>
      </c>
      <c r="AE189" t="str">
        <f t="shared" si="62"/>
        <v>1.6195E+02 4.4339E-03</v>
      </c>
      <c r="AH189">
        <f t="shared" si="68"/>
        <v>561</v>
      </c>
      <c r="AI189">
        <f t="shared" si="72"/>
        <v>562</v>
      </c>
      <c r="AJ189">
        <f t="shared" si="72"/>
        <v>563</v>
      </c>
      <c r="AK189" t="str">
        <f t="shared" ca="1" si="63"/>
        <v>1.2438E+07 1.2544E-03</v>
      </c>
      <c r="AL189" t="str">
        <f t="shared" ca="1" si="63"/>
        <v>1.2563E+07 1.1898E-03</v>
      </c>
      <c r="AM189" t="str">
        <f t="shared" ca="1" si="63"/>
        <v>1.2688E+07 1.2043E-03</v>
      </c>
      <c r="AN189" t="str">
        <f t="shared" ca="1" si="64"/>
        <v>1.2438E+07 1.2544E-03 1.2563E+07 1.1898E-03 1.2688E+07 1.2043E-03</v>
      </c>
    </row>
    <row r="190" spans="1:40" x14ac:dyDescent="0.2">
      <c r="A190" s="3">
        <v>188</v>
      </c>
      <c r="B190">
        <v>0.58459272870622003</v>
      </c>
      <c r="C190" s="1">
        <f t="shared" ca="1" si="49"/>
        <v>823000</v>
      </c>
      <c r="D190" s="1">
        <f t="shared" ca="1" si="50"/>
        <v>846907</v>
      </c>
      <c r="E190" s="1">
        <f t="shared" ca="1" si="51"/>
        <v>23907</v>
      </c>
      <c r="F190" s="1">
        <f t="shared" ca="1" si="52"/>
        <v>834953.5</v>
      </c>
      <c r="G190" s="1">
        <f t="shared" ca="1" si="53"/>
        <v>2.4452784904263189E-5</v>
      </c>
      <c r="H190" s="1">
        <f t="shared" ca="1" si="54"/>
        <v>2.4348642656962396E-7</v>
      </c>
      <c r="I190" s="1">
        <f t="shared" ca="1" si="55"/>
        <v>2.4437473809646384E-5</v>
      </c>
      <c r="J190" s="1">
        <f t="shared" ca="1" si="56"/>
        <v>1.0006265416276687</v>
      </c>
      <c r="N190">
        <f t="shared" si="65"/>
        <v>430</v>
      </c>
      <c r="O190">
        <f t="shared" si="59"/>
        <v>432</v>
      </c>
      <c r="P190" s="1">
        <v>189.255</v>
      </c>
      <c r="R190" s="1">
        <v>6.60642E-3</v>
      </c>
      <c r="W190" s="1">
        <v>177.79</v>
      </c>
      <c r="X190" s="1">
        <v>4.4275E-3</v>
      </c>
      <c r="Y190" s="1">
        <f t="shared" si="66"/>
        <v>1.0789999999999992E-5</v>
      </c>
      <c r="Z190" s="1">
        <f t="shared" si="67"/>
        <v>172.39499999999998</v>
      </c>
      <c r="AA190" s="1">
        <f t="shared" si="60"/>
        <v>4.1183066248299906E-2</v>
      </c>
      <c r="AB190" s="1">
        <v>177.78899999999999</v>
      </c>
      <c r="AC190" s="2">
        <f t="shared" si="61"/>
        <v>17843.762760635313</v>
      </c>
      <c r="AE190" t="str">
        <f t="shared" si="62"/>
        <v>1.7240E+02 4.4275E-03</v>
      </c>
      <c r="AH190">
        <f t="shared" si="68"/>
        <v>564</v>
      </c>
      <c r="AI190">
        <f t="shared" si="72"/>
        <v>565</v>
      </c>
      <c r="AJ190">
        <f t="shared" si="72"/>
        <v>566</v>
      </c>
      <c r="AK190" t="str">
        <f t="shared" ca="1" si="63"/>
        <v>1.2813E+07 1.3231E-03</v>
      </c>
      <c r="AL190" t="str">
        <f t="shared" ca="1" si="63"/>
        <v>1.2938E+07 1.3643E-03</v>
      </c>
      <c r="AM190" t="str">
        <f t="shared" ca="1" si="63"/>
        <v>1.3063E+07 1.3412E-03</v>
      </c>
      <c r="AN190" t="str">
        <f t="shared" ca="1" si="64"/>
        <v>1.2813E+07 1.3231E-03 1.2938E+07 1.3643E-03 1.3063E+07 1.3412E-03</v>
      </c>
    </row>
    <row r="191" spans="1:40" x14ac:dyDescent="0.2">
      <c r="A191" s="3">
        <v>189</v>
      </c>
      <c r="B191">
        <v>0.72728599711204001</v>
      </c>
      <c r="C191" s="1">
        <f t="shared" ca="1" si="49"/>
        <v>795595</v>
      </c>
      <c r="D191" s="1">
        <f t="shared" ca="1" si="50"/>
        <v>823000</v>
      </c>
      <c r="E191" s="1">
        <f t="shared" ca="1" si="51"/>
        <v>27405</v>
      </c>
      <c r="F191" s="1">
        <f t="shared" ca="1" si="52"/>
        <v>809297.5</v>
      </c>
      <c r="G191" s="1">
        <f t="shared" ca="1" si="53"/>
        <v>2.6538441784785257E-5</v>
      </c>
      <c r="H191" s="1">
        <f t="shared" ca="1" si="54"/>
        <v>2.6527969348659004E-7</v>
      </c>
      <c r="I191" s="1">
        <f t="shared" ca="1" si="55"/>
        <v>2.6624751338883543E-5</v>
      </c>
      <c r="J191" s="1">
        <f t="shared" ca="1" si="56"/>
        <v>0.99675829633111968</v>
      </c>
      <c r="N191">
        <f t="shared" si="65"/>
        <v>429</v>
      </c>
      <c r="O191">
        <f t="shared" si="59"/>
        <v>431</v>
      </c>
      <c r="P191" s="1">
        <v>201.46100000000001</v>
      </c>
      <c r="R191" s="1">
        <v>6.6105000000000001E-3</v>
      </c>
      <c r="W191" s="1">
        <v>189.25</v>
      </c>
      <c r="X191" s="1">
        <v>4.4145900000000004E-3</v>
      </c>
      <c r="Y191" s="1">
        <f t="shared" si="66"/>
        <v>1.1460000000000007E-5</v>
      </c>
      <c r="Z191" s="1">
        <f t="shared" si="67"/>
        <v>183.51999999999998</v>
      </c>
      <c r="AA191" s="1">
        <f t="shared" si="60"/>
        <v>3.8662266567528136E-2</v>
      </c>
      <c r="AB191" s="1">
        <v>189.255</v>
      </c>
      <c r="AC191" s="2">
        <f t="shared" si="61"/>
        <v>18994.545901400179</v>
      </c>
      <c r="AE191" t="str">
        <f t="shared" si="62"/>
        <v>1.8352E+02 4.4146E-03</v>
      </c>
      <c r="AH191">
        <f t="shared" si="68"/>
        <v>567</v>
      </c>
      <c r="AI191">
        <f t="shared" si="72"/>
        <v>568</v>
      </c>
      <c r="AJ191">
        <f t="shared" si="72"/>
        <v>569</v>
      </c>
      <c r="AK191" t="str">
        <f t="shared" ca="1" si="63"/>
        <v>1.3188E+07 1.3965E-03</v>
      </c>
      <c r="AL191" t="str">
        <f t="shared" ca="1" si="63"/>
        <v>1.3313E+07 1.2842E-03</v>
      </c>
      <c r="AM191" t="str">
        <f t="shared" ca="1" si="63"/>
        <v>1.3438E+07 1.2391E-03</v>
      </c>
      <c r="AN191" t="str">
        <f t="shared" ca="1" si="64"/>
        <v>1.3188E+07 1.3965E-03 1.3313E+07 1.2842E-03 1.3438E+07 1.2391E-03</v>
      </c>
    </row>
    <row r="192" spans="1:40" x14ac:dyDescent="0.2">
      <c r="A192" s="3">
        <v>190</v>
      </c>
      <c r="B192">
        <v>0.70940687840423999</v>
      </c>
      <c r="C192" s="1">
        <f t="shared" ca="1" si="49"/>
        <v>771117</v>
      </c>
      <c r="D192" s="1">
        <f t="shared" ca="1" si="50"/>
        <v>795595</v>
      </c>
      <c r="E192" s="1">
        <f t="shared" ca="1" si="51"/>
        <v>24478</v>
      </c>
      <c r="F192" s="1">
        <f t="shared" ca="1" si="52"/>
        <v>783356</v>
      </c>
      <c r="G192" s="1">
        <f t="shared" ca="1" si="53"/>
        <v>2.8981406912502654E-5</v>
      </c>
      <c r="H192" s="1">
        <f t="shared" ca="1" si="54"/>
        <v>2.8901217419723836E-7</v>
      </c>
      <c r="I192" s="1">
        <f t="shared" ca="1" si="55"/>
        <v>2.9006657730854712E-5</v>
      </c>
      <c r="J192" s="1">
        <f t="shared" ca="1" si="56"/>
        <v>0.99912948197664297</v>
      </c>
      <c r="N192">
        <f t="shared" si="65"/>
        <v>428</v>
      </c>
      <c r="O192">
        <f t="shared" si="59"/>
        <v>430</v>
      </c>
      <c r="P192" s="1">
        <v>214.45400000000001</v>
      </c>
      <c r="R192" s="1">
        <v>6.6099499999999999E-3</v>
      </c>
      <c r="W192" s="1">
        <v>201.46</v>
      </c>
      <c r="X192" s="1">
        <v>4.3459299999999996E-3</v>
      </c>
      <c r="Y192" s="1">
        <f t="shared" si="66"/>
        <v>1.2210000000000008E-5</v>
      </c>
      <c r="Z192" s="1">
        <f t="shared" si="67"/>
        <v>195.35500000000002</v>
      </c>
      <c r="AA192" s="1">
        <f t="shared" si="60"/>
        <v>3.572305697265872E-2</v>
      </c>
      <c r="AB192" s="1">
        <v>201.46100000000001</v>
      </c>
      <c r="AC192" s="2">
        <f t="shared" si="61"/>
        <v>20219.599016364067</v>
      </c>
      <c r="AE192" t="str">
        <f t="shared" si="62"/>
        <v>1.9536E+02 4.3459E-03</v>
      </c>
      <c r="AH192">
        <f t="shared" si="68"/>
        <v>570</v>
      </c>
      <c r="AI192">
        <f t="shared" si="72"/>
        <v>571</v>
      </c>
      <c r="AJ192">
        <f t="shared" si="72"/>
        <v>572</v>
      </c>
      <c r="AK192" t="str">
        <f t="shared" ca="1" si="63"/>
        <v>1.3563E+07 1.3227E-03</v>
      </c>
      <c r="AL192" t="str">
        <f t="shared" ca="1" si="63"/>
        <v>1.3688E+07 1.3695E-03</v>
      </c>
      <c r="AM192" t="str">
        <f t="shared" ca="1" si="63"/>
        <v>1.3813E+07 1.3640E-03</v>
      </c>
      <c r="AN192" t="str">
        <f t="shared" ca="1" si="64"/>
        <v>1.3563E+07 1.3227E-03 1.3688E+07 1.3695E-03 1.3813E+07 1.3640E-03</v>
      </c>
    </row>
    <row r="193" spans="1:40" x14ac:dyDescent="0.2">
      <c r="A193" s="3">
        <v>191</v>
      </c>
      <c r="B193">
        <v>0.74811066737408005</v>
      </c>
      <c r="C193" s="1">
        <f t="shared" ca="1" si="49"/>
        <v>747392</v>
      </c>
      <c r="D193" s="1">
        <f t="shared" ca="1" si="50"/>
        <v>771117</v>
      </c>
      <c r="E193" s="1">
        <f t="shared" ca="1" si="51"/>
        <v>23725</v>
      </c>
      <c r="F193" s="1">
        <f t="shared" ca="1" si="52"/>
        <v>759254.5</v>
      </c>
      <c r="G193" s="1">
        <f t="shared" ca="1" si="53"/>
        <v>3.1532588719666179E-5</v>
      </c>
      <c r="H193" s="1">
        <f t="shared" ca="1" si="54"/>
        <v>3.1371970495258169E-7</v>
      </c>
      <c r="I193" s="1">
        <f t="shared" ca="1" si="55"/>
        <v>3.1486424854801903E-5</v>
      </c>
      <c r="J193" s="1">
        <f t="shared" ca="1" si="56"/>
        <v>1.0014661513676817</v>
      </c>
      <c r="N193">
        <f t="shared" si="65"/>
        <v>427</v>
      </c>
      <c r="O193">
        <f t="shared" si="59"/>
        <v>429</v>
      </c>
      <c r="P193" s="1">
        <v>228.285</v>
      </c>
      <c r="R193" s="1">
        <v>6.6017000000000003E-3</v>
      </c>
      <c r="W193" s="1">
        <v>214.45</v>
      </c>
      <c r="X193" s="1">
        <v>4.4625100000000003E-3</v>
      </c>
      <c r="Y193" s="1">
        <f t="shared" si="66"/>
        <v>1.2989999999999981E-5</v>
      </c>
      <c r="Z193" s="1">
        <f t="shared" si="67"/>
        <v>207.95499999999998</v>
      </c>
      <c r="AA193" s="1">
        <f t="shared" si="60"/>
        <v>3.4478757314658208E-2</v>
      </c>
      <c r="AB193" s="1">
        <v>214.45400000000001</v>
      </c>
      <c r="AC193" s="2">
        <f t="shared" si="61"/>
        <v>21523.639252536919</v>
      </c>
      <c r="AE193" t="str">
        <f t="shared" si="62"/>
        <v>2.0796E+02 4.4625E-03</v>
      </c>
      <c r="AH193">
        <f t="shared" si="68"/>
        <v>573</v>
      </c>
      <c r="AI193">
        <f t="shared" si="72"/>
        <v>574</v>
      </c>
      <c r="AJ193">
        <f t="shared" si="72"/>
        <v>575</v>
      </c>
      <c r="AK193" t="str">
        <f t="shared" ca="1" si="63"/>
        <v>1.3938E+07 1.4057E-03</v>
      </c>
      <c r="AL193" t="str">
        <f t="shared" ca="1" si="63"/>
        <v>1.4063E+07 1.3681E-03</v>
      </c>
      <c r="AM193" t="str">
        <f t="shared" ca="1" si="63"/>
        <v>1.4188E+07 1.2967E-03</v>
      </c>
      <c r="AN193" t="str">
        <f t="shared" ca="1" si="64"/>
        <v>1.3938E+07 1.4057E-03 1.4063E+07 1.3681E-03 1.4188E+07 1.2967E-03</v>
      </c>
    </row>
    <row r="194" spans="1:40" x14ac:dyDescent="0.2">
      <c r="A194" s="3">
        <v>192</v>
      </c>
      <c r="B194">
        <v>0.78397864452476995</v>
      </c>
      <c r="C194" s="1">
        <f t="shared" ca="1" si="49"/>
        <v>724398</v>
      </c>
      <c r="D194" s="1">
        <f t="shared" ca="1" si="50"/>
        <v>747392</v>
      </c>
      <c r="E194" s="1">
        <f t="shared" ca="1" si="51"/>
        <v>22994</v>
      </c>
      <c r="F194" s="1">
        <f t="shared" ca="1" si="52"/>
        <v>735895</v>
      </c>
      <c r="G194" s="1">
        <f t="shared" ca="1" si="53"/>
        <v>3.4094922350385748E-5</v>
      </c>
      <c r="H194" s="1">
        <f t="shared" ca="1" si="54"/>
        <v>3.3929981734365487E-7</v>
      </c>
      <c r="I194" s="1">
        <f t="shared" ca="1" si="55"/>
        <v>3.4053768486279096E-5</v>
      </c>
      <c r="J194" s="1">
        <f t="shared" ca="1" si="56"/>
        <v>1.0012084966197863</v>
      </c>
      <c r="N194">
        <f t="shared" si="65"/>
        <v>426</v>
      </c>
      <c r="O194">
        <f t="shared" si="59"/>
        <v>428</v>
      </c>
      <c r="P194" s="1">
        <v>243.00800000000001</v>
      </c>
      <c r="R194" s="1">
        <v>6.6063500000000004E-3</v>
      </c>
      <c r="W194" s="1">
        <v>228.28</v>
      </c>
      <c r="X194" s="1">
        <v>4.4650999999999996E-3</v>
      </c>
      <c r="Y194" s="1">
        <f t="shared" si="66"/>
        <v>1.3830000000000013E-5</v>
      </c>
      <c r="Z194" s="1">
        <f t="shared" si="67"/>
        <v>221.36500000000001</v>
      </c>
      <c r="AA194" s="1">
        <f t="shared" si="60"/>
        <v>3.2403398584750942E-2</v>
      </c>
      <c r="AB194" s="1">
        <v>228.285</v>
      </c>
      <c r="AC194" s="2">
        <f t="shared" si="61"/>
        <v>22911.785216248656</v>
      </c>
      <c r="AE194" t="str">
        <f t="shared" si="62"/>
        <v>2.2137E+02 4.4651E-03</v>
      </c>
      <c r="AH194">
        <f t="shared" si="68"/>
        <v>576</v>
      </c>
      <c r="AI194">
        <f t="shared" si="72"/>
        <v>577</v>
      </c>
      <c r="AJ194">
        <f t="shared" si="72"/>
        <v>578</v>
      </c>
      <c r="AK194" t="str">
        <f t="shared" ca="1" si="63"/>
        <v>1.4313E+07 1.2291E-03</v>
      </c>
      <c r="AL194" t="str">
        <f t="shared" ca="1" si="63"/>
        <v>1.4438E+07 1.2860E-03</v>
      </c>
      <c r="AM194" t="str">
        <f t="shared" ca="1" si="63"/>
        <v>1.4563E+07 1.2701E-03</v>
      </c>
      <c r="AN194" t="str">
        <f t="shared" ca="1" si="64"/>
        <v>1.4313E+07 1.2291E-03 1.4438E+07 1.2860E-03 1.4563E+07 1.2701E-03</v>
      </c>
    </row>
    <row r="195" spans="1:40" x14ac:dyDescent="0.2">
      <c r="A195" s="3">
        <v>193</v>
      </c>
      <c r="B195">
        <v>0.66674546233952003</v>
      </c>
      <c r="C195" s="1">
        <f t="shared" ref="C195:C258" ca="1" si="73">INDIRECT(ADDRESS(O195-1,COLUMN($P$2)))</f>
        <v>702110</v>
      </c>
      <c r="D195" s="1">
        <f t="shared" ref="D195:D258" ca="1" si="74">INDIRECT(ADDRESS(O195,COLUMN($P$2)))</f>
        <v>724398</v>
      </c>
      <c r="E195" s="1">
        <f t="shared" ref="E195:E258" ca="1" si="75">D195-C195</f>
        <v>22288</v>
      </c>
      <c r="F195" s="1">
        <f t="shared" ref="F195:F258" ca="1" si="76">0.5*(D195+C195)</f>
        <v>713254</v>
      </c>
      <c r="G195" s="1">
        <f t="shared" ref="G195:G258" ca="1" si="77">B195/E195</f>
        <v>2.991499741293611E-5</v>
      </c>
      <c r="H195" s="1">
        <f t="shared" ref="H195:H258" ca="1" si="78">INDIRECT(ADDRESS(O195,COLUMN(R194)))/E195</f>
        <v>3.0191941852117731E-7</v>
      </c>
      <c r="I195" s="1">
        <f t="shared" ref="I195:I258" ca="1" si="79">H195*$A$1/$H$1</f>
        <v>3.030209111317827E-5</v>
      </c>
      <c r="J195" s="1">
        <f t="shared" ref="J195:J258" ca="1" si="80">G195/I195</f>
        <v>0.98722551196891439</v>
      </c>
      <c r="N195">
        <f t="shared" si="65"/>
        <v>425</v>
      </c>
      <c r="O195">
        <f t="shared" si="59"/>
        <v>427</v>
      </c>
      <c r="P195" s="1">
        <v>258.68099999999998</v>
      </c>
      <c r="R195" s="1">
        <v>6.6249300000000002E-3</v>
      </c>
      <c r="W195" s="1">
        <v>243.01</v>
      </c>
      <c r="X195" s="1">
        <v>4.4141299999999996E-3</v>
      </c>
      <c r="Y195" s="1">
        <f t="shared" si="66"/>
        <v>1.4729999999999989E-5</v>
      </c>
      <c r="Z195" s="1">
        <f t="shared" si="67"/>
        <v>235.64499999999998</v>
      </c>
      <c r="AA195" s="1">
        <f t="shared" si="60"/>
        <v>3.007626660163432E-2</v>
      </c>
      <c r="AB195" s="1">
        <v>243.00800000000001</v>
      </c>
      <c r="AC195" s="2">
        <f t="shared" si="61"/>
        <v>24389.456608319226</v>
      </c>
      <c r="AE195" t="str">
        <f t="shared" si="62"/>
        <v>2.3565E+02 4.4141E-03</v>
      </c>
      <c r="AH195">
        <f t="shared" si="68"/>
        <v>579</v>
      </c>
      <c r="AI195">
        <f t="shared" si="72"/>
        <v>580</v>
      </c>
      <c r="AJ195">
        <f t="shared" si="72"/>
        <v>581</v>
      </c>
      <c r="AK195" t="str">
        <f t="shared" ca="1" si="63"/>
        <v>1.4688E+07 1.1499E-03</v>
      </c>
      <c r="AL195" t="str">
        <f t="shared" ca="1" si="63"/>
        <v>1.4813E+07 1.1283E-03</v>
      </c>
      <c r="AM195" t="str">
        <f t="shared" ca="1" si="63"/>
        <v>1.4938E+07 1.0705E-03</v>
      </c>
      <c r="AN195" t="str">
        <f t="shared" ca="1" si="64"/>
        <v>1.4688E+07 1.1499E-03 1.4813E+07 1.1283E-03 1.4938E+07 1.0705E-03</v>
      </c>
    </row>
    <row r="196" spans="1:40" x14ac:dyDescent="0.2">
      <c r="A196" s="3">
        <v>194</v>
      </c>
      <c r="B196">
        <v>0.61100882368957998</v>
      </c>
      <c r="C196" s="1">
        <f t="shared" ca="1" si="73"/>
        <v>680509</v>
      </c>
      <c r="D196" s="1">
        <f t="shared" ca="1" si="74"/>
        <v>702110</v>
      </c>
      <c r="E196" s="1">
        <f t="shared" ca="1" si="75"/>
        <v>21601</v>
      </c>
      <c r="F196" s="1">
        <f t="shared" ca="1" si="76"/>
        <v>691309.5</v>
      </c>
      <c r="G196" s="1">
        <f t="shared" ca="1" si="77"/>
        <v>2.8286135997851025E-5</v>
      </c>
      <c r="H196" s="1">
        <f t="shared" ca="1" si="78"/>
        <v>2.8228507939447247E-7</v>
      </c>
      <c r="I196" s="1">
        <f t="shared" ca="1" si="79"/>
        <v>2.833149400459011E-5</v>
      </c>
      <c r="J196" s="1">
        <f t="shared" ca="1" si="80"/>
        <v>0.99839902524265978</v>
      </c>
      <c r="N196">
        <f t="shared" si="65"/>
        <v>424</v>
      </c>
      <c r="O196">
        <f t="shared" ref="O196:O259" si="81">O195-1</f>
        <v>426</v>
      </c>
      <c r="P196" s="1">
        <v>275.36399999999998</v>
      </c>
      <c r="R196" s="1">
        <v>6.6211300000000002E-3</v>
      </c>
      <c r="W196" s="1">
        <v>258.68</v>
      </c>
      <c r="X196" s="1">
        <v>4.4315700000000001E-3</v>
      </c>
      <c r="Y196" s="1">
        <f t="shared" si="66"/>
        <v>1.5670000000000014E-5</v>
      </c>
      <c r="Z196" s="1">
        <f t="shared" si="67"/>
        <v>250.845</v>
      </c>
      <c r="AA196" s="1">
        <f t="shared" ref="AA196:AA259" si="82">X196/Y196*$A$1/$H$1/1000000</f>
        <v>2.8383775984508603E-2</v>
      </c>
      <c r="AB196" s="1">
        <v>258.68099999999998</v>
      </c>
      <c r="AC196" s="2">
        <f t="shared" ref="AC196:AC259" si="83">AB196*$A$1/$H$1</f>
        <v>25962.474588888534</v>
      </c>
      <c r="AE196" t="str">
        <f t="shared" ref="AE196:AE259" si="84">TEXT(Z196,"0.0000E+00")&amp;" "&amp;TEXT(MAX(X196,0.0000000001),"0.0000E+00")</f>
        <v>2.5085E+02 4.4316E-03</v>
      </c>
      <c r="AH196">
        <f t="shared" si="68"/>
        <v>582</v>
      </c>
      <c r="AI196">
        <f t="shared" si="72"/>
        <v>583</v>
      </c>
      <c r="AJ196">
        <f t="shared" si="72"/>
        <v>584</v>
      </c>
      <c r="AK196" t="str">
        <f t="shared" ref="AK196:AM209" ca="1" si="85">INDIRECT(ADDRESS(AH196,COLUMN($AE$1)))</f>
        <v>1.5063E+07 1.1237E-03</v>
      </c>
      <c r="AL196" t="str">
        <f t="shared" ca="1" si="85"/>
        <v>1.5188E+07 1.0855E-03</v>
      </c>
      <c r="AM196" t="str">
        <f t="shared" ca="1" si="85"/>
        <v>1.5313E+07 1.1974E-03</v>
      </c>
      <c r="AN196" t="str">
        <f t="shared" ref="AN196:AN209" ca="1" si="86">AK196&amp;" "&amp;AL196&amp;" "&amp;AM196</f>
        <v>1.5063E+07 1.1237E-03 1.5188E+07 1.0855E-03 1.5313E+07 1.1974E-03</v>
      </c>
    </row>
    <row r="197" spans="1:40" x14ac:dyDescent="0.2">
      <c r="A197" s="3">
        <v>195</v>
      </c>
      <c r="B197">
        <v>0.61231706102404004</v>
      </c>
      <c r="C197" s="1">
        <f t="shared" ca="1" si="73"/>
        <v>659571</v>
      </c>
      <c r="D197" s="1">
        <f t="shared" ca="1" si="74"/>
        <v>680509</v>
      </c>
      <c r="E197" s="1">
        <f t="shared" ca="1" si="75"/>
        <v>20938</v>
      </c>
      <c r="F197" s="1">
        <f t="shared" ca="1" si="76"/>
        <v>670040</v>
      </c>
      <c r="G197" s="1">
        <f t="shared" ca="1" si="77"/>
        <v>2.9244295588119211E-5</v>
      </c>
      <c r="H197" s="1">
        <f t="shared" ca="1" si="78"/>
        <v>2.9191947654981373E-7</v>
      </c>
      <c r="I197" s="1">
        <f t="shared" ca="1" si="79"/>
        <v>2.92984486372257E-5</v>
      </c>
      <c r="J197" s="1">
        <f t="shared" ca="1" si="80"/>
        <v>0.99815167520379611</v>
      </c>
      <c r="N197">
        <f t="shared" ref="N197:N260" si="87">N196-1</f>
        <v>423</v>
      </c>
      <c r="O197">
        <f t="shared" si="81"/>
        <v>425</v>
      </c>
      <c r="P197" s="1">
        <v>293.12400000000002</v>
      </c>
      <c r="R197" s="1">
        <v>6.6345500000000003E-3</v>
      </c>
      <c r="W197" s="1">
        <v>275.36</v>
      </c>
      <c r="X197" s="1">
        <v>4.4652800000000003E-3</v>
      </c>
      <c r="Y197" s="1">
        <f t="shared" ref="Y197:Y260" si="88">(W197-W196)/1000000</f>
        <v>1.6680000000000006E-5</v>
      </c>
      <c r="Z197" s="1">
        <f t="shared" ref="Z197:Z260" si="89">(W197+W196)/2</f>
        <v>267.02</v>
      </c>
      <c r="AA197" s="1">
        <f t="shared" si="82"/>
        <v>2.6867929741996737E-2</v>
      </c>
      <c r="AB197" s="1">
        <v>275.36399999999998</v>
      </c>
      <c r="AC197" s="2">
        <f t="shared" si="83"/>
        <v>27636.861047756513</v>
      </c>
      <c r="AE197" t="str">
        <f t="shared" si="84"/>
        <v>2.6702E+02 4.4653E-03</v>
      </c>
      <c r="AH197">
        <f t="shared" ref="AH197:AH209" si="90">AJ196+1</f>
        <v>585</v>
      </c>
      <c r="AI197">
        <f t="shared" ref="AI197:AJ209" si="91">AH197+1</f>
        <v>586</v>
      </c>
      <c r="AJ197">
        <f t="shared" si="91"/>
        <v>587</v>
      </c>
      <c r="AK197" t="str">
        <f t="shared" ca="1" si="85"/>
        <v>1.5438E+07 1.2103E-03</v>
      </c>
      <c r="AL197" t="str">
        <f t="shared" ca="1" si="85"/>
        <v>1.5563E+07 1.1288E-03</v>
      </c>
      <c r="AM197" t="str">
        <f t="shared" ca="1" si="85"/>
        <v>1.5688E+07 1.2979E-03</v>
      </c>
      <c r="AN197" t="str">
        <f t="shared" ca="1" si="86"/>
        <v>1.5438E+07 1.2103E-03 1.5563E+07 1.1288E-03 1.5688E+07 1.2979E-03</v>
      </c>
    </row>
    <row r="198" spans="1:40" x14ac:dyDescent="0.2">
      <c r="A198" s="3">
        <v>196</v>
      </c>
      <c r="B198">
        <v>0.61287580922232998</v>
      </c>
      <c r="C198" s="1">
        <f t="shared" ca="1" si="73"/>
        <v>639279</v>
      </c>
      <c r="D198" s="1">
        <f t="shared" ca="1" si="74"/>
        <v>659571</v>
      </c>
      <c r="E198" s="1">
        <f t="shared" ca="1" si="75"/>
        <v>20292</v>
      </c>
      <c r="F198" s="1">
        <f t="shared" ca="1" si="76"/>
        <v>649425</v>
      </c>
      <c r="G198" s="1">
        <f t="shared" ca="1" si="77"/>
        <v>3.0202829155446972E-5</v>
      </c>
      <c r="H198" s="1">
        <f t="shared" ca="1" si="78"/>
        <v>3.0116449832446284E-7</v>
      </c>
      <c r="I198" s="1">
        <f t="shared" ca="1" si="79"/>
        <v>3.0226323675972457E-5</v>
      </c>
      <c r="J198" s="1">
        <f t="shared" ca="1" si="80"/>
        <v>0.99922271326220991</v>
      </c>
      <c r="N198">
        <f t="shared" si="87"/>
        <v>422</v>
      </c>
      <c r="O198">
        <f t="shared" si="81"/>
        <v>424</v>
      </c>
      <c r="P198" s="1">
        <v>312.029</v>
      </c>
      <c r="R198" s="1">
        <v>6.6333800000000004E-3</v>
      </c>
      <c r="W198" s="1">
        <v>293.12</v>
      </c>
      <c r="X198" s="1">
        <v>4.4539499999999999E-3</v>
      </c>
      <c r="Y198" s="1">
        <f t="shared" si="88"/>
        <v>1.7759999999999993E-5</v>
      </c>
      <c r="Z198" s="1">
        <f t="shared" si="89"/>
        <v>284.24</v>
      </c>
      <c r="AA198" s="1">
        <f t="shared" si="82"/>
        <v>2.5170041361070993E-2</v>
      </c>
      <c r="AB198" s="1">
        <v>293.12400000000002</v>
      </c>
      <c r="AC198" s="2">
        <f t="shared" si="83"/>
        <v>29419.340428533069</v>
      </c>
      <c r="AE198" t="str">
        <f t="shared" si="84"/>
        <v>2.8424E+02 4.4540E-03</v>
      </c>
      <c r="AH198">
        <f t="shared" si="90"/>
        <v>588</v>
      </c>
      <c r="AI198">
        <f t="shared" si="91"/>
        <v>589</v>
      </c>
      <c r="AJ198">
        <f t="shared" si="91"/>
        <v>590</v>
      </c>
      <c r="AK198" t="str">
        <f t="shared" ca="1" si="85"/>
        <v>1.5813E+07 1.4659E-03</v>
      </c>
      <c r="AL198" t="str">
        <f t="shared" ca="1" si="85"/>
        <v>1.5938E+07 1.3775E-03</v>
      </c>
      <c r="AM198" t="str">
        <f t="shared" ca="1" si="85"/>
        <v>1.6063E+07 1.4525E-03</v>
      </c>
      <c r="AN198" t="str">
        <f t="shared" ca="1" si="86"/>
        <v>1.5813E+07 1.4659E-03 1.5938E+07 1.3775E-03 1.6063E+07 1.4525E-03</v>
      </c>
    </row>
    <row r="199" spans="1:40" x14ac:dyDescent="0.2">
      <c r="A199" s="3">
        <v>197</v>
      </c>
      <c r="B199">
        <v>0.61254475930866004</v>
      </c>
      <c r="C199" s="1">
        <f t="shared" ca="1" si="73"/>
        <v>619610</v>
      </c>
      <c r="D199" s="1">
        <f t="shared" ca="1" si="74"/>
        <v>639279</v>
      </c>
      <c r="E199" s="1">
        <f t="shared" ca="1" si="75"/>
        <v>19669</v>
      </c>
      <c r="F199" s="1">
        <f t="shared" ca="1" si="76"/>
        <v>629444.5</v>
      </c>
      <c r="G199" s="1">
        <f t="shared" ca="1" si="77"/>
        <v>3.1142648803124718E-5</v>
      </c>
      <c r="H199" s="1">
        <f t="shared" ca="1" si="78"/>
        <v>3.114271188164116E-7</v>
      </c>
      <c r="I199" s="1">
        <f t="shared" ca="1" si="79"/>
        <v>3.1256329836987862E-5</v>
      </c>
      <c r="J199" s="1">
        <f t="shared" ca="1" si="80"/>
        <v>0.99636294361954747</v>
      </c>
      <c r="N199">
        <f t="shared" si="87"/>
        <v>421</v>
      </c>
      <c r="O199">
        <f t="shared" si="81"/>
        <v>423</v>
      </c>
      <c r="P199" s="1">
        <v>332.15300000000002</v>
      </c>
      <c r="R199" s="1">
        <v>6.64249E-3</v>
      </c>
      <c r="W199" s="1">
        <v>312.02999999999997</v>
      </c>
      <c r="X199" s="1">
        <v>4.43042E-3</v>
      </c>
      <c r="Y199" s="1">
        <f t="shared" si="88"/>
        <v>1.890999999999997E-5</v>
      </c>
      <c r="Z199" s="1">
        <f t="shared" si="89"/>
        <v>302.57499999999999</v>
      </c>
      <c r="AA199" s="1">
        <f t="shared" si="82"/>
        <v>2.351445532113974E-2</v>
      </c>
      <c r="AB199" s="1">
        <v>312.029</v>
      </c>
      <c r="AC199" s="2">
        <f t="shared" si="83"/>
        <v>31316.737539658119</v>
      </c>
      <c r="AE199" t="str">
        <f t="shared" si="84"/>
        <v>3.0258E+02 4.4304E-03</v>
      </c>
      <c r="AH199">
        <f t="shared" si="90"/>
        <v>591</v>
      </c>
      <c r="AI199">
        <f t="shared" si="91"/>
        <v>592</v>
      </c>
      <c r="AJ199">
        <f t="shared" si="91"/>
        <v>593</v>
      </c>
      <c r="AK199" t="str">
        <f t="shared" ca="1" si="85"/>
        <v>1.6188E+07 1.5833E-03</v>
      </c>
      <c r="AL199" t="str">
        <f t="shared" ca="1" si="85"/>
        <v>1.6313E+07 1.5479E-03</v>
      </c>
      <c r="AM199" t="str">
        <f t="shared" ca="1" si="85"/>
        <v>1.6438E+07 1.7973E-03</v>
      </c>
      <c r="AN199" t="str">
        <f t="shared" ca="1" si="86"/>
        <v>1.6188E+07 1.5833E-03 1.6313E+07 1.5479E-03 1.6438E+07 1.7973E-03</v>
      </c>
    </row>
    <row r="200" spans="1:40" x14ac:dyDescent="0.2">
      <c r="A200" s="3">
        <v>198</v>
      </c>
      <c r="B200">
        <v>0.61080344225064997</v>
      </c>
      <c r="C200" s="1">
        <f t="shared" ca="1" si="73"/>
        <v>600547</v>
      </c>
      <c r="D200" s="1">
        <f t="shared" ca="1" si="74"/>
        <v>619610</v>
      </c>
      <c r="E200" s="1">
        <f t="shared" ca="1" si="75"/>
        <v>19063</v>
      </c>
      <c r="F200" s="1">
        <f t="shared" ca="1" si="76"/>
        <v>610078.5</v>
      </c>
      <c r="G200" s="1">
        <f t="shared" ca="1" si="77"/>
        <v>3.2041307362463931E-5</v>
      </c>
      <c r="H200" s="1">
        <f t="shared" ca="1" si="78"/>
        <v>3.2063893406074596E-7</v>
      </c>
      <c r="I200" s="1">
        <f t="shared" ca="1" si="79"/>
        <v>3.2180872107964729E-5</v>
      </c>
      <c r="J200" s="1">
        <f t="shared" ca="1" si="80"/>
        <v>0.99566311487667059</v>
      </c>
      <c r="N200">
        <f t="shared" si="87"/>
        <v>420</v>
      </c>
      <c r="O200">
        <f t="shared" si="81"/>
        <v>422</v>
      </c>
      <c r="P200" s="1">
        <v>353.57499999999999</v>
      </c>
      <c r="R200" s="1">
        <v>6.6527399999999999E-3</v>
      </c>
      <c r="W200" s="1">
        <v>332.15</v>
      </c>
      <c r="X200" s="1">
        <v>4.4094099999999999E-3</v>
      </c>
      <c r="Y200" s="1">
        <f t="shared" si="88"/>
        <v>2.0120000000000004E-5</v>
      </c>
      <c r="Z200" s="1">
        <f t="shared" si="89"/>
        <v>322.08999999999997</v>
      </c>
      <c r="AA200" s="1">
        <f t="shared" si="82"/>
        <v>2.1995511185113292E-2</v>
      </c>
      <c r="AB200" s="1">
        <v>332.15300000000002</v>
      </c>
      <c r="AC200" s="2">
        <f t="shared" si="83"/>
        <v>33336.479378551558</v>
      </c>
      <c r="AE200" t="str">
        <f t="shared" si="84"/>
        <v>3.2209E+02 4.4094E-03</v>
      </c>
      <c r="AH200">
        <f t="shared" si="90"/>
        <v>594</v>
      </c>
      <c r="AI200">
        <f t="shared" si="91"/>
        <v>595</v>
      </c>
      <c r="AJ200">
        <f t="shared" si="91"/>
        <v>596</v>
      </c>
      <c r="AK200" t="str">
        <f t="shared" ca="1" si="85"/>
        <v>1.6563E+07 1.9599E-03</v>
      </c>
      <c r="AL200" t="str">
        <f t="shared" ca="1" si="85"/>
        <v>1.6688E+07 2.1779E-03</v>
      </c>
      <c r="AM200" t="str">
        <f t="shared" ca="1" si="85"/>
        <v>1.6813E+07 2.4358E-03</v>
      </c>
      <c r="AN200" t="str">
        <f t="shared" ca="1" si="86"/>
        <v>1.6563E+07 1.9599E-03 1.6688E+07 2.1779E-03 1.6813E+07 2.4358E-03</v>
      </c>
    </row>
    <row r="201" spans="1:40" x14ac:dyDescent="0.2">
      <c r="A201" s="3">
        <v>199</v>
      </c>
      <c r="B201">
        <v>0.60797222541356999</v>
      </c>
      <c r="C201" s="1">
        <f t="shared" ca="1" si="73"/>
        <v>582070</v>
      </c>
      <c r="D201" s="1">
        <f t="shared" ca="1" si="74"/>
        <v>600547</v>
      </c>
      <c r="E201" s="1">
        <f t="shared" ca="1" si="75"/>
        <v>18477</v>
      </c>
      <c r="F201" s="1">
        <f t="shared" ca="1" si="76"/>
        <v>591308.5</v>
      </c>
      <c r="G201" s="1">
        <f t="shared" ca="1" si="77"/>
        <v>3.2904271549145964E-5</v>
      </c>
      <c r="H201" s="1">
        <f t="shared" ca="1" si="78"/>
        <v>3.2884613303025383E-7</v>
      </c>
      <c r="I201" s="1">
        <f t="shared" ca="1" si="79"/>
        <v>3.3004586237304724E-5</v>
      </c>
      <c r="J201" s="1">
        <f t="shared" ca="1" si="80"/>
        <v>0.9969605833735502</v>
      </c>
      <c r="N201">
        <f t="shared" si="87"/>
        <v>419</v>
      </c>
      <c r="O201">
        <f t="shared" si="81"/>
        <v>421</v>
      </c>
      <c r="P201" s="1">
        <v>376.37900000000002</v>
      </c>
      <c r="R201" s="1">
        <v>6.6493500000000001E-3</v>
      </c>
      <c r="W201" s="1">
        <v>353.57</v>
      </c>
      <c r="X201" s="1">
        <v>4.4935900000000004E-3</v>
      </c>
      <c r="Y201" s="1">
        <f t="shared" si="88"/>
        <v>2.1420000000000015E-5</v>
      </c>
      <c r="Z201" s="1">
        <f t="shared" si="89"/>
        <v>342.86</v>
      </c>
      <c r="AA201" s="1">
        <f t="shared" si="82"/>
        <v>2.105501383911149E-2</v>
      </c>
      <c r="AB201" s="1">
        <v>353.57499999999999</v>
      </c>
      <c r="AC201" s="2">
        <f t="shared" si="83"/>
        <v>35486.494766783275</v>
      </c>
      <c r="AE201" t="str">
        <f t="shared" si="84"/>
        <v>3.4286E+02 4.4936E-03</v>
      </c>
      <c r="AH201">
        <f t="shared" si="90"/>
        <v>597</v>
      </c>
      <c r="AI201">
        <f t="shared" si="91"/>
        <v>598</v>
      </c>
      <c r="AJ201">
        <f t="shared" si="91"/>
        <v>599</v>
      </c>
      <c r="AK201" t="str">
        <f t="shared" ca="1" si="85"/>
        <v>1.6938E+07 2.6678E-03</v>
      </c>
      <c r="AL201" t="str">
        <f t="shared" ca="1" si="85"/>
        <v>1.7063E+07 2.9616E-03</v>
      </c>
      <c r="AM201" t="str">
        <f t="shared" ca="1" si="85"/>
        <v>1.7188E+07 3.5064E-03</v>
      </c>
      <c r="AN201" t="str">
        <f t="shared" ca="1" si="86"/>
        <v>1.6938E+07 2.6678E-03 1.7063E+07 2.9616E-03 1.7188E+07 3.5064E-03</v>
      </c>
    </row>
    <row r="202" spans="1:40" x14ac:dyDescent="0.2">
      <c r="A202" s="3">
        <v>200</v>
      </c>
      <c r="B202">
        <v>0.60272431682181005</v>
      </c>
      <c r="C202" s="1">
        <f t="shared" ca="1" si="73"/>
        <v>564161</v>
      </c>
      <c r="D202" s="1">
        <f t="shared" ca="1" si="74"/>
        <v>582070</v>
      </c>
      <c r="E202" s="1">
        <f t="shared" ca="1" si="75"/>
        <v>17909</v>
      </c>
      <c r="F202" s="1">
        <f t="shared" ca="1" si="76"/>
        <v>573115.5</v>
      </c>
      <c r="G202" s="1">
        <f t="shared" ca="1" si="77"/>
        <v>3.3654828121157524E-5</v>
      </c>
      <c r="H202" s="1">
        <f t="shared" ca="1" si="78"/>
        <v>3.3606454855100789E-7</v>
      </c>
      <c r="I202" s="1">
        <f t="shared" ca="1" si="79"/>
        <v>3.3729061283905043E-5</v>
      </c>
      <c r="J202" s="1">
        <f t="shared" ca="1" si="80"/>
        <v>0.9977991334498556</v>
      </c>
      <c r="N202">
        <f t="shared" si="87"/>
        <v>418</v>
      </c>
      <c r="O202">
        <f t="shared" si="81"/>
        <v>420</v>
      </c>
      <c r="P202" s="1">
        <v>400.65300000000002</v>
      </c>
      <c r="R202" s="1">
        <v>6.6505100000000001E-3</v>
      </c>
      <c r="W202" s="1">
        <v>376.38</v>
      </c>
      <c r="X202" s="1">
        <v>4.4315300000000004E-3</v>
      </c>
      <c r="Y202" s="1">
        <f t="shared" si="88"/>
        <v>2.2810000000000004E-5</v>
      </c>
      <c r="Z202" s="1">
        <f t="shared" si="89"/>
        <v>364.97500000000002</v>
      </c>
      <c r="AA202" s="1">
        <f t="shared" si="82"/>
        <v>1.9498893252259987E-2</v>
      </c>
      <c r="AB202" s="1">
        <v>376.37900000000002</v>
      </c>
      <c r="AC202" s="2">
        <f t="shared" si="83"/>
        <v>37775.214350073169</v>
      </c>
      <c r="AE202" t="str">
        <f t="shared" si="84"/>
        <v>3.6498E+02 4.4315E-03</v>
      </c>
      <c r="AH202">
        <f t="shared" si="90"/>
        <v>600</v>
      </c>
      <c r="AI202">
        <f t="shared" si="91"/>
        <v>601</v>
      </c>
      <c r="AJ202">
        <f t="shared" si="91"/>
        <v>602</v>
      </c>
      <c r="AK202" t="str">
        <f t="shared" ca="1" si="85"/>
        <v>1.7313E+07 5.1296E-03</v>
      </c>
      <c r="AL202" t="str">
        <f t="shared" ca="1" si="85"/>
        <v>1.7438E+07 7.5515E-03</v>
      </c>
      <c r="AM202" t="str">
        <f t="shared" ca="1" si="85"/>
        <v>1.7563E+07 7.5871E-03</v>
      </c>
      <c r="AN202" t="str">
        <f t="shared" ca="1" si="86"/>
        <v>1.7313E+07 5.1296E-03 1.7438E+07 7.5515E-03 1.7563E+07 7.5871E-03</v>
      </c>
    </row>
    <row r="203" spans="1:40" x14ac:dyDescent="0.2">
      <c r="A203" s="3">
        <v>201</v>
      </c>
      <c r="B203">
        <v>0.59503136920777999</v>
      </c>
      <c r="C203" s="1">
        <f t="shared" ca="1" si="73"/>
        <v>546804</v>
      </c>
      <c r="D203" s="1">
        <f t="shared" ca="1" si="74"/>
        <v>564161</v>
      </c>
      <c r="E203" s="1">
        <f t="shared" ca="1" si="75"/>
        <v>17357</v>
      </c>
      <c r="F203" s="1">
        <f t="shared" ca="1" si="76"/>
        <v>555482.5</v>
      </c>
      <c r="G203" s="1">
        <f t="shared" ca="1" si="77"/>
        <v>3.4281924826166962E-5</v>
      </c>
      <c r="H203" s="1">
        <f t="shared" ca="1" si="78"/>
        <v>3.4237829117935125E-7</v>
      </c>
      <c r="I203" s="1">
        <f t="shared" ca="1" si="79"/>
        <v>3.4362738989454144E-5</v>
      </c>
      <c r="J203" s="1">
        <f t="shared" ca="1" si="80"/>
        <v>0.99764820367456786</v>
      </c>
      <c r="N203">
        <f t="shared" si="87"/>
        <v>417</v>
      </c>
      <c r="O203">
        <f t="shared" si="81"/>
        <v>419</v>
      </c>
      <c r="P203" s="1">
        <v>426.49299999999999</v>
      </c>
      <c r="R203" s="1">
        <v>6.6612299999999998E-3</v>
      </c>
      <c r="W203" s="1">
        <v>400.65</v>
      </c>
      <c r="X203" s="1">
        <v>4.51835E-3</v>
      </c>
      <c r="Y203" s="1">
        <f t="shared" si="88"/>
        <v>2.4269999999999983E-5</v>
      </c>
      <c r="Z203" s="1">
        <f t="shared" si="89"/>
        <v>388.51499999999999</v>
      </c>
      <c r="AA203" s="1">
        <f t="shared" si="82"/>
        <v>1.8684937355769923E-2</v>
      </c>
      <c r="AB203" s="1">
        <v>400.65300000000002</v>
      </c>
      <c r="AC203" s="2">
        <f t="shared" si="83"/>
        <v>40211.470233461136</v>
      </c>
      <c r="AE203" t="str">
        <f t="shared" si="84"/>
        <v>3.8852E+02 4.5184E-03</v>
      </c>
      <c r="AH203">
        <f t="shared" si="90"/>
        <v>603</v>
      </c>
      <c r="AI203">
        <f t="shared" si="91"/>
        <v>604</v>
      </c>
      <c r="AJ203">
        <f t="shared" si="91"/>
        <v>605</v>
      </c>
      <c r="AK203" t="str">
        <f t="shared" ca="1" si="85"/>
        <v>1.7688E+07 7.5584E-03</v>
      </c>
      <c r="AL203" t="str">
        <f t="shared" ca="1" si="85"/>
        <v>1.7813E+07 7.4656E-03</v>
      </c>
      <c r="AM203" t="str">
        <f t="shared" ca="1" si="85"/>
        <v>1.7938E+07 7.1419E-03</v>
      </c>
      <c r="AN203" t="str">
        <f t="shared" ca="1" si="86"/>
        <v>1.7688E+07 7.5584E-03 1.7813E+07 7.4656E-03 1.7938E+07 7.1419E-03</v>
      </c>
    </row>
    <row r="204" spans="1:40" x14ac:dyDescent="0.2">
      <c r="A204" s="3">
        <v>202</v>
      </c>
      <c r="B204">
        <v>0.58473284591807995</v>
      </c>
      <c r="C204" s="1">
        <f t="shared" ca="1" si="73"/>
        <v>529981</v>
      </c>
      <c r="D204" s="1">
        <f t="shared" ca="1" si="74"/>
        <v>546804</v>
      </c>
      <c r="E204" s="1">
        <f t="shared" ca="1" si="75"/>
        <v>16823</v>
      </c>
      <c r="F204" s="1">
        <f t="shared" ca="1" si="76"/>
        <v>538392.5</v>
      </c>
      <c r="G204" s="1">
        <f t="shared" ca="1" si="77"/>
        <v>3.4757941266009627E-5</v>
      </c>
      <c r="H204" s="1">
        <f t="shared" ca="1" si="78"/>
        <v>3.4804493847708496E-7</v>
      </c>
      <c r="I204" s="1">
        <f t="shared" ca="1" si="79"/>
        <v>3.4931471082153661E-5</v>
      </c>
      <c r="J204" s="1">
        <f t="shared" ca="1" si="80"/>
        <v>0.9950322786081377</v>
      </c>
      <c r="N204">
        <f t="shared" si="87"/>
        <v>416</v>
      </c>
      <c r="O204">
        <f t="shared" si="81"/>
        <v>418</v>
      </c>
      <c r="P204" s="1">
        <v>454</v>
      </c>
      <c r="R204" s="1">
        <v>6.6763500000000002E-3</v>
      </c>
      <c r="W204" s="1">
        <v>426.49</v>
      </c>
      <c r="X204" s="1">
        <v>4.4304899999999996E-3</v>
      </c>
      <c r="Y204" s="1">
        <f t="shared" si="88"/>
        <v>2.584000000000003E-5</v>
      </c>
      <c r="Z204" s="1">
        <f t="shared" si="89"/>
        <v>413.57</v>
      </c>
      <c r="AA204" s="1">
        <f t="shared" si="82"/>
        <v>1.7208412370775972E-2</v>
      </c>
      <c r="AB204" s="1">
        <v>426.49299999999999</v>
      </c>
      <c r="AC204" s="2">
        <f t="shared" si="83"/>
        <v>42804.897440627021</v>
      </c>
      <c r="AE204" t="str">
        <f t="shared" si="84"/>
        <v>4.1357E+02 4.4305E-03</v>
      </c>
      <c r="AH204">
        <f t="shared" si="90"/>
        <v>606</v>
      </c>
      <c r="AI204">
        <f t="shared" si="91"/>
        <v>607</v>
      </c>
      <c r="AJ204">
        <f t="shared" si="91"/>
        <v>608</v>
      </c>
      <c r="AK204" t="str">
        <f t="shared" ca="1" si="85"/>
        <v>1.8063E+07 7.3212E-03</v>
      </c>
      <c r="AL204" t="str">
        <f t="shared" ca="1" si="85"/>
        <v>1.8188E+07 7.0292E-03</v>
      </c>
      <c r="AM204" t="str">
        <f t="shared" ca="1" si="85"/>
        <v>1.8313E+07 6.8194E-03</v>
      </c>
      <c r="AN204" t="str">
        <f t="shared" ca="1" si="86"/>
        <v>1.8063E+07 7.3212E-03 1.8188E+07 7.0292E-03 1.8313E+07 6.8194E-03</v>
      </c>
    </row>
    <row r="205" spans="1:40" x14ac:dyDescent="0.2">
      <c r="A205" s="3">
        <v>203</v>
      </c>
      <c r="B205">
        <v>0.57243700856996005</v>
      </c>
      <c r="C205" s="1">
        <f t="shared" ca="1" si="73"/>
        <v>513675</v>
      </c>
      <c r="D205" s="1">
        <f t="shared" ca="1" si="74"/>
        <v>529981</v>
      </c>
      <c r="E205" s="1">
        <f t="shared" ca="1" si="75"/>
        <v>16306</v>
      </c>
      <c r="F205" s="1">
        <f t="shared" ca="1" si="76"/>
        <v>521828</v>
      </c>
      <c r="G205" s="1">
        <f t="shared" ca="1" si="77"/>
        <v>3.5105912459828286E-5</v>
      </c>
      <c r="H205" s="1">
        <f t="shared" ca="1" si="78"/>
        <v>3.5094443763032014E-7</v>
      </c>
      <c r="I205" s="1">
        <f t="shared" ca="1" si="79"/>
        <v>3.5222478821749431E-5</v>
      </c>
      <c r="J205" s="1">
        <f t="shared" ca="1" si="80"/>
        <v>0.99669056903941788</v>
      </c>
      <c r="N205">
        <f t="shared" si="87"/>
        <v>415</v>
      </c>
      <c r="O205">
        <f t="shared" si="81"/>
        <v>417</v>
      </c>
      <c r="P205" s="1">
        <v>483.28</v>
      </c>
      <c r="R205" s="1">
        <v>6.6763600000000001E-3</v>
      </c>
      <c r="W205" s="1">
        <v>454</v>
      </c>
      <c r="X205" s="1">
        <v>4.4626300000000004E-3</v>
      </c>
      <c r="Y205" s="1">
        <f t="shared" si="88"/>
        <v>2.7509999999999992E-5</v>
      </c>
      <c r="Z205" s="1">
        <f t="shared" si="89"/>
        <v>440.245</v>
      </c>
      <c r="AA205" s="1">
        <f t="shared" si="82"/>
        <v>1.6281028763977079E-2</v>
      </c>
      <c r="AB205" s="1">
        <v>454</v>
      </c>
      <c r="AC205" s="2">
        <f t="shared" si="83"/>
        <v>45565.632819400715</v>
      </c>
      <c r="AE205" t="str">
        <f t="shared" si="84"/>
        <v>4.4025E+02 4.4626E-03</v>
      </c>
      <c r="AH205">
        <f t="shared" si="90"/>
        <v>609</v>
      </c>
      <c r="AI205">
        <f t="shared" si="91"/>
        <v>610</v>
      </c>
      <c r="AJ205">
        <f t="shared" si="91"/>
        <v>611</v>
      </c>
      <c r="AK205" t="str">
        <f t="shared" ca="1" si="85"/>
        <v>1.8438E+07 6.8086E-03</v>
      </c>
      <c r="AL205" t="str">
        <f t="shared" ca="1" si="85"/>
        <v>1.8563E+07 6.5107E-03</v>
      </c>
      <c r="AM205" t="str">
        <f t="shared" ca="1" si="85"/>
        <v>1.8688E+07 6.3214E-03</v>
      </c>
      <c r="AN205" t="str">
        <f t="shared" ca="1" si="86"/>
        <v>1.8438E+07 6.8086E-03 1.8563E+07 6.5107E-03 1.8688E+07 6.3214E-03</v>
      </c>
    </row>
    <row r="206" spans="1:40" x14ac:dyDescent="0.2">
      <c r="A206" s="3">
        <v>204</v>
      </c>
      <c r="B206">
        <v>0.48571076489171</v>
      </c>
      <c r="C206" s="1">
        <f t="shared" ca="1" si="73"/>
        <v>500000</v>
      </c>
      <c r="D206" s="1">
        <f t="shared" ca="1" si="74"/>
        <v>513675</v>
      </c>
      <c r="E206" s="1">
        <f t="shared" ca="1" si="75"/>
        <v>13675</v>
      </c>
      <c r="F206" s="1">
        <f t="shared" ca="1" si="76"/>
        <v>506837.5</v>
      </c>
      <c r="G206" s="1">
        <f t="shared" ca="1" si="77"/>
        <v>3.5518154653872758E-5</v>
      </c>
      <c r="H206" s="1">
        <f t="shared" ca="1" si="78"/>
        <v>3.555210237659963E-7</v>
      </c>
      <c r="I206" s="1">
        <f t="shared" ca="1" si="79"/>
        <v>3.5681807111230883E-5</v>
      </c>
      <c r="J206" s="1">
        <f t="shared" ca="1" si="80"/>
        <v>0.99541356028163119</v>
      </c>
      <c r="N206">
        <f t="shared" si="87"/>
        <v>414</v>
      </c>
      <c r="O206">
        <f t="shared" si="81"/>
        <v>416</v>
      </c>
      <c r="P206" s="1">
        <v>514.44899999999996</v>
      </c>
      <c r="R206" s="1">
        <v>6.6872099999999999E-3</v>
      </c>
      <c r="W206" s="1">
        <v>483.28</v>
      </c>
      <c r="X206" s="1">
        <v>4.4962099999999996E-3</v>
      </c>
      <c r="Y206" s="1">
        <f t="shared" si="88"/>
        <v>2.9279999999999974E-5</v>
      </c>
      <c r="Z206" s="1">
        <f t="shared" si="89"/>
        <v>468.64</v>
      </c>
      <c r="AA206" s="1">
        <f t="shared" si="82"/>
        <v>1.5411931430613569E-2</v>
      </c>
      <c r="AB206" s="1">
        <v>483.28</v>
      </c>
      <c r="AC206" s="2">
        <f t="shared" si="83"/>
        <v>48504.315041762064</v>
      </c>
      <c r="AE206" t="str">
        <f t="shared" si="84"/>
        <v>4.6864E+02 4.4962E-03</v>
      </c>
      <c r="AH206">
        <f t="shared" si="90"/>
        <v>612</v>
      </c>
      <c r="AI206">
        <f t="shared" si="91"/>
        <v>613</v>
      </c>
      <c r="AJ206">
        <f t="shared" si="91"/>
        <v>614</v>
      </c>
      <c r="AK206" t="str">
        <f t="shared" ca="1" si="85"/>
        <v>1.8813E+07 6.1854E-03</v>
      </c>
      <c r="AL206" t="str">
        <f t="shared" ca="1" si="85"/>
        <v>1.8938E+07 5.9493E-03</v>
      </c>
      <c r="AM206" t="str">
        <f t="shared" ca="1" si="85"/>
        <v>1.9063E+07 5.6101E-03</v>
      </c>
      <c r="AN206" t="str">
        <f t="shared" ca="1" si="86"/>
        <v>1.8813E+07 6.1854E-03 1.8938E+07 5.9493E-03 1.9063E+07 5.6101E-03</v>
      </c>
    </row>
    <row r="207" spans="1:40" x14ac:dyDescent="0.2">
      <c r="A207" s="3">
        <v>205</v>
      </c>
      <c r="B207">
        <v>0.63279657798209998</v>
      </c>
      <c r="C207" s="1">
        <f t="shared" ca="1" si="73"/>
        <v>482553</v>
      </c>
      <c r="D207" s="1">
        <f t="shared" ca="1" si="74"/>
        <v>500000</v>
      </c>
      <c r="E207" s="1">
        <f t="shared" ca="1" si="75"/>
        <v>17447</v>
      </c>
      <c r="F207" s="1">
        <f t="shared" ca="1" si="76"/>
        <v>491276.5</v>
      </c>
      <c r="G207" s="1">
        <f t="shared" ca="1" si="77"/>
        <v>3.6269649680867773E-5</v>
      </c>
      <c r="H207" s="1">
        <f t="shared" ca="1" si="78"/>
        <v>3.6312718518943087E-7</v>
      </c>
      <c r="I207" s="1">
        <f t="shared" ca="1" si="79"/>
        <v>3.6445198209436407E-5</v>
      </c>
      <c r="J207" s="1">
        <f t="shared" ca="1" si="80"/>
        <v>0.99518321926636744</v>
      </c>
      <c r="N207">
        <f t="shared" si="87"/>
        <v>413</v>
      </c>
      <c r="O207">
        <f t="shared" si="81"/>
        <v>415</v>
      </c>
      <c r="P207" s="1">
        <v>547.62800000000004</v>
      </c>
      <c r="R207" s="1">
        <v>6.68076E-3</v>
      </c>
      <c r="W207" s="1">
        <v>514.45000000000005</v>
      </c>
      <c r="X207" s="1">
        <v>4.4381899999999998E-3</v>
      </c>
      <c r="Y207" s="1">
        <f t="shared" si="88"/>
        <v>3.1170000000000076E-5</v>
      </c>
      <c r="Z207" s="1">
        <f t="shared" si="89"/>
        <v>498.86500000000001</v>
      </c>
      <c r="AA207" s="1">
        <f t="shared" si="82"/>
        <v>1.4290605866276561E-2</v>
      </c>
      <c r="AB207" s="1">
        <v>514.44899999999996</v>
      </c>
      <c r="AC207" s="2">
        <f t="shared" si="83"/>
        <v>51632.586427990915</v>
      </c>
      <c r="AE207" t="str">
        <f t="shared" si="84"/>
        <v>4.9887E+02 4.4382E-03</v>
      </c>
      <c r="AH207">
        <f t="shared" si="90"/>
        <v>615</v>
      </c>
      <c r="AI207">
        <f t="shared" si="91"/>
        <v>616</v>
      </c>
      <c r="AJ207">
        <f t="shared" si="91"/>
        <v>617</v>
      </c>
      <c r="AK207" t="str">
        <f t="shared" ca="1" si="85"/>
        <v>1.9188E+07 5.3661E-03</v>
      </c>
      <c r="AL207" t="str">
        <f t="shared" ca="1" si="85"/>
        <v>1.9313E+07 4.9021E-03</v>
      </c>
      <c r="AM207" t="str">
        <f t="shared" ca="1" si="85"/>
        <v>1.9438E+07 4.3324E-03</v>
      </c>
      <c r="AN207" t="str">
        <f t="shared" ca="1" si="86"/>
        <v>1.9188E+07 5.3661E-03 1.9313E+07 4.9021E-03 1.9438E+07 4.3324E-03</v>
      </c>
    </row>
    <row r="208" spans="1:40" x14ac:dyDescent="0.2">
      <c r="A208" s="3">
        <v>206</v>
      </c>
      <c r="B208">
        <v>0.55263045034267</v>
      </c>
      <c r="C208" s="1">
        <f t="shared" ca="1" si="73"/>
        <v>467706</v>
      </c>
      <c r="D208" s="1">
        <f t="shared" ca="1" si="74"/>
        <v>482553</v>
      </c>
      <c r="E208" s="1">
        <f t="shared" ca="1" si="75"/>
        <v>14847</v>
      </c>
      <c r="F208" s="1">
        <f t="shared" ca="1" si="76"/>
        <v>475129.5</v>
      </c>
      <c r="G208" s="1">
        <f t="shared" ca="1" si="77"/>
        <v>3.7221691273837815E-5</v>
      </c>
      <c r="H208" s="1">
        <f t="shared" ca="1" si="78"/>
        <v>3.7170943624974746E-7</v>
      </c>
      <c r="I208" s="1">
        <f t="shared" ca="1" si="79"/>
        <v>3.7306554378111083E-5</v>
      </c>
      <c r="J208" s="1">
        <f t="shared" ca="1" si="80"/>
        <v>0.99772524947189822</v>
      </c>
      <c r="N208">
        <f t="shared" si="87"/>
        <v>412</v>
      </c>
      <c r="O208">
        <f t="shared" si="81"/>
        <v>414</v>
      </c>
      <c r="P208" s="1">
        <v>582.947</v>
      </c>
      <c r="R208" s="1">
        <v>6.7016799999999998E-3</v>
      </c>
      <c r="W208" s="1">
        <v>547.63</v>
      </c>
      <c r="X208" s="1">
        <v>4.3860100000000001E-3</v>
      </c>
      <c r="Y208" s="1">
        <f t="shared" si="88"/>
        <v>3.317999999999995E-5</v>
      </c>
      <c r="Z208" s="1">
        <f t="shared" si="89"/>
        <v>531.04</v>
      </c>
      <c r="AA208" s="1">
        <f t="shared" si="82"/>
        <v>1.326706293015404E-2</v>
      </c>
      <c r="AB208" s="1">
        <v>547.62800000000004</v>
      </c>
      <c r="AC208" s="2">
        <f t="shared" si="83"/>
        <v>54962.591122517129</v>
      </c>
      <c r="AE208" t="str">
        <f t="shared" si="84"/>
        <v>5.3104E+02 4.3860E-03</v>
      </c>
      <c r="AH208">
        <f t="shared" si="90"/>
        <v>618</v>
      </c>
      <c r="AI208">
        <f t="shared" si="91"/>
        <v>619</v>
      </c>
      <c r="AJ208">
        <f t="shared" si="91"/>
        <v>620</v>
      </c>
      <c r="AK208" t="str">
        <f t="shared" ca="1" si="85"/>
        <v>1.9563E+07 3.7988E-03</v>
      </c>
      <c r="AL208" t="str">
        <f t="shared" ca="1" si="85"/>
        <v>1.9688E+07 4.0157E-04</v>
      </c>
      <c r="AM208" t="str">
        <f t="shared" ca="1" si="85"/>
        <v>1.9813E+07 1.0000E-10</v>
      </c>
      <c r="AN208" t="str">
        <f t="shared" ca="1" si="86"/>
        <v>1.9563E+07 3.7988E-03 1.9688E+07 4.0157E-04 1.9813E+07 1.0000E-10</v>
      </c>
    </row>
    <row r="209" spans="1:40" x14ac:dyDescent="0.2">
      <c r="A209" s="3">
        <v>207</v>
      </c>
      <c r="B209">
        <v>0.54706609475039003</v>
      </c>
      <c r="C209" s="1">
        <f t="shared" ca="1" si="73"/>
        <v>453316</v>
      </c>
      <c r="D209" s="1">
        <f t="shared" ca="1" si="74"/>
        <v>467706</v>
      </c>
      <c r="E209" s="1">
        <f t="shared" ca="1" si="75"/>
        <v>14390</v>
      </c>
      <c r="F209" s="1">
        <f t="shared" ca="1" si="76"/>
        <v>460511</v>
      </c>
      <c r="G209" s="1">
        <f t="shared" ca="1" si="77"/>
        <v>3.8017101789464212E-5</v>
      </c>
      <c r="H209" s="1">
        <f t="shared" ca="1" si="78"/>
        <v>3.8014107018763032E-7</v>
      </c>
      <c r="I209" s="1">
        <f t="shared" ca="1" si="79"/>
        <v>3.8152793884897786E-5</v>
      </c>
      <c r="J209" s="1">
        <f t="shared" ca="1" si="80"/>
        <v>0.99644345586215943</v>
      </c>
      <c r="N209">
        <f t="shared" si="87"/>
        <v>411</v>
      </c>
      <c r="O209">
        <f t="shared" si="81"/>
        <v>413</v>
      </c>
      <c r="P209" s="1">
        <v>620.54300000000001</v>
      </c>
      <c r="R209" s="1">
        <v>6.6950899999999999E-3</v>
      </c>
      <c r="W209" s="1">
        <v>582.95000000000005</v>
      </c>
      <c r="X209" s="1">
        <v>4.4701100000000002E-3</v>
      </c>
      <c r="Y209" s="1">
        <f t="shared" si="88"/>
        <v>3.5320000000000048E-5</v>
      </c>
      <c r="Z209" s="1">
        <f t="shared" si="89"/>
        <v>565.29</v>
      </c>
      <c r="AA209" s="1">
        <f t="shared" si="82"/>
        <v>1.2702203573765537E-2</v>
      </c>
      <c r="AB209" s="1">
        <v>582.947</v>
      </c>
      <c r="AC209" s="2">
        <f t="shared" si="83"/>
        <v>58507.376553240494</v>
      </c>
      <c r="AE209" t="str">
        <f t="shared" si="84"/>
        <v>5.6529E+02 4.4701E-03</v>
      </c>
      <c r="AH209">
        <f t="shared" si="90"/>
        <v>621</v>
      </c>
      <c r="AI209">
        <f t="shared" si="91"/>
        <v>622</v>
      </c>
      <c r="AJ209">
        <f t="shared" si="91"/>
        <v>623</v>
      </c>
      <c r="AK209" t="str">
        <f t="shared" ca="1" si="85"/>
        <v>1.9938E+07 1.0000E-10</v>
      </c>
      <c r="AN209" t="str">
        <f t="shared" ca="1" si="86"/>
        <v xml:space="preserve">1.9938E+07 1.0000E-10  </v>
      </c>
    </row>
    <row r="210" spans="1:40" x14ac:dyDescent="0.2">
      <c r="A210" s="3">
        <v>208</v>
      </c>
      <c r="B210">
        <v>0.54166637598711997</v>
      </c>
      <c r="C210" s="1">
        <f t="shared" ca="1" si="73"/>
        <v>439369</v>
      </c>
      <c r="D210" s="1">
        <f t="shared" ca="1" si="74"/>
        <v>453316</v>
      </c>
      <c r="E210" s="1">
        <f t="shared" ca="1" si="75"/>
        <v>13947</v>
      </c>
      <c r="F210" s="1">
        <f t="shared" ca="1" si="76"/>
        <v>446342.5</v>
      </c>
      <c r="G210" s="1">
        <f t="shared" ca="1" si="77"/>
        <v>3.8837483042024803E-5</v>
      </c>
      <c r="H210" s="1">
        <f t="shared" ca="1" si="78"/>
        <v>3.8805621280562126E-7</v>
      </c>
      <c r="I210" s="1">
        <f t="shared" ca="1" si="79"/>
        <v>3.894719582816776E-5</v>
      </c>
      <c r="J210" s="1">
        <f t="shared" ca="1" si="80"/>
        <v>0.99718303760232185</v>
      </c>
      <c r="N210">
        <f t="shared" si="87"/>
        <v>410</v>
      </c>
      <c r="O210">
        <f t="shared" si="81"/>
        <v>412</v>
      </c>
      <c r="P210" s="1">
        <v>660.56500000000005</v>
      </c>
      <c r="R210" s="1">
        <v>6.7018900000000003E-3</v>
      </c>
      <c r="W210" s="1">
        <v>620.54</v>
      </c>
      <c r="X210" s="1">
        <v>4.47467E-3</v>
      </c>
      <c r="Y210" s="1">
        <f t="shared" si="88"/>
        <v>3.7589999999999916E-5</v>
      </c>
      <c r="Z210" s="1">
        <f t="shared" si="89"/>
        <v>601.745</v>
      </c>
      <c r="AA210" s="1">
        <f t="shared" si="82"/>
        <v>1.1947312951588037E-2</v>
      </c>
      <c r="AB210" s="1">
        <v>620.54300000000001</v>
      </c>
      <c r="AC210" s="2">
        <f t="shared" si="83"/>
        <v>62280.692701870874</v>
      </c>
      <c r="AE210" t="str">
        <f t="shared" si="84"/>
        <v>6.0175E+02 4.4747E-03</v>
      </c>
    </row>
    <row r="211" spans="1:40" x14ac:dyDescent="0.2">
      <c r="A211" s="3">
        <v>209</v>
      </c>
      <c r="B211">
        <v>0.53609995116432996</v>
      </c>
      <c r="C211" s="1">
        <f t="shared" ca="1" si="73"/>
        <v>425851</v>
      </c>
      <c r="D211" s="1">
        <f t="shared" ca="1" si="74"/>
        <v>439369</v>
      </c>
      <c r="E211" s="1">
        <f t="shared" ca="1" si="75"/>
        <v>13518</v>
      </c>
      <c r="F211" s="1">
        <f t="shared" ca="1" si="76"/>
        <v>432610</v>
      </c>
      <c r="G211" s="1">
        <f t="shared" ca="1" si="77"/>
        <v>3.9658229853848939E-5</v>
      </c>
      <c r="H211" s="1">
        <f t="shared" ca="1" si="78"/>
        <v>3.9677393105488974E-7</v>
      </c>
      <c r="I211" s="1">
        <f t="shared" ca="1" si="79"/>
        <v>3.982214813823198E-5</v>
      </c>
      <c r="J211" s="1">
        <f t="shared" ca="1" si="80"/>
        <v>0.99588374078128472</v>
      </c>
      <c r="N211">
        <f t="shared" si="87"/>
        <v>409</v>
      </c>
      <c r="O211">
        <f t="shared" si="81"/>
        <v>411</v>
      </c>
      <c r="P211" s="1">
        <v>703.16800000000001</v>
      </c>
      <c r="R211" s="1">
        <v>6.7187000000000002E-3</v>
      </c>
      <c r="W211" s="1">
        <v>660.57</v>
      </c>
      <c r="X211" s="1">
        <v>4.4804500000000004E-3</v>
      </c>
      <c r="Y211" s="1">
        <f t="shared" si="88"/>
        <v>4.0030000000000089E-5</v>
      </c>
      <c r="Z211" s="1">
        <f t="shared" si="89"/>
        <v>640.55500000000006</v>
      </c>
      <c r="AA211" s="1">
        <f t="shared" si="82"/>
        <v>1.1233564890521727E-2</v>
      </c>
      <c r="AB211" s="1">
        <v>660.56500000000005</v>
      </c>
      <c r="AC211" s="2">
        <f t="shared" si="83"/>
        <v>66297.493928078053</v>
      </c>
      <c r="AE211" t="str">
        <f t="shared" si="84"/>
        <v>6.4056E+02 4.4805E-03</v>
      </c>
    </row>
    <row r="212" spans="1:40" x14ac:dyDescent="0.2">
      <c r="A212" s="3">
        <v>210</v>
      </c>
      <c r="B212">
        <v>0.53041965371593003</v>
      </c>
      <c r="C212" s="1">
        <f t="shared" ca="1" si="73"/>
        <v>412749</v>
      </c>
      <c r="D212" s="1">
        <f t="shared" ca="1" si="74"/>
        <v>425851</v>
      </c>
      <c r="E212" s="1">
        <f t="shared" ca="1" si="75"/>
        <v>13102</v>
      </c>
      <c r="F212" s="1">
        <f t="shared" ca="1" si="76"/>
        <v>419300</v>
      </c>
      <c r="G212" s="1">
        <f t="shared" ca="1" si="77"/>
        <v>4.0483869158596398E-5</v>
      </c>
      <c r="H212" s="1">
        <f t="shared" ca="1" si="78"/>
        <v>4.0534498549839718E-7</v>
      </c>
      <c r="I212" s="1">
        <f t="shared" ca="1" si="79"/>
        <v>4.0682380560364032E-5</v>
      </c>
      <c r="J212" s="1">
        <f t="shared" ca="1" si="80"/>
        <v>0.99512045757811329</v>
      </c>
      <c r="N212">
        <f t="shared" si="87"/>
        <v>408</v>
      </c>
      <c r="O212">
        <f t="shared" si="81"/>
        <v>410</v>
      </c>
      <c r="P212" s="1">
        <v>748.51800000000003</v>
      </c>
      <c r="R212" s="1">
        <v>6.7200899999999997E-3</v>
      </c>
      <c r="W212" s="1">
        <v>703.17</v>
      </c>
      <c r="X212" s="1">
        <v>4.4985499999999996E-3</v>
      </c>
      <c r="Y212" s="1">
        <f t="shared" si="88"/>
        <v>4.2599999999999911E-5</v>
      </c>
      <c r="Z212" s="1">
        <f t="shared" si="89"/>
        <v>681.87</v>
      </c>
      <c r="AA212" s="1">
        <f t="shared" si="82"/>
        <v>1.0598502488041379E-2</v>
      </c>
      <c r="AB212" s="1">
        <v>703.16800000000001</v>
      </c>
      <c r="AC212" s="2">
        <f t="shared" si="83"/>
        <v>70573.336780511803</v>
      </c>
      <c r="AE212" t="str">
        <f t="shared" si="84"/>
        <v>6.8187E+02 4.4986E-03</v>
      </c>
    </row>
    <row r="213" spans="1:40" x14ac:dyDescent="0.2">
      <c r="A213" s="3">
        <v>211</v>
      </c>
      <c r="B213">
        <v>0.52474686555537997</v>
      </c>
      <c r="C213" s="1">
        <f t="shared" ca="1" si="73"/>
        <v>400050</v>
      </c>
      <c r="D213" s="1">
        <f t="shared" ca="1" si="74"/>
        <v>412749</v>
      </c>
      <c r="E213" s="1">
        <f t="shared" ca="1" si="75"/>
        <v>12699</v>
      </c>
      <c r="F213" s="1">
        <f t="shared" ca="1" si="76"/>
        <v>406399.5</v>
      </c>
      <c r="G213" s="1">
        <f t="shared" ca="1" si="77"/>
        <v>4.1321904524401919E-5</v>
      </c>
      <c r="H213" s="1">
        <f t="shared" ca="1" si="78"/>
        <v>4.1295298842428536E-7</v>
      </c>
      <c r="I213" s="1">
        <f t="shared" ca="1" si="79"/>
        <v>4.1445956480650264E-5</v>
      </c>
      <c r="J213" s="1">
        <f t="shared" ca="1" si="80"/>
        <v>0.99700689845808577</v>
      </c>
      <c r="N213">
        <f t="shared" si="87"/>
        <v>407</v>
      </c>
      <c r="O213">
        <f t="shared" si="81"/>
        <v>409</v>
      </c>
      <c r="P213" s="1">
        <v>796.79399999999998</v>
      </c>
      <c r="R213" s="1">
        <v>6.7305000000000004E-3</v>
      </c>
      <c r="W213" s="1">
        <v>748.52</v>
      </c>
      <c r="X213" s="1">
        <v>4.4671199999999998E-3</v>
      </c>
      <c r="Y213" s="1">
        <f t="shared" si="88"/>
        <v>4.5350000000000025E-5</v>
      </c>
      <c r="Z213" s="1">
        <f t="shared" si="89"/>
        <v>725.84500000000003</v>
      </c>
      <c r="AA213" s="1">
        <f t="shared" si="82"/>
        <v>9.8862566567519978E-3</v>
      </c>
      <c r="AB213" s="1">
        <v>748.51800000000003</v>
      </c>
      <c r="AC213" s="2">
        <f t="shared" si="83"/>
        <v>75124.881820951938</v>
      </c>
      <c r="AE213" t="str">
        <f t="shared" si="84"/>
        <v>7.2585E+02 4.4671E-03</v>
      </c>
    </row>
    <row r="214" spans="1:40" x14ac:dyDescent="0.2">
      <c r="A214" s="3">
        <v>212</v>
      </c>
      <c r="B214">
        <v>0.51907677728620005</v>
      </c>
      <c r="C214" s="1">
        <f t="shared" ca="1" si="73"/>
        <v>387742</v>
      </c>
      <c r="D214" s="1">
        <f t="shared" ca="1" si="74"/>
        <v>400050</v>
      </c>
      <c r="E214" s="1">
        <f t="shared" ca="1" si="75"/>
        <v>12308</v>
      </c>
      <c r="F214" s="1">
        <f t="shared" ca="1" si="76"/>
        <v>393896</v>
      </c>
      <c r="G214" s="1">
        <f t="shared" ca="1" si="77"/>
        <v>4.2173933806158603E-5</v>
      </c>
      <c r="H214" s="1">
        <f t="shared" ca="1" si="78"/>
        <v>4.2178258043548912E-7</v>
      </c>
      <c r="I214" s="1">
        <f t="shared" ca="1" si="79"/>
        <v>4.2332136981812429E-5</v>
      </c>
      <c r="J214" s="1">
        <f t="shared" ca="1" si="80"/>
        <v>0.99626281149657536</v>
      </c>
      <c r="N214">
        <f t="shared" si="87"/>
        <v>406</v>
      </c>
      <c r="O214">
        <f t="shared" si="81"/>
        <v>408</v>
      </c>
      <c r="P214" s="1">
        <v>848.18200000000002</v>
      </c>
      <c r="R214" s="1">
        <v>6.72896E-3</v>
      </c>
      <c r="W214" s="1">
        <v>796.79</v>
      </c>
      <c r="X214" s="1">
        <v>4.4744800000000003E-3</v>
      </c>
      <c r="Y214" s="1">
        <f t="shared" si="88"/>
        <v>4.8269999999999983E-5</v>
      </c>
      <c r="Z214" s="1">
        <f t="shared" si="89"/>
        <v>772.65499999999997</v>
      </c>
      <c r="AA214" s="1">
        <f t="shared" si="82"/>
        <v>9.3035099343794034E-3</v>
      </c>
      <c r="AB214" s="1">
        <v>796.79399999999998</v>
      </c>
      <c r="AC214" s="2">
        <f t="shared" si="83"/>
        <v>79970.094353968219</v>
      </c>
      <c r="AE214" t="str">
        <f t="shared" si="84"/>
        <v>7.7266E+02 4.4745E-03</v>
      </c>
    </row>
    <row r="215" spans="1:40" x14ac:dyDescent="0.2">
      <c r="A215" s="3">
        <v>213</v>
      </c>
      <c r="B215">
        <v>0.51364881583801003</v>
      </c>
      <c r="C215" s="1">
        <f t="shared" ca="1" si="73"/>
        <v>375813</v>
      </c>
      <c r="D215" s="1">
        <f t="shared" ca="1" si="74"/>
        <v>387742</v>
      </c>
      <c r="E215" s="1">
        <f t="shared" ca="1" si="75"/>
        <v>11929</v>
      </c>
      <c r="F215" s="1">
        <f t="shared" ca="1" si="76"/>
        <v>381777.5</v>
      </c>
      <c r="G215" s="1">
        <f t="shared" ca="1" si="77"/>
        <v>4.3058832746920113E-5</v>
      </c>
      <c r="H215" s="1">
        <f t="shared" ca="1" si="78"/>
        <v>4.3087685472378237E-7</v>
      </c>
      <c r="I215" s="1">
        <f t="shared" ca="1" si="79"/>
        <v>4.3244882274718352E-5</v>
      </c>
      <c r="J215" s="1">
        <f t="shared" ca="1" si="80"/>
        <v>0.9956977677354667</v>
      </c>
      <c r="N215">
        <f t="shared" si="87"/>
        <v>405</v>
      </c>
      <c r="O215">
        <f t="shared" si="81"/>
        <v>407</v>
      </c>
      <c r="P215" s="1">
        <v>902.88499999999999</v>
      </c>
      <c r="R215" s="1">
        <v>6.7373800000000003E-3</v>
      </c>
      <c r="W215" s="1">
        <v>848.18</v>
      </c>
      <c r="X215" s="1">
        <v>4.4898100000000003E-3</v>
      </c>
      <c r="Y215" s="1">
        <f t="shared" si="88"/>
        <v>5.1389999999999987E-5</v>
      </c>
      <c r="Z215" s="1">
        <f t="shared" si="89"/>
        <v>822.4849999999999</v>
      </c>
      <c r="AA215" s="1">
        <f t="shared" si="82"/>
        <v>8.7686129086665399E-3</v>
      </c>
      <c r="AB215" s="1">
        <v>848.18200000000002</v>
      </c>
      <c r="AC215" s="2">
        <f t="shared" si="83"/>
        <v>85127.642237940381</v>
      </c>
      <c r="AE215" t="str">
        <f t="shared" si="84"/>
        <v>8.2249E+02 4.4898E-03</v>
      </c>
    </row>
    <row r="216" spans="1:40" x14ac:dyDescent="0.2">
      <c r="A216" s="3">
        <v>214</v>
      </c>
      <c r="B216">
        <v>0.50852810068701004</v>
      </c>
      <c r="C216" s="1">
        <f t="shared" ca="1" si="73"/>
        <v>364250</v>
      </c>
      <c r="D216" s="1">
        <f t="shared" ca="1" si="74"/>
        <v>375813</v>
      </c>
      <c r="E216" s="1">
        <f t="shared" ca="1" si="75"/>
        <v>11563</v>
      </c>
      <c r="F216" s="1">
        <f t="shared" ca="1" si="76"/>
        <v>370031.5</v>
      </c>
      <c r="G216" s="1">
        <f t="shared" ca="1" si="77"/>
        <v>4.3978906917496327E-5</v>
      </c>
      <c r="H216" s="1">
        <f t="shared" ca="1" si="78"/>
        <v>4.4010637377843123E-7</v>
      </c>
      <c r="I216" s="1">
        <f t="shared" ca="1" si="79"/>
        <v>4.4171201385607756E-5</v>
      </c>
      <c r="J216" s="1">
        <f t="shared" ca="1" si="80"/>
        <v>0.99564660996125676</v>
      </c>
      <c r="N216">
        <f t="shared" si="87"/>
        <v>404</v>
      </c>
      <c r="O216">
        <f t="shared" si="81"/>
        <v>406</v>
      </c>
      <c r="P216" s="1">
        <v>961.11699999999996</v>
      </c>
      <c r="R216" s="1">
        <v>6.7498100000000002E-3</v>
      </c>
      <c r="W216" s="1">
        <v>902.88</v>
      </c>
      <c r="X216" s="1">
        <v>4.4888300000000001E-3</v>
      </c>
      <c r="Y216" s="1">
        <f t="shared" si="88"/>
        <v>5.4700000000000042E-5</v>
      </c>
      <c r="Z216" s="1">
        <f t="shared" si="89"/>
        <v>875.53</v>
      </c>
      <c r="AA216" s="1">
        <f t="shared" si="82"/>
        <v>8.2362095035278665E-3</v>
      </c>
      <c r="AB216" s="1">
        <v>902.88499999999999</v>
      </c>
      <c r="AC216" s="2">
        <f t="shared" si="83"/>
        <v>90617.89953335817</v>
      </c>
      <c r="AE216" t="str">
        <f t="shared" si="84"/>
        <v>8.7553E+02 4.4888E-03</v>
      </c>
    </row>
    <row r="217" spans="1:40" x14ac:dyDescent="0.2">
      <c r="A217" s="3">
        <v>215</v>
      </c>
      <c r="B217">
        <v>0.50454517158920997</v>
      </c>
      <c r="C217" s="1">
        <f t="shared" ca="1" si="73"/>
        <v>353043</v>
      </c>
      <c r="D217" s="1">
        <f t="shared" ca="1" si="74"/>
        <v>364250</v>
      </c>
      <c r="E217" s="1">
        <f t="shared" ca="1" si="75"/>
        <v>11207</v>
      </c>
      <c r="F217" s="1">
        <f t="shared" ca="1" si="76"/>
        <v>358646.5</v>
      </c>
      <c r="G217" s="1">
        <f t="shared" ca="1" si="77"/>
        <v>4.5020538198376903E-5</v>
      </c>
      <c r="H217" s="1">
        <f t="shared" ca="1" si="78"/>
        <v>4.4995895422503792E-7</v>
      </c>
      <c r="I217" s="1">
        <f t="shared" ca="1" si="79"/>
        <v>4.5160053947179753E-5</v>
      </c>
      <c r="J217" s="1">
        <f t="shared" ca="1" si="80"/>
        <v>0.99691063812797853</v>
      </c>
      <c r="N217">
        <f t="shared" si="87"/>
        <v>403</v>
      </c>
      <c r="O217">
        <f t="shared" si="81"/>
        <v>405</v>
      </c>
      <c r="P217" s="1">
        <v>1023.1</v>
      </c>
      <c r="R217" s="1">
        <v>6.7496400000000003E-3</v>
      </c>
      <c r="W217" s="1">
        <v>961.12</v>
      </c>
      <c r="X217" s="1">
        <v>4.509E-3</v>
      </c>
      <c r="Y217" s="1">
        <f t="shared" si="88"/>
        <v>5.8240000000000012E-5</v>
      </c>
      <c r="Z217" s="1">
        <f t="shared" si="89"/>
        <v>932</v>
      </c>
      <c r="AA217" s="1">
        <f t="shared" si="82"/>
        <v>7.7703471576931306E-3</v>
      </c>
      <c r="AB217" s="1">
        <v>961.11699999999996</v>
      </c>
      <c r="AC217" s="2">
        <f t="shared" si="83"/>
        <v>96462.344313841299</v>
      </c>
      <c r="AE217" t="str">
        <f t="shared" si="84"/>
        <v>9.3200E+02 4.5090E-03</v>
      </c>
    </row>
    <row r="218" spans="1:40" x14ac:dyDescent="0.2">
      <c r="A218" s="3">
        <v>216</v>
      </c>
      <c r="B218">
        <v>0.49997404798574002</v>
      </c>
      <c r="C218" s="1">
        <f t="shared" ca="1" si="73"/>
        <v>342181</v>
      </c>
      <c r="D218" s="1">
        <f t="shared" ca="1" si="74"/>
        <v>353043</v>
      </c>
      <c r="E218" s="1">
        <f t="shared" ca="1" si="75"/>
        <v>10862</v>
      </c>
      <c r="F218" s="1">
        <f t="shared" ca="1" si="76"/>
        <v>347612</v>
      </c>
      <c r="G218" s="1">
        <f t="shared" ca="1" si="77"/>
        <v>4.6029649050427176E-5</v>
      </c>
      <c r="H218" s="1">
        <f t="shared" ca="1" si="78"/>
        <v>4.5953047320935368E-7</v>
      </c>
      <c r="I218" s="1">
        <f t="shared" ca="1" si="79"/>
        <v>4.6120697822869746E-5</v>
      </c>
      <c r="J218" s="1">
        <f t="shared" ca="1" si="80"/>
        <v>0.99802585874150795</v>
      </c>
      <c r="N218">
        <f t="shared" si="87"/>
        <v>402</v>
      </c>
      <c r="O218">
        <f t="shared" si="81"/>
        <v>404</v>
      </c>
      <c r="P218" s="1">
        <v>1055.58</v>
      </c>
      <c r="R218" s="1">
        <v>3.3842400000000002E-3</v>
      </c>
      <c r="W218" s="1">
        <v>1023.1</v>
      </c>
      <c r="X218" s="1">
        <v>4.4834300000000001E-3</v>
      </c>
      <c r="Y218" s="1">
        <f t="shared" si="88"/>
        <v>6.1980000000000013E-5</v>
      </c>
      <c r="Z218" s="1">
        <f t="shared" si="89"/>
        <v>992.11</v>
      </c>
      <c r="AA218" s="1">
        <f t="shared" si="82"/>
        <v>7.2600627583249708E-3</v>
      </c>
      <c r="AB218" s="1">
        <v>1023.1</v>
      </c>
      <c r="AC218" s="2">
        <f t="shared" si="83"/>
        <v>102683.25757164949</v>
      </c>
      <c r="AE218" t="str">
        <f t="shared" si="84"/>
        <v>9.9211E+02 4.4834E-03</v>
      </c>
    </row>
    <row r="219" spans="1:40" x14ac:dyDescent="0.2">
      <c r="A219" s="3">
        <v>217</v>
      </c>
      <c r="B219">
        <v>0.49533441514228999</v>
      </c>
      <c r="C219" s="1">
        <f t="shared" ca="1" si="73"/>
        <v>331653</v>
      </c>
      <c r="D219" s="1">
        <f t="shared" ca="1" si="74"/>
        <v>342181</v>
      </c>
      <c r="E219" s="1">
        <f t="shared" ca="1" si="75"/>
        <v>10528</v>
      </c>
      <c r="F219" s="1">
        <f t="shared" ca="1" si="76"/>
        <v>336917</v>
      </c>
      <c r="G219" s="1">
        <f t="shared" ca="1" si="77"/>
        <v>4.7049241559867971E-5</v>
      </c>
      <c r="H219" s="1">
        <f t="shared" ca="1" si="78"/>
        <v>4.7018617021276592E-7</v>
      </c>
      <c r="I219" s="1">
        <f t="shared" ca="1" si="79"/>
        <v>4.7190155041134662E-5</v>
      </c>
      <c r="J219" s="1">
        <f t="shared" ca="1" si="80"/>
        <v>0.99701392205336348</v>
      </c>
      <c r="N219">
        <f t="shared" si="87"/>
        <v>401</v>
      </c>
      <c r="O219">
        <f t="shared" si="81"/>
        <v>403</v>
      </c>
      <c r="P219" s="1">
        <v>1089.0899999999999</v>
      </c>
      <c r="R219" s="1">
        <v>3.3791200000000002E-3</v>
      </c>
      <c r="W219" s="1">
        <v>1055.5999999999999</v>
      </c>
      <c r="X219" s="1">
        <v>2.2811300000000001E-3</v>
      </c>
      <c r="Y219" s="1">
        <f t="shared" si="88"/>
        <v>3.2499999999999889E-5</v>
      </c>
      <c r="Z219" s="1">
        <f t="shared" si="89"/>
        <v>1039.3499999999999</v>
      </c>
      <c r="AA219" s="1">
        <f t="shared" si="82"/>
        <v>7.0444684509196826E-3</v>
      </c>
      <c r="AB219" s="1">
        <v>1055.58</v>
      </c>
      <c r="AC219" s="2">
        <f t="shared" si="83"/>
        <v>105943.10725000661</v>
      </c>
      <c r="AE219" t="str">
        <f t="shared" si="84"/>
        <v>1.0394E+03 2.2811E-03</v>
      </c>
    </row>
    <row r="220" spans="1:40" x14ac:dyDescent="0.2">
      <c r="A220" s="3">
        <v>218</v>
      </c>
      <c r="B220">
        <v>0.49132726385878001</v>
      </c>
      <c r="C220" s="1">
        <f t="shared" ca="1" si="73"/>
        <v>321449</v>
      </c>
      <c r="D220" s="1">
        <f t="shared" ca="1" si="74"/>
        <v>331653</v>
      </c>
      <c r="E220" s="1">
        <f t="shared" ca="1" si="75"/>
        <v>10204</v>
      </c>
      <c r="F220" s="1">
        <f t="shared" ca="1" si="76"/>
        <v>326551</v>
      </c>
      <c r="G220" s="1">
        <f t="shared" ca="1" si="77"/>
        <v>4.8150457061816934E-5</v>
      </c>
      <c r="H220" s="1">
        <f t="shared" ca="1" si="78"/>
        <v>4.8149157193257543E-7</v>
      </c>
      <c r="I220" s="1">
        <f t="shared" ca="1" si="79"/>
        <v>4.8324819762810131E-5</v>
      </c>
      <c r="J220" s="1">
        <f t="shared" ca="1" si="80"/>
        <v>0.99639186029355076</v>
      </c>
      <c r="N220">
        <f t="shared" si="87"/>
        <v>400</v>
      </c>
      <c r="O220">
        <f t="shared" si="81"/>
        <v>402</v>
      </c>
      <c r="P220" s="1">
        <v>1123.6600000000001</v>
      </c>
      <c r="R220" s="1">
        <v>3.3904600000000001E-3</v>
      </c>
      <c r="W220" s="1">
        <v>1089.0999999999999</v>
      </c>
      <c r="X220" s="1">
        <v>2.2464099999999999E-3</v>
      </c>
      <c r="Y220" s="1">
        <f t="shared" si="88"/>
        <v>3.3500000000000001E-5</v>
      </c>
      <c r="Z220" s="1">
        <f t="shared" si="89"/>
        <v>1072.3499999999999</v>
      </c>
      <c r="AA220" s="1">
        <f t="shared" si="82"/>
        <v>6.73016590320402E-3</v>
      </c>
      <c r="AB220" s="1">
        <v>1089.0899999999999</v>
      </c>
      <c r="AC220" s="2">
        <f t="shared" si="83"/>
        <v>109306.33270326236</v>
      </c>
      <c r="AE220" t="str">
        <f t="shared" si="84"/>
        <v>1.0724E+03 2.2464E-03</v>
      </c>
    </row>
    <row r="221" spans="1:40" x14ac:dyDescent="0.2">
      <c r="A221" s="3">
        <v>219</v>
      </c>
      <c r="B221">
        <v>0.48749575088685998</v>
      </c>
      <c r="C221" s="1">
        <f t="shared" ca="1" si="73"/>
        <v>311560</v>
      </c>
      <c r="D221" s="1">
        <f t="shared" ca="1" si="74"/>
        <v>321449</v>
      </c>
      <c r="E221" s="1">
        <f t="shared" ca="1" si="75"/>
        <v>9889</v>
      </c>
      <c r="F221" s="1">
        <f t="shared" ca="1" si="76"/>
        <v>316504.5</v>
      </c>
      <c r="G221" s="1">
        <f t="shared" ca="1" si="77"/>
        <v>4.9296769227106888E-5</v>
      </c>
      <c r="H221" s="1">
        <f t="shared" ca="1" si="78"/>
        <v>4.9162200424714332E-7</v>
      </c>
      <c r="I221" s="1">
        <f t="shared" ca="1" si="79"/>
        <v>4.9341558879874868E-5</v>
      </c>
      <c r="J221" s="1">
        <f t="shared" ca="1" si="80"/>
        <v>0.99909225298541893</v>
      </c>
      <c r="N221">
        <f t="shared" si="87"/>
        <v>399</v>
      </c>
      <c r="O221">
        <f t="shared" si="81"/>
        <v>401</v>
      </c>
      <c r="P221" s="1">
        <v>1159.33</v>
      </c>
      <c r="R221" s="1">
        <v>3.38332E-3</v>
      </c>
      <c r="W221" s="1">
        <v>1123.7</v>
      </c>
      <c r="X221" s="1">
        <v>2.2488299999999998E-3</v>
      </c>
      <c r="Y221" s="1">
        <f t="shared" si="88"/>
        <v>3.4600000000000136E-5</v>
      </c>
      <c r="Z221" s="1">
        <f t="shared" si="89"/>
        <v>1106.4000000000001</v>
      </c>
      <c r="AA221" s="1">
        <f t="shared" si="82"/>
        <v>6.5232208279170688E-3</v>
      </c>
      <c r="AB221" s="1">
        <v>1123.6600000000001</v>
      </c>
      <c r="AC221" s="2">
        <f t="shared" si="83"/>
        <v>112775.94487631675</v>
      </c>
      <c r="AE221" t="str">
        <f t="shared" si="84"/>
        <v>1.1064E+03 2.2488E-03</v>
      </c>
    </row>
    <row r="222" spans="1:40" x14ac:dyDescent="0.2">
      <c r="A222" s="3">
        <v>220</v>
      </c>
      <c r="B222">
        <v>0.43062899246827002</v>
      </c>
      <c r="C222" s="1">
        <f t="shared" ca="1" si="73"/>
        <v>303000</v>
      </c>
      <c r="D222" s="1">
        <f t="shared" ca="1" si="74"/>
        <v>311560</v>
      </c>
      <c r="E222" s="1">
        <f t="shared" ca="1" si="75"/>
        <v>8560</v>
      </c>
      <c r="F222" s="1">
        <f t="shared" ca="1" si="76"/>
        <v>307280</v>
      </c>
      <c r="G222" s="1">
        <f t="shared" ca="1" si="77"/>
        <v>5.03071252883493E-5</v>
      </c>
      <c r="H222" s="1">
        <f t="shared" ca="1" si="78"/>
        <v>5.0338317757009339E-7</v>
      </c>
      <c r="I222" s="1">
        <f t="shared" ca="1" si="79"/>
        <v>5.0521967041017758E-5</v>
      </c>
      <c r="J222" s="1">
        <f t="shared" ca="1" si="80"/>
        <v>0.99574755764172773</v>
      </c>
      <c r="N222">
        <f t="shared" si="87"/>
        <v>398</v>
      </c>
      <c r="O222">
        <f t="shared" si="81"/>
        <v>400</v>
      </c>
      <c r="P222" s="1">
        <v>1196.1300000000001</v>
      </c>
      <c r="R222" s="1">
        <v>3.3860100000000001E-3</v>
      </c>
      <c r="W222" s="1">
        <v>1159.3</v>
      </c>
      <c r="X222" s="1">
        <v>2.1967900000000001E-3</v>
      </c>
      <c r="Y222" s="1">
        <f t="shared" si="88"/>
        <v>3.559999999999991E-5</v>
      </c>
      <c r="Z222" s="1">
        <f t="shared" si="89"/>
        <v>1141.5</v>
      </c>
      <c r="AA222" s="1">
        <f t="shared" si="82"/>
        <v>6.1932712048539543E-3</v>
      </c>
      <c r="AB222" s="1">
        <v>1159.33</v>
      </c>
      <c r="AC222" s="2">
        <f t="shared" si="83"/>
        <v>116355.95836236965</v>
      </c>
      <c r="AE222" t="str">
        <f t="shared" si="84"/>
        <v>1.1415E+03 2.1968E-03</v>
      </c>
    </row>
    <row r="223" spans="1:40" x14ac:dyDescent="0.2">
      <c r="A223" s="3">
        <v>221</v>
      </c>
      <c r="B223">
        <v>0.53116826595068001</v>
      </c>
      <c r="C223" s="1">
        <f t="shared" ca="1" si="73"/>
        <v>292683</v>
      </c>
      <c r="D223" s="1">
        <f t="shared" ca="1" si="74"/>
        <v>303000</v>
      </c>
      <c r="E223" s="1">
        <f t="shared" ca="1" si="75"/>
        <v>10317</v>
      </c>
      <c r="F223" s="1">
        <f t="shared" ca="1" si="76"/>
        <v>297841.5</v>
      </c>
      <c r="G223" s="1">
        <f t="shared" ca="1" si="77"/>
        <v>5.1484759712191529E-5</v>
      </c>
      <c r="H223" s="1">
        <f t="shared" ca="1" si="78"/>
        <v>5.1644567219152857E-7</v>
      </c>
      <c r="I223" s="1">
        <f t="shared" ca="1" si="79"/>
        <v>5.1832982093056775E-5</v>
      </c>
      <c r="J223" s="1">
        <f t="shared" ca="1" si="80"/>
        <v>0.9932818378028091</v>
      </c>
      <c r="N223">
        <f t="shared" si="87"/>
        <v>397</v>
      </c>
      <c r="O223">
        <f t="shared" si="81"/>
        <v>399</v>
      </c>
      <c r="P223" s="1">
        <v>1235</v>
      </c>
      <c r="R223" s="1">
        <v>3.4721600000000002E-3</v>
      </c>
      <c r="W223" s="1">
        <v>1196.0999999999999</v>
      </c>
      <c r="X223" s="1">
        <v>2.2504500000000002E-3</v>
      </c>
      <c r="Y223" s="1">
        <f t="shared" si="88"/>
        <v>3.6799999999999953E-5</v>
      </c>
      <c r="Z223" s="1">
        <f t="shared" si="89"/>
        <v>1177.6999999999998</v>
      </c>
      <c r="AA223" s="1">
        <f t="shared" si="82"/>
        <v>6.1376639040904802E-3</v>
      </c>
      <c r="AB223" s="1">
        <v>1196.1300000000001</v>
      </c>
      <c r="AC223" s="2">
        <f t="shared" si="83"/>
        <v>120049.3841063211</v>
      </c>
      <c r="AE223" t="str">
        <f t="shared" si="84"/>
        <v>1.1777E+03 2.2505E-03</v>
      </c>
    </row>
    <row r="224" spans="1:40" x14ac:dyDescent="0.2">
      <c r="A224" s="3">
        <v>222</v>
      </c>
      <c r="B224">
        <v>0.47569701240815998</v>
      </c>
      <c r="C224" s="1">
        <f t="shared" ca="1" si="73"/>
        <v>283678</v>
      </c>
      <c r="D224" s="1">
        <f t="shared" ca="1" si="74"/>
        <v>292683</v>
      </c>
      <c r="E224" s="1">
        <f t="shared" ca="1" si="75"/>
        <v>9005</v>
      </c>
      <c r="F224" s="1">
        <f t="shared" ca="1" si="76"/>
        <v>288180.5</v>
      </c>
      <c r="G224" s="1">
        <f t="shared" ca="1" si="77"/>
        <v>5.2825875892077729E-5</v>
      </c>
      <c r="H224" s="1">
        <f t="shared" ca="1" si="78"/>
        <v>5.2823098278734034E-7</v>
      </c>
      <c r="I224" s="1">
        <f t="shared" ca="1" si="79"/>
        <v>5.3015812787487061E-5</v>
      </c>
      <c r="J224" s="1">
        <f t="shared" ca="1" si="80"/>
        <v>0.99641735389079689</v>
      </c>
      <c r="N224">
        <f t="shared" si="87"/>
        <v>396</v>
      </c>
      <c r="O224">
        <f t="shared" si="81"/>
        <v>398</v>
      </c>
      <c r="P224" s="1">
        <v>1273.27</v>
      </c>
      <c r="R224" s="1">
        <v>3.3187799999999999E-3</v>
      </c>
      <c r="W224" s="1">
        <v>1235</v>
      </c>
      <c r="X224" s="1">
        <v>2.3213999999999999E-3</v>
      </c>
      <c r="Y224" s="1">
        <f t="shared" si="88"/>
        <v>3.8900000000000092E-5</v>
      </c>
      <c r="Z224" s="1">
        <f t="shared" si="89"/>
        <v>1215.55</v>
      </c>
      <c r="AA224" s="1">
        <f t="shared" si="82"/>
        <v>5.9893808832631144E-3</v>
      </c>
      <c r="AB224" s="1">
        <v>1235</v>
      </c>
      <c r="AC224" s="2">
        <f t="shared" si="83"/>
        <v>123950.56504836978</v>
      </c>
      <c r="AE224" t="str">
        <f t="shared" si="84"/>
        <v>1.2156E+03 2.3214E-03</v>
      </c>
    </row>
    <row r="225" spans="1:31" x14ac:dyDescent="0.2">
      <c r="A225" s="3">
        <v>223</v>
      </c>
      <c r="B225">
        <v>0.47189748827827999</v>
      </c>
      <c r="C225" s="1">
        <f t="shared" ca="1" si="73"/>
        <v>274950</v>
      </c>
      <c r="D225" s="1">
        <f t="shared" ca="1" si="74"/>
        <v>283678</v>
      </c>
      <c r="E225" s="1">
        <f t="shared" ca="1" si="75"/>
        <v>8728</v>
      </c>
      <c r="F225" s="1">
        <f t="shared" ca="1" si="76"/>
        <v>279314</v>
      </c>
      <c r="G225" s="1">
        <f t="shared" ca="1" si="77"/>
        <v>5.4067081608418878E-5</v>
      </c>
      <c r="H225" s="1">
        <f t="shared" ca="1" si="78"/>
        <v>5.4036778185151244E-7</v>
      </c>
      <c r="I225" s="1">
        <f t="shared" ca="1" si="79"/>
        <v>5.4233920562290839E-5</v>
      </c>
      <c r="J225" s="1">
        <f t="shared" ca="1" si="80"/>
        <v>0.99692371578262839</v>
      </c>
      <c r="N225">
        <f t="shared" si="87"/>
        <v>395</v>
      </c>
      <c r="O225">
        <f t="shared" si="81"/>
        <v>397</v>
      </c>
      <c r="P225" s="1">
        <v>1313.69</v>
      </c>
      <c r="R225" s="1">
        <v>3.3957700000000002E-3</v>
      </c>
      <c r="W225" s="1">
        <v>1273.3</v>
      </c>
      <c r="X225" s="1">
        <v>2.2067699999999998E-3</v>
      </c>
      <c r="Y225" s="1">
        <f t="shared" si="88"/>
        <v>3.8299999999999955E-5</v>
      </c>
      <c r="Z225" s="1">
        <f t="shared" si="89"/>
        <v>1254.1500000000001</v>
      </c>
      <c r="AA225" s="1">
        <f t="shared" si="82"/>
        <v>5.7828223471589361E-3</v>
      </c>
      <c r="AB225" s="1">
        <v>1273.27</v>
      </c>
      <c r="AC225" s="2">
        <f t="shared" si="83"/>
        <v>127791.52709241924</v>
      </c>
      <c r="AE225" t="str">
        <f t="shared" si="84"/>
        <v>1.2542E+03 2.2068E-03</v>
      </c>
    </row>
    <row r="226" spans="1:31" x14ac:dyDescent="0.2">
      <c r="A226" s="3">
        <v>224</v>
      </c>
      <c r="B226">
        <v>0.46842752199205001</v>
      </c>
      <c r="C226" s="1">
        <f t="shared" ca="1" si="73"/>
        <v>266491</v>
      </c>
      <c r="D226" s="1">
        <f t="shared" ca="1" si="74"/>
        <v>274950</v>
      </c>
      <c r="E226" s="1">
        <f t="shared" ca="1" si="75"/>
        <v>8459</v>
      </c>
      <c r="F226" s="1">
        <f t="shared" ca="1" si="76"/>
        <v>270720.5</v>
      </c>
      <c r="G226" s="1">
        <f t="shared" ca="1" si="77"/>
        <v>5.5376229104155338E-5</v>
      </c>
      <c r="H226" s="1">
        <f t="shared" ca="1" si="78"/>
        <v>5.532639791937581E-7</v>
      </c>
      <c r="I226" s="1">
        <f t="shared" ca="1" si="79"/>
        <v>5.5528245216174746E-5</v>
      </c>
      <c r="J226" s="1">
        <f t="shared" ca="1" si="80"/>
        <v>0.9972623641999202</v>
      </c>
      <c r="N226">
        <f t="shared" si="87"/>
        <v>394</v>
      </c>
      <c r="O226">
        <f t="shared" si="81"/>
        <v>396</v>
      </c>
      <c r="P226" s="1">
        <v>1355.39</v>
      </c>
      <c r="R226" s="1">
        <v>3.39215E-3</v>
      </c>
      <c r="W226" s="1">
        <v>1313.7</v>
      </c>
      <c r="X226" s="1">
        <v>2.2507500000000001E-3</v>
      </c>
      <c r="Y226" s="1">
        <f t="shared" si="88"/>
        <v>4.0400000000000094E-5</v>
      </c>
      <c r="Z226" s="1">
        <f t="shared" si="89"/>
        <v>1293.5</v>
      </c>
      <c r="AA226" s="1">
        <f t="shared" si="82"/>
        <v>5.5914886415724856E-3</v>
      </c>
      <c r="AB226" s="1">
        <v>1313.69</v>
      </c>
      <c r="AC226" s="2">
        <f t="shared" si="83"/>
        <v>131848.27352096591</v>
      </c>
      <c r="AE226" t="str">
        <f t="shared" si="84"/>
        <v>1.2935E+03 2.2508E-03</v>
      </c>
    </row>
    <row r="227" spans="1:31" x14ac:dyDescent="0.2">
      <c r="A227" s="3">
        <v>225</v>
      </c>
      <c r="B227">
        <v>0.46503222531774002</v>
      </c>
      <c r="C227" s="1">
        <f t="shared" ca="1" si="73"/>
        <v>258292</v>
      </c>
      <c r="D227" s="1">
        <f t="shared" ca="1" si="74"/>
        <v>266491</v>
      </c>
      <c r="E227" s="1">
        <f t="shared" ca="1" si="75"/>
        <v>8199</v>
      </c>
      <c r="F227" s="1">
        <f t="shared" ca="1" si="76"/>
        <v>262391.5</v>
      </c>
      <c r="G227" s="1">
        <f t="shared" ca="1" si="77"/>
        <v>5.6718163839216982E-5</v>
      </c>
      <c r="H227" s="1">
        <f t="shared" ca="1" si="78"/>
        <v>5.668532747896085E-7</v>
      </c>
      <c r="I227" s="1">
        <f t="shared" ca="1" si="79"/>
        <v>5.6892132558454092E-5</v>
      </c>
      <c r="J227" s="1">
        <f t="shared" ca="1" si="80"/>
        <v>0.99694213045963143</v>
      </c>
      <c r="N227">
        <f t="shared" si="87"/>
        <v>393</v>
      </c>
      <c r="O227">
        <f t="shared" si="81"/>
        <v>395</v>
      </c>
      <c r="P227" s="1">
        <v>1398.42</v>
      </c>
      <c r="R227" s="1">
        <v>3.3865200000000001E-3</v>
      </c>
      <c r="W227" s="1">
        <v>1355.4</v>
      </c>
      <c r="X227" s="1">
        <v>2.3336099999999999E-3</v>
      </c>
      <c r="Y227" s="1">
        <f t="shared" si="88"/>
        <v>4.1700000000000045E-5</v>
      </c>
      <c r="Z227" s="1">
        <f t="shared" si="89"/>
        <v>1334.5500000000002</v>
      </c>
      <c r="AA227" s="1">
        <f t="shared" si="82"/>
        <v>5.616603619501663E-3</v>
      </c>
      <c r="AB227" s="1">
        <v>1355.39</v>
      </c>
      <c r="AC227" s="2">
        <f t="shared" si="83"/>
        <v>136033.48693191085</v>
      </c>
      <c r="AE227" t="str">
        <f t="shared" si="84"/>
        <v>1.3346E+03 2.3336E-03</v>
      </c>
    </row>
    <row r="228" spans="1:31" x14ac:dyDescent="0.2">
      <c r="A228" s="3">
        <v>226</v>
      </c>
      <c r="B228">
        <v>0.46171261331688002</v>
      </c>
      <c r="C228" s="1">
        <f t="shared" ca="1" si="73"/>
        <v>250345</v>
      </c>
      <c r="D228" s="1">
        <f t="shared" ca="1" si="74"/>
        <v>258292</v>
      </c>
      <c r="E228" s="1">
        <f t="shared" ca="1" si="75"/>
        <v>7947</v>
      </c>
      <c r="F228" s="1">
        <f t="shared" ca="1" si="76"/>
        <v>254318.5</v>
      </c>
      <c r="G228" s="1">
        <f t="shared" ca="1" si="77"/>
        <v>5.8098982423163462E-5</v>
      </c>
      <c r="H228" s="1">
        <f t="shared" ca="1" si="78"/>
        <v>5.811740279350698E-7</v>
      </c>
      <c r="I228" s="1">
        <f t="shared" ca="1" si="79"/>
        <v>5.8329432513351363E-5</v>
      </c>
      <c r="J228" s="1">
        <f t="shared" ca="1" si="80"/>
        <v>0.99604916282812883</v>
      </c>
      <c r="N228">
        <f t="shared" si="87"/>
        <v>392</v>
      </c>
      <c r="O228">
        <f t="shared" si="81"/>
        <v>394</v>
      </c>
      <c r="P228" s="1">
        <v>1442.81</v>
      </c>
      <c r="R228" s="1">
        <v>3.40355E-3</v>
      </c>
      <c r="W228" s="1">
        <v>1398.4</v>
      </c>
      <c r="X228" s="1">
        <v>2.2442500000000002E-3</v>
      </c>
      <c r="Y228" s="1">
        <f t="shared" si="88"/>
        <v>4.3000000000000002E-5</v>
      </c>
      <c r="Z228" s="1">
        <f t="shared" si="89"/>
        <v>1376.9</v>
      </c>
      <c r="AA228" s="1">
        <f t="shared" si="82"/>
        <v>5.2382272028962213E-3</v>
      </c>
      <c r="AB228" s="1">
        <v>1398.42</v>
      </c>
      <c r="AC228" s="2">
        <f t="shared" si="83"/>
        <v>140352.18556675405</v>
      </c>
      <c r="AE228" t="str">
        <f t="shared" si="84"/>
        <v>1.3769E+03 2.2443E-03</v>
      </c>
    </row>
    <row r="229" spans="1:31" x14ac:dyDescent="0.2">
      <c r="A229" s="3">
        <v>227</v>
      </c>
      <c r="B229">
        <v>0.45860981090869002</v>
      </c>
      <c r="C229" s="1">
        <f t="shared" ca="1" si="73"/>
        <v>242643</v>
      </c>
      <c r="D229" s="1">
        <f t="shared" ca="1" si="74"/>
        <v>250345</v>
      </c>
      <c r="E229" s="1">
        <f t="shared" ca="1" si="75"/>
        <v>7702</v>
      </c>
      <c r="F229" s="1">
        <f t="shared" ca="1" si="76"/>
        <v>246494</v>
      </c>
      <c r="G229" s="1">
        <f t="shared" ca="1" si="77"/>
        <v>5.9544249663553623E-5</v>
      </c>
      <c r="H229" s="1">
        <f t="shared" ca="1" si="78"/>
        <v>5.9607374707868084E-7</v>
      </c>
      <c r="I229" s="1">
        <f t="shared" ca="1" si="79"/>
        <v>5.9824840292227972E-5</v>
      </c>
      <c r="J229" s="1">
        <f t="shared" ca="1" si="80"/>
        <v>0.99530979727979652</v>
      </c>
      <c r="N229">
        <f t="shared" si="87"/>
        <v>391</v>
      </c>
      <c r="O229">
        <f t="shared" si="81"/>
        <v>393</v>
      </c>
      <c r="P229" s="1">
        <v>1488.61</v>
      </c>
      <c r="R229" s="1">
        <v>3.4036100000000001E-3</v>
      </c>
      <c r="W229" s="1">
        <v>1442.8</v>
      </c>
      <c r="X229" s="1">
        <v>2.2764299999999999E-3</v>
      </c>
      <c r="Y229" s="1">
        <f t="shared" si="88"/>
        <v>4.4399999999999866E-5</v>
      </c>
      <c r="Z229" s="1">
        <f t="shared" si="89"/>
        <v>1420.6</v>
      </c>
      <c r="AA229" s="1">
        <f t="shared" si="82"/>
        <v>5.1457997737363904E-3</v>
      </c>
      <c r="AB229" s="1">
        <v>1442.81</v>
      </c>
      <c r="AC229" s="2">
        <f t="shared" si="83"/>
        <v>144807.38037039543</v>
      </c>
      <c r="AE229" t="str">
        <f t="shared" si="84"/>
        <v>1.4206E+03 2.2764E-03</v>
      </c>
    </row>
    <row r="230" spans="1:31" x14ac:dyDescent="0.2">
      <c r="A230" s="3">
        <v>228</v>
      </c>
      <c r="B230">
        <v>0.45559309146728</v>
      </c>
      <c r="C230" s="1">
        <f t="shared" ca="1" si="73"/>
        <v>235177</v>
      </c>
      <c r="D230" s="1">
        <f t="shared" ca="1" si="74"/>
        <v>242643</v>
      </c>
      <c r="E230" s="1">
        <f t="shared" ca="1" si="75"/>
        <v>7466</v>
      </c>
      <c r="F230" s="1">
        <f t="shared" ca="1" si="76"/>
        <v>238910</v>
      </c>
      <c r="G230" s="1">
        <f t="shared" ca="1" si="77"/>
        <v>6.1022380319753547E-5</v>
      </c>
      <c r="H230" s="1">
        <f t="shared" ca="1" si="78"/>
        <v>6.1010983123493176E-7</v>
      </c>
      <c r="I230" s="1">
        <f t="shared" ca="1" si="79"/>
        <v>6.1233569492417255E-5</v>
      </c>
      <c r="J230" s="1">
        <f t="shared" ca="1" si="80"/>
        <v>0.99655108832598993</v>
      </c>
      <c r="N230">
        <f t="shared" si="87"/>
        <v>390</v>
      </c>
      <c r="O230">
        <f t="shared" si="81"/>
        <v>392</v>
      </c>
      <c r="P230" s="1">
        <v>1535.86</v>
      </c>
      <c r="R230" s="1">
        <v>3.3996E-3</v>
      </c>
      <c r="W230" s="1">
        <v>1488.6</v>
      </c>
      <c r="X230" s="1">
        <v>2.2974100000000002E-3</v>
      </c>
      <c r="Y230" s="1">
        <f t="shared" si="88"/>
        <v>4.5799999999999955E-5</v>
      </c>
      <c r="Z230" s="1">
        <f t="shared" si="89"/>
        <v>1465.6999999999998</v>
      </c>
      <c r="AA230" s="1">
        <f t="shared" si="82"/>
        <v>5.034479565224184E-3</v>
      </c>
      <c r="AB230" s="1">
        <v>1488.61</v>
      </c>
      <c r="AC230" s="2">
        <f t="shared" si="83"/>
        <v>149404.08958433499</v>
      </c>
      <c r="AE230" t="str">
        <f t="shared" si="84"/>
        <v>1.4657E+03 2.2974E-03</v>
      </c>
    </row>
    <row r="231" spans="1:31" x14ac:dyDescent="0.2">
      <c r="A231" s="3">
        <v>229</v>
      </c>
      <c r="B231">
        <v>0.45242326092717999</v>
      </c>
      <c r="C231" s="1">
        <f t="shared" ca="1" si="73"/>
        <v>227942</v>
      </c>
      <c r="D231" s="1">
        <f t="shared" ca="1" si="74"/>
        <v>235177</v>
      </c>
      <c r="E231" s="1">
        <f t="shared" ca="1" si="75"/>
        <v>7235</v>
      </c>
      <c r="F231" s="1">
        <f t="shared" ca="1" si="76"/>
        <v>231559.5</v>
      </c>
      <c r="G231" s="1">
        <f t="shared" ca="1" si="77"/>
        <v>6.2532586168234967E-5</v>
      </c>
      <c r="H231" s="1">
        <f t="shared" ca="1" si="78"/>
        <v>6.2495784381478917E-7</v>
      </c>
      <c r="I231" s="1">
        <f t="shared" ca="1" si="79"/>
        <v>6.2723787750812907E-5</v>
      </c>
      <c r="J231" s="1">
        <f t="shared" ca="1" si="80"/>
        <v>0.99695168947166357</v>
      </c>
      <c r="N231">
        <f t="shared" si="87"/>
        <v>389</v>
      </c>
      <c r="O231">
        <f t="shared" si="81"/>
        <v>391</v>
      </c>
      <c r="P231" s="1">
        <v>1584.61</v>
      </c>
      <c r="R231" s="1">
        <v>3.4026799999999999E-3</v>
      </c>
      <c r="W231" s="1">
        <v>1535.9</v>
      </c>
      <c r="X231" s="1">
        <v>2.2508200000000002E-3</v>
      </c>
      <c r="Y231" s="1">
        <f t="shared" si="88"/>
        <v>4.7300000000000181E-5</v>
      </c>
      <c r="Z231" s="1">
        <f t="shared" si="89"/>
        <v>1512.25</v>
      </c>
      <c r="AA231" s="1">
        <f t="shared" si="82"/>
        <v>4.7759654684487963E-3</v>
      </c>
      <c r="AB231" s="1">
        <v>1535.86</v>
      </c>
      <c r="AC231" s="2">
        <f t="shared" si="83"/>
        <v>154146.32780177263</v>
      </c>
      <c r="AE231" t="str">
        <f t="shared" si="84"/>
        <v>1.5123E+03 2.2508E-03</v>
      </c>
    </row>
    <row r="232" spans="1:31" x14ac:dyDescent="0.2">
      <c r="A232" s="3">
        <v>230</v>
      </c>
      <c r="B232">
        <v>0.44940311830344998</v>
      </c>
      <c r="C232" s="1">
        <f t="shared" ca="1" si="73"/>
        <v>220929</v>
      </c>
      <c r="D232" s="1">
        <f t="shared" ca="1" si="74"/>
        <v>227942</v>
      </c>
      <c r="E232" s="1">
        <f t="shared" ca="1" si="75"/>
        <v>7013</v>
      </c>
      <c r="F232" s="1">
        <f t="shared" ca="1" si="76"/>
        <v>224435.5</v>
      </c>
      <c r="G232" s="1">
        <f t="shared" ca="1" si="77"/>
        <v>6.4081437088756585E-5</v>
      </c>
      <c r="H232" s="1">
        <f t="shared" ca="1" si="78"/>
        <v>6.3985027805504058E-7</v>
      </c>
      <c r="I232" s="1">
        <f t="shared" ca="1" si="79"/>
        <v>6.4218464381602265E-5</v>
      </c>
      <c r="J232" s="1">
        <f t="shared" ca="1" si="80"/>
        <v>0.9978662321784677</v>
      </c>
      <c r="N232">
        <f t="shared" si="87"/>
        <v>388</v>
      </c>
      <c r="O232">
        <f t="shared" si="81"/>
        <v>390</v>
      </c>
      <c r="P232" s="1">
        <v>1634.91</v>
      </c>
      <c r="R232" s="1">
        <v>3.4035200000000002E-3</v>
      </c>
      <c r="W232" s="1">
        <v>1584.6</v>
      </c>
      <c r="X232" s="1">
        <v>2.2525800000000001E-3</v>
      </c>
      <c r="Y232" s="1">
        <f t="shared" si="88"/>
        <v>4.8699999999999815E-5</v>
      </c>
      <c r="Z232" s="1">
        <f t="shared" si="89"/>
        <v>1560.25</v>
      </c>
      <c r="AA232" s="1">
        <f t="shared" si="82"/>
        <v>4.6422958677295161E-3</v>
      </c>
      <c r="AB232" s="1">
        <v>1584.61</v>
      </c>
      <c r="AC232" s="2">
        <f t="shared" si="83"/>
        <v>159039.11326420828</v>
      </c>
      <c r="AE232" t="str">
        <f t="shared" si="84"/>
        <v>1.5603E+03 2.2526E-03</v>
      </c>
    </row>
    <row r="233" spans="1:31" x14ac:dyDescent="0.2">
      <c r="A233" s="3">
        <v>231</v>
      </c>
      <c r="B233">
        <v>0.44708686722056001</v>
      </c>
      <c r="C233" s="1">
        <f t="shared" ca="1" si="73"/>
        <v>214132</v>
      </c>
      <c r="D233" s="1">
        <f t="shared" ca="1" si="74"/>
        <v>220929</v>
      </c>
      <c r="E233" s="1">
        <f t="shared" ca="1" si="75"/>
        <v>6797</v>
      </c>
      <c r="F233" s="1">
        <f t="shared" ca="1" si="76"/>
        <v>217530.5</v>
      </c>
      <c r="G233" s="1">
        <f t="shared" ca="1" si="77"/>
        <v>6.5777088012440791E-5</v>
      </c>
      <c r="H233" s="1">
        <f t="shared" ca="1" si="78"/>
        <v>6.5668971605119908E-7</v>
      </c>
      <c r="I233" s="1">
        <f t="shared" ca="1" si="79"/>
        <v>6.5908551713360022E-5</v>
      </c>
      <c r="J233" s="1">
        <f t="shared" ca="1" si="80"/>
        <v>0.99800536201294521</v>
      </c>
      <c r="N233">
        <f t="shared" si="87"/>
        <v>387</v>
      </c>
      <c r="O233">
        <f t="shared" si="81"/>
        <v>389</v>
      </c>
      <c r="P233" s="1">
        <v>1686.81</v>
      </c>
      <c r="R233" s="1">
        <v>3.4078200000000002E-3</v>
      </c>
      <c r="W233" s="1">
        <v>1634.9</v>
      </c>
      <c r="X233" s="1">
        <v>2.33892E-3</v>
      </c>
      <c r="Y233" s="1">
        <f t="shared" si="88"/>
        <v>5.0300000000000179E-5</v>
      </c>
      <c r="Z233" s="1">
        <f t="shared" si="89"/>
        <v>1609.75</v>
      </c>
      <c r="AA233" s="1">
        <f t="shared" si="82"/>
        <v>4.6669047351990409E-3</v>
      </c>
      <c r="AB233" s="1">
        <v>1634.91</v>
      </c>
      <c r="AC233" s="2">
        <f t="shared" si="83"/>
        <v>164087.46421314191</v>
      </c>
      <c r="AE233" t="str">
        <f t="shared" si="84"/>
        <v>1.6098E+03 2.3389E-03</v>
      </c>
    </row>
    <row r="234" spans="1:31" x14ac:dyDescent="0.2">
      <c r="A234" s="3">
        <v>232</v>
      </c>
      <c r="B234">
        <v>0.44427633951376</v>
      </c>
      <c r="C234" s="1">
        <f t="shared" ca="1" si="73"/>
        <v>207543</v>
      </c>
      <c r="D234" s="1">
        <f t="shared" ca="1" si="74"/>
        <v>214132</v>
      </c>
      <c r="E234" s="1">
        <f t="shared" ca="1" si="75"/>
        <v>6589</v>
      </c>
      <c r="F234" s="1">
        <f t="shared" ca="1" si="76"/>
        <v>210837.5</v>
      </c>
      <c r="G234" s="1">
        <f t="shared" ca="1" si="77"/>
        <v>6.7426975188004243E-5</v>
      </c>
      <c r="H234" s="1">
        <f t="shared" ca="1" si="78"/>
        <v>6.7381696767339505E-7</v>
      </c>
      <c r="I234" s="1">
        <f t="shared" ca="1" si="79"/>
        <v>6.7627525410766335E-5</v>
      </c>
      <c r="J234" s="1">
        <f t="shared" ca="1" si="80"/>
        <v>0.99703448822733109</v>
      </c>
      <c r="N234">
        <f t="shared" si="87"/>
        <v>386</v>
      </c>
      <c r="O234">
        <f t="shared" si="81"/>
        <v>388</v>
      </c>
      <c r="P234" s="1">
        <v>1740.36</v>
      </c>
      <c r="R234" s="1">
        <v>3.4092900000000002E-3</v>
      </c>
      <c r="W234" s="1">
        <v>1686.8</v>
      </c>
      <c r="X234" s="1">
        <v>2.24932E-3</v>
      </c>
      <c r="Y234" s="1">
        <f t="shared" si="88"/>
        <v>5.1899999999999866E-5</v>
      </c>
      <c r="Z234" s="1">
        <f t="shared" si="89"/>
        <v>1660.85</v>
      </c>
      <c r="AA234" s="1">
        <f t="shared" si="82"/>
        <v>4.3497614530372151E-3</v>
      </c>
      <c r="AB234" s="1">
        <v>1686.81</v>
      </c>
      <c r="AC234" s="2">
        <f t="shared" si="83"/>
        <v>169296.39889007338</v>
      </c>
      <c r="AE234" t="str">
        <f t="shared" si="84"/>
        <v>1.6609E+03 2.2493E-03</v>
      </c>
    </row>
    <row r="235" spans="1:31" x14ac:dyDescent="0.2">
      <c r="A235" s="3">
        <v>233</v>
      </c>
      <c r="B235">
        <v>0.44149858477708998</v>
      </c>
      <c r="C235" s="1">
        <f t="shared" ca="1" si="73"/>
        <v>201158</v>
      </c>
      <c r="D235" s="1">
        <f t="shared" ca="1" si="74"/>
        <v>207543</v>
      </c>
      <c r="E235" s="1">
        <f t="shared" ca="1" si="75"/>
        <v>6385</v>
      </c>
      <c r="F235" s="1">
        <f t="shared" ca="1" si="76"/>
        <v>204350.5</v>
      </c>
      <c r="G235" s="1">
        <f t="shared" ca="1" si="77"/>
        <v>6.9146215313561473E-5</v>
      </c>
      <c r="H235" s="1">
        <f t="shared" ca="1" si="78"/>
        <v>6.9047924823805787E-7</v>
      </c>
      <c r="I235" s="1">
        <f t="shared" ca="1" si="79"/>
        <v>6.9299832367029023E-5</v>
      </c>
      <c r="J235" s="1">
        <f t="shared" ca="1" si="80"/>
        <v>0.99778329833968493</v>
      </c>
      <c r="N235">
        <f t="shared" si="87"/>
        <v>385</v>
      </c>
      <c r="O235">
        <f t="shared" si="81"/>
        <v>387</v>
      </c>
      <c r="P235" s="1">
        <v>1795.6</v>
      </c>
      <c r="R235" s="1">
        <v>3.4085000000000001E-3</v>
      </c>
      <c r="W235" s="1">
        <v>1740.4</v>
      </c>
      <c r="X235" s="1">
        <v>2.2495700000000002E-3</v>
      </c>
      <c r="Y235" s="1">
        <f t="shared" si="88"/>
        <v>5.3600000000000137E-5</v>
      </c>
      <c r="Z235" s="1">
        <f t="shared" si="89"/>
        <v>1713.6</v>
      </c>
      <c r="AA235" s="1">
        <f t="shared" si="82"/>
        <v>4.2122707205248123E-3</v>
      </c>
      <c r="AB235" s="1">
        <v>1740.36</v>
      </c>
      <c r="AC235" s="2">
        <f t="shared" si="83"/>
        <v>174670.93553650269</v>
      </c>
      <c r="AE235" t="str">
        <f t="shared" si="84"/>
        <v>1.7136E+03 2.2496E-03</v>
      </c>
    </row>
    <row r="236" spans="1:31" x14ac:dyDescent="0.2">
      <c r="A236" s="3">
        <v>234</v>
      </c>
      <c r="B236">
        <v>0.43912447368663998</v>
      </c>
      <c r="C236" s="1">
        <f t="shared" ca="1" si="73"/>
        <v>194969</v>
      </c>
      <c r="D236" s="1">
        <f t="shared" ca="1" si="74"/>
        <v>201158</v>
      </c>
      <c r="E236" s="1">
        <f t="shared" ca="1" si="75"/>
        <v>6189</v>
      </c>
      <c r="F236" s="1">
        <f t="shared" ca="1" si="76"/>
        <v>198063.5</v>
      </c>
      <c r="G236" s="1">
        <f t="shared" ca="1" si="77"/>
        <v>7.095241132438843E-5</v>
      </c>
      <c r="H236" s="1">
        <f t="shared" ca="1" si="78"/>
        <v>7.1092745193084505E-7</v>
      </c>
      <c r="I236" s="1">
        <f t="shared" ca="1" si="79"/>
        <v>7.1352112854434E-5</v>
      </c>
      <c r="J236" s="1">
        <f t="shared" ca="1" si="80"/>
        <v>0.99439818228142729</v>
      </c>
      <c r="N236">
        <f t="shared" si="87"/>
        <v>384</v>
      </c>
      <c r="O236">
        <f t="shared" si="81"/>
        <v>386</v>
      </c>
      <c r="P236" s="1">
        <v>1852.6</v>
      </c>
      <c r="R236" s="1">
        <v>3.4059699999999999E-3</v>
      </c>
      <c r="W236" s="1">
        <v>1795.6</v>
      </c>
      <c r="X236" s="1">
        <v>2.3101200000000001E-3</v>
      </c>
      <c r="Y236" s="1">
        <f t="shared" si="88"/>
        <v>5.5199999999999817E-5</v>
      </c>
      <c r="Z236" s="1">
        <f t="shared" si="89"/>
        <v>1768</v>
      </c>
      <c r="AA236" s="1">
        <f t="shared" si="82"/>
        <v>4.2002681354447718E-3</v>
      </c>
      <c r="AB236" s="1">
        <v>1795.6</v>
      </c>
      <c r="AC236" s="2">
        <f t="shared" si="83"/>
        <v>180215.08874562976</v>
      </c>
      <c r="AE236" t="str">
        <f t="shared" si="84"/>
        <v>1.7680E+03 2.3101E-03</v>
      </c>
    </row>
    <row r="237" spans="1:31" x14ac:dyDescent="0.2">
      <c r="A237" s="3">
        <v>235</v>
      </c>
      <c r="B237">
        <v>0.43706392616181999</v>
      </c>
      <c r="C237" s="1">
        <f t="shared" ca="1" si="73"/>
        <v>188970</v>
      </c>
      <c r="D237" s="1">
        <f t="shared" ca="1" si="74"/>
        <v>194969</v>
      </c>
      <c r="E237" s="1">
        <f t="shared" ca="1" si="75"/>
        <v>5999</v>
      </c>
      <c r="F237" s="1">
        <f t="shared" ca="1" si="76"/>
        <v>191969.5</v>
      </c>
      <c r="G237" s="1">
        <f t="shared" ca="1" si="77"/>
        <v>7.2856130382033669E-5</v>
      </c>
      <c r="H237" s="1">
        <f t="shared" ca="1" si="78"/>
        <v>7.2920320053342218E-7</v>
      </c>
      <c r="I237" s="1">
        <f t="shared" ca="1" si="79"/>
        <v>7.3186355256030269E-5</v>
      </c>
      <c r="J237" s="1">
        <f t="shared" ca="1" si="80"/>
        <v>0.99548789015600847</v>
      </c>
      <c r="N237">
        <f t="shared" si="87"/>
        <v>383</v>
      </c>
      <c r="O237">
        <f t="shared" si="81"/>
        <v>385</v>
      </c>
      <c r="P237" s="1">
        <v>1911.41</v>
      </c>
      <c r="R237" s="1">
        <v>3.4135099999999998E-3</v>
      </c>
      <c r="W237" s="1">
        <v>1852.6</v>
      </c>
      <c r="X237" s="1">
        <v>2.2857400000000001E-3</v>
      </c>
      <c r="Y237" s="1">
        <f t="shared" si="88"/>
        <v>5.7000000000000003E-5</v>
      </c>
      <c r="Z237" s="1">
        <f t="shared" si="89"/>
        <v>1824.1</v>
      </c>
      <c r="AA237" s="1">
        <f t="shared" si="82"/>
        <v>4.0247001144067159E-3</v>
      </c>
      <c r="AB237" s="1">
        <v>1852.6</v>
      </c>
      <c r="AC237" s="2">
        <f t="shared" si="83"/>
        <v>185935.88405555452</v>
      </c>
      <c r="AE237" t="str">
        <f t="shared" si="84"/>
        <v>1.8241E+03 2.2857E-03</v>
      </c>
    </row>
    <row r="238" spans="1:31" x14ac:dyDescent="0.2">
      <c r="A238" s="3">
        <v>236</v>
      </c>
      <c r="B238">
        <v>0.3703819927859</v>
      </c>
      <c r="C238" s="1">
        <f t="shared" ca="1" si="73"/>
        <v>184000</v>
      </c>
      <c r="D238" s="1">
        <f t="shared" ca="1" si="74"/>
        <v>188970</v>
      </c>
      <c r="E238" s="1">
        <f t="shared" ca="1" si="75"/>
        <v>4970</v>
      </c>
      <c r="F238" s="1">
        <f t="shared" ca="1" si="76"/>
        <v>186485</v>
      </c>
      <c r="G238" s="1">
        <f t="shared" ca="1" si="77"/>
        <v>7.4523539795955741E-5</v>
      </c>
      <c r="H238" s="1">
        <f t="shared" ca="1" si="78"/>
        <v>7.4417303822937624E-7</v>
      </c>
      <c r="I238" s="1">
        <f t="shared" ca="1" si="79"/>
        <v>7.4688800471492517E-5</v>
      </c>
      <c r="J238" s="1">
        <f t="shared" ca="1" si="80"/>
        <v>0.99778734328984364</v>
      </c>
      <c r="N238">
        <f t="shared" si="87"/>
        <v>382</v>
      </c>
      <c r="O238">
        <f t="shared" si="81"/>
        <v>384</v>
      </c>
      <c r="P238" s="1">
        <v>1972.08</v>
      </c>
      <c r="R238" s="1">
        <v>3.4207700000000001E-3</v>
      </c>
      <c r="W238" s="1">
        <v>1911.4</v>
      </c>
      <c r="X238" s="1">
        <v>2.2600799999999998E-3</v>
      </c>
      <c r="Y238" s="1">
        <f t="shared" si="88"/>
        <v>5.8800000000000182E-5</v>
      </c>
      <c r="Z238" s="1">
        <f t="shared" si="89"/>
        <v>1882</v>
      </c>
      <c r="AA238" s="1">
        <f t="shared" si="82"/>
        <v>3.8576963432553723E-3</v>
      </c>
      <c r="AB238" s="1">
        <v>1911.41</v>
      </c>
      <c r="AC238" s="2">
        <f t="shared" si="83"/>
        <v>191838.3397077769</v>
      </c>
      <c r="AE238" t="str">
        <f t="shared" si="84"/>
        <v>1.8820E+03 2.2601E-03</v>
      </c>
    </row>
    <row r="239" spans="1:31" x14ac:dyDescent="0.2">
      <c r="A239" s="3">
        <v>237</v>
      </c>
      <c r="B239">
        <v>0.49541739660289003</v>
      </c>
      <c r="C239" s="1">
        <f t="shared" ca="1" si="73"/>
        <v>177521</v>
      </c>
      <c r="D239" s="1">
        <f t="shared" ca="1" si="74"/>
        <v>184000</v>
      </c>
      <c r="E239" s="1">
        <f t="shared" ca="1" si="75"/>
        <v>6479</v>
      </c>
      <c r="F239" s="1">
        <f t="shared" ca="1" si="76"/>
        <v>180760.5</v>
      </c>
      <c r="G239" s="1">
        <f t="shared" ca="1" si="77"/>
        <v>7.6465102114969902E-5</v>
      </c>
      <c r="H239" s="1">
        <f t="shared" ca="1" si="78"/>
        <v>7.6377373051396815E-7</v>
      </c>
      <c r="I239" s="1">
        <f t="shared" ca="1" si="79"/>
        <v>7.6656020620492028E-5</v>
      </c>
      <c r="J239" s="1">
        <f t="shared" ca="1" si="80"/>
        <v>0.99750941277701688</v>
      </c>
      <c r="N239">
        <f t="shared" si="87"/>
        <v>381</v>
      </c>
      <c r="O239">
        <f t="shared" si="81"/>
        <v>383</v>
      </c>
      <c r="P239" s="1">
        <v>2034.68</v>
      </c>
      <c r="R239" s="1">
        <v>3.41698E-3</v>
      </c>
      <c r="W239" s="1">
        <v>1972.1</v>
      </c>
      <c r="X239" s="1">
        <v>2.30277E-3</v>
      </c>
      <c r="Y239" s="1">
        <f t="shared" si="88"/>
        <v>6.0699999999999815E-5</v>
      </c>
      <c r="Z239" s="1">
        <f t="shared" si="89"/>
        <v>1941.75</v>
      </c>
      <c r="AA239" s="1">
        <f t="shared" si="82"/>
        <v>3.8075308002645963E-3</v>
      </c>
      <c r="AB239" s="1">
        <v>1972.08</v>
      </c>
      <c r="AC239" s="2">
        <f t="shared" si="83"/>
        <v>197927.47394379682</v>
      </c>
      <c r="AE239" t="str">
        <f t="shared" si="84"/>
        <v>1.9418E+03 2.3028E-03</v>
      </c>
    </row>
    <row r="240" spans="1:31" x14ac:dyDescent="0.2">
      <c r="A240" s="3">
        <v>238</v>
      </c>
      <c r="B240">
        <v>0.42998579136155002</v>
      </c>
      <c r="C240" s="1">
        <f t="shared" ca="1" si="73"/>
        <v>172060</v>
      </c>
      <c r="D240" s="1">
        <f t="shared" ca="1" si="74"/>
        <v>177521</v>
      </c>
      <c r="E240" s="1">
        <f t="shared" ca="1" si="75"/>
        <v>5461</v>
      </c>
      <c r="F240" s="1">
        <f t="shared" ca="1" si="76"/>
        <v>174790.5</v>
      </c>
      <c r="G240" s="1">
        <f t="shared" ca="1" si="77"/>
        <v>7.8737555642107671E-5</v>
      </c>
      <c r="H240" s="1">
        <f t="shared" ca="1" si="78"/>
        <v>7.8544588903131295E-7</v>
      </c>
      <c r="I240" s="1">
        <f t="shared" ca="1" si="79"/>
        <v>7.8831143125789789E-5</v>
      </c>
      <c r="J240" s="1">
        <f t="shared" ca="1" si="80"/>
        <v>0.99881281077539641</v>
      </c>
      <c r="N240">
        <f t="shared" si="87"/>
        <v>380</v>
      </c>
      <c r="O240">
        <f t="shared" si="81"/>
        <v>382</v>
      </c>
      <c r="P240" s="1">
        <v>2099.27</v>
      </c>
      <c r="R240" s="1">
        <v>3.42889E-3</v>
      </c>
      <c r="W240" s="1">
        <v>2034.7</v>
      </c>
      <c r="X240" s="1">
        <v>2.2361E-3</v>
      </c>
      <c r="Y240" s="1">
        <f t="shared" si="88"/>
        <v>6.2600000000000139E-5</v>
      </c>
      <c r="Z240" s="1">
        <f t="shared" si="89"/>
        <v>2003.4</v>
      </c>
      <c r="AA240" s="1">
        <f t="shared" si="82"/>
        <v>3.5850766191700928E-3</v>
      </c>
      <c r="AB240" s="1">
        <v>2034.68</v>
      </c>
      <c r="AC240" s="2">
        <f t="shared" si="83"/>
        <v>204210.31230171418</v>
      </c>
      <c r="AE240" t="str">
        <f t="shared" si="84"/>
        <v>2.0034E+03 2.2361E-03</v>
      </c>
    </row>
    <row r="241" spans="1:31" x14ac:dyDescent="0.2">
      <c r="A241" s="3">
        <v>239</v>
      </c>
      <c r="B241">
        <v>0.42742010074380998</v>
      </c>
      <c r="C241" s="1">
        <f t="shared" ca="1" si="73"/>
        <v>166766</v>
      </c>
      <c r="D241" s="1">
        <f t="shared" ca="1" si="74"/>
        <v>172060</v>
      </c>
      <c r="E241" s="1">
        <f t="shared" ca="1" si="75"/>
        <v>5294</v>
      </c>
      <c r="F241" s="1">
        <f t="shared" ca="1" si="76"/>
        <v>169413</v>
      </c>
      <c r="G241" s="1">
        <f t="shared" ca="1" si="77"/>
        <v>8.0736702067210039E-5</v>
      </c>
      <c r="H241" s="1">
        <f t="shared" ca="1" si="78"/>
        <v>8.0607669059312438E-7</v>
      </c>
      <c r="I241" s="1">
        <f t="shared" ca="1" si="79"/>
        <v>8.0901750017277495E-5</v>
      </c>
      <c r="J241" s="1">
        <f t="shared" ca="1" si="80"/>
        <v>0.99795989641717009</v>
      </c>
      <c r="N241">
        <f t="shared" si="87"/>
        <v>379</v>
      </c>
      <c r="O241">
        <f t="shared" si="81"/>
        <v>381</v>
      </c>
      <c r="P241" s="1">
        <v>2165.91</v>
      </c>
      <c r="R241" s="1">
        <v>3.4144000000000002E-3</v>
      </c>
      <c r="W241" s="1">
        <v>2099.3000000000002</v>
      </c>
      <c r="X241" s="1">
        <v>2.2592900000000002E-3</v>
      </c>
      <c r="Y241" s="1">
        <f t="shared" si="88"/>
        <v>6.4600000000000134E-5</v>
      </c>
      <c r="Z241" s="1">
        <f t="shared" si="89"/>
        <v>2067</v>
      </c>
      <c r="AA241" s="1">
        <f t="shared" si="82"/>
        <v>3.510112333865592E-3</v>
      </c>
      <c r="AB241" s="1">
        <v>2099.27</v>
      </c>
      <c r="AC241" s="2">
        <f t="shared" si="83"/>
        <v>210692.87667132894</v>
      </c>
      <c r="AE241" t="str">
        <f t="shared" si="84"/>
        <v>2.0670E+03 2.2593E-03</v>
      </c>
    </row>
    <row r="242" spans="1:31" x14ac:dyDescent="0.2">
      <c r="A242" s="3">
        <v>240</v>
      </c>
      <c r="B242">
        <v>0.42497731206881001</v>
      </c>
      <c r="C242" s="1">
        <f t="shared" ca="1" si="73"/>
        <v>161635</v>
      </c>
      <c r="D242" s="1">
        <f t="shared" ca="1" si="74"/>
        <v>166766</v>
      </c>
      <c r="E242" s="1">
        <f t="shared" ca="1" si="75"/>
        <v>5131</v>
      </c>
      <c r="F242" s="1">
        <f t="shared" ca="1" si="76"/>
        <v>164200.5</v>
      </c>
      <c r="G242" s="1">
        <f t="shared" ca="1" si="77"/>
        <v>8.282543599080297E-5</v>
      </c>
      <c r="H242" s="1">
        <f t="shared" ca="1" si="78"/>
        <v>8.2616254141492892E-7</v>
      </c>
      <c r="I242" s="1">
        <f t="shared" ca="1" si="79"/>
        <v>8.2917663020386754E-5</v>
      </c>
      <c r="J242" s="1">
        <f t="shared" ca="1" si="80"/>
        <v>0.99888772758150324</v>
      </c>
      <c r="N242">
        <f t="shared" si="87"/>
        <v>378</v>
      </c>
      <c r="O242">
        <f t="shared" si="81"/>
        <v>380</v>
      </c>
      <c r="P242" s="1">
        <v>2234.66</v>
      </c>
      <c r="R242" s="1">
        <v>3.4253600000000001E-3</v>
      </c>
      <c r="W242" s="1">
        <v>2165.9</v>
      </c>
      <c r="X242" s="1">
        <v>2.2846199999999998E-3</v>
      </c>
      <c r="Y242" s="1">
        <f t="shared" si="88"/>
        <v>6.6599999999999911E-5</v>
      </c>
      <c r="Z242" s="1">
        <f t="shared" si="89"/>
        <v>2132.6000000000004</v>
      </c>
      <c r="AA242" s="1">
        <f t="shared" si="82"/>
        <v>3.4428753440177862E-3</v>
      </c>
      <c r="AB242" s="1">
        <v>2165.91</v>
      </c>
      <c r="AC242" s="2">
        <f t="shared" si="83"/>
        <v>217381.18894244093</v>
      </c>
      <c r="AE242" t="str">
        <f t="shared" si="84"/>
        <v>2.1326E+03 2.2846E-03</v>
      </c>
    </row>
    <row r="243" spans="1:31" x14ac:dyDescent="0.2">
      <c r="A243" s="3">
        <v>241</v>
      </c>
      <c r="B243">
        <v>0.42103697328414003</v>
      </c>
      <c r="C243" s="1">
        <f t="shared" ca="1" si="73"/>
        <v>156662</v>
      </c>
      <c r="D243" s="1">
        <f t="shared" ca="1" si="74"/>
        <v>161635</v>
      </c>
      <c r="E243" s="1">
        <f t="shared" ca="1" si="75"/>
        <v>4973</v>
      </c>
      <c r="F243" s="1">
        <f t="shared" ca="1" si="76"/>
        <v>159148.5</v>
      </c>
      <c r="G243" s="1">
        <f t="shared" ca="1" si="77"/>
        <v>8.466458340722703E-5</v>
      </c>
      <c r="H243" s="1">
        <f t="shared" ca="1" si="78"/>
        <v>8.4699577719686299E-7</v>
      </c>
      <c r="I243" s="1">
        <f t="shared" ca="1" si="79"/>
        <v>8.5008587187962976E-5</v>
      </c>
      <c r="J243" s="1">
        <f t="shared" ca="1" si="80"/>
        <v>0.99595330551753181</v>
      </c>
      <c r="N243">
        <f t="shared" si="87"/>
        <v>377</v>
      </c>
      <c r="O243">
        <f t="shared" si="81"/>
        <v>379</v>
      </c>
      <c r="P243" s="1">
        <v>2305.6</v>
      </c>
      <c r="R243" s="1">
        <v>3.4152599999999998E-3</v>
      </c>
      <c r="W243" s="1">
        <v>2234.6999999999998</v>
      </c>
      <c r="X243" s="1">
        <v>2.25581E-3</v>
      </c>
      <c r="Y243" s="1">
        <f t="shared" si="88"/>
        <v>6.8799999999999721E-5</v>
      </c>
      <c r="Z243" s="1">
        <f t="shared" si="89"/>
        <v>2200.3000000000002</v>
      </c>
      <c r="AA243" s="1">
        <f t="shared" si="82"/>
        <v>3.2907556273157439E-3</v>
      </c>
      <c r="AB243" s="1">
        <v>2234.66</v>
      </c>
      <c r="AC243" s="2">
        <f t="shared" si="83"/>
        <v>224281.27100485019</v>
      </c>
      <c r="AE243" t="str">
        <f t="shared" si="84"/>
        <v>2.2003E+03 2.2558E-03</v>
      </c>
    </row>
    <row r="244" spans="1:31" x14ac:dyDescent="0.2">
      <c r="A244" s="3">
        <v>242</v>
      </c>
      <c r="B244">
        <v>0.40550617413223999</v>
      </c>
      <c r="C244" s="1">
        <f t="shared" ca="1" si="73"/>
        <v>151842</v>
      </c>
      <c r="D244" s="1">
        <f t="shared" ca="1" si="74"/>
        <v>156662</v>
      </c>
      <c r="E244" s="1">
        <f t="shared" ca="1" si="75"/>
        <v>4820</v>
      </c>
      <c r="F244" s="1">
        <f t="shared" ca="1" si="76"/>
        <v>154252</v>
      </c>
      <c r="G244" s="1">
        <f t="shared" ca="1" si="77"/>
        <v>8.4129911645692944E-5</v>
      </c>
      <c r="H244" s="1">
        <f t="shared" ca="1" si="78"/>
        <v>8.4023651452282158E-7</v>
      </c>
      <c r="I244" s="1">
        <f t="shared" ca="1" si="79"/>
        <v>8.4330194938766383E-5</v>
      </c>
      <c r="J244" s="1">
        <f t="shared" ca="1" si="80"/>
        <v>0.99762501090838374</v>
      </c>
      <c r="N244">
        <f t="shared" si="87"/>
        <v>376</v>
      </c>
      <c r="O244">
        <f t="shared" si="81"/>
        <v>378</v>
      </c>
      <c r="P244" s="1">
        <v>2378.79</v>
      </c>
      <c r="R244" s="1">
        <v>3.42575E-3</v>
      </c>
      <c r="W244" s="1">
        <v>2305.6</v>
      </c>
      <c r="X244" s="1">
        <v>2.2581200000000002E-3</v>
      </c>
      <c r="Y244" s="1">
        <f t="shared" si="88"/>
        <v>7.0900000000000097E-5</v>
      </c>
      <c r="Z244" s="1">
        <f t="shared" si="89"/>
        <v>2270.1499999999996</v>
      </c>
      <c r="AA244" s="1">
        <f t="shared" si="82"/>
        <v>3.1965561342259369E-3</v>
      </c>
      <c r="AB244" s="1">
        <v>2305.6</v>
      </c>
      <c r="AC244" s="2">
        <f t="shared" si="83"/>
        <v>231401.15204495654</v>
      </c>
      <c r="AE244" t="str">
        <f t="shared" si="84"/>
        <v>2.2702E+03 2.2581E-03</v>
      </c>
    </row>
    <row r="245" spans="1:31" x14ac:dyDescent="0.2">
      <c r="A245" s="3">
        <v>243</v>
      </c>
      <c r="B245">
        <v>0.41204333522019998</v>
      </c>
      <c r="C245" s="1">
        <f t="shared" ca="1" si="73"/>
        <v>147170</v>
      </c>
      <c r="D245" s="1">
        <f t="shared" ca="1" si="74"/>
        <v>151842</v>
      </c>
      <c r="E245" s="1">
        <f t="shared" ca="1" si="75"/>
        <v>4672</v>
      </c>
      <c r="F245" s="1">
        <f t="shared" ca="1" si="76"/>
        <v>149506</v>
      </c>
      <c r="G245" s="1">
        <f t="shared" ca="1" si="77"/>
        <v>8.8194207024871573E-5</v>
      </c>
      <c r="H245" s="1">
        <f t="shared" ca="1" si="78"/>
        <v>8.7935145547945207E-7</v>
      </c>
      <c r="I245" s="1">
        <f t="shared" ca="1" si="79"/>
        <v>8.8255959338287007E-5</v>
      </c>
      <c r="J245" s="1">
        <f t="shared" ca="1" si="80"/>
        <v>0.99930030432076844</v>
      </c>
      <c r="N245">
        <f t="shared" si="87"/>
        <v>375</v>
      </c>
      <c r="O245">
        <f t="shared" si="81"/>
        <v>377</v>
      </c>
      <c r="P245" s="1">
        <v>2454.3000000000002</v>
      </c>
      <c r="R245" s="1">
        <v>3.4301700000000002E-3</v>
      </c>
      <c r="W245" s="1">
        <v>2378.8000000000002</v>
      </c>
      <c r="X245" s="1">
        <v>2.3235700000000001E-3</v>
      </c>
      <c r="Y245" s="1">
        <f t="shared" si="88"/>
        <v>7.3200000000000275E-5</v>
      </c>
      <c r="Z245" s="1">
        <f t="shared" si="89"/>
        <v>2342.1999999999998</v>
      </c>
      <c r="AA245" s="1">
        <f t="shared" si="82"/>
        <v>3.1858566672135513E-3</v>
      </c>
      <c r="AB245" s="1">
        <v>2378.79</v>
      </c>
      <c r="AC245" s="2">
        <f t="shared" si="83"/>
        <v>238746.85395255993</v>
      </c>
      <c r="AE245" t="str">
        <f t="shared" si="84"/>
        <v>2.3422E+03 2.3236E-03</v>
      </c>
    </row>
    <row r="246" spans="1:31" x14ac:dyDescent="0.2">
      <c r="A246" s="3">
        <v>244</v>
      </c>
      <c r="B246">
        <v>0.41607042863593002</v>
      </c>
      <c r="C246" s="1">
        <f t="shared" ca="1" si="73"/>
        <v>142642</v>
      </c>
      <c r="D246" s="1">
        <f t="shared" ca="1" si="74"/>
        <v>147170</v>
      </c>
      <c r="E246" s="1">
        <f t="shared" ca="1" si="75"/>
        <v>4528</v>
      </c>
      <c r="F246" s="1">
        <f t="shared" ca="1" si="76"/>
        <v>144906</v>
      </c>
      <c r="G246" s="1">
        <f t="shared" ca="1" si="77"/>
        <v>9.188834554680433E-5</v>
      </c>
      <c r="H246" s="1">
        <f t="shared" ca="1" si="78"/>
        <v>9.1749558303886925E-7</v>
      </c>
      <c r="I246" s="1">
        <f t="shared" ca="1" si="79"/>
        <v>9.2084288216235879E-5</v>
      </c>
      <c r="J246" s="1">
        <f t="shared" ca="1" si="80"/>
        <v>0.99787213787251705</v>
      </c>
      <c r="N246">
        <f t="shared" si="87"/>
        <v>374</v>
      </c>
      <c r="O246">
        <f t="shared" si="81"/>
        <v>376</v>
      </c>
      <c r="P246" s="1">
        <v>2532.1999999999998</v>
      </c>
      <c r="R246" s="1">
        <v>3.4318299999999999E-3</v>
      </c>
      <c r="W246" s="1">
        <v>2454.3000000000002</v>
      </c>
      <c r="X246" s="1">
        <v>2.2635200000000002E-3</v>
      </c>
      <c r="Y246" s="1">
        <f t="shared" si="88"/>
        <v>7.5500000000000006E-5</v>
      </c>
      <c r="Z246" s="1">
        <f t="shared" si="89"/>
        <v>2416.5500000000002</v>
      </c>
      <c r="AA246" s="1">
        <f t="shared" si="82"/>
        <v>3.0089774834253257E-3</v>
      </c>
      <c r="AB246" s="1">
        <v>2454.3000000000002</v>
      </c>
      <c r="AC246" s="2">
        <f t="shared" si="83"/>
        <v>246325.40226576032</v>
      </c>
      <c r="AE246" t="str">
        <f t="shared" si="84"/>
        <v>2.4166E+03 2.2635E-03</v>
      </c>
    </row>
    <row r="247" spans="1:31" x14ac:dyDescent="0.2">
      <c r="A247" s="3">
        <v>245</v>
      </c>
      <c r="B247">
        <v>0.41458854679441998</v>
      </c>
      <c r="C247" s="1">
        <f t="shared" ca="1" si="73"/>
        <v>138254</v>
      </c>
      <c r="D247" s="1">
        <f t="shared" ca="1" si="74"/>
        <v>142642</v>
      </c>
      <c r="E247" s="1">
        <f t="shared" ca="1" si="75"/>
        <v>4388</v>
      </c>
      <c r="F247" s="1">
        <f t="shared" ca="1" si="76"/>
        <v>140448</v>
      </c>
      <c r="G247" s="1">
        <f t="shared" ca="1" si="77"/>
        <v>9.4482348859257055E-5</v>
      </c>
      <c r="H247" s="1">
        <f t="shared" ca="1" si="78"/>
        <v>9.4616453965360074E-7</v>
      </c>
      <c r="I247" s="1">
        <f t="shared" ca="1" si="79"/>
        <v>9.4961643173112941E-5</v>
      </c>
      <c r="J247" s="1">
        <f t="shared" ca="1" si="80"/>
        <v>0.99495275884198697</v>
      </c>
      <c r="N247">
        <f t="shared" si="87"/>
        <v>373</v>
      </c>
      <c r="O247">
        <f t="shared" si="81"/>
        <v>375</v>
      </c>
      <c r="P247" s="1">
        <v>2612.59</v>
      </c>
      <c r="R247" s="1">
        <v>3.4353299999999999E-3</v>
      </c>
      <c r="W247" s="1">
        <v>2532.1999999999998</v>
      </c>
      <c r="X247" s="1">
        <v>2.2800099999999998E-3</v>
      </c>
      <c r="Y247" s="1">
        <f t="shared" si="88"/>
        <v>7.789999999999963E-5</v>
      </c>
      <c r="Z247" s="1">
        <f t="shared" si="89"/>
        <v>2493.25</v>
      </c>
      <c r="AA247" s="1">
        <f t="shared" si="82"/>
        <v>2.9375201032771684E-3</v>
      </c>
      <c r="AB247" s="1">
        <v>2532.1999999999998</v>
      </c>
      <c r="AC247" s="2">
        <f t="shared" si="83"/>
        <v>254143.82252265743</v>
      </c>
      <c r="AE247" t="str">
        <f t="shared" si="84"/>
        <v>2.4933E+03 2.2800E-03</v>
      </c>
    </row>
    <row r="248" spans="1:31" x14ac:dyDescent="0.2">
      <c r="A248" s="3">
        <v>246</v>
      </c>
      <c r="B248">
        <v>0.41244261727651998</v>
      </c>
      <c r="C248" s="1">
        <f t="shared" ca="1" si="73"/>
        <v>134000</v>
      </c>
      <c r="D248" s="1">
        <f t="shared" ca="1" si="74"/>
        <v>138254</v>
      </c>
      <c r="E248" s="1">
        <f t="shared" ca="1" si="75"/>
        <v>4254</v>
      </c>
      <c r="F248" s="1">
        <f t="shared" ca="1" si="76"/>
        <v>136127</v>
      </c>
      <c r="G248" s="1">
        <f t="shared" ca="1" si="77"/>
        <v>9.6954070821936999E-5</v>
      </c>
      <c r="H248" s="1">
        <f t="shared" ca="1" si="78"/>
        <v>9.6920545369064415E-7</v>
      </c>
      <c r="I248" s="1">
        <f t="shared" ca="1" si="79"/>
        <v>9.7274140593455E-5</v>
      </c>
      <c r="J248" s="1">
        <f t="shared" ca="1" si="80"/>
        <v>0.99670961090413857</v>
      </c>
      <c r="N248">
        <f t="shared" si="87"/>
        <v>372</v>
      </c>
      <c r="O248">
        <f t="shared" si="81"/>
        <v>374</v>
      </c>
      <c r="P248" s="1">
        <v>2695.52</v>
      </c>
      <c r="R248" s="1">
        <v>3.43152E-3</v>
      </c>
      <c r="W248" s="1">
        <v>2612.6</v>
      </c>
      <c r="X248" s="1">
        <v>2.2652499999999999E-3</v>
      </c>
      <c r="Y248" s="1">
        <f t="shared" si="88"/>
        <v>8.0400000000000098E-5</v>
      </c>
      <c r="Z248" s="1">
        <f t="shared" si="89"/>
        <v>2572.3999999999996</v>
      </c>
      <c r="AA248" s="1">
        <f t="shared" si="82"/>
        <v>2.8277541188371832E-3</v>
      </c>
      <c r="AB248" s="1">
        <v>2612.59</v>
      </c>
      <c r="AC248" s="2">
        <f t="shared" si="83"/>
        <v>262212.15120625135</v>
      </c>
      <c r="AE248" t="str">
        <f t="shared" si="84"/>
        <v>2.5724E+03 2.2653E-03</v>
      </c>
    </row>
    <row r="249" spans="1:31" x14ac:dyDescent="0.2">
      <c r="A249" s="3">
        <v>247</v>
      </c>
      <c r="B249">
        <v>0.41096054221786998</v>
      </c>
      <c r="C249" s="1">
        <f t="shared" ca="1" si="73"/>
        <v>129877</v>
      </c>
      <c r="D249" s="1">
        <f t="shared" ca="1" si="74"/>
        <v>134000</v>
      </c>
      <c r="E249" s="1">
        <f t="shared" ca="1" si="75"/>
        <v>4123</v>
      </c>
      <c r="F249" s="1">
        <f t="shared" ca="1" si="76"/>
        <v>131938.5</v>
      </c>
      <c r="G249" s="1">
        <f t="shared" ca="1" si="77"/>
        <v>9.9675125446973078E-5</v>
      </c>
      <c r="H249" s="1">
        <f t="shared" ca="1" si="78"/>
        <v>9.9485568760611208E-7</v>
      </c>
      <c r="I249" s="1">
        <f t="shared" ca="1" si="79"/>
        <v>9.9848521959807309E-5</v>
      </c>
      <c r="J249" s="1">
        <f t="shared" ca="1" si="80"/>
        <v>0.99826340431054128</v>
      </c>
      <c r="N249">
        <f t="shared" si="87"/>
        <v>371</v>
      </c>
      <c r="O249">
        <f t="shared" si="81"/>
        <v>373</v>
      </c>
      <c r="P249" s="1">
        <v>2781.08</v>
      </c>
      <c r="R249" s="1">
        <v>3.4372999999999999E-3</v>
      </c>
      <c r="W249" s="1">
        <v>2695.5</v>
      </c>
      <c r="X249" s="1">
        <v>2.23997E-3</v>
      </c>
      <c r="Y249" s="1">
        <f t="shared" si="88"/>
        <v>8.2900000000000091E-5</v>
      </c>
      <c r="Z249" s="1">
        <f t="shared" si="89"/>
        <v>2654.05</v>
      </c>
      <c r="AA249" s="1">
        <f t="shared" si="82"/>
        <v>2.7118722346458741E-3</v>
      </c>
      <c r="AB249" s="1">
        <v>2695.52</v>
      </c>
      <c r="AC249" s="2">
        <f t="shared" si="83"/>
        <v>270535.40655804187</v>
      </c>
      <c r="AE249" t="str">
        <f t="shared" si="84"/>
        <v>2.6541E+03 2.2400E-03</v>
      </c>
    </row>
    <row r="250" spans="1:31" x14ac:dyDescent="0.2">
      <c r="A250" s="3">
        <v>248</v>
      </c>
      <c r="B250">
        <v>0.40899675207537001</v>
      </c>
      <c r="C250" s="1">
        <f t="shared" ca="1" si="73"/>
        <v>125881</v>
      </c>
      <c r="D250" s="1">
        <f t="shared" ca="1" si="74"/>
        <v>129877</v>
      </c>
      <c r="E250" s="1">
        <f t="shared" ca="1" si="75"/>
        <v>3996</v>
      </c>
      <c r="F250" s="1">
        <f t="shared" ca="1" si="76"/>
        <v>127879</v>
      </c>
      <c r="G250" s="1">
        <f t="shared" ca="1" si="77"/>
        <v>1.023515395584009E-4</v>
      </c>
      <c r="H250" s="1">
        <f t="shared" ca="1" si="78"/>
        <v>1.0231431431431432E-6</v>
      </c>
      <c r="I250" s="1">
        <f t="shared" ca="1" si="79"/>
        <v>1.0268758762587667E-4</v>
      </c>
      <c r="J250" s="1">
        <f t="shared" ca="1" si="80"/>
        <v>0.99672747139897666</v>
      </c>
      <c r="N250">
        <f t="shared" si="87"/>
        <v>370</v>
      </c>
      <c r="O250">
        <f t="shared" si="81"/>
        <v>372</v>
      </c>
      <c r="P250" s="1">
        <v>2869.36</v>
      </c>
      <c r="R250" s="1">
        <v>3.4349200000000002E-3</v>
      </c>
      <c r="W250" s="1">
        <v>2781.1</v>
      </c>
      <c r="X250" s="1">
        <v>2.3124700000000001E-3</v>
      </c>
      <c r="Y250" s="1">
        <f t="shared" si="88"/>
        <v>8.5599999999999912E-5</v>
      </c>
      <c r="Z250" s="1">
        <f t="shared" si="89"/>
        <v>2738.3</v>
      </c>
      <c r="AA250" s="1">
        <f t="shared" si="82"/>
        <v>2.7113394676056978E-3</v>
      </c>
      <c r="AB250" s="1">
        <v>2781.08</v>
      </c>
      <c r="AC250" s="2">
        <f t="shared" si="83"/>
        <v>279122.62141272891</v>
      </c>
      <c r="AE250" t="str">
        <f t="shared" si="84"/>
        <v>2.7383E+03 2.3125E-03</v>
      </c>
    </row>
    <row r="251" spans="1:31" x14ac:dyDescent="0.2">
      <c r="A251" s="3">
        <v>249</v>
      </c>
      <c r="B251">
        <v>0.40717913384650001</v>
      </c>
      <c r="C251" s="1">
        <f t="shared" ca="1" si="73"/>
        <v>122008</v>
      </c>
      <c r="D251" s="1">
        <f t="shared" ca="1" si="74"/>
        <v>125881</v>
      </c>
      <c r="E251" s="1">
        <f t="shared" ca="1" si="75"/>
        <v>3873</v>
      </c>
      <c r="F251" s="1">
        <f t="shared" ca="1" si="76"/>
        <v>123944.5</v>
      </c>
      <c r="G251" s="1">
        <f t="shared" ca="1" si="77"/>
        <v>1.0513274821753163E-4</v>
      </c>
      <c r="H251" s="1">
        <f t="shared" ca="1" si="78"/>
        <v>1.0490575781048283E-6</v>
      </c>
      <c r="I251" s="1">
        <f t="shared" ca="1" si="79"/>
        <v>1.0528848548531803E-4</v>
      </c>
      <c r="J251" s="1">
        <f t="shared" ca="1" si="80"/>
        <v>0.99852085185698569</v>
      </c>
      <c r="N251">
        <f t="shared" si="87"/>
        <v>369</v>
      </c>
      <c r="O251">
        <f t="shared" si="81"/>
        <v>371</v>
      </c>
      <c r="P251" s="1">
        <v>2960.45</v>
      </c>
      <c r="R251" s="1">
        <v>3.4391000000000001E-3</v>
      </c>
      <c r="W251" s="1">
        <v>2869.4</v>
      </c>
      <c r="X251" s="1">
        <v>2.27115E-3</v>
      </c>
      <c r="Y251" s="1">
        <f t="shared" si="88"/>
        <v>8.8300000000000181E-5</v>
      </c>
      <c r="Z251" s="1">
        <f t="shared" si="89"/>
        <v>2825.25</v>
      </c>
      <c r="AA251" s="1">
        <f t="shared" si="82"/>
        <v>2.5814675385221015E-3</v>
      </c>
      <c r="AB251" s="1">
        <v>2869.36</v>
      </c>
      <c r="AC251" s="2">
        <f t="shared" si="83"/>
        <v>287982.82860501239</v>
      </c>
      <c r="AE251" t="str">
        <f t="shared" si="84"/>
        <v>2.8253E+03 2.2712E-03</v>
      </c>
    </row>
    <row r="252" spans="1:31" x14ac:dyDescent="0.2">
      <c r="A252" s="3">
        <v>250</v>
      </c>
      <c r="B252">
        <v>0.40581916633351001</v>
      </c>
      <c r="C252" s="1">
        <f t="shared" ca="1" si="73"/>
        <v>118255</v>
      </c>
      <c r="D252" s="1">
        <f t="shared" ca="1" si="74"/>
        <v>122008</v>
      </c>
      <c r="E252" s="1">
        <f t="shared" ca="1" si="75"/>
        <v>3753</v>
      </c>
      <c r="F252" s="1">
        <f t="shared" ca="1" si="76"/>
        <v>120131.5</v>
      </c>
      <c r="G252" s="1">
        <f t="shared" ca="1" si="77"/>
        <v>1.0813193880455902E-4</v>
      </c>
      <c r="H252" s="1">
        <f t="shared" ca="1" si="78"/>
        <v>1.0771782573940847E-6</v>
      </c>
      <c r="I252" s="1">
        <f t="shared" ca="1" si="79"/>
        <v>1.0811081268163166E-4</v>
      </c>
      <c r="J252" s="1">
        <f t="shared" ca="1" si="80"/>
        <v>1.0001954117484027</v>
      </c>
      <c r="N252">
        <f t="shared" si="87"/>
        <v>368</v>
      </c>
      <c r="O252">
        <f t="shared" si="81"/>
        <v>370</v>
      </c>
      <c r="P252" s="1">
        <v>3054.42</v>
      </c>
      <c r="R252" s="1">
        <v>3.4386899999999999E-3</v>
      </c>
      <c r="W252" s="1">
        <v>2960.4</v>
      </c>
      <c r="X252" s="1">
        <v>2.32971E-3</v>
      </c>
      <c r="Y252" s="1">
        <f t="shared" si="88"/>
        <v>9.1000000000000003E-5</v>
      </c>
      <c r="Z252" s="1">
        <f t="shared" si="89"/>
        <v>2914.9</v>
      </c>
      <c r="AA252" s="1">
        <f t="shared" si="82"/>
        <v>2.5694609680903817E-3</v>
      </c>
      <c r="AB252" s="1">
        <v>2960.45</v>
      </c>
      <c r="AC252" s="2">
        <f t="shared" si="83"/>
        <v>297125.06096959213</v>
      </c>
      <c r="AE252" t="str">
        <f t="shared" si="84"/>
        <v>2.9149E+03 2.3297E-03</v>
      </c>
    </row>
    <row r="253" spans="1:31" x14ac:dyDescent="0.2">
      <c r="A253" s="3">
        <v>251</v>
      </c>
      <c r="B253">
        <v>0.40459706239969001</v>
      </c>
      <c r="C253" s="1">
        <f t="shared" ca="1" si="73"/>
        <v>114616</v>
      </c>
      <c r="D253" s="1">
        <f t="shared" ca="1" si="74"/>
        <v>118255</v>
      </c>
      <c r="E253" s="1">
        <f t="shared" ca="1" si="75"/>
        <v>3639</v>
      </c>
      <c r="F253" s="1">
        <f t="shared" ca="1" si="76"/>
        <v>116435.5</v>
      </c>
      <c r="G253" s="1">
        <f t="shared" ca="1" si="77"/>
        <v>1.1118358406147019E-4</v>
      </c>
      <c r="H253" s="1">
        <f t="shared" ca="1" si="78"/>
        <v>1.1102665567463591E-6</v>
      </c>
      <c r="I253" s="1">
        <f t="shared" ca="1" si="79"/>
        <v>1.1143171422106811E-4</v>
      </c>
      <c r="J253" s="1">
        <f t="shared" ca="1" si="80"/>
        <v>0.99777325367977687</v>
      </c>
      <c r="N253">
        <f t="shared" si="87"/>
        <v>367</v>
      </c>
      <c r="O253">
        <f t="shared" si="81"/>
        <v>369</v>
      </c>
      <c r="P253" s="1">
        <v>3151.38</v>
      </c>
      <c r="R253" s="1">
        <v>3.44043E-3</v>
      </c>
      <c r="W253" s="1">
        <v>3054.4</v>
      </c>
      <c r="X253" s="1">
        <v>2.2837999999999999E-3</v>
      </c>
      <c r="Y253" s="1">
        <f t="shared" si="88"/>
        <v>9.3999999999999994E-5</v>
      </c>
      <c r="Z253" s="1">
        <f t="shared" si="89"/>
        <v>3007.4</v>
      </c>
      <c r="AA253" s="1">
        <f t="shared" si="82"/>
        <v>2.4384382845849505E-3</v>
      </c>
      <c r="AB253" s="1">
        <v>3054.42</v>
      </c>
      <c r="AC253" s="2">
        <f t="shared" si="83"/>
        <v>306556.34404456813</v>
      </c>
      <c r="AE253" t="str">
        <f t="shared" si="84"/>
        <v>3.0074E+03 2.2838E-03</v>
      </c>
    </row>
    <row r="254" spans="1:31" x14ac:dyDescent="0.2">
      <c r="A254" s="3">
        <v>252</v>
      </c>
      <c r="B254">
        <v>0.40347508208958999</v>
      </c>
      <c r="C254" s="1">
        <f t="shared" ca="1" si="73"/>
        <v>111090</v>
      </c>
      <c r="D254" s="1">
        <f t="shared" ca="1" si="74"/>
        <v>114616</v>
      </c>
      <c r="E254" s="1">
        <f t="shared" ca="1" si="75"/>
        <v>3526</v>
      </c>
      <c r="F254" s="1">
        <f t="shared" ca="1" si="76"/>
        <v>112853</v>
      </c>
      <c r="G254" s="1">
        <f t="shared" ca="1" si="77"/>
        <v>1.1442855419443845E-4</v>
      </c>
      <c r="H254" s="1">
        <f t="shared" ca="1" si="78"/>
        <v>1.142155416903006E-6</v>
      </c>
      <c r="I254" s="1">
        <f t="shared" ca="1" si="79"/>
        <v>1.1463223424954165E-4</v>
      </c>
      <c r="J254" s="1">
        <f t="shared" ca="1" si="80"/>
        <v>0.99822318690343403</v>
      </c>
      <c r="N254">
        <f t="shared" si="87"/>
        <v>366</v>
      </c>
      <c r="O254">
        <f t="shared" si="81"/>
        <v>368</v>
      </c>
      <c r="P254" s="1">
        <v>3251.42</v>
      </c>
      <c r="R254" s="1">
        <v>3.44239E-3</v>
      </c>
      <c r="W254" s="1">
        <v>3151.4</v>
      </c>
      <c r="X254" s="1">
        <v>2.2613799999999999E-3</v>
      </c>
      <c r="Y254" s="1">
        <f t="shared" si="88"/>
        <v>9.7E-5</v>
      </c>
      <c r="Z254" s="1">
        <f t="shared" si="89"/>
        <v>3102.9</v>
      </c>
      <c r="AA254" s="1">
        <f t="shared" si="82"/>
        <v>2.3398249408496385E-3</v>
      </c>
      <c r="AB254" s="1">
        <v>3151.38</v>
      </c>
      <c r="AC254" s="2">
        <f t="shared" si="83"/>
        <v>316287.71796124009</v>
      </c>
      <c r="AE254" t="str">
        <f t="shared" si="84"/>
        <v>3.1029E+03 2.2614E-03</v>
      </c>
    </row>
    <row r="255" spans="1:31" x14ac:dyDescent="0.2">
      <c r="A255" s="3">
        <v>253</v>
      </c>
      <c r="B255">
        <v>0.40241602028634998</v>
      </c>
      <c r="C255" s="1">
        <f t="shared" ca="1" si="73"/>
        <v>107672</v>
      </c>
      <c r="D255" s="1">
        <f t="shared" ca="1" si="74"/>
        <v>111090</v>
      </c>
      <c r="E255" s="1">
        <f t="shared" ca="1" si="75"/>
        <v>3418</v>
      </c>
      <c r="F255" s="1">
        <f t="shared" ca="1" si="76"/>
        <v>109381</v>
      </c>
      <c r="G255" s="1">
        <f t="shared" ca="1" si="77"/>
        <v>1.1773435350683148E-4</v>
      </c>
      <c r="H255" s="1">
        <f t="shared" ca="1" si="78"/>
        <v>1.1772440023405501E-6</v>
      </c>
      <c r="I255" s="1">
        <f t="shared" ca="1" si="79"/>
        <v>1.1815389416187493E-4</v>
      </c>
      <c r="J255" s="1">
        <f t="shared" ca="1" si="80"/>
        <v>0.99644920162793227</v>
      </c>
      <c r="N255">
        <f t="shared" si="87"/>
        <v>365</v>
      </c>
      <c r="O255">
        <f t="shared" si="81"/>
        <v>367</v>
      </c>
      <c r="P255" s="1">
        <v>3350</v>
      </c>
      <c r="R255" s="1">
        <v>3.2971300000000001E-3</v>
      </c>
      <c r="W255" s="1">
        <v>3251.4</v>
      </c>
      <c r="X255" s="1">
        <v>2.2737500000000002E-3</v>
      </c>
      <c r="Y255" s="1">
        <f t="shared" si="88"/>
        <v>1E-4</v>
      </c>
      <c r="Z255" s="1">
        <f t="shared" si="89"/>
        <v>3201.4</v>
      </c>
      <c r="AA255" s="1">
        <f t="shared" si="82"/>
        <v>2.282045322094986E-3</v>
      </c>
      <c r="AB255" s="1">
        <v>3251.42</v>
      </c>
      <c r="AC255" s="2">
        <f t="shared" si="83"/>
        <v>326328.21555430809</v>
      </c>
      <c r="AE255" t="str">
        <f t="shared" si="84"/>
        <v>3.2014E+03 2.2738E-03</v>
      </c>
    </row>
    <row r="256" spans="1:31" x14ac:dyDescent="0.2">
      <c r="A256" s="3">
        <v>254</v>
      </c>
      <c r="B256">
        <v>0.40087127932122002</v>
      </c>
      <c r="C256" s="1">
        <f t="shared" ca="1" si="73"/>
        <v>104359</v>
      </c>
      <c r="D256" s="1">
        <f t="shared" ca="1" si="74"/>
        <v>107672</v>
      </c>
      <c r="E256" s="1">
        <f t="shared" ca="1" si="75"/>
        <v>3313</v>
      </c>
      <c r="F256" s="1">
        <f t="shared" ca="1" si="76"/>
        <v>106015.5</v>
      </c>
      <c r="G256" s="1">
        <f t="shared" ca="1" si="77"/>
        <v>1.2099948062819802E-4</v>
      </c>
      <c r="H256" s="1">
        <f t="shared" ca="1" si="78"/>
        <v>1.2079987926350739E-6</v>
      </c>
      <c r="I256" s="1">
        <f t="shared" ca="1" si="79"/>
        <v>1.2124059346142986E-4</v>
      </c>
      <c r="J256" s="1">
        <f t="shared" ca="1" si="80"/>
        <v>0.99801128626685132</v>
      </c>
      <c r="N256">
        <f t="shared" si="87"/>
        <v>364</v>
      </c>
      <c r="O256">
        <f t="shared" si="81"/>
        <v>366</v>
      </c>
      <c r="P256" s="1">
        <v>3461.11</v>
      </c>
      <c r="R256" s="1">
        <v>3.6075199999999999E-3</v>
      </c>
      <c r="W256" s="1">
        <v>3350</v>
      </c>
      <c r="X256" s="1">
        <v>2.1787400000000002E-3</v>
      </c>
      <c r="Y256" s="1">
        <f t="shared" si="88"/>
        <v>9.8599999999999903E-5</v>
      </c>
      <c r="Z256" s="1">
        <f t="shared" si="89"/>
        <v>3300.7</v>
      </c>
      <c r="AA256" s="1">
        <f t="shared" si="82"/>
        <v>2.2177370153278319E-3</v>
      </c>
      <c r="AB256" s="1">
        <v>3350</v>
      </c>
      <c r="AC256" s="2">
        <f t="shared" si="83"/>
        <v>336222.18049557792</v>
      </c>
      <c r="AE256" t="str">
        <f t="shared" si="84"/>
        <v>3.3007E+03 2.1787E-03</v>
      </c>
    </row>
    <row r="257" spans="1:31" x14ac:dyDescent="0.2">
      <c r="A257" s="3">
        <v>255</v>
      </c>
      <c r="B257">
        <v>0.39932800779689998</v>
      </c>
      <c r="C257" s="1">
        <f t="shared" ca="1" si="73"/>
        <v>101149</v>
      </c>
      <c r="D257" s="1">
        <f t="shared" ca="1" si="74"/>
        <v>104359</v>
      </c>
      <c r="E257" s="1">
        <f t="shared" ca="1" si="75"/>
        <v>3210</v>
      </c>
      <c r="F257" s="1">
        <f t="shared" ca="1" si="76"/>
        <v>102754</v>
      </c>
      <c r="G257" s="1">
        <f t="shared" ca="1" si="77"/>
        <v>1.244012485348598E-4</v>
      </c>
      <c r="H257" s="1">
        <f t="shared" ca="1" si="78"/>
        <v>1.243183800623053E-6</v>
      </c>
      <c r="I257" s="1">
        <f t="shared" ca="1" si="79"/>
        <v>1.2477193080664558E-4</v>
      </c>
      <c r="J257" s="1">
        <f t="shared" ca="1" si="80"/>
        <v>0.99702912129844168</v>
      </c>
      <c r="N257">
        <f t="shared" si="87"/>
        <v>363</v>
      </c>
      <c r="O257">
        <f t="shared" si="81"/>
        <v>365</v>
      </c>
      <c r="P257" s="1">
        <v>3570.98</v>
      </c>
      <c r="R257" s="1">
        <v>3.4538899999999998E-3</v>
      </c>
      <c r="W257" s="1">
        <v>3461.1</v>
      </c>
      <c r="X257" s="1">
        <v>2.3821300000000001E-3</v>
      </c>
      <c r="Y257" s="1">
        <f t="shared" si="88"/>
        <v>1.1109999999999991E-4</v>
      </c>
      <c r="Z257" s="1">
        <f t="shared" si="89"/>
        <v>3405.55</v>
      </c>
      <c r="AA257" s="1">
        <f t="shared" si="82"/>
        <v>2.1519538477475769E-3</v>
      </c>
      <c r="AB257" s="1">
        <v>3461.11</v>
      </c>
      <c r="AC257" s="2">
        <f t="shared" si="83"/>
        <v>347373.71675673127</v>
      </c>
      <c r="AE257" t="str">
        <f t="shared" si="84"/>
        <v>3.4056E+03 2.3821E-03</v>
      </c>
    </row>
    <row r="258" spans="1:31" x14ac:dyDescent="0.2">
      <c r="A258" s="3">
        <v>256</v>
      </c>
      <c r="B258">
        <v>0.39783232109502997</v>
      </c>
      <c r="C258" s="1">
        <f t="shared" ca="1" si="73"/>
        <v>98036.6</v>
      </c>
      <c r="D258" s="1">
        <f t="shared" ca="1" si="74"/>
        <v>101149</v>
      </c>
      <c r="E258" s="1">
        <f t="shared" ca="1" si="75"/>
        <v>3112.3999999999942</v>
      </c>
      <c r="F258" s="1">
        <f t="shared" ca="1" si="76"/>
        <v>99592.8</v>
      </c>
      <c r="G258" s="1">
        <f t="shared" ca="1" si="77"/>
        <v>1.2782171992514803E-4</v>
      </c>
      <c r="H258" s="1">
        <f t="shared" ca="1" si="78"/>
        <v>1.2780587328106951E-6</v>
      </c>
      <c r="I258" s="1">
        <f t="shared" ca="1" si="79"/>
        <v>1.2827214744687377E-4</v>
      </c>
      <c r="J258" s="1">
        <f t="shared" ca="1" si="80"/>
        <v>0.9964885009669594</v>
      </c>
      <c r="N258">
        <f t="shared" si="87"/>
        <v>362</v>
      </c>
      <c r="O258">
        <f t="shared" si="81"/>
        <v>364</v>
      </c>
      <c r="P258" s="1">
        <v>3684.34</v>
      </c>
      <c r="R258" s="1">
        <v>3.4550100000000001E-3</v>
      </c>
      <c r="W258" s="1">
        <v>3571</v>
      </c>
      <c r="X258" s="1">
        <v>2.27378E-3</v>
      </c>
      <c r="Y258" s="1">
        <f t="shared" si="88"/>
        <v>1.099000000000001E-4</v>
      </c>
      <c r="Z258" s="1">
        <f t="shared" si="89"/>
        <v>3516.05</v>
      </c>
      <c r="AA258" s="1">
        <f t="shared" si="82"/>
        <v>2.0765017575468461E-3</v>
      </c>
      <c r="AB258" s="1">
        <v>3570.98</v>
      </c>
      <c r="AC258" s="2">
        <f t="shared" si="83"/>
        <v>358400.80062868627</v>
      </c>
      <c r="AE258" t="str">
        <f t="shared" si="84"/>
        <v>3.5161E+03 2.2738E-03</v>
      </c>
    </row>
    <row r="259" spans="1:31" x14ac:dyDescent="0.2">
      <c r="A259" s="3">
        <v>257</v>
      </c>
      <c r="B259">
        <v>0.39665335622101</v>
      </c>
      <c r="C259" s="1">
        <f t="shared" ref="C259:C322" ca="1" si="92">INDIRECT(ADDRESS(O259-1,COLUMN($P$2)))</f>
        <v>95020.3</v>
      </c>
      <c r="D259" s="1">
        <f t="shared" ref="D259:D322" ca="1" si="93">INDIRECT(ADDRESS(O259,COLUMN($P$2)))</f>
        <v>98036.6</v>
      </c>
      <c r="E259" s="1">
        <f t="shared" ref="E259:E322" ca="1" si="94">D259-C259</f>
        <v>3016.3000000000029</v>
      </c>
      <c r="F259" s="1">
        <f t="shared" ref="F259:F322" ca="1" si="95">0.5*(D259+C259)</f>
        <v>96528.450000000012</v>
      </c>
      <c r="G259" s="1">
        <f t="shared" ref="G259:G322" ca="1" si="96">B259/E259</f>
        <v>1.3150328422935703E-4</v>
      </c>
      <c r="H259" s="1">
        <f t="shared" ref="H259:H322" ca="1" si="97">INDIRECT(ADDRESS(O259,COLUMN(R258)))/E259</f>
        <v>1.3149951927858622E-6</v>
      </c>
      <c r="I259" s="1">
        <f t="shared" ref="I259:I322" ca="1" si="98">H259*$A$1/$H$1</f>
        <v>1.3197926897303447E-4</v>
      </c>
      <c r="J259" s="1">
        <f t="shared" ref="J259:J322" ca="1" si="99">G259/I259</f>
        <v>0.99639348855785304</v>
      </c>
      <c r="N259">
        <f t="shared" si="87"/>
        <v>361</v>
      </c>
      <c r="O259">
        <f t="shared" si="81"/>
        <v>363</v>
      </c>
      <c r="P259" s="1">
        <v>3801.29</v>
      </c>
      <c r="R259" s="1">
        <v>3.4537999999999999E-3</v>
      </c>
      <c r="W259" s="1">
        <v>3684.3</v>
      </c>
      <c r="X259" s="1">
        <v>2.2843899999999999E-3</v>
      </c>
      <c r="Y259" s="1">
        <f t="shared" si="88"/>
        <v>1.1330000000000018E-4</v>
      </c>
      <c r="Z259" s="1">
        <f t="shared" si="89"/>
        <v>3627.65</v>
      </c>
      <c r="AA259" s="1">
        <f t="shared" si="82"/>
        <v>2.0235870609063033E-3</v>
      </c>
      <c r="AB259" s="1">
        <v>3684.34</v>
      </c>
      <c r="AC259" s="2">
        <f t="shared" si="83"/>
        <v>369778.15775733662</v>
      </c>
      <c r="AE259" t="str">
        <f t="shared" si="84"/>
        <v>3.6277E+03 2.2844E-03</v>
      </c>
    </row>
    <row r="260" spans="1:31" x14ac:dyDescent="0.2">
      <c r="A260" s="3">
        <v>258</v>
      </c>
      <c r="B260">
        <v>0.39541402247011997</v>
      </c>
      <c r="C260" s="1">
        <f t="shared" ca="1" si="92"/>
        <v>92096.8</v>
      </c>
      <c r="D260" s="1">
        <f t="shared" ca="1" si="93"/>
        <v>95020.3</v>
      </c>
      <c r="E260" s="1">
        <f t="shared" ca="1" si="94"/>
        <v>2923.5</v>
      </c>
      <c r="F260" s="1">
        <f t="shared" ca="1" si="95"/>
        <v>93558.55</v>
      </c>
      <c r="G260" s="1">
        <f t="shared" ca="1" si="96"/>
        <v>1.3525364202843167E-4</v>
      </c>
      <c r="H260" s="1">
        <f t="shared" ca="1" si="97"/>
        <v>1.3509492047203694E-6</v>
      </c>
      <c r="I260" s="1">
        <f t="shared" ca="1" si="98"/>
        <v>1.3558778726861179E-4</v>
      </c>
      <c r="J260" s="1">
        <f t="shared" ca="1" si="99"/>
        <v>0.99753558010709209</v>
      </c>
      <c r="N260">
        <f t="shared" si="87"/>
        <v>360</v>
      </c>
      <c r="O260">
        <f t="shared" ref="O260:O323" si="100">O259-1</f>
        <v>362</v>
      </c>
      <c r="P260" s="1">
        <v>3921.96</v>
      </c>
      <c r="R260" s="1">
        <v>3.4574800000000002E-3</v>
      </c>
      <c r="W260" s="1">
        <v>3801.3</v>
      </c>
      <c r="X260" s="1">
        <v>2.2950599999999998E-3</v>
      </c>
      <c r="Y260" s="1">
        <f t="shared" si="88"/>
        <v>1.17E-4</v>
      </c>
      <c r="Z260" s="1">
        <f t="shared" si="89"/>
        <v>3742.8</v>
      </c>
      <c r="AA260" s="1">
        <f t="shared" ref="AA260:AA323" si="101">X260/Y260*$A$1/$H$1/1000000</f>
        <v>1.9687462114253884E-3</v>
      </c>
      <c r="AB260" s="1">
        <v>3801.29</v>
      </c>
      <c r="AC260" s="2">
        <f t="shared" ref="AC260:AC323" si="102">AB260*$A$1/$H$1</f>
        <v>381515.8246256822</v>
      </c>
      <c r="AE260" t="str">
        <f t="shared" ref="AE260:AE323" si="103">TEXT(Z260,"0.0000E+00")&amp;" "&amp;TEXT(MAX(X260,0.0000000001),"0.0000E+00")</f>
        <v>3.7428E+03 2.2951E-03</v>
      </c>
    </row>
    <row r="261" spans="1:31" x14ac:dyDescent="0.2">
      <c r="A261" s="3">
        <v>259</v>
      </c>
      <c r="B261">
        <v>0.39411777058582997</v>
      </c>
      <c r="C261" s="1">
        <f t="shared" ca="1" si="92"/>
        <v>89263.3</v>
      </c>
      <c r="D261" s="1">
        <f t="shared" ca="1" si="93"/>
        <v>92096.8</v>
      </c>
      <c r="E261" s="1">
        <f t="shared" ca="1" si="94"/>
        <v>2833.5</v>
      </c>
      <c r="F261" s="1">
        <f t="shared" ca="1" si="95"/>
        <v>90680.05</v>
      </c>
      <c r="G261" s="1">
        <f t="shared" ca="1" si="96"/>
        <v>1.3909220772395623E-4</v>
      </c>
      <c r="H261" s="1">
        <f t="shared" ca="1" si="97"/>
        <v>1.3917875419092994E-6</v>
      </c>
      <c r="I261" s="1">
        <f t="shared" ca="1" si="98"/>
        <v>1.3968652003800753E-4</v>
      </c>
      <c r="J261" s="1">
        <f t="shared" ca="1" si="99"/>
        <v>0.99574538535365043</v>
      </c>
      <c r="N261">
        <f t="shared" ref="N261:N324" si="104">N260-1</f>
        <v>359</v>
      </c>
      <c r="O261">
        <f t="shared" si="100"/>
        <v>361</v>
      </c>
      <c r="P261" s="1">
        <v>4046.45</v>
      </c>
      <c r="R261" s="1">
        <v>3.4598200000000002E-3</v>
      </c>
      <c r="W261" s="1">
        <v>3922</v>
      </c>
      <c r="X261" s="1">
        <v>2.2953600000000002E-3</v>
      </c>
      <c r="Y261" s="1">
        <f t="shared" ref="Y261:Y324" si="105">(W261-W260)/1000000</f>
        <v>1.2069999999999982E-4</v>
      </c>
      <c r="Z261" s="1">
        <f t="shared" ref="Z261:Z324" si="106">(W261+W260)/2</f>
        <v>3861.65</v>
      </c>
      <c r="AA261" s="1">
        <f t="shared" si="101"/>
        <v>1.908644707421462E-3</v>
      </c>
      <c r="AB261" s="1">
        <v>3921.96</v>
      </c>
      <c r="AC261" s="2">
        <f t="shared" si="102"/>
        <v>393626.84866162296</v>
      </c>
      <c r="AE261" t="str">
        <f t="shared" si="103"/>
        <v>3.8617E+03 2.2954E-03</v>
      </c>
    </row>
    <row r="262" spans="1:31" x14ac:dyDescent="0.2">
      <c r="A262" s="3">
        <v>260</v>
      </c>
      <c r="B262">
        <v>0.39302740104175998</v>
      </c>
      <c r="C262" s="1">
        <f t="shared" ca="1" si="92"/>
        <v>86517</v>
      </c>
      <c r="D262" s="1">
        <f t="shared" ca="1" si="93"/>
        <v>89263.3</v>
      </c>
      <c r="E262" s="1">
        <f t="shared" ca="1" si="94"/>
        <v>2746.3000000000029</v>
      </c>
      <c r="F262" s="1">
        <f t="shared" ca="1" si="95"/>
        <v>87890.15</v>
      </c>
      <c r="G262" s="1">
        <f t="shared" ca="1" si="96"/>
        <v>1.4311160508384356E-4</v>
      </c>
      <c r="H262" s="1">
        <f t="shared" ca="1" si="97"/>
        <v>1.4284273386010254E-6</v>
      </c>
      <c r="I262" s="1">
        <f t="shared" ca="1" si="98"/>
        <v>1.4336386700415879E-4</v>
      </c>
      <c r="J262" s="1">
        <f t="shared" ca="1" si="99"/>
        <v>0.99824040795224989</v>
      </c>
      <c r="N262">
        <f t="shared" si="104"/>
        <v>358</v>
      </c>
      <c r="O262">
        <f t="shared" si="100"/>
        <v>360</v>
      </c>
      <c r="P262" s="1">
        <v>4174.8999999999996</v>
      </c>
      <c r="R262" s="1">
        <v>3.4535400000000002E-3</v>
      </c>
      <c r="W262" s="1">
        <v>4046.4</v>
      </c>
      <c r="X262" s="1">
        <v>2.2746200000000002E-3</v>
      </c>
      <c r="Y262" s="1">
        <f t="shared" si="105"/>
        <v>1.244000000000001E-4</v>
      </c>
      <c r="Z262" s="1">
        <f t="shared" si="106"/>
        <v>3984.2</v>
      </c>
      <c r="AA262" s="1">
        <f t="shared" si="101"/>
        <v>1.8351434856237728E-3</v>
      </c>
      <c r="AB262" s="1">
        <v>4046.45</v>
      </c>
      <c r="AC262" s="2">
        <f t="shared" si="102"/>
        <v>406121.26634815859</v>
      </c>
      <c r="AE262" t="str">
        <f t="shared" si="103"/>
        <v>3.9842E+03 2.2746E-03</v>
      </c>
    </row>
    <row r="263" spans="1:31" x14ac:dyDescent="0.2">
      <c r="A263" s="3">
        <v>261</v>
      </c>
      <c r="B263">
        <v>0.39193563961170003</v>
      </c>
      <c r="C263" s="1">
        <f t="shared" ca="1" si="92"/>
        <v>83855.100000000006</v>
      </c>
      <c r="D263" s="1">
        <f t="shared" ca="1" si="93"/>
        <v>86517</v>
      </c>
      <c r="E263" s="1">
        <f t="shared" ca="1" si="94"/>
        <v>2661.8999999999942</v>
      </c>
      <c r="F263" s="1">
        <f t="shared" ca="1" si="95"/>
        <v>85186.05</v>
      </c>
      <c r="G263" s="1">
        <f t="shared" ca="1" si="96"/>
        <v>1.472390546646008E-4</v>
      </c>
      <c r="H263" s="1">
        <f t="shared" ca="1" si="97"/>
        <v>1.4706638115631724E-6</v>
      </c>
      <c r="I263" s="1">
        <f t="shared" ca="1" si="98"/>
        <v>1.4760292343274852E-4</v>
      </c>
      <c r="J263" s="1">
        <f t="shared" ca="1" si="99"/>
        <v>0.99753481327005344</v>
      </c>
      <c r="N263">
        <f t="shared" si="104"/>
        <v>357</v>
      </c>
      <c r="O263">
        <f t="shared" si="100"/>
        <v>359</v>
      </c>
      <c r="P263" s="1">
        <v>4307.43</v>
      </c>
      <c r="R263" s="1">
        <v>3.4690900000000002E-3</v>
      </c>
      <c r="W263" s="1">
        <v>4174.8999999999996</v>
      </c>
      <c r="X263" s="1">
        <v>2.3151600000000001E-3</v>
      </c>
      <c r="Y263" s="1">
        <f t="shared" si="105"/>
        <v>1.2849999999999955E-4</v>
      </c>
      <c r="Z263" s="1">
        <f t="shared" si="106"/>
        <v>4110.6499999999996</v>
      </c>
      <c r="AA263" s="1">
        <f t="shared" si="101"/>
        <v>1.8082540063793368E-3</v>
      </c>
      <c r="AB263" s="1">
        <v>4174.8999999999996</v>
      </c>
      <c r="AC263" s="2">
        <f t="shared" si="102"/>
        <v>419013.128761489</v>
      </c>
      <c r="AE263" t="str">
        <f t="shared" si="103"/>
        <v>4.1107E+03 2.3152E-03</v>
      </c>
    </row>
    <row r="264" spans="1:31" x14ac:dyDescent="0.2">
      <c r="A264" s="3">
        <v>262</v>
      </c>
      <c r="B264">
        <v>0.39080202291770999</v>
      </c>
      <c r="C264" s="1">
        <f t="shared" ca="1" si="92"/>
        <v>81275.199999999997</v>
      </c>
      <c r="D264" s="1">
        <f t="shared" ca="1" si="93"/>
        <v>83855.100000000006</v>
      </c>
      <c r="E264" s="1">
        <f t="shared" ca="1" si="94"/>
        <v>2579.9000000000087</v>
      </c>
      <c r="F264" s="1">
        <f t="shared" ca="1" si="95"/>
        <v>82565.149999999994</v>
      </c>
      <c r="G264" s="1">
        <f t="shared" ca="1" si="96"/>
        <v>1.514795235930496E-4</v>
      </c>
      <c r="H264" s="1">
        <f t="shared" ca="1" si="97"/>
        <v>1.5164502500096851E-6</v>
      </c>
      <c r="I264" s="1">
        <f t="shared" ca="1" si="98"/>
        <v>1.521982715436778E-4</v>
      </c>
      <c r="J264" s="1">
        <f t="shared" ca="1" si="99"/>
        <v>0.99527755510402149</v>
      </c>
      <c r="N264">
        <f t="shared" si="104"/>
        <v>356</v>
      </c>
      <c r="O264">
        <f t="shared" si="100"/>
        <v>358</v>
      </c>
      <c r="P264" s="1">
        <v>4444.16</v>
      </c>
      <c r="R264" s="1">
        <v>3.4712200000000001E-3</v>
      </c>
      <c r="W264" s="1">
        <v>4307.3999999999996</v>
      </c>
      <c r="X264" s="1">
        <v>2.2957300000000002E-3</v>
      </c>
      <c r="Y264" s="1">
        <f t="shared" si="105"/>
        <v>1.325E-4</v>
      </c>
      <c r="Z264" s="1">
        <f t="shared" si="106"/>
        <v>4241.1499999999996</v>
      </c>
      <c r="AA264" s="1">
        <f t="shared" si="101"/>
        <v>1.7389475560216573E-3</v>
      </c>
      <c r="AB264" s="1">
        <v>4307.43</v>
      </c>
      <c r="AC264" s="2">
        <f t="shared" si="102"/>
        <v>432314.47968121414</v>
      </c>
      <c r="AE264" t="str">
        <f t="shared" si="103"/>
        <v>4.2412E+03 2.2957E-03</v>
      </c>
    </row>
    <row r="265" spans="1:31" x14ac:dyDescent="0.2">
      <c r="A265" s="3">
        <v>263</v>
      </c>
      <c r="B265">
        <v>0.38972284290225001</v>
      </c>
      <c r="C265" s="1">
        <f t="shared" ca="1" si="92"/>
        <v>78774.600000000006</v>
      </c>
      <c r="D265" s="1">
        <f t="shared" ca="1" si="93"/>
        <v>81275.199999999997</v>
      </c>
      <c r="E265" s="1">
        <f t="shared" ca="1" si="94"/>
        <v>2500.5999999999913</v>
      </c>
      <c r="F265" s="1">
        <f t="shared" ca="1" si="95"/>
        <v>80024.899999999994</v>
      </c>
      <c r="G265" s="1">
        <f t="shared" ca="1" si="96"/>
        <v>1.5585173274504174E-4</v>
      </c>
      <c r="H265" s="1">
        <f t="shared" ca="1" si="97"/>
        <v>1.5575301927537445E-6</v>
      </c>
      <c r="I265" s="1">
        <f t="shared" ca="1" si="98"/>
        <v>1.5632125301354082E-4</v>
      </c>
      <c r="J265" s="1">
        <f t="shared" ca="1" si="99"/>
        <v>0.99699643996291143</v>
      </c>
      <c r="N265">
        <f t="shared" si="104"/>
        <v>355</v>
      </c>
      <c r="O265">
        <f t="shared" si="100"/>
        <v>357</v>
      </c>
      <c r="P265" s="1">
        <v>4585.2299999999996</v>
      </c>
      <c r="R265" s="1">
        <v>3.4687799999999999E-3</v>
      </c>
      <c r="W265" s="1">
        <v>4444.2</v>
      </c>
      <c r="X265" s="1">
        <v>2.32438E-3</v>
      </c>
      <c r="Y265" s="1">
        <f t="shared" si="105"/>
        <v>1.3680000000000018E-4</v>
      </c>
      <c r="Z265" s="1">
        <f t="shared" si="106"/>
        <v>4375.7999999999993</v>
      </c>
      <c r="AA265" s="1">
        <f t="shared" si="101"/>
        <v>1.705307043511195E-3</v>
      </c>
      <c r="AB265" s="1">
        <v>4444.16</v>
      </c>
      <c r="AC265" s="2">
        <f t="shared" si="102"/>
        <v>446037.36288693361</v>
      </c>
      <c r="AE265" t="str">
        <f t="shared" si="103"/>
        <v>4.3758E+03 2.3244E-03</v>
      </c>
    </row>
    <row r="266" spans="1:31" x14ac:dyDescent="0.2">
      <c r="A266" s="3">
        <v>264</v>
      </c>
      <c r="B266">
        <v>0.38863644085665999</v>
      </c>
      <c r="C266" s="1">
        <f t="shared" ca="1" si="92"/>
        <v>76350.899999999994</v>
      </c>
      <c r="D266" s="1">
        <f t="shared" ca="1" si="93"/>
        <v>78774.600000000006</v>
      </c>
      <c r="E266" s="1">
        <f t="shared" ca="1" si="94"/>
        <v>2423.7000000000116</v>
      </c>
      <c r="F266" s="1">
        <f t="shared" ca="1" si="95"/>
        <v>77562.75</v>
      </c>
      <c r="G266" s="1">
        <f t="shared" ca="1" si="96"/>
        <v>1.6034840981006649E-4</v>
      </c>
      <c r="H266" s="1">
        <f t="shared" ca="1" si="97"/>
        <v>1.6042043157156337E-6</v>
      </c>
      <c r="I266" s="1">
        <f t="shared" ca="1" si="98"/>
        <v>1.6100569342994832E-4</v>
      </c>
      <c r="J266" s="1">
        <f t="shared" ca="1" si="99"/>
        <v>0.99591763740846961</v>
      </c>
      <c r="N266">
        <f t="shared" si="104"/>
        <v>354</v>
      </c>
      <c r="O266">
        <f t="shared" si="100"/>
        <v>356</v>
      </c>
      <c r="P266" s="1">
        <v>4730.78</v>
      </c>
      <c r="R266" s="1">
        <v>3.4672000000000001E-3</v>
      </c>
      <c r="W266" s="1">
        <v>4585.2</v>
      </c>
      <c r="X266" s="1">
        <v>2.3390199999999998E-3</v>
      </c>
      <c r="Y266" s="1">
        <f t="shared" si="105"/>
        <v>1.4100000000000001E-4</v>
      </c>
      <c r="Z266" s="1">
        <f t="shared" si="106"/>
        <v>4514.7</v>
      </c>
      <c r="AA266" s="1">
        <f t="shared" si="101"/>
        <v>1.6649315224362582E-3</v>
      </c>
      <c r="AB266" s="1">
        <v>4585.2299999999996</v>
      </c>
      <c r="AC266" s="2">
        <f t="shared" si="102"/>
        <v>460195.82945484738</v>
      </c>
      <c r="AE266" t="str">
        <f t="shared" si="103"/>
        <v>4.5147E+03 2.3390E-03</v>
      </c>
    </row>
    <row r="267" spans="1:31" x14ac:dyDescent="0.2">
      <c r="A267" s="3">
        <v>265</v>
      </c>
      <c r="B267">
        <v>0.38762320480391999</v>
      </c>
      <c r="C267" s="1">
        <f t="shared" ca="1" si="92"/>
        <v>74001.899999999994</v>
      </c>
      <c r="D267" s="1">
        <f t="shared" ca="1" si="93"/>
        <v>76350.899999999994</v>
      </c>
      <c r="E267" s="1">
        <f t="shared" ca="1" si="94"/>
        <v>2349</v>
      </c>
      <c r="F267" s="1">
        <f t="shared" ca="1" si="95"/>
        <v>75176.399999999994</v>
      </c>
      <c r="G267" s="1">
        <f t="shared" ca="1" si="96"/>
        <v>1.6501626428434227E-4</v>
      </c>
      <c r="H267" s="1">
        <f t="shared" ca="1" si="97"/>
        <v>1.6481694338016177E-6</v>
      </c>
      <c r="I267" s="1">
        <f t="shared" ca="1" si="98"/>
        <v>1.6541824503252001E-4</v>
      </c>
      <c r="J267" s="1">
        <f t="shared" ca="1" si="99"/>
        <v>0.99756991287086438</v>
      </c>
      <c r="N267">
        <f t="shared" si="104"/>
        <v>353</v>
      </c>
      <c r="O267">
        <f t="shared" si="100"/>
        <v>355</v>
      </c>
      <c r="P267" s="1">
        <v>4880.95</v>
      </c>
      <c r="R267" s="1">
        <v>3.47657E-3</v>
      </c>
      <c r="W267" s="1">
        <v>4730.8</v>
      </c>
      <c r="X267" s="1">
        <v>2.3089500000000002E-3</v>
      </c>
      <c r="Y267" s="1">
        <f t="shared" si="105"/>
        <v>1.4560000000000037E-4</v>
      </c>
      <c r="Z267" s="1">
        <f t="shared" si="106"/>
        <v>4658</v>
      </c>
      <c r="AA267" s="1">
        <f t="shared" si="101"/>
        <v>1.5916028449550245E-3</v>
      </c>
      <c r="AB267" s="1">
        <v>4730.78</v>
      </c>
      <c r="AC267" s="2">
        <f t="shared" si="102"/>
        <v>474803.93046115531</v>
      </c>
      <c r="AE267" t="str">
        <f t="shared" si="103"/>
        <v>4.6580E+03 2.3090E-03</v>
      </c>
    </row>
    <row r="268" spans="1:31" x14ac:dyDescent="0.2">
      <c r="A268" s="3">
        <v>266</v>
      </c>
      <c r="B268">
        <v>0.38660016570235001</v>
      </c>
      <c r="C268" s="1">
        <f t="shared" ca="1" si="92"/>
        <v>71725.100000000006</v>
      </c>
      <c r="D268" s="1">
        <f t="shared" ca="1" si="93"/>
        <v>74001.899999999994</v>
      </c>
      <c r="E268" s="1">
        <f t="shared" ca="1" si="94"/>
        <v>2276.7999999999884</v>
      </c>
      <c r="F268" s="1">
        <f t="shared" ca="1" si="95"/>
        <v>72863.5</v>
      </c>
      <c r="G268" s="1">
        <f t="shared" ca="1" si="96"/>
        <v>1.6979979168234012E-4</v>
      </c>
      <c r="H268" s="1">
        <f t="shared" ca="1" si="97"/>
        <v>1.6967937456078794E-6</v>
      </c>
      <c r="I268" s="1">
        <f t="shared" ca="1" si="98"/>
        <v>1.7029841582075827E-4</v>
      </c>
      <c r="J268" s="1">
        <f t="shared" ca="1" si="99"/>
        <v>0.99707205650730801</v>
      </c>
      <c r="N268">
        <f t="shared" si="104"/>
        <v>352</v>
      </c>
      <c r="O268">
        <f t="shared" si="100"/>
        <v>354</v>
      </c>
      <c r="P268" s="1">
        <v>5035.8900000000003</v>
      </c>
      <c r="R268" s="1">
        <v>3.4795E-3</v>
      </c>
      <c r="W268" s="1">
        <v>4880.8999999999996</v>
      </c>
      <c r="X268" s="1">
        <v>2.27027E-3</v>
      </c>
      <c r="Y268" s="1">
        <f t="shared" si="105"/>
        <v>1.5009999999999945E-4</v>
      </c>
      <c r="Z268" s="1">
        <f t="shared" si="106"/>
        <v>4805.8500000000004</v>
      </c>
      <c r="AA268" s="1">
        <f t="shared" si="101"/>
        <v>1.5180230686282746E-3</v>
      </c>
      <c r="AB268" s="1">
        <v>4880.95</v>
      </c>
      <c r="AC268" s="2">
        <f t="shared" si="102"/>
        <v>489875.71698205703</v>
      </c>
      <c r="AE268" t="str">
        <f t="shared" si="103"/>
        <v>4.8059E+03 2.2703E-03</v>
      </c>
    </row>
    <row r="269" spans="1:31" x14ac:dyDescent="0.2">
      <c r="A269" s="3">
        <v>267</v>
      </c>
      <c r="B269">
        <v>0.38585366415609001</v>
      </c>
      <c r="C269" s="1">
        <f t="shared" ca="1" si="92"/>
        <v>69518.3</v>
      </c>
      <c r="D269" s="1">
        <f t="shared" ca="1" si="93"/>
        <v>71725.100000000006</v>
      </c>
      <c r="E269" s="1">
        <f t="shared" ca="1" si="94"/>
        <v>2206.8000000000029</v>
      </c>
      <c r="F269" s="1">
        <f t="shared" ca="1" si="95"/>
        <v>70621.700000000012</v>
      </c>
      <c r="G269" s="1">
        <f t="shared" ca="1" si="96"/>
        <v>1.7484759115284098E-4</v>
      </c>
      <c r="H269" s="1">
        <f t="shared" ca="1" si="97"/>
        <v>1.7470590900851889E-6</v>
      </c>
      <c r="I269" s="1">
        <f t="shared" ca="1" si="98"/>
        <v>1.7534328857404851E-4</v>
      </c>
      <c r="J269" s="1">
        <f t="shared" ca="1" si="99"/>
        <v>0.99717298891084627</v>
      </c>
      <c r="N269">
        <f t="shared" si="104"/>
        <v>351</v>
      </c>
      <c r="O269">
        <f t="shared" si="100"/>
        <v>353</v>
      </c>
      <c r="P269" s="1">
        <v>5195.75</v>
      </c>
      <c r="R269" s="1">
        <v>3.4761100000000001E-3</v>
      </c>
      <c r="W269" s="1">
        <v>5035.8999999999996</v>
      </c>
      <c r="X269" s="1">
        <v>2.2999800000000001E-3</v>
      </c>
      <c r="Y269" s="1">
        <f t="shared" si="105"/>
        <v>1.55E-4</v>
      </c>
      <c r="Z269" s="1">
        <f t="shared" si="106"/>
        <v>4958.3999999999996</v>
      </c>
      <c r="AA269" s="1">
        <f t="shared" si="101"/>
        <v>1.4892716238733158E-3</v>
      </c>
      <c r="AB269" s="1">
        <v>5035.8900000000003</v>
      </c>
      <c r="AC269" s="2">
        <f t="shared" si="102"/>
        <v>505426.24374205252</v>
      </c>
      <c r="AE269" t="str">
        <f t="shared" si="103"/>
        <v>4.9584E+03 2.3000E-03</v>
      </c>
    </row>
    <row r="270" spans="1:31" x14ac:dyDescent="0.2">
      <c r="A270" s="3">
        <v>268</v>
      </c>
      <c r="B270">
        <v>0.34429947364583002</v>
      </c>
      <c r="C270" s="1">
        <f t="shared" ca="1" si="92"/>
        <v>67600</v>
      </c>
      <c r="D270" s="1">
        <f t="shared" ca="1" si="93"/>
        <v>69518.3</v>
      </c>
      <c r="E270" s="1">
        <f t="shared" ca="1" si="94"/>
        <v>1918.3000000000029</v>
      </c>
      <c r="F270" s="1">
        <f t="shared" ca="1" si="95"/>
        <v>68559.149999999994</v>
      </c>
      <c r="G270" s="1">
        <f t="shared" ca="1" si="96"/>
        <v>1.7948155848711332E-4</v>
      </c>
      <c r="H270" s="1">
        <f t="shared" ca="1" si="97"/>
        <v>1.795245790543708E-6</v>
      </c>
      <c r="I270" s="1">
        <f t="shared" ca="1" si="98"/>
        <v>1.801795385737651E-4</v>
      </c>
      <c r="J270" s="1">
        <f t="shared" ca="1" si="99"/>
        <v>0.99612619672479608</v>
      </c>
      <c r="N270">
        <f t="shared" si="104"/>
        <v>350</v>
      </c>
      <c r="O270">
        <f t="shared" si="100"/>
        <v>352</v>
      </c>
      <c r="P270" s="1">
        <v>5360.68</v>
      </c>
      <c r="R270" s="1">
        <v>3.4770600000000001E-3</v>
      </c>
      <c r="W270" s="1">
        <v>5195.8</v>
      </c>
      <c r="X270" s="1">
        <v>2.3018100000000001E-3</v>
      </c>
      <c r="Y270" s="1">
        <f t="shared" si="105"/>
        <v>1.5990000000000055E-4</v>
      </c>
      <c r="Z270" s="1">
        <f t="shared" si="106"/>
        <v>5115.8500000000004</v>
      </c>
      <c r="AA270" s="1">
        <f t="shared" si="101"/>
        <v>1.4447827976188914E-3</v>
      </c>
      <c r="AB270" s="1">
        <v>5195.75</v>
      </c>
      <c r="AC270" s="2">
        <f t="shared" si="102"/>
        <v>521470.5654656415</v>
      </c>
      <c r="AE270" t="str">
        <f t="shared" si="103"/>
        <v>5.1159E+03 2.3018E-03</v>
      </c>
    </row>
    <row r="271" spans="1:31" x14ac:dyDescent="0.2">
      <c r="A271" s="3">
        <v>269</v>
      </c>
      <c r="B271">
        <v>0.42367135987937998</v>
      </c>
      <c r="C271" s="1">
        <f t="shared" ca="1" si="92"/>
        <v>65306.400000000001</v>
      </c>
      <c r="D271" s="1">
        <f t="shared" ca="1" si="93"/>
        <v>67600</v>
      </c>
      <c r="E271" s="1">
        <f t="shared" ca="1" si="94"/>
        <v>2293.5999999999985</v>
      </c>
      <c r="F271" s="1">
        <f t="shared" ca="1" si="95"/>
        <v>66453.2</v>
      </c>
      <c r="G271" s="1">
        <f t="shared" ca="1" si="96"/>
        <v>1.8471893960558957E-4</v>
      </c>
      <c r="H271" s="1">
        <f t="shared" ca="1" si="97"/>
        <v>1.8485699337286373E-6</v>
      </c>
      <c r="I271" s="1">
        <f t="shared" ca="1" si="98"/>
        <v>1.8553140713934579E-4</v>
      </c>
      <c r="J271" s="1">
        <f t="shared" ca="1" si="99"/>
        <v>0.99562086254676008</v>
      </c>
      <c r="N271">
        <f t="shared" si="104"/>
        <v>349</v>
      </c>
      <c r="O271">
        <f t="shared" si="100"/>
        <v>351</v>
      </c>
      <c r="P271" s="1">
        <v>5530.84</v>
      </c>
      <c r="R271" s="1">
        <v>3.4850200000000001E-3</v>
      </c>
      <c r="W271" s="1">
        <v>5360.7</v>
      </c>
      <c r="X271" s="1">
        <v>2.3020699999999998E-3</v>
      </c>
      <c r="Y271" s="1">
        <f t="shared" si="105"/>
        <v>1.6489999999999964E-4</v>
      </c>
      <c r="Z271" s="1">
        <f t="shared" si="106"/>
        <v>5278.25</v>
      </c>
      <c r="AA271" s="1">
        <f t="shared" si="101"/>
        <v>1.4011331970591975E-3</v>
      </c>
      <c r="AB271" s="1">
        <v>5360.68</v>
      </c>
      <c r="AC271" s="2">
        <f t="shared" si="102"/>
        <v>538023.73687732383</v>
      </c>
      <c r="AE271" t="str">
        <f t="shared" si="103"/>
        <v>5.2783E+03 2.3021E-03</v>
      </c>
    </row>
    <row r="272" spans="1:31" x14ac:dyDescent="0.2">
      <c r="A272" s="3">
        <v>270</v>
      </c>
      <c r="B272">
        <v>0.38304670768562998</v>
      </c>
      <c r="C272" s="1">
        <f t="shared" ca="1" si="92"/>
        <v>63297.2</v>
      </c>
      <c r="D272" s="1">
        <f t="shared" ca="1" si="93"/>
        <v>65306.400000000001</v>
      </c>
      <c r="E272" s="1">
        <f t="shared" ca="1" si="94"/>
        <v>2009.2000000000044</v>
      </c>
      <c r="F272" s="1">
        <f t="shared" ca="1" si="95"/>
        <v>64301.8</v>
      </c>
      <c r="G272" s="1">
        <f t="shared" ca="1" si="96"/>
        <v>1.9064638049254886E-4</v>
      </c>
      <c r="H272" s="1">
        <f t="shared" ca="1" si="97"/>
        <v>1.9046983874178737E-6</v>
      </c>
      <c r="I272" s="1">
        <f t="shared" ca="1" si="98"/>
        <v>1.9116472985195479E-4</v>
      </c>
      <c r="J272" s="1">
        <f t="shared" ca="1" si="99"/>
        <v>0.9972884675964685</v>
      </c>
      <c r="N272">
        <f t="shared" si="104"/>
        <v>348</v>
      </c>
      <c r="O272">
        <f t="shared" si="100"/>
        <v>350</v>
      </c>
      <c r="P272" s="1">
        <v>5706.41</v>
      </c>
      <c r="R272" s="1">
        <v>3.4827600000000001E-3</v>
      </c>
      <c r="W272" s="1">
        <v>5530.8</v>
      </c>
      <c r="X272" s="1">
        <v>2.3164700000000002E-3</v>
      </c>
      <c r="Y272" s="1">
        <f t="shared" si="105"/>
        <v>1.7010000000000037E-4</v>
      </c>
      <c r="Z272" s="1">
        <f t="shared" si="106"/>
        <v>5445.75</v>
      </c>
      <c r="AA272" s="1">
        <f t="shared" si="101"/>
        <v>1.3667966945740254E-3</v>
      </c>
      <c r="AB272" s="1">
        <v>5530.84</v>
      </c>
      <c r="AC272" s="2">
        <f t="shared" si="102"/>
        <v>555101.81634989916</v>
      </c>
      <c r="AE272" t="str">
        <f t="shared" si="103"/>
        <v>5.4458E+03 2.3165E-03</v>
      </c>
    </row>
    <row r="273" spans="1:31" x14ac:dyDescent="0.2">
      <c r="A273" s="3">
        <v>271</v>
      </c>
      <c r="B273">
        <v>0.38197537018410999</v>
      </c>
      <c r="C273" s="1">
        <f t="shared" ca="1" si="92"/>
        <v>61349.7</v>
      </c>
      <c r="D273" s="1">
        <f t="shared" ca="1" si="93"/>
        <v>63297.2</v>
      </c>
      <c r="E273" s="1">
        <f t="shared" ca="1" si="94"/>
        <v>1947.5</v>
      </c>
      <c r="F273" s="1">
        <f t="shared" ca="1" si="95"/>
        <v>62323.45</v>
      </c>
      <c r="G273" s="1">
        <f t="shared" ca="1" si="96"/>
        <v>1.9613626196873427E-4</v>
      </c>
      <c r="H273" s="1">
        <f t="shared" ca="1" si="97"/>
        <v>1.9609961489088574E-6</v>
      </c>
      <c r="I273" s="1">
        <f t="shared" ca="1" si="98"/>
        <v>1.9681504511330361E-4</v>
      </c>
      <c r="J273" s="1">
        <f t="shared" ca="1" si="99"/>
        <v>0.99655116231496133</v>
      </c>
      <c r="N273">
        <f t="shared" si="104"/>
        <v>347</v>
      </c>
      <c r="O273">
        <f t="shared" si="100"/>
        <v>349</v>
      </c>
      <c r="P273" s="1">
        <v>5887.55</v>
      </c>
      <c r="R273" s="1">
        <v>3.4851700000000001E-3</v>
      </c>
      <c r="W273" s="1">
        <v>5706.4</v>
      </c>
      <c r="X273" s="1">
        <v>2.3446399999999998E-3</v>
      </c>
      <c r="Y273" s="1">
        <f t="shared" si="105"/>
        <v>1.7559999999999944E-4</v>
      </c>
      <c r="Z273" s="1">
        <f t="shared" si="106"/>
        <v>5618.6</v>
      </c>
      <c r="AA273" s="1">
        <f t="shared" si="101"/>
        <v>1.340087670888985E-3</v>
      </c>
      <c r="AB273" s="1">
        <v>5706.41</v>
      </c>
      <c r="AC273" s="2">
        <f t="shared" si="102"/>
        <v>572722.86955276749</v>
      </c>
      <c r="AE273" t="str">
        <f t="shared" si="103"/>
        <v>5.6186E+03 2.3446E-03</v>
      </c>
    </row>
    <row r="274" spans="1:31" x14ac:dyDescent="0.2">
      <c r="A274" s="3">
        <v>272</v>
      </c>
      <c r="B274">
        <v>0.38111874597458001</v>
      </c>
      <c r="C274" s="1">
        <f t="shared" ca="1" si="92"/>
        <v>59462.2</v>
      </c>
      <c r="D274" s="1">
        <f t="shared" ca="1" si="93"/>
        <v>61349.7</v>
      </c>
      <c r="E274" s="1">
        <f t="shared" ca="1" si="94"/>
        <v>1887.5</v>
      </c>
      <c r="F274" s="1">
        <f t="shared" ca="1" si="95"/>
        <v>60405.95</v>
      </c>
      <c r="G274" s="1">
        <f t="shared" ca="1" si="96"/>
        <v>2.0191721641037351E-4</v>
      </c>
      <c r="H274" s="1">
        <f t="shared" ca="1" si="97"/>
        <v>2.0188662251655628E-6</v>
      </c>
      <c r="I274" s="1">
        <f t="shared" ca="1" si="98"/>
        <v>2.0262316547881847E-4</v>
      </c>
      <c r="J274" s="1">
        <f t="shared" ca="1" si="99"/>
        <v>0.99651595084512301</v>
      </c>
      <c r="N274">
        <f t="shared" si="104"/>
        <v>346</v>
      </c>
      <c r="O274">
        <f t="shared" si="100"/>
        <v>348</v>
      </c>
      <c r="P274" s="1">
        <v>6074.44</v>
      </c>
      <c r="R274" s="1">
        <v>3.49184E-3</v>
      </c>
      <c r="W274" s="1">
        <v>5887.6</v>
      </c>
      <c r="X274" s="1">
        <v>2.3305700000000001E-3</v>
      </c>
      <c r="Y274" s="1">
        <f t="shared" si="105"/>
        <v>1.8120000000000072E-4</v>
      </c>
      <c r="Z274" s="1">
        <f t="shared" si="106"/>
        <v>5797</v>
      </c>
      <c r="AA274" s="1">
        <f t="shared" si="101"/>
        <v>1.2908789285321341E-3</v>
      </c>
      <c r="AB274" s="1">
        <v>5887.55</v>
      </c>
      <c r="AC274" s="2">
        <f t="shared" si="102"/>
        <v>590902.95485872834</v>
      </c>
      <c r="AE274" t="str">
        <f t="shared" si="103"/>
        <v>5.7970E+03 2.3306E-03</v>
      </c>
    </row>
    <row r="275" spans="1:31" x14ac:dyDescent="0.2">
      <c r="A275" s="3">
        <v>273</v>
      </c>
      <c r="B275">
        <v>0.38028082575601002</v>
      </c>
      <c r="C275" s="1">
        <f t="shared" ca="1" si="92"/>
        <v>57632.7</v>
      </c>
      <c r="D275" s="1">
        <f t="shared" ca="1" si="93"/>
        <v>59462.2</v>
      </c>
      <c r="E275" s="1">
        <f t="shared" ca="1" si="94"/>
        <v>1829.5</v>
      </c>
      <c r="F275" s="1">
        <f t="shared" ca="1" si="95"/>
        <v>58547.45</v>
      </c>
      <c r="G275" s="1">
        <f t="shared" ca="1" si="96"/>
        <v>2.0786052241377972E-4</v>
      </c>
      <c r="H275" s="1">
        <f t="shared" ca="1" si="97"/>
        <v>2.0754851052200053E-6</v>
      </c>
      <c r="I275" s="1">
        <f t="shared" ca="1" si="98"/>
        <v>2.0830570975019825E-4</v>
      </c>
      <c r="J275" s="1">
        <f t="shared" ca="1" si="99"/>
        <v>0.99786281740931437</v>
      </c>
      <c r="N275">
        <f t="shared" si="104"/>
        <v>345</v>
      </c>
      <c r="O275">
        <f t="shared" si="100"/>
        <v>347</v>
      </c>
      <c r="P275" s="1">
        <v>6267.27</v>
      </c>
      <c r="R275" s="1">
        <v>3.4919600000000001E-3</v>
      </c>
      <c r="W275" s="1">
        <v>6074.4</v>
      </c>
      <c r="X275" s="1">
        <v>2.2990799999999998E-3</v>
      </c>
      <c r="Y275" s="1">
        <f t="shared" si="105"/>
        <v>1.8679999999999928E-4</v>
      </c>
      <c r="Z275" s="1">
        <f t="shared" si="106"/>
        <v>5981</v>
      </c>
      <c r="AA275" s="1">
        <f t="shared" si="101"/>
        <v>1.235261099322088E-3</v>
      </c>
      <c r="AB275" s="1">
        <v>6074.44</v>
      </c>
      <c r="AC275" s="2">
        <f t="shared" si="102"/>
        <v>609660.13793718163</v>
      </c>
      <c r="AE275" t="str">
        <f t="shared" si="103"/>
        <v>5.9810E+03 2.2991E-03</v>
      </c>
    </row>
    <row r="276" spans="1:31" x14ac:dyDescent="0.2">
      <c r="A276" s="3">
        <v>274</v>
      </c>
      <c r="B276">
        <v>0.37941468289298003</v>
      </c>
      <c r="C276" s="1">
        <f t="shared" ca="1" si="92"/>
        <v>55859.5</v>
      </c>
      <c r="D276" s="1">
        <f t="shared" ca="1" si="93"/>
        <v>57632.7</v>
      </c>
      <c r="E276" s="1">
        <f t="shared" ca="1" si="94"/>
        <v>1773.1999999999971</v>
      </c>
      <c r="F276" s="1">
        <f t="shared" ca="1" si="95"/>
        <v>56746.1</v>
      </c>
      <c r="G276" s="1">
        <f t="shared" ca="1" si="96"/>
        <v>2.1397173634839873E-4</v>
      </c>
      <c r="H276" s="1">
        <f t="shared" ca="1" si="97"/>
        <v>2.1391326415520001E-6</v>
      </c>
      <c r="I276" s="1">
        <f t="shared" ca="1" si="98"/>
        <v>2.1469368391399373E-4</v>
      </c>
      <c r="J276" s="1">
        <f t="shared" ca="1" si="99"/>
        <v>0.99663731343915918</v>
      </c>
      <c r="N276">
        <f t="shared" si="104"/>
        <v>344</v>
      </c>
      <c r="O276">
        <f t="shared" si="100"/>
        <v>346</v>
      </c>
      <c r="P276" s="1">
        <v>6466.21</v>
      </c>
      <c r="R276" s="1">
        <v>3.4982300000000002E-3</v>
      </c>
      <c r="W276" s="1">
        <v>6267.3</v>
      </c>
      <c r="X276" s="1">
        <v>2.3534200000000002E-3</v>
      </c>
      <c r="Y276" s="1">
        <f t="shared" si="105"/>
        <v>1.9290000000000054E-4</v>
      </c>
      <c r="Z276" s="1">
        <f t="shared" si="106"/>
        <v>6170.85</v>
      </c>
      <c r="AA276" s="1">
        <f t="shared" si="101"/>
        <v>1.2244717377682365E-3</v>
      </c>
      <c r="AB276" s="1">
        <v>6267.27</v>
      </c>
      <c r="AC276" s="2">
        <f t="shared" si="102"/>
        <v>629013.48810582713</v>
      </c>
      <c r="AE276" t="str">
        <f t="shared" si="103"/>
        <v>6.1709E+03 2.3534E-03</v>
      </c>
    </row>
    <row r="277" spans="1:31" x14ac:dyDescent="0.2">
      <c r="A277" s="3">
        <v>275</v>
      </c>
      <c r="B277">
        <v>0.37864165853067999</v>
      </c>
      <c r="C277" s="1">
        <f t="shared" ca="1" si="92"/>
        <v>54140.9</v>
      </c>
      <c r="D277" s="1">
        <f t="shared" ca="1" si="93"/>
        <v>55859.5</v>
      </c>
      <c r="E277" s="1">
        <f t="shared" ca="1" si="94"/>
        <v>1718.5999999999985</v>
      </c>
      <c r="F277" s="1">
        <f t="shared" ca="1" si="95"/>
        <v>55000.2</v>
      </c>
      <c r="G277" s="1">
        <f t="shared" ca="1" si="96"/>
        <v>2.2031982923931124E-4</v>
      </c>
      <c r="H277" s="1">
        <f t="shared" ca="1" si="97"/>
        <v>2.2040032584661952E-6</v>
      </c>
      <c r="I277" s="1">
        <f t="shared" ca="1" si="98"/>
        <v>2.2120441235249643E-4</v>
      </c>
      <c r="J277" s="1">
        <f t="shared" ca="1" si="99"/>
        <v>0.99600106026919766</v>
      </c>
      <c r="N277">
        <f t="shared" si="104"/>
        <v>343</v>
      </c>
      <c r="O277">
        <f t="shared" si="100"/>
        <v>345</v>
      </c>
      <c r="P277" s="1">
        <v>6671.47</v>
      </c>
      <c r="R277" s="1">
        <v>3.5033999999999998E-3</v>
      </c>
      <c r="W277" s="1">
        <v>6466.2</v>
      </c>
      <c r="X277" s="1">
        <v>2.3591699999999998E-3</v>
      </c>
      <c r="Y277" s="1">
        <f t="shared" si="105"/>
        <v>1.9889999999999963E-4</v>
      </c>
      <c r="Z277" s="1">
        <f t="shared" si="106"/>
        <v>6366.75</v>
      </c>
      <c r="AA277" s="1">
        <f t="shared" si="101"/>
        <v>1.1904358772648884E-3</v>
      </c>
      <c r="AB277" s="1">
        <v>6466.21</v>
      </c>
      <c r="AC277" s="2">
        <f t="shared" si="102"/>
        <v>648980.06738576444</v>
      </c>
      <c r="AE277" t="str">
        <f t="shared" si="103"/>
        <v>6.3668E+03 2.3592E-03</v>
      </c>
    </row>
    <row r="278" spans="1:31" x14ac:dyDescent="0.2">
      <c r="A278" s="3">
        <v>276</v>
      </c>
      <c r="B278">
        <v>0.37791152930333</v>
      </c>
      <c r="C278" s="1">
        <f t="shared" ca="1" si="92"/>
        <v>52475.199999999997</v>
      </c>
      <c r="D278" s="1">
        <f t="shared" ca="1" si="93"/>
        <v>54140.9</v>
      </c>
      <c r="E278" s="1">
        <f t="shared" ca="1" si="94"/>
        <v>1665.7000000000044</v>
      </c>
      <c r="F278" s="1">
        <f t="shared" ca="1" si="95"/>
        <v>53308.05</v>
      </c>
      <c r="G278" s="1">
        <f t="shared" ca="1" si="96"/>
        <v>2.2687850711612475E-4</v>
      </c>
      <c r="H278" s="1">
        <f t="shared" ca="1" si="97"/>
        <v>2.2628804706729843E-6</v>
      </c>
      <c r="I278" s="1">
        <f t="shared" ca="1" si="98"/>
        <v>2.27113613746427E-4</v>
      </c>
      <c r="J278" s="1">
        <f t="shared" ca="1" si="99"/>
        <v>0.99896480608791349</v>
      </c>
      <c r="N278">
        <f t="shared" si="104"/>
        <v>342</v>
      </c>
      <c r="O278">
        <f t="shared" si="100"/>
        <v>344</v>
      </c>
      <c r="P278" s="1">
        <v>6883.25</v>
      </c>
      <c r="R278" s="1">
        <v>3.4938E-3</v>
      </c>
      <c r="W278" s="1">
        <v>6671.5</v>
      </c>
      <c r="X278" s="1">
        <v>2.3225799999999999E-3</v>
      </c>
      <c r="Y278" s="1">
        <f t="shared" si="105"/>
        <v>2.0530000000000019E-4</v>
      </c>
      <c r="Z278" s="1">
        <f t="shared" si="106"/>
        <v>6568.85</v>
      </c>
      <c r="AA278" s="1">
        <f t="shared" si="101"/>
        <v>1.1354376369134629E-3</v>
      </c>
      <c r="AB278" s="1">
        <v>6671.47</v>
      </c>
      <c r="AC278" s="2">
        <f t="shared" si="102"/>
        <v>669580.9523912936</v>
      </c>
      <c r="AE278" t="str">
        <f t="shared" si="103"/>
        <v>6.5689E+03 2.3226E-03</v>
      </c>
    </row>
    <row r="279" spans="1:31" x14ac:dyDescent="0.2">
      <c r="A279" s="3">
        <v>277</v>
      </c>
      <c r="B279">
        <v>0.37711374799950997</v>
      </c>
      <c r="C279" s="1">
        <f t="shared" ca="1" si="92"/>
        <v>50860.7</v>
      </c>
      <c r="D279" s="1">
        <f t="shared" ca="1" si="93"/>
        <v>52475.199999999997</v>
      </c>
      <c r="E279" s="1">
        <f t="shared" ca="1" si="94"/>
        <v>1614.5</v>
      </c>
      <c r="F279" s="1">
        <f t="shared" ca="1" si="95"/>
        <v>51667.95</v>
      </c>
      <c r="G279" s="1">
        <f t="shared" ca="1" si="96"/>
        <v>2.3357928027222669E-4</v>
      </c>
      <c r="H279" s="1">
        <f t="shared" ca="1" si="97"/>
        <v>2.332195726231031E-6</v>
      </c>
      <c r="I279" s="1">
        <f t="shared" ca="1" si="98"/>
        <v>2.3407042758682542E-4</v>
      </c>
      <c r="J279" s="1">
        <f t="shared" ca="1" si="99"/>
        <v>0.99790171137950967</v>
      </c>
      <c r="N279">
        <f t="shared" si="104"/>
        <v>341</v>
      </c>
      <c r="O279">
        <f t="shared" si="100"/>
        <v>343</v>
      </c>
      <c r="P279" s="1">
        <v>7101.74</v>
      </c>
      <c r="R279" s="1">
        <v>3.4989399999999999E-3</v>
      </c>
      <c r="W279" s="1">
        <v>6883.2</v>
      </c>
      <c r="X279" s="1">
        <v>2.3042200000000001E-3</v>
      </c>
      <c r="Y279" s="1">
        <f t="shared" si="105"/>
        <v>2.1169999999999981E-4</v>
      </c>
      <c r="Z279" s="1">
        <f t="shared" si="106"/>
        <v>6777.35</v>
      </c>
      <c r="AA279" s="1">
        <f t="shared" si="101"/>
        <v>1.092407409445246E-3</v>
      </c>
      <c r="AB279" s="1">
        <v>6883.25</v>
      </c>
      <c r="AC279" s="2">
        <f t="shared" si="102"/>
        <v>690836.21608841396</v>
      </c>
      <c r="AE279" t="str">
        <f t="shared" si="103"/>
        <v>6.7774E+03 2.3042E-03</v>
      </c>
    </row>
    <row r="280" spans="1:31" x14ac:dyDescent="0.2">
      <c r="A280" s="3">
        <v>278</v>
      </c>
      <c r="B280">
        <v>0.37625386768889002</v>
      </c>
      <c r="C280" s="1">
        <f t="shared" ca="1" si="92"/>
        <v>49295.9</v>
      </c>
      <c r="D280" s="1">
        <f t="shared" ca="1" si="93"/>
        <v>50860.7</v>
      </c>
      <c r="E280" s="1">
        <f t="shared" ca="1" si="94"/>
        <v>1564.7999999999956</v>
      </c>
      <c r="F280" s="1">
        <f t="shared" ca="1" si="95"/>
        <v>50078.3</v>
      </c>
      <c r="G280" s="1">
        <f t="shared" ca="1" si="96"/>
        <v>2.4044853507725655E-4</v>
      </c>
      <c r="H280" s="1">
        <f t="shared" ca="1" si="97"/>
        <v>2.4026457055214794E-6</v>
      </c>
      <c r="I280" s="1">
        <f t="shared" ca="1" si="98"/>
        <v>2.4114112778172178E-4</v>
      </c>
      <c r="J280" s="1">
        <f t="shared" ca="1" si="99"/>
        <v>0.99712785325822906</v>
      </c>
      <c r="N280">
        <f t="shared" si="104"/>
        <v>340</v>
      </c>
      <c r="O280">
        <f t="shared" si="100"/>
        <v>342</v>
      </c>
      <c r="P280" s="1">
        <v>7327.18</v>
      </c>
      <c r="R280" s="1">
        <v>3.5017799999999999E-3</v>
      </c>
      <c r="W280" s="1">
        <v>7101.7</v>
      </c>
      <c r="X280" s="1">
        <v>2.3349999999999998E-3</v>
      </c>
      <c r="Y280" s="1">
        <f t="shared" si="105"/>
        <v>2.185E-4</v>
      </c>
      <c r="Z280" s="1">
        <f t="shared" si="106"/>
        <v>6992.45</v>
      </c>
      <c r="AA280" s="1">
        <f t="shared" si="101"/>
        <v>1.0725486409469919E-3</v>
      </c>
      <c r="AB280" s="1">
        <v>7101.74</v>
      </c>
      <c r="AC280" s="2">
        <f t="shared" si="102"/>
        <v>712764.92779482552</v>
      </c>
      <c r="AE280" t="str">
        <f t="shared" si="103"/>
        <v>6.9925E+03 2.3350E-03</v>
      </c>
    </row>
    <row r="281" spans="1:31" x14ac:dyDescent="0.2">
      <c r="A281" s="3">
        <v>279</v>
      </c>
      <c r="B281">
        <v>0.37585196177003</v>
      </c>
      <c r="C281" s="1">
        <f t="shared" ca="1" si="92"/>
        <v>47779.199999999997</v>
      </c>
      <c r="D281" s="1">
        <f t="shared" ca="1" si="93"/>
        <v>49295.9</v>
      </c>
      <c r="E281" s="1">
        <f t="shared" ca="1" si="94"/>
        <v>1516.7000000000044</v>
      </c>
      <c r="F281" s="1">
        <f t="shared" ca="1" si="95"/>
        <v>48537.55</v>
      </c>
      <c r="G281" s="1">
        <f t="shared" ca="1" si="96"/>
        <v>2.4780903393553698E-4</v>
      </c>
      <c r="H281" s="1">
        <f t="shared" ca="1" si="97"/>
        <v>2.4745104503197661E-6</v>
      </c>
      <c r="I281" s="1">
        <f t="shared" ca="1" si="98"/>
        <v>2.4835382067630034E-4</v>
      </c>
      <c r="J281" s="1">
        <f t="shared" ca="1" si="99"/>
        <v>0.99780640885942551</v>
      </c>
      <c r="N281">
        <f t="shared" si="104"/>
        <v>339</v>
      </c>
      <c r="O281">
        <f t="shared" si="100"/>
        <v>341</v>
      </c>
      <c r="P281" s="1">
        <v>7559.77</v>
      </c>
      <c r="R281" s="1">
        <v>3.5007900000000002E-3</v>
      </c>
      <c r="W281" s="1">
        <v>7327.2</v>
      </c>
      <c r="X281" s="1">
        <v>2.2815299999999999E-3</v>
      </c>
      <c r="Y281" s="1">
        <f t="shared" si="105"/>
        <v>2.2550000000000001E-4</v>
      </c>
      <c r="Z281" s="1">
        <f t="shared" si="106"/>
        <v>7214.45</v>
      </c>
      <c r="AA281" s="1">
        <f t="shared" si="101"/>
        <v>1.0154561888553806E-3</v>
      </c>
      <c r="AB281" s="1">
        <v>7327.18</v>
      </c>
      <c r="AC281" s="2">
        <f t="shared" si="102"/>
        <v>735391.17506972805</v>
      </c>
      <c r="AE281" t="str">
        <f t="shared" si="103"/>
        <v>7.2145E+03 2.2815E-03</v>
      </c>
    </row>
    <row r="282" spans="1:31" x14ac:dyDescent="0.2">
      <c r="A282" s="3">
        <v>280</v>
      </c>
      <c r="B282">
        <v>0.37501896319986999</v>
      </c>
      <c r="C282" s="1">
        <f t="shared" ca="1" si="92"/>
        <v>46309.2</v>
      </c>
      <c r="D282" s="1">
        <f t="shared" ca="1" si="93"/>
        <v>47779.199999999997</v>
      </c>
      <c r="E282" s="1">
        <f t="shared" ca="1" si="94"/>
        <v>1470</v>
      </c>
      <c r="F282" s="1">
        <f t="shared" ca="1" si="95"/>
        <v>47044.2</v>
      </c>
      <c r="G282" s="1">
        <f t="shared" ca="1" si="96"/>
        <v>2.5511494095229251E-4</v>
      </c>
      <c r="H282" s="1">
        <f t="shared" ca="1" si="97"/>
        <v>2.5507210884353739E-6</v>
      </c>
      <c r="I282" s="1">
        <f t="shared" ca="1" si="98"/>
        <v>2.5600268841486425E-4</v>
      </c>
      <c r="J282" s="1">
        <f t="shared" ca="1" si="99"/>
        <v>0.99653227289108348</v>
      </c>
      <c r="N282">
        <f t="shared" si="104"/>
        <v>338</v>
      </c>
      <c r="O282">
        <f t="shared" si="100"/>
        <v>340</v>
      </c>
      <c r="P282" s="1">
        <v>7799.74</v>
      </c>
      <c r="R282" s="1">
        <v>3.50389E-3</v>
      </c>
      <c r="W282" s="1">
        <v>7559.8</v>
      </c>
      <c r="X282" s="1">
        <v>2.31313E-3</v>
      </c>
      <c r="Y282" s="1">
        <f t="shared" si="105"/>
        <v>2.3260000000000037E-4</v>
      </c>
      <c r="Z282" s="1">
        <f t="shared" si="106"/>
        <v>7443.5</v>
      </c>
      <c r="AA282" s="1">
        <f t="shared" si="101"/>
        <v>9.980950095221249E-4</v>
      </c>
      <c r="AB282" s="1">
        <v>7559.77</v>
      </c>
      <c r="AC282" s="2">
        <f t="shared" si="102"/>
        <v>758735.03087912092</v>
      </c>
      <c r="AE282" t="str">
        <f t="shared" si="103"/>
        <v>7.4435E+03 2.3131E-03</v>
      </c>
    </row>
    <row r="283" spans="1:31" x14ac:dyDescent="0.2">
      <c r="A283" s="3">
        <v>281</v>
      </c>
      <c r="B283">
        <v>0.37424157162075</v>
      </c>
      <c r="C283" s="1">
        <f t="shared" ca="1" si="92"/>
        <v>44884.4</v>
      </c>
      <c r="D283" s="1">
        <f t="shared" ca="1" si="93"/>
        <v>46309.2</v>
      </c>
      <c r="E283" s="1">
        <f t="shared" ca="1" si="94"/>
        <v>1424.7999999999956</v>
      </c>
      <c r="F283" s="1">
        <f t="shared" ca="1" si="95"/>
        <v>45596.800000000003</v>
      </c>
      <c r="G283" s="1">
        <f t="shared" ca="1" si="96"/>
        <v>2.6266252921164455E-4</v>
      </c>
      <c r="H283" s="1">
        <f t="shared" ca="1" si="97"/>
        <v>2.618521897810227E-6</v>
      </c>
      <c r="I283" s="1">
        <f t="shared" ca="1" si="98"/>
        <v>2.628075051215443E-4</v>
      </c>
      <c r="J283" s="1">
        <f t="shared" ca="1" si="99"/>
        <v>0.99944835704051638</v>
      </c>
      <c r="N283">
        <f t="shared" si="104"/>
        <v>337</v>
      </c>
      <c r="O283">
        <f t="shared" si="100"/>
        <v>339</v>
      </c>
      <c r="P283" s="1">
        <v>8047.33</v>
      </c>
      <c r="R283" s="1">
        <v>3.50885E-3</v>
      </c>
      <c r="W283" s="1">
        <v>7799.7</v>
      </c>
      <c r="X283" s="1">
        <v>2.37456E-3</v>
      </c>
      <c r="Y283" s="1">
        <f t="shared" si="105"/>
        <v>2.3989999999999962E-4</v>
      </c>
      <c r="Z283" s="1">
        <f t="shared" si="106"/>
        <v>7679.75</v>
      </c>
      <c r="AA283" s="1">
        <f t="shared" si="101"/>
        <v>9.9342355448797789E-4</v>
      </c>
      <c r="AB283" s="1">
        <v>7799.74</v>
      </c>
      <c r="AC283" s="2">
        <f t="shared" si="102"/>
        <v>782819.57913390419</v>
      </c>
      <c r="AE283" t="str">
        <f t="shared" si="103"/>
        <v>7.6798E+03 2.3746E-03</v>
      </c>
    </row>
    <row r="284" spans="1:31" x14ac:dyDescent="0.2">
      <c r="A284" s="3">
        <v>282</v>
      </c>
      <c r="B284">
        <v>0.37363503419180999</v>
      </c>
      <c r="C284" s="1">
        <f t="shared" ca="1" si="92"/>
        <v>43503.5</v>
      </c>
      <c r="D284" s="1">
        <f t="shared" ca="1" si="93"/>
        <v>44884.4</v>
      </c>
      <c r="E284" s="1">
        <f t="shared" ca="1" si="94"/>
        <v>1380.9000000000015</v>
      </c>
      <c r="F284" s="1">
        <f t="shared" ca="1" si="95"/>
        <v>44193.95</v>
      </c>
      <c r="G284" s="1">
        <f t="shared" ca="1" si="96"/>
        <v>2.705735637568322E-4</v>
      </c>
      <c r="H284" s="1">
        <f t="shared" ca="1" si="97"/>
        <v>2.696538489390974E-6</v>
      </c>
      <c r="I284" s="1">
        <f t="shared" ca="1" si="98"/>
        <v>2.7063762707262246E-4</v>
      </c>
      <c r="J284" s="1">
        <f t="shared" ca="1" si="99"/>
        <v>0.99976328747601284</v>
      </c>
      <c r="N284">
        <f t="shared" si="104"/>
        <v>336</v>
      </c>
      <c r="O284">
        <f t="shared" si="100"/>
        <v>338</v>
      </c>
      <c r="P284" s="1">
        <v>8302.7800000000007</v>
      </c>
      <c r="R284" s="1">
        <v>3.5156800000000002E-3</v>
      </c>
      <c r="W284" s="1">
        <v>8047.3</v>
      </c>
      <c r="X284" s="1">
        <v>2.3563199999999999E-3</v>
      </c>
      <c r="Y284" s="1">
        <f t="shared" si="105"/>
        <v>2.4760000000000038E-4</v>
      </c>
      <c r="Z284" s="1">
        <f t="shared" si="106"/>
        <v>7923.5</v>
      </c>
      <c r="AA284" s="1">
        <f t="shared" si="101"/>
        <v>9.5513592981619243E-4</v>
      </c>
      <c r="AB284" s="1">
        <v>8047.33</v>
      </c>
      <c r="AC284" s="2">
        <f t="shared" si="102"/>
        <v>807668.90739327727</v>
      </c>
      <c r="AE284" t="str">
        <f t="shared" si="103"/>
        <v>7.9235E+03 2.3563E-03</v>
      </c>
    </row>
    <row r="285" spans="1:31" x14ac:dyDescent="0.2">
      <c r="A285" s="3">
        <v>283</v>
      </c>
      <c r="B285">
        <v>0.37289968500055998</v>
      </c>
      <c r="C285" s="1">
        <f t="shared" ca="1" si="92"/>
        <v>42165</v>
      </c>
      <c r="D285" s="1">
        <f t="shared" ca="1" si="93"/>
        <v>43503.5</v>
      </c>
      <c r="E285" s="1">
        <f t="shared" ca="1" si="94"/>
        <v>1338.5</v>
      </c>
      <c r="F285" s="1">
        <f t="shared" ca="1" si="95"/>
        <v>42834.25</v>
      </c>
      <c r="G285" s="1">
        <f t="shared" ca="1" si="96"/>
        <v>2.7859520732204703E-4</v>
      </c>
      <c r="H285" s="1">
        <f t="shared" ca="1" si="97"/>
        <v>2.7865371684721701E-6</v>
      </c>
      <c r="I285" s="1">
        <f t="shared" ca="1" si="98"/>
        <v>2.7967032919871244E-4</v>
      </c>
      <c r="J285" s="1">
        <f t="shared" ca="1" si="99"/>
        <v>0.99615575281172752</v>
      </c>
      <c r="N285">
        <f t="shared" si="104"/>
        <v>335</v>
      </c>
      <c r="O285">
        <f t="shared" si="100"/>
        <v>337</v>
      </c>
      <c r="P285" s="1">
        <v>8566.34</v>
      </c>
      <c r="R285" s="1">
        <v>3.5254100000000001E-3</v>
      </c>
      <c r="W285" s="1">
        <v>8302.7999999999993</v>
      </c>
      <c r="X285" s="1">
        <v>2.2647000000000001E-3</v>
      </c>
      <c r="Y285" s="1">
        <f t="shared" si="105"/>
        <v>2.5549999999999911E-4</v>
      </c>
      <c r="Z285" s="1">
        <f t="shared" si="106"/>
        <v>8175.0499999999993</v>
      </c>
      <c r="AA285" s="1">
        <f t="shared" si="101"/>
        <v>8.8961342660669814E-4</v>
      </c>
      <c r="AB285" s="1">
        <v>8302.7800000000007</v>
      </c>
      <c r="AC285" s="2">
        <f t="shared" si="102"/>
        <v>833307.1032164403</v>
      </c>
      <c r="AE285" t="str">
        <f t="shared" si="103"/>
        <v>8.1751E+03 2.2647E-03</v>
      </c>
    </row>
    <row r="286" spans="1:31" x14ac:dyDescent="0.2">
      <c r="A286" s="3">
        <v>284</v>
      </c>
      <c r="B286">
        <v>0.37228238168949002</v>
      </c>
      <c r="C286" s="1">
        <f t="shared" ca="1" si="92"/>
        <v>40867.699999999997</v>
      </c>
      <c r="D286" s="1">
        <f t="shared" ca="1" si="93"/>
        <v>42165</v>
      </c>
      <c r="E286" s="1">
        <f t="shared" ca="1" si="94"/>
        <v>1297.3000000000029</v>
      </c>
      <c r="F286" s="1">
        <f t="shared" ca="1" si="95"/>
        <v>41516.35</v>
      </c>
      <c r="G286" s="1">
        <f t="shared" ca="1" si="96"/>
        <v>2.8696707137091591E-4</v>
      </c>
      <c r="H286" s="1">
        <f t="shared" ca="1" si="97"/>
        <v>2.8667154860093979E-6</v>
      </c>
      <c r="I286" s="1">
        <f t="shared" ca="1" si="98"/>
        <v>2.8771741240791646E-4</v>
      </c>
      <c r="J286" s="1">
        <f t="shared" ca="1" si="99"/>
        <v>0.99739209027802345</v>
      </c>
      <c r="N286">
        <f t="shared" si="104"/>
        <v>334</v>
      </c>
      <c r="O286">
        <f t="shared" si="100"/>
        <v>336</v>
      </c>
      <c r="P286" s="1">
        <v>8838.26</v>
      </c>
      <c r="R286" s="1">
        <v>3.5170599999999998E-3</v>
      </c>
      <c r="W286" s="1">
        <v>8566.2999999999993</v>
      </c>
      <c r="X286" s="1">
        <v>2.3531799999999999E-3</v>
      </c>
      <c r="Y286" s="1">
        <f t="shared" si="105"/>
        <v>2.6350000000000001E-4</v>
      </c>
      <c r="Z286" s="1">
        <f t="shared" si="106"/>
        <v>8434.5499999999993</v>
      </c>
      <c r="AA286" s="1">
        <f t="shared" si="101"/>
        <v>8.9630554328764221E-4</v>
      </c>
      <c r="AB286" s="1">
        <v>8566.34</v>
      </c>
      <c r="AC286" s="2">
        <f t="shared" si="102"/>
        <v>859759.2578108923</v>
      </c>
      <c r="AE286" t="str">
        <f t="shared" si="103"/>
        <v>8.4346E+03 2.3532E-03</v>
      </c>
    </row>
    <row r="287" spans="1:31" x14ac:dyDescent="0.2">
      <c r="A287" s="3">
        <v>285</v>
      </c>
      <c r="B287">
        <v>0.37170638663581002</v>
      </c>
      <c r="C287" s="1">
        <f t="shared" ca="1" si="92"/>
        <v>39610.300000000003</v>
      </c>
      <c r="D287" s="1">
        <f t="shared" ca="1" si="93"/>
        <v>40867.699999999997</v>
      </c>
      <c r="E287" s="1">
        <f t="shared" ca="1" si="94"/>
        <v>1257.3999999999942</v>
      </c>
      <c r="F287" s="1">
        <f t="shared" ca="1" si="95"/>
        <v>40239</v>
      </c>
      <c r="G287" s="1">
        <f t="shared" ca="1" si="96"/>
        <v>2.9561506810546506E-4</v>
      </c>
      <c r="H287" s="1">
        <f t="shared" ca="1" si="97"/>
        <v>2.9576188961348953E-6</v>
      </c>
      <c r="I287" s="1">
        <f t="shared" ca="1" si="98"/>
        <v>2.9684091771146231E-4</v>
      </c>
      <c r="J287" s="1">
        <f t="shared" ca="1" si="99"/>
        <v>0.99587034828133492</v>
      </c>
      <c r="N287">
        <f t="shared" si="104"/>
        <v>333</v>
      </c>
      <c r="O287">
        <f t="shared" si="100"/>
        <v>335</v>
      </c>
      <c r="P287" s="1">
        <v>9120</v>
      </c>
      <c r="R287" s="1">
        <v>3.5354100000000001E-3</v>
      </c>
      <c r="W287" s="1">
        <v>8838.2999999999993</v>
      </c>
      <c r="X287" s="1">
        <v>2.3240000000000001E-3</v>
      </c>
      <c r="Y287" s="1">
        <f t="shared" si="105"/>
        <v>2.72E-4</v>
      </c>
      <c r="Z287" s="1">
        <f t="shared" si="106"/>
        <v>8702.2999999999993</v>
      </c>
      <c r="AA287" s="1">
        <f t="shared" si="101"/>
        <v>8.575289151357805E-4</v>
      </c>
      <c r="AB287" s="1">
        <v>8838.26</v>
      </c>
      <c r="AC287" s="2">
        <f t="shared" si="102"/>
        <v>887050.46238413337</v>
      </c>
      <c r="AE287" t="str">
        <f t="shared" si="103"/>
        <v>8.7023E+03 2.3240E-03</v>
      </c>
    </row>
    <row r="288" spans="1:31" x14ac:dyDescent="0.2">
      <c r="A288" s="3">
        <v>286</v>
      </c>
      <c r="B288">
        <v>0.37105720097208</v>
      </c>
      <c r="C288" s="1">
        <f t="shared" ca="1" si="92"/>
        <v>38391.699999999997</v>
      </c>
      <c r="D288" s="1">
        <f t="shared" ca="1" si="93"/>
        <v>39610.300000000003</v>
      </c>
      <c r="E288" s="1">
        <f t="shared" ca="1" si="94"/>
        <v>1218.6000000000058</v>
      </c>
      <c r="F288" s="1">
        <f t="shared" ca="1" si="95"/>
        <v>39001</v>
      </c>
      <c r="G288" s="1">
        <f t="shared" ca="1" si="96"/>
        <v>3.0449466680787643E-4</v>
      </c>
      <c r="H288" s="1">
        <f t="shared" ca="1" si="97"/>
        <v>3.0486870178893668E-6</v>
      </c>
      <c r="I288" s="1">
        <f t="shared" ca="1" si="98"/>
        <v>3.0598095426964889E-4</v>
      </c>
      <c r="J288" s="1">
        <f t="shared" ca="1" si="99"/>
        <v>0.99514254909976307</v>
      </c>
      <c r="N288">
        <f t="shared" si="104"/>
        <v>332</v>
      </c>
      <c r="O288">
        <f t="shared" si="100"/>
        <v>334</v>
      </c>
      <c r="P288" s="1">
        <v>9408.2800000000007</v>
      </c>
      <c r="R288" s="1">
        <v>3.5048100000000001E-3</v>
      </c>
      <c r="W288" s="1">
        <v>9120</v>
      </c>
      <c r="X288" s="1">
        <v>2.3328400000000001E-3</v>
      </c>
      <c r="Y288" s="1">
        <f t="shared" si="105"/>
        <v>2.8170000000000072E-4</v>
      </c>
      <c r="Z288" s="1">
        <f t="shared" si="106"/>
        <v>8979.15</v>
      </c>
      <c r="AA288" s="1">
        <f t="shared" si="101"/>
        <v>8.3115047928335108E-4</v>
      </c>
      <c r="AB288" s="1">
        <v>9120</v>
      </c>
      <c r="AC288" s="2">
        <f t="shared" si="102"/>
        <v>915327.24958796136</v>
      </c>
      <c r="AE288" t="str">
        <f t="shared" si="103"/>
        <v>8.9792E+03 2.3328E-03</v>
      </c>
    </row>
    <row r="289" spans="1:31" x14ac:dyDescent="0.2">
      <c r="A289" s="3">
        <v>287</v>
      </c>
      <c r="B289">
        <v>0.37040368151432002</v>
      </c>
      <c r="C289" s="1">
        <f t="shared" ca="1" si="92"/>
        <v>37210.5</v>
      </c>
      <c r="D289" s="1">
        <f t="shared" ca="1" si="93"/>
        <v>38391.699999999997</v>
      </c>
      <c r="E289" s="1">
        <f t="shared" ca="1" si="94"/>
        <v>1181.1999999999971</v>
      </c>
      <c r="F289" s="1">
        <f t="shared" ca="1" si="95"/>
        <v>37801.1</v>
      </c>
      <c r="G289" s="1">
        <f t="shared" ca="1" si="96"/>
        <v>3.135825275265162E-4</v>
      </c>
      <c r="H289" s="1">
        <f t="shared" ca="1" si="97"/>
        <v>3.1389011175076271E-6</v>
      </c>
      <c r="I289" s="1">
        <f t="shared" ca="1" si="98"/>
        <v>3.1503527704131959E-4</v>
      </c>
      <c r="J289" s="1">
        <f t="shared" ca="1" si="99"/>
        <v>0.99538861321040928</v>
      </c>
      <c r="N289">
        <f t="shared" si="104"/>
        <v>331</v>
      </c>
      <c r="O289">
        <f t="shared" si="100"/>
        <v>333</v>
      </c>
      <c r="P289" s="1">
        <v>9706.93</v>
      </c>
      <c r="R289" s="1">
        <v>3.52762E-3</v>
      </c>
      <c r="W289" s="1">
        <v>9408.2999999999993</v>
      </c>
      <c r="X289" s="1">
        <v>2.28583E-3</v>
      </c>
      <c r="Y289" s="1">
        <f t="shared" si="105"/>
        <v>2.8829999999999926E-4</v>
      </c>
      <c r="Z289" s="1">
        <f t="shared" si="106"/>
        <v>9264.15</v>
      </c>
      <c r="AA289" s="1">
        <f t="shared" si="101"/>
        <v>7.9575768073494022E-4</v>
      </c>
      <c r="AB289" s="1">
        <v>9408.2800000000007</v>
      </c>
      <c r="AC289" s="2">
        <f t="shared" si="102"/>
        <v>944260.42277998105</v>
      </c>
      <c r="AE289" t="str">
        <f t="shared" si="103"/>
        <v>9.2642E+03 2.2858E-03</v>
      </c>
    </row>
    <row r="290" spans="1:31" x14ac:dyDescent="0.2">
      <c r="A290" s="3">
        <v>288</v>
      </c>
      <c r="B290">
        <v>0.36992869063924</v>
      </c>
      <c r="C290" s="1">
        <f t="shared" ca="1" si="92"/>
        <v>36065.599999999999</v>
      </c>
      <c r="D290" s="1">
        <f t="shared" ca="1" si="93"/>
        <v>37210.5</v>
      </c>
      <c r="E290" s="1">
        <f t="shared" ca="1" si="94"/>
        <v>1144.9000000000015</v>
      </c>
      <c r="F290" s="1">
        <f t="shared" ca="1" si="95"/>
        <v>36638.050000000003</v>
      </c>
      <c r="G290" s="1">
        <f t="shared" ca="1" si="96"/>
        <v>3.2311004510371171E-4</v>
      </c>
      <c r="H290" s="1">
        <f t="shared" ca="1" si="97"/>
        <v>3.2272862258712512E-6</v>
      </c>
      <c r="I290" s="1">
        <f t="shared" ca="1" si="98"/>
        <v>3.2390603341664965E-4</v>
      </c>
      <c r="J290" s="1">
        <f t="shared" ca="1" si="99"/>
        <v>0.99754253323242659</v>
      </c>
      <c r="N290">
        <f t="shared" si="104"/>
        <v>330</v>
      </c>
      <c r="O290">
        <f t="shared" si="100"/>
        <v>332</v>
      </c>
      <c r="P290" s="1">
        <v>10015.1</v>
      </c>
      <c r="R290" s="1">
        <v>3.5333600000000001E-3</v>
      </c>
      <c r="W290" s="1">
        <v>9706.9</v>
      </c>
      <c r="X290" s="1">
        <v>2.3259600000000002E-3</v>
      </c>
      <c r="Y290" s="1">
        <f t="shared" si="105"/>
        <v>2.9860000000000037E-4</v>
      </c>
      <c r="Z290" s="1">
        <f t="shared" si="106"/>
        <v>9557.5999999999985</v>
      </c>
      <c r="AA290" s="1">
        <f t="shared" si="101"/>
        <v>7.8179698587987087E-4</v>
      </c>
      <c r="AB290" s="1">
        <v>9706.93</v>
      </c>
      <c r="AC290" s="2">
        <f t="shared" si="102"/>
        <v>974234.37925908656</v>
      </c>
      <c r="AE290" t="str">
        <f t="shared" si="103"/>
        <v>9.5576E+03 2.3260E-03</v>
      </c>
    </row>
    <row r="291" spans="1:31" x14ac:dyDescent="0.2">
      <c r="A291" s="3">
        <v>289</v>
      </c>
      <c r="B291">
        <v>0.36936741333572998</v>
      </c>
      <c r="C291" s="1">
        <f t="shared" ca="1" si="92"/>
        <v>34956</v>
      </c>
      <c r="D291" s="1">
        <f t="shared" ca="1" si="93"/>
        <v>36065.599999999999</v>
      </c>
      <c r="E291" s="1">
        <f t="shared" ca="1" si="94"/>
        <v>1109.5999999999985</v>
      </c>
      <c r="F291" s="1">
        <f t="shared" ca="1" si="95"/>
        <v>35510.800000000003</v>
      </c>
      <c r="G291" s="1">
        <f t="shared" ca="1" si="96"/>
        <v>3.3288339341720481E-4</v>
      </c>
      <c r="H291" s="1">
        <f t="shared" ca="1" si="97"/>
        <v>3.3346611391492474E-6</v>
      </c>
      <c r="I291" s="1">
        <f t="shared" ca="1" si="98"/>
        <v>3.3468269833391873E-4</v>
      </c>
      <c r="J291" s="1">
        <f t="shared" ca="1" si="99"/>
        <v>0.99462384842218909</v>
      </c>
      <c r="N291">
        <f t="shared" si="104"/>
        <v>329</v>
      </c>
      <c r="O291">
        <f t="shared" si="100"/>
        <v>331</v>
      </c>
      <c r="P291" s="1">
        <v>10333</v>
      </c>
      <c r="R291" s="1">
        <v>3.5252999999999999E-3</v>
      </c>
      <c r="W291" s="1">
        <v>10015</v>
      </c>
      <c r="X291" s="1">
        <v>2.3425E-3</v>
      </c>
      <c r="Y291" s="1">
        <f t="shared" si="105"/>
        <v>3.0810000000000039E-4</v>
      </c>
      <c r="Z291" s="1">
        <f t="shared" si="106"/>
        <v>9860.9500000000007</v>
      </c>
      <c r="AA291" s="1">
        <f t="shared" si="101"/>
        <v>7.6307891681891445E-4</v>
      </c>
      <c r="AB291" s="1">
        <v>10015.1</v>
      </c>
      <c r="AC291" s="2">
        <f t="shared" si="102"/>
        <v>1005163.8089197798</v>
      </c>
      <c r="AE291" t="str">
        <f t="shared" si="103"/>
        <v>9.8610E+03 2.3425E-03</v>
      </c>
    </row>
    <row r="292" spans="1:31" x14ac:dyDescent="0.2">
      <c r="A292" s="3">
        <v>290</v>
      </c>
      <c r="B292">
        <v>0.36872393447476998</v>
      </c>
      <c r="C292" s="1">
        <f t="shared" ca="1" si="92"/>
        <v>33880.5</v>
      </c>
      <c r="D292" s="1">
        <f t="shared" ca="1" si="93"/>
        <v>34956</v>
      </c>
      <c r="E292" s="1">
        <f t="shared" ca="1" si="94"/>
        <v>1075.5</v>
      </c>
      <c r="F292" s="1">
        <f t="shared" ca="1" si="95"/>
        <v>34418.25</v>
      </c>
      <c r="G292" s="1">
        <f t="shared" ca="1" si="96"/>
        <v>3.4283954855859596E-4</v>
      </c>
      <c r="H292" s="1">
        <f t="shared" ca="1" si="97"/>
        <v>3.4264156206415621E-6</v>
      </c>
      <c r="I292" s="1">
        <f t="shared" ca="1" si="98"/>
        <v>3.4389162127051196E-4</v>
      </c>
      <c r="J292" s="1">
        <f t="shared" ca="1" si="99"/>
        <v>0.99694068524255086</v>
      </c>
      <c r="N292">
        <f t="shared" si="104"/>
        <v>328</v>
      </c>
      <c r="O292">
        <f t="shared" si="100"/>
        <v>330</v>
      </c>
      <c r="P292" s="1">
        <v>10661</v>
      </c>
      <c r="R292" s="1">
        <v>3.53872E-3</v>
      </c>
      <c r="W292" s="1">
        <v>10333</v>
      </c>
      <c r="X292" s="1">
        <v>2.3429700000000002E-3</v>
      </c>
      <c r="Y292" s="1">
        <f t="shared" si="105"/>
        <v>3.1799999999999998E-4</v>
      </c>
      <c r="Z292" s="1">
        <f t="shared" si="106"/>
        <v>10174</v>
      </c>
      <c r="AA292" s="1">
        <f t="shared" si="101"/>
        <v>7.3947102434593478E-4</v>
      </c>
      <c r="AB292" s="1">
        <v>10333</v>
      </c>
      <c r="AC292" s="2">
        <f t="shared" si="102"/>
        <v>1037069.7883763602</v>
      </c>
      <c r="AE292" t="str">
        <f t="shared" si="103"/>
        <v>1.0174E+04 2.3430E-03</v>
      </c>
    </row>
    <row r="293" spans="1:31" x14ac:dyDescent="0.2">
      <c r="A293" s="3">
        <v>291</v>
      </c>
      <c r="B293">
        <v>0.36815307378389001</v>
      </c>
      <c r="C293" s="1">
        <f t="shared" ca="1" si="92"/>
        <v>32838.1</v>
      </c>
      <c r="D293" s="1">
        <f t="shared" ca="1" si="93"/>
        <v>33880.5</v>
      </c>
      <c r="E293" s="1">
        <f t="shared" ca="1" si="94"/>
        <v>1042.4000000000015</v>
      </c>
      <c r="F293" s="1">
        <f t="shared" ca="1" si="95"/>
        <v>33359.300000000003</v>
      </c>
      <c r="G293" s="1">
        <f t="shared" ca="1" si="96"/>
        <v>3.5317831329997071E-4</v>
      </c>
      <c r="H293" s="1">
        <f t="shared" ca="1" si="97"/>
        <v>3.5378741366078235E-6</v>
      </c>
      <c r="I293" s="1">
        <f t="shared" ca="1" si="98"/>
        <v>3.5507813627737089E-4</v>
      </c>
      <c r="J293" s="1">
        <f t="shared" ca="1" si="99"/>
        <v>0.99464956362191748</v>
      </c>
      <c r="N293">
        <f t="shared" si="104"/>
        <v>327</v>
      </c>
      <c r="O293">
        <f t="shared" si="100"/>
        <v>329</v>
      </c>
      <c r="P293" s="1">
        <v>10999.4</v>
      </c>
      <c r="R293" s="1">
        <v>3.5277300000000002E-3</v>
      </c>
      <c r="W293" s="1">
        <v>10661</v>
      </c>
      <c r="X293" s="1">
        <v>2.34914E-3</v>
      </c>
      <c r="Y293" s="1">
        <f t="shared" si="105"/>
        <v>3.28E-4</v>
      </c>
      <c r="Z293" s="1">
        <f t="shared" si="106"/>
        <v>10497</v>
      </c>
      <c r="AA293" s="1">
        <f t="shared" si="101"/>
        <v>7.1881413641188745E-4</v>
      </c>
      <c r="AB293" s="1">
        <v>10661</v>
      </c>
      <c r="AC293" s="2">
        <f t="shared" si="102"/>
        <v>1069989.4526159272</v>
      </c>
      <c r="AE293" t="str">
        <f t="shared" si="103"/>
        <v>1.0497E+04 2.3491E-03</v>
      </c>
    </row>
    <row r="294" spans="1:31" x14ac:dyDescent="0.2">
      <c r="A294" s="3">
        <v>292</v>
      </c>
      <c r="B294">
        <v>0.36756251851163002</v>
      </c>
      <c r="C294" s="1">
        <f t="shared" ca="1" si="92"/>
        <v>31827.8</v>
      </c>
      <c r="D294" s="1">
        <f t="shared" ca="1" si="93"/>
        <v>32838.1</v>
      </c>
      <c r="E294" s="1">
        <f t="shared" ca="1" si="94"/>
        <v>1010.2999999999993</v>
      </c>
      <c r="F294" s="1">
        <f t="shared" ca="1" si="95"/>
        <v>32332.949999999997</v>
      </c>
      <c r="G294" s="1">
        <f t="shared" ca="1" si="96"/>
        <v>3.638152217278336E-4</v>
      </c>
      <c r="H294" s="1">
        <f t="shared" ca="1" si="97"/>
        <v>3.6395823022864524E-6</v>
      </c>
      <c r="I294" s="1">
        <f t="shared" ca="1" si="98"/>
        <v>3.6528605903518406E-4</v>
      </c>
      <c r="J294" s="1">
        <f t="shared" ca="1" si="99"/>
        <v>0.99597346443706247</v>
      </c>
      <c r="N294">
        <f t="shared" si="104"/>
        <v>326</v>
      </c>
      <c r="O294">
        <f t="shared" si="100"/>
        <v>328</v>
      </c>
      <c r="P294" s="1">
        <v>11348.6</v>
      </c>
      <c r="R294" s="1">
        <v>3.552E-3</v>
      </c>
      <c r="W294" s="1">
        <v>10999</v>
      </c>
      <c r="X294" s="1">
        <v>2.3529599999999999E-3</v>
      </c>
      <c r="Y294" s="1">
        <f t="shared" si="105"/>
        <v>3.3799999999999998E-4</v>
      </c>
      <c r="Z294" s="1">
        <f t="shared" si="106"/>
        <v>10830</v>
      </c>
      <c r="AA294" s="1">
        <f t="shared" si="101"/>
        <v>6.9868174672690539E-4</v>
      </c>
      <c r="AB294" s="1">
        <v>10999.4</v>
      </c>
      <c r="AC294" s="2">
        <f t="shared" si="102"/>
        <v>1103952.9110874806</v>
      </c>
      <c r="AE294" t="str">
        <f t="shared" si="103"/>
        <v>1.0830E+04 2.3530E-03</v>
      </c>
    </row>
    <row r="295" spans="1:31" x14ac:dyDescent="0.2">
      <c r="A295" s="3">
        <v>293</v>
      </c>
      <c r="B295">
        <v>0.36707727953769997</v>
      </c>
      <c r="C295" s="1">
        <f t="shared" ca="1" si="92"/>
        <v>30848.6</v>
      </c>
      <c r="D295" s="1">
        <f t="shared" ca="1" si="93"/>
        <v>31827.8</v>
      </c>
      <c r="E295" s="1">
        <f t="shared" ca="1" si="94"/>
        <v>979.20000000000073</v>
      </c>
      <c r="F295" s="1">
        <f t="shared" ca="1" si="95"/>
        <v>31338.199999999997</v>
      </c>
      <c r="G295" s="1">
        <f t="shared" ca="1" si="96"/>
        <v>3.7487467273049395E-4</v>
      </c>
      <c r="H295" s="1">
        <f t="shared" ca="1" si="97"/>
        <v>3.741544117647056E-6</v>
      </c>
      <c r="I295" s="1">
        <f t="shared" ca="1" si="98"/>
        <v>3.7551943930020786E-4</v>
      </c>
      <c r="J295" s="1">
        <f t="shared" ca="1" si="99"/>
        <v>0.99828300081903765</v>
      </c>
      <c r="N295">
        <f t="shared" si="104"/>
        <v>325</v>
      </c>
      <c r="O295">
        <f t="shared" si="100"/>
        <v>327</v>
      </c>
      <c r="P295" s="1">
        <v>11708.8</v>
      </c>
      <c r="R295" s="1">
        <v>3.5420899999999999E-3</v>
      </c>
      <c r="W295" s="1">
        <v>11349</v>
      </c>
      <c r="X295" s="1">
        <v>2.3568500000000002E-3</v>
      </c>
      <c r="Y295" s="1">
        <f t="shared" si="105"/>
        <v>3.5E-4</v>
      </c>
      <c r="Z295" s="1">
        <f t="shared" si="106"/>
        <v>11174</v>
      </c>
      <c r="AA295" s="1">
        <f t="shared" si="101"/>
        <v>6.7584242737825416E-4</v>
      </c>
      <c r="AB295" s="1">
        <v>11348.6</v>
      </c>
      <c r="AC295" s="2">
        <f t="shared" si="102"/>
        <v>1139000.3097230196</v>
      </c>
      <c r="AE295" t="str">
        <f t="shared" si="103"/>
        <v>1.1174E+04 2.3569E-03</v>
      </c>
    </row>
    <row r="296" spans="1:31" x14ac:dyDescent="0.2">
      <c r="A296" s="3">
        <v>294</v>
      </c>
      <c r="B296">
        <v>0.36663466619335</v>
      </c>
      <c r="C296" s="1">
        <f t="shared" ca="1" si="92"/>
        <v>29899.5</v>
      </c>
      <c r="D296" s="1">
        <f t="shared" ca="1" si="93"/>
        <v>30848.6</v>
      </c>
      <c r="E296" s="1">
        <f t="shared" ca="1" si="94"/>
        <v>949.09999999999854</v>
      </c>
      <c r="F296" s="1">
        <f t="shared" ca="1" si="95"/>
        <v>30374.05</v>
      </c>
      <c r="G296" s="1">
        <f t="shared" ca="1" si="96"/>
        <v>3.8629719333405392E-4</v>
      </c>
      <c r="H296" s="1">
        <f t="shared" ca="1" si="97"/>
        <v>3.8577178379517497E-6</v>
      </c>
      <c r="I296" s="1">
        <f t="shared" ca="1" si="98"/>
        <v>3.871791949889026E-4</v>
      </c>
      <c r="J296" s="1">
        <f t="shared" ca="1" si="99"/>
        <v>0.99772198076171437</v>
      </c>
      <c r="N296">
        <f t="shared" si="104"/>
        <v>324</v>
      </c>
      <c r="O296">
        <f t="shared" si="100"/>
        <v>326</v>
      </c>
      <c r="P296" s="1">
        <v>12080.5</v>
      </c>
      <c r="R296" s="1">
        <v>3.55011E-3</v>
      </c>
      <c r="W296" s="1">
        <v>11709</v>
      </c>
      <c r="X296" s="1">
        <v>2.3458200000000002E-3</v>
      </c>
      <c r="Y296" s="1">
        <f t="shared" si="105"/>
        <v>3.6000000000000002E-4</v>
      </c>
      <c r="Z296" s="1">
        <f t="shared" si="106"/>
        <v>11529</v>
      </c>
      <c r="AA296" s="1">
        <f t="shared" si="101"/>
        <v>6.5399395974306514E-4</v>
      </c>
      <c r="AB296" s="1">
        <v>11708.8</v>
      </c>
      <c r="AC296" s="2">
        <f t="shared" si="102"/>
        <v>1175151.721488544</v>
      </c>
      <c r="AE296" t="str">
        <f t="shared" si="103"/>
        <v>1.1529E+04 2.3458E-03</v>
      </c>
    </row>
    <row r="297" spans="1:31" x14ac:dyDescent="0.2">
      <c r="A297" s="3">
        <v>295</v>
      </c>
      <c r="B297">
        <v>0.36610708191048003</v>
      </c>
      <c r="C297" s="1">
        <f t="shared" ca="1" si="92"/>
        <v>28979.5</v>
      </c>
      <c r="D297" s="1">
        <f t="shared" ca="1" si="93"/>
        <v>29899.5</v>
      </c>
      <c r="E297" s="1">
        <f t="shared" ca="1" si="94"/>
        <v>920</v>
      </c>
      <c r="F297" s="1">
        <f t="shared" ca="1" si="95"/>
        <v>29439.5</v>
      </c>
      <c r="G297" s="1">
        <f t="shared" ca="1" si="96"/>
        <v>3.9794248033747827E-4</v>
      </c>
      <c r="H297" s="1">
        <f t="shared" ca="1" si="97"/>
        <v>3.9724999999999997E-6</v>
      </c>
      <c r="I297" s="1">
        <f t="shared" ca="1" si="98"/>
        <v>3.9869928716975621E-4</v>
      </c>
      <c r="J297" s="1">
        <f t="shared" ca="1" si="99"/>
        <v>0.99810181042045432</v>
      </c>
      <c r="N297">
        <f t="shared" si="104"/>
        <v>323</v>
      </c>
      <c r="O297">
        <f t="shared" si="100"/>
        <v>325</v>
      </c>
      <c r="P297" s="1">
        <v>12463.9</v>
      </c>
      <c r="R297" s="1">
        <v>3.5549000000000002E-3</v>
      </c>
      <c r="W297" s="1">
        <v>12080</v>
      </c>
      <c r="X297" s="1">
        <v>2.3536099999999999E-3</v>
      </c>
      <c r="Y297" s="1">
        <f t="shared" si="105"/>
        <v>3.7100000000000002E-4</v>
      </c>
      <c r="Z297" s="1">
        <f t="shared" si="106"/>
        <v>11894.5</v>
      </c>
      <c r="AA297" s="1">
        <f t="shared" si="101"/>
        <v>6.3671069415955034E-4</v>
      </c>
      <c r="AB297" s="1">
        <v>12080.5</v>
      </c>
      <c r="AC297" s="2">
        <f t="shared" si="102"/>
        <v>1212457.3287990536</v>
      </c>
      <c r="AE297" t="str">
        <f t="shared" si="103"/>
        <v>1.1895E+04 2.3536E-03</v>
      </c>
    </row>
    <row r="298" spans="1:31" x14ac:dyDescent="0.2">
      <c r="A298" s="3">
        <v>296</v>
      </c>
      <c r="B298">
        <v>0.36563289395110998</v>
      </c>
      <c r="C298" s="1">
        <f t="shared" ca="1" si="92"/>
        <v>28087.9</v>
      </c>
      <c r="D298" s="1">
        <f t="shared" ca="1" si="93"/>
        <v>28979.5</v>
      </c>
      <c r="E298" s="1">
        <f t="shared" ca="1" si="94"/>
        <v>891.59999999999854</v>
      </c>
      <c r="F298" s="1">
        <f t="shared" ca="1" si="95"/>
        <v>28533.7</v>
      </c>
      <c r="G298" s="1">
        <f t="shared" ca="1" si="96"/>
        <v>4.1008624265490197E-4</v>
      </c>
      <c r="H298" s="1">
        <f t="shared" ca="1" si="97"/>
        <v>4.1016262898160678E-6</v>
      </c>
      <c r="I298" s="1">
        <f t="shared" ca="1" si="98"/>
        <v>4.1165902529550618E-4</v>
      </c>
      <c r="J298" s="1">
        <f t="shared" ca="1" si="99"/>
        <v>0.99617940444892417</v>
      </c>
      <c r="N298">
        <f t="shared" si="104"/>
        <v>322</v>
      </c>
      <c r="O298">
        <f t="shared" si="100"/>
        <v>324</v>
      </c>
      <c r="P298" s="1">
        <v>12859.6</v>
      </c>
      <c r="R298" s="1">
        <v>3.5501500000000002E-3</v>
      </c>
      <c r="W298" s="1">
        <v>12464</v>
      </c>
      <c r="X298" s="1">
        <v>2.3892900000000001E-3</v>
      </c>
      <c r="Y298" s="1">
        <f t="shared" si="105"/>
        <v>3.8400000000000001E-4</v>
      </c>
      <c r="Z298" s="1">
        <f t="shared" si="106"/>
        <v>12272</v>
      </c>
      <c r="AA298" s="1">
        <f t="shared" si="101"/>
        <v>6.2448094965506786E-4</v>
      </c>
      <c r="AB298" s="1">
        <v>12463.9</v>
      </c>
      <c r="AC298" s="2">
        <f t="shared" si="102"/>
        <v>1250937.2046205474</v>
      </c>
      <c r="AE298" t="str">
        <f t="shared" si="103"/>
        <v>1.2272E+04 2.3893E-03</v>
      </c>
    </row>
    <row r="299" spans="1:31" x14ac:dyDescent="0.2">
      <c r="A299" s="3">
        <v>297</v>
      </c>
      <c r="B299">
        <v>0.36513711392234999</v>
      </c>
      <c r="C299" s="1">
        <f t="shared" ca="1" si="92"/>
        <v>27223.8</v>
      </c>
      <c r="D299" s="1">
        <f t="shared" ca="1" si="93"/>
        <v>28087.9</v>
      </c>
      <c r="E299" s="1">
        <f t="shared" ca="1" si="94"/>
        <v>864.10000000000218</v>
      </c>
      <c r="F299" s="1">
        <f t="shared" ca="1" si="95"/>
        <v>27655.85</v>
      </c>
      <c r="G299" s="1">
        <f t="shared" ca="1" si="96"/>
        <v>4.2256349256145016E-4</v>
      </c>
      <c r="H299" s="1">
        <f t="shared" ca="1" si="97"/>
        <v>4.2209466496933115E-6</v>
      </c>
      <c r="I299" s="1">
        <f t="shared" ca="1" si="98"/>
        <v>4.2363459292996705E-4</v>
      </c>
      <c r="J299" s="1">
        <f t="shared" ca="1" si="99"/>
        <v>0.99747164092264307</v>
      </c>
      <c r="N299">
        <f t="shared" si="104"/>
        <v>321</v>
      </c>
      <c r="O299">
        <f t="shared" si="100"/>
        <v>323</v>
      </c>
      <c r="P299" s="1">
        <v>13267.8</v>
      </c>
      <c r="R299" s="1">
        <v>3.5606100000000001E-3</v>
      </c>
      <c r="W299" s="1">
        <v>12860</v>
      </c>
      <c r="X299" s="1">
        <v>2.3834899999999998E-3</v>
      </c>
      <c r="Y299" s="1">
        <f t="shared" si="105"/>
        <v>3.9599999999999998E-4</v>
      </c>
      <c r="Z299" s="1">
        <f t="shared" si="106"/>
        <v>12662</v>
      </c>
      <c r="AA299" s="1">
        <f t="shared" si="101"/>
        <v>6.0408729457968118E-4</v>
      </c>
      <c r="AB299" s="1">
        <v>12859.6</v>
      </c>
      <c r="AC299" s="2">
        <f t="shared" si="102"/>
        <v>1290651.5678510251</v>
      </c>
      <c r="AE299" t="str">
        <f t="shared" si="103"/>
        <v>1.2662E+04 2.3835E-03</v>
      </c>
    </row>
    <row r="300" spans="1:31" x14ac:dyDescent="0.2">
      <c r="A300" s="3">
        <v>298</v>
      </c>
      <c r="B300">
        <v>0.36462901514432</v>
      </c>
      <c r="C300" s="1">
        <f t="shared" ca="1" si="92"/>
        <v>26386.2</v>
      </c>
      <c r="D300" s="1">
        <f t="shared" ca="1" si="93"/>
        <v>27223.8</v>
      </c>
      <c r="E300" s="1">
        <f t="shared" ca="1" si="94"/>
        <v>837.59999999999854</v>
      </c>
      <c r="F300" s="1">
        <f t="shared" ca="1" si="95"/>
        <v>26805</v>
      </c>
      <c r="G300" s="1">
        <f t="shared" ca="1" si="96"/>
        <v>4.3532594931270372E-4</v>
      </c>
      <c r="H300" s="1">
        <f t="shared" ca="1" si="97"/>
        <v>4.3555038204393585E-6</v>
      </c>
      <c r="I300" s="1">
        <f t="shared" ca="1" si="98"/>
        <v>4.371394004969974E-4</v>
      </c>
      <c r="J300" s="1">
        <f t="shared" ca="1" si="99"/>
        <v>0.99585154945486065</v>
      </c>
      <c r="N300">
        <f t="shared" si="104"/>
        <v>320</v>
      </c>
      <c r="O300">
        <f t="shared" si="100"/>
        <v>322</v>
      </c>
      <c r="P300" s="1">
        <v>13689</v>
      </c>
      <c r="R300" s="1">
        <v>3.5587800000000001E-3</v>
      </c>
      <c r="W300" s="1">
        <v>13268</v>
      </c>
      <c r="X300" s="1">
        <v>2.3740599999999999E-3</v>
      </c>
      <c r="Y300" s="1">
        <f t="shared" si="105"/>
        <v>4.08E-4</v>
      </c>
      <c r="Z300" s="1">
        <f t="shared" si="106"/>
        <v>13064</v>
      </c>
      <c r="AA300" s="1">
        <f t="shared" si="101"/>
        <v>5.8400031447712294E-4</v>
      </c>
      <c r="AB300" s="1">
        <v>13267.8</v>
      </c>
      <c r="AC300" s="2">
        <f t="shared" si="102"/>
        <v>1331620.4914564863</v>
      </c>
      <c r="AE300" t="str">
        <f t="shared" si="103"/>
        <v>1.3064E+04 2.3741E-03</v>
      </c>
    </row>
    <row r="301" spans="1:31" x14ac:dyDescent="0.2">
      <c r="A301" s="3">
        <v>299</v>
      </c>
      <c r="B301">
        <v>0.36416459257838002</v>
      </c>
      <c r="C301" s="1">
        <f t="shared" ca="1" si="92"/>
        <v>25574.400000000001</v>
      </c>
      <c r="D301" s="1">
        <f t="shared" ca="1" si="93"/>
        <v>26386.2</v>
      </c>
      <c r="E301" s="1">
        <f t="shared" ca="1" si="94"/>
        <v>811.79999999999927</v>
      </c>
      <c r="F301" s="1">
        <f t="shared" ca="1" si="95"/>
        <v>25980.300000000003</v>
      </c>
      <c r="G301" s="1">
        <f t="shared" ca="1" si="96"/>
        <v>4.4858905220298146E-4</v>
      </c>
      <c r="H301" s="1">
        <f t="shared" ca="1" si="97"/>
        <v>4.4839862034984024E-6</v>
      </c>
      <c r="I301" s="1">
        <f t="shared" ca="1" si="98"/>
        <v>4.5003451303054359E-4</v>
      </c>
      <c r="J301" s="1">
        <f t="shared" ca="1" si="99"/>
        <v>0.99678811116545629</v>
      </c>
      <c r="N301">
        <f t="shared" si="104"/>
        <v>319</v>
      </c>
      <c r="O301">
        <f t="shared" si="100"/>
        <v>321</v>
      </c>
      <c r="P301" s="1">
        <v>14123.5</v>
      </c>
      <c r="R301" s="1">
        <v>3.5662300000000001E-3</v>
      </c>
      <c r="W301" s="1">
        <v>13689</v>
      </c>
      <c r="X301" s="1">
        <v>2.2885000000000002E-3</v>
      </c>
      <c r="Y301" s="1">
        <f t="shared" si="105"/>
        <v>4.2099999999999999E-4</v>
      </c>
      <c r="Z301" s="1">
        <f t="shared" si="106"/>
        <v>13478.5</v>
      </c>
      <c r="AA301" s="1">
        <f t="shared" si="101"/>
        <v>5.4556986568166078E-4</v>
      </c>
      <c r="AB301" s="1">
        <v>13689</v>
      </c>
      <c r="AC301" s="2">
        <f t="shared" si="102"/>
        <v>1373894.1578519302</v>
      </c>
      <c r="AE301" t="str">
        <f t="shared" si="103"/>
        <v>1.3479E+04 2.2885E-03</v>
      </c>
    </row>
    <row r="302" spans="1:31" x14ac:dyDescent="0.2">
      <c r="A302" s="3">
        <v>300</v>
      </c>
      <c r="B302">
        <v>0.35777576000896999</v>
      </c>
      <c r="C302" s="1">
        <f t="shared" ca="1" si="92"/>
        <v>24800</v>
      </c>
      <c r="D302" s="1">
        <f t="shared" ca="1" si="93"/>
        <v>25574.400000000001</v>
      </c>
      <c r="E302" s="1">
        <f t="shared" ca="1" si="94"/>
        <v>774.40000000000146</v>
      </c>
      <c r="F302" s="1">
        <f t="shared" ca="1" si="95"/>
        <v>25187.200000000001</v>
      </c>
      <c r="G302" s="1">
        <f t="shared" ca="1" si="96"/>
        <v>4.6200382232563185E-4</v>
      </c>
      <c r="H302" s="1">
        <f t="shared" ca="1" si="97"/>
        <v>4.6150568181818096E-6</v>
      </c>
      <c r="I302" s="1">
        <f t="shared" ca="1" si="98"/>
        <v>4.6318939299106631E-4</v>
      </c>
      <c r="J302" s="1">
        <f t="shared" ca="1" si="99"/>
        <v>0.99744041922510662</v>
      </c>
      <c r="N302">
        <f t="shared" si="104"/>
        <v>318</v>
      </c>
      <c r="O302">
        <f t="shared" si="100"/>
        <v>320</v>
      </c>
      <c r="P302" s="1">
        <v>14571.8</v>
      </c>
      <c r="R302" s="1">
        <v>3.56019E-3</v>
      </c>
      <c r="W302" s="1">
        <v>14124</v>
      </c>
      <c r="X302" s="1">
        <v>2.2927300000000002E-3</v>
      </c>
      <c r="Y302" s="1">
        <f t="shared" si="105"/>
        <v>4.35E-4</v>
      </c>
      <c r="Z302" s="1">
        <f t="shared" si="106"/>
        <v>13906.5</v>
      </c>
      <c r="AA302" s="1">
        <f t="shared" si="101"/>
        <v>5.2898725674223822E-4</v>
      </c>
      <c r="AB302" s="1">
        <v>14123.5</v>
      </c>
      <c r="AC302" s="2">
        <f t="shared" si="102"/>
        <v>1417502.6764863566</v>
      </c>
      <c r="AE302" t="str">
        <f t="shared" si="103"/>
        <v>1.3907E+04 2.2927E-03</v>
      </c>
    </row>
    <row r="303" spans="1:31" x14ac:dyDescent="0.2">
      <c r="A303" s="3">
        <v>301</v>
      </c>
      <c r="B303">
        <v>0.36909291749792</v>
      </c>
      <c r="C303" s="1">
        <f t="shared" ca="1" si="92"/>
        <v>24024.9</v>
      </c>
      <c r="D303" s="1">
        <f t="shared" ca="1" si="93"/>
        <v>24800</v>
      </c>
      <c r="E303" s="1">
        <f t="shared" ca="1" si="94"/>
        <v>775.09999999999854</v>
      </c>
      <c r="F303" s="1">
        <f t="shared" ca="1" si="95"/>
        <v>24412.45</v>
      </c>
      <c r="G303" s="1">
        <f t="shared" ca="1" si="96"/>
        <v>4.7618748225767085E-4</v>
      </c>
      <c r="H303" s="1">
        <f t="shared" ca="1" si="97"/>
        <v>4.7626112759644007E-6</v>
      </c>
      <c r="I303" s="1">
        <f t="shared" ca="1" si="98"/>
        <v>4.7799867106196342E-4</v>
      </c>
      <c r="J303" s="1">
        <f t="shared" ca="1" si="99"/>
        <v>0.99621089154857134</v>
      </c>
      <c r="N303">
        <f t="shared" si="104"/>
        <v>317</v>
      </c>
      <c r="O303">
        <f t="shared" si="100"/>
        <v>319</v>
      </c>
      <c r="P303" s="1">
        <v>15034.4</v>
      </c>
      <c r="R303" s="1">
        <v>3.5680899999999999E-3</v>
      </c>
      <c r="W303" s="1">
        <v>14572</v>
      </c>
      <c r="X303" s="1">
        <v>2.4114900000000001E-3</v>
      </c>
      <c r="Y303" s="1">
        <f t="shared" si="105"/>
        <v>4.4799999999999999E-4</v>
      </c>
      <c r="Z303" s="1">
        <f t="shared" si="106"/>
        <v>14348</v>
      </c>
      <c r="AA303" s="1">
        <f t="shared" si="101"/>
        <v>5.4024282119088571E-4</v>
      </c>
      <c r="AB303" s="1">
        <v>14571.8</v>
      </c>
      <c r="AC303" s="2">
        <f t="shared" si="102"/>
        <v>1462496.2297747647</v>
      </c>
      <c r="AE303" t="str">
        <f t="shared" si="103"/>
        <v>1.4348E+04 2.4115E-03</v>
      </c>
    </row>
    <row r="304" spans="1:31" x14ac:dyDescent="0.2">
      <c r="A304" s="3">
        <v>302</v>
      </c>
      <c r="B304">
        <v>0.36285666274982997</v>
      </c>
      <c r="C304" s="1">
        <f t="shared" ca="1" si="92"/>
        <v>23285.7</v>
      </c>
      <c r="D304" s="1">
        <f t="shared" ca="1" si="93"/>
        <v>24024.9</v>
      </c>
      <c r="E304" s="1">
        <f t="shared" ca="1" si="94"/>
        <v>739.20000000000073</v>
      </c>
      <c r="F304" s="1">
        <f t="shared" ca="1" si="95"/>
        <v>23655.300000000003</v>
      </c>
      <c r="G304" s="1">
        <f t="shared" ca="1" si="96"/>
        <v>4.9087751995377385E-4</v>
      </c>
      <c r="H304" s="1">
        <f t="shared" ca="1" si="97"/>
        <v>4.9053030303030257E-6</v>
      </c>
      <c r="I304" s="1">
        <f t="shared" ca="1" si="98"/>
        <v>4.9231990472837291E-4</v>
      </c>
      <c r="J304" s="1">
        <f t="shared" ca="1" si="99"/>
        <v>0.99707022860390981</v>
      </c>
      <c r="N304">
        <f t="shared" si="104"/>
        <v>316</v>
      </c>
      <c r="O304">
        <f t="shared" si="100"/>
        <v>318</v>
      </c>
      <c r="P304" s="1">
        <v>15511.6</v>
      </c>
      <c r="R304" s="1">
        <v>3.5763000000000001E-3</v>
      </c>
      <c r="W304" s="1">
        <v>15034</v>
      </c>
      <c r="X304" s="1">
        <v>2.3472499999999999E-3</v>
      </c>
      <c r="Y304" s="1">
        <f t="shared" si="105"/>
        <v>4.6200000000000001E-4</v>
      </c>
      <c r="Z304" s="1">
        <f t="shared" si="106"/>
        <v>14803</v>
      </c>
      <c r="AA304" s="1">
        <f t="shared" si="101"/>
        <v>5.0991633596190816E-4</v>
      </c>
      <c r="AB304" s="1">
        <v>15034.4</v>
      </c>
      <c r="AC304" s="2">
        <f t="shared" si="102"/>
        <v>1508925.0001321542</v>
      </c>
      <c r="AE304" t="str">
        <f t="shared" si="103"/>
        <v>1.4803E+04 2.3473E-03</v>
      </c>
    </row>
    <row r="305" spans="1:31" x14ac:dyDescent="0.2">
      <c r="A305" s="3">
        <v>303</v>
      </c>
      <c r="B305">
        <v>0.36240966582827</v>
      </c>
      <c r="C305" s="1">
        <f t="shared" ca="1" si="92"/>
        <v>22569.3</v>
      </c>
      <c r="D305" s="1">
        <f t="shared" ca="1" si="93"/>
        <v>23285.7</v>
      </c>
      <c r="E305" s="1">
        <f t="shared" ca="1" si="94"/>
        <v>716.40000000000146</v>
      </c>
      <c r="F305" s="1">
        <f t="shared" ca="1" si="95"/>
        <v>22927.5</v>
      </c>
      <c r="G305" s="1">
        <f t="shared" ca="1" si="96"/>
        <v>5.0587613878876221E-4</v>
      </c>
      <c r="H305" s="1">
        <f t="shared" ca="1" si="97"/>
        <v>5.0551647124511342E-6</v>
      </c>
      <c r="I305" s="1">
        <f t="shared" ca="1" si="98"/>
        <v>5.0736074698048408E-4</v>
      </c>
      <c r="J305" s="1">
        <f t="shared" ca="1" si="99"/>
        <v>0.99707386075774018</v>
      </c>
      <c r="N305">
        <f t="shared" si="104"/>
        <v>315</v>
      </c>
      <c r="O305">
        <f t="shared" si="100"/>
        <v>317</v>
      </c>
      <c r="P305" s="1">
        <v>16004</v>
      </c>
      <c r="R305" s="1">
        <v>3.5776100000000002E-3</v>
      </c>
      <c r="W305" s="1">
        <v>15512</v>
      </c>
      <c r="X305" s="1">
        <v>2.3882299999999999E-3</v>
      </c>
      <c r="Y305" s="1">
        <f t="shared" si="105"/>
        <v>4.7800000000000002E-4</v>
      </c>
      <c r="Z305" s="1">
        <f t="shared" si="106"/>
        <v>15273</v>
      </c>
      <c r="AA305" s="1">
        <f t="shared" si="101"/>
        <v>5.0145250616683565E-4</v>
      </c>
      <c r="AB305" s="1">
        <v>15511.6</v>
      </c>
      <c r="AC305" s="2">
        <f t="shared" si="102"/>
        <v>1556819.0970075245</v>
      </c>
      <c r="AE305" t="str">
        <f t="shared" si="103"/>
        <v>1.5273E+04 2.3882E-03</v>
      </c>
    </row>
    <row r="306" spans="1:31" x14ac:dyDescent="0.2">
      <c r="A306" s="3">
        <v>304</v>
      </c>
      <c r="B306">
        <v>0.36200096255492997</v>
      </c>
      <c r="C306" s="1">
        <f t="shared" ca="1" si="92"/>
        <v>21874.9</v>
      </c>
      <c r="D306" s="1">
        <f t="shared" ca="1" si="93"/>
        <v>22569.3</v>
      </c>
      <c r="E306" s="1">
        <f t="shared" ca="1" si="94"/>
        <v>694.39999999999782</v>
      </c>
      <c r="F306" s="1">
        <f t="shared" ca="1" si="95"/>
        <v>22222.1</v>
      </c>
      <c r="G306" s="1">
        <f t="shared" ca="1" si="96"/>
        <v>5.2131475022311512E-4</v>
      </c>
      <c r="H306" s="1">
        <f t="shared" ca="1" si="97"/>
        <v>5.1980702764977119E-6</v>
      </c>
      <c r="I306" s="1">
        <f t="shared" ca="1" si="98"/>
        <v>5.2170343962188424E-4</v>
      </c>
      <c r="J306" s="1">
        <f t="shared" ca="1" si="99"/>
        <v>0.99925496101951938</v>
      </c>
      <c r="N306">
        <f t="shared" si="104"/>
        <v>314</v>
      </c>
      <c r="O306">
        <f t="shared" si="100"/>
        <v>316</v>
      </c>
      <c r="P306" s="1">
        <v>16512</v>
      </c>
      <c r="R306" s="1">
        <v>3.5772999999999998E-3</v>
      </c>
      <c r="W306" s="1">
        <v>16004</v>
      </c>
      <c r="X306" s="1">
        <v>2.3503500000000002E-3</v>
      </c>
      <c r="Y306" s="1">
        <f t="shared" si="105"/>
        <v>4.9200000000000003E-4</v>
      </c>
      <c r="Z306" s="1">
        <f t="shared" si="106"/>
        <v>15758</v>
      </c>
      <c r="AA306" s="1">
        <f t="shared" si="101"/>
        <v>4.794562564784502E-4</v>
      </c>
      <c r="AB306" s="1">
        <v>16004</v>
      </c>
      <c r="AC306" s="2">
        <f t="shared" si="102"/>
        <v>1606238.7392988745</v>
      </c>
      <c r="AE306" t="str">
        <f t="shared" si="103"/>
        <v>1.5758E+04 2.3504E-03</v>
      </c>
    </row>
    <row r="307" spans="1:31" x14ac:dyDescent="0.2">
      <c r="A307" s="3">
        <v>305</v>
      </c>
      <c r="B307">
        <v>0.36156200363063001</v>
      </c>
      <c r="C307" s="1">
        <f t="shared" ca="1" si="92"/>
        <v>21201.9</v>
      </c>
      <c r="D307" s="1">
        <f t="shared" ca="1" si="93"/>
        <v>21874.9</v>
      </c>
      <c r="E307" s="1">
        <f t="shared" ca="1" si="94"/>
        <v>673</v>
      </c>
      <c r="F307" s="1">
        <f t="shared" ca="1" si="95"/>
        <v>21538.400000000001</v>
      </c>
      <c r="G307" s="1">
        <f t="shared" ca="1" si="96"/>
        <v>5.3723923273496282E-4</v>
      </c>
      <c r="H307" s="1">
        <f t="shared" ca="1" si="97"/>
        <v>5.3715007429420502E-6</v>
      </c>
      <c r="I307" s="1">
        <f t="shared" ca="1" si="98"/>
        <v>5.3910975890316206E-4</v>
      </c>
      <c r="J307" s="1">
        <f t="shared" ca="1" si="99"/>
        <v>0.99653034259293527</v>
      </c>
      <c r="N307">
        <f t="shared" si="104"/>
        <v>313</v>
      </c>
      <c r="O307">
        <f t="shared" si="100"/>
        <v>315</v>
      </c>
      <c r="P307" s="1">
        <v>17036.2</v>
      </c>
      <c r="R307" s="1">
        <v>3.5735599999999999E-3</v>
      </c>
      <c r="W307" s="1">
        <v>16512</v>
      </c>
      <c r="X307" s="1">
        <v>2.41136E-3</v>
      </c>
      <c r="Y307" s="1">
        <f t="shared" si="105"/>
        <v>5.0799999999999999E-4</v>
      </c>
      <c r="Z307" s="1">
        <f t="shared" si="106"/>
        <v>16258</v>
      </c>
      <c r="AA307" s="1">
        <f t="shared" si="101"/>
        <v>4.7640893005042708E-4</v>
      </c>
      <c r="AB307" s="1">
        <v>16512</v>
      </c>
      <c r="AC307" s="2">
        <f t="shared" si="102"/>
        <v>1657224.0729382038</v>
      </c>
      <c r="AE307" t="str">
        <f t="shared" si="103"/>
        <v>1.6258E+04 2.4114E-03</v>
      </c>
    </row>
    <row r="308" spans="1:31" x14ac:dyDescent="0.2">
      <c r="A308" s="3">
        <v>306</v>
      </c>
      <c r="B308">
        <v>0.36117141432470001</v>
      </c>
      <c r="C308" s="1">
        <f t="shared" ca="1" si="92"/>
        <v>20549.599999999999</v>
      </c>
      <c r="D308" s="1">
        <f t="shared" ca="1" si="93"/>
        <v>21201.9</v>
      </c>
      <c r="E308" s="1">
        <f t="shared" ca="1" si="94"/>
        <v>652.30000000000291</v>
      </c>
      <c r="F308" s="1">
        <f t="shared" ca="1" si="95"/>
        <v>20875.75</v>
      </c>
      <c r="G308" s="1">
        <f t="shared" ca="1" si="96"/>
        <v>5.5368912206760451E-4</v>
      </c>
      <c r="H308" s="1">
        <f t="shared" ca="1" si="97"/>
        <v>5.5434615974244726E-6</v>
      </c>
      <c r="I308" s="1">
        <f t="shared" ca="1" si="98"/>
        <v>5.5636858082971821E-4</v>
      </c>
      <c r="J308" s="1">
        <f t="shared" ca="1" si="99"/>
        <v>0.9951840221492777</v>
      </c>
      <c r="N308">
        <f t="shared" si="104"/>
        <v>312</v>
      </c>
      <c r="O308">
        <f t="shared" si="100"/>
        <v>314</v>
      </c>
      <c r="P308" s="1">
        <v>17577</v>
      </c>
      <c r="R308" s="1">
        <v>3.5866800000000001E-3</v>
      </c>
      <c r="W308" s="1">
        <v>17036</v>
      </c>
      <c r="X308" s="1">
        <v>2.33285E-3</v>
      </c>
      <c r="Y308" s="1">
        <f t="shared" si="105"/>
        <v>5.2400000000000005E-4</v>
      </c>
      <c r="Z308" s="1">
        <f t="shared" si="106"/>
        <v>16774</v>
      </c>
      <c r="AA308" s="1">
        <f t="shared" si="101"/>
        <v>4.4682460622599341E-4</v>
      </c>
      <c r="AB308" s="1">
        <v>17036.2</v>
      </c>
      <c r="AC308" s="2">
        <f t="shared" si="102"/>
        <v>1709835.3168235121</v>
      </c>
      <c r="AE308" t="str">
        <f t="shared" si="103"/>
        <v>1.6774E+04 2.3329E-03</v>
      </c>
    </row>
    <row r="309" spans="1:31" x14ac:dyDescent="0.2">
      <c r="A309" s="3">
        <v>307</v>
      </c>
      <c r="B309">
        <v>0.36070770318354001</v>
      </c>
      <c r="C309" s="1">
        <f t="shared" ca="1" si="92"/>
        <v>19917.3</v>
      </c>
      <c r="D309" s="1">
        <f t="shared" ca="1" si="93"/>
        <v>20549.599999999999</v>
      </c>
      <c r="E309" s="1">
        <f t="shared" ca="1" si="94"/>
        <v>632.29999999999927</v>
      </c>
      <c r="F309" s="1">
        <f t="shared" ca="1" si="95"/>
        <v>20233.449999999997</v>
      </c>
      <c r="G309" s="1">
        <f t="shared" ca="1" si="96"/>
        <v>5.7046924432000703E-4</v>
      </c>
      <c r="H309" s="1">
        <f t="shared" ca="1" si="97"/>
        <v>5.7078918235015093E-6</v>
      </c>
      <c r="I309" s="1">
        <f t="shared" ca="1" si="98"/>
        <v>5.7287159251658449E-4</v>
      </c>
      <c r="J309" s="1">
        <f t="shared" ca="1" si="99"/>
        <v>0.99580648049587495</v>
      </c>
      <c r="N309">
        <f t="shared" si="104"/>
        <v>311</v>
      </c>
      <c r="O309">
        <f t="shared" si="100"/>
        <v>313</v>
      </c>
      <c r="P309" s="1">
        <v>18134.900000000001</v>
      </c>
      <c r="R309" s="1">
        <v>3.5884900000000002E-3</v>
      </c>
      <c r="W309" s="1">
        <v>17577</v>
      </c>
      <c r="X309" s="1">
        <v>2.3548900000000001E-3</v>
      </c>
      <c r="Y309" s="1">
        <f t="shared" si="105"/>
        <v>5.4100000000000003E-4</v>
      </c>
      <c r="Z309" s="1">
        <f t="shared" si="106"/>
        <v>17306.5</v>
      </c>
      <c r="AA309" s="1">
        <f t="shared" si="101"/>
        <v>4.3687270705284936E-4</v>
      </c>
      <c r="AB309" s="1">
        <v>17577</v>
      </c>
      <c r="AC309" s="2">
        <f t="shared" si="102"/>
        <v>1764112.6168867978</v>
      </c>
      <c r="AE309" t="str">
        <f t="shared" si="103"/>
        <v>1.7307E+04 2.3549E-03</v>
      </c>
    </row>
    <row r="310" spans="1:31" x14ac:dyDescent="0.2">
      <c r="A310" s="3">
        <v>308</v>
      </c>
      <c r="B310">
        <v>0.36032001981582001</v>
      </c>
      <c r="C310" s="1">
        <f t="shared" ca="1" si="92"/>
        <v>19304.5</v>
      </c>
      <c r="D310" s="1">
        <f t="shared" ca="1" si="93"/>
        <v>19917.3</v>
      </c>
      <c r="E310" s="1">
        <f t="shared" ca="1" si="94"/>
        <v>612.79999999999927</v>
      </c>
      <c r="F310" s="1">
        <f t="shared" ca="1" si="95"/>
        <v>19610.900000000001</v>
      </c>
      <c r="G310" s="1">
        <f t="shared" ca="1" si="96"/>
        <v>5.8798958847229186E-4</v>
      </c>
      <c r="H310" s="1">
        <f t="shared" ca="1" si="97"/>
        <v>5.86245104438643E-6</v>
      </c>
      <c r="I310" s="1">
        <f t="shared" ca="1" si="98"/>
        <v>5.88383902445428E-4</v>
      </c>
      <c r="J310" s="1">
        <f t="shared" ca="1" si="99"/>
        <v>0.99932983555209909</v>
      </c>
      <c r="N310">
        <f t="shared" si="104"/>
        <v>310</v>
      </c>
      <c r="O310">
        <f t="shared" si="100"/>
        <v>312</v>
      </c>
      <c r="P310" s="1">
        <v>18710.599999999999</v>
      </c>
      <c r="R310" s="1">
        <v>3.5996499999999998E-3</v>
      </c>
      <c r="W310" s="1">
        <v>18135</v>
      </c>
      <c r="X310" s="1">
        <v>2.3885899999999999E-3</v>
      </c>
      <c r="Y310" s="1">
        <f t="shared" si="105"/>
        <v>5.5800000000000001E-4</v>
      </c>
      <c r="Z310" s="1">
        <f t="shared" si="106"/>
        <v>17856</v>
      </c>
      <c r="AA310" s="1">
        <f t="shared" si="101"/>
        <v>4.2962442524470791E-4</v>
      </c>
      <c r="AB310" s="1">
        <v>18134.900000000001</v>
      </c>
      <c r="AC310" s="2">
        <f t="shared" si="102"/>
        <v>1820106.1555430617</v>
      </c>
      <c r="AE310" t="str">
        <f t="shared" si="103"/>
        <v>1.7856E+04 2.3886E-03</v>
      </c>
    </row>
    <row r="311" spans="1:31" x14ac:dyDescent="0.2">
      <c r="A311" s="3">
        <v>309</v>
      </c>
      <c r="B311">
        <v>0.36002363173926</v>
      </c>
      <c r="C311" s="1">
        <f t="shared" ca="1" si="92"/>
        <v>18710.599999999999</v>
      </c>
      <c r="D311" s="1">
        <f t="shared" ca="1" si="93"/>
        <v>19304.5</v>
      </c>
      <c r="E311" s="1">
        <f t="shared" ca="1" si="94"/>
        <v>593.90000000000146</v>
      </c>
      <c r="F311" s="1">
        <f t="shared" ca="1" si="95"/>
        <v>19007.55</v>
      </c>
      <c r="G311" s="1">
        <f t="shared" ca="1" si="96"/>
        <v>6.0620244441700474E-4</v>
      </c>
      <c r="H311" s="1">
        <f t="shared" ca="1" si="97"/>
        <v>6.0532244485603492E-6</v>
      </c>
      <c r="I311" s="1">
        <f t="shared" ca="1" si="98"/>
        <v>6.075308427236128E-4</v>
      </c>
      <c r="J311" s="1">
        <f t="shared" ca="1" si="99"/>
        <v>0.99781344713191389</v>
      </c>
      <c r="N311">
        <f t="shared" si="104"/>
        <v>309</v>
      </c>
      <c r="O311">
        <f t="shared" si="100"/>
        <v>311</v>
      </c>
      <c r="P311" s="1">
        <v>19304.5</v>
      </c>
      <c r="R311" s="1">
        <v>3.59501E-3</v>
      </c>
      <c r="W311" s="1">
        <v>18711</v>
      </c>
      <c r="X311" s="1">
        <v>2.34381E-3</v>
      </c>
      <c r="Y311" s="1">
        <f t="shared" si="105"/>
        <v>5.7600000000000001E-4</v>
      </c>
      <c r="Z311" s="1">
        <f t="shared" si="106"/>
        <v>18423</v>
      </c>
      <c r="AA311" s="1">
        <f t="shared" si="101"/>
        <v>4.0839599340139953E-4</v>
      </c>
      <c r="AB311" s="1">
        <v>18710.599999999999</v>
      </c>
      <c r="AC311" s="2">
        <f t="shared" si="102"/>
        <v>1877886.1881733015</v>
      </c>
      <c r="AE311" t="str">
        <f t="shared" si="103"/>
        <v>1.8423E+04 2.3438E-03</v>
      </c>
    </row>
    <row r="312" spans="1:31" x14ac:dyDescent="0.2">
      <c r="A312" s="3">
        <v>310</v>
      </c>
      <c r="B312">
        <v>0.35957720183689001</v>
      </c>
      <c r="C312" s="1">
        <f t="shared" ca="1" si="92"/>
        <v>18134.900000000001</v>
      </c>
      <c r="D312" s="1">
        <f t="shared" ca="1" si="93"/>
        <v>18710.599999999999</v>
      </c>
      <c r="E312" s="1">
        <f t="shared" ca="1" si="94"/>
        <v>575.69999999999709</v>
      </c>
      <c r="F312" s="1">
        <f t="shared" ca="1" si="95"/>
        <v>18422.75</v>
      </c>
      <c r="G312" s="1">
        <f t="shared" ca="1" si="96"/>
        <v>6.2459128337135977E-4</v>
      </c>
      <c r="H312" s="1">
        <f t="shared" ca="1" si="97"/>
        <v>6.252648949105468E-6</v>
      </c>
      <c r="I312" s="1">
        <f t="shared" ca="1" si="98"/>
        <v>6.2754604881839527E-4</v>
      </c>
      <c r="J312" s="1">
        <f t="shared" ca="1" si="99"/>
        <v>0.9952915559701172</v>
      </c>
      <c r="N312">
        <f t="shared" si="104"/>
        <v>308</v>
      </c>
      <c r="O312">
        <f t="shared" si="100"/>
        <v>310</v>
      </c>
      <c r="P312" s="1">
        <v>19917.3</v>
      </c>
      <c r="R312" s="1">
        <v>3.5925100000000001E-3</v>
      </c>
      <c r="W312" s="1">
        <v>19304</v>
      </c>
      <c r="X312" s="1">
        <v>2.3940200000000002E-3</v>
      </c>
      <c r="Y312" s="1">
        <f t="shared" si="105"/>
        <v>5.9299999999999999E-4</v>
      </c>
      <c r="Z312" s="1">
        <f t="shared" si="106"/>
        <v>19007.5</v>
      </c>
      <c r="AA312" s="1">
        <f t="shared" si="101"/>
        <v>4.051861893987181E-4</v>
      </c>
      <c r="AB312" s="1">
        <v>19304.5</v>
      </c>
      <c r="AC312" s="2">
        <f t="shared" si="102"/>
        <v>1937492.8607095177</v>
      </c>
      <c r="AE312" t="str">
        <f t="shared" si="103"/>
        <v>1.9008E+04 2.3940E-03</v>
      </c>
    </row>
    <row r="313" spans="1:31" x14ac:dyDescent="0.2">
      <c r="A313" s="3">
        <v>311</v>
      </c>
      <c r="B313">
        <v>0.35925246798268001</v>
      </c>
      <c r="C313" s="1">
        <f t="shared" ca="1" si="92"/>
        <v>17577</v>
      </c>
      <c r="D313" s="1">
        <f t="shared" ca="1" si="93"/>
        <v>18134.900000000001</v>
      </c>
      <c r="E313" s="1">
        <f t="shared" ca="1" si="94"/>
        <v>557.90000000000146</v>
      </c>
      <c r="F313" s="1">
        <f t="shared" ca="1" si="95"/>
        <v>17855.95</v>
      </c>
      <c r="G313" s="1">
        <f t="shared" ca="1" si="96"/>
        <v>6.4393702811019735E-4</v>
      </c>
      <c r="H313" s="1">
        <f t="shared" ca="1" si="97"/>
        <v>6.4321383760530396E-6</v>
      </c>
      <c r="I313" s="1">
        <f t="shared" ca="1" si="98"/>
        <v>6.4556047464054886E-4</v>
      </c>
      <c r="J313" s="1">
        <f t="shared" ca="1" si="99"/>
        <v>0.99748521386589617</v>
      </c>
      <c r="N313">
        <f t="shared" si="104"/>
        <v>307</v>
      </c>
      <c r="O313">
        <f t="shared" si="100"/>
        <v>309</v>
      </c>
      <c r="P313" s="1">
        <v>20549.599999999999</v>
      </c>
      <c r="R313" s="1">
        <v>3.6091000000000001E-3</v>
      </c>
      <c r="W313" s="1">
        <v>19917</v>
      </c>
      <c r="X313" s="1">
        <v>2.3986900000000002E-3</v>
      </c>
      <c r="Y313" s="1">
        <f t="shared" si="105"/>
        <v>6.1300000000000005E-4</v>
      </c>
      <c r="Z313" s="1">
        <f t="shared" si="106"/>
        <v>19610.5</v>
      </c>
      <c r="AA313" s="1">
        <f t="shared" si="101"/>
        <v>3.9273101805796686E-4</v>
      </c>
      <c r="AB313" s="1">
        <v>19917.3</v>
      </c>
      <c r="AC313" s="2">
        <f t="shared" si="102"/>
        <v>1998996.4285327089</v>
      </c>
      <c r="AE313" t="str">
        <f t="shared" si="103"/>
        <v>1.9611E+04 2.3987E-03</v>
      </c>
    </row>
    <row r="314" spans="1:31" x14ac:dyDescent="0.2">
      <c r="A314" s="3">
        <v>312</v>
      </c>
      <c r="B314">
        <v>0.35891059943172998</v>
      </c>
      <c r="C314" s="1">
        <f t="shared" ca="1" si="92"/>
        <v>17036.2</v>
      </c>
      <c r="D314" s="1">
        <f t="shared" ca="1" si="93"/>
        <v>17577</v>
      </c>
      <c r="E314" s="1">
        <f t="shared" ca="1" si="94"/>
        <v>540.79999999999927</v>
      </c>
      <c r="F314" s="1">
        <f t="shared" ca="1" si="95"/>
        <v>17306.599999999999</v>
      </c>
      <c r="G314" s="1">
        <f t="shared" ca="1" si="96"/>
        <v>6.6366604924506369E-4</v>
      </c>
      <c r="H314" s="1">
        <f t="shared" ca="1" si="97"/>
        <v>6.6321745562130265E-6</v>
      </c>
      <c r="I314" s="1">
        <f t="shared" ca="1" si="98"/>
        <v>6.656370718558912E-4</v>
      </c>
      <c r="J314" s="1">
        <f t="shared" ca="1" si="99"/>
        <v>0.99703889297311521</v>
      </c>
      <c r="N314">
        <f t="shared" si="104"/>
        <v>306</v>
      </c>
      <c r="O314">
        <f t="shared" si="100"/>
        <v>308</v>
      </c>
      <c r="P314" s="1">
        <v>21201.9</v>
      </c>
      <c r="R314" s="1">
        <v>3.6159999999999999E-3</v>
      </c>
      <c r="W314" s="1">
        <v>20550</v>
      </c>
      <c r="X314" s="1">
        <v>2.35213E-3</v>
      </c>
      <c r="Y314" s="1">
        <f t="shared" si="105"/>
        <v>6.3299999999999999E-4</v>
      </c>
      <c r="Z314" s="1">
        <f t="shared" si="106"/>
        <v>20233.5</v>
      </c>
      <c r="AA314" s="1">
        <f t="shared" si="101"/>
        <v>3.7294016996018188E-4</v>
      </c>
      <c r="AB314" s="1">
        <v>20549.599999999999</v>
      </c>
      <c r="AC314" s="2">
        <f t="shared" si="102"/>
        <v>2062457.1105408738</v>
      </c>
      <c r="AE314" t="str">
        <f t="shared" si="103"/>
        <v>2.0234E+04 2.3521E-03</v>
      </c>
    </row>
    <row r="315" spans="1:31" x14ac:dyDescent="0.2">
      <c r="A315" s="3">
        <v>313</v>
      </c>
      <c r="B315">
        <v>0.35846227047818002</v>
      </c>
      <c r="C315" s="1">
        <f t="shared" ca="1" si="92"/>
        <v>16512</v>
      </c>
      <c r="D315" s="1">
        <f t="shared" ca="1" si="93"/>
        <v>17036.2</v>
      </c>
      <c r="E315" s="1">
        <f t="shared" ca="1" si="94"/>
        <v>524.20000000000073</v>
      </c>
      <c r="F315" s="1">
        <f t="shared" ca="1" si="95"/>
        <v>16774.099999999999</v>
      </c>
      <c r="G315" s="1">
        <f t="shared" ca="1" si="96"/>
        <v>6.8382729965314672E-4</v>
      </c>
      <c r="H315" s="1">
        <f t="shared" ca="1" si="97"/>
        <v>6.8171690194582127E-6</v>
      </c>
      <c r="I315" s="1">
        <f t="shared" ca="1" si="98"/>
        <v>6.8420400971019142E-4</v>
      </c>
      <c r="J315" s="1">
        <f t="shared" ca="1" si="99"/>
        <v>0.99944941851889435</v>
      </c>
      <c r="N315">
        <f t="shared" si="104"/>
        <v>305</v>
      </c>
      <c r="O315">
        <f t="shared" si="100"/>
        <v>307</v>
      </c>
      <c r="P315" s="1">
        <v>21874.9</v>
      </c>
      <c r="R315" s="1">
        <v>3.61502E-3</v>
      </c>
      <c r="W315" s="1">
        <v>21202</v>
      </c>
      <c r="X315" s="1">
        <v>2.3725999999999999E-3</v>
      </c>
      <c r="Y315" s="1">
        <f t="shared" si="105"/>
        <v>6.5200000000000002E-4</v>
      </c>
      <c r="Z315" s="1">
        <f t="shared" si="106"/>
        <v>20876</v>
      </c>
      <c r="AA315" s="1">
        <f t="shared" si="101"/>
        <v>3.6522330621912284E-4</v>
      </c>
      <c r="AB315" s="1">
        <v>21201.9</v>
      </c>
      <c r="AC315" s="2">
        <f t="shared" si="102"/>
        <v>2127925.0891490132</v>
      </c>
      <c r="AE315" t="str">
        <f t="shared" si="103"/>
        <v>2.0876E+04 2.3726E-03</v>
      </c>
    </row>
    <row r="316" spans="1:31" x14ac:dyDescent="0.2">
      <c r="A316" s="3">
        <v>314</v>
      </c>
      <c r="B316">
        <v>0.35814355144152998</v>
      </c>
      <c r="C316" s="1">
        <f t="shared" ca="1" si="92"/>
        <v>16004</v>
      </c>
      <c r="D316" s="1">
        <f t="shared" ca="1" si="93"/>
        <v>16512</v>
      </c>
      <c r="E316" s="1">
        <f t="shared" ca="1" si="94"/>
        <v>508</v>
      </c>
      <c r="F316" s="1">
        <f t="shared" ca="1" si="95"/>
        <v>16258</v>
      </c>
      <c r="G316" s="1">
        <f t="shared" ca="1" si="96"/>
        <v>7.050069910266338E-4</v>
      </c>
      <c r="H316" s="1">
        <f t="shared" ca="1" si="97"/>
        <v>7.0419291338582671E-6</v>
      </c>
      <c r="I316" s="1">
        <f t="shared" ca="1" si="98"/>
        <v>7.0676202038243673E-4</v>
      </c>
      <c r="J316" s="1">
        <f t="shared" ca="1" si="99"/>
        <v>0.99751680296169098</v>
      </c>
      <c r="N316">
        <f t="shared" si="104"/>
        <v>304</v>
      </c>
      <c r="O316">
        <f t="shared" si="100"/>
        <v>306</v>
      </c>
      <c r="P316" s="1">
        <v>22569.3</v>
      </c>
      <c r="R316" s="1">
        <v>3.6095400000000001E-3</v>
      </c>
      <c r="W316" s="1">
        <v>21875</v>
      </c>
      <c r="X316" s="1">
        <v>2.3860700000000001E-3</v>
      </c>
      <c r="Y316" s="1">
        <f t="shared" si="105"/>
        <v>6.7299999999999999E-4</v>
      </c>
      <c r="Z316" s="1">
        <f t="shared" si="106"/>
        <v>21538.5</v>
      </c>
      <c r="AA316" s="1">
        <f t="shared" si="101"/>
        <v>3.5583582453930216E-4</v>
      </c>
      <c r="AB316" s="1">
        <v>21874.9</v>
      </c>
      <c r="AC316" s="2">
        <f t="shared" si="102"/>
        <v>2195470.6197381248</v>
      </c>
      <c r="AE316" t="str">
        <f t="shared" si="103"/>
        <v>2.1539E+04 2.3861E-03</v>
      </c>
    </row>
    <row r="317" spans="1:31" x14ac:dyDescent="0.2">
      <c r="A317" s="3">
        <v>315</v>
      </c>
      <c r="B317">
        <v>0.35780613095566999</v>
      </c>
      <c r="C317" s="1">
        <f t="shared" ca="1" si="92"/>
        <v>15511.6</v>
      </c>
      <c r="D317" s="1">
        <f t="shared" ca="1" si="93"/>
        <v>16004</v>
      </c>
      <c r="E317" s="1">
        <f t="shared" ca="1" si="94"/>
        <v>492.39999999999964</v>
      </c>
      <c r="F317" s="1">
        <f t="shared" ca="1" si="95"/>
        <v>15757.8</v>
      </c>
      <c r="G317" s="1">
        <f t="shared" ca="1" si="96"/>
        <v>7.2665745523084945E-4</v>
      </c>
      <c r="H317" s="1">
        <f t="shared" ca="1" si="97"/>
        <v>7.2656580016247014E-6</v>
      </c>
      <c r="I317" s="1">
        <f t="shared" ca="1" si="98"/>
        <v>7.2921653016161207E-4</v>
      </c>
      <c r="J317" s="1">
        <f t="shared" ca="1" si="99"/>
        <v>0.99649065150759064</v>
      </c>
      <c r="N317">
        <f t="shared" si="104"/>
        <v>303</v>
      </c>
      <c r="O317">
        <f t="shared" si="100"/>
        <v>305</v>
      </c>
      <c r="P317" s="1">
        <v>23285.7</v>
      </c>
      <c r="R317" s="1">
        <v>3.62152E-3</v>
      </c>
      <c r="W317" s="1">
        <v>22569</v>
      </c>
      <c r="X317" s="1">
        <v>2.3916900000000001E-3</v>
      </c>
      <c r="Y317" s="1">
        <f t="shared" si="105"/>
        <v>6.9399999999999996E-4</v>
      </c>
      <c r="Z317" s="1">
        <f t="shared" si="106"/>
        <v>22222</v>
      </c>
      <c r="AA317" s="1">
        <f t="shared" si="101"/>
        <v>3.4588121074862095E-4</v>
      </c>
      <c r="AB317" s="1">
        <v>22569.3</v>
      </c>
      <c r="AC317" s="2">
        <f t="shared" si="102"/>
        <v>2265163.957689208</v>
      </c>
      <c r="AE317" t="str">
        <f t="shared" si="103"/>
        <v>2.2222E+04 2.3917E-03</v>
      </c>
    </row>
    <row r="318" spans="1:31" x14ac:dyDescent="0.2">
      <c r="A318" s="3">
        <v>316</v>
      </c>
      <c r="B318">
        <v>0.3574551145789</v>
      </c>
      <c r="C318" s="1">
        <f t="shared" ca="1" si="92"/>
        <v>15034.4</v>
      </c>
      <c r="D318" s="1">
        <f t="shared" ca="1" si="93"/>
        <v>15511.6</v>
      </c>
      <c r="E318" s="1">
        <f t="shared" ca="1" si="94"/>
        <v>477.20000000000073</v>
      </c>
      <c r="F318" s="1">
        <f t="shared" ca="1" si="95"/>
        <v>15273</v>
      </c>
      <c r="G318" s="1">
        <f t="shared" ca="1" si="96"/>
        <v>7.4906771705553112E-4</v>
      </c>
      <c r="H318" s="1">
        <f t="shared" ca="1" si="97"/>
        <v>7.4943419949706507E-6</v>
      </c>
      <c r="I318" s="1">
        <f t="shared" ca="1" si="98"/>
        <v>7.5216836027719751E-4</v>
      </c>
      <c r="J318" s="1">
        <f t="shared" ca="1" si="99"/>
        <v>0.9958777271347552</v>
      </c>
      <c r="N318">
        <f t="shared" si="104"/>
        <v>302</v>
      </c>
      <c r="O318">
        <f t="shared" si="100"/>
        <v>304</v>
      </c>
      <c r="P318" s="1">
        <v>24024.9</v>
      </c>
      <c r="R318" s="1">
        <v>3.6259999999999999E-3</v>
      </c>
      <c r="W318" s="1">
        <v>23286</v>
      </c>
      <c r="X318" s="1">
        <v>2.4161299999999998E-3</v>
      </c>
      <c r="Y318" s="1">
        <f t="shared" si="105"/>
        <v>7.1699999999999997E-4</v>
      </c>
      <c r="Z318" s="1">
        <f t="shared" si="106"/>
        <v>22927.5</v>
      </c>
      <c r="AA318" s="1">
        <f t="shared" si="101"/>
        <v>3.3820708048076803E-4</v>
      </c>
      <c r="AB318" s="1">
        <v>23285.7</v>
      </c>
      <c r="AC318" s="2">
        <f t="shared" si="102"/>
        <v>2337065.3219002625</v>
      </c>
      <c r="AE318" t="str">
        <f t="shared" si="103"/>
        <v>2.2928E+04 2.4161E-03</v>
      </c>
    </row>
    <row r="319" spans="1:31" x14ac:dyDescent="0.2">
      <c r="A319" s="3">
        <v>317</v>
      </c>
      <c r="B319">
        <v>0.35709063745605002</v>
      </c>
      <c r="C319" s="1">
        <f t="shared" ca="1" si="92"/>
        <v>14571.8</v>
      </c>
      <c r="D319" s="1">
        <f t="shared" ca="1" si="93"/>
        <v>15034.4</v>
      </c>
      <c r="E319" s="1">
        <f t="shared" ca="1" si="94"/>
        <v>462.60000000000036</v>
      </c>
      <c r="F319" s="1">
        <f t="shared" ca="1" si="95"/>
        <v>14803.099999999999</v>
      </c>
      <c r="G319" s="1">
        <f t="shared" ca="1" si="96"/>
        <v>7.7192096294001239E-4</v>
      </c>
      <c r="H319" s="1">
        <f t="shared" ca="1" si="97"/>
        <v>7.7131214872459941E-6</v>
      </c>
      <c r="I319" s="1">
        <f t="shared" ca="1" si="98"/>
        <v>7.7412612682660985E-4</v>
      </c>
      <c r="J319" s="1">
        <f t="shared" ca="1" si="99"/>
        <v>0.99715141524077333</v>
      </c>
      <c r="N319">
        <f t="shared" si="104"/>
        <v>301</v>
      </c>
      <c r="O319">
        <f t="shared" si="100"/>
        <v>303</v>
      </c>
      <c r="P319" s="1">
        <v>24800</v>
      </c>
      <c r="R319" s="1">
        <v>3.6914999999999999E-3</v>
      </c>
      <c r="W319" s="1">
        <v>24025</v>
      </c>
      <c r="X319" s="1">
        <v>2.3811800000000001E-3</v>
      </c>
      <c r="Y319" s="1">
        <f t="shared" si="105"/>
        <v>7.3899999999999997E-4</v>
      </c>
      <c r="Z319" s="1">
        <f t="shared" si="106"/>
        <v>23655.5</v>
      </c>
      <c r="AA319" s="1">
        <f t="shared" si="101"/>
        <v>3.2339205128045572E-4</v>
      </c>
      <c r="AB319" s="1">
        <v>24024.9</v>
      </c>
      <c r="AC319" s="2">
        <f t="shared" si="102"/>
        <v>2411255.0042352867</v>
      </c>
      <c r="AE319" t="str">
        <f t="shared" si="103"/>
        <v>2.3656E+04 2.3812E-03</v>
      </c>
    </row>
    <row r="320" spans="1:31" x14ac:dyDescent="0.2">
      <c r="A320" s="3">
        <v>318</v>
      </c>
      <c r="B320">
        <v>0.35685131621194999</v>
      </c>
      <c r="C320" s="1">
        <f t="shared" ca="1" si="92"/>
        <v>14123.5</v>
      </c>
      <c r="D320" s="1">
        <f t="shared" ca="1" si="93"/>
        <v>14571.8</v>
      </c>
      <c r="E320" s="1">
        <f t="shared" ca="1" si="94"/>
        <v>448.29999999999927</v>
      </c>
      <c r="F320" s="1">
        <f t="shared" ca="1" si="95"/>
        <v>14347.65</v>
      </c>
      <c r="G320" s="1">
        <f t="shared" ca="1" si="96"/>
        <v>7.9601007408420827E-4</v>
      </c>
      <c r="H320" s="1">
        <f t="shared" ca="1" si="97"/>
        <v>7.9415346865938124E-6</v>
      </c>
      <c r="I320" s="1">
        <f t="shared" ca="1" si="98"/>
        <v>7.9705077874860824E-4</v>
      </c>
      <c r="J320" s="1">
        <f t="shared" ca="1" si="99"/>
        <v>0.99869430569275164</v>
      </c>
      <c r="N320">
        <f t="shared" si="104"/>
        <v>300</v>
      </c>
      <c r="O320">
        <f t="shared" si="100"/>
        <v>302</v>
      </c>
      <c r="P320" s="1">
        <v>25574.400000000001</v>
      </c>
      <c r="R320" s="1">
        <v>3.5739000000000001E-3</v>
      </c>
      <c r="W320" s="1">
        <v>24800</v>
      </c>
      <c r="X320" s="1">
        <v>2.4439800000000001E-3</v>
      </c>
      <c r="Y320" s="1">
        <f t="shared" si="105"/>
        <v>7.7499999999999997E-4</v>
      </c>
      <c r="Z320" s="1">
        <f t="shared" si="106"/>
        <v>24412.5</v>
      </c>
      <c r="AA320" s="1">
        <f t="shared" si="101"/>
        <v>3.1650275770345019E-4</v>
      </c>
      <c r="AB320" s="1">
        <v>24800</v>
      </c>
      <c r="AC320" s="2">
        <f t="shared" si="102"/>
        <v>2489047.7839672635</v>
      </c>
      <c r="AE320" t="str">
        <f t="shared" si="103"/>
        <v>2.4413E+04 2.4440E-03</v>
      </c>
    </row>
    <row r="321" spans="1:31" x14ac:dyDescent="0.2">
      <c r="A321" s="3">
        <v>319</v>
      </c>
      <c r="B321">
        <v>0.35657651030018001</v>
      </c>
      <c r="C321" s="1">
        <f t="shared" ca="1" si="92"/>
        <v>13689</v>
      </c>
      <c r="D321" s="1">
        <f t="shared" ca="1" si="93"/>
        <v>14123.5</v>
      </c>
      <c r="E321" s="1">
        <f t="shared" ca="1" si="94"/>
        <v>434.5</v>
      </c>
      <c r="F321" s="1">
        <f t="shared" ca="1" si="95"/>
        <v>13906.25</v>
      </c>
      <c r="G321" s="1">
        <f t="shared" ca="1" si="96"/>
        <v>8.2065940230191027E-4</v>
      </c>
      <c r="H321" s="1">
        <f t="shared" ca="1" si="97"/>
        <v>8.2076639815880322E-6</v>
      </c>
      <c r="I321" s="1">
        <f t="shared" ca="1" si="98"/>
        <v>8.2376080019837174E-4</v>
      </c>
      <c r="J321" s="1">
        <f t="shared" ca="1" si="99"/>
        <v>0.99623507467736427</v>
      </c>
      <c r="N321">
        <f t="shared" si="104"/>
        <v>299</v>
      </c>
      <c r="O321">
        <f t="shared" si="100"/>
        <v>301</v>
      </c>
      <c r="P321" s="1">
        <v>26386.2</v>
      </c>
      <c r="R321" s="1">
        <v>3.6400999999999998E-3</v>
      </c>
      <c r="W321" s="1">
        <v>25574</v>
      </c>
      <c r="X321" s="1">
        <v>2.34789E-3</v>
      </c>
      <c r="Y321" s="1">
        <f t="shared" si="105"/>
        <v>7.7399999999999995E-4</v>
      </c>
      <c r="Z321" s="1">
        <f t="shared" si="106"/>
        <v>25187</v>
      </c>
      <c r="AA321" s="1">
        <f t="shared" si="101"/>
        <v>3.044516546583989E-4</v>
      </c>
      <c r="AB321" s="1">
        <v>25574.400000000001</v>
      </c>
      <c r="AC321" s="2">
        <f t="shared" si="102"/>
        <v>2566770.3083182415</v>
      </c>
      <c r="AE321" t="str">
        <f t="shared" si="103"/>
        <v>2.5187E+04 2.3479E-03</v>
      </c>
    </row>
    <row r="322" spans="1:31" x14ac:dyDescent="0.2">
      <c r="A322" s="3">
        <v>320</v>
      </c>
      <c r="B322">
        <v>0.35606888085157001</v>
      </c>
      <c r="C322" s="1">
        <f t="shared" ca="1" si="92"/>
        <v>13267.8</v>
      </c>
      <c r="D322" s="1">
        <f t="shared" ca="1" si="93"/>
        <v>13689</v>
      </c>
      <c r="E322" s="1">
        <f t="shared" ca="1" si="94"/>
        <v>421.20000000000073</v>
      </c>
      <c r="F322" s="1">
        <f t="shared" ca="1" si="95"/>
        <v>13478.4</v>
      </c>
      <c r="G322" s="1">
        <f t="shared" ca="1" si="96"/>
        <v>8.4536771332281431E-4</v>
      </c>
      <c r="H322" s="1">
        <f t="shared" ca="1" si="97"/>
        <v>8.4491452991452842E-6</v>
      </c>
      <c r="I322" s="1">
        <f t="shared" ca="1" si="98"/>
        <v>8.4799703158286259E-4</v>
      </c>
      <c r="J322" s="1">
        <f t="shared" ca="1" si="99"/>
        <v>0.99689937799058048</v>
      </c>
      <c r="N322">
        <f t="shared" si="104"/>
        <v>298</v>
      </c>
      <c r="O322">
        <f t="shared" si="100"/>
        <v>300</v>
      </c>
      <c r="P322" s="1">
        <v>27223.8</v>
      </c>
      <c r="R322" s="1">
        <v>3.6481700000000001E-3</v>
      </c>
      <c r="W322" s="1">
        <v>26386</v>
      </c>
      <c r="X322" s="1">
        <v>2.3990299999999999E-3</v>
      </c>
      <c r="Y322" s="1">
        <f t="shared" si="105"/>
        <v>8.12E-4</v>
      </c>
      <c r="Z322" s="1">
        <f t="shared" si="106"/>
        <v>25980</v>
      </c>
      <c r="AA322" s="1">
        <f t="shared" si="101"/>
        <v>2.9652492378292266E-4</v>
      </c>
      <c r="AB322" s="1">
        <v>26386.2</v>
      </c>
      <c r="AC322" s="2">
        <f t="shared" si="102"/>
        <v>2648246.4773111697</v>
      </c>
      <c r="AE322" t="str">
        <f t="shared" si="103"/>
        <v>2.5980E+04 2.3990E-03</v>
      </c>
    </row>
    <row r="323" spans="1:31" x14ac:dyDescent="0.2">
      <c r="A323" s="3">
        <v>321</v>
      </c>
      <c r="B323">
        <v>0.35577294455983</v>
      </c>
      <c r="C323" s="1">
        <f t="shared" ref="C323:C386" ca="1" si="107">INDIRECT(ADDRESS(O323-1,COLUMN($P$2)))</f>
        <v>12859.6</v>
      </c>
      <c r="D323" s="1">
        <f t="shared" ref="D323:D386" ca="1" si="108">INDIRECT(ADDRESS(O323,COLUMN($P$2)))</f>
        <v>13267.8</v>
      </c>
      <c r="E323" s="1">
        <f t="shared" ref="E323:E386" ca="1" si="109">D323-C323</f>
        <v>408.19999999999891</v>
      </c>
      <c r="F323" s="1">
        <f t="shared" ref="F323:F386" ca="1" si="110">0.5*(D323+C323)</f>
        <v>13063.7</v>
      </c>
      <c r="G323" s="1">
        <f t="shared" ref="G323:G386" ca="1" si="111">B323/E323</f>
        <v>8.7156527329698913E-4</v>
      </c>
      <c r="H323" s="1">
        <f t="shared" ref="H323:H386" ca="1" si="112">INDIRECT(ADDRESS(O323,COLUMN(R322)))/E323</f>
        <v>8.7227094561489702E-6</v>
      </c>
      <c r="I323" s="1">
        <f t="shared" ref="I323:I386" ca="1" si="113">H323*$A$1/$H$1</f>
        <v>8.7545325169426959E-4</v>
      </c>
      <c r="J323" s="1">
        <f t="shared" ref="J323:J386" ca="1" si="114">G323/I323</f>
        <v>0.99555889661754526</v>
      </c>
      <c r="N323">
        <f t="shared" si="104"/>
        <v>297</v>
      </c>
      <c r="O323">
        <f t="shared" si="100"/>
        <v>299</v>
      </c>
      <c r="P323" s="1">
        <v>28087.9</v>
      </c>
      <c r="R323" s="1">
        <v>3.6473199999999999E-3</v>
      </c>
      <c r="W323" s="1">
        <v>27224</v>
      </c>
      <c r="X323" s="1">
        <v>2.3895700000000001E-3</v>
      </c>
      <c r="Y323" s="1">
        <f t="shared" si="105"/>
        <v>8.3799999999999999E-4</v>
      </c>
      <c r="Z323" s="1">
        <f t="shared" si="106"/>
        <v>26805</v>
      </c>
      <c r="AA323" s="1">
        <f t="shared" si="101"/>
        <v>2.8619186971353913E-4</v>
      </c>
      <c r="AB323" s="1">
        <v>27223.8</v>
      </c>
      <c r="AC323" s="2">
        <f t="shared" si="102"/>
        <v>2732312.058918064</v>
      </c>
      <c r="AE323" t="str">
        <f t="shared" si="103"/>
        <v>2.6805E+04 2.3896E-03</v>
      </c>
    </row>
    <row r="324" spans="1:31" x14ac:dyDescent="0.2">
      <c r="A324" s="3">
        <v>322</v>
      </c>
      <c r="B324">
        <v>0.35550709887017001</v>
      </c>
      <c r="C324" s="1">
        <f t="shared" ca="1" si="107"/>
        <v>12463.9</v>
      </c>
      <c r="D324" s="1">
        <f t="shared" ca="1" si="108"/>
        <v>12859.6</v>
      </c>
      <c r="E324" s="1">
        <f t="shared" ca="1" si="109"/>
        <v>395.70000000000073</v>
      </c>
      <c r="F324" s="1">
        <f t="shared" ca="1" si="110"/>
        <v>12661.75</v>
      </c>
      <c r="G324" s="1">
        <f t="shared" ca="1" si="111"/>
        <v>8.9842582479193669E-4</v>
      </c>
      <c r="H324" s="1">
        <f t="shared" ca="1" si="112"/>
        <v>8.9718220874399646E-6</v>
      </c>
      <c r="I324" s="1">
        <f t="shared" ca="1" si="113"/>
        <v>9.0045539858431419E-4</v>
      </c>
      <c r="J324" s="1">
        <f t="shared" ca="1" si="114"/>
        <v>0.99774605849932341</v>
      </c>
      <c r="N324">
        <f t="shared" si="104"/>
        <v>296</v>
      </c>
      <c r="O324">
        <f t="shared" ref="O324:O387" si="115">O323-1</f>
        <v>298</v>
      </c>
      <c r="P324" s="1">
        <v>28979.5</v>
      </c>
      <c r="R324" s="1">
        <v>3.65701E-3</v>
      </c>
      <c r="W324" s="1">
        <v>28088</v>
      </c>
      <c r="X324" s="1">
        <v>2.3662100000000001E-3</v>
      </c>
      <c r="Y324" s="1">
        <f t="shared" si="105"/>
        <v>8.6399999999999997E-4</v>
      </c>
      <c r="Z324" s="1">
        <f t="shared" si="106"/>
        <v>27656</v>
      </c>
      <c r="AA324" s="1">
        <f t="shared" ref="AA324:AA387" si="116">X324/Y324*$A$1/$H$1/1000000</f>
        <v>2.7486604674904693E-4</v>
      </c>
      <c r="AB324" s="1">
        <v>28087.9</v>
      </c>
      <c r="AC324" s="2">
        <f t="shared" ref="AC324:AC387" si="117">AB324*$A$1/$H$1</f>
        <v>2819037.3085199236</v>
      </c>
      <c r="AE324" t="str">
        <f t="shared" ref="AE324:AE387" si="118">TEXT(Z324,"0.0000E+00")&amp;" "&amp;TEXT(MAX(X324,0.0000000001),"0.0000E+00")</f>
        <v>2.7656E+04 2.3662E-03</v>
      </c>
    </row>
    <row r="325" spans="1:31" x14ac:dyDescent="0.2">
      <c r="A325" s="3">
        <v>323</v>
      </c>
      <c r="B325">
        <v>0.35520689012262002</v>
      </c>
      <c r="C325" s="1">
        <f t="shared" ca="1" si="107"/>
        <v>12080.5</v>
      </c>
      <c r="D325" s="1">
        <f t="shared" ca="1" si="108"/>
        <v>12463.9</v>
      </c>
      <c r="E325" s="1">
        <f t="shared" ca="1" si="109"/>
        <v>383.39999999999964</v>
      </c>
      <c r="F325" s="1">
        <f t="shared" ca="1" si="110"/>
        <v>12272.2</v>
      </c>
      <c r="G325" s="1">
        <f t="shared" ca="1" si="111"/>
        <v>9.2646554544241098E-4</v>
      </c>
      <c r="H325" s="1">
        <f t="shared" ca="1" si="112"/>
        <v>9.2720396452790915E-6</v>
      </c>
      <c r="I325" s="1">
        <f t="shared" ca="1" si="113"/>
        <v>9.3058668273945694E-4</v>
      </c>
      <c r="J325" s="1">
        <f t="shared" ca="1" si="114"/>
        <v>0.99557146327850499</v>
      </c>
      <c r="N325">
        <f t="shared" ref="N325:N388" si="119">N324-1</f>
        <v>295</v>
      </c>
      <c r="O325">
        <f t="shared" si="115"/>
        <v>297</v>
      </c>
      <c r="P325" s="1">
        <v>29899.5</v>
      </c>
      <c r="R325" s="1">
        <v>3.6546999999999999E-3</v>
      </c>
      <c r="W325" s="1">
        <v>28980</v>
      </c>
      <c r="X325" s="1">
        <v>2.4226299999999998E-3</v>
      </c>
      <c r="Y325" s="1">
        <f t="shared" ref="Y325:Y388" si="120">(W325-W324)/1000000</f>
        <v>8.92E-4</v>
      </c>
      <c r="Z325" s="1">
        <f t="shared" ref="Z325:Z388" si="121">(W325+W324)/2</f>
        <v>28534</v>
      </c>
      <c r="AA325" s="1">
        <f t="shared" si="116"/>
        <v>2.7258615257814132E-4</v>
      </c>
      <c r="AB325" s="1">
        <v>28979.5</v>
      </c>
      <c r="AC325" s="2">
        <f t="shared" si="117"/>
        <v>2908522.5909467465</v>
      </c>
      <c r="AE325" t="str">
        <f t="shared" si="118"/>
        <v>2.8534E+04 2.4226E-03</v>
      </c>
    </row>
    <row r="326" spans="1:31" x14ac:dyDescent="0.2">
      <c r="A326" s="3">
        <v>324</v>
      </c>
      <c r="B326">
        <v>0.35497000095254</v>
      </c>
      <c r="C326" s="1">
        <f t="shared" ca="1" si="107"/>
        <v>11708.8</v>
      </c>
      <c r="D326" s="1">
        <f t="shared" ca="1" si="108"/>
        <v>12080.5</v>
      </c>
      <c r="E326" s="1">
        <f t="shared" ca="1" si="109"/>
        <v>371.70000000000073</v>
      </c>
      <c r="F326" s="1">
        <f t="shared" ca="1" si="110"/>
        <v>11894.65</v>
      </c>
      <c r="G326" s="1">
        <f t="shared" ca="1" si="111"/>
        <v>9.5499058636679926E-4</v>
      </c>
      <c r="H326" s="1">
        <f t="shared" ca="1" si="112"/>
        <v>9.5510088781275038E-6</v>
      </c>
      <c r="I326" s="1">
        <f t="shared" ca="1" si="113"/>
        <v>9.585853823691502E-4</v>
      </c>
      <c r="J326" s="1">
        <f t="shared" ca="1" si="114"/>
        <v>0.99624989482578341</v>
      </c>
      <c r="N326">
        <f t="shared" si="119"/>
        <v>294</v>
      </c>
      <c r="O326">
        <f t="shared" si="115"/>
        <v>296</v>
      </c>
      <c r="P326" s="1">
        <v>30848.6</v>
      </c>
      <c r="R326" s="1">
        <v>3.6613599999999998E-3</v>
      </c>
      <c r="W326" s="1">
        <v>29900</v>
      </c>
      <c r="X326" s="1">
        <v>2.4186899999999998E-3</v>
      </c>
      <c r="Y326" s="1">
        <f t="shared" si="120"/>
        <v>9.2000000000000003E-4</v>
      </c>
      <c r="Z326" s="1">
        <f t="shared" si="121"/>
        <v>29440</v>
      </c>
      <c r="AA326" s="1">
        <f t="shared" si="116"/>
        <v>2.6386022898859483E-4</v>
      </c>
      <c r="AB326" s="1">
        <v>29899.5</v>
      </c>
      <c r="AC326" s="2">
        <f t="shared" si="117"/>
        <v>3000858.2345455321</v>
      </c>
      <c r="AE326" t="str">
        <f t="shared" si="118"/>
        <v>2.9440E+04 2.4187E-03</v>
      </c>
    </row>
    <row r="327" spans="1:31" x14ac:dyDescent="0.2">
      <c r="A327" s="3">
        <v>325</v>
      </c>
      <c r="B327">
        <v>0.35461094859922998</v>
      </c>
      <c r="C327" s="1">
        <f t="shared" ca="1" si="107"/>
        <v>11348.6</v>
      </c>
      <c r="D327" s="1">
        <f t="shared" ca="1" si="108"/>
        <v>11708.8</v>
      </c>
      <c r="E327" s="1">
        <f t="shared" ca="1" si="109"/>
        <v>360.19999999999891</v>
      </c>
      <c r="F327" s="1">
        <f t="shared" ca="1" si="110"/>
        <v>11528.7</v>
      </c>
      <c r="G327" s="1">
        <f t="shared" ca="1" si="111"/>
        <v>9.8448347751035827E-4</v>
      </c>
      <c r="H327" s="1">
        <f t="shared" ca="1" si="112"/>
        <v>9.8336757357024166E-6</v>
      </c>
      <c r="I327" s="1">
        <f t="shared" ca="1" si="113"/>
        <v>9.8695519347591723E-4</v>
      </c>
      <c r="J327" s="1">
        <f t="shared" ca="1" si="114"/>
        <v>0.99749561481423088</v>
      </c>
      <c r="N327">
        <f t="shared" si="119"/>
        <v>293</v>
      </c>
      <c r="O327">
        <f t="shared" si="115"/>
        <v>295</v>
      </c>
      <c r="P327" s="1">
        <v>31827.8</v>
      </c>
      <c r="R327" s="1">
        <v>3.6637200000000001E-3</v>
      </c>
      <c r="W327" s="1">
        <v>30849</v>
      </c>
      <c r="X327" s="1">
        <v>2.4423600000000002E-3</v>
      </c>
      <c r="Y327" s="1">
        <f t="shared" si="120"/>
        <v>9.4899999999999997E-4</v>
      </c>
      <c r="Z327" s="1">
        <f t="shared" si="121"/>
        <v>30374.5</v>
      </c>
      <c r="AA327" s="1">
        <f t="shared" si="116"/>
        <v>2.5830036480039632E-4</v>
      </c>
      <c r="AB327" s="1">
        <v>30848.6</v>
      </c>
      <c r="AC327" s="2">
        <f t="shared" si="117"/>
        <v>3096114.4946972788</v>
      </c>
      <c r="AE327" t="str">
        <f t="shared" si="118"/>
        <v>3.0375E+04 2.4424E-03</v>
      </c>
    </row>
    <row r="328" spans="1:31" x14ac:dyDescent="0.2">
      <c r="A328" s="3">
        <v>326</v>
      </c>
      <c r="B328">
        <v>0.35431011373665999</v>
      </c>
      <c r="C328" s="1">
        <f t="shared" ca="1" si="107"/>
        <v>10999.4</v>
      </c>
      <c r="D328" s="1">
        <f t="shared" ca="1" si="108"/>
        <v>11348.6</v>
      </c>
      <c r="E328" s="1">
        <f t="shared" ca="1" si="109"/>
        <v>349.20000000000073</v>
      </c>
      <c r="F328" s="1">
        <f t="shared" ca="1" si="110"/>
        <v>11174</v>
      </c>
      <c r="G328" s="1">
        <f t="shared" ca="1" si="111"/>
        <v>1.0146337735872258E-3</v>
      </c>
      <c r="H328" s="1">
        <f t="shared" ca="1" si="112"/>
        <v>1.0171821305841904E-5</v>
      </c>
      <c r="I328" s="1">
        <f t="shared" ca="1" si="113"/>
        <v>1.0208931161377736E-3</v>
      </c>
      <c r="J328" s="1">
        <f t="shared" ca="1" si="114"/>
        <v>0.99386875819652098</v>
      </c>
      <c r="N328">
        <f t="shared" si="119"/>
        <v>292</v>
      </c>
      <c r="O328">
        <f t="shared" si="115"/>
        <v>294</v>
      </c>
      <c r="P328" s="1">
        <v>32838.1</v>
      </c>
      <c r="R328" s="1">
        <v>3.6770700000000002E-3</v>
      </c>
      <c r="W328" s="1">
        <v>31828</v>
      </c>
      <c r="X328" s="1">
        <v>2.4497400000000002E-3</v>
      </c>
      <c r="Y328" s="1">
        <f t="shared" si="120"/>
        <v>9.7900000000000005E-4</v>
      </c>
      <c r="Z328" s="1">
        <f t="shared" si="121"/>
        <v>31338.5</v>
      </c>
      <c r="AA328" s="1">
        <f t="shared" si="116"/>
        <v>2.5114171464858665E-4</v>
      </c>
      <c r="AB328" s="1">
        <v>31827.8</v>
      </c>
      <c r="AC328" s="2">
        <f t="shared" si="117"/>
        <v>3194391.7362319864</v>
      </c>
      <c r="AE328" t="str">
        <f t="shared" si="118"/>
        <v>3.1339E+04 2.4497E-03</v>
      </c>
    </row>
    <row r="329" spans="1:31" x14ac:dyDescent="0.2">
      <c r="A329" s="3">
        <v>327</v>
      </c>
      <c r="B329">
        <v>0.35403054218378999</v>
      </c>
      <c r="C329" s="1">
        <f t="shared" ca="1" si="107"/>
        <v>10661</v>
      </c>
      <c r="D329" s="1">
        <f t="shared" ca="1" si="108"/>
        <v>10999.4</v>
      </c>
      <c r="E329" s="1">
        <f t="shared" ca="1" si="109"/>
        <v>338.39999999999964</v>
      </c>
      <c r="F329" s="1">
        <f t="shared" ca="1" si="110"/>
        <v>10830.2</v>
      </c>
      <c r="G329" s="1">
        <f t="shared" ca="1" si="111"/>
        <v>1.0461895454603734E-3</v>
      </c>
      <c r="H329" s="1">
        <f t="shared" ca="1" si="112"/>
        <v>1.0424734042553204E-5</v>
      </c>
      <c r="I329" s="1">
        <f t="shared" ca="1" si="113"/>
        <v>1.0462766599623043E-3</v>
      </c>
      <c r="J329" s="1">
        <f t="shared" ca="1" si="114"/>
        <v>0.99991673855944174</v>
      </c>
      <c r="N329">
        <f t="shared" si="119"/>
        <v>291</v>
      </c>
      <c r="O329">
        <f t="shared" si="115"/>
        <v>293</v>
      </c>
      <c r="P329" s="1">
        <v>33880.5</v>
      </c>
      <c r="R329" s="1">
        <v>3.6878800000000002E-3</v>
      </c>
      <c r="W329" s="1">
        <v>32838</v>
      </c>
      <c r="X329" s="1">
        <v>2.4288000000000001E-3</v>
      </c>
      <c r="Y329" s="1">
        <f t="shared" si="120"/>
        <v>1.01E-3</v>
      </c>
      <c r="Z329" s="1">
        <f t="shared" si="121"/>
        <v>32333</v>
      </c>
      <c r="AA329" s="1">
        <f t="shared" si="116"/>
        <v>2.4135257336712268E-4</v>
      </c>
      <c r="AB329" s="1">
        <v>32838.1</v>
      </c>
      <c r="AC329" s="2">
        <f t="shared" si="117"/>
        <v>3295790.323979653</v>
      </c>
      <c r="AE329" t="str">
        <f t="shared" si="118"/>
        <v>3.2333E+04 2.4288E-03</v>
      </c>
    </row>
    <row r="330" spans="1:31" x14ac:dyDescent="0.2">
      <c r="A330" s="3">
        <v>328</v>
      </c>
      <c r="B330">
        <v>0.35376899131518003</v>
      </c>
      <c r="C330" s="1">
        <f t="shared" ca="1" si="107"/>
        <v>10333</v>
      </c>
      <c r="D330" s="1">
        <f t="shared" ca="1" si="108"/>
        <v>10661</v>
      </c>
      <c r="E330" s="1">
        <f t="shared" ca="1" si="109"/>
        <v>328</v>
      </c>
      <c r="F330" s="1">
        <f t="shared" ca="1" si="110"/>
        <v>10497</v>
      </c>
      <c r="G330" s="1">
        <f t="shared" ca="1" si="111"/>
        <v>1.0785639979121343E-3</v>
      </c>
      <c r="H330" s="1">
        <f t="shared" ca="1" si="112"/>
        <v>1.0788780487804878E-5</v>
      </c>
      <c r="I330" s="1">
        <f t="shared" ca="1" si="113"/>
        <v>1.0828141195516122E-3</v>
      </c>
      <c r="J330" s="1">
        <f t="shared" ca="1" si="114"/>
        <v>0.99607492960912081</v>
      </c>
      <c r="N330">
        <f t="shared" si="119"/>
        <v>290</v>
      </c>
      <c r="O330">
        <f t="shared" si="115"/>
        <v>292</v>
      </c>
      <c r="P330" s="1">
        <v>34956</v>
      </c>
      <c r="R330" s="1">
        <v>3.6851100000000001E-3</v>
      </c>
      <c r="W330" s="1">
        <v>33880</v>
      </c>
      <c r="X330" s="1">
        <v>2.4007500000000001E-3</v>
      </c>
      <c r="Y330" s="1">
        <f t="shared" si="120"/>
        <v>1.042E-3</v>
      </c>
      <c r="Z330" s="1">
        <f t="shared" si="121"/>
        <v>33359</v>
      </c>
      <c r="AA330" s="1">
        <f t="shared" si="116"/>
        <v>2.3123883456749612E-4</v>
      </c>
      <c r="AB330" s="1">
        <v>33880.5</v>
      </c>
      <c r="AC330" s="2">
        <f t="shared" si="117"/>
        <v>3400410.6227702769</v>
      </c>
      <c r="AE330" t="str">
        <f t="shared" si="118"/>
        <v>3.3359E+04 2.4008E-03</v>
      </c>
    </row>
    <row r="331" spans="1:31" x14ac:dyDescent="0.2">
      <c r="A331" s="3">
        <v>329</v>
      </c>
      <c r="B331">
        <v>0.35342799338466002</v>
      </c>
      <c r="C331" s="1">
        <f t="shared" ca="1" si="107"/>
        <v>10015.1</v>
      </c>
      <c r="D331" s="1">
        <f t="shared" ca="1" si="108"/>
        <v>10333</v>
      </c>
      <c r="E331" s="1">
        <f t="shared" ca="1" si="109"/>
        <v>317.89999999999964</v>
      </c>
      <c r="F331" s="1">
        <f t="shared" ca="1" si="110"/>
        <v>10174.049999999999</v>
      </c>
      <c r="G331" s="1">
        <f t="shared" ca="1" si="111"/>
        <v>1.1117583937862864E-3</v>
      </c>
      <c r="H331" s="1">
        <f t="shared" ca="1" si="112"/>
        <v>1.1089336269267077E-5</v>
      </c>
      <c r="I331" s="1">
        <f t="shared" ca="1" si="113"/>
        <v>1.1129793494631863E-3</v>
      </c>
      <c r="J331" s="1">
        <f t="shared" ca="1" si="114"/>
        <v>0.99890298442869685</v>
      </c>
      <c r="N331">
        <f t="shared" si="119"/>
        <v>289</v>
      </c>
      <c r="O331">
        <f t="shared" si="115"/>
        <v>291</v>
      </c>
      <c r="P331" s="1">
        <v>36065.599999999999</v>
      </c>
      <c r="R331" s="1">
        <v>3.7001400000000002E-3</v>
      </c>
      <c r="W331" s="1">
        <v>34956</v>
      </c>
      <c r="X331" s="1">
        <v>2.38719E-3</v>
      </c>
      <c r="Y331" s="1">
        <f t="shared" si="120"/>
        <v>1.0759999999999999E-3</v>
      </c>
      <c r="Z331" s="1">
        <f t="shared" si="121"/>
        <v>34418</v>
      </c>
      <c r="AA331" s="1">
        <f t="shared" si="116"/>
        <v>2.2266721052467369E-4</v>
      </c>
      <c r="AB331" s="1">
        <v>34956</v>
      </c>
      <c r="AC331" s="2">
        <f t="shared" si="117"/>
        <v>3508352.9974338571</v>
      </c>
      <c r="AE331" t="str">
        <f t="shared" si="118"/>
        <v>3.4418E+04 2.3872E-03</v>
      </c>
    </row>
    <row r="332" spans="1:31" x14ac:dyDescent="0.2">
      <c r="A332" s="3">
        <v>330</v>
      </c>
      <c r="B332">
        <v>0.35314062430693</v>
      </c>
      <c r="C332" s="1">
        <f t="shared" ca="1" si="107"/>
        <v>9706.93</v>
      </c>
      <c r="D332" s="1">
        <f t="shared" ca="1" si="108"/>
        <v>10015.1</v>
      </c>
      <c r="E332" s="1">
        <f t="shared" ca="1" si="109"/>
        <v>308.17000000000007</v>
      </c>
      <c r="F332" s="1">
        <f t="shared" ca="1" si="110"/>
        <v>9861.0149999999994</v>
      </c>
      <c r="G332" s="1">
        <f t="shared" ca="1" si="111"/>
        <v>1.1459279758150693E-3</v>
      </c>
      <c r="H332" s="1">
        <f t="shared" ca="1" si="112"/>
        <v>1.1465619625531361E-5</v>
      </c>
      <c r="I332" s="1">
        <f t="shared" ca="1" si="113"/>
        <v>1.1507449645459839E-3</v>
      </c>
      <c r="J332" s="1">
        <f t="shared" ca="1" si="114"/>
        <v>0.99581402580126421</v>
      </c>
      <c r="N332">
        <f t="shared" si="119"/>
        <v>288</v>
      </c>
      <c r="O332">
        <f t="shared" si="115"/>
        <v>290</v>
      </c>
      <c r="P332" s="1">
        <v>37210.5</v>
      </c>
      <c r="R332" s="1">
        <v>3.69492E-3</v>
      </c>
      <c r="W332" s="1">
        <v>36066</v>
      </c>
      <c r="X332" s="1">
        <v>2.3990399999999999E-3</v>
      </c>
      <c r="Y332" s="1">
        <f t="shared" si="120"/>
        <v>1.1100000000000001E-3</v>
      </c>
      <c r="Z332" s="1">
        <f t="shared" si="121"/>
        <v>35511</v>
      </c>
      <c r="AA332" s="1">
        <f t="shared" si="116"/>
        <v>2.1691823581984968E-4</v>
      </c>
      <c r="AB332" s="1">
        <v>36065.599999999999</v>
      </c>
      <c r="AC332" s="2">
        <f t="shared" si="117"/>
        <v>3619717.8128003925</v>
      </c>
      <c r="AE332" t="str">
        <f t="shared" si="118"/>
        <v>3.5511E+04 2.3990E-03</v>
      </c>
    </row>
    <row r="333" spans="1:31" x14ac:dyDescent="0.2">
      <c r="A333" s="3">
        <v>331</v>
      </c>
      <c r="B333">
        <v>0.35298973081717999</v>
      </c>
      <c r="C333" s="1">
        <f t="shared" ca="1" si="107"/>
        <v>9408.2800000000007</v>
      </c>
      <c r="D333" s="1">
        <f t="shared" ca="1" si="108"/>
        <v>9706.93</v>
      </c>
      <c r="E333" s="1">
        <f t="shared" ca="1" si="109"/>
        <v>298.64999999999964</v>
      </c>
      <c r="F333" s="1">
        <f t="shared" ca="1" si="110"/>
        <v>9557.6049999999996</v>
      </c>
      <c r="G333" s="1">
        <f t="shared" ca="1" si="111"/>
        <v>1.1819512165316605E-3</v>
      </c>
      <c r="H333" s="1">
        <f t="shared" ca="1" si="112"/>
        <v>1.1811886824041535E-5</v>
      </c>
      <c r="I333" s="1">
        <f t="shared" ca="1" si="113"/>
        <v>1.1854980130585767E-3</v>
      </c>
      <c r="J333" s="1">
        <f t="shared" ca="1" si="114"/>
        <v>0.99700818011683934</v>
      </c>
      <c r="N333">
        <f t="shared" si="119"/>
        <v>287</v>
      </c>
      <c r="O333">
        <f t="shared" si="115"/>
        <v>289</v>
      </c>
      <c r="P333" s="1">
        <v>38391.699999999997</v>
      </c>
      <c r="R333" s="1">
        <v>3.7076700000000001E-3</v>
      </c>
      <c r="W333" s="1">
        <v>37210</v>
      </c>
      <c r="X333" s="1">
        <v>2.4917699999999999E-3</v>
      </c>
      <c r="Y333" s="1">
        <f t="shared" si="120"/>
        <v>1.1440000000000001E-3</v>
      </c>
      <c r="Z333" s="1">
        <f t="shared" si="121"/>
        <v>36638</v>
      </c>
      <c r="AA333" s="1">
        <f t="shared" si="116"/>
        <v>2.1860670668340102E-4</v>
      </c>
      <c r="AB333" s="1">
        <v>37210.5</v>
      </c>
      <c r="AC333" s="2">
        <f t="shared" si="117"/>
        <v>3734625.5066658813</v>
      </c>
      <c r="AE333" t="str">
        <f t="shared" si="118"/>
        <v>3.6638E+04 2.4918E-03</v>
      </c>
    </row>
    <row r="334" spans="1:31" x14ac:dyDescent="0.2">
      <c r="A334" s="3">
        <v>332</v>
      </c>
      <c r="B334">
        <v>0.35121420890442001</v>
      </c>
      <c r="C334" s="1">
        <f t="shared" ca="1" si="107"/>
        <v>9120</v>
      </c>
      <c r="D334" s="1">
        <f t="shared" ca="1" si="108"/>
        <v>9408.2800000000007</v>
      </c>
      <c r="E334" s="1">
        <f t="shared" ca="1" si="109"/>
        <v>288.28000000000065</v>
      </c>
      <c r="F334" s="1">
        <f t="shared" ca="1" si="110"/>
        <v>9264.14</v>
      </c>
      <c r="G334" s="1">
        <f t="shared" ca="1" si="111"/>
        <v>1.2183093135299681E-3</v>
      </c>
      <c r="H334" s="1">
        <f t="shared" ca="1" si="112"/>
        <v>1.2157659220202554E-5</v>
      </c>
      <c r="I334" s="1">
        <f t="shared" ca="1" si="113"/>
        <v>1.2202014008175137E-3</v>
      </c>
      <c r="J334" s="1">
        <f t="shared" ca="1" si="114"/>
        <v>0.99844936476365465</v>
      </c>
      <c r="N334">
        <f t="shared" si="119"/>
        <v>286</v>
      </c>
      <c r="O334">
        <f t="shared" si="115"/>
        <v>288</v>
      </c>
      <c r="P334" s="1">
        <v>39610.300000000003</v>
      </c>
      <c r="R334" s="1">
        <v>3.7151300000000001E-3</v>
      </c>
      <c r="W334" s="1">
        <v>38392</v>
      </c>
      <c r="X334" s="1">
        <v>2.4606699999999999E-3</v>
      </c>
      <c r="Y334" s="1">
        <f t="shared" si="120"/>
        <v>1.1820000000000001E-3</v>
      </c>
      <c r="Z334" s="1">
        <f t="shared" si="121"/>
        <v>37801</v>
      </c>
      <c r="AA334" s="1">
        <f t="shared" si="116"/>
        <v>2.0893800865723504E-4</v>
      </c>
      <c r="AB334" s="1">
        <v>38391.699999999997</v>
      </c>
      <c r="AC334" s="2">
        <f t="shared" si="117"/>
        <v>3853176.4438603222</v>
      </c>
      <c r="AE334" t="str">
        <f t="shared" si="118"/>
        <v>3.7801E+04 2.4607E-03</v>
      </c>
    </row>
    <row r="335" spans="1:31" x14ac:dyDescent="0.2">
      <c r="A335" s="3">
        <v>333</v>
      </c>
      <c r="B335">
        <v>0.353817810196</v>
      </c>
      <c r="C335" s="1">
        <f t="shared" ca="1" si="107"/>
        <v>8838.26</v>
      </c>
      <c r="D335" s="1">
        <f t="shared" ca="1" si="108"/>
        <v>9120</v>
      </c>
      <c r="E335" s="1">
        <f t="shared" ca="1" si="109"/>
        <v>281.73999999999978</v>
      </c>
      <c r="F335" s="1">
        <f t="shared" ca="1" si="110"/>
        <v>8979.130000000001</v>
      </c>
      <c r="G335" s="1">
        <f t="shared" ca="1" si="111"/>
        <v>1.255830944118692E-3</v>
      </c>
      <c r="H335" s="1">
        <f t="shared" ca="1" si="112"/>
        <v>1.2548484418257978E-5</v>
      </c>
      <c r="I335" s="1">
        <f t="shared" ca="1" si="113"/>
        <v>1.2594265053795465E-3</v>
      </c>
      <c r="J335" s="1">
        <f t="shared" ca="1" si="114"/>
        <v>0.99714508052236761</v>
      </c>
      <c r="N335">
        <f t="shared" si="119"/>
        <v>285</v>
      </c>
      <c r="O335">
        <f t="shared" si="115"/>
        <v>287</v>
      </c>
      <c r="P335" s="1">
        <v>40867.699999999997</v>
      </c>
      <c r="R335" s="1">
        <v>3.7189100000000002E-3</v>
      </c>
      <c r="W335" s="1">
        <v>39610</v>
      </c>
      <c r="X335" s="1">
        <v>2.4671099999999998E-3</v>
      </c>
      <c r="Y335" s="1">
        <f t="shared" si="120"/>
        <v>1.2179999999999999E-3</v>
      </c>
      <c r="Z335" s="1">
        <f t="shared" si="121"/>
        <v>39001</v>
      </c>
      <c r="AA335" s="1">
        <f t="shared" si="116"/>
        <v>2.0329316563057748E-4</v>
      </c>
      <c r="AB335" s="1">
        <v>39610.300000000003</v>
      </c>
      <c r="AC335" s="2">
        <f t="shared" si="117"/>
        <v>3975481.0256967135</v>
      </c>
      <c r="AE335" t="str">
        <f t="shared" si="118"/>
        <v>3.9001E+04 2.4671E-03</v>
      </c>
    </row>
    <row r="336" spans="1:31" x14ac:dyDescent="0.2">
      <c r="A336" s="3">
        <v>334</v>
      </c>
      <c r="B336">
        <v>0.35208041003828999</v>
      </c>
      <c r="C336" s="1">
        <f t="shared" ca="1" si="107"/>
        <v>8566.34</v>
      </c>
      <c r="D336" s="1">
        <f t="shared" ca="1" si="108"/>
        <v>8838.26</v>
      </c>
      <c r="E336" s="1">
        <f t="shared" ca="1" si="109"/>
        <v>271.92000000000007</v>
      </c>
      <c r="F336" s="1">
        <f t="shared" ca="1" si="110"/>
        <v>8702.2999999999993</v>
      </c>
      <c r="G336" s="1">
        <f t="shared" ca="1" si="111"/>
        <v>1.2947940939919459E-3</v>
      </c>
      <c r="H336" s="1">
        <f t="shared" ca="1" si="112"/>
        <v>1.2934171815239772E-5</v>
      </c>
      <c r="I336" s="1">
        <f t="shared" ca="1" si="113"/>
        <v>1.2981359554102576E-3</v>
      </c>
      <c r="J336" s="1">
        <f t="shared" ca="1" si="114"/>
        <v>0.99742564605472661</v>
      </c>
      <c r="N336">
        <f t="shared" si="119"/>
        <v>284</v>
      </c>
      <c r="O336">
        <f t="shared" si="115"/>
        <v>286</v>
      </c>
      <c r="P336" s="1">
        <v>42165</v>
      </c>
      <c r="R336" s="1">
        <v>3.7189900000000001E-3</v>
      </c>
      <c r="W336" s="1">
        <v>40868</v>
      </c>
      <c r="X336" s="1">
        <v>2.4557799999999999E-3</v>
      </c>
      <c r="Y336" s="1">
        <f t="shared" si="120"/>
        <v>1.258E-3</v>
      </c>
      <c r="Z336" s="1">
        <f t="shared" si="121"/>
        <v>40239</v>
      </c>
      <c r="AA336" s="1">
        <f t="shared" si="116"/>
        <v>1.9592523228470452E-4</v>
      </c>
      <c r="AB336" s="1">
        <v>40867.699999999997</v>
      </c>
      <c r="AC336" s="2">
        <f t="shared" si="117"/>
        <v>4101679.7629370536</v>
      </c>
      <c r="AE336" t="str">
        <f t="shared" si="118"/>
        <v>4.0239E+04 2.4558E-03</v>
      </c>
    </row>
    <row r="337" spans="1:31" x14ac:dyDescent="0.2">
      <c r="A337" s="3">
        <v>335</v>
      </c>
      <c r="B337">
        <v>0.35187220464261998</v>
      </c>
      <c r="C337" s="1">
        <f t="shared" ca="1" si="107"/>
        <v>8302.7800000000007</v>
      </c>
      <c r="D337" s="1">
        <f t="shared" ca="1" si="108"/>
        <v>8566.34</v>
      </c>
      <c r="E337" s="1">
        <f t="shared" ca="1" si="109"/>
        <v>263.55999999999949</v>
      </c>
      <c r="F337" s="1">
        <f t="shared" ca="1" si="110"/>
        <v>8434.5600000000013</v>
      </c>
      <c r="G337" s="1">
        <f t="shared" ca="1" si="111"/>
        <v>1.335074383983232E-3</v>
      </c>
      <c r="H337" s="1">
        <f t="shared" ca="1" si="112"/>
        <v>1.3376119289725327E-5</v>
      </c>
      <c r="I337" s="1">
        <f t="shared" ca="1" si="113"/>
        <v>1.3424919385553464E-3</v>
      </c>
      <c r="J337" s="1">
        <f t="shared" ca="1" si="114"/>
        <v>0.99447478650777121</v>
      </c>
      <c r="N337">
        <f t="shared" si="119"/>
        <v>283</v>
      </c>
      <c r="O337">
        <f t="shared" si="115"/>
        <v>285</v>
      </c>
      <c r="P337" s="1">
        <v>43503.5</v>
      </c>
      <c r="R337" s="1">
        <v>3.7297799999999998E-3</v>
      </c>
      <c r="W337" s="1">
        <v>42165</v>
      </c>
      <c r="X337" s="1">
        <v>2.4726100000000001E-3</v>
      </c>
      <c r="Y337" s="1">
        <f t="shared" si="120"/>
        <v>1.297E-3</v>
      </c>
      <c r="Z337" s="1">
        <f t="shared" si="121"/>
        <v>41516.5</v>
      </c>
      <c r="AA337" s="1">
        <f t="shared" si="116"/>
        <v>1.9133622382655057E-4</v>
      </c>
      <c r="AB337" s="1">
        <v>42165</v>
      </c>
      <c r="AC337" s="2">
        <f t="shared" si="117"/>
        <v>4231883.0568943415</v>
      </c>
      <c r="AE337" t="str">
        <f t="shared" si="118"/>
        <v>4.1517E+04 2.4726E-03</v>
      </c>
    </row>
    <row r="338" spans="1:31" x14ac:dyDescent="0.2">
      <c r="A338" s="3">
        <v>336</v>
      </c>
      <c r="B338">
        <v>0.35158758314513</v>
      </c>
      <c r="C338" s="1">
        <f t="shared" ca="1" si="107"/>
        <v>8047.33</v>
      </c>
      <c r="D338" s="1">
        <f t="shared" ca="1" si="108"/>
        <v>8302.7800000000007</v>
      </c>
      <c r="E338" s="1">
        <f t="shared" ca="1" si="109"/>
        <v>255.45000000000073</v>
      </c>
      <c r="F338" s="1">
        <f t="shared" ca="1" si="110"/>
        <v>8175.0550000000003</v>
      </c>
      <c r="G338" s="1">
        <f t="shared" ca="1" si="111"/>
        <v>1.3763459899985477E-3</v>
      </c>
      <c r="H338" s="1">
        <f t="shared" ca="1" si="112"/>
        <v>1.3762693286357371E-5</v>
      </c>
      <c r="I338" s="1">
        <f t="shared" ca="1" si="113"/>
        <v>1.3812903720092319E-3</v>
      </c>
      <c r="J338" s="1">
        <f t="shared" ca="1" si="114"/>
        <v>0.99642046154025388</v>
      </c>
      <c r="N338">
        <f t="shared" si="119"/>
        <v>282</v>
      </c>
      <c r="O338">
        <f t="shared" si="115"/>
        <v>284</v>
      </c>
      <c r="P338" s="1">
        <v>44884.4</v>
      </c>
      <c r="R338" s="1">
        <v>3.7236499999999998E-3</v>
      </c>
      <c r="W338" s="1">
        <v>43504</v>
      </c>
      <c r="X338" s="1">
        <v>2.4451E-3</v>
      </c>
      <c r="Y338" s="1">
        <f t="shared" si="120"/>
        <v>1.3389999999999999E-3</v>
      </c>
      <c r="Z338" s="1">
        <f t="shared" si="121"/>
        <v>42834.5</v>
      </c>
      <c r="AA338" s="1">
        <f t="shared" si="116"/>
        <v>1.8327262571304884E-4</v>
      </c>
      <c r="AB338" s="1">
        <v>43503.5</v>
      </c>
      <c r="AC338" s="2">
        <f t="shared" si="117"/>
        <v>4366221.3818475744</v>
      </c>
      <c r="AE338" t="str">
        <f t="shared" si="118"/>
        <v>4.2835E+04 2.4451E-03</v>
      </c>
    </row>
    <row r="339" spans="1:31" x14ac:dyDescent="0.2">
      <c r="A339" s="3">
        <v>337</v>
      </c>
      <c r="B339">
        <v>0.35125985320950998</v>
      </c>
      <c r="C339" s="1">
        <f t="shared" ca="1" si="107"/>
        <v>7799.74</v>
      </c>
      <c r="D339" s="1">
        <f t="shared" ca="1" si="108"/>
        <v>8047.33</v>
      </c>
      <c r="E339" s="1">
        <f t="shared" ca="1" si="109"/>
        <v>247.59000000000015</v>
      </c>
      <c r="F339" s="1">
        <f t="shared" ca="1" si="110"/>
        <v>7923.5349999999999</v>
      </c>
      <c r="G339" s="1">
        <f t="shared" ca="1" si="111"/>
        <v>1.4187158334727161E-3</v>
      </c>
      <c r="H339" s="1">
        <f t="shared" ca="1" si="112"/>
        <v>1.4172018255987714E-5</v>
      </c>
      <c r="I339" s="1">
        <f t="shared" ca="1" si="113"/>
        <v>1.4223722030003961E-3</v>
      </c>
      <c r="J339" s="1">
        <f t="shared" ca="1" si="114"/>
        <v>0.99742938626052502</v>
      </c>
      <c r="N339">
        <f t="shared" si="119"/>
        <v>281</v>
      </c>
      <c r="O339">
        <f t="shared" si="115"/>
        <v>283</v>
      </c>
      <c r="P339" s="1">
        <v>46309.2</v>
      </c>
      <c r="R339" s="1">
        <v>3.7308699999999998E-3</v>
      </c>
      <c r="W339" s="1">
        <v>44884</v>
      </c>
      <c r="X339" s="1">
        <v>2.4285999999999999E-3</v>
      </c>
      <c r="Y339" s="1">
        <f t="shared" si="120"/>
        <v>1.3799999999999999E-3</v>
      </c>
      <c r="Z339" s="1">
        <f t="shared" si="121"/>
        <v>44194</v>
      </c>
      <c r="AA339" s="1">
        <f t="shared" si="116"/>
        <v>1.7662755517014074E-4</v>
      </c>
      <c r="AB339" s="1">
        <v>44884.4</v>
      </c>
      <c r="AC339" s="2">
        <f t="shared" si="117"/>
        <v>4504815.1755927522</v>
      </c>
      <c r="AE339" t="str">
        <f t="shared" si="118"/>
        <v>4.4194E+04 2.4286E-03</v>
      </c>
    </row>
    <row r="340" spans="1:31" x14ac:dyDescent="0.2">
      <c r="A340" s="3">
        <v>338</v>
      </c>
      <c r="B340">
        <v>0.35110392144121999</v>
      </c>
      <c r="C340" s="1">
        <f t="shared" ca="1" si="107"/>
        <v>7559.77</v>
      </c>
      <c r="D340" s="1">
        <f t="shared" ca="1" si="108"/>
        <v>7799.74</v>
      </c>
      <c r="E340" s="1">
        <f t="shared" ca="1" si="109"/>
        <v>239.96999999999935</v>
      </c>
      <c r="F340" s="1">
        <f t="shared" ca="1" si="110"/>
        <v>7679.7550000000001</v>
      </c>
      <c r="G340" s="1">
        <f t="shared" ca="1" si="111"/>
        <v>1.4631158954920237E-3</v>
      </c>
      <c r="H340" s="1">
        <f t="shared" ca="1" si="112"/>
        <v>1.4601366837521397E-5</v>
      </c>
      <c r="I340" s="1">
        <f t="shared" ca="1" si="113"/>
        <v>1.4654637003961985E-3</v>
      </c>
      <c r="J340" s="1">
        <f t="shared" ca="1" si="114"/>
        <v>0.9983979098878123</v>
      </c>
      <c r="N340">
        <f t="shared" si="119"/>
        <v>280</v>
      </c>
      <c r="O340">
        <f t="shared" si="115"/>
        <v>282</v>
      </c>
      <c r="P340" s="1">
        <v>47779.199999999997</v>
      </c>
      <c r="R340" s="1">
        <v>3.7495599999999999E-3</v>
      </c>
      <c r="W340" s="1">
        <v>46309</v>
      </c>
      <c r="X340" s="1">
        <v>2.5008399999999998E-3</v>
      </c>
      <c r="Y340" s="1">
        <f t="shared" si="120"/>
        <v>1.4250000000000001E-3</v>
      </c>
      <c r="Z340" s="1">
        <f t="shared" si="121"/>
        <v>45596.5</v>
      </c>
      <c r="AA340" s="1">
        <f t="shared" si="116"/>
        <v>1.7613781154659567E-4</v>
      </c>
      <c r="AB340" s="1">
        <v>46309.2</v>
      </c>
      <c r="AC340" s="2">
        <f t="shared" si="117"/>
        <v>4647814.9853748707</v>
      </c>
      <c r="AE340" t="str">
        <f t="shared" si="118"/>
        <v>4.5597E+04 2.5008E-03</v>
      </c>
    </row>
    <row r="341" spans="1:31" x14ac:dyDescent="0.2">
      <c r="A341" s="3">
        <v>339</v>
      </c>
      <c r="B341">
        <v>0.35088929869412999</v>
      </c>
      <c r="C341" s="1">
        <f t="shared" ca="1" si="107"/>
        <v>7327.18</v>
      </c>
      <c r="D341" s="1">
        <f t="shared" ca="1" si="108"/>
        <v>7559.77</v>
      </c>
      <c r="E341" s="1">
        <f t="shared" ca="1" si="109"/>
        <v>232.59000000000015</v>
      </c>
      <c r="F341" s="1">
        <f t="shared" ca="1" si="110"/>
        <v>7443.4750000000004</v>
      </c>
      <c r="G341" s="1">
        <f t="shared" ca="1" si="111"/>
        <v>1.5086173038141354E-3</v>
      </c>
      <c r="H341" s="1">
        <f t="shared" ca="1" si="112"/>
        <v>1.5051334967109497E-5</v>
      </c>
      <c r="I341" s="1">
        <f t="shared" ca="1" si="113"/>
        <v>1.5106246752271324E-3</v>
      </c>
      <c r="J341" s="1">
        <f t="shared" ca="1" si="114"/>
        <v>0.99867116468708872</v>
      </c>
      <c r="N341">
        <f t="shared" si="119"/>
        <v>279</v>
      </c>
      <c r="O341">
        <f t="shared" si="115"/>
        <v>281</v>
      </c>
      <c r="P341" s="1">
        <v>49295.9</v>
      </c>
      <c r="R341" s="1">
        <v>3.7530900000000002E-3</v>
      </c>
      <c r="W341" s="1">
        <v>47779</v>
      </c>
      <c r="X341" s="1">
        <v>2.5019299999999999E-3</v>
      </c>
      <c r="Y341" s="1">
        <f t="shared" si="120"/>
        <v>1.47E-3</v>
      </c>
      <c r="Z341" s="1">
        <f t="shared" si="121"/>
        <v>47044</v>
      </c>
      <c r="AA341" s="1">
        <f t="shared" si="116"/>
        <v>1.7082025790380773E-4</v>
      </c>
      <c r="AB341" s="1">
        <v>47779.199999999997</v>
      </c>
      <c r="AC341" s="2">
        <f t="shared" si="117"/>
        <v>4795351.2854729295</v>
      </c>
      <c r="AE341" t="str">
        <f t="shared" si="118"/>
        <v>4.7044E+04 2.5019E-03</v>
      </c>
    </row>
    <row r="342" spans="1:31" x14ac:dyDescent="0.2">
      <c r="A342" s="3">
        <v>340</v>
      </c>
      <c r="B342">
        <v>0.35056676658769997</v>
      </c>
      <c r="C342" s="1">
        <f t="shared" ca="1" si="107"/>
        <v>7101.74</v>
      </c>
      <c r="D342" s="1">
        <f t="shared" ca="1" si="108"/>
        <v>7327.18</v>
      </c>
      <c r="E342" s="1">
        <f t="shared" ca="1" si="109"/>
        <v>225.44000000000051</v>
      </c>
      <c r="F342" s="1">
        <f t="shared" ca="1" si="110"/>
        <v>7214.46</v>
      </c>
      <c r="G342" s="1">
        <f t="shared" ca="1" si="111"/>
        <v>1.5550335636430944E-3</v>
      </c>
      <c r="H342" s="1">
        <f t="shared" ca="1" si="112"/>
        <v>1.5533090844570583E-5</v>
      </c>
      <c r="I342" s="1">
        <f t="shared" ca="1" si="113"/>
        <v>1.5589760219693789E-3</v>
      </c>
      <c r="J342" s="1">
        <f t="shared" ca="1" si="114"/>
        <v>0.99747112317910813</v>
      </c>
      <c r="N342">
        <f t="shared" si="119"/>
        <v>278</v>
      </c>
      <c r="O342">
        <f t="shared" si="115"/>
        <v>280</v>
      </c>
      <c r="P342" s="1">
        <v>50860.7</v>
      </c>
      <c r="R342" s="1">
        <v>3.7596600000000002E-3</v>
      </c>
      <c r="W342" s="1">
        <v>49296</v>
      </c>
      <c r="X342" s="1">
        <v>2.4733099999999998E-3</v>
      </c>
      <c r="Y342" s="1">
        <f t="shared" si="120"/>
        <v>1.5169999999999999E-3</v>
      </c>
      <c r="Z342" s="1">
        <f t="shared" si="121"/>
        <v>48537.5</v>
      </c>
      <c r="AA342" s="1">
        <f t="shared" si="116"/>
        <v>1.6363436894135477E-4</v>
      </c>
      <c r="AB342" s="1">
        <v>49295.9</v>
      </c>
      <c r="AC342" s="2">
        <f t="shared" si="117"/>
        <v>4947574.623131929</v>
      </c>
      <c r="AE342" t="str">
        <f t="shared" si="118"/>
        <v>4.8538E+04 2.4733E-03</v>
      </c>
    </row>
    <row r="343" spans="1:31" x14ac:dyDescent="0.2">
      <c r="A343" s="3">
        <v>341</v>
      </c>
      <c r="B343">
        <v>0.35031954641083002</v>
      </c>
      <c r="C343" s="1">
        <f t="shared" ca="1" si="107"/>
        <v>6883.25</v>
      </c>
      <c r="D343" s="1">
        <f t="shared" ca="1" si="108"/>
        <v>7101.74</v>
      </c>
      <c r="E343" s="1">
        <f t="shared" ca="1" si="109"/>
        <v>218.48999999999978</v>
      </c>
      <c r="F343" s="1">
        <f t="shared" ca="1" si="110"/>
        <v>6992.4949999999999</v>
      </c>
      <c r="G343" s="1">
        <f t="shared" ca="1" si="111"/>
        <v>1.6033664992028485E-3</v>
      </c>
      <c r="H343" s="1">
        <f t="shared" ca="1" si="112"/>
        <v>1.6014188292370376E-5</v>
      </c>
      <c r="I343" s="1">
        <f t="shared" ca="1" si="113"/>
        <v>1.6072612855306042E-3</v>
      </c>
      <c r="J343" s="1">
        <f t="shared" ca="1" si="114"/>
        <v>0.99757675596194684</v>
      </c>
      <c r="N343">
        <f t="shared" si="119"/>
        <v>277</v>
      </c>
      <c r="O343">
        <f t="shared" si="115"/>
        <v>279</v>
      </c>
      <c r="P343" s="1">
        <v>52475.199999999997</v>
      </c>
      <c r="R343" s="1">
        <v>3.7653299999999999E-3</v>
      </c>
      <c r="W343" s="1">
        <v>50861</v>
      </c>
      <c r="X343" s="1">
        <v>2.5280300000000001E-3</v>
      </c>
      <c r="Y343" s="1">
        <f t="shared" si="120"/>
        <v>1.565E-3</v>
      </c>
      <c r="Z343" s="1">
        <f t="shared" si="121"/>
        <v>50078.5</v>
      </c>
      <c r="AA343" s="1">
        <f t="shared" si="116"/>
        <v>1.6212479308726069E-4</v>
      </c>
      <c r="AB343" s="1">
        <v>50860.7</v>
      </c>
      <c r="AC343" s="2">
        <f t="shared" si="117"/>
        <v>5104625.5091138622</v>
      </c>
      <c r="AE343" t="str">
        <f t="shared" si="118"/>
        <v>5.0079E+04 2.5280E-03</v>
      </c>
    </row>
    <row r="344" spans="1:31" x14ac:dyDescent="0.2">
      <c r="A344" s="3">
        <v>342</v>
      </c>
      <c r="B344">
        <v>0.35007977620045</v>
      </c>
      <c r="C344" s="1">
        <f t="shared" ca="1" si="107"/>
        <v>6671.47</v>
      </c>
      <c r="D344" s="1">
        <f t="shared" ca="1" si="108"/>
        <v>6883.25</v>
      </c>
      <c r="E344" s="1">
        <f t="shared" ca="1" si="109"/>
        <v>211.77999999999975</v>
      </c>
      <c r="F344" s="1">
        <f t="shared" ca="1" si="110"/>
        <v>6777.3600000000006</v>
      </c>
      <c r="G344" s="1">
        <f t="shared" ca="1" si="111"/>
        <v>1.6530351128550874E-3</v>
      </c>
      <c r="H344" s="1">
        <f t="shared" ca="1" si="112"/>
        <v>1.6497308527717461E-5</v>
      </c>
      <c r="I344" s="1">
        <f t="shared" ca="1" si="113"/>
        <v>1.6557495658201364E-3</v>
      </c>
      <c r="J344" s="1">
        <f t="shared" ca="1" si="114"/>
        <v>0.99836058965613894</v>
      </c>
      <c r="N344">
        <f t="shared" si="119"/>
        <v>276</v>
      </c>
      <c r="O344">
        <f t="shared" si="115"/>
        <v>278</v>
      </c>
      <c r="P344" s="1">
        <v>54140.9</v>
      </c>
      <c r="R344" s="1">
        <v>3.7692799999999999E-3</v>
      </c>
      <c r="W344" s="1">
        <v>52475</v>
      </c>
      <c r="X344" s="1">
        <v>2.4572399999999999E-3</v>
      </c>
      <c r="Y344" s="1">
        <f t="shared" si="120"/>
        <v>1.614E-3</v>
      </c>
      <c r="Z344" s="1">
        <f t="shared" si="121"/>
        <v>51668</v>
      </c>
      <c r="AA344" s="1">
        <f t="shared" si="116"/>
        <v>1.5280078987977473E-4</v>
      </c>
      <c r="AB344" s="1">
        <v>52475.199999999997</v>
      </c>
      <c r="AC344" s="2">
        <f t="shared" si="117"/>
        <v>5266664.5271467315</v>
      </c>
      <c r="AE344" t="str">
        <f t="shared" si="118"/>
        <v>5.1668E+04 2.4572E-03</v>
      </c>
    </row>
    <row r="345" spans="1:31" x14ac:dyDescent="0.2">
      <c r="A345" s="3">
        <v>343</v>
      </c>
      <c r="B345">
        <v>0.34982652303813999</v>
      </c>
      <c r="C345" s="1">
        <f t="shared" ca="1" si="107"/>
        <v>6466.21</v>
      </c>
      <c r="D345" s="1">
        <f t="shared" ca="1" si="108"/>
        <v>6671.47</v>
      </c>
      <c r="E345" s="1">
        <f t="shared" ca="1" si="109"/>
        <v>205.26000000000022</v>
      </c>
      <c r="F345" s="1">
        <f t="shared" ca="1" si="110"/>
        <v>6568.84</v>
      </c>
      <c r="G345" s="1">
        <f t="shared" ca="1" si="111"/>
        <v>1.7043092810978253E-3</v>
      </c>
      <c r="H345" s="1">
        <f t="shared" ca="1" si="112"/>
        <v>1.7068108740134444E-5</v>
      </c>
      <c r="I345" s="1">
        <f t="shared" ca="1" si="113"/>
        <v>1.7130378321025773E-3</v>
      </c>
      <c r="J345" s="1">
        <f t="shared" ca="1" si="114"/>
        <v>0.99490463617254821</v>
      </c>
      <c r="N345">
        <f t="shared" si="119"/>
        <v>275</v>
      </c>
      <c r="O345">
        <f t="shared" si="115"/>
        <v>277</v>
      </c>
      <c r="P345" s="1">
        <v>55859.5</v>
      </c>
      <c r="R345" s="1">
        <v>3.7878E-3</v>
      </c>
      <c r="W345" s="1">
        <v>54141</v>
      </c>
      <c r="X345" s="1">
        <v>2.48008E-3</v>
      </c>
      <c r="Y345" s="1">
        <f t="shared" si="120"/>
        <v>1.6659999999999999E-3</v>
      </c>
      <c r="Z345" s="1">
        <f t="shared" si="121"/>
        <v>53308</v>
      </c>
      <c r="AA345" s="1">
        <f t="shared" si="116"/>
        <v>1.4940744752888729E-4</v>
      </c>
      <c r="AB345" s="1">
        <v>54140.9</v>
      </c>
      <c r="AC345" s="2">
        <f t="shared" si="117"/>
        <v>5433842.2244755328</v>
      </c>
      <c r="AE345" t="str">
        <f t="shared" si="118"/>
        <v>5.3308E+04 2.4801E-03</v>
      </c>
    </row>
    <row r="346" spans="1:31" x14ac:dyDescent="0.2">
      <c r="A346" s="3">
        <v>344</v>
      </c>
      <c r="B346">
        <v>0.34961037026281</v>
      </c>
      <c r="C346" s="1">
        <f t="shared" ca="1" si="107"/>
        <v>6267.27</v>
      </c>
      <c r="D346" s="1">
        <f t="shared" ca="1" si="108"/>
        <v>6466.21</v>
      </c>
      <c r="E346" s="1">
        <f t="shared" ca="1" si="109"/>
        <v>198.9399999999996</v>
      </c>
      <c r="F346" s="1">
        <f t="shared" ca="1" si="110"/>
        <v>6366.74</v>
      </c>
      <c r="G346" s="1">
        <f t="shared" ca="1" si="111"/>
        <v>1.7573658905338831E-3</v>
      </c>
      <c r="H346" s="1">
        <f t="shared" ca="1" si="112"/>
        <v>1.7584347039308372E-5</v>
      </c>
      <c r="I346" s="1">
        <f t="shared" ca="1" si="113"/>
        <v>1.7648500012379762E-3</v>
      </c>
      <c r="J346" s="1">
        <f t="shared" ca="1" si="114"/>
        <v>0.99575935025705109</v>
      </c>
      <c r="N346">
        <f t="shared" si="119"/>
        <v>274</v>
      </c>
      <c r="O346">
        <f t="shared" si="115"/>
        <v>276</v>
      </c>
      <c r="P346" s="1">
        <v>57632.7</v>
      </c>
      <c r="R346" s="1">
        <v>3.7931100000000001E-3</v>
      </c>
      <c r="W346" s="1">
        <v>55860</v>
      </c>
      <c r="X346" s="1">
        <v>2.51695E-3</v>
      </c>
      <c r="Y346" s="1">
        <f t="shared" si="120"/>
        <v>1.719E-3</v>
      </c>
      <c r="Z346" s="1">
        <f t="shared" si="121"/>
        <v>55000.5</v>
      </c>
      <c r="AA346" s="1">
        <f t="shared" si="116"/>
        <v>1.4695361190528069E-4</v>
      </c>
      <c r="AB346" s="1">
        <v>55859.5</v>
      </c>
      <c r="AC346" s="2">
        <f t="shared" si="117"/>
        <v>5606329.2213112647</v>
      </c>
      <c r="AE346" t="str">
        <f t="shared" si="118"/>
        <v>5.5001E+04 2.5170E-03</v>
      </c>
    </row>
    <row r="347" spans="1:31" x14ac:dyDescent="0.2">
      <c r="A347" s="3">
        <v>345</v>
      </c>
      <c r="B347">
        <v>0.34943630309631002</v>
      </c>
      <c r="C347" s="1">
        <f t="shared" ca="1" si="107"/>
        <v>6074.44</v>
      </c>
      <c r="D347" s="1">
        <f t="shared" ca="1" si="108"/>
        <v>6267.27</v>
      </c>
      <c r="E347" s="1">
        <f t="shared" ca="1" si="109"/>
        <v>192.83000000000084</v>
      </c>
      <c r="F347" s="1">
        <f t="shared" ca="1" si="110"/>
        <v>6170.8549999999996</v>
      </c>
      <c r="G347" s="1">
        <f t="shared" ca="1" si="111"/>
        <v>1.8121469848898434E-3</v>
      </c>
      <c r="H347" s="1">
        <f t="shared" ca="1" si="112"/>
        <v>1.8109007934449957E-5</v>
      </c>
      <c r="I347" s="1">
        <f t="shared" ca="1" si="113"/>
        <v>1.8175075027858168E-3</v>
      </c>
      <c r="J347" s="1">
        <f t="shared" ca="1" si="114"/>
        <v>0.99705062131091238</v>
      </c>
      <c r="N347">
        <f t="shared" si="119"/>
        <v>273</v>
      </c>
      <c r="O347">
        <f t="shared" si="115"/>
        <v>275</v>
      </c>
      <c r="P347" s="1">
        <v>59462.2</v>
      </c>
      <c r="R347" s="1">
        <v>3.7970999999999999E-3</v>
      </c>
      <c r="W347" s="1">
        <v>57633</v>
      </c>
      <c r="X347" s="1">
        <v>2.4433499999999999E-3</v>
      </c>
      <c r="Y347" s="1">
        <f t="shared" si="120"/>
        <v>1.7730000000000001E-3</v>
      </c>
      <c r="Z347" s="1">
        <f t="shared" si="121"/>
        <v>56746.5</v>
      </c>
      <c r="AA347" s="1">
        <f t="shared" si="116"/>
        <v>1.3831156648464452E-4</v>
      </c>
      <c r="AB347" s="1">
        <v>57632.7</v>
      </c>
      <c r="AC347" s="2">
        <f t="shared" si="117"/>
        <v>5784296.1378649231</v>
      </c>
      <c r="AE347" t="str">
        <f t="shared" si="118"/>
        <v>5.6747E+04 2.4434E-03</v>
      </c>
    </row>
    <row r="348" spans="1:31" x14ac:dyDescent="0.2">
      <c r="A348" s="3">
        <v>346</v>
      </c>
      <c r="B348">
        <v>0.34913549030495999</v>
      </c>
      <c r="C348" s="1">
        <f t="shared" ca="1" si="107"/>
        <v>5887.55</v>
      </c>
      <c r="D348" s="1">
        <f t="shared" ca="1" si="108"/>
        <v>6074.44</v>
      </c>
      <c r="E348" s="1">
        <f t="shared" ca="1" si="109"/>
        <v>186.88999999999942</v>
      </c>
      <c r="F348" s="1">
        <f t="shared" ca="1" si="110"/>
        <v>5980.9949999999999</v>
      </c>
      <c r="G348" s="1">
        <f t="shared" ca="1" si="111"/>
        <v>1.8681336096364764E-3</v>
      </c>
      <c r="H348" s="1">
        <f t="shared" ca="1" si="112"/>
        <v>1.8683931724543906E-5</v>
      </c>
      <c r="I348" s="1">
        <f t="shared" ca="1" si="113"/>
        <v>1.8752096312407928E-3</v>
      </c>
      <c r="J348" s="1">
        <f t="shared" ca="1" si="114"/>
        <v>0.99622654369600572</v>
      </c>
      <c r="N348">
        <f t="shared" si="119"/>
        <v>272</v>
      </c>
      <c r="O348">
        <f t="shared" si="115"/>
        <v>274</v>
      </c>
      <c r="P348" s="1">
        <v>61349.7</v>
      </c>
      <c r="R348" s="1">
        <v>3.8106099999999999E-3</v>
      </c>
      <c r="W348" s="1">
        <v>59462</v>
      </c>
      <c r="X348" s="1">
        <v>2.4537700000000001E-3</v>
      </c>
      <c r="Y348" s="1">
        <f t="shared" si="120"/>
        <v>1.8289999999999999E-3</v>
      </c>
      <c r="Z348" s="1">
        <f t="shared" si="121"/>
        <v>58547.5</v>
      </c>
      <c r="AA348" s="1">
        <f t="shared" si="116"/>
        <v>1.3464855599008255E-4</v>
      </c>
      <c r="AB348" s="1">
        <v>59462.2</v>
      </c>
      <c r="AC348" s="2">
        <f t="shared" si="117"/>
        <v>5967913.5943475086</v>
      </c>
      <c r="AE348" t="str">
        <f t="shared" si="118"/>
        <v>5.8548E+04 2.4538E-03</v>
      </c>
    </row>
    <row r="349" spans="1:31" x14ac:dyDescent="0.2">
      <c r="A349" s="3">
        <v>347</v>
      </c>
      <c r="B349">
        <v>0.34890733664279999</v>
      </c>
      <c r="C349" s="1">
        <f t="shared" ca="1" si="107"/>
        <v>5706.41</v>
      </c>
      <c r="D349" s="1">
        <f t="shared" ca="1" si="108"/>
        <v>5887.55</v>
      </c>
      <c r="E349" s="1">
        <f t="shared" ca="1" si="109"/>
        <v>181.14000000000033</v>
      </c>
      <c r="F349" s="1">
        <f t="shared" ca="1" si="110"/>
        <v>5796.98</v>
      </c>
      <c r="G349" s="1">
        <f t="shared" ca="1" si="111"/>
        <v>1.9261749842265615E-3</v>
      </c>
      <c r="H349" s="1">
        <f t="shared" ca="1" si="112"/>
        <v>1.9240200949541758E-5</v>
      </c>
      <c r="I349" s="1">
        <f t="shared" ca="1" si="113"/>
        <v>1.9310394974411998E-3</v>
      </c>
      <c r="J349" s="1">
        <f t="shared" ca="1" si="114"/>
        <v>0.9974808836271426</v>
      </c>
      <c r="N349">
        <f t="shared" si="119"/>
        <v>271</v>
      </c>
      <c r="O349">
        <f t="shared" si="115"/>
        <v>273</v>
      </c>
      <c r="P349" s="1">
        <v>63297.2</v>
      </c>
      <c r="R349" s="1">
        <v>3.8190400000000001E-3</v>
      </c>
      <c r="W349" s="1">
        <v>61350</v>
      </c>
      <c r="X349" s="1">
        <v>2.4724999999999999E-3</v>
      </c>
      <c r="Y349" s="1">
        <f t="shared" si="120"/>
        <v>1.8879999999999999E-3</v>
      </c>
      <c r="Z349" s="1">
        <f t="shared" si="121"/>
        <v>60406</v>
      </c>
      <c r="AA349" s="1">
        <f t="shared" si="116"/>
        <v>1.3143646301469082E-4</v>
      </c>
      <c r="AB349" s="1">
        <v>61349.7</v>
      </c>
      <c r="AC349" s="2">
        <f t="shared" si="117"/>
        <v>6157352.2109700171</v>
      </c>
      <c r="AE349" t="str">
        <f t="shared" si="118"/>
        <v>6.0406E+04 2.4725E-03</v>
      </c>
    </row>
    <row r="350" spans="1:31" x14ac:dyDescent="0.2">
      <c r="A350" s="3">
        <v>348</v>
      </c>
      <c r="B350">
        <v>0.34875437828694</v>
      </c>
      <c r="C350" s="1">
        <f t="shared" ca="1" si="107"/>
        <v>5530.84</v>
      </c>
      <c r="D350" s="1">
        <f t="shared" ca="1" si="108"/>
        <v>5706.41</v>
      </c>
      <c r="E350" s="1">
        <f t="shared" ca="1" si="109"/>
        <v>175.56999999999971</v>
      </c>
      <c r="F350" s="1">
        <f t="shared" ca="1" si="110"/>
        <v>5618.625</v>
      </c>
      <c r="G350" s="1">
        <f t="shared" ca="1" si="111"/>
        <v>1.986412133547534E-3</v>
      </c>
      <c r="H350" s="1">
        <f t="shared" ca="1" si="112"/>
        <v>1.9836874181238286E-5</v>
      </c>
      <c r="I350" s="1">
        <f t="shared" ca="1" si="113"/>
        <v>1.9909245049051848E-3</v>
      </c>
      <c r="J350" s="1">
        <f t="shared" ca="1" si="114"/>
        <v>0.99773352965090678</v>
      </c>
      <c r="N350">
        <f t="shared" si="119"/>
        <v>270</v>
      </c>
      <c r="O350">
        <f t="shared" si="115"/>
        <v>272</v>
      </c>
      <c r="P350" s="1">
        <v>65306.400000000001</v>
      </c>
      <c r="R350" s="1">
        <v>3.8269200000000001E-3</v>
      </c>
      <c r="W350" s="1">
        <v>63297</v>
      </c>
      <c r="X350" s="1">
        <v>2.4957E-3</v>
      </c>
      <c r="Y350" s="1">
        <f t="shared" si="120"/>
        <v>1.9469999999999999E-3</v>
      </c>
      <c r="Z350" s="1">
        <f t="shared" si="121"/>
        <v>62323.5</v>
      </c>
      <c r="AA350" s="1">
        <f t="shared" si="116"/>
        <v>1.2864946390739887E-4</v>
      </c>
      <c r="AB350" s="1">
        <v>63297.2</v>
      </c>
      <c r="AC350" s="2">
        <f t="shared" si="117"/>
        <v>6352812.7173924455</v>
      </c>
      <c r="AE350" t="str">
        <f t="shared" si="118"/>
        <v>6.2324E+04 2.4957E-03</v>
      </c>
    </row>
    <row r="351" spans="1:31" x14ac:dyDescent="0.2">
      <c r="A351" s="3">
        <v>349</v>
      </c>
      <c r="B351">
        <v>0.34848036775659003</v>
      </c>
      <c r="C351" s="1">
        <f t="shared" ca="1" si="107"/>
        <v>5360.68</v>
      </c>
      <c r="D351" s="1">
        <f t="shared" ca="1" si="108"/>
        <v>5530.84</v>
      </c>
      <c r="E351" s="1">
        <f t="shared" ca="1" si="109"/>
        <v>170.15999999999985</v>
      </c>
      <c r="F351" s="1">
        <f t="shared" ca="1" si="110"/>
        <v>5445.76</v>
      </c>
      <c r="G351" s="1">
        <f t="shared" ca="1" si="111"/>
        <v>2.0479570272484153E-3</v>
      </c>
      <c r="H351" s="1">
        <f t="shared" ca="1" si="112"/>
        <v>2.0480841560883894E-5</v>
      </c>
      <c r="I351" s="1">
        <f t="shared" ca="1" si="113"/>
        <v>2.0555561814880113E-3</v>
      </c>
      <c r="J351" s="1">
        <f t="shared" ca="1" si="114"/>
        <v>0.99630311527943982</v>
      </c>
      <c r="N351">
        <f t="shared" si="119"/>
        <v>269</v>
      </c>
      <c r="O351">
        <f t="shared" si="115"/>
        <v>271</v>
      </c>
      <c r="P351" s="1">
        <v>67600</v>
      </c>
      <c r="R351" s="1">
        <v>4.2398799999999997E-3</v>
      </c>
      <c r="W351" s="1">
        <v>65306</v>
      </c>
      <c r="X351" s="1">
        <v>2.5108000000000001E-3</v>
      </c>
      <c r="Y351" s="1">
        <f t="shared" si="120"/>
        <v>2.0089999999999999E-3</v>
      </c>
      <c r="Z351" s="1">
        <f t="shared" si="121"/>
        <v>64301.5</v>
      </c>
      <c r="AA351" s="1">
        <f t="shared" si="116"/>
        <v>1.2543355657575197E-4</v>
      </c>
      <c r="AB351" s="1">
        <v>65306.400000000001</v>
      </c>
      <c r="AC351" s="2">
        <f t="shared" si="117"/>
        <v>6554465.7338257944</v>
      </c>
      <c r="AE351" t="str">
        <f t="shared" si="118"/>
        <v>6.4302E+04 2.5108E-03</v>
      </c>
    </row>
    <row r="352" spans="1:31" x14ac:dyDescent="0.2">
      <c r="A352" s="3">
        <v>350</v>
      </c>
      <c r="B352">
        <v>0.34822110942480999</v>
      </c>
      <c r="C352" s="1">
        <f t="shared" ca="1" si="107"/>
        <v>5195.75</v>
      </c>
      <c r="D352" s="1">
        <f t="shared" ca="1" si="108"/>
        <v>5360.68</v>
      </c>
      <c r="E352" s="1">
        <f t="shared" ca="1" si="109"/>
        <v>164.93000000000029</v>
      </c>
      <c r="F352" s="1">
        <f t="shared" ca="1" si="110"/>
        <v>5278.2150000000001</v>
      </c>
      <c r="G352" s="1">
        <f t="shared" ca="1" si="111"/>
        <v>2.1113266805602945E-3</v>
      </c>
      <c r="H352" s="1">
        <f t="shared" ca="1" si="112"/>
        <v>2.108203480264351E-5</v>
      </c>
      <c r="I352" s="1">
        <f t="shared" ca="1" si="113"/>
        <v>2.1158948389935709E-3</v>
      </c>
      <c r="J352" s="1">
        <f t="shared" ca="1" si="114"/>
        <v>0.99784102765927196</v>
      </c>
      <c r="N352">
        <f t="shared" si="119"/>
        <v>268</v>
      </c>
      <c r="O352">
        <f t="shared" si="115"/>
        <v>270</v>
      </c>
      <c r="P352" s="1">
        <v>69518.3</v>
      </c>
      <c r="R352" s="1">
        <v>3.4438200000000002E-3</v>
      </c>
      <c r="W352" s="1">
        <v>67600</v>
      </c>
      <c r="X352" s="1">
        <v>2.7891299999999999E-3</v>
      </c>
      <c r="Y352" s="1">
        <f t="shared" si="120"/>
        <v>2.294E-3</v>
      </c>
      <c r="Z352" s="1">
        <f t="shared" si="121"/>
        <v>66453</v>
      </c>
      <c r="AA352" s="1">
        <f t="shared" si="116"/>
        <v>1.2202727039852584E-4</v>
      </c>
      <c r="AB352" s="1">
        <v>67600</v>
      </c>
      <c r="AC352" s="2">
        <f t="shared" si="117"/>
        <v>6784662.5079107666</v>
      </c>
      <c r="AE352" t="str">
        <f t="shared" si="118"/>
        <v>6.6453E+04 2.7891E-03</v>
      </c>
    </row>
    <row r="353" spans="1:31" x14ac:dyDescent="0.2">
      <c r="A353" s="3">
        <v>351</v>
      </c>
      <c r="B353">
        <v>0.34804628717926001</v>
      </c>
      <c r="C353" s="1">
        <f t="shared" ca="1" si="107"/>
        <v>5035.8900000000003</v>
      </c>
      <c r="D353" s="1">
        <f t="shared" ca="1" si="108"/>
        <v>5195.75</v>
      </c>
      <c r="E353" s="1">
        <f t="shared" ca="1" si="109"/>
        <v>159.85999999999967</v>
      </c>
      <c r="F353" s="1">
        <f t="shared" ca="1" si="110"/>
        <v>5115.82</v>
      </c>
      <c r="G353" s="1">
        <f t="shared" ca="1" si="111"/>
        <v>2.1771943399178074E-3</v>
      </c>
      <c r="H353" s="1">
        <f t="shared" ca="1" si="112"/>
        <v>2.1744714124859297E-5</v>
      </c>
      <c r="I353" s="1">
        <f t="shared" ca="1" si="113"/>
        <v>2.1824045365113989E-3</v>
      </c>
      <c r="J353" s="1">
        <f t="shared" ca="1" si="114"/>
        <v>0.99761263482254303</v>
      </c>
      <c r="N353">
        <f t="shared" si="119"/>
        <v>267</v>
      </c>
      <c r="O353">
        <f t="shared" si="115"/>
        <v>269</v>
      </c>
      <c r="P353" s="1">
        <v>71725.100000000006</v>
      </c>
      <c r="R353" s="1">
        <v>3.8554100000000001E-3</v>
      </c>
      <c r="W353" s="1">
        <v>69518</v>
      </c>
      <c r="X353" s="1">
        <v>2.2675099999999999E-3</v>
      </c>
      <c r="Y353" s="1">
        <f t="shared" si="120"/>
        <v>1.918E-3</v>
      </c>
      <c r="Z353" s="1">
        <f t="shared" si="121"/>
        <v>68559</v>
      </c>
      <c r="AA353" s="1">
        <f t="shared" si="116"/>
        <v>1.1865393934843944E-4</v>
      </c>
      <c r="AB353" s="1">
        <v>69518.3</v>
      </c>
      <c r="AC353" s="2">
        <f t="shared" si="117"/>
        <v>6977192.3612972349</v>
      </c>
      <c r="AE353" t="str">
        <f t="shared" si="118"/>
        <v>6.8559E+04 2.2675E-03</v>
      </c>
    </row>
    <row r="354" spans="1:31" x14ac:dyDescent="0.2">
      <c r="A354" s="3">
        <v>352</v>
      </c>
      <c r="B354">
        <v>0.34783644844585998</v>
      </c>
      <c r="C354" s="1">
        <f t="shared" ca="1" si="107"/>
        <v>4880.95</v>
      </c>
      <c r="D354" s="1">
        <f t="shared" ca="1" si="108"/>
        <v>5035.8900000000003</v>
      </c>
      <c r="E354" s="1">
        <f t="shared" ca="1" si="109"/>
        <v>154.94000000000051</v>
      </c>
      <c r="F354" s="1">
        <f t="shared" ca="1" si="110"/>
        <v>4958.42</v>
      </c>
      <c r="G354" s="1">
        <f t="shared" ca="1" si="111"/>
        <v>2.2449751416410146E-3</v>
      </c>
      <c r="H354" s="1">
        <f t="shared" ca="1" si="112"/>
        <v>2.2457080160061886E-5</v>
      </c>
      <c r="I354" s="1">
        <f t="shared" ca="1" si="113"/>
        <v>2.25390103253134E-3</v>
      </c>
      <c r="J354" s="1">
        <f t="shared" ca="1" si="114"/>
        <v>0.99603980353995369</v>
      </c>
      <c r="N354">
        <f t="shared" si="119"/>
        <v>266</v>
      </c>
      <c r="O354">
        <f t="shared" si="115"/>
        <v>268</v>
      </c>
      <c r="P354" s="1">
        <v>74001.899999999994</v>
      </c>
      <c r="R354" s="1">
        <v>3.8632599999999999E-3</v>
      </c>
      <c r="W354" s="1">
        <v>71725</v>
      </c>
      <c r="X354" s="1">
        <v>2.58106E-3</v>
      </c>
      <c r="Y354" s="1">
        <f t="shared" si="120"/>
        <v>2.2070000000000002E-3</v>
      </c>
      <c r="Z354" s="1">
        <f t="shared" si="121"/>
        <v>70621.5</v>
      </c>
      <c r="AA354" s="1">
        <f t="shared" si="116"/>
        <v>1.1737546357788533E-4</v>
      </c>
      <c r="AB354" s="1">
        <v>71725.100000000006</v>
      </c>
      <c r="AC354" s="2">
        <f t="shared" si="117"/>
        <v>7198677.4681383222</v>
      </c>
      <c r="AE354" t="str">
        <f t="shared" si="118"/>
        <v>7.0622E+04 2.5811E-03</v>
      </c>
    </row>
    <row r="355" spans="1:31" x14ac:dyDescent="0.2">
      <c r="A355" s="3">
        <v>353</v>
      </c>
      <c r="B355">
        <v>0.34757355448513</v>
      </c>
      <c r="C355" s="1">
        <f t="shared" ca="1" si="107"/>
        <v>4730.78</v>
      </c>
      <c r="D355" s="1">
        <f t="shared" ca="1" si="108"/>
        <v>4880.95</v>
      </c>
      <c r="E355" s="1">
        <f t="shared" ca="1" si="109"/>
        <v>150.17000000000007</v>
      </c>
      <c r="F355" s="1">
        <f t="shared" ca="1" si="110"/>
        <v>4805.8649999999998</v>
      </c>
      <c r="G355" s="1">
        <f t="shared" ca="1" si="111"/>
        <v>2.3145338914905096E-3</v>
      </c>
      <c r="H355" s="1">
        <f t="shared" ca="1" si="112"/>
        <v>2.3150895651594849E-5</v>
      </c>
      <c r="I355" s="1">
        <f t="shared" ca="1" si="113"/>
        <v>2.3235357063894966E-3</v>
      </c>
      <c r="J355" s="1">
        <f t="shared" ca="1" si="114"/>
        <v>0.99612581167819669</v>
      </c>
      <c r="N355">
        <f t="shared" si="119"/>
        <v>265</v>
      </c>
      <c r="O355">
        <f t="shared" si="115"/>
        <v>267</v>
      </c>
      <c r="P355" s="1">
        <v>76350.899999999994</v>
      </c>
      <c r="R355" s="1">
        <v>3.8715500000000001E-3</v>
      </c>
      <c r="W355" s="1">
        <v>74002</v>
      </c>
      <c r="X355" s="1">
        <v>2.5117199999999998E-3</v>
      </c>
      <c r="Y355" s="1">
        <f t="shared" si="120"/>
        <v>2.2769999999999999E-3</v>
      </c>
      <c r="Z355" s="1">
        <f t="shared" si="121"/>
        <v>72863.5</v>
      </c>
      <c r="AA355" s="1">
        <f t="shared" si="116"/>
        <v>1.1071073816613284E-4</v>
      </c>
      <c r="AB355" s="1">
        <v>74001.899999999994</v>
      </c>
      <c r="AC355" s="2">
        <f t="shared" si="117"/>
        <v>7427188.113079316</v>
      </c>
      <c r="AE355" t="str">
        <f t="shared" si="118"/>
        <v>7.2864E+04 2.5117E-03</v>
      </c>
    </row>
    <row r="356" spans="1:31" x14ac:dyDescent="0.2">
      <c r="A356" s="3">
        <v>354</v>
      </c>
      <c r="B356">
        <v>0.34733410350527</v>
      </c>
      <c r="C356" s="1">
        <f t="shared" ca="1" si="107"/>
        <v>4585.2299999999996</v>
      </c>
      <c r="D356" s="1">
        <f t="shared" ca="1" si="108"/>
        <v>4730.78</v>
      </c>
      <c r="E356" s="1">
        <f t="shared" ca="1" si="109"/>
        <v>145.55000000000018</v>
      </c>
      <c r="F356" s="1">
        <f t="shared" ca="1" si="110"/>
        <v>4658.0049999999992</v>
      </c>
      <c r="G356" s="1">
        <f t="shared" ca="1" si="111"/>
        <v>2.3863559155291622E-3</v>
      </c>
      <c r="H356" s="1">
        <f t="shared" ca="1" si="112"/>
        <v>2.3821367227756756E-5</v>
      </c>
      <c r="I356" s="1">
        <f t="shared" ca="1" si="113"/>
        <v>2.3908274721499332E-3</v>
      </c>
      <c r="J356" s="1">
        <f t="shared" ca="1" si="114"/>
        <v>0.99812970334628537</v>
      </c>
      <c r="N356">
        <f t="shared" si="119"/>
        <v>264</v>
      </c>
      <c r="O356">
        <f t="shared" si="115"/>
        <v>266</v>
      </c>
      <c r="P356" s="1">
        <v>78774.600000000006</v>
      </c>
      <c r="R356" s="1">
        <v>3.8881100000000002E-3</v>
      </c>
      <c r="W356" s="1">
        <v>76351</v>
      </c>
      <c r="X356" s="1">
        <v>2.55507E-3</v>
      </c>
      <c r="Y356" s="1">
        <f t="shared" si="120"/>
        <v>2.349E-3</v>
      </c>
      <c r="Z356" s="1">
        <f t="shared" si="121"/>
        <v>75176.5</v>
      </c>
      <c r="AA356" s="1">
        <f t="shared" si="116"/>
        <v>1.0916950454862803E-4</v>
      </c>
      <c r="AB356" s="1">
        <v>76350.899999999994</v>
      </c>
      <c r="AC356" s="2">
        <f t="shared" si="117"/>
        <v>7662945.098746215</v>
      </c>
      <c r="AE356" t="str">
        <f t="shared" si="118"/>
        <v>7.5177E+04 2.5551E-03</v>
      </c>
    </row>
    <row r="357" spans="1:31" x14ac:dyDescent="0.2">
      <c r="A357" s="3">
        <v>355</v>
      </c>
      <c r="B357">
        <v>0.34712839282598001</v>
      </c>
      <c r="C357" s="1">
        <f t="shared" ca="1" si="107"/>
        <v>4444.16</v>
      </c>
      <c r="D357" s="1">
        <f t="shared" ca="1" si="108"/>
        <v>4585.2299999999996</v>
      </c>
      <c r="E357" s="1">
        <f t="shared" ca="1" si="109"/>
        <v>141.06999999999971</v>
      </c>
      <c r="F357" s="1">
        <f t="shared" ca="1" si="110"/>
        <v>4514.6949999999997</v>
      </c>
      <c r="G357" s="1">
        <f t="shared" ca="1" si="111"/>
        <v>2.4606818801019403E-3</v>
      </c>
      <c r="H357" s="1">
        <f t="shared" ca="1" si="112"/>
        <v>2.4589069256397585E-5</v>
      </c>
      <c r="I357" s="1">
        <f t="shared" ca="1" si="113"/>
        <v>2.4678777557441117E-3</v>
      </c>
      <c r="J357" s="1">
        <f t="shared" ca="1" si="114"/>
        <v>0.99708418473102134</v>
      </c>
      <c r="N357">
        <f t="shared" si="119"/>
        <v>263</v>
      </c>
      <c r="O357">
        <f t="shared" si="115"/>
        <v>265</v>
      </c>
      <c r="P357" s="1">
        <v>81275.199999999997</v>
      </c>
      <c r="R357" s="1">
        <v>3.8947600000000001E-3</v>
      </c>
      <c r="W357" s="1">
        <v>78775</v>
      </c>
      <c r="X357" s="1">
        <v>2.5603700000000002E-3</v>
      </c>
      <c r="Y357" s="1">
        <f t="shared" si="120"/>
        <v>2.4239999999999999E-3</v>
      </c>
      <c r="Z357" s="1">
        <f t="shared" si="121"/>
        <v>77563</v>
      </c>
      <c r="AA357" s="1">
        <f t="shared" si="116"/>
        <v>1.060111797787625E-4</v>
      </c>
      <c r="AB357" s="1">
        <v>78774.600000000006</v>
      </c>
      <c r="AC357" s="2">
        <f t="shared" si="117"/>
        <v>7906199.3372140173</v>
      </c>
      <c r="AE357" t="str">
        <f t="shared" si="118"/>
        <v>7.7563E+04 2.5604E-03</v>
      </c>
    </row>
    <row r="358" spans="1:31" x14ac:dyDescent="0.2">
      <c r="A358" s="3">
        <v>356</v>
      </c>
      <c r="B358">
        <v>0.34690268232448002</v>
      </c>
      <c r="C358" s="1">
        <f t="shared" ca="1" si="107"/>
        <v>4307.43</v>
      </c>
      <c r="D358" s="1">
        <f t="shared" ca="1" si="108"/>
        <v>4444.16</v>
      </c>
      <c r="E358" s="1">
        <f t="shared" ca="1" si="109"/>
        <v>136.72999999999956</v>
      </c>
      <c r="F358" s="1">
        <f t="shared" ca="1" si="110"/>
        <v>4375.7950000000001</v>
      </c>
      <c r="G358" s="1">
        <f t="shared" ca="1" si="111"/>
        <v>2.5371365634789815E-3</v>
      </c>
      <c r="H358" s="1">
        <f t="shared" ca="1" si="112"/>
        <v>2.5387405836319838E-5</v>
      </c>
      <c r="I358" s="1">
        <f t="shared" ca="1" si="113"/>
        <v>2.5480026708697367E-3</v>
      </c>
      <c r="J358" s="1">
        <f t="shared" ca="1" si="114"/>
        <v>0.99573544113003376</v>
      </c>
      <c r="N358">
        <f t="shared" si="119"/>
        <v>262</v>
      </c>
      <c r="O358">
        <f t="shared" si="115"/>
        <v>264</v>
      </c>
      <c r="P358" s="1">
        <v>83855.100000000006</v>
      </c>
      <c r="R358" s="1">
        <v>3.9122899999999997E-3</v>
      </c>
      <c r="W358" s="1">
        <v>81275</v>
      </c>
      <c r="X358" s="1">
        <v>2.53652E-3</v>
      </c>
      <c r="Y358" s="1">
        <f t="shared" si="120"/>
        <v>2.5000000000000001E-3</v>
      </c>
      <c r="Z358" s="1">
        <f t="shared" si="121"/>
        <v>80025</v>
      </c>
      <c r="AA358" s="1">
        <f t="shared" si="116"/>
        <v>1.0183095943530069E-4</v>
      </c>
      <c r="AB358" s="1">
        <v>81275.199999999997</v>
      </c>
      <c r="AC358" s="2">
        <f t="shared" si="117"/>
        <v>8157171.6311087143</v>
      </c>
      <c r="AE358" t="str">
        <f t="shared" si="118"/>
        <v>8.0025E+04 2.5365E-03</v>
      </c>
    </row>
    <row r="359" spans="1:31" x14ac:dyDescent="0.2">
      <c r="A359" s="3">
        <v>357</v>
      </c>
      <c r="B359">
        <v>0.34668393423014998</v>
      </c>
      <c r="C359" s="1">
        <f t="shared" ca="1" si="107"/>
        <v>4174.8999999999996</v>
      </c>
      <c r="D359" s="1">
        <f t="shared" ca="1" si="108"/>
        <v>4307.43</v>
      </c>
      <c r="E359" s="1">
        <f t="shared" ca="1" si="109"/>
        <v>132.53000000000065</v>
      </c>
      <c r="F359" s="1">
        <f t="shared" ca="1" si="110"/>
        <v>4241.165</v>
      </c>
      <c r="G359" s="1">
        <f t="shared" ca="1" si="111"/>
        <v>2.6158902454549784E-3</v>
      </c>
      <c r="H359" s="1">
        <f t="shared" ca="1" si="112"/>
        <v>2.6175884705349605E-5</v>
      </c>
      <c r="I359" s="1">
        <f t="shared" ca="1" si="113"/>
        <v>2.6271382185174604E-3</v>
      </c>
      <c r="J359" s="1">
        <f t="shared" ca="1" si="114"/>
        <v>0.99571854538021631</v>
      </c>
      <c r="N359">
        <f t="shared" si="119"/>
        <v>261</v>
      </c>
      <c r="O359">
        <f t="shared" si="115"/>
        <v>263</v>
      </c>
      <c r="P359" s="1">
        <v>86517</v>
      </c>
      <c r="R359" s="1">
        <v>3.9147599999999998E-3</v>
      </c>
      <c r="W359" s="1">
        <v>83855</v>
      </c>
      <c r="X359" s="1">
        <v>2.55061E-3</v>
      </c>
      <c r="Y359" s="1">
        <f t="shared" si="120"/>
        <v>2.5799999999999998E-3</v>
      </c>
      <c r="Z359" s="1">
        <f t="shared" si="121"/>
        <v>82565</v>
      </c>
      <c r="AA359" s="1">
        <f t="shared" si="116"/>
        <v>9.9221526760826802E-5</v>
      </c>
      <c r="AB359" s="1">
        <v>83855.100000000006</v>
      </c>
      <c r="AC359" s="2">
        <f t="shared" si="117"/>
        <v>8416102.8560223095</v>
      </c>
      <c r="AE359" t="str">
        <f t="shared" si="118"/>
        <v>8.2565E+04 2.5506E-03</v>
      </c>
    </row>
    <row r="360" spans="1:31" x14ac:dyDescent="0.2">
      <c r="A360" s="3">
        <v>358</v>
      </c>
      <c r="B360">
        <v>0.34649919972756998</v>
      </c>
      <c r="C360" s="1">
        <f t="shared" ca="1" si="107"/>
        <v>4046.45</v>
      </c>
      <c r="D360" s="1">
        <f t="shared" ca="1" si="108"/>
        <v>4174.8999999999996</v>
      </c>
      <c r="E360" s="1">
        <f t="shared" ca="1" si="109"/>
        <v>128.44999999999982</v>
      </c>
      <c r="F360" s="1">
        <f t="shared" ca="1" si="110"/>
        <v>4110.6749999999993</v>
      </c>
      <c r="G360" s="1">
        <f t="shared" ca="1" si="111"/>
        <v>2.6975414536984858E-3</v>
      </c>
      <c r="H360" s="1">
        <f t="shared" ca="1" si="112"/>
        <v>2.688625924484239E-5</v>
      </c>
      <c r="I360" s="1">
        <f t="shared" ca="1" si="113"/>
        <v>2.6984348384090444E-3</v>
      </c>
      <c r="J360" s="1">
        <f t="shared" ca="1" si="114"/>
        <v>0.999668924853088</v>
      </c>
      <c r="N360">
        <f t="shared" si="119"/>
        <v>260</v>
      </c>
      <c r="O360">
        <f t="shared" si="115"/>
        <v>262</v>
      </c>
      <c r="P360" s="1">
        <v>89263.3</v>
      </c>
      <c r="R360" s="1">
        <v>3.9228900000000001E-3</v>
      </c>
      <c r="W360" s="1">
        <v>86517</v>
      </c>
      <c r="X360" s="1">
        <v>2.5572099999999999E-3</v>
      </c>
      <c r="Y360" s="1">
        <f t="shared" si="120"/>
        <v>2.6619999999999999E-3</v>
      </c>
      <c r="Z360" s="1">
        <f t="shared" si="121"/>
        <v>85186</v>
      </c>
      <c r="AA360" s="1">
        <f t="shared" si="116"/>
        <v>9.6413954515749223E-5</v>
      </c>
      <c r="AB360" s="1">
        <v>86517</v>
      </c>
      <c r="AC360" s="2">
        <f t="shared" si="117"/>
        <v>8683263.9969957955</v>
      </c>
      <c r="AE360" t="str">
        <f t="shared" si="118"/>
        <v>8.5186E+04 2.5572E-03</v>
      </c>
    </row>
    <row r="361" spans="1:31" x14ac:dyDescent="0.2">
      <c r="A361" s="3">
        <v>359</v>
      </c>
      <c r="B361">
        <v>0.34624996891871002</v>
      </c>
      <c r="C361" s="1">
        <f t="shared" ca="1" si="107"/>
        <v>3921.96</v>
      </c>
      <c r="D361" s="1">
        <f t="shared" ca="1" si="108"/>
        <v>4046.45</v>
      </c>
      <c r="E361" s="1">
        <f t="shared" ca="1" si="109"/>
        <v>124.48999999999978</v>
      </c>
      <c r="F361" s="1">
        <f t="shared" ca="1" si="110"/>
        <v>3984.2049999999999</v>
      </c>
      <c r="G361" s="1">
        <f t="shared" ca="1" si="111"/>
        <v>2.7813476497607088E-3</v>
      </c>
      <c r="H361" s="1">
        <f t="shared" ca="1" si="112"/>
        <v>2.7791951160735852E-5</v>
      </c>
      <c r="I361" s="1">
        <f t="shared" ca="1" si="113"/>
        <v>2.7893344535788703E-3</v>
      </c>
      <c r="J361" s="1">
        <f t="shared" ca="1" si="114"/>
        <v>0.99713666326104633</v>
      </c>
      <c r="N361">
        <f t="shared" si="119"/>
        <v>259</v>
      </c>
      <c r="O361">
        <f t="shared" si="115"/>
        <v>261</v>
      </c>
      <c r="P361" s="1">
        <v>92096.8</v>
      </c>
      <c r="R361" s="1">
        <v>3.9436300000000001E-3</v>
      </c>
      <c r="W361" s="1">
        <v>89263</v>
      </c>
      <c r="X361" s="1">
        <v>2.58471E-3</v>
      </c>
      <c r="Y361" s="1">
        <f t="shared" si="120"/>
        <v>2.7460000000000002E-3</v>
      </c>
      <c r="Z361" s="1">
        <f t="shared" si="121"/>
        <v>87890</v>
      </c>
      <c r="AA361" s="1">
        <f t="shared" si="116"/>
        <v>9.4469766841182858E-5</v>
      </c>
      <c r="AB361" s="1">
        <v>89263.3</v>
      </c>
      <c r="AC361" s="2">
        <f t="shared" si="117"/>
        <v>8958895.9296211712</v>
      </c>
      <c r="AE361" t="str">
        <f t="shared" si="118"/>
        <v>8.7890E+04 2.5847E-03</v>
      </c>
    </row>
    <row r="362" spans="1:31" x14ac:dyDescent="0.2">
      <c r="A362" s="3">
        <v>360</v>
      </c>
      <c r="B362">
        <v>0.34599651742335003</v>
      </c>
      <c r="C362" s="1">
        <f t="shared" ca="1" si="107"/>
        <v>3801.29</v>
      </c>
      <c r="D362" s="1">
        <f t="shared" ca="1" si="108"/>
        <v>3921.96</v>
      </c>
      <c r="E362" s="1">
        <f t="shared" ca="1" si="109"/>
        <v>120.67000000000007</v>
      </c>
      <c r="F362" s="1">
        <f t="shared" ca="1" si="110"/>
        <v>3861.625</v>
      </c>
      <c r="G362" s="1">
        <f t="shared" ca="1" si="111"/>
        <v>2.8672952467336523E-3</v>
      </c>
      <c r="H362" s="1">
        <f t="shared" ca="1" si="112"/>
        <v>2.8652357669677617E-5</v>
      </c>
      <c r="I362" s="1">
        <f t="shared" ca="1" si="113"/>
        <v>2.8756890065785687E-3</v>
      </c>
      <c r="J362" s="1">
        <f t="shared" ca="1" si="114"/>
        <v>0.9970811308782993</v>
      </c>
      <c r="N362">
        <f t="shared" si="119"/>
        <v>258</v>
      </c>
      <c r="O362">
        <f t="shared" si="115"/>
        <v>260</v>
      </c>
      <c r="P362" s="1">
        <v>95020.3</v>
      </c>
      <c r="R362" s="1">
        <v>3.9494999999999999E-3</v>
      </c>
      <c r="W362" s="1">
        <v>92097</v>
      </c>
      <c r="X362" s="1">
        <v>2.5777E-3</v>
      </c>
      <c r="Y362" s="1">
        <f t="shared" si="120"/>
        <v>2.8340000000000001E-3</v>
      </c>
      <c r="Z362" s="1">
        <f t="shared" si="121"/>
        <v>90680</v>
      </c>
      <c r="AA362" s="1">
        <f t="shared" si="116"/>
        <v>9.1288081258855816E-5</v>
      </c>
      <c r="AB362" s="1">
        <v>92096.8</v>
      </c>
      <c r="AC362" s="2">
        <f t="shared" si="117"/>
        <v>9243279.67542243</v>
      </c>
      <c r="AE362" t="str">
        <f t="shared" si="118"/>
        <v>9.0680E+04 2.5777E-03</v>
      </c>
    </row>
    <row r="363" spans="1:31" x14ac:dyDescent="0.2">
      <c r="A363" s="3">
        <v>361</v>
      </c>
      <c r="B363">
        <v>0.34581783384652998</v>
      </c>
      <c r="C363" s="1">
        <f t="shared" ca="1" si="107"/>
        <v>3684.34</v>
      </c>
      <c r="D363" s="1">
        <f t="shared" ca="1" si="108"/>
        <v>3801.29</v>
      </c>
      <c r="E363" s="1">
        <f t="shared" ca="1" si="109"/>
        <v>116.94999999999982</v>
      </c>
      <c r="F363" s="1">
        <f t="shared" ca="1" si="110"/>
        <v>3742.8150000000001</v>
      </c>
      <c r="G363" s="1">
        <f t="shared" ca="1" si="111"/>
        <v>2.9569716446902995E-3</v>
      </c>
      <c r="H363" s="1">
        <f t="shared" ca="1" si="112"/>
        <v>2.9532278751603293E-5</v>
      </c>
      <c r="I363" s="1">
        <f t="shared" ca="1" si="113"/>
        <v>2.9640021363782935E-3</v>
      </c>
      <c r="J363" s="1">
        <f t="shared" ca="1" si="114"/>
        <v>0.99762804095121715</v>
      </c>
      <c r="N363">
        <f t="shared" si="119"/>
        <v>257</v>
      </c>
      <c r="O363">
        <f t="shared" si="115"/>
        <v>259</v>
      </c>
      <c r="P363" s="1">
        <v>98036.6</v>
      </c>
      <c r="R363" s="1">
        <v>3.96642E-3</v>
      </c>
      <c r="W363" s="1">
        <v>95020</v>
      </c>
      <c r="X363" s="1">
        <v>2.5180900000000002E-3</v>
      </c>
      <c r="Y363" s="1">
        <f t="shared" si="120"/>
        <v>2.9229999999999998E-3</v>
      </c>
      <c r="Z363" s="1">
        <f t="shared" si="121"/>
        <v>93558.5</v>
      </c>
      <c r="AA363" s="1">
        <f t="shared" si="116"/>
        <v>8.6461742993970599E-5</v>
      </c>
      <c r="AB363" s="1">
        <v>95020.3</v>
      </c>
      <c r="AC363" s="2">
        <f t="shared" si="117"/>
        <v>9536696.2559235711</v>
      </c>
      <c r="AE363" t="str">
        <f t="shared" si="118"/>
        <v>9.3559E+04 2.5181E-03</v>
      </c>
    </row>
    <row r="364" spans="1:31" x14ac:dyDescent="0.2">
      <c r="A364" s="3">
        <v>362</v>
      </c>
      <c r="B364">
        <v>0.34561770006505999</v>
      </c>
      <c r="C364" s="1">
        <f t="shared" ca="1" si="107"/>
        <v>3570.98</v>
      </c>
      <c r="D364" s="1">
        <f t="shared" ca="1" si="108"/>
        <v>3684.34</v>
      </c>
      <c r="E364" s="1">
        <f t="shared" ca="1" si="109"/>
        <v>113.36000000000013</v>
      </c>
      <c r="F364" s="1">
        <f t="shared" ca="1" si="110"/>
        <v>3627.66</v>
      </c>
      <c r="G364" s="1">
        <f t="shared" ca="1" si="111"/>
        <v>3.0488505651469619E-3</v>
      </c>
      <c r="H364" s="1">
        <f t="shared" ca="1" si="112"/>
        <v>3.0478211009174277E-5</v>
      </c>
      <c r="I364" s="1">
        <f t="shared" ca="1" si="113"/>
        <v>3.058940466599673E-3</v>
      </c>
      <c r="J364" s="1">
        <f t="shared" ca="1" si="114"/>
        <v>0.99670150447094941</v>
      </c>
      <c r="N364">
        <f t="shared" si="119"/>
        <v>256</v>
      </c>
      <c r="O364">
        <f t="shared" si="115"/>
        <v>258</v>
      </c>
      <c r="P364" s="1">
        <v>101149</v>
      </c>
      <c r="R364" s="1">
        <v>3.9778299999999999E-3</v>
      </c>
      <c r="W364" s="1">
        <v>98037</v>
      </c>
      <c r="X364" s="1">
        <v>2.6783800000000002E-3</v>
      </c>
      <c r="Y364" s="1">
        <f t="shared" si="120"/>
        <v>3.0170000000000002E-3</v>
      </c>
      <c r="Z364" s="1">
        <f t="shared" si="121"/>
        <v>96528.5</v>
      </c>
      <c r="AA364" s="1">
        <f t="shared" si="116"/>
        <v>8.910015027241117E-5</v>
      </c>
      <c r="AB364" s="1">
        <v>98036.6</v>
      </c>
      <c r="AC364" s="2">
        <f t="shared" si="117"/>
        <v>9839426.6926485915</v>
      </c>
      <c r="AE364" t="str">
        <f t="shared" si="118"/>
        <v>9.6529E+04 2.6784E-03</v>
      </c>
    </row>
    <row r="365" spans="1:31" x14ac:dyDescent="0.2">
      <c r="A365" s="3">
        <v>363</v>
      </c>
      <c r="B365">
        <v>0.34530810050194</v>
      </c>
      <c r="C365" s="1">
        <f t="shared" ca="1" si="107"/>
        <v>3461.11</v>
      </c>
      <c r="D365" s="1">
        <f t="shared" ca="1" si="108"/>
        <v>3570.98</v>
      </c>
      <c r="E365" s="1">
        <f t="shared" ca="1" si="109"/>
        <v>109.86999999999989</v>
      </c>
      <c r="F365" s="1">
        <f t="shared" ca="1" si="110"/>
        <v>3516.0450000000001</v>
      </c>
      <c r="G365" s="1">
        <f t="shared" ca="1" si="111"/>
        <v>3.142878861399293E-3</v>
      </c>
      <c r="H365" s="1">
        <f t="shared" ca="1" si="112"/>
        <v>3.1436151815782319E-5</v>
      </c>
      <c r="I365" s="1">
        <f t="shared" ca="1" si="113"/>
        <v>3.1550840328036871E-3</v>
      </c>
      <c r="J365" s="1">
        <f t="shared" ca="1" si="114"/>
        <v>0.99613158594906004</v>
      </c>
      <c r="N365">
        <f t="shared" si="119"/>
        <v>255</v>
      </c>
      <c r="O365">
        <f t="shared" si="115"/>
        <v>257</v>
      </c>
      <c r="P365" s="1">
        <v>104359</v>
      </c>
      <c r="R365" s="1">
        <v>3.9906200000000003E-3</v>
      </c>
      <c r="W365" s="1">
        <v>101150</v>
      </c>
      <c r="X365" s="1">
        <v>2.6318299999999999E-3</v>
      </c>
      <c r="Y365" s="1">
        <f t="shared" si="120"/>
        <v>3.1129999999999999E-3</v>
      </c>
      <c r="Z365" s="1">
        <f t="shared" si="121"/>
        <v>99593.5</v>
      </c>
      <c r="AA365" s="1">
        <f t="shared" si="116"/>
        <v>8.4851644887705077E-5</v>
      </c>
      <c r="AB365" s="1">
        <v>101149</v>
      </c>
      <c r="AC365" s="2">
        <f t="shared" si="117"/>
        <v>10151802.189536482</v>
      </c>
      <c r="AE365" t="str">
        <f t="shared" si="118"/>
        <v>9.9594E+04 2.6318E-03</v>
      </c>
    </row>
    <row r="366" spans="1:31" x14ac:dyDescent="0.2">
      <c r="A366" s="3">
        <v>364</v>
      </c>
      <c r="B366">
        <v>0.36052192696980001</v>
      </c>
      <c r="C366" s="1">
        <f t="shared" ca="1" si="107"/>
        <v>3350</v>
      </c>
      <c r="D366" s="1">
        <f t="shared" ca="1" si="108"/>
        <v>3461.11</v>
      </c>
      <c r="E366" s="1">
        <f t="shared" ca="1" si="109"/>
        <v>111.11000000000013</v>
      </c>
      <c r="F366" s="1">
        <f t="shared" ca="1" si="110"/>
        <v>3405.5550000000003</v>
      </c>
      <c r="G366" s="1">
        <f t="shared" ca="1" si="111"/>
        <v>3.2447297900260966E-3</v>
      </c>
      <c r="H366" s="1">
        <f t="shared" ca="1" si="112"/>
        <v>3.2468004680046764E-5</v>
      </c>
      <c r="I366" s="1">
        <f t="shared" ca="1" si="113"/>
        <v>3.2586457701092395E-3</v>
      </c>
      <c r="J366" s="1">
        <f t="shared" ca="1" si="114"/>
        <v>0.99572952046190755</v>
      </c>
      <c r="N366">
        <f t="shared" si="119"/>
        <v>254</v>
      </c>
      <c r="O366">
        <f t="shared" si="115"/>
        <v>256</v>
      </c>
      <c r="P366" s="1">
        <v>107672</v>
      </c>
      <c r="R366" s="1">
        <v>4.0020999999999998E-3</v>
      </c>
      <c r="W366" s="1">
        <v>104360</v>
      </c>
      <c r="X366" s="1">
        <v>2.5646900000000001E-3</v>
      </c>
      <c r="Y366" s="1">
        <f t="shared" si="120"/>
        <v>3.2100000000000002E-3</v>
      </c>
      <c r="Z366" s="1">
        <f t="shared" si="121"/>
        <v>102755</v>
      </c>
      <c r="AA366" s="1">
        <f t="shared" si="116"/>
        <v>8.0188372538727282E-5</v>
      </c>
      <c r="AB366" s="1">
        <v>104359</v>
      </c>
      <c r="AC366" s="2">
        <f t="shared" si="117"/>
        <v>10473973.293832244</v>
      </c>
      <c r="AE366" t="str">
        <f t="shared" si="118"/>
        <v>1.0276E+05 2.5647E-03</v>
      </c>
    </row>
    <row r="367" spans="1:31" x14ac:dyDescent="0.2">
      <c r="A367" s="3">
        <v>365</v>
      </c>
      <c r="B367">
        <v>0.32982988294197002</v>
      </c>
      <c r="C367" s="1">
        <f t="shared" ca="1" si="107"/>
        <v>3251.42</v>
      </c>
      <c r="D367" s="1">
        <f t="shared" ca="1" si="108"/>
        <v>3350</v>
      </c>
      <c r="E367" s="1">
        <f t="shared" ca="1" si="109"/>
        <v>98.579999999999927</v>
      </c>
      <c r="F367" s="1">
        <f t="shared" ca="1" si="110"/>
        <v>3300.71</v>
      </c>
      <c r="G367" s="1">
        <f t="shared" ca="1" si="111"/>
        <v>3.3458093217891079E-3</v>
      </c>
      <c r="H367" s="1">
        <f t="shared" ca="1" si="112"/>
        <v>3.3446236559139808E-5</v>
      </c>
      <c r="I367" s="1">
        <f t="shared" ca="1" si="113"/>
        <v>3.3568258463537023E-3</v>
      </c>
      <c r="J367" s="1">
        <f t="shared" ca="1" si="114"/>
        <v>0.99671817214570102</v>
      </c>
      <c r="N367">
        <f t="shared" si="119"/>
        <v>253</v>
      </c>
      <c r="O367">
        <f t="shared" si="115"/>
        <v>255</v>
      </c>
      <c r="P367" s="1">
        <v>111090</v>
      </c>
      <c r="R367" s="1">
        <v>4.02382E-3</v>
      </c>
      <c r="W367" s="1">
        <v>107670</v>
      </c>
      <c r="X367" s="1">
        <v>2.5632699999999999E-3</v>
      </c>
      <c r="Y367" s="1">
        <f t="shared" si="120"/>
        <v>3.31E-3</v>
      </c>
      <c r="Z367" s="1">
        <f t="shared" si="121"/>
        <v>106015</v>
      </c>
      <c r="AA367" s="1">
        <f t="shared" si="116"/>
        <v>7.7722706281183209E-5</v>
      </c>
      <c r="AB367" s="1">
        <v>107672</v>
      </c>
      <c r="AC367" s="2">
        <f t="shared" si="117"/>
        <v>10806481.975617871</v>
      </c>
      <c r="AE367" t="str">
        <f t="shared" si="118"/>
        <v>1.0602E+05 2.5633E-03</v>
      </c>
    </row>
    <row r="368" spans="1:31" x14ac:dyDescent="0.2">
      <c r="A368" s="3">
        <v>366</v>
      </c>
      <c r="B368">
        <v>0.34472818253104998</v>
      </c>
      <c r="C368" s="1">
        <f t="shared" ca="1" si="107"/>
        <v>3151.38</v>
      </c>
      <c r="D368" s="1">
        <f t="shared" ca="1" si="108"/>
        <v>3251.42</v>
      </c>
      <c r="E368" s="1">
        <f t="shared" ca="1" si="109"/>
        <v>100.03999999999996</v>
      </c>
      <c r="F368" s="1">
        <f t="shared" ca="1" si="110"/>
        <v>3201.4</v>
      </c>
      <c r="G368" s="1">
        <f t="shared" ca="1" si="111"/>
        <v>3.4459034639249312E-3</v>
      </c>
      <c r="H368" s="1">
        <f t="shared" ca="1" si="112"/>
        <v>3.4410135945621762E-5</v>
      </c>
      <c r="I368" s="1">
        <f t="shared" ca="1" si="113"/>
        <v>3.4535674444137951E-3</v>
      </c>
      <c r="J368" s="1">
        <f t="shared" ca="1" si="114"/>
        <v>0.99778085107292158</v>
      </c>
      <c r="N368">
        <f t="shared" si="119"/>
        <v>252</v>
      </c>
      <c r="O368">
        <f t="shared" si="115"/>
        <v>254</v>
      </c>
      <c r="P368" s="1">
        <v>114616</v>
      </c>
      <c r="R368" s="1">
        <v>4.0272399999999996E-3</v>
      </c>
      <c r="W368" s="1">
        <v>111090</v>
      </c>
      <c r="X368" s="1">
        <v>2.6083899999999999E-3</v>
      </c>
      <c r="Y368" s="1">
        <f t="shared" si="120"/>
        <v>3.4199999999999999E-3</v>
      </c>
      <c r="Z368" s="1">
        <f t="shared" si="121"/>
        <v>109380</v>
      </c>
      <c r="AA368" s="1">
        <f t="shared" si="116"/>
        <v>7.654696459656634E-5</v>
      </c>
      <c r="AB368" s="1">
        <v>111090</v>
      </c>
      <c r="AC368" s="2">
        <f t="shared" si="117"/>
        <v>11149528.964553358</v>
      </c>
      <c r="AE368" t="str">
        <f t="shared" si="118"/>
        <v>1.0938E+05 2.6084E-03</v>
      </c>
    </row>
    <row r="369" spans="1:31" x14ac:dyDescent="0.2">
      <c r="A369" s="3">
        <v>367</v>
      </c>
      <c r="B369">
        <v>0.34454878688625001</v>
      </c>
      <c r="C369" s="1">
        <f t="shared" ca="1" si="107"/>
        <v>3054.42</v>
      </c>
      <c r="D369" s="1">
        <f t="shared" ca="1" si="108"/>
        <v>3151.38</v>
      </c>
      <c r="E369" s="1">
        <f t="shared" ca="1" si="109"/>
        <v>96.960000000000036</v>
      </c>
      <c r="F369" s="1">
        <f t="shared" ca="1" si="110"/>
        <v>3102.9</v>
      </c>
      <c r="G369" s="1">
        <f t="shared" ca="1" si="111"/>
        <v>3.5535147162360755E-3</v>
      </c>
      <c r="H369" s="1">
        <f t="shared" ca="1" si="112"/>
        <v>3.5482982673267312E-5</v>
      </c>
      <c r="I369" s="1">
        <f t="shared" ca="1" si="113"/>
        <v>3.5612435238485808E-3</v>
      </c>
      <c r="J369" s="1">
        <f t="shared" ca="1" si="114"/>
        <v>0.99782974470553676</v>
      </c>
      <c r="N369">
        <f t="shared" si="119"/>
        <v>251</v>
      </c>
      <c r="O369">
        <f t="shared" si="115"/>
        <v>253</v>
      </c>
      <c r="P369" s="1">
        <v>118255</v>
      </c>
      <c r="R369" s="1">
        <v>4.0402600000000004E-3</v>
      </c>
      <c r="W369" s="1">
        <v>114620</v>
      </c>
      <c r="X369" s="1">
        <v>2.5535800000000002E-3</v>
      </c>
      <c r="Y369" s="1">
        <f t="shared" si="120"/>
        <v>3.5300000000000002E-3</v>
      </c>
      <c r="Z369" s="1">
        <f t="shared" si="121"/>
        <v>112855</v>
      </c>
      <c r="AA369" s="1">
        <f t="shared" si="116"/>
        <v>7.2603292517855312E-5</v>
      </c>
      <c r="AB369" s="1">
        <v>114616</v>
      </c>
      <c r="AC369" s="2">
        <f t="shared" si="117"/>
        <v>11503415.355128706</v>
      </c>
      <c r="AE369" t="str">
        <f t="shared" si="118"/>
        <v>1.1286E+05 2.5536E-03</v>
      </c>
    </row>
    <row r="370" spans="1:31" x14ac:dyDescent="0.2">
      <c r="A370" s="3">
        <v>368</v>
      </c>
      <c r="B370">
        <v>0.34432340811005002</v>
      </c>
      <c r="C370" s="1">
        <f t="shared" ca="1" si="107"/>
        <v>2960.45</v>
      </c>
      <c r="D370" s="1">
        <f t="shared" ca="1" si="108"/>
        <v>3054.42</v>
      </c>
      <c r="E370" s="1">
        <f t="shared" ca="1" si="109"/>
        <v>93.970000000000255</v>
      </c>
      <c r="F370" s="1">
        <f t="shared" ca="1" si="110"/>
        <v>3007.4349999999999</v>
      </c>
      <c r="G370" s="1">
        <f t="shared" ca="1" si="111"/>
        <v>3.6641844004474734E-3</v>
      </c>
      <c r="H370" s="1">
        <f t="shared" ca="1" si="112"/>
        <v>3.6593487283175378E-5</v>
      </c>
      <c r="I370" s="1">
        <f t="shared" ca="1" si="113"/>
        <v>3.6726991302347546E-3</v>
      </c>
      <c r="J370" s="1">
        <f t="shared" ca="1" si="114"/>
        <v>0.99768161521394838</v>
      </c>
      <c r="N370">
        <f t="shared" si="119"/>
        <v>250</v>
      </c>
      <c r="O370">
        <f t="shared" si="115"/>
        <v>252</v>
      </c>
      <c r="P370" s="1">
        <v>122008</v>
      </c>
      <c r="R370" s="1">
        <v>4.0426500000000001E-3</v>
      </c>
      <c r="W370" s="1">
        <v>118260</v>
      </c>
      <c r="X370" s="1">
        <v>2.627E-3</v>
      </c>
      <c r="Y370" s="1">
        <f t="shared" si="120"/>
        <v>3.64E-3</v>
      </c>
      <c r="Z370" s="1">
        <f t="shared" si="121"/>
        <v>116440</v>
      </c>
      <c r="AA370" s="1">
        <f t="shared" si="116"/>
        <v>7.2433628683113275E-5</v>
      </c>
      <c r="AB370" s="1">
        <v>118255</v>
      </c>
      <c r="AC370" s="2">
        <f t="shared" si="117"/>
        <v>11868642.971493902</v>
      </c>
      <c r="AE370" t="str">
        <f t="shared" si="118"/>
        <v>1.1644E+05 2.6270E-03</v>
      </c>
    </row>
    <row r="371" spans="1:31" x14ac:dyDescent="0.2">
      <c r="A371" s="3">
        <v>369</v>
      </c>
      <c r="B371">
        <v>0.34416465974831001</v>
      </c>
      <c r="C371" s="1">
        <f t="shared" ca="1" si="107"/>
        <v>2869.36</v>
      </c>
      <c r="D371" s="1">
        <f t="shared" ca="1" si="108"/>
        <v>2960.45</v>
      </c>
      <c r="E371" s="1">
        <f t="shared" ca="1" si="109"/>
        <v>91.089999999999691</v>
      </c>
      <c r="F371" s="1">
        <f t="shared" ca="1" si="110"/>
        <v>2914.9049999999997</v>
      </c>
      <c r="G371" s="1">
        <f t="shared" ca="1" si="111"/>
        <v>3.7782924552454845E-3</v>
      </c>
      <c r="H371" s="1">
        <f t="shared" ca="1" si="112"/>
        <v>3.775496761444738E-5</v>
      </c>
      <c r="I371" s="1">
        <f t="shared" ca="1" si="113"/>
        <v>3.7892709062296794E-3</v>
      </c>
      <c r="J371" s="1">
        <f t="shared" ca="1" si="114"/>
        <v>0.99710275373393176</v>
      </c>
      <c r="N371">
        <f t="shared" si="119"/>
        <v>249</v>
      </c>
      <c r="O371">
        <f t="shared" si="115"/>
        <v>251</v>
      </c>
      <c r="P371" s="1">
        <v>125881</v>
      </c>
      <c r="R371" s="1">
        <v>4.0629999999999998E-3</v>
      </c>
      <c r="W371" s="1">
        <v>122010</v>
      </c>
      <c r="X371" s="1">
        <v>2.6052900000000001E-3</v>
      </c>
      <c r="Y371" s="1">
        <f t="shared" si="120"/>
        <v>3.7499999999999999E-3</v>
      </c>
      <c r="Z371" s="1">
        <f t="shared" si="121"/>
        <v>120135</v>
      </c>
      <c r="AA371" s="1">
        <f t="shared" si="116"/>
        <v>6.9727863452602934E-5</v>
      </c>
      <c r="AB371" s="1">
        <v>122008</v>
      </c>
      <c r="AC371" s="2">
        <f t="shared" si="117"/>
        <v>12245312.178478947</v>
      </c>
      <c r="AE371" t="str">
        <f t="shared" si="118"/>
        <v>1.2014E+05 2.6053E-03</v>
      </c>
    </row>
    <row r="372" spans="1:31" x14ac:dyDescent="0.2">
      <c r="A372" s="3">
        <v>370</v>
      </c>
      <c r="B372">
        <v>0.34397454086097001</v>
      </c>
      <c r="C372" s="1">
        <f t="shared" ca="1" si="107"/>
        <v>2781.08</v>
      </c>
      <c r="D372" s="1">
        <f t="shared" ca="1" si="108"/>
        <v>2869.36</v>
      </c>
      <c r="E372" s="1">
        <f t="shared" ca="1" si="109"/>
        <v>88.2800000000002</v>
      </c>
      <c r="F372" s="1">
        <f t="shared" ca="1" si="110"/>
        <v>2825.2200000000003</v>
      </c>
      <c r="G372" s="1">
        <f t="shared" ca="1" si="111"/>
        <v>3.8964039517554285E-3</v>
      </c>
      <c r="H372" s="1">
        <f t="shared" ca="1" si="112"/>
        <v>3.8909379247847668E-5</v>
      </c>
      <c r="I372" s="1">
        <f t="shared" ca="1" si="113"/>
        <v>3.9051332335643977E-3</v>
      </c>
      <c r="J372" s="1">
        <f t="shared" ca="1" si="114"/>
        <v>0.99776466479198667</v>
      </c>
      <c r="N372">
        <f t="shared" si="119"/>
        <v>248</v>
      </c>
      <c r="O372">
        <f t="shared" si="115"/>
        <v>250</v>
      </c>
      <c r="P372" s="1">
        <v>129877</v>
      </c>
      <c r="R372" s="1">
        <v>4.0884800000000002E-3</v>
      </c>
      <c r="W372" s="1">
        <v>125880</v>
      </c>
      <c r="X372" s="1">
        <v>2.61699E-3</v>
      </c>
      <c r="Y372" s="1">
        <f t="shared" si="120"/>
        <v>3.8700000000000002E-3</v>
      </c>
      <c r="Z372" s="1">
        <f t="shared" si="121"/>
        <v>123945</v>
      </c>
      <c r="AA372" s="1">
        <f t="shared" si="116"/>
        <v>6.7869187715308911E-5</v>
      </c>
      <c r="AB372" s="1">
        <v>125881</v>
      </c>
      <c r="AC372" s="2">
        <f t="shared" si="117"/>
        <v>12634025.165063834</v>
      </c>
      <c r="AE372" t="str">
        <f t="shared" si="118"/>
        <v>1.2395E+05 2.6170E-03</v>
      </c>
    </row>
    <row r="373" spans="1:31" x14ac:dyDescent="0.2">
      <c r="A373" s="3">
        <v>371</v>
      </c>
      <c r="B373">
        <v>0.34380575631146998</v>
      </c>
      <c r="C373" s="1">
        <f t="shared" ca="1" si="107"/>
        <v>2695.52</v>
      </c>
      <c r="D373" s="1">
        <f t="shared" ca="1" si="108"/>
        <v>2781.08</v>
      </c>
      <c r="E373" s="1">
        <f t="shared" ca="1" si="109"/>
        <v>85.559999999999945</v>
      </c>
      <c r="F373" s="1">
        <f t="shared" ca="1" si="110"/>
        <v>2738.3</v>
      </c>
      <c r="G373" s="1">
        <f t="shared" ca="1" si="111"/>
        <v>4.0183000971420078E-3</v>
      </c>
      <c r="H373" s="1">
        <f t="shared" ca="1" si="112"/>
        <v>4.0174146797568979E-5</v>
      </c>
      <c r="I373" s="1">
        <f t="shared" ca="1" si="113"/>
        <v>4.0320714136800242E-3</v>
      </c>
      <c r="J373" s="1">
        <f t="shared" ca="1" si="114"/>
        <v>0.99658455539966551</v>
      </c>
      <c r="N373">
        <f t="shared" si="119"/>
        <v>247</v>
      </c>
      <c r="O373">
        <f t="shared" si="115"/>
        <v>249</v>
      </c>
      <c r="P373" s="1">
        <v>134000</v>
      </c>
      <c r="R373" s="1">
        <v>4.1017900000000001E-3</v>
      </c>
      <c r="W373" s="1">
        <v>129880</v>
      </c>
      <c r="X373" s="1">
        <v>2.6023399999999999E-3</v>
      </c>
      <c r="Y373" s="1">
        <f t="shared" si="120"/>
        <v>4.0000000000000001E-3</v>
      </c>
      <c r="Z373" s="1">
        <f t="shared" si="121"/>
        <v>127880</v>
      </c>
      <c r="AA373" s="1">
        <f t="shared" si="116"/>
        <v>6.529585292469122E-5</v>
      </c>
      <c r="AB373" s="1">
        <v>129877</v>
      </c>
      <c r="AC373" s="2">
        <f t="shared" si="117"/>
        <v>13035083.02573856</v>
      </c>
      <c r="AE373" t="str">
        <f t="shared" si="118"/>
        <v>1.2788E+05 2.6023E-03</v>
      </c>
    </row>
    <row r="374" spans="1:31" x14ac:dyDescent="0.2">
      <c r="A374" s="3">
        <v>372</v>
      </c>
      <c r="B374">
        <v>0.34360758236889999</v>
      </c>
      <c r="C374" s="1">
        <f t="shared" ca="1" si="107"/>
        <v>2612.59</v>
      </c>
      <c r="D374" s="1">
        <f t="shared" ca="1" si="108"/>
        <v>2695.52</v>
      </c>
      <c r="E374" s="1">
        <f t="shared" ca="1" si="109"/>
        <v>82.929999999999836</v>
      </c>
      <c r="F374" s="1">
        <f t="shared" ca="1" si="110"/>
        <v>2654.0550000000003</v>
      </c>
      <c r="G374" s="1">
        <f t="shared" ca="1" si="111"/>
        <v>4.1433447771482054E-3</v>
      </c>
      <c r="H374" s="1">
        <f t="shared" ca="1" si="112"/>
        <v>4.137851199807074E-5</v>
      </c>
      <c r="I374" s="1">
        <f t="shared" ca="1" si="113"/>
        <v>4.1529473222847099E-3</v>
      </c>
      <c r="J374" s="1">
        <f t="shared" ca="1" si="114"/>
        <v>0.99768777583934731</v>
      </c>
      <c r="N374">
        <f t="shared" si="119"/>
        <v>246</v>
      </c>
      <c r="O374">
        <f t="shared" si="115"/>
        <v>248</v>
      </c>
      <c r="P374" s="1">
        <v>138254</v>
      </c>
      <c r="R374" s="1">
        <v>4.1229999999999999E-3</v>
      </c>
      <c r="W374" s="1">
        <v>134000</v>
      </c>
      <c r="X374" s="1">
        <v>2.5862200000000002E-3</v>
      </c>
      <c r="Y374" s="1">
        <f t="shared" si="120"/>
        <v>4.1200000000000004E-3</v>
      </c>
      <c r="Z374" s="1">
        <f t="shared" si="121"/>
        <v>131940</v>
      </c>
      <c r="AA374" s="1">
        <f t="shared" si="116"/>
        <v>6.3001342388151972E-5</v>
      </c>
      <c r="AB374" s="1">
        <v>134000</v>
      </c>
      <c r="AC374" s="2">
        <f t="shared" si="117"/>
        <v>13448887.219823116</v>
      </c>
      <c r="AE374" t="str">
        <f t="shared" si="118"/>
        <v>1.3194E+05 2.5862E-03</v>
      </c>
    </row>
    <row r="375" spans="1:31" x14ac:dyDescent="0.2">
      <c r="A375" s="3">
        <v>373</v>
      </c>
      <c r="B375">
        <v>0.34335386866001</v>
      </c>
      <c r="C375" s="1">
        <f t="shared" ca="1" si="107"/>
        <v>2532.1999999999998</v>
      </c>
      <c r="D375" s="1">
        <f t="shared" ca="1" si="108"/>
        <v>2612.59</v>
      </c>
      <c r="E375" s="1">
        <f t="shared" ca="1" si="109"/>
        <v>80.390000000000327</v>
      </c>
      <c r="F375" s="1">
        <f t="shared" ca="1" si="110"/>
        <v>2572.395</v>
      </c>
      <c r="G375" s="1">
        <f t="shared" ca="1" si="111"/>
        <v>4.2711017372808633E-3</v>
      </c>
      <c r="H375" s="1">
        <f t="shared" ca="1" si="112"/>
        <v>4.2733300161711478E-5</v>
      </c>
      <c r="I375" s="1">
        <f t="shared" ca="1" si="113"/>
        <v>4.2889204060127363E-3</v>
      </c>
      <c r="J375" s="1">
        <f t="shared" ca="1" si="114"/>
        <v>0.99584541864966936</v>
      </c>
      <c r="N375">
        <f t="shared" si="119"/>
        <v>245</v>
      </c>
      <c r="O375">
        <f t="shared" si="115"/>
        <v>247</v>
      </c>
      <c r="P375" s="1">
        <v>142642</v>
      </c>
      <c r="R375" s="1">
        <v>4.1517699999999999E-3</v>
      </c>
      <c r="W375" s="1">
        <v>138250</v>
      </c>
      <c r="X375" s="1">
        <v>2.6194E-3</v>
      </c>
      <c r="Y375" s="1">
        <f t="shared" si="120"/>
        <v>4.2500000000000003E-3</v>
      </c>
      <c r="Z375" s="1">
        <f t="shared" si="121"/>
        <v>136125</v>
      </c>
      <c r="AA375" s="1">
        <f t="shared" si="116"/>
        <v>6.1857796634951135E-5</v>
      </c>
      <c r="AB375" s="1">
        <v>138254</v>
      </c>
      <c r="AC375" s="2">
        <f t="shared" si="117"/>
        <v>13875839.206637502</v>
      </c>
      <c r="AE375" t="str">
        <f t="shared" si="118"/>
        <v>1.3613E+05 2.6194E-03</v>
      </c>
    </row>
    <row r="376" spans="1:31" x14ac:dyDescent="0.2">
      <c r="A376" s="3">
        <v>374</v>
      </c>
      <c r="B376">
        <v>0.34324700475698999</v>
      </c>
      <c r="C376" s="1">
        <f t="shared" ca="1" si="107"/>
        <v>2454.3000000000002</v>
      </c>
      <c r="D376" s="1">
        <f t="shared" ca="1" si="108"/>
        <v>2532.1999999999998</v>
      </c>
      <c r="E376" s="1">
        <f t="shared" ca="1" si="109"/>
        <v>77.899999999999636</v>
      </c>
      <c r="F376" s="1">
        <f t="shared" ca="1" si="110"/>
        <v>2493.25</v>
      </c>
      <c r="G376" s="1">
        <f t="shared" ca="1" si="111"/>
        <v>4.4062516656866698E-3</v>
      </c>
      <c r="H376" s="1">
        <f t="shared" ca="1" si="112"/>
        <v>4.4054300385109319E-5</v>
      </c>
      <c r="I376" s="1">
        <f t="shared" ca="1" si="113"/>
        <v>4.4215023688622783E-3</v>
      </c>
      <c r="J376" s="1">
        <f t="shared" ca="1" si="114"/>
        <v>0.99655078706210609</v>
      </c>
      <c r="N376">
        <f t="shared" si="119"/>
        <v>244</v>
      </c>
      <c r="O376">
        <f t="shared" si="115"/>
        <v>246</v>
      </c>
      <c r="P376" s="1">
        <v>147170</v>
      </c>
      <c r="R376" s="1">
        <v>4.1544199999999998E-3</v>
      </c>
      <c r="W376" s="1">
        <v>142640</v>
      </c>
      <c r="X376" s="1">
        <v>2.6629399999999999E-3</v>
      </c>
      <c r="Y376" s="1">
        <f t="shared" si="120"/>
        <v>4.3899999999999998E-3</v>
      </c>
      <c r="Z376" s="1">
        <f t="shared" si="121"/>
        <v>140445</v>
      </c>
      <c r="AA376" s="1">
        <f t="shared" si="116"/>
        <v>6.088052856416512E-5</v>
      </c>
      <c r="AB376" s="1">
        <v>142642</v>
      </c>
      <c r="AC376" s="2">
        <f t="shared" si="117"/>
        <v>14316240.080671709</v>
      </c>
      <c r="AE376" t="str">
        <f t="shared" si="118"/>
        <v>1.4045E+05 2.6629E-03</v>
      </c>
    </row>
    <row r="377" spans="1:31" x14ac:dyDescent="0.2">
      <c r="A377" s="3">
        <v>375</v>
      </c>
      <c r="B377">
        <v>0.34290007682022999</v>
      </c>
      <c r="C377" s="1">
        <f t="shared" ca="1" si="107"/>
        <v>2378.79</v>
      </c>
      <c r="D377" s="1">
        <f t="shared" ca="1" si="108"/>
        <v>2454.3000000000002</v>
      </c>
      <c r="E377" s="1">
        <f t="shared" ca="1" si="109"/>
        <v>75.510000000000218</v>
      </c>
      <c r="F377" s="1">
        <f t="shared" ca="1" si="110"/>
        <v>2416.5450000000001</v>
      </c>
      <c r="G377" s="1">
        <f t="shared" ca="1" si="111"/>
        <v>4.5411213987581649E-3</v>
      </c>
      <c r="H377" s="1">
        <f t="shared" ca="1" si="112"/>
        <v>4.5426698450536226E-5</v>
      </c>
      <c r="I377" s="1">
        <f t="shared" ca="1" si="113"/>
        <v>4.5592428673893676E-3</v>
      </c>
      <c r="J377" s="1">
        <f t="shared" ca="1" si="114"/>
        <v>0.99602533377618041</v>
      </c>
      <c r="N377">
        <f t="shared" si="119"/>
        <v>243</v>
      </c>
      <c r="O377">
        <f t="shared" si="115"/>
        <v>245</v>
      </c>
      <c r="P377" s="1">
        <v>151842</v>
      </c>
      <c r="R377" s="1">
        <v>4.1083300000000003E-3</v>
      </c>
      <c r="W377" s="1">
        <v>147170</v>
      </c>
      <c r="X377" s="1">
        <v>2.6231000000000002E-3</v>
      </c>
      <c r="Y377" s="1">
        <f t="shared" si="120"/>
        <v>4.5300000000000002E-3</v>
      </c>
      <c r="Z377" s="1">
        <f t="shared" si="121"/>
        <v>144905</v>
      </c>
      <c r="AA377" s="1">
        <f t="shared" si="116"/>
        <v>5.8116332355306285E-5</v>
      </c>
      <c r="AB377" s="1">
        <v>147170</v>
      </c>
      <c r="AC377" s="2">
        <f t="shared" si="117"/>
        <v>14770692.030905733</v>
      </c>
      <c r="AE377" t="str">
        <f t="shared" si="118"/>
        <v>1.4491E+05 2.6231E-03</v>
      </c>
    </row>
    <row r="378" spans="1:31" x14ac:dyDescent="0.2">
      <c r="A378" s="3">
        <v>376</v>
      </c>
      <c r="B378">
        <v>0.34278436638387</v>
      </c>
      <c r="C378" s="1">
        <f t="shared" ca="1" si="107"/>
        <v>2305.6</v>
      </c>
      <c r="D378" s="1">
        <f t="shared" ca="1" si="108"/>
        <v>2378.79</v>
      </c>
      <c r="E378" s="1">
        <f t="shared" ca="1" si="109"/>
        <v>73.190000000000055</v>
      </c>
      <c r="F378" s="1">
        <f t="shared" ca="1" si="110"/>
        <v>2342.1949999999997</v>
      </c>
      <c r="G378" s="1">
        <f t="shared" ca="1" si="111"/>
        <v>4.6834863558391825E-3</v>
      </c>
      <c r="H378" s="1">
        <f t="shared" ca="1" si="112"/>
        <v>4.6806257685476126E-5</v>
      </c>
      <c r="I378" s="1">
        <f t="shared" ca="1" si="113"/>
        <v>4.6977020954772197E-3</v>
      </c>
      <c r="J378" s="1">
        <f t="shared" ca="1" si="114"/>
        <v>0.99697389503439915</v>
      </c>
      <c r="N378">
        <f t="shared" si="119"/>
        <v>242</v>
      </c>
      <c r="O378">
        <f t="shared" si="115"/>
        <v>244</v>
      </c>
      <c r="P378" s="1">
        <v>156662</v>
      </c>
      <c r="R378" s="1">
        <v>4.0499400000000001E-3</v>
      </c>
      <c r="W378" s="1">
        <v>151840</v>
      </c>
      <c r="X378" s="1">
        <v>2.5974000000000001E-3</v>
      </c>
      <c r="Y378" s="1">
        <f t="shared" si="120"/>
        <v>4.6699999999999997E-3</v>
      </c>
      <c r="Z378" s="1">
        <f t="shared" si="121"/>
        <v>149505</v>
      </c>
      <c r="AA378" s="1">
        <f t="shared" si="116"/>
        <v>5.5821757909758329E-5</v>
      </c>
      <c r="AB378" s="1">
        <v>151842</v>
      </c>
      <c r="AC378" s="2">
        <f t="shared" si="117"/>
        <v>15239596.516659565</v>
      </c>
      <c r="AE378" t="str">
        <f t="shared" si="118"/>
        <v>1.4951E+05 2.5974E-03</v>
      </c>
    </row>
    <row r="379" spans="1:31" x14ac:dyDescent="0.2">
      <c r="A379" s="3">
        <v>377</v>
      </c>
      <c r="B379">
        <v>0.34269271317393002</v>
      </c>
      <c r="C379" s="1">
        <f t="shared" ca="1" si="107"/>
        <v>2234.66</v>
      </c>
      <c r="D379" s="1">
        <f t="shared" ca="1" si="108"/>
        <v>2305.6</v>
      </c>
      <c r="E379" s="1">
        <f t="shared" ca="1" si="109"/>
        <v>70.940000000000055</v>
      </c>
      <c r="F379" s="1">
        <f t="shared" ca="1" si="110"/>
        <v>2270.13</v>
      </c>
      <c r="G379" s="1">
        <f t="shared" ca="1" si="111"/>
        <v>4.8307402477294863E-3</v>
      </c>
      <c r="H379" s="1">
        <f t="shared" ca="1" si="112"/>
        <v>4.8142937693825731E-5</v>
      </c>
      <c r="I379" s="1">
        <f t="shared" ca="1" si="113"/>
        <v>4.8318577572778621E-3</v>
      </c>
      <c r="J379" s="1">
        <f t="shared" ca="1" si="114"/>
        <v>0.99976872052024035</v>
      </c>
      <c r="N379">
        <f t="shared" si="119"/>
        <v>241</v>
      </c>
      <c r="O379">
        <f t="shared" si="115"/>
        <v>243</v>
      </c>
      <c r="P379" s="1">
        <v>161635</v>
      </c>
      <c r="R379" s="1">
        <v>4.2121099999999998E-3</v>
      </c>
      <c r="W379" s="1">
        <v>156660</v>
      </c>
      <c r="X379" s="1">
        <v>2.5851699999999999E-3</v>
      </c>
      <c r="Y379" s="1">
        <f t="shared" si="120"/>
        <v>4.8199999999999996E-3</v>
      </c>
      <c r="Z379" s="1">
        <f t="shared" si="121"/>
        <v>154250</v>
      </c>
      <c r="AA379" s="1">
        <f t="shared" si="116"/>
        <v>5.3829906134375002E-5</v>
      </c>
      <c r="AB379" s="1">
        <v>156662</v>
      </c>
      <c r="AC379" s="2">
        <f t="shared" si="117"/>
        <v>15723354.997253202</v>
      </c>
      <c r="AE379" t="str">
        <f t="shared" si="118"/>
        <v>1.5425E+05 2.5852E-03</v>
      </c>
    </row>
    <row r="380" spans="1:31" x14ac:dyDescent="0.2">
      <c r="A380" s="3">
        <v>378</v>
      </c>
      <c r="B380">
        <v>0.34242182155195</v>
      </c>
      <c r="C380" s="1">
        <f t="shared" ca="1" si="107"/>
        <v>2165.91</v>
      </c>
      <c r="D380" s="1">
        <f t="shared" ca="1" si="108"/>
        <v>2234.66</v>
      </c>
      <c r="E380" s="1">
        <f t="shared" ca="1" si="109"/>
        <v>68.75</v>
      </c>
      <c r="F380" s="1">
        <f t="shared" ca="1" si="110"/>
        <v>2200.2849999999999</v>
      </c>
      <c r="G380" s="1">
        <f t="shared" ca="1" si="111"/>
        <v>4.9806810407556365E-3</v>
      </c>
      <c r="H380" s="1">
        <f t="shared" ca="1" si="112"/>
        <v>4.9823418181818181E-5</v>
      </c>
      <c r="I380" s="1">
        <f t="shared" ca="1" si="113"/>
        <v>5.0005188957713232E-3</v>
      </c>
      <c r="J380" s="1">
        <f t="shared" ca="1" si="114"/>
        <v>0.99603284070529907</v>
      </c>
      <c r="N380">
        <f t="shared" si="119"/>
        <v>240</v>
      </c>
      <c r="O380">
        <f t="shared" si="115"/>
        <v>242</v>
      </c>
      <c r="P380" s="1">
        <v>166766</v>
      </c>
      <c r="R380" s="1">
        <v>4.2390400000000003E-3</v>
      </c>
      <c r="W380" s="1">
        <v>161640</v>
      </c>
      <c r="X380" s="1">
        <v>2.7049800000000001E-3</v>
      </c>
      <c r="Y380" s="1">
        <f t="shared" si="120"/>
        <v>4.9800000000000001E-3</v>
      </c>
      <c r="Z380" s="1">
        <f t="shared" si="121"/>
        <v>159150</v>
      </c>
      <c r="AA380" s="1">
        <f t="shared" si="116"/>
        <v>5.4515031696752877E-5</v>
      </c>
      <c r="AB380" s="1">
        <v>161635</v>
      </c>
      <c r="AC380" s="2">
        <f t="shared" si="117"/>
        <v>16222469.296836637</v>
      </c>
      <c r="AE380" t="str">
        <f t="shared" si="118"/>
        <v>1.5915E+05 2.7050E-03</v>
      </c>
    </row>
    <row r="381" spans="1:31" x14ac:dyDescent="0.2">
      <c r="A381" s="3">
        <v>379</v>
      </c>
      <c r="B381">
        <v>0.34227834153564002</v>
      </c>
      <c r="C381" s="1">
        <f t="shared" ca="1" si="107"/>
        <v>2099.27</v>
      </c>
      <c r="D381" s="1">
        <f t="shared" ca="1" si="108"/>
        <v>2165.91</v>
      </c>
      <c r="E381" s="1">
        <f t="shared" ca="1" si="109"/>
        <v>66.639999999999873</v>
      </c>
      <c r="F381" s="1">
        <f t="shared" ca="1" si="110"/>
        <v>2132.59</v>
      </c>
      <c r="G381" s="1">
        <f t="shared" ca="1" si="111"/>
        <v>5.1362296148805622E-3</v>
      </c>
      <c r="H381" s="1">
        <f t="shared" ca="1" si="112"/>
        <v>5.1236494597839236E-5</v>
      </c>
      <c r="I381" s="1">
        <f t="shared" ca="1" si="113"/>
        <v>5.1423420700404199E-3</v>
      </c>
      <c r="J381" s="1">
        <f t="shared" ca="1" si="114"/>
        <v>0.99881134800512994</v>
      </c>
      <c r="N381">
        <f t="shared" si="119"/>
        <v>239</v>
      </c>
      <c r="O381">
        <f t="shared" si="115"/>
        <v>241</v>
      </c>
      <c r="P381" s="1">
        <v>172060</v>
      </c>
      <c r="R381" s="1">
        <v>4.2673700000000004E-3</v>
      </c>
      <c r="W381" s="1">
        <v>166770</v>
      </c>
      <c r="X381" s="1">
        <v>2.7295900000000001E-3</v>
      </c>
      <c r="Y381" s="1">
        <f t="shared" si="120"/>
        <v>5.13E-3</v>
      </c>
      <c r="Z381" s="1">
        <f t="shared" si="121"/>
        <v>164205</v>
      </c>
      <c r="AA381" s="1">
        <f t="shared" si="116"/>
        <v>5.3402502205866839E-5</v>
      </c>
      <c r="AB381" s="1">
        <v>166766</v>
      </c>
      <c r="AC381" s="2">
        <f t="shared" si="117"/>
        <v>16737441.239559865</v>
      </c>
      <c r="AE381" t="str">
        <f t="shared" si="118"/>
        <v>1.6421E+05 2.7296E-03</v>
      </c>
    </row>
    <row r="382" spans="1:31" x14ac:dyDescent="0.2">
      <c r="A382" s="3">
        <v>380</v>
      </c>
      <c r="B382">
        <v>0.34208809956287001</v>
      </c>
      <c r="C382" s="1">
        <f t="shared" ca="1" si="107"/>
        <v>2034.68</v>
      </c>
      <c r="D382" s="1">
        <f t="shared" ca="1" si="108"/>
        <v>2099.27</v>
      </c>
      <c r="E382" s="1">
        <f t="shared" ca="1" si="109"/>
        <v>64.589999999999918</v>
      </c>
      <c r="F382" s="1">
        <f t="shared" ca="1" si="110"/>
        <v>2066.9749999999999</v>
      </c>
      <c r="G382" s="1">
        <f t="shared" ca="1" si="111"/>
        <v>5.2963012782608829E-3</v>
      </c>
      <c r="H382" s="1">
        <f t="shared" ca="1" si="112"/>
        <v>5.308701037312284E-5</v>
      </c>
      <c r="I382" s="1">
        <f t="shared" ca="1" si="113"/>
        <v>5.3280687712366345E-3</v>
      </c>
      <c r="J382" s="1">
        <f t="shared" ca="1" si="114"/>
        <v>0.99403770965809468</v>
      </c>
      <c r="N382">
        <f t="shared" si="119"/>
        <v>238</v>
      </c>
      <c r="O382">
        <f t="shared" si="115"/>
        <v>240</v>
      </c>
      <c r="P382" s="1">
        <v>177521</v>
      </c>
      <c r="R382" s="1">
        <v>4.2893200000000001E-3</v>
      </c>
      <c r="W382" s="1">
        <v>172060</v>
      </c>
      <c r="X382" s="1">
        <v>2.7747000000000002E-3</v>
      </c>
      <c r="Y382" s="1">
        <f t="shared" si="120"/>
        <v>5.2900000000000004E-3</v>
      </c>
      <c r="Z382" s="1">
        <f t="shared" si="121"/>
        <v>169415</v>
      </c>
      <c r="AA382" s="1">
        <f t="shared" si="116"/>
        <v>5.2643155727284933E-5</v>
      </c>
      <c r="AB382" s="1">
        <v>172060</v>
      </c>
      <c r="AC382" s="2">
        <f t="shared" si="117"/>
        <v>17268772.649572879</v>
      </c>
      <c r="AE382" t="str">
        <f t="shared" si="118"/>
        <v>1.6942E+05 2.7747E-03</v>
      </c>
    </row>
    <row r="383" spans="1:31" x14ac:dyDescent="0.2">
      <c r="A383" s="3">
        <v>381</v>
      </c>
      <c r="B383">
        <v>0.34184804305672001</v>
      </c>
      <c r="C383" s="1">
        <f t="shared" ca="1" si="107"/>
        <v>1972.08</v>
      </c>
      <c r="D383" s="1">
        <f t="shared" ca="1" si="108"/>
        <v>2034.68</v>
      </c>
      <c r="E383" s="1">
        <f t="shared" ca="1" si="109"/>
        <v>62.600000000000136</v>
      </c>
      <c r="F383" s="1">
        <f t="shared" ca="1" si="110"/>
        <v>2003.38</v>
      </c>
      <c r="G383" s="1">
        <f t="shared" ca="1" si="111"/>
        <v>5.4608313587335344E-3</v>
      </c>
      <c r="H383" s="1">
        <f t="shared" ca="1" si="112"/>
        <v>5.4584345047923201E-5</v>
      </c>
      <c r="I383" s="1">
        <f t="shared" ca="1" si="113"/>
        <v>5.4783485113241012E-3</v>
      </c>
      <c r="J383" s="1">
        <f t="shared" ca="1" si="114"/>
        <v>0.99680247568142888</v>
      </c>
      <c r="N383">
        <f t="shared" si="119"/>
        <v>237</v>
      </c>
      <c r="O383">
        <f t="shared" si="115"/>
        <v>239</v>
      </c>
      <c r="P383" s="1">
        <v>184000</v>
      </c>
      <c r="R383" s="1">
        <v>4.9484899999999998E-3</v>
      </c>
      <c r="W383" s="1">
        <v>177520</v>
      </c>
      <c r="X383" s="1">
        <v>2.7329899999999998E-3</v>
      </c>
      <c r="Y383" s="1">
        <f t="shared" si="120"/>
        <v>5.4599999999999996E-3</v>
      </c>
      <c r="Z383" s="1">
        <f t="shared" si="121"/>
        <v>174790</v>
      </c>
      <c r="AA383" s="1">
        <f t="shared" si="116"/>
        <v>5.0237376691958313E-5</v>
      </c>
      <c r="AB383" s="1">
        <v>177521</v>
      </c>
      <c r="AC383" s="2">
        <f t="shared" si="117"/>
        <v>17816864.986195669</v>
      </c>
      <c r="AE383" t="str">
        <f t="shared" si="118"/>
        <v>1.7479E+05 2.7330E-03</v>
      </c>
    </row>
    <row r="384" spans="1:31" x14ac:dyDescent="0.2">
      <c r="A384" s="3">
        <v>382</v>
      </c>
      <c r="B384">
        <v>0.34165808859947999</v>
      </c>
      <c r="C384" s="1">
        <f t="shared" ca="1" si="107"/>
        <v>1911.41</v>
      </c>
      <c r="D384" s="1">
        <f t="shared" ca="1" si="108"/>
        <v>1972.08</v>
      </c>
      <c r="E384" s="1">
        <f t="shared" ca="1" si="109"/>
        <v>60.669999999999845</v>
      </c>
      <c r="F384" s="1">
        <f t="shared" ca="1" si="110"/>
        <v>1941.7449999999999</v>
      </c>
      <c r="G384" s="1">
        <f t="shared" ca="1" si="111"/>
        <v>5.6314173166223972E-3</v>
      </c>
      <c r="H384" s="1">
        <f t="shared" ca="1" si="112"/>
        <v>5.6383220702159367E-5</v>
      </c>
      <c r="I384" s="1">
        <f t="shared" ca="1" si="113"/>
        <v>5.6588923605502784E-3</v>
      </c>
      <c r="J384" s="1">
        <f t="shared" ca="1" si="114"/>
        <v>0.99514480181326337</v>
      </c>
      <c r="N384">
        <f t="shared" si="119"/>
        <v>236</v>
      </c>
      <c r="O384">
        <f t="shared" si="115"/>
        <v>238</v>
      </c>
      <c r="P384" s="1">
        <v>188970</v>
      </c>
      <c r="R384" s="1">
        <v>3.6985400000000002E-3</v>
      </c>
      <c r="W384" s="1">
        <v>184000</v>
      </c>
      <c r="X384" s="1">
        <v>3.1221999999999999E-3</v>
      </c>
      <c r="Y384" s="1">
        <f t="shared" si="120"/>
        <v>6.4799999999999996E-3</v>
      </c>
      <c r="Z384" s="1">
        <f t="shared" si="121"/>
        <v>180760</v>
      </c>
      <c r="AA384" s="1">
        <f t="shared" si="116"/>
        <v>4.8357881515722015E-5</v>
      </c>
      <c r="AB384" s="1">
        <v>184000</v>
      </c>
      <c r="AC384" s="2">
        <f t="shared" si="117"/>
        <v>18467128.719757114</v>
      </c>
      <c r="AE384" t="str">
        <f t="shared" si="118"/>
        <v>1.8076E+05 3.1222E-03</v>
      </c>
    </row>
    <row r="385" spans="1:31" x14ac:dyDescent="0.2">
      <c r="A385" s="3">
        <v>383</v>
      </c>
      <c r="B385">
        <v>0.34150567347664001</v>
      </c>
      <c r="C385" s="1">
        <f t="shared" ca="1" si="107"/>
        <v>1852.6</v>
      </c>
      <c r="D385" s="1">
        <f t="shared" ca="1" si="108"/>
        <v>1911.41</v>
      </c>
      <c r="E385" s="1">
        <f t="shared" ca="1" si="109"/>
        <v>58.810000000000173</v>
      </c>
      <c r="F385" s="1">
        <f t="shared" ca="1" si="110"/>
        <v>1882.0050000000001</v>
      </c>
      <c r="G385" s="1">
        <f t="shared" ca="1" si="111"/>
        <v>5.8069320434728624E-3</v>
      </c>
      <c r="H385" s="1">
        <f t="shared" ca="1" si="112"/>
        <v>5.8043019894575577E-5</v>
      </c>
      <c r="I385" s="1">
        <f t="shared" ca="1" si="113"/>
        <v>5.8254778243290771E-3</v>
      </c>
      <c r="J385" s="1">
        <f t="shared" ca="1" si="114"/>
        <v>0.99681643610782256</v>
      </c>
      <c r="N385">
        <f t="shared" si="119"/>
        <v>235</v>
      </c>
      <c r="O385">
        <f t="shared" si="115"/>
        <v>237</v>
      </c>
      <c r="P385" s="1">
        <v>194969</v>
      </c>
      <c r="R385" s="1">
        <v>4.37449E-3</v>
      </c>
      <c r="W385" s="1">
        <v>188970</v>
      </c>
      <c r="X385" s="1">
        <v>2.3528199999999998E-3</v>
      </c>
      <c r="Y385" s="1">
        <f t="shared" si="120"/>
        <v>4.9699999999999996E-3</v>
      </c>
      <c r="Z385" s="1">
        <f t="shared" si="121"/>
        <v>186485</v>
      </c>
      <c r="AA385" s="1">
        <f t="shared" si="116"/>
        <v>4.7513154792252364E-5</v>
      </c>
      <c r="AB385" s="1">
        <v>188970</v>
      </c>
      <c r="AC385" s="2">
        <f t="shared" si="117"/>
        <v>18965941.924850553</v>
      </c>
      <c r="AE385" t="str">
        <f t="shared" si="118"/>
        <v>1.8649E+05 2.3528E-03</v>
      </c>
    </row>
    <row r="386" spans="1:31" x14ac:dyDescent="0.2">
      <c r="A386" s="3">
        <v>384</v>
      </c>
      <c r="B386">
        <v>0.34131163269004999</v>
      </c>
      <c r="C386" s="1">
        <f t="shared" ca="1" si="107"/>
        <v>1795.6</v>
      </c>
      <c r="D386" s="1">
        <f t="shared" ca="1" si="108"/>
        <v>1852.6</v>
      </c>
      <c r="E386" s="1">
        <f t="shared" ca="1" si="109"/>
        <v>57</v>
      </c>
      <c r="F386" s="1">
        <f t="shared" ca="1" si="110"/>
        <v>1824.1</v>
      </c>
      <c r="G386" s="1">
        <f t="shared" ca="1" si="111"/>
        <v>5.9879233805271931E-3</v>
      </c>
      <c r="H386" s="1">
        <f t="shared" ca="1" si="112"/>
        <v>5.9753859649122803E-5</v>
      </c>
      <c r="I386" s="1">
        <f t="shared" ca="1" si="113"/>
        <v>5.9971859654491932E-3</v>
      </c>
      <c r="J386" s="1">
        <f t="shared" ca="1" si="114"/>
        <v>0.99845551147231992</v>
      </c>
      <c r="N386">
        <f t="shared" si="119"/>
        <v>234</v>
      </c>
      <c r="O386">
        <f t="shared" si="115"/>
        <v>236</v>
      </c>
      <c r="P386" s="1">
        <v>201158</v>
      </c>
      <c r="R386" s="1">
        <v>4.3999299999999998E-3</v>
      </c>
      <c r="W386" s="1">
        <v>194970</v>
      </c>
      <c r="X386" s="1">
        <v>2.7636100000000001E-3</v>
      </c>
      <c r="Y386" s="1">
        <f t="shared" si="120"/>
        <v>6.0000000000000001E-3</v>
      </c>
      <c r="Z386" s="1">
        <f t="shared" si="121"/>
        <v>191970</v>
      </c>
      <c r="AA386" s="1">
        <f t="shared" si="116"/>
        <v>4.6228207972108663E-5</v>
      </c>
      <c r="AB386" s="1">
        <v>194969</v>
      </c>
      <c r="AC386" s="2">
        <f t="shared" si="117"/>
        <v>19568030.540012635</v>
      </c>
      <c r="AE386" t="str">
        <f t="shared" si="118"/>
        <v>1.9197E+05 2.7636E-03</v>
      </c>
    </row>
    <row r="387" spans="1:31" x14ac:dyDescent="0.2">
      <c r="A387" s="3">
        <v>385</v>
      </c>
      <c r="B387">
        <v>0.34117060675438998</v>
      </c>
      <c r="C387" s="1">
        <f t="shared" ref="C387:C450" ca="1" si="122">INDIRECT(ADDRESS(O387-1,COLUMN($P$2)))</f>
        <v>1740.36</v>
      </c>
      <c r="D387" s="1">
        <f t="shared" ref="D387:D450" ca="1" si="123">INDIRECT(ADDRESS(O387,COLUMN($P$2)))</f>
        <v>1795.6</v>
      </c>
      <c r="E387" s="1">
        <f t="shared" ref="E387:E450" ca="1" si="124">D387-C387</f>
        <v>55.240000000000009</v>
      </c>
      <c r="F387" s="1">
        <f t="shared" ref="F387:F450" ca="1" si="125">0.5*(D387+C387)</f>
        <v>1767.98</v>
      </c>
      <c r="G387" s="1">
        <f t="shared" ref="G387:G450" ca="1" si="126">B387/E387</f>
        <v>6.1761514618825109E-3</v>
      </c>
      <c r="H387" s="1">
        <f t="shared" ref="H387:H450" ca="1" si="127">INDIRECT(ADDRESS(O387,COLUMN(R386)))/E387</f>
        <v>6.1703475742215779E-5</v>
      </c>
      <c r="I387" s="1">
        <f t="shared" ref="I387:I450" ca="1" si="128">H387*$A$1/$H$1</f>
        <v>6.1928588531951602E-3</v>
      </c>
      <c r="J387" s="1">
        <f t="shared" ref="J387:J450" ca="1" si="129">G387/I387</f>
        <v>0.99730215209022099</v>
      </c>
      <c r="N387">
        <f t="shared" si="119"/>
        <v>233</v>
      </c>
      <c r="O387">
        <f t="shared" si="115"/>
        <v>235</v>
      </c>
      <c r="P387" s="1">
        <v>207543</v>
      </c>
      <c r="R387" s="1">
        <v>4.4087099999999997E-3</v>
      </c>
      <c r="W387" s="1">
        <v>201160</v>
      </c>
      <c r="X387" s="1">
        <v>2.7964700000000001E-3</v>
      </c>
      <c r="Y387" s="1">
        <f t="shared" si="120"/>
        <v>6.1900000000000002E-3</v>
      </c>
      <c r="Z387" s="1">
        <f t="shared" si="121"/>
        <v>198065</v>
      </c>
      <c r="AA387" s="1">
        <f t="shared" si="116"/>
        <v>4.5342041380679903E-5</v>
      </c>
      <c r="AB387" s="1">
        <v>201158</v>
      </c>
      <c r="AC387" s="2">
        <f t="shared" si="117"/>
        <v>20189188.47287447</v>
      </c>
      <c r="AE387" t="str">
        <f t="shared" si="118"/>
        <v>1.9807E+05 2.7965E-03</v>
      </c>
    </row>
    <row r="388" spans="1:31" x14ac:dyDescent="0.2">
      <c r="A388" s="3">
        <v>386</v>
      </c>
      <c r="B388">
        <v>0.34103946140413999</v>
      </c>
      <c r="C388" s="1">
        <f t="shared" ca="1" si="122"/>
        <v>1686.81</v>
      </c>
      <c r="D388" s="1">
        <f t="shared" ca="1" si="123"/>
        <v>1740.36</v>
      </c>
      <c r="E388" s="1">
        <f t="shared" ca="1" si="124"/>
        <v>53.549999999999955</v>
      </c>
      <c r="F388" s="1">
        <f t="shared" ca="1" si="125"/>
        <v>1713.585</v>
      </c>
      <c r="G388" s="1">
        <f t="shared" ca="1" si="126"/>
        <v>6.3686173931678854E-3</v>
      </c>
      <c r="H388" s="1">
        <f t="shared" ca="1" si="127"/>
        <v>6.3665546218487454E-5</v>
      </c>
      <c r="I388" s="1">
        <f t="shared" ca="1" si="128"/>
        <v>6.389781722991596E-3</v>
      </c>
      <c r="J388" s="1">
        <f t="shared" ca="1" si="129"/>
        <v>0.9966877851636845</v>
      </c>
      <c r="N388">
        <f t="shared" si="119"/>
        <v>232</v>
      </c>
      <c r="O388">
        <f t="shared" ref="O388:O451" si="130">O387-1</f>
        <v>234</v>
      </c>
      <c r="P388" s="1">
        <v>214132</v>
      </c>
      <c r="R388" s="1">
        <v>4.4397799999999999E-3</v>
      </c>
      <c r="W388" s="1">
        <v>207540</v>
      </c>
      <c r="X388" s="1">
        <v>2.8164000000000002E-3</v>
      </c>
      <c r="Y388" s="1">
        <f t="shared" si="120"/>
        <v>6.3800000000000003E-3</v>
      </c>
      <c r="Z388" s="1">
        <f t="shared" si="121"/>
        <v>204350</v>
      </c>
      <c r="AA388" s="1">
        <f t="shared" ref="AA388:AA451" si="131">X388/Y388*$A$1/$H$1/1000000</f>
        <v>4.4305251913523872E-5</v>
      </c>
      <c r="AB388" s="1">
        <v>207543</v>
      </c>
      <c r="AC388" s="2">
        <f t="shared" ref="AC388:AC451" si="132">AB388*$A$1/$H$1</f>
        <v>20830017.912416041</v>
      </c>
      <c r="AE388" t="str">
        <f t="shared" ref="AE388:AE451" si="133">TEXT(Z388,"0.0000E+00")&amp;" "&amp;TEXT(MAX(X388,0.0000000001),"0.0000E+00")</f>
        <v>2.0435E+05 2.8164E-03</v>
      </c>
    </row>
    <row r="389" spans="1:31" x14ac:dyDescent="0.2">
      <c r="A389" s="3">
        <v>387</v>
      </c>
      <c r="B389">
        <v>0.34072555839822999</v>
      </c>
      <c r="C389" s="1">
        <f t="shared" ca="1" si="122"/>
        <v>1634.91</v>
      </c>
      <c r="D389" s="1">
        <f t="shared" ca="1" si="123"/>
        <v>1686.81</v>
      </c>
      <c r="E389" s="1">
        <f t="shared" ca="1" si="124"/>
        <v>51.899999999999864</v>
      </c>
      <c r="F389" s="1">
        <f t="shared" ca="1" si="125"/>
        <v>1660.8600000000001</v>
      </c>
      <c r="G389" s="1">
        <f t="shared" ca="1" si="126"/>
        <v>6.5650396608522331E-3</v>
      </c>
      <c r="H389" s="1">
        <f t="shared" ca="1" si="127"/>
        <v>6.5661271676300753E-5</v>
      </c>
      <c r="I389" s="1">
        <f t="shared" ca="1" si="128"/>
        <v>6.5900823692890661E-3</v>
      </c>
      <c r="J389" s="1">
        <f t="shared" ca="1" si="129"/>
        <v>0.99619993999566137</v>
      </c>
      <c r="N389">
        <f t="shared" ref="N389:N452" si="134">N388-1</f>
        <v>231</v>
      </c>
      <c r="O389">
        <f t="shared" si="130"/>
        <v>233</v>
      </c>
      <c r="P389" s="1">
        <v>220929</v>
      </c>
      <c r="R389" s="1">
        <v>4.4635200000000003E-3</v>
      </c>
      <c r="W389" s="1">
        <v>214130</v>
      </c>
      <c r="X389" s="1">
        <v>2.81256E-3</v>
      </c>
      <c r="Y389" s="1">
        <f t="shared" ref="Y389:Y452" si="135">(W389-W388)/1000000</f>
        <v>6.5900000000000004E-3</v>
      </c>
      <c r="Z389" s="1">
        <f t="shared" ref="Z389:Z452" si="136">(W389+W388)/2</f>
        <v>210835</v>
      </c>
      <c r="AA389" s="1">
        <f t="shared" si="131"/>
        <v>4.2834917490301571E-5</v>
      </c>
      <c r="AB389" s="1">
        <v>214132</v>
      </c>
      <c r="AC389" s="2">
        <f t="shared" si="132"/>
        <v>21491321.777277343</v>
      </c>
      <c r="AE389" t="str">
        <f t="shared" si="133"/>
        <v>2.1084E+05 2.8126E-03</v>
      </c>
    </row>
    <row r="390" spans="1:31" x14ac:dyDescent="0.2">
      <c r="A390" s="3">
        <v>388</v>
      </c>
      <c r="B390">
        <v>0.34059085699834002</v>
      </c>
      <c r="C390" s="1">
        <f t="shared" ca="1" si="122"/>
        <v>1584.61</v>
      </c>
      <c r="D390" s="1">
        <f t="shared" ca="1" si="123"/>
        <v>1634.91</v>
      </c>
      <c r="E390" s="1">
        <f t="shared" ca="1" si="124"/>
        <v>50.300000000000182</v>
      </c>
      <c r="F390" s="1">
        <f t="shared" ca="1" si="125"/>
        <v>1609.76</v>
      </c>
      <c r="G390" s="1">
        <f t="shared" ca="1" si="126"/>
        <v>6.7711899999669742E-3</v>
      </c>
      <c r="H390" s="1">
        <f t="shared" ca="1" si="127"/>
        <v>6.7664413518886432E-5</v>
      </c>
      <c r="I390" s="1">
        <f t="shared" ca="1" si="128"/>
        <v>6.7911273597834202E-3</v>
      </c>
      <c r="J390" s="1">
        <f t="shared" ca="1" si="129"/>
        <v>0.99706420469530377</v>
      </c>
      <c r="N390">
        <f t="shared" si="134"/>
        <v>230</v>
      </c>
      <c r="O390">
        <f t="shared" si="130"/>
        <v>232</v>
      </c>
      <c r="P390" s="1">
        <v>227942</v>
      </c>
      <c r="R390" s="1">
        <v>4.4872699999999998E-3</v>
      </c>
      <c r="W390" s="1">
        <v>220930</v>
      </c>
      <c r="X390" s="1">
        <v>2.8301300000000001E-3</v>
      </c>
      <c r="Y390" s="1">
        <f t="shared" si="135"/>
        <v>6.7999999999999996E-3</v>
      </c>
      <c r="Z390" s="1">
        <f t="shared" si="136"/>
        <v>217530</v>
      </c>
      <c r="AA390" s="1">
        <f t="shared" si="131"/>
        <v>4.1771399459435911E-5</v>
      </c>
      <c r="AB390" s="1">
        <v>220929</v>
      </c>
      <c r="AC390" s="2">
        <f t="shared" si="132"/>
        <v>22173501.52677837</v>
      </c>
      <c r="AE390" t="str">
        <f t="shared" si="133"/>
        <v>2.1753E+05 2.8301E-03</v>
      </c>
    </row>
    <row r="391" spans="1:31" x14ac:dyDescent="0.2">
      <c r="A391" s="3">
        <v>389</v>
      </c>
      <c r="B391">
        <v>0.34051377495583002</v>
      </c>
      <c r="C391" s="1">
        <f t="shared" ca="1" si="122"/>
        <v>1535.86</v>
      </c>
      <c r="D391" s="1">
        <f t="shared" ca="1" si="123"/>
        <v>1584.61</v>
      </c>
      <c r="E391" s="1">
        <f t="shared" ca="1" si="124"/>
        <v>48.75</v>
      </c>
      <c r="F391" s="1">
        <f t="shared" ca="1" si="125"/>
        <v>1560.2349999999999</v>
      </c>
      <c r="G391" s="1">
        <f t="shared" ca="1" si="126"/>
        <v>6.9848979478118979E-3</v>
      </c>
      <c r="H391" s="1">
        <f t="shared" ca="1" si="127"/>
        <v>6.9798564102564097E-5</v>
      </c>
      <c r="I391" s="1">
        <f t="shared" ca="1" si="128"/>
        <v>7.0053210203058127E-3</v>
      </c>
      <c r="J391" s="1">
        <f t="shared" ca="1" si="129"/>
        <v>0.99708463431801109</v>
      </c>
      <c r="N391">
        <f t="shared" si="134"/>
        <v>229</v>
      </c>
      <c r="O391">
        <f t="shared" si="130"/>
        <v>231</v>
      </c>
      <c r="P391" s="1">
        <v>235177</v>
      </c>
      <c r="R391" s="1">
        <v>4.5215699999999999E-3</v>
      </c>
      <c r="W391" s="1">
        <v>227940</v>
      </c>
      <c r="X391" s="1">
        <v>2.8410000000000002E-3</v>
      </c>
      <c r="Y391" s="1">
        <f t="shared" si="135"/>
        <v>7.0099999999999997E-3</v>
      </c>
      <c r="Z391" s="1">
        <f t="shared" si="136"/>
        <v>224435</v>
      </c>
      <c r="AA391" s="1">
        <f t="shared" si="131"/>
        <v>4.067567503940797E-5</v>
      </c>
      <c r="AB391" s="1">
        <v>227942</v>
      </c>
      <c r="AC391" s="2">
        <f t="shared" si="132"/>
        <v>22877360.079559114</v>
      </c>
      <c r="AE391" t="str">
        <f t="shared" si="133"/>
        <v>2.2444E+05 2.8410E-03</v>
      </c>
    </row>
    <row r="392" spans="1:31" x14ac:dyDescent="0.2">
      <c r="A392" s="3">
        <v>390</v>
      </c>
      <c r="B392">
        <v>0.34023074366951001</v>
      </c>
      <c r="C392" s="1">
        <f t="shared" ca="1" si="122"/>
        <v>1488.61</v>
      </c>
      <c r="D392" s="1">
        <f t="shared" ca="1" si="123"/>
        <v>1535.86</v>
      </c>
      <c r="E392" s="1">
        <f t="shared" ca="1" si="124"/>
        <v>47.25</v>
      </c>
      <c r="F392" s="1">
        <f t="shared" ca="1" si="125"/>
        <v>1512.2349999999999</v>
      </c>
      <c r="G392" s="1">
        <f t="shared" ca="1" si="126"/>
        <v>7.2006506596721696E-3</v>
      </c>
      <c r="H392" s="1">
        <f t="shared" ca="1" si="127"/>
        <v>7.1949206349206343E-5</v>
      </c>
      <c r="I392" s="1">
        <f t="shared" ca="1" si="128"/>
        <v>7.2211698637780408E-3</v>
      </c>
      <c r="J392" s="1">
        <f t="shared" ca="1" si="129"/>
        <v>0.99715846538816422</v>
      </c>
      <c r="N392">
        <f t="shared" si="134"/>
        <v>228</v>
      </c>
      <c r="O392">
        <f t="shared" si="130"/>
        <v>230</v>
      </c>
      <c r="P392" s="1">
        <v>242643</v>
      </c>
      <c r="R392" s="1">
        <v>4.5550800000000004E-3</v>
      </c>
      <c r="W392" s="1">
        <v>235180</v>
      </c>
      <c r="X392" s="1">
        <v>2.7410999999999998E-3</v>
      </c>
      <c r="Y392" s="1">
        <f t="shared" si="135"/>
        <v>7.2399999999999999E-3</v>
      </c>
      <c r="Z392" s="1">
        <f t="shared" si="136"/>
        <v>231560</v>
      </c>
      <c r="AA392" s="1">
        <f t="shared" si="131"/>
        <v>3.7998623689141115E-5</v>
      </c>
      <c r="AB392" s="1">
        <v>235177</v>
      </c>
      <c r="AC392" s="2">
        <f t="shared" si="132"/>
        <v>23603499.624599561</v>
      </c>
      <c r="AE392" t="str">
        <f t="shared" si="133"/>
        <v>2.3156E+05 2.7411E-03</v>
      </c>
    </row>
    <row r="393" spans="1:31" x14ac:dyDescent="0.2">
      <c r="A393" s="3">
        <v>391</v>
      </c>
      <c r="B393">
        <v>0.34004970697595999</v>
      </c>
      <c r="C393" s="1">
        <f t="shared" ca="1" si="122"/>
        <v>1442.81</v>
      </c>
      <c r="D393" s="1">
        <f t="shared" ca="1" si="123"/>
        <v>1488.61</v>
      </c>
      <c r="E393" s="1">
        <f t="shared" ca="1" si="124"/>
        <v>45.799999999999955</v>
      </c>
      <c r="F393" s="1">
        <f t="shared" ca="1" si="125"/>
        <v>1465.71</v>
      </c>
      <c r="G393" s="1">
        <f t="shared" ca="1" si="126"/>
        <v>7.4246660911781734E-3</v>
      </c>
      <c r="H393" s="1">
        <f t="shared" ca="1" si="127"/>
        <v>7.4314628820960777E-5</v>
      </c>
      <c r="I393" s="1">
        <f t="shared" ca="1" si="128"/>
        <v>7.4585750880307323E-3</v>
      </c>
      <c r="J393" s="1">
        <f t="shared" ca="1" si="129"/>
        <v>0.99545368968571823</v>
      </c>
      <c r="N393">
        <f t="shared" si="134"/>
        <v>227</v>
      </c>
      <c r="O393">
        <f t="shared" si="130"/>
        <v>229</v>
      </c>
      <c r="P393" s="1">
        <v>250345</v>
      </c>
      <c r="R393" s="1">
        <v>4.5909599999999998E-3</v>
      </c>
      <c r="W393" s="1">
        <v>242640</v>
      </c>
      <c r="X393" s="1">
        <v>2.7650999999999999E-3</v>
      </c>
      <c r="Y393" s="1">
        <f t="shared" si="135"/>
        <v>7.4599999999999996E-3</v>
      </c>
      <c r="Z393" s="1">
        <f t="shared" si="136"/>
        <v>238910</v>
      </c>
      <c r="AA393" s="1">
        <f t="shared" si="131"/>
        <v>3.7200910379269443E-5</v>
      </c>
      <c r="AB393" s="1">
        <v>242643</v>
      </c>
      <c r="AC393" s="2">
        <f t="shared" si="132"/>
        <v>24352823.445369706</v>
      </c>
      <c r="AE393" t="str">
        <f t="shared" si="133"/>
        <v>2.3891E+05 2.7651E-03</v>
      </c>
    </row>
    <row r="394" spans="1:31" x14ac:dyDescent="0.2">
      <c r="A394" s="3">
        <v>392</v>
      </c>
      <c r="B394">
        <v>0.33997648853294998</v>
      </c>
      <c r="C394" s="1">
        <f t="shared" ca="1" si="122"/>
        <v>1398.42</v>
      </c>
      <c r="D394" s="1">
        <f t="shared" ca="1" si="123"/>
        <v>1442.81</v>
      </c>
      <c r="E394" s="1">
        <f t="shared" ca="1" si="124"/>
        <v>44.389999999999873</v>
      </c>
      <c r="F394" s="1">
        <f t="shared" ca="1" si="125"/>
        <v>1420.615</v>
      </c>
      <c r="G394" s="1">
        <f t="shared" ca="1" si="126"/>
        <v>7.6588530870230001E-3</v>
      </c>
      <c r="H394" s="1">
        <f t="shared" ca="1" si="127"/>
        <v>7.6673800405496957E-5</v>
      </c>
      <c r="I394" s="1">
        <f t="shared" ca="1" si="128"/>
        <v>7.6953529430504224E-3</v>
      </c>
      <c r="J394" s="1">
        <f t="shared" ca="1" si="129"/>
        <v>0.99525689642859272</v>
      </c>
      <c r="N394">
        <f t="shared" si="134"/>
        <v>226</v>
      </c>
      <c r="O394">
        <f t="shared" si="130"/>
        <v>228</v>
      </c>
      <c r="P394" s="1">
        <v>258292</v>
      </c>
      <c r="R394" s="1">
        <v>4.6185899999999997E-3</v>
      </c>
      <c r="W394" s="1">
        <v>250340</v>
      </c>
      <c r="X394" s="1">
        <v>2.8595199999999999E-3</v>
      </c>
      <c r="Y394" s="1">
        <f t="shared" si="135"/>
        <v>7.7000000000000002E-3</v>
      </c>
      <c r="Z394" s="1">
        <f t="shared" si="136"/>
        <v>246490</v>
      </c>
      <c r="AA394" s="1">
        <f t="shared" si="131"/>
        <v>3.7272108919198095E-5</v>
      </c>
      <c r="AB394" s="1">
        <v>250345</v>
      </c>
      <c r="AC394" s="2">
        <f t="shared" si="132"/>
        <v>25125833.36601954</v>
      </c>
      <c r="AE394" t="str">
        <f t="shared" si="133"/>
        <v>2.4649E+05 2.8595E-03</v>
      </c>
    </row>
    <row r="395" spans="1:31" x14ac:dyDescent="0.2">
      <c r="A395" s="3">
        <v>393</v>
      </c>
      <c r="B395">
        <v>0.33970865571490999</v>
      </c>
      <c r="C395" s="1">
        <f t="shared" ca="1" si="122"/>
        <v>1355.39</v>
      </c>
      <c r="D395" s="1">
        <f t="shared" ca="1" si="123"/>
        <v>1398.42</v>
      </c>
      <c r="E395" s="1">
        <f t="shared" ca="1" si="124"/>
        <v>43.029999999999973</v>
      </c>
      <c r="F395" s="1">
        <f t="shared" ca="1" si="125"/>
        <v>1376.9050000000002</v>
      </c>
      <c r="G395" s="1">
        <f t="shared" ca="1" si="126"/>
        <v>7.8946933700885479E-3</v>
      </c>
      <c r="H395" s="1">
        <f t="shared" ca="1" si="127"/>
        <v>7.8701371136416512E-5</v>
      </c>
      <c r="I395" s="1">
        <f t="shared" ca="1" si="128"/>
        <v>7.8988497347694617E-3</v>
      </c>
      <c r="J395" s="1">
        <f t="shared" ca="1" si="129"/>
        <v>0.99947380127227659</v>
      </c>
      <c r="N395">
        <f t="shared" si="134"/>
        <v>225</v>
      </c>
      <c r="O395">
        <f t="shared" si="130"/>
        <v>227</v>
      </c>
      <c r="P395" s="1">
        <v>266491</v>
      </c>
      <c r="R395" s="1">
        <v>4.6476299999999998E-3</v>
      </c>
      <c r="W395" s="1">
        <v>258290</v>
      </c>
      <c r="X395" s="1">
        <v>2.82169E-3</v>
      </c>
      <c r="Y395" s="1">
        <f t="shared" si="135"/>
        <v>7.9500000000000005E-3</v>
      </c>
      <c r="Z395" s="1">
        <f t="shared" si="136"/>
        <v>254315</v>
      </c>
      <c r="AA395" s="1">
        <f t="shared" si="131"/>
        <v>3.5622444925657269E-5</v>
      </c>
      <c r="AB395" s="1">
        <v>258292</v>
      </c>
      <c r="AC395" s="2">
        <f t="shared" si="132"/>
        <v>25923432.670019049</v>
      </c>
      <c r="AE395" t="str">
        <f t="shared" si="133"/>
        <v>2.5432E+05 2.8217E-03</v>
      </c>
    </row>
    <row r="396" spans="1:31" x14ac:dyDescent="0.2">
      <c r="A396" s="3">
        <v>394</v>
      </c>
      <c r="B396">
        <v>0.33956932917218002</v>
      </c>
      <c r="C396" s="1">
        <f t="shared" ca="1" si="122"/>
        <v>1313.69</v>
      </c>
      <c r="D396" s="1">
        <f t="shared" ca="1" si="123"/>
        <v>1355.39</v>
      </c>
      <c r="E396" s="1">
        <f t="shared" ca="1" si="124"/>
        <v>41.700000000000045</v>
      </c>
      <c r="F396" s="1">
        <f t="shared" ca="1" si="125"/>
        <v>1334.54</v>
      </c>
      <c r="G396" s="1">
        <f t="shared" ca="1" si="126"/>
        <v>8.1431493806278094E-3</v>
      </c>
      <c r="H396" s="1">
        <f t="shared" ca="1" si="127"/>
        <v>8.1346522781774498E-5</v>
      </c>
      <c r="I396" s="1">
        <f t="shared" ca="1" si="128"/>
        <v>8.1643299299765451E-3</v>
      </c>
      <c r="J396" s="1">
        <f t="shared" ca="1" si="129"/>
        <v>0.99740572104135961</v>
      </c>
      <c r="N396">
        <f t="shared" si="134"/>
        <v>224</v>
      </c>
      <c r="O396">
        <f t="shared" si="130"/>
        <v>226</v>
      </c>
      <c r="P396" s="1">
        <v>274950</v>
      </c>
      <c r="R396" s="1">
        <v>4.6800599999999998E-3</v>
      </c>
      <c r="W396" s="1">
        <v>266490</v>
      </c>
      <c r="X396" s="1">
        <v>2.8383499999999999E-3</v>
      </c>
      <c r="Y396" s="1">
        <f t="shared" si="135"/>
        <v>8.2000000000000007E-3</v>
      </c>
      <c r="Z396" s="1">
        <f t="shared" si="136"/>
        <v>262390</v>
      </c>
      <c r="AA396" s="1">
        <f t="shared" si="131"/>
        <v>3.4740306734969912E-5</v>
      </c>
      <c r="AB396" s="1">
        <v>266491</v>
      </c>
      <c r="AC396" s="2">
        <f t="shared" si="132"/>
        <v>26746323.911178228</v>
      </c>
      <c r="AE396" t="str">
        <f t="shared" si="133"/>
        <v>2.6239E+05 2.8384E-03</v>
      </c>
    </row>
    <row r="397" spans="1:31" x14ac:dyDescent="0.2">
      <c r="A397" s="3">
        <v>395</v>
      </c>
      <c r="B397">
        <v>0.33951495201161003</v>
      </c>
      <c r="C397" s="1">
        <f t="shared" ca="1" si="122"/>
        <v>1273.27</v>
      </c>
      <c r="D397" s="1">
        <f t="shared" ca="1" si="123"/>
        <v>1313.69</v>
      </c>
      <c r="E397" s="1">
        <f t="shared" ca="1" si="124"/>
        <v>40.420000000000073</v>
      </c>
      <c r="F397" s="1">
        <f t="shared" ca="1" si="125"/>
        <v>1293.48</v>
      </c>
      <c r="G397" s="1">
        <f t="shared" ca="1" si="126"/>
        <v>8.3996771897973631E-3</v>
      </c>
      <c r="H397" s="1">
        <f t="shared" ca="1" si="127"/>
        <v>8.4012122711528799E-5</v>
      </c>
      <c r="I397" s="1">
        <f t="shared" ca="1" si="128"/>
        <v>8.4318624137708301E-3</v>
      </c>
      <c r="J397" s="1">
        <f t="shared" ca="1" si="129"/>
        <v>0.99618290451218672</v>
      </c>
      <c r="N397">
        <f t="shared" si="134"/>
        <v>223</v>
      </c>
      <c r="O397">
        <f t="shared" si="130"/>
        <v>225</v>
      </c>
      <c r="P397" s="1">
        <v>283678</v>
      </c>
      <c r="R397" s="1">
        <v>4.7163300000000003E-3</v>
      </c>
      <c r="W397" s="1">
        <v>274950</v>
      </c>
      <c r="X397" s="1">
        <v>2.8566099999999999E-3</v>
      </c>
      <c r="Y397" s="1">
        <f t="shared" si="135"/>
        <v>8.4600000000000005E-3</v>
      </c>
      <c r="Z397" s="1">
        <f t="shared" si="136"/>
        <v>270720</v>
      </c>
      <c r="AA397" s="1">
        <f t="shared" si="131"/>
        <v>3.3889264423466813E-5</v>
      </c>
      <c r="AB397" s="1">
        <v>274950</v>
      </c>
      <c r="AC397" s="2">
        <f t="shared" si="132"/>
        <v>27595310.008137058</v>
      </c>
      <c r="AE397" t="str">
        <f t="shared" si="133"/>
        <v>2.7072E+05 2.8566E-03</v>
      </c>
    </row>
    <row r="398" spans="1:31" x14ac:dyDescent="0.2">
      <c r="A398" s="3">
        <v>396</v>
      </c>
      <c r="B398">
        <v>0.33123533941059002</v>
      </c>
      <c r="C398" s="1">
        <f t="shared" ca="1" si="122"/>
        <v>1235</v>
      </c>
      <c r="D398" s="1">
        <f t="shared" ca="1" si="123"/>
        <v>1273.27</v>
      </c>
      <c r="E398" s="1">
        <f t="shared" ca="1" si="124"/>
        <v>38.269999999999982</v>
      </c>
      <c r="F398" s="1">
        <f t="shared" ca="1" si="125"/>
        <v>1254.135</v>
      </c>
      <c r="G398" s="1">
        <f t="shared" ca="1" si="126"/>
        <v>8.6552218293856863E-3</v>
      </c>
      <c r="H398" s="1">
        <f t="shared" ca="1" si="127"/>
        <v>8.6720146328717043E-5</v>
      </c>
      <c r="I398" s="1">
        <f t="shared" ca="1" si="128"/>
        <v>8.7036527437423378E-3</v>
      </c>
      <c r="J398" s="1">
        <f t="shared" ca="1" si="129"/>
        <v>0.99443556449428983</v>
      </c>
      <c r="N398">
        <f t="shared" si="134"/>
        <v>222</v>
      </c>
      <c r="O398">
        <f t="shared" si="130"/>
        <v>224</v>
      </c>
      <c r="P398" s="1">
        <v>292683</v>
      </c>
      <c r="R398" s="1">
        <v>4.7567199999999999E-3</v>
      </c>
      <c r="W398" s="1">
        <v>283680</v>
      </c>
      <c r="X398" s="1">
        <v>2.8766600000000001E-3</v>
      </c>
      <c r="Y398" s="1">
        <f t="shared" si="135"/>
        <v>8.7299999999999999E-3</v>
      </c>
      <c r="Z398" s="1">
        <f t="shared" si="136"/>
        <v>279315</v>
      </c>
      <c r="AA398" s="1">
        <f t="shared" si="131"/>
        <v>3.3071648552577632E-5</v>
      </c>
      <c r="AB398" s="1">
        <v>283678</v>
      </c>
      <c r="AC398" s="2">
        <f t="shared" si="132"/>
        <v>28471294.244365539</v>
      </c>
      <c r="AE398" t="str">
        <f t="shared" si="133"/>
        <v>2.7932E+05 2.8767E-03</v>
      </c>
    </row>
    <row r="399" spans="1:31" x14ac:dyDescent="0.2">
      <c r="A399" s="3">
        <v>397</v>
      </c>
      <c r="B399">
        <v>0.34694333366564001</v>
      </c>
      <c r="C399" s="1">
        <f t="shared" ca="1" si="122"/>
        <v>1196.1300000000001</v>
      </c>
      <c r="D399" s="1">
        <f t="shared" ca="1" si="123"/>
        <v>1235</v>
      </c>
      <c r="E399" s="1">
        <f t="shared" ca="1" si="124"/>
        <v>38.869999999999891</v>
      </c>
      <c r="F399" s="1">
        <f t="shared" ca="1" si="125"/>
        <v>1215.5650000000001</v>
      </c>
      <c r="G399" s="1">
        <f t="shared" ca="1" si="126"/>
        <v>8.9257353657226906E-3</v>
      </c>
      <c r="H399" s="1">
        <f t="shared" ca="1" si="127"/>
        <v>8.9327501929508868E-5</v>
      </c>
      <c r="I399" s="1">
        <f t="shared" ca="1" si="128"/>
        <v>8.9653395453619146E-3</v>
      </c>
      <c r="J399" s="1">
        <f t="shared" ca="1" si="129"/>
        <v>0.99558252317842078</v>
      </c>
      <c r="N399">
        <f t="shared" si="134"/>
        <v>221</v>
      </c>
      <c r="O399">
        <f t="shared" si="130"/>
        <v>223</v>
      </c>
      <c r="P399" s="1">
        <v>303000</v>
      </c>
      <c r="R399" s="1">
        <v>5.3281700000000001E-3</v>
      </c>
      <c r="W399" s="1">
        <v>292680</v>
      </c>
      <c r="X399" s="1">
        <v>2.92487E-3</v>
      </c>
      <c r="Y399" s="1">
        <f t="shared" si="135"/>
        <v>8.9999999999999993E-3</v>
      </c>
      <c r="Z399" s="1">
        <f t="shared" si="136"/>
        <v>288180</v>
      </c>
      <c r="AA399" s="1">
        <f t="shared" si="131"/>
        <v>3.2617120035359903E-5</v>
      </c>
      <c r="AB399" s="1">
        <v>292683</v>
      </c>
      <c r="AC399" s="2">
        <f t="shared" si="132"/>
        <v>29375079.538503651</v>
      </c>
      <c r="AE399" t="str">
        <f t="shared" si="133"/>
        <v>2.8818E+05 2.9249E-03</v>
      </c>
    </row>
    <row r="400" spans="1:31" x14ac:dyDescent="0.2">
      <c r="A400" s="3">
        <v>398</v>
      </c>
      <c r="B400">
        <v>0.33902658722482998</v>
      </c>
      <c r="C400" s="1">
        <f t="shared" ca="1" si="122"/>
        <v>1159.33</v>
      </c>
      <c r="D400" s="1">
        <f t="shared" ca="1" si="123"/>
        <v>1196.1300000000001</v>
      </c>
      <c r="E400" s="1">
        <f t="shared" ca="1" si="124"/>
        <v>36.800000000000182</v>
      </c>
      <c r="F400" s="1">
        <f t="shared" ca="1" si="125"/>
        <v>1177.73</v>
      </c>
      <c r="G400" s="1">
        <f t="shared" ca="1" si="126"/>
        <v>9.2126790006746822E-3</v>
      </c>
      <c r="H400" s="1">
        <f t="shared" ca="1" si="127"/>
        <v>9.2011141304347371E-5</v>
      </c>
      <c r="I400" s="1">
        <f t="shared" ca="1" si="128"/>
        <v>9.2346825549953458E-3</v>
      </c>
      <c r="J400" s="1">
        <f t="shared" ca="1" si="129"/>
        <v>0.9976172917488364</v>
      </c>
      <c r="N400">
        <f t="shared" si="134"/>
        <v>220</v>
      </c>
      <c r="O400">
        <f t="shared" si="130"/>
        <v>222</v>
      </c>
      <c r="P400" s="1">
        <v>311560</v>
      </c>
      <c r="R400" s="1">
        <v>4.3089599999999997E-3</v>
      </c>
      <c r="W400" s="1">
        <v>303000</v>
      </c>
      <c r="X400" s="1">
        <v>3.2459300000000002E-3</v>
      </c>
      <c r="Y400" s="1">
        <f t="shared" si="135"/>
        <v>1.0319999999999999E-2</v>
      </c>
      <c r="Z400" s="1">
        <f t="shared" si="136"/>
        <v>297840</v>
      </c>
      <c r="AA400" s="1">
        <f t="shared" si="131"/>
        <v>3.1567559364110015E-5</v>
      </c>
      <c r="AB400" s="1">
        <v>303000</v>
      </c>
      <c r="AC400" s="2">
        <f t="shared" si="132"/>
        <v>30410543.489600033</v>
      </c>
      <c r="AE400" t="str">
        <f t="shared" si="133"/>
        <v>2.9784E+05 3.2459E-03</v>
      </c>
    </row>
    <row r="401" spans="1:31" x14ac:dyDescent="0.2">
      <c r="A401" s="3">
        <v>399</v>
      </c>
      <c r="B401">
        <v>0.33872559592061002</v>
      </c>
      <c r="C401" s="1">
        <f t="shared" ca="1" si="122"/>
        <v>1123.6600000000001</v>
      </c>
      <c r="D401" s="1">
        <f t="shared" ca="1" si="123"/>
        <v>1159.33</v>
      </c>
      <c r="E401" s="1">
        <f t="shared" ca="1" si="124"/>
        <v>35.669999999999845</v>
      </c>
      <c r="F401" s="1">
        <f t="shared" ca="1" si="125"/>
        <v>1141.4949999999999</v>
      </c>
      <c r="G401" s="1">
        <f t="shared" ca="1" si="126"/>
        <v>9.4960918396582977E-3</v>
      </c>
      <c r="H401" s="1">
        <f t="shared" ca="1" si="127"/>
        <v>9.4850574712644094E-5</v>
      </c>
      <c r="I401" s="1">
        <f t="shared" ca="1" si="128"/>
        <v>9.5196618063116186E-3</v>
      </c>
      <c r="J401" s="1">
        <f t="shared" ca="1" si="129"/>
        <v>0.99752407521056119</v>
      </c>
      <c r="N401">
        <f t="shared" si="134"/>
        <v>219</v>
      </c>
      <c r="O401">
        <f t="shared" si="130"/>
        <v>221</v>
      </c>
      <c r="P401" s="1">
        <v>321449</v>
      </c>
      <c r="R401" s="1">
        <v>4.8616500000000003E-3</v>
      </c>
      <c r="W401" s="1">
        <v>311560</v>
      </c>
      <c r="X401" s="1">
        <v>2.6101599999999998E-3</v>
      </c>
      <c r="Y401" s="1">
        <f t="shared" si="135"/>
        <v>8.5599999999999999E-3</v>
      </c>
      <c r="Z401" s="1">
        <f t="shared" si="136"/>
        <v>307280</v>
      </c>
      <c r="AA401" s="1">
        <f t="shared" si="131"/>
        <v>3.0603769237074122E-5</v>
      </c>
      <c r="AB401" s="1">
        <v>311560</v>
      </c>
      <c r="AC401" s="2">
        <f t="shared" si="132"/>
        <v>31269666.434388738</v>
      </c>
      <c r="AE401" t="str">
        <f t="shared" si="133"/>
        <v>3.0728E+05 2.6102E-03</v>
      </c>
    </row>
    <row r="402" spans="1:31" x14ac:dyDescent="0.2">
      <c r="A402" s="3">
        <v>400</v>
      </c>
      <c r="B402">
        <v>0.33849791478264002</v>
      </c>
      <c r="C402" s="1">
        <f t="shared" ca="1" si="122"/>
        <v>1089.0899999999999</v>
      </c>
      <c r="D402" s="1">
        <f t="shared" ca="1" si="123"/>
        <v>1123.6600000000001</v>
      </c>
      <c r="E402" s="1">
        <f t="shared" ca="1" si="124"/>
        <v>34.570000000000164</v>
      </c>
      <c r="F402" s="1">
        <f t="shared" ca="1" si="125"/>
        <v>1106.375</v>
      </c>
      <c r="G402" s="1">
        <f t="shared" ca="1" si="126"/>
        <v>9.7916666121677289E-3</v>
      </c>
      <c r="H402" s="1">
        <f t="shared" ca="1" si="127"/>
        <v>9.8075209719409426E-5</v>
      </c>
      <c r="I402" s="1">
        <f t="shared" ca="1" si="128"/>
        <v>9.8433017505734129E-3</v>
      </c>
      <c r="J402" s="1">
        <f t="shared" ca="1" si="129"/>
        <v>0.99475428675112232</v>
      </c>
      <c r="N402">
        <f t="shared" si="134"/>
        <v>218</v>
      </c>
      <c r="O402">
        <f t="shared" si="130"/>
        <v>220</v>
      </c>
      <c r="P402" s="1">
        <v>331653</v>
      </c>
      <c r="R402" s="1">
        <v>4.9131399999999999E-3</v>
      </c>
      <c r="W402" s="1">
        <v>321450</v>
      </c>
      <c r="X402" s="1">
        <v>2.9077199999999999E-3</v>
      </c>
      <c r="Y402" s="1">
        <f t="shared" si="135"/>
        <v>9.8899999999999995E-3</v>
      </c>
      <c r="Z402" s="1">
        <f t="shared" si="136"/>
        <v>316505</v>
      </c>
      <c r="AA402" s="1">
        <f t="shared" si="131"/>
        <v>2.950786890634598E-5</v>
      </c>
      <c r="AB402" s="1">
        <v>321449</v>
      </c>
      <c r="AC402" s="2">
        <f t="shared" si="132"/>
        <v>32262174.238245677</v>
      </c>
      <c r="AE402" t="str">
        <f t="shared" si="133"/>
        <v>3.1651E+05 2.9077E-03</v>
      </c>
    </row>
    <row r="403" spans="1:31" x14ac:dyDescent="0.2">
      <c r="A403" s="3">
        <v>401</v>
      </c>
      <c r="B403">
        <v>0.33839776298079</v>
      </c>
      <c r="C403" s="1">
        <f t="shared" ca="1" si="122"/>
        <v>1055.58</v>
      </c>
      <c r="D403" s="1">
        <f t="shared" ca="1" si="123"/>
        <v>1089.0899999999999</v>
      </c>
      <c r="E403" s="1">
        <f t="shared" ca="1" si="124"/>
        <v>33.509999999999991</v>
      </c>
      <c r="F403" s="1">
        <f t="shared" ca="1" si="125"/>
        <v>1072.335</v>
      </c>
      <c r="G403" s="1">
        <f t="shared" ca="1" si="126"/>
        <v>1.009841130948344E-2</v>
      </c>
      <c r="H403" s="1">
        <f t="shared" ca="1" si="127"/>
        <v>1.0083915249179353E-4</v>
      </c>
      <c r="I403" s="1">
        <f t="shared" ca="1" si="128"/>
        <v>1.0120704397049825E-2</v>
      </c>
      <c r="J403" s="1">
        <f t="shared" ca="1" si="129"/>
        <v>0.99779727905373039</v>
      </c>
      <c r="N403">
        <f t="shared" si="134"/>
        <v>217</v>
      </c>
      <c r="O403">
        <f t="shared" si="130"/>
        <v>219</v>
      </c>
      <c r="P403" s="1">
        <v>342181</v>
      </c>
      <c r="R403" s="1">
        <v>4.9501199999999997E-3</v>
      </c>
      <c r="W403" s="1">
        <v>331650</v>
      </c>
      <c r="X403" s="1">
        <v>2.9696700000000002E-3</v>
      </c>
      <c r="Y403" s="1">
        <f t="shared" si="135"/>
        <v>1.0200000000000001E-2</v>
      </c>
      <c r="Z403" s="1">
        <f t="shared" si="136"/>
        <v>326550</v>
      </c>
      <c r="AA403" s="1">
        <f t="shared" si="131"/>
        <v>2.9220629872762747E-5</v>
      </c>
      <c r="AB403" s="1">
        <v>331653</v>
      </c>
      <c r="AC403" s="2">
        <f t="shared" si="132"/>
        <v>33286296.963552214</v>
      </c>
      <c r="AE403" t="str">
        <f t="shared" si="133"/>
        <v>3.2655E+05 2.9697E-03</v>
      </c>
    </row>
    <row r="404" spans="1:31" x14ac:dyDescent="0.2">
      <c r="A404" s="3">
        <v>402</v>
      </c>
      <c r="B404">
        <v>0.33723220119392</v>
      </c>
      <c r="C404" s="1">
        <f t="shared" ca="1" si="122"/>
        <v>1023.1</v>
      </c>
      <c r="D404" s="1">
        <f t="shared" ca="1" si="123"/>
        <v>1055.58</v>
      </c>
      <c r="E404" s="1">
        <f t="shared" ca="1" si="124"/>
        <v>32.479999999999905</v>
      </c>
      <c r="F404" s="1">
        <f t="shared" ca="1" si="125"/>
        <v>1039.3399999999999</v>
      </c>
      <c r="G404" s="1">
        <f t="shared" ca="1" si="126"/>
        <v>1.0382764815083774E-2</v>
      </c>
      <c r="H404" s="1">
        <f t="shared" ca="1" si="127"/>
        <v>1.0419458128078849E-4</v>
      </c>
      <c r="I404" s="1">
        <f t="shared" ca="1" si="128"/>
        <v>1.0457471437029981E-2</v>
      </c>
      <c r="J404" s="1">
        <f t="shared" ca="1" si="129"/>
        <v>0.99285614860188187</v>
      </c>
      <c r="N404">
        <f t="shared" si="134"/>
        <v>216</v>
      </c>
      <c r="O404">
        <f t="shared" si="130"/>
        <v>218</v>
      </c>
      <c r="P404" s="1">
        <v>353043</v>
      </c>
      <c r="R404" s="1">
        <v>4.9914199999999999E-3</v>
      </c>
      <c r="W404" s="1">
        <v>342180</v>
      </c>
      <c r="X404" s="1">
        <v>2.95379E-3</v>
      </c>
      <c r="Y404" s="1">
        <f t="shared" si="135"/>
        <v>1.0529999999999999E-2</v>
      </c>
      <c r="Z404" s="1">
        <f t="shared" si="136"/>
        <v>336915</v>
      </c>
      <c r="AA404" s="1">
        <f t="shared" si="131"/>
        <v>2.8153526229990592E-5</v>
      </c>
      <c r="AB404" s="1">
        <v>342181</v>
      </c>
      <c r="AC404" s="2">
        <f t="shared" si="132"/>
        <v>34342937.893778317</v>
      </c>
      <c r="AE404" t="str">
        <f t="shared" si="133"/>
        <v>3.3692E+05 2.9538E-03</v>
      </c>
    </row>
    <row r="405" spans="1:31" x14ac:dyDescent="0.2">
      <c r="A405" s="3">
        <v>403</v>
      </c>
      <c r="B405">
        <v>0.67178882211241997</v>
      </c>
      <c r="C405" s="1">
        <f t="shared" ca="1" si="122"/>
        <v>961.11699999999996</v>
      </c>
      <c r="D405" s="1">
        <f t="shared" ca="1" si="123"/>
        <v>1023.1</v>
      </c>
      <c r="E405" s="1">
        <f t="shared" ca="1" si="124"/>
        <v>61.983000000000061</v>
      </c>
      <c r="F405" s="1">
        <f t="shared" ca="1" si="125"/>
        <v>992.10850000000005</v>
      </c>
      <c r="G405" s="1">
        <f t="shared" ca="1" si="126"/>
        <v>1.0838275367639826E-2</v>
      </c>
      <c r="H405" s="1">
        <f t="shared" ca="1" si="127"/>
        <v>1.0889501960214888E-4</v>
      </c>
      <c r="I405" s="1">
        <f t="shared" ca="1" si="128"/>
        <v>1.0929230130072595E-2</v>
      </c>
      <c r="J405" s="1">
        <f t="shared" ca="1" si="129"/>
        <v>0.99167784360377775</v>
      </c>
      <c r="N405">
        <f t="shared" si="134"/>
        <v>215</v>
      </c>
      <c r="O405">
        <f t="shared" si="130"/>
        <v>217</v>
      </c>
      <c r="P405" s="1">
        <v>364250</v>
      </c>
      <c r="R405" s="1">
        <v>5.0426899999999998E-3</v>
      </c>
      <c r="W405" s="1">
        <v>353040</v>
      </c>
      <c r="X405" s="1">
        <v>2.9571900000000002E-3</v>
      </c>
      <c r="Y405" s="1">
        <f t="shared" si="135"/>
        <v>1.086E-2</v>
      </c>
      <c r="Z405" s="1">
        <f t="shared" si="136"/>
        <v>347610</v>
      </c>
      <c r="AA405" s="1">
        <f t="shared" si="131"/>
        <v>2.7329454109005199E-5</v>
      </c>
      <c r="AB405" s="1">
        <v>353043</v>
      </c>
      <c r="AC405" s="2">
        <f t="shared" si="132"/>
        <v>35433100.67722398</v>
      </c>
      <c r="AE405" t="str">
        <f t="shared" si="133"/>
        <v>3.4761E+05 2.9572E-03</v>
      </c>
    </row>
    <row r="406" spans="1:31" x14ac:dyDescent="0.2">
      <c r="A406" s="3">
        <v>404</v>
      </c>
      <c r="B406">
        <v>0.67497820228108996</v>
      </c>
      <c r="C406" s="1">
        <f t="shared" ca="1" si="122"/>
        <v>902.88499999999999</v>
      </c>
      <c r="D406" s="1">
        <f t="shared" ca="1" si="123"/>
        <v>961.11699999999996</v>
      </c>
      <c r="E406" s="1">
        <f t="shared" ca="1" si="124"/>
        <v>58.231999999999971</v>
      </c>
      <c r="F406" s="1">
        <f t="shared" ca="1" si="125"/>
        <v>932.00099999999998</v>
      </c>
      <c r="G406" s="1">
        <f t="shared" ca="1" si="126"/>
        <v>1.1591190449943164E-2</v>
      </c>
      <c r="H406" s="1">
        <f t="shared" ca="1" si="127"/>
        <v>1.1591238494298673E-4</v>
      </c>
      <c r="I406" s="1">
        <f t="shared" ca="1" si="128"/>
        <v>1.1633526809544416E-2</v>
      </c>
      <c r="J406" s="1">
        <f t="shared" ca="1" si="129"/>
        <v>0.99636083190468794</v>
      </c>
      <c r="N406">
        <f t="shared" si="134"/>
        <v>214</v>
      </c>
      <c r="O406">
        <f t="shared" si="130"/>
        <v>216</v>
      </c>
      <c r="P406" s="1">
        <v>375813</v>
      </c>
      <c r="R406" s="1">
        <v>5.0889500000000001E-3</v>
      </c>
      <c r="W406" s="1">
        <v>364250</v>
      </c>
      <c r="X406" s="1">
        <v>2.9512000000000002E-3</v>
      </c>
      <c r="Y406" s="1">
        <f t="shared" si="135"/>
        <v>1.1209999999999999E-2</v>
      </c>
      <c r="Z406" s="1">
        <f t="shared" si="136"/>
        <v>358645</v>
      </c>
      <c r="AA406" s="1">
        <f t="shared" si="131"/>
        <v>2.6422541150053915E-5</v>
      </c>
      <c r="AB406" s="1">
        <v>364250</v>
      </c>
      <c r="AC406" s="2">
        <f t="shared" si="132"/>
        <v>36557889.327019185</v>
      </c>
      <c r="AE406" t="str">
        <f t="shared" si="133"/>
        <v>3.5865E+05 2.9512E-03</v>
      </c>
    </row>
    <row r="407" spans="1:31" x14ac:dyDescent="0.2">
      <c r="A407" s="3">
        <v>405</v>
      </c>
      <c r="B407">
        <v>0.67442478109727999</v>
      </c>
      <c r="C407" s="1">
        <f t="shared" ca="1" si="122"/>
        <v>848.18200000000002</v>
      </c>
      <c r="D407" s="1">
        <f t="shared" ca="1" si="123"/>
        <v>902.88499999999999</v>
      </c>
      <c r="E407" s="1">
        <f t="shared" ca="1" si="124"/>
        <v>54.702999999999975</v>
      </c>
      <c r="F407" s="1">
        <f t="shared" ca="1" si="125"/>
        <v>875.5335</v>
      </c>
      <c r="G407" s="1">
        <f t="shared" ca="1" si="126"/>
        <v>1.2328844507564125E-2</v>
      </c>
      <c r="H407" s="1">
        <f t="shared" ca="1" si="127"/>
        <v>1.2316289783010078E-4</v>
      </c>
      <c r="I407" s="1">
        <f t="shared" ca="1" si="128"/>
        <v>1.2361223302862856E-2</v>
      </c>
      <c r="J407" s="1">
        <f t="shared" ca="1" si="129"/>
        <v>0.99738061561502311</v>
      </c>
      <c r="N407">
        <f t="shared" si="134"/>
        <v>213</v>
      </c>
      <c r="O407">
        <f t="shared" si="130"/>
        <v>215</v>
      </c>
      <c r="P407" s="1">
        <v>387742</v>
      </c>
      <c r="R407" s="1">
        <v>5.13993E-3</v>
      </c>
      <c r="W407" s="1">
        <v>375810</v>
      </c>
      <c r="X407" s="1">
        <v>2.98438E-3</v>
      </c>
      <c r="Y407" s="1">
        <f t="shared" si="135"/>
        <v>1.1560000000000001E-2</v>
      </c>
      <c r="Z407" s="1">
        <f t="shared" si="136"/>
        <v>370030</v>
      </c>
      <c r="AA407" s="1">
        <f t="shared" si="131"/>
        <v>2.591062208922669E-5</v>
      </c>
      <c r="AB407" s="1">
        <v>375813</v>
      </c>
      <c r="AC407" s="2">
        <f t="shared" si="132"/>
        <v>37718407.856293924</v>
      </c>
      <c r="AE407" t="str">
        <f t="shared" si="133"/>
        <v>3.7003E+05 2.9844E-03</v>
      </c>
    </row>
    <row r="408" spans="1:31" x14ac:dyDescent="0.2">
      <c r="A408" s="3">
        <v>406</v>
      </c>
      <c r="B408">
        <v>0.67362198690981001</v>
      </c>
      <c r="C408" s="1">
        <f t="shared" ca="1" si="122"/>
        <v>796.79399999999998</v>
      </c>
      <c r="D408" s="1">
        <f t="shared" ca="1" si="123"/>
        <v>848.18200000000002</v>
      </c>
      <c r="E408" s="1">
        <f t="shared" ca="1" si="124"/>
        <v>51.388000000000034</v>
      </c>
      <c r="F408" s="1">
        <f t="shared" ca="1" si="125"/>
        <v>822.48800000000006</v>
      </c>
      <c r="G408" s="1">
        <f t="shared" ca="1" si="126"/>
        <v>1.3108546487697704E-2</v>
      </c>
      <c r="H408" s="1">
        <f t="shared" ca="1" si="127"/>
        <v>1.30944189304896E-4</v>
      </c>
      <c r="I408" s="1">
        <f t="shared" ca="1" si="128"/>
        <v>1.3142191298900856E-2</v>
      </c>
      <c r="J408" s="1">
        <f t="shared" ca="1" si="129"/>
        <v>0.99743993901489114</v>
      </c>
      <c r="N408">
        <f t="shared" si="134"/>
        <v>212</v>
      </c>
      <c r="O408">
        <f t="shared" si="130"/>
        <v>214</v>
      </c>
      <c r="P408" s="1">
        <v>400050</v>
      </c>
      <c r="R408" s="1">
        <v>5.1913000000000003E-3</v>
      </c>
      <c r="W408" s="1">
        <v>387740</v>
      </c>
      <c r="X408" s="1">
        <v>2.9701800000000002E-3</v>
      </c>
      <c r="Y408" s="1">
        <f t="shared" si="135"/>
        <v>1.193E-2</v>
      </c>
      <c r="Z408" s="1">
        <f t="shared" si="136"/>
        <v>381775</v>
      </c>
      <c r="AA408" s="1">
        <f t="shared" si="131"/>
        <v>2.4987561673552334E-5</v>
      </c>
      <c r="AB408" s="1">
        <v>387742</v>
      </c>
      <c r="AC408" s="2">
        <f t="shared" si="132"/>
        <v>38915659.913348176</v>
      </c>
      <c r="AE408" t="str">
        <f t="shared" si="133"/>
        <v>3.8178E+05 2.9702E-03</v>
      </c>
    </row>
    <row r="409" spans="1:31" x14ac:dyDescent="0.2">
      <c r="A409" s="3">
        <v>407</v>
      </c>
      <c r="B409">
        <v>0.67307992087696999</v>
      </c>
      <c r="C409" s="1">
        <f t="shared" ca="1" si="122"/>
        <v>748.51800000000003</v>
      </c>
      <c r="D409" s="1">
        <f t="shared" ca="1" si="123"/>
        <v>796.79399999999998</v>
      </c>
      <c r="E409" s="1">
        <f t="shared" ca="1" si="124"/>
        <v>48.275999999999954</v>
      </c>
      <c r="F409" s="1">
        <f t="shared" ca="1" si="125"/>
        <v>772.65599999999995</v>
      </c>
      <c r="G409" s="1">
        <f t="shared" ca="1" si="126"/>
        <v>1.3942329954365951E-2</v>
      </c>
      <c r="H409" s="1">
        <f t="shared" ca="1" si="127"/>
        <v>1.3941710166542396E-4</v>
      </c>
      <c r="I409" s="1">
        <f t="shared" ca="1" si="128"/>
        <v>1.3992573707558961E-2</v>
      </c>
      <c r="J409" s="1">
        <f t="shared" ca="1" si="129"/>
        <v>0.99640925577787964</v>
      </c>
      <c r="N409">
        <f t="shared" si="134"/>
        <v>211</v>
      </c>
      <c r="O409">
        <f t="shared" si="130"/>
        <v>213</v>
      </c>
      <c r="P409" s="1">
        <v>412749</v>
      </c>
      <c r="R409" s="1">
        <v>5.2440899999999999E-3</v>
      </c>
      <c r="W409" s="1">
        <v>400050</v>
      </c>
      <c r="X409" s="1">
        <v>2.9484799999999999E-3</v>
      </c>
      <c r="Y409" s="1">
        <f t="shared" si="135"/>
        <v>1.231E-2</v>
      </c>
      <c r="Z409" s="1">
        <f t="shared" si="136"/>
        <v>393895</v>
      </c>
      <c r="AA409" s="1">
        <f t="shared" si="131"/>
        <v>2.4039292766410068E-5</v>
      </c>
      <c r="AB409" s="1">
        <v>400050</v>
      </c>
      <c r="AC409" s="2">
        <f t="shared" si="132"/>
        <v>40150950.240971923</v>
      </c>
      <c r="AE409" t="str">
        <f t="shared" si="133"/>
        <v>3.9390E+05 2.9485E-03</v>
      </c>
    </row>
    <row r="410" spans="1:31" x14ac:dyDescent="0.2">
      <c r="A410" s="3">
        <v>408</v>
      </c>
      <c r="B410">
        <v>0.67548640082236999</v>
      </c>
      <c r="C410" s="1">
        <f t="shared" ca="1" si="122"/>
        <v>703.16800000000001</v>
      </c>
      <c r="D410" s="1">
        <f t="shared" ca="1" si="123"/>
        <v>748.51800000000003</v>
      </c>
      <c r="E410" s="1">
        <f t="shared" ca="1" si="124"/>
        <v>45.350000000000023</v>
      </c>
      <c r="F410" s="1">
        <f t="shared" ca="1" si="125"/>
        <v>725.84300000000007</v>
      </c>
      <c r="G410" s="1">
        <f t="shared" ca="1" si="126"/>
        <v>1.489495922430804E-2</v>
      </c>
      <c r="H410" s="1">
        <f t="shared" ca="1" si="127"/>
        <v>1.4818280044101426E-4</v>
      </c>
      <c r="I410" s="1">
        <f t="shared" ca="1" si="128"/>
        <v>1.4872341574990719E-2</v>
      </c>
      <c r="J410" s="1">
        <f t="shared" ca="1" si="129"/>
        <v>1.0015207860311219</v>
      </c>
      <c r="N410">
        <f t="shared" si="134"/>
        <v>210</v>
      </c>
      <c r="O410">
        <f t="shared" si="130"/>
        <v>212</v>
      </c>
      <c r="P410" s="1">
        <v>425851</v>
      </c>
      <c r="R410" s="1">
        <v>5.3108299999999999E-3</v>
      </c>
      <c r="W410" s="1">
        <v>412750</v>
      </c>
      <c r="X410" s="1">
        <v>3.0382400000000002E-3</v>
      </c>
      <c r="Y410" s="1">
        <f t="shared" si="135"/>
        <v>1.2699999999999999E-2</v>
      </c>
      <c r="Z410" s="1">
        <f t="shared" si="136"/>
        <v>406400</v>
      </c>
      <c r="AA410" s="1">
        <f t="shared" si="131"/>
        <v>2.4010428432692086E-5</v>
      </c>
      <c r="AB410" s="1">
        <v>412749</v>
      </c>
      <c r="AC410" s="2">
        <f t="shared" si="132"/>
        <v>41425483.217125162</v>
      </c>
      <c r="AE410" t="str">
        <f t="shared" si="133"/>
        <v>4.0640E+05 3.0382E-03</v>
      </c>
    </row>
    <row r="411" spans="1:31" x14ac:dyDescent="0.2">
      <c r="A411" s="3">
        <v>409</v>
      </c>
      <c r="B411">
        <v>0.67322203842543005</v>
      </c>
      <c r="C411" s="1">
        <f t="shared" ca="1" si="122"/>
        <v>660.56500000000005</v>
      </c>
      <c r="D411" s="1">
        <f t="shared" ca="1" si="123"/>
        <v>703.16800000000001</v>
      </c>
      <c r="E411" s="1">
        <f t="shared" ca="1" si="124"/>
        <v>42.602999999999952</v>
      </c>
      <c r="F411" s="1">
        <f t="shared" ca="1" si="125"/>
        <v>681.86650000000009</v>
      </c>
      <c r="G411" s="1">
        <f t="shared" ca="1" si="126"/>
        <v>1.5802221402845592E-2</v>
      </c>
      <c r="H411" s="1">
        <f t="shared" ca="1" si="127"/>
        <v>1.5770485646550731E-4</v>
      </c>
      <c r="I411" s="1">
        <f t="shared" ca="1" si="128"/>
        <v>1.5828021109126868E-2</v>
      </c>
      <c r="J411" s="1">
        <f t="shared" ca="1" si="129"/>
        <v>0.99836999798626758</v>
      </c>
      <c r="N411">
        <f t="shared" si="134"/>
        <v>209</v>
      </c>
      <c r="O411">
        <f t="shared" si="130"/>
        <v>211</v>
      </c>
      <c r="P411" s="1">
        <v>439369</v>
      </c>
      <c r="R411" s="1">
        <v>5.3635899999999997E-3</v>
      </c>
      <c r="W411" s="1">
        <v>425850</v>
      </c>
      <c r="X411" s="1">
        <v>3.0637799999999999E-3</v>
      </c>
      <c r="Y411" s="1">
        <f t="shared" si="135"/>
        <v>1.3100000000000001E-2</v>
      </c>
      <c r="Z411" s="1">
        <f t="shared" si="136"/>
        <v>419300</v>
      </c>
      <c r="AA411" s="1">
        <f t="shared" si="131"/>
        <v>2.3472958691095858E-5</v>
      </c>
      <c r="AB411" s="1">
        <v>425851</v>
      </c>
      <c r="AC411" s="2">
        <f t="shared" si="132"/>
        <v>42740463.219767869</v>
      </c>
      <c r="AE411" t="str">
        <f t="shared" si="133"/>
        <v>4.1930E+05 3.0638E-03</v>
      </c>
    </row>
    <row r="412" spans="1:31" x14ac:dyDescent="0.2">
      <c r="A412" s="3">
        <v>410</v>
      </c>
      <c r="B412">
        <v>0.67216634090043004</v>
      </c>
      <c r="C412" s="1">
        <f t="shared" ca="1" si="122"/>
        <v>620.54300000000001</v>
      </c>
      <c r="D412" s="1">
        <f t="shared" ca="1" si="123"/>
        <v>660.56500000000005</v>
      </c>
      <c r="E412" s="1">
        <f t="shared" ca="1" si="124"/>
        <v>40.022000000000048</v>
      </c>
      <c r="F412" s="1">
        <f t="shared" ca="1" si="125"/>
        <v>640.55400000000009</v>
      </c>
      <c r="G412" s="1">
        <f t="shared" ca="1" si="126"/>
        <v>1.6794921315787047E-2</v>
      </c>
      <c r="H412" s="1">
        <f t="shared" ca="1" si="127"/>
        <v>1.6745514966768257E-4</v>
      </c>
      <c r="I412" s="1">
        <f t="shared" ca="1" si="128"/>
        <v>1.6806607628800471E-2</v>
      </c>
      <c r="J412" s="1">
        <f t="shared" ca="1" si="129"/>
        <v>0.99930465961534087</v>
      </c>
      <c r="N412">
        <f t="shared" si="134"/>
        <v>208</v>
      </c>
      <c r="O412">
        <f t="shared" si="130"/>
        <v>210</v>
      </c>
      <c r="P412" s="1">
        <v>453316</v>
      </c>
      <c r="R412" s="1">
        <v>5.4122199999999997E-3</v>
      </c>
      <c r="W412" s="1">
        <v>439370</v>
      </c>
      <c r="X412" s="1">
        <v>3.0435499999999999E-3</v>
      </c>
      <c r="Y412" s="1">
        <f t="shared" si="135"/>
        <v>1.3520000000000001E-2</v>
      </c>
      <c r="Z412" s="1">
        <f t="shared" si="136"/>
        <v>432610</v>
      </c>
      <c r="AA412" s="1">
        <f t="shared" si="131"/>
        <v>2.2593593072668817E-5</v>
      </c>
      <c r="AB412" s="1">
        <v>439369</v>
      </c>
      <c r="AC412" s="2">
        <f t="shared" si="132"/>
        <v>44097194.991690025</v>
      </c>
      <c r="AE412" t="str">
        <f t="shared" si="133"/>
        <v>4.3261E+05 3.0436E-03</v>
      </c>
    </row>
    <row r="413" spans="1:31" x14ac:dyDescent="0.2">
      <c r="A413" s="3">
        <v>411</v>
      </c>
      <c r="B413">
        <v>0.67169204892345002</v>
      </c>
      <c r="C413" s="1">
        <f t="shared" ca="1" si="122"/>
        <v>582.947</v>
      </c>
      <c r="D413" s="1">
        <f t="shared" ca="1" si="123"/>
        <v>620.54300000000001</v>
      </c>
      <c r="E413" s="1">
        <f t="shared" ca="1" si="124"/>
        <v>37.596000000000004</v>
      </c>
      <c r="F413" s="1">
        <f t="shared" ca="1" si="125"/>
        <v>601.745</v>
      </c>
      <c r="G413" s="1">
        <f t="shared" ca="1" si="126"/>
        <v>1.7866050881036544E-2</v>
      </c>
      <c r="H413" s="1">
        <f t="shared" ca="1" si="127"/>
        <v>1.7807984892009786E-4</v>
      </c>
      <c r="I413" s="1">
        <f t="shared" ca="1" si="128"/>
        <v>1.7872953763056237E-2</v>
      </c>
      <c r="J413" s="1">
        <f t="shared" ca="1" si="129"/>
        <v>0.99961378056972539</v>
      </c>
      <c r="N413">
        <f t="shared" si="134"/>
        <v>207</v>
      </c>
      <c r="O413">
        <f t="shared" si="130"/>
        <v>209</v>
      </c>
      <c r="P413" s="1">
        <v>467706</v>
      </c>
      <c r="R413" s="1">
        <v>5.4702300000000004E-3</v>
      </c>
      <c r="W413" s="1">
        <v>453320</v>
      </c>
      <c r="X413" s="1">
        <v>3.0637199999999998E-3</v>
      </c>
      <c r="Y413" s="1">
        <f t="shared" si="135"/>
        <v>1.3950000000000001E-2</v>
      </c>
      <c r="Z413" s="1">
        <f t="shared" si="136"/>
        <v>446345</v>
      </c>
      <c r="AA413" s="1">
        <f t="shared" si="131"/>
        <v>2.2042275051150953E-5</v>
      </c>
      <c r="AB413" s="1">
        <v>453316</v>
      </c>
      <c r="AC413" s="2">
        <f t="shared" si="132"/>
        <v>45496983.275681615</v>
      </c>
      <c r="AE413" t="str">
        <f t="shared" si="133"/>
        <v>4.4635E+05 3.0637E-03</v>
      </c>
    </row>
    <row r="414" spans="1:31" x14ac:dyDescent="0.2">
      <c r="A414" s="3">
        <v>412</v>
      </c>
      <c r="B414">
        <v>0.67138446509311001</v>
      </c>
      <c r="C414" s="1">
        <f t="shared" ca="1" si="122"/>
        <v>547.62800000000004</v>
      </c>
      <c r="D414" s="1">
        <f t="shared" ca="1" si="123"/>
        <v>582.947</v>
      </c>
      <c r="E414" s="1">
        <f t="shared" ca="1" si="124"/>
        <v>35.31899999999996</v>
      </c>
      <c r="F414" s="1">
        <f t="shared" ca="1" si="125"/>
        <v>565.28750000000002</v>
      </c>
      <c r="G414" s="1">
        <f t="shared" ca="1" si="126"/>
        <v>1.9009158387641518E-2</v>
      </c>
      <c r="H414" s="1">
        <f t="shared" ca="1" si="127"/>
        <v>1.8974716158441654E-4</v>
      </c>
      <c r="I414" s="1">
        <f t="shared" ca="1" si="128"/>
        <v>1.9043941615152025E-2</v>
      </c>
      <c r="J414" s="1">
        <f t="shared" ca="1" si="129"/>
        <v>0.99817352792749414</v>
      </c>
      <c r="N414">
        <f t="shared" si="134"/>
        <v>206</v>
      </c>
      <c r="O414">
        <f t="shared" si="130"/>
        <v>208</v>
      </c>
      <c r="P414" s="1">
        <v>482553</v>
      </c>
      <c r="R414" s="1">
        <v>5.5187700000000001E-3</v>
      </c>
      <c r="W414" s="1">
        <v>467710</v>
      </c>
      <c r="X414" s="1">
        <v>3.0524800000000002E-3</v>
      </c>
      <c r="Y414" s="1">
        <f t="shared" si="135"/>
        <v>1.439E-2</v>
      </c>
      <c r="Z414" s="1">
        <f t="shared" si="136"/>
        <v>460515</v>
      </c>
      <c r="AA414" s="1">
        <f t="shared" si="131"/>
        <v>2.1289898281749178E-5</v>
      </c>
      <c r="AB414" s="1">
        <v>467706</v>
      </c>
      <c r="AC414" s="2">
        <f t="shared" si="132"/>
        <v>46941233.179362617</v>
      </c>
      <c r="AE414" t="str">
        <f t="shared" si="133"/>
        <v>4.6052E+05 3.0525E-03</v>
      </c>
    </row>
    <row r="415" spans="1:31" x14ac:dyDescent="0.2">
      <c r="A415" s="3">
        <v>413</v>
      </c>
      <c r="B415">
        <v>0.67084987739936996</v>
      </c>
      <c r="C415" s="1">
        <f t="shared" ca="1" si="122"/>
        <v>514.44899999999996</v>
      </c>
      <c r="D415" s="1">
        <f t="shared" ca="1" si="123"/>
        <v>547.62800000000004</v>
      </c>
      <c r="E415" s="1">
        <f t="shared" ca="1" si="124"/>
        <v>33.179000000000087</v>
      </c>
      <c r="F415" s="1">
        <f t="shared" ca="1" si="125"/>
        <v>531.0385</v>
      </c>
      <c r="G415" s="1">
        <f t="shared" ca="1" si="126"/>
        <v>2.0219110805008236E-2</v>
      </c>
      <c r="H415" s="1">
        <f t="shared" ca="1" si="127"/>
        <v>2.0135507399258513E-4</v>
      </c>
      <c r="I415" s="1">
        <f t="shared" ca="1" si="128"/>
        <v>2.0208967770637434E-2</v>
      </c>
      <c r="J415" s="1">
        <f t="shared" ca="1" si="129"/>
        <v>1.0005019075930013</v>
      </c>
      <c r="N415">
        <f t="shared" si="134"/>
        <v>205</v>
      </c>
      <c r="O415">
        <f t="shared" si="130"/>
        <v>207</v>
      </c>
      <c r="P415" s="1">
        <v>500000</v>
      </c>
      <c r="R415" s="1">
        <v>6.3354800000000001E-3</v>
      </c>
      <c r="W415" s="1">
        <v>482550</v>
      </c>
      <c r="X415" s="1">
        <v>3.1120700000000002E-3</v>
      </c>
      <c r="Y415" s="1">
        <f t="shared" si="135"/>
        <v>1.4840000000000001E-2</v>
      </c>
      <c r="Z415" s="1">
        <f t="shared" si="136"/>
        <v>475130</v>
      </c>
      <c r="AA415" s="1">
        <f t="shared" si="131"/>
        <v>2.1047329952425337E-5</v>
      </c>
      <c r="AB415" s="1">
        <v>482553</v>
      </c>
      <c r="AC415" s="2">
        <f t="shared" si="132"/>
        <v>48431349.810353018</v>
      </c>
      <c r="AE415" t="str">
        <f t="shared" si="133"/>
        <v>4.7513E+05 3.1121E-03</v>
      </c>
    </row>
    <row r="416" spans="1:31" x14ac:dyDescent="0.2">
      <c r="A416" s="3">
        <v>414</v>
      </c>
      <c r="B416">
        <v>0.66988761418561005</v>
      </c>
      <c r="C416" s="1">
        <f t="shared" ca="1" si="122"/>
        <v>483.28</v>
      </c>
      <c r="D416" s="1">
        <f t="shared" ca="1" si="123"/>
        <v>514.44899999999996</v>
      </c>
      <c r="E416" s="1">
        <f t="shared" ca="1" si="124"/>
        <v>31.168999999999983</v>
      </c>
      <c r="F416" s="1">
        <f t="shared" ca="1" si="125"/>
        <v>498.86449999999996</v>
      </c>
      <c r="G416" s="1">
        <f t="shared" ca="1" si="126"/>
        <v>2.1492111206185969E-2</v>
      </c>
      <c r="H416" s="1">
        <f t="shared" ca="1" si="127"/>
        <v>2.1454682537136268E-4</v>
      </c>
      <c r="I416" s="1">
        <f t="shared" ca="1" si="128"/>
        <v>2.1532955655153296E-2</v>
      </c>
      <c r="J416" s="1">
        <f t="shared" ca="1" si="129"/>
        <v>0.99810316569534419</v>
      </c>
      <c r="N416">
        <f t="shared" si="134"/>
        <v>204</v>
      </c>
      <c r="O416">
        <f t="shared" si="130"/>
        <v>206</v>
      </c>
      <c r="P416" s="1">
        <v>513675</v>
      </c>
      <c r="R416" s="1">
        <v>4.8617499999999998E-3</v>
      </c>
      <c r="W416" s="1">
        <v>500000</v>
      </c>
      <c r="X416" s="1">
        <v>3.6069399999999999E-3</v>
      </c>
      <c r="Y416" s="1">
        <f t="shared" si="135"/>
        <v>1.745E-2</v>
      </c>
      <c r="Z416" s="1">
        <f t="shared" si="136"/>
        <v>491275</v>
      </c>
      <c r="AA416" s="1">
        <f t="shared" si="131"/>
        <v>2.0745554149881874E-5</v>
      </c>
      <c r="AB416" s="1">
        <v>500000</v>
      </c>
      <c r="AC416" s="2">
        <f t="shared" si="132"/>
        <v>50182414.99933999</v>
      </c>
      <c r="AE416" t="str">
        <f t="shared" si="133"/>
        <v>4.9128E+05 3.6069E-03</v>
      </c>
    </row>
    <row r="417" spans="1:31" x14ac:dyDescent="0.2">
      <c r="A417" s="3">
        <v>415</v>
      </c>
      <c r="B417">
        <v>0.66930250356931997</v>
      </c>
      <c r="C417" s="1">
        <f t="shared" ca="1" si="122"/>
        <v>454</v>
      </c>
      <c r="D417" s="1">
        <f t="shared" ca="1" si="123"/>
        <v>483.28</v>
      </c>
      <c r="E417" s="1">
        <f t="shared" ca="1" si="124"/>
        <v>29.279999999999973</v>
      </c>
      <c r="F417" s="1">
        <f t="shared" ca="1" si="125"/>
        <v>468.64</v>
      </c>
      <c r="G417" s="1">
        <f t="shared" ca="1" si="126"/>
        <v>2.2858692061793737E-2</v>
      </c>
      <c r="H417" s="1">
        <f t="shared" ca="1" si="127"/>
        <v>2.2801775956284175E-4</v>
      </c>
      <c r="I417" s="1">
        <f t="shared" ca="1" si="128"/>
        <v>2.2884963675204498E-2</v>
      </c>
      <c r="J417" s="1">
        <f t="shared" ca="1" si="129"/>
        <v>0.99885201419658687</v>
      </c>
      <c r="N417">
        <f t="shared" si="134"/>
        <v>203</v>
      </c>
      <c r="O417">
        <f t="shared" si="130"/>
        <v>205</v>
      </c>
      <c r="P417" s="1">
        <v>529981</v>
      </c>
      <c r="R417" s="1">
        <v>5.7225000000000002E-3</v>
      </c>
      <c r="W417" s="1">
        <v>513680</v>
      </c>
      <c r="X417" s="1">
        <v>2.6386000000000001E-3</v>
      </c>
      <c r="Y417" s="1">
        <f t="shared" si="135"/>
        <v>1.3679999999999999E-2</v>
      </c>
      <c r="Z417" s="1">
        <f t="shared" si="136"/>
        <v>506840</v>
      </c>
      <c r="AA417" s="1">
        <f t="shared" si="131"/>
        <v>1.9358380148722007E-5</v>
      </c>
      <c r="AB417" s="1">
        <v>513675</v>
      </c>
      <c r="AC417" s="2">
        <f t="shared" si="132"/>
        <v>51554904.049571939</v>
      </c>
      <c r="AE417" t="str">
        <f t="shared" si="133"/>
        <v>5.0684E+05 2.6386E-03</v>
      </c>
    </row>
    <row r="418" spans="1:31" x14ac:dyDescent="0.2">
      <c r="A418" s="3">
        <v>416</v>
      </c>
      <c r="B418">
        <v>0.66889042449171998</v>
      </c>
      <c r="C418" s="1">
        <f t="shared" ca="1" si="122"/>
        <v>426.49299999999999</v>
      </c>
      <c r="D418" s="1">
        <f t="shared" ca="1" si="123"/>
        <v>454</v>
      </c>
      <c r="E418" s="1">
        <f t="shared" ca="1" si="124"/>
        <v>27.507000000000005</v>
      </c>
      <c r="F418" s="1">
        <f t="shared" ca="1" si="125"/>
        <v>440.24649999999997</v>
      </c>
      <c r="G418" s="1">
        <f t="shared" ca="1" si="126"/>
        <v>2.4317098356480892E-2</v>
      </c>
      <c r="H418" s="1">
        <f t="shared" ca="1" si="127"/>
        <v>2.4271458174282906E-4</v>
      </c>
      <c r="I418" s="1">
        <f t="shared" ca="1" si="128"/>
        <v>2.4360007734819753E-2</v>
      </c>
      <c r="J418" s="1">
        <f t="shared" ca="1" si="129"/>
        <v>0.99823853182618139</v>
      </c>
      <c r="N418">
        <f t="shared" si="134"/>
        <v>202</v>
      </c>
      <c r="O418">
        <f t="shared" si="130"/>
        <v>204</v>
      </c>
      <c r="P418" s="1">
        <v>546804</v>
      </c>
      <c r="R418" s="1">
        <v>5.8551599999999999E-3</v>
      </c>
      <c r="W418" s="1">
        <v>529980</v>
      </c>
      <c r="X418" s="1">
        <v>3.1337100000000001E-3</v>
      </c>
      <c r="Y418" s="1">
        <f t="shared" si="135"/>
        <v>1.6299999999999999E-2</v>
      </c>
      <c r="Z418" s="1">
        <f t="shared" si="136"/>
        <v>521830</v>
      </c>
      <c r="AA418" s="1">
        <f t="shared" si="131"/>
        <v>1.9295354074549906E-5</v>
      </c>
      <c r="AB418" s="1">
        <v>529981</v>
      </c>
      <c r="AC418" s="2">
        <f t="shared" si="132"/>
        <v>53191452.967530414</v>
      </c>
      <c r="AE418" t="str">
        <f t="shared" si="133"/>
        <v>5.2183E+05 3.1337E-03</v>
      </c>
    </row>
    <row r="419" spans="1:31" x14ac:dyDescent="0.2">
      <c r="A419" s="3">
        <v>417</v>
      </c>
      <c r="B419">
        <v>0.66807287302535001</v>
      </c>
      <c r="C419" s="1">
        <f t="shared" ca="1" si="122"/>
        <v>400.65300000000002</v>
      </c>
      <c r="D419" s="1">
        <f t="shared" ca="1" si="123"/>
        <v>426.49299999999999</v>
      </c>
      <c r="E419" s="1">
        <f t="shared" ca="1" si="124"/>
        <v>25.839999999999975</v>
      </c>
      <c r="F419" s="1">
        <f t="shared" ca="1" si="125"/>
        <v>413.57299999999998</v>
      </c>
      <c r="G419" s="1">
        <f t="shared" ca="1" si="126"/>
        <v>2.5854213352374252E-2</v>
      </c>
      <c r="H419" s="1">
        <f t="shared" ca="1" si="127"/>
        <v>2.5778753869969064E-4</v>
      </c>
      <c r="I419" s="1">
        <f t="shared" ca="1" si="128"/>
        <v>2.5872802497372588E-2</v>
      </c>
      <c r="J419" s="1">
        <f t="shared" ca="1" si="129"/>
        <v>0.99928151791827635</v>
      </c>
      <c r="N419">
        <f t="shared" si="134"/>
        <v>201</v>
      </c>
      <c r="O419">
        <f t="shared" si="130"/>
        <v>203</v>
      </c>
      <c r="P419" s="1">
        <v>564161</v>
      </c>
      <c r="R419" s="1">
        <v>5.9426599999999998E-3</v>
      </c>
      <c r="W419" s="1">
        <v>546800</v>
      </c>
      <c r="X419" s="1">
        <v>3.1059999999999998E-3</v>
      </c>
      <c r="Y419" s="1">
        <f t="shared" si="135"/>
        <v>1.6820000000000002E-2</v>
      </c>
      <c r="Z419" s="1">
        <f t="shared" si="136"/>
        <v>538390</v>
      </c>
      <c r="AA419" s="1">
        <f t="shared" si="131"/>
        <v>1.8533481687033292E-5</v>
      </c>
      <c r="AB419" s="1">
        <v>546804</v>
      </c>
      <c r="AC419" s="2">
        <f t="shared" si="132"/>
        <v>54879890.502598204</v>
      </c>
      <c r="AE419" t="str">
        <f t="shared" si="133"/>
        <v>5.3839E+05 3.1060E-03</v>
      </c>
    </row>
    <row r="420" spans="1:31" x14ac:dyDescent="0.2">
      <c r="A420" s="3">
        <v>418</v>
      </c>
      <c r="B420">
        <v>0.66751002438498996</v>
      </c>
      <c r="C420" s="1">
        <f t="shared" ca="1" si="122"/>
        <v>376.37900000000002</v>
      </c>
      <c r="D420" s="1">
        <f t="shared" ca="1" si="123"/>
        <v>400.65300000000002</v>
      </c>
      <c r="E420" s="1">
        <f t="shared" ca="1" si="124"/>
        <v>24.274000000000001</v>
      </c>
      <c r="F420" s="1">
        <f t="shared" ca="1" si="125"/>
        <v>388.51600000000002</v>
      </c>
      <c r="G420" s="1">
        <f t="shared" ca="1" si="126"/>
        <v>2.7498971096028259E-2</v>
      </c>
      <c r="H420" s="1">
        <f t="shared" ca="1" si="127"/>
        <v>2.7397668287056109E-4</v>
      </c>
      <c r="I420" s="1">
        <f t="shared" ca="1" si="128"/>
        <v>2.7497623199906122E-2</v>
      </c>
      <c r="J420" s="1">
        <f t="shared" ca="1" si="129"/>
        <v>1.0000490186410782</v>
      </c>
      <c r="N420">
        <f t="shared" si="134"/>
        <v>200</v>
      </c>
      <c r="O420">
        <f t="shared" si="130"/>
        <v>202</v>
      </c>
      <c r="P420" s="1">
        <v>582070</v>
      </c>
      <c r="R420" s="1">
        <v>6.0185799999999999E-3</v>
      </c>
      <c r="W420" s="1">
        <v>564160</v>
      </c>
      <c r="X420" s="1">
        <v>3.1260699999999999E-3</v>
      </c>
      <c r="Y420" s="1">
        <f t="shared" si="135"/>
        <v>1.736E-2</v>
      </c>
      <c r="Z420" s="1">
        <f t="shared" si="136"/>
        <v>555480</v>
      </c>
      <c r="AA420" s="1">
        <f t="shared" si="131"/>
        <v>1.8073011757717366E-5</v>
      </c>
      <c r="AB420" s="1">
        <v>564161</v>
      </c>
      <c r="AC420" s="2">
        <f t="shared" si="132"/>
        <v>56621922.856885299</v>
      </c>
      <c r="AE420" t="str">
        <f t="shared" si="133"/>
        <v>5.5548E+05 3.1261E-03</v>
      </c>
    </row>
    <row r="421" spans="1:31" x14ac:dyDescent="0.2">
      <c r="A421" s="3">
        <v>419</v>
      </c>
      <c r="B421">
        <v>0.66705505698068002</v>
      </c>
      <c r="C421" s="1">
        <f t="shared" ca="1" si="122"/>
        <v>353.57499999999999</v>
      </c>
      <c r="D421" s="1">
        <f t="shared" ca="1" si="123"/>
        <v>376.37900000000002</v>
      </c>
      <c r="E421" s="1">
        <f t="shared" ca="1" si="124"/>
        <v>22.80400000000003</v>
      </c>
      <c r="F421" s="1">
        <f t="shared" ca="1" si="125"/>
        <v>364.97699999999998</v>
      </c>
      <c r="G421" s="1">
        <f t="shared" ca="1" si="126"/>
        <v>2.9251668873034518E-2</v>
      </c>
      <c r="H421" s="1">
        <f t="shared" ca="1" si="127"/>
        <v>2.9158700228030133E-4</v>
      </c>
      <c r="I421" s="1">
        <f t="shared" ca="1" si="128"/>
        <v>2.9265079913687153E-2</v>
      </c>
      <c r="J421" s="1">
        <f t="shared" ca="1" si="129"/>
        <v>0.99954173914124989</v>
      </c>
      <c r="N421">
        <f t="shared" si="134"/>
        <v>199</v>
      </c>
      <c r="O421">
        <f t="shared" si="130"/>
        <v>201</v>
      </c>
      <c r="P421" s="1">
        <v>600547</v>
      </c>
      <c r="R421" s="1">
        <v>6.0760900000000001E-3</v>
      </c>
      <c r="W421" s="1">
        <v>582070</v>
      </c>
      <c r="X421" s="1">
        <v>3.22084E-3</v>
      </c>
      <c r="Y421" s="1">
        <f t="shared" si="135"/>
        <v>1.7909999999999999E-2</v>
      </c>
      <c r="Z421" s="1">
        <f t="shared" si="136"/>
        <v>573115</v>
      </c>
      <c r="AA421" s="1">
        <f t="shared" si="131"/>
        <v>1.8049082024173558E-5</v>
      </c>
      <c r="AB421" s="1">
        <v>582070</v>
      </c>
      <c r="AC421" s="2">
        <f t="shared" si="132"/>
        <v>58419356.597331658</v>
      </c>
      <c r="AE421" t="str">
        <f t="shared" si="133"/>
        <v>5.7312E+05 3.2208E-03</v>
      </c>
    </row>
    <row r="422" spans="1:31" x14ac:dyDescent="0.2">
      <c r="A422" s="3">
        <v>420</v>
      </c>
      <c r="B422">
        <v>0.66647844456395999</v>
      </c>
      <c r="C422" s="1">
        <f t="shared" ca="1" si="122"/>
        <v>332.15300000000002</v>
      </c>
      <c r="D422" s="1">
        <f t="shared" ca="1" si="123"/>
        <v>353.57499999999999</v>
      </c>
      <c r="E422" s="1">
        <f t="shared" ca="1" si="124"/>
        <v>21.421999999999969</v>
      </c>
      <c r="F422" s="1">
        <f t="shared" ca="1" si="125"/>
        <v>342.86400000000003</v>
      </c>
      <c r="G422" s="1">
        <f t="shared" ca="1" si="126"/>
        <v>3.1111868385956538E-2</v>
      </c>
      <c r="H422" s="1">
        <f t="shared" ca="1" si="127"/>
        <v>3.1055643730744137E-4</v>
      </c>
      <c r="I422" s="1">
        <f t="shared" ca="1" si="128"/>
        <v>3.1168944035357072E-2</v>
      </c>
      <c r="J422" s="1">
        <f t="shared" ca="1" si="129"/>
        <v>0.99816882954598052</v>
      </c>
      <c r="N422">
        <f t="shared" si="134"/>
        <v>198</v>
      </c>
      <c r="O422">
        <f t="shared" si="130"/>
        <v>200</v>
      </c>
      <c r="P422" s="1">
        <v>619610</v>
      </c>
      <c r="R422" s="1">
        <v>6.11234E-3</v>
      </c>
      <c r="W422" s="1">
        <v>600550</v>
      </c>
      <c r="X422" s="1">
        <v>3.2168000000000001E-3</v>
      </c>
      <c r="Y422" s="1">
        <f t="shared" si="135"/>
        <v>1.848E-2</v>
      </c>
      <c r="Z422" s="1">
        <f t="shared" si="136"/>
        <v>591310</v>
      </c>
      <c r="AA422" s="1">
        <f t="shared" si="131"/>
        <v>1.7470432096307022E-5</v>
      </c>
      <c r="AB422" s="1">
        <v>600547</v>
      </c>
      <c r="AC422" s="2">
        <f t="shared" si="132"/>
        <v>60273797.561217271</v>
      </c>
      <c r="AE422" t="str">
        <f t="shared" si="133"/>
        <v>5.9131E+05 3.2168E-03</v>
      </c>
    </row>
    <row r="423" spans="1:31" x14ac:dyDescent="0.2">
      <c r="A423" s="3">
        <v>421</v>
      </c>
      <c r="B423">
        <v>0.66584079137954</v>
      </c>
      <c r="C423" s="1">
        <f t="shared" ca="1" si="122"/>
        <v>312.029</v>
      </c>
      <c r="D423" s="1">
        <f t="shared" ca="1" si="123"/>
        <v>332.15300000000002</v>
      </c>
      <c r="E423" s="1">
        <f t="shared" ca="1" si="124"/>
        <v>20.124000000000024</v>
      </c>
      <c r="F423" s="1">
        <f t="shared" ca="1" si="125"/>
        <v>322.09100000000001</v>
      </c>
      <c r="G423" s="1">
        <f t="shared" ca="1" si="126"/>
        <v>3.3086900784115442E-2</v>
      </c>
      <c r="H423" s="1">
        <f t="shared" ca="1" si="127"/>
        <v>3.3007801629894617E-4</v>
      </c>
      <c r="I423" s="1">
        <f t="shared" ca="1" si="128"/>
        <v>3.3128223992145253E-2</v>
      </c>
      <c r="J423" s="1">
        <f t="shared" ca="1" si="129"/>
        <v>0.99875262833167244</v>
      </c>
      <c r="N423">
        <f t="shared" si="134"/>
        <v>197</v>
      </c>
      <c r="O423">
        <f t="shared" si="130"/>
        <v>199</v>
      </c>
      <c r="P423" s="1">
        <v>639279</v>
      </c>
      <c r="R423" s="1">
        <v>6.1254600000000001E-3</v>
      </c>
      <c r="W423" s="1">
        <v>619610</v>
      </c>
      <c r="X423" s="1">
        <v>3.2131400000000002E-3</v>
      </c>
      <c r="Y423" s="1">
        <f t="shared" si="135"/>
        <v>1.9060000000000001E-2</v>
      </c>
      <c r="Z423" s="1">
        <f t="shared" si="136"/>
        <v>610080</v>
      </c>
      <c r="AA423" s="1">
        <f t="shared" si="131"/>
        <v>1.6919530422977888E-5</v>
      </c>
      <c r="AB423" s="1">
        <v>619610</v>
      </c>
      <c r="AC423" s="2">
        <f t="shared" si="132"/>
        <v>62187052.31548211</v>
      </c>
      <c r="AE423" t="str">
        <f t="shared" si="133"/>
        <v>6.1008E+05 3.2131E-03</v>
      </c>
    </row>
    <row r="424" spans="1:31" x14ac:dyDescent="0.2">
      <c r="A424" s="3">
        <v>422</v>
      </c>
      <c r="B424">
        <v>0.66515483033848</v>
      </c>
      <c r="C424" s="1">
        <f t="shared" ca="1" si="122"/>
        <v>293.12400000000002</v>
      </c>
      <c r="D424" s="1">
        <f t="shared" ca="1" si="123"/>
        <v>312.029</v>
      </c>
      <c r="E424" s="1">
        <f t="shared" ca="1" si="124"/>
        <v>18.904999999999973</v>
      </c>
      <c r="F424" s="1">
        <f t="shared" ca="1" si="125"/>
        <v>302.57650000000001</v>
      </c>
      <c r="G424" s="1">
        <f t="shared" ca="1" si="126"/>
        <v>3.5184069311741915E-2</v>
      </c>
      <c r="H424" s="1">
        <f t="shared" ca="1" si="127"/>
        <v>3.5087966146522137E-4</v>
      </c>
      <c r="I424" s="1">
        <f t="shared" ca="1" si="128"/>
        <v>3.5215977572951328E-2</v>
      </c>
      <c r="J424" s="1">
        <f t="shared" ca="1" si="129"/>
        <v>0.99909392658081653</v>
      </c>
      <c r="N424">
        <f t="shared" si="134"/>
        <v>196</v>
      </c>
      <c r="O424">
        <f t="shared" si="130"/>
        <v>198</v>
      </c>
      <c r="P424" s="1">
        <v>659571</v>
      </c>
      <c r="R424" s="1">
        <v>6.1112299999999996E-3</v>
      </c>
      <c r="W424" s="1">
        <v>639280</v>
      </c>
      <c r="X424" s="1">
        <v>3.2413199999999998E-3</v>
      </c>
      <c r="Y424" s="1">
        <f t="shared" si="135"/>
        <v>1.967E-2</v>
      </c>
      <c r="Z424" s="1">
        <f t="shared" si="136"/>
        <v>629445</v>
      </c>
      <c r="AA424" s="1">
        <f t="shared" si="131"/>
        <v>1.653861366402244E-5</v>
      </c>
      <c r="AB424" s="1">
        <v>639279</v>
      </c>
      <c r="AC424" s="2">
        <f t="shared" si="132"/>
        <v>64161128.156726144</v>
      </c>
      <c r="AE424" t="str">
        <f t="shared" si="133"/>
        <v>6.2945E+05 3.2413E-03</v>
      </c>
    </row>
    <row r="425" spans="1:31" x14ac:dyDescent="0.2">
      <c r="A425" s="3">
        <v>423</v>
      </c>
      <c r="B425">
        <v>0.66463531777880003</v>
      </c>
      <c r="C425" s="1">
        <f t="shared" ca="1" si="122"/>
        <v>275.36399999999998</v>
      </c>
      <c r="D425" s="1">
        <f t="shared" ca="1" si="123"/>
        <v>293.12400000000002</v>
      </c>
      <c r="E425" s="1">
        <f t="shared" ca="1" si="124"/>
        <v>17.760000000000048</v>
      </c>
      <c r="F425" s="1">
        <f t="shared" ca="1" si="125"/>
        <v>284.24400000000003</v>
      </c>
      <c r="G425" s="1">
        <f t="shared" ca="1" si="126"/>
        <v>3.7423159784842244E-2</v>
      </c>
      <c r="H425" s="1">
        <f t="shared" ca="1" si="127"/>
        <v>3.7356700450450354E-4</v>
      </c>
      <c r="I425" s="1">
        <f t="shared" ca="1" si="128"/>
        <v>3.7492988900210619E-2</v>
      </c>
      <c r="J425" s="1">
        <f t="shared" ca="1" si="129"/>
        <v>0.99813754204674832</v>
      </c>
      <c r="N425">
        <f t="shared" si="134"/>
        <v>195</v>
      </c>
      <c r="O425">
        <f t="shared" si="130"/>
        <v>197</v>
      </c>
      <c r="P425" s="1">
        <v>680509</v>
      </c>
      <c r="R425" s="1">
        <v>6.1122099999999999E-3</v>
      </c>
      <c r="W425" s="1">
        <v>659570</v>
      </c>
      <c r="X425" s="1">
        <v>3.25559E-3</v>
      </c>
      <c r="Y425" s="1">
        <f t="shared" si="135"/>
        <v>2.0289999999999999E-2</v>
      </c>
      <c r="Z425" s="1">
        <f t="shared" si="136"/>
        <v>649425</v>
      </c>
      <c r="AA425" s="1">
        <f t="shared" si="131"/>
        <v>1.6103831291049907E-5</v>
      </c>
      <c r="AB425" s="1">
        <v>659571</v>
      </c>
      <c r="AC425" s="2">
        <f t="shared" si="132"/>
        <v>66197731.287059352</v>
      </c>
      <c r="AE425" t="str">
        <f t="shared" si="133"/>
        <v>6.4943E+05 3.2556E-03</v>
      </c>
    </row>
    <row r="426" spans="1:31" x14ac:dyDescent="0.2">
      <c r="A426" s="3">
        <v>424</v>
      </c>
      <c r="B426">
        <v>0.66404325378592999</v>
      </c>
      <c r="C426" s="1">
        <f t="shared" ca="1" si="122"/>
        <v>258.68099999999998</v>
      </c>
      <c r="D426" s="1">
        <f t="shared" ca="1" si="123"/>
        <v>275.36399999999998</v>
      </c>
      <c r="E426" s="1">
        <f t="shared" ca="1" si="124"/>
        <v>16.682999999999993</v>
      </c>
      <c r="F426" s="1">
        <f t="shared" ca="1" si="125"/>
        <v>267.02249999999998</v>
      </c>
      <c r="G426" s="1">
        <f t="shared" ca="1" si="126"/>
        <v>3.9803587711198844E-2</v>
      </c>
      <c r="H426" s="1">
        <f t="shared" ca="1" si="127"/>
        <v>3.9687885871845607E-4</v>
      </c>
      <c r="I426" s="1">
        <f t="shared" ca="1" si="128"/>
        <v>3.9832679185347976E-2</v>
      </c>
      <c r="J426" s="1">
        <f t="shared" ca="1" si="129"/>
        <v>0.99926965811127677</v>
      </c>
      <c r="N426">
        <f t="shared" si="134"/>
        <v>194</v>
      </c>
      <c r="O426">
        <f t="shared" si="130"/>
        <v>196</v>
      </c>
      <c r="P426" s="1">
        <v>702110</v>
      </c>
      <c r="R426" s="1">
        <v>6.0976399999999997E-3</v>
      </c>
      <c r="W426" s="1">
        <v>680510</v>
      </c>
      <c r="X426" s="1">
        <v>3.2786500000000001E-3</v>
      </c>
      <c r="Y426" s="1">
        <f t="shared" si="135"/>
        <v>2.094E-2</v>
      </c>
      <c r="Z426" s="1">
        <f t="shared" si="136"/>
        <v>670040</v>
      </c>
      <c r="AA426" s="1">
        <f t="shared" si="131"/>
        <v>1.5714477071402679E-5</v>
      </c>
      <c r="AB426" s="1">
        <v>680509</v>
      </c>
      <c r="AC426" s="2">
        <f t="shared" si="132"/>
        <v>68299170.097571716</v>
      </c>
      <c r="AE426" t="str">
        <f t="shared" si="133"/>
        <v>6.7004E+05 3.2787E-03</v>
      </c>
    </row>
    <row r="427" spans="1:31" x14ac:dyDescent="0.2">
      <c r="A427" s="3">
        <v>425</v>
      </c>
      <c r="B427">
        <v>0.66355148691700006</v>
      </c>
      <c r="C427" s="1">
        <f t="shared" ca="1" si="122"/>
        <v>243.00800000000001</v>
      </c>
      <c r="D427" s="1">
        <f t="shared" ca="1" si="123"/>
        <v>258.68099999999998</v>
      </c>
      <c r="E427" s="1">
        <f t="shared" ca="1" si="124"/>
        <v>15.672999999999973</v>
      </c>
      <c r="F427" s="1">
        <f t="shared" ca="1" si="125"/>
        <v>250.84449999999998</v>
      </c>
      <c r="G427" s="1">
        <f t="shared" ca="1" si="126"/>
        <v>4.2337235176226708E-2</v>
      </c>
      <c r="H427" s="1">
        <f t="shared" ca="1" si="127"/>
        <v>4.2269699483187722E-4</v>
      </c>
      <c r="I427" s="1">
        <f t="shared" ca="1" si="128"/>
        <v>4.2423912027254269E-2</v>
      </c>
      <c r="J427" s="1">
        <f t="shared" ca="1" si="129"/>
        <v>0.99795688688558759</v>
      </c>
      <c r="N427">
        <f t="shared" si="134"/>
        <v>193</v>
      </c>
      <c r="O427">
        <f t="shared" si="130"/>
        <v>195</v>
      </c>
      <c r="P427" s="1">
        <v>724398</v>
      </c>
      <c r="R427" s="1">
        <v>6.7291800000000004E-3</v>
      </c>
      <c r="W427" s="1">
        <v>702110</v>
      </c>
      <c r="X427" s="1">
        <v>3.3027400000000002E-3</v>
      </c>
      <c r="Y427" s="1">
        <f t="shared" si="135"/>
        <v>2.1600000000000001E-2</v>
      </c>
      <c r="Z427" s="1">
        <f t="shared" si="136"/>
        <v>691310</v>
      </c>
      <c r="AA427" s="1">
        <f t="shared" si="131"/>
        <v>1.5346247158788904E-5</v>
      </c>
      <c r="AB427" s="1">
        <v>702110</v>
      </c>
      <c r="AC427" s="2">
        <f t="shared" si="132"/>
        <v>70467150.790373206</v>
      </c>
      <c r="AE427" t="str">
        <f t="shared" si="133"/>
        <v>6.9131E+05 3.3027E-03</v>
      </c>
    </row>
    <row r="428" spans="1:31" x14ac:dyDescent="0.2">
      <c r="A428" s="3">
        <v>426</v>
      </c>
      <c r="B428">
        <v>0.66275921457747</v>
      </c>
      <c r="C428" s="1">
        <f t="shared" ca="1" si="122"/>
        <v>228.285</v>
      </c>
      <c r="D428" s="1">
        <f t="shared" ca="1" si="123"/>
        <v>243.00800000000001</v>
      </c>
      <c r="E428" s="1">
        <f t="shared" ca="1" si="124"/>
        <v>14.723000000000013</v>
      </c>
      <c r="F428" s="1">
        <f t="shared" ca="1" si="125"/>
        <v>235.6465</v>
      </c>
      <c r="G428" s="1">
        <f t="shared" ca="1" si="126"/>
        <v>4.5015228864869215E-2</v>
      </c>
      <c r="H428" s="1">
        <f t="shared" ca="1" si="127"/>
        <v>4.4870950213950922E-4</v>
      </c>
      <c r="I428" s="1">
        <f t="shared" ca="1" si="128"/>
        <v>4.5034652901024173E-2</v>
      </c>
      <c r="J428" s="1">
        <f t="shared" ca="1" si="129"/>
        <v>0.99956868689101153</v>
      </c>
      <c r="N428">
        <f t="shared" si="134"/>
        <v>192</v>
      </c>
      <c r="O428">
        <f t="shared" si="130"/>
        <v>194</v>
      </c>
      <c r="P428" s="1">
        <v>747392</v>
      </c>
      <c r="R428" s="1">
        <v>7.8018599999999999E-3</v>
      </c>
      <c r="W428" s="1">
        <v>724400</v>
      </c>
      <c r="X428" s="1">
        <v>3.29752E-3</v>
      </c>
      <c r="Y428" s="1">
        <f t="shared" si="135"/>
        <v>2.2290000000000001E-2</v>
      </c>
      <c r="Z428" s="1">
        <f t="shared" si="136"/>
        <v>713255</v>
      </c>
      <c r="AA428" s="1">
        <f t="shared" si="131"/>
        <v>1.4847691081976097E-5</v>
      </c>
      <c r="AB428" s="1">
        <v>724398</v>
      </c>
      <c r="AC428" s="2">
        <f t="shared" si="132"/>
        <v>72704082.121383771</v>
      </c>
      <c r="AE428" t="str">
        <f t="shared" si="133"/>
        <v>7.1326E+05 3.2975E-03</v>
      </c>
    </row>
    <row r="429" spans="1:31" x14ac:dyDescent="0.2">
      <c r="A429" s="3">
        <v>427</v>
      </c>
      <c r="B429">
        <v>0.66224628097501004</v>
      </c>
      <c r="C429" s="1">
        <f t="shared" ca="1" si="122"/>
        <v>214.45400000000001</v>
      </c>
      <c r="D429" s="1">
        <f t="shared" ca="1" si="123"/>
        <v>228.285</v>
      </c>
      <c r="E429" s="1">
        <f t="shared" ca="1" si="124"/>
        <v>13.830999999999989</v>
      </c>
      <c r="F429" s="1">
        <f t="shared" ca="1" si="125"/>
        <v>221.36950000000002</v>
      </c>
      <c r="G429" s="1">
        <f t="shared" ca="1" si="126"/>
        <v>4.7881301494831219E-2</v>
      </c>
      <c r="H429" s="1">
        <f t="shared" ca="1" si="127"/>
        <v>4.7731183573132855E-4</v>
      </c>
      <c r="I429" s="1">
        <f t="shared" ca="1" si="128"/>
        <v>4.7905321249532652E-2</v>
      </c>
      <c r="J429" s="1">
        <f t="shared" ca="1" si="129"/>
        <v>0.99949859944417618</v>
      </c>
      <c r="N429">
        <f t="shared" si="134"/>
        <v>191</v>
      </c>
      <c r="O429">
        <f t="shared" si="130"/>
        <v>193</v>
      </c>
      <c r="P429" s="1">
        <v>771117</v>
      </c>
      <c r="R429" s="1">
        <v>7.443E-3</v>
      </c>
      <c r="W429" s="1">
        <v>747390</v>
      </c>
      <c r="X429" s="1">
        <v>3.3152699999999999E-3</v>
      </c>
      <c r="Y429" s="1">
        <f t="shared" si="135"/>
        <v>2.299E-2</v>
      </c>
      <c r="Z429" s="1">
        <f t="shared" si="136"/>
        <v>735895</v>
      </c>
      <c r="AA429" s="1">
        <f t="shared" si="131"/>
        <v>1.4473097431479937E-5</v>
      </c>
      <c r="AB429" s="1">
        <v>747392</v>
      </c>
      <c r="AC429" s="2">
        <f t="shared" si="132"/>
        <v>75011871.022373423</v>
      </c>
      <c r="AE429" t="str">
        <f t="shared" si="133"/>
        <v>7.3590E+05 3.3153E-03</v>
      </c>
    </row>
    <row r="430" spans="1:31" x14ac:dyDescent="0.2">
      <c r="A430" s="3">
        <v>428</v>
      </c>
      <c r="B430">
        <v>0.66193573181860998</v>
      </c>
      <c r="C430" s="1">
        <f t="shared" ca="1" si="122"/>
        <v>201.46100000000001</v>
      </c>
      <c r="D430" s="1">
        <f t="shared" ca="1" si="123"/>
        <v>214.45400000000001</v>
      </c>
      <c r="E430" s="1">
        <f t="shared" ca="1" si="124"/>
        <v>12.992999999999995</v>
      </c>
      <c r="F430" s="1">
        <f t="shared" ca="1" si="125"/>
        <v>207.95750000000001</v>
      </c>
      <c r="G430" s="1">
        <f t="shared" ca="1" si="126"/>
        <v>5.0945565444363135E-2</v>
      </c>
      <c r="H430" s="1">
        <f t="shared" ca="1" si="127"/>
        <v>5.0873162472100377E-4</v>
      </c>
      <c r="I430" s="1">
        <f t="shared" ca="1" si="128"/>
        <v>5.105876303007581E-2</v>
      </c>
      <c r="J430" s="1">
        <f t="shared" ca="1" si="129"/>
        <v>0.99778299396626591</v>
      </c>
      <c r="N430">
        <f t="shared" si="134"/>
        <v>190</v>
      </c>
      <c r="O430">
        <f t="shared" si="130"/>
        <v>192</v>
      </c>
      <c r="P430" s="1">
        <v>795595</v>
      </c>
      <c r="R430" s="1">
        <v>7.0744400000000004E-3</v>
      </c>
      <c r="W430" s="1">
        <v>771120</v>
      </c>
      <c r="X430" s="1">
        <v>3.36849E-3</v>
      </c>
      <c r="Y430" s="1">
        <f t="shared" si="135"/>
        <v>2.3730000000000001E-2</v>
      </c>
      <c r="Z430" s="1">
        <f t="shared" si="136"/>
        <v>759255</v>
      </c>
      <c r="AA430" s="1">
        <f t="shared" si="131"/>
        <v>1.4246857404224759E-5</v>
      </c>
      <c r="AB430" s="1">
        <v>771117</v>
      </c>
      <c r="AC430" s="2">
        <f t="shared" si="132"/>
        <v>77393026.614092112</v>
      </c>
      <c r="AE430" t="str">
        <f t="shared" si="133"/>
        <v>7.5926E+05 3.3685E-03</v>
      </c>
    </row>
    <row r="431" spans="1:31" x14ac:dyDescent="0.2">
      <c r="A431" s="3">
        <v>429</v>
      </c>
      <c r="B431">
        <v>0.6612339307956</v>
      </c>
      <c r="C431" s="1">
        <f t="shared" ca="1" si="122"/>
        <v>189.255</v>
      </c>
      <c r="D431" s="1">
        <f t="shared" ca="1" si="123"/>
        <v>201.46100000000001</v>
      </c>
      <c r="E431" s="1">
        <f t="shared" ca="1" si="124"/>
        <v>12.206000000000017</v>
      </c>
      <c r="F431" s="1">
        <f t="shared" ca="1" si="125"/>
        <v>195.358</v>
      </c>
      <c r="G431" s="1">
        <f t="shared" ca="1" si="126"/>
        <v>5.4172860133999592E-2</v>
      </c>
      <c r="H431" s="1">
        <f t="shared" ca="1" si="127"/>
        <v>5.4157791250204746E-4</v>
      </c>
      <c r="I431" s="1">
        <f t="shared" ca="1" si="128"/>
        <v>5.4355375119307978E-2</v>
      </c>
      <c r="J431" s="1">
        <f t="shared" ca="1" si="129"/>
        <v>0.99664219067741189</v>
      </c>
      <c r="N431">
        <f t="shared" si="134"/>
        <v>189</v>
      </c>
      <c r="O431">
        <f t="shared" si="130"/>
        <v>191</v>
      </c>
      <c r="P431" s="1">
        <v>823000</v>
      </c>
      <c r="R431" s="1">
        <v>7.2699899999999996E-3</v>
      </c>
      <c r="W431" s="1">
        <v>795600</v>
      </c>
      <c r="X431" s="1">
        <v>3.3699799999999999E-3</v>
      </c>
      <c r="Y431" s="1">
        <f t="shared" si="135"/>
        <v>2.4479999999999998E-2</v>
      </c>
      <c r="Z431" s="1">
        <f t="shared" si="136"/>
        <v>783360</v>
      </c>
      <c r="AA431" s="1">
        <f t="shared" si="131"/>
        <v>1.3816481609434297E-5</v>
      </c>
      <c r="AB431" s="1">
        <v>795595</v>
      </c>
      <c r="AC431" s="2">
        <f t="shared" si="132"/>
        <v>79849756.922799796</v>
      </c>
      <c r="AE431" t="str">
        <f t="shared" si="133"/>
        <v>7.8336E+05 3.3700E-03</v>
      </c>
    </row>
    <row r="432" spans="1:31" x14ac:dyDescent="0.2">
      <c r="A432" s="3">
        <v>430</v>
      </c>
      <c r="B432">
        <v>0.66044501428803004</v>
      </c>
      <c r="C432" s="1">
        <f t="shared" ca="1" si="122"/>
        <v>177.78899999999999</v>
      </c>
      <c r="D432" s="1">
        <f t="shared" ca="1" si="123"/>
        <v>189.255</v>
      </c>
      <c r="E432" s="1">
        <f t="shared" ca="1" si="124"/>
        <v>11.466000000000008</v>
      </c>
      <c r="F432" s="1">
        <f t="shared" ca="1" si="125"/>
        <v>183.52199999999999</v>
      </c>
      <c r="G432" s="1">
        <f t="shared" ca="1" si="126"/>
        <v>5.7600297774989498E-2</v>
      </c>
      <c r="H432" s="1">
        <f t="shared" ca="1" si="127"/>
        <v>5.7617477760334862E-4</v>
      </c>
      <c r="I432" s="1">
        <f t="shared" ca="1" si="128"/>
        <v>5.7827683603687334E-2</v>
      </c>
      <c r="J432" s="1">
        <f t="shared" ca="1" si="129"/>
        <v>0.99606787243535144</v>
      </c>
      <c r="N432">
        <f t="shared" si="134"/>
        <v>188</v>
      </c>
      <c r="O432">
        <f t="shared" si="130"/>
        <v>190</v>
      </c>
      <c r="P432" s="1">
        <v>846907</v>
      </c>
      <c r="R432" s="1">
        <v>5.8210299999999996E-3</v>
      </c>
      <c r="W432" s="1">
        <v>823000</v>
      </c>
      <c r="X432" s="1">
        <v>3.71777E-3</v>
      </c>
      <c r="Y432" s="1">
        <f t="shared" si="135"/>
        <v>2.7400000000000001E-2</v>
      </c>
      <c r="Z432" s="1">
        <f t="shared" si="136"/>
        <v>809300</v>
      </c>
      <c r="AA432" s="1">
        <f t="shared" si="131"/>
        <v>1.3618005621320894E-5</v>
      </c>
      <c r="AB432" s="1">
        <v>823000</v>
      </c>
      <c r="AC432" s="2">
        <f t="shared" si="132"/>
        <v>82600255.088913634</v>
      </c>
      <c r="AE432" t="str">
        <f t="shared" si="133"/>
        <v>8.0930E+05 3.7178E-03</v>
      </c>
    </row>
    <row r="433" spans="1:31" x14ac:dyDescent="0.2">
      <c r="A433" s="3">
        <v>431</v>
      </c>
      <c r="B433">
        <v>0.66106588383583997</v>
      </c>
      <c r="C433" s="1">
        <f t="shared" ca="1" si="122"/>
        <v>167</v>
      </c>
      <c r="D433" s="1">
        <f t="shared" ca="1" si="123"/>
        <v>177.78899999999999</v>
      </c>
      <c r="E433" s="1">
        <f t="shared" ca="1" si="124"/>
        <v>10.788999999999987</v>
      </c>
      <c r="F433" s="1">
        <f t="shared" ca="1" si="125"/>
        <v>172.39449999999999</v>
      </c>
      <c r="G433" s="1">
        <f t="shared" ca="1" si="126"/>
        <v>6.1272210940387505E-2</v>
      </c>
      <c r="H433" s="1">
        <f t="shared" ca="1" si="127"/>
        <v>6.107961812957649E-4</v>
      </c>
      <c r="I433" s="1">
        <f t="shared" ca="1" si="128"/>
        <v>6.1302454899592358E-2</v>
      </c>
      <c r="J433" s="1">
        <f t="shared" ca="1" si="129"/>
        <v>0.99950664358785646</v>
      </c>
      <c r="N433">
        <f t="shared" si="134"/>
        <v>187</v>
      </c>
      <c r="O433">
        <f t="shared" si="130"/>
        <v>189</v>
      </c>
      <c r="P433" s="1">
        <v>873790</v>
      </c>
      <c r="R433" s="1">
        <v>6.0613400000000001E-3</v>
      </c>
      <c r="W433" s="1">
        <v>846910</v>
      </c>
      <c r="X433" s="1">
        <v>3.03974E-3</v>
      </c>
      <c r="Y433" s="1">
        <f t="shared" si="135"/>
        <v>2.3910000000000001E-2</v>
      </c>
      <c r="Z433" s="1">
        <f t="shared" si="136"/>
        <v>834955</v>
      </c>
      <c r="AA433" s="1">
        <f t="shared" si="131"/>
        <v>1.2759639830204411E-5</v>
      </c>
      <c r="AB433" s="1">
        <v>846907</v>
      </c>
      <c r="AC433" s="2">
        <f t="shared" si="132"/>
        <v>84999677.079692066</v>
      </c>
      <c r="AE433" t="str">
        <f t="shared" si="133"/>
        <v>8.3496E+05 3.0397E-03</v>
      </c>
    </row>
    <row r="434" spans="1:31" x14ac:dyDescent="0.2">
      <c r="A434" s="3">
        <v>432</v>
      </c>
      <c r="B434">
        <v>0.65852250803056001</v>
      </c>
      <c r="C434" s="1">
        <f t="shared" ca="1" si="122"/>
        <v>156.898</v>
      </c>
      <c r="D434" s="1">
        <f t="shared" ca="1" si="123"/>
        <v>167</v>
      </c>
      <c r="E434" s="1">
        <f t="shared" ca="1" si="124"/>
        <v>10.102000000000004</v>
      </c>
      <c r="F434" s="1">
        <f t="shared" ca="1" si="125"/>
        <v>161.94900000000001</v>
      </c>
      <c r="G434" s="1">
        <f t="shared" ca="1" si="126"/>
        <v>6.5187339935711713E-2</v>
      </c>
      <c r="H434" s="1">
        <f t="shared" ca="1" si="127"/>
        <v>6.4933082557909298E-4</v>
      </c>
      <c r="I434" s="1">
        <f t="shared" ca="1" si="128"/>
        <v>6.5169977922148195E-2</v>
      </c>
      <c r="J434" s="1">
        <f t="shared" ca="1" si="129"/>
        <v>1.0002664112236506</v>
      </c>
      <c r="N434">
        <f t="shared" si="134"/>
        <v>186</v>
      </c>
      <c r="O434">
        <f t="shared" si="130"/>
        <v>188</v>
      </c>
      <c r="P434" s="1">
        <v>901527</v>
      </c>
      <c r="R434" s="1">
        <v>5.8225300000000002E-3</v>
      </c>
      <c r="W434" s="1">
        <v>873790</v>
      </c>
      <c r="X434" s="1">
        <v>3.3869299999999998E-3</v>
      </c>
      <c r="Y434" s="1">
        <f t="shared" si="135"/>
        <v>2.6880000000000001E-2</v>
      </c>
      <c r="Z434" s="1">
        <f t="shared" si="136"/>
        <v>860350</v>
      </c>
      <c r="AA434" s="1">
        <f t="shared" si="131"/>
        <v>1.2646155270365666E-5</v>
      </c>
      <c r="AB434" s="1">
        <v>873790</v>
      </c>
      <c r="AC434" s="2">
        <f t="shared" si="132"/>
        <v>87697784.80454658</v>
      </c>
      <c r="AE434" t="str">
        <f t="shared" si="133"/>
        <v>8.6035E+05 3.3869E-03</v>
      </c>
    </row>
    <row r="435" spans="1:31" x14ac:dyDescent="0.2">
      <c r="A435" s="3">
        <v>433</v>
      </c>
      <c r="B435">
        <v>0.65890773290676996</v>
      </c>
      <c r="C435" s="1">
        <f t="shared" ca="1" si="122"/>
        <v>147.392</v>
      </c>
      <c r="D435" s="1">
        <f t="shared" ca="1" si="123"/>
        <v>156.898</v>
      </c>
      <c r="E435" s="1">
        <f t="shared" ca="1" si="124"/>
        <v>9.5060000000000002</v>
      </c>
      <c r="F435" s="1">
        <f t="shared" ca="1" si="125"/>
        <v>152.14499999999998</v>
      </c>
      <c r="G435" s="1">
        <f t="shared" ca="1" si="126"/>
        <v>6.9314930875948866E-2</v>
      </c>
      <c r="H435" s="1">
        <f t="shared" ca="1" si="127"/>
        <v>6.9312329055333478E-4</v>
      </c>
      <c r="I435" s="1">
        <f t="shared" ca="1" si="128"/>
        <v>6.9565201224511111E-2</v>
      </c>
      <c r="J435" s="1">
        <f t="shared" ca="1" si="129"/>
        <v>0.99640236290333528</v>
      </c>
      <c r="N435">
        <f t="shared" si="134"/>
        <v>185</v>
      </c>
      <c r="O435">
        <f t="shared" si="130"/>
        <v>187</v>
      </c>
      <c r="P435" s="1">
        <v>930145</v>
      </c>
      <c r="R435" s="1">
        <v>5.5790199999999996E-3</v>
      </c>
      <c r="W435" s="1">
        <v>901530</v>
      </c>
      <c r="X435" s="1">
        <v>3.43779E-3</v>
      </c>
      <c r="Y435" s="1">
        <f t="shared" si="135"/>
        <v>2.7740000000000001E-2</v>
      </c>
      <c r="Z435" s="1">
        <f t="shared" si="136"/>
        <v>887660</v>
      </c>
      <c r="AA435" s="1">
        <f t="shared" si="131"/>
        <v>1.2438111352601371E-5</v>
      </c>
      <c r="AB435" s="1">
        <v>901527</v>
      </c>
      <c r="AC435" s="2">
        <f t="shared" si="132"/>
        <v>90481604.094219968</v>
      </c>
      <c r="AE435" t="str">
        <f t="shared" si="133"/>
        <v>8.8766E+05 3.4378E-03</v>
      </c>
    </row>
    <row r="436" spans="1:31" x14ac:dyDescent="0.2">
      <c r="A436" s="3">
        <v>434</v>
      </c>
      <c r="B436">
        <v>0.65816767535665999</v>
      </c>
      <c r="C436" s="1">
        <f t="shared" ca="1" si="122"/>
        <v>138.46199999999999</v>
      </c>
      <c r="D436" s="1">
        <f t="shared" ca="1" si="123"/>
        <v>147.392</v>
      </c>
      <c r="E436" s="1">
        <f t="shared" ca="1" si="124"/>
        <v>8.9300000000000068</v>
      </c>
      <c r="F436" s="1">
        <f t="shared" ca="1" si="125"/>
        <v>142.92699999999999</v>
      </c>
      <c r="G436" s="1">
        <f t="shared" ca="1" si="126"/>
        <v>7.3702987161999939E-2</v>
      </c>
      <c r="H436" s="1">
        <f t="shared" ca="1" si="127"/>
        <v>7.3553639417693107E-4</v>
      </c>
      <c r="I436" s="1">
        <f t="shared" ca="1" si="128"/>
        <v>7.3821985159409756E-2</v>
      </c>
      <c r="J436" s="1">
        <f t="shared" ca="1" si="129"/>
        <v>0.99838804121627378</v>
      </c>
      <c r="N436">
        <f t="shared" si="134"/>
        <v>184</v>
      </c>
      <c r="O436">
        <f t="shared" si="130"/>
        <v>186</v>
      </c>
      <c r="P436" s="1">
        <v>959671</v>
      </c>
      <c r="R436" s="1">
        <v>5.3651599999999999E-3</v>
      </c>
      <c r="W436" s="1">
        <v>930140</v>
      </c>
      <c r="X436" s="1">
        <v>3.5399699999999999E-3</v>
      </c>
      <c r="Y436" s="1">
        <f t="shared" si="135"/>
        <v>2.861E-2</v>
      </c>
      <c r="Z436" s="1">
        <f t="shared" si="136"/>
        <v>915835</v>
      </c>
      <c r="AA436" s="1">
        <f t="shared" si="131"/>
        <v>1.2418332305152996E-5</v>
      </c>
      <c r="AB436" s="1">
        <v>930145</v>
      </c>
      <c r="AC436" s="2">
        <f t="shared" si="132"/>
        <v>93353844.799122185</v>
      </c>
      <c r="AE436" t="str">
        <f t="shared" si="133"/>
        <v>9.1584E+05 3.5400E-03</v>
      </c>
    </row>
    <row r="437" spans="1:31" x14ac:dyDescent="0.2">
      <c r="A437" s="3">
        <v>435</v>
      </c>
      <c r="B437">
        <v>0.65777390241472</v>
      </c>
      <c r="C437" s="1">
        <f t="shared" ca="1" si="122"/>
        <v>130.07300000000001</v>
      </c>
      <c r="D437" s="1">
        <f t="shared" ca="1" si="123"/>
        <v>138.46199999999999</v>
      </c>
      <c r="E437" s="1">
        <f t="shared" ca="1" si="124"/>
        <v>8.3889999999999816</v>
      </c>
      <c r="F437" s="1">
        <f t="shared" ca="1" si="125"/>
        <v>134.26749999999998</v>
      </c>
      <c r="G437" s="1">
        <f t="shared" ca="1" si="126"/>
        <v>7.8409095531615389E-2</v>
      </c>
      <c r="H437" s="1">
        <f t="shared" ca="1" si="127"/>
        <v>7.818905709858165E-4</v>
      </c>
      <c r="I437" s="1">
        <f t="shared" ca="1" si="128"/>
        <v>7.847431423456229E-2</v>
      </c>
      <c r="J437" s="1">
        <f t="shared" ca="1" si="129"/>
        <v>0.99916891656100415</v>
      </c>
      <c r="N437">
        <f t="shared" si="134"/>
        <v>183</v>
      </c>
      <c r="O437">
        <f t="shared" si="130"/>
        <v>185</v>
      </c>
      <c r="P437" s="1">
        <v>990134</v>
      </c>
      <c r="R437" s="1">
        <v>5.3819200000000001E-3</v>
      </c>
      <c r="W437" s="1">
        <v>959670</v>
      </c>
      <c r="X437" s="1">
        <v>3.6077399999999999E-3</v>
      </c>
      <c r="Y437" s="1">
        <f t="shared" si="135"/>
        <v>2.9530000000000001E-2</v>
      </c>
      <c r="Z437" s="1">
        <f t="shared" si="136"/>
        <v>944905</v>
      </c>
      <c r="AA437" s="1">
        <f t="shared" si="131"/>
        <v>1.2261774865541407E-5</v>
      </c>
      <c r="AB437" s="1">
        <v>959671</v>
      </c>
      <c r="AC437" s="2">
        <f t="shared" si="132"/>
        <v>96317216.769663215</v>
      </c>
      <c r="AE437" t="str">
        <f t="shared" si="133"/>
        <v>9.4491E+05 3.6077E-03</v>
      </c>
    </row>
    <row r="438" spans="1:31" x14ac:dyDescent="0.2">
      <c r="A438" s="3">
        <v>436</v>
      </c>
      <c r="B438">
        <v>0.65739412894070004</v>
      </c>
      <c r="C438" s="1">
        <f t="shared" ca="1" si="122"/>
        <v>122.19199999999999</v>
      </c>
      <c r="D438" s="1">
        <f t="shared" ca="1" si="123"/>
        <v>130.07300000000001</v>
      </c>
      <c r="E438" s="1">
        <f t="shared" ca="1" si="124"/>
        <v>7.8810000000000144</v>
      </c>
      <c r="F438" s="1">
        <f t="shared" ca="1" si="125"/>
        <v>126.13249999999999</v>
      </c>
      <c r="G438" s="1">
        <f t="shared" ca="1" si="126"/>
        <v>8.341506521262515E-2</v>
      </c>
      <c r="H438" s="1">
        <f t="shared" ca="1" si="127"/>
        <v>8.317155183352351E-4</v>
      </c>
      <c r="I438" s="1">
        <f t="shared" ca="1" si="128"/>
        <v>8.3474986604979873E-2</v>
      </c>
      <c r="J438" s="1">
        <f t="shared" ca="1" si="129"/>
        <v>0.99928216349841081</v>
      </c>
      <c r="N438">
        <f t="shared" si="134"/>
        <v>182</v>
      </c>
      <c r="O438">
        <f t="shared" si="130"/>
        <v>184</v>
      </c>
      <c r="P438" s="1">
        <v>1021560</v>
      </c>
      <c r="R438" s="1">
        <v>4.0423300000000002E-2</v>
      </c>
      <c r="W438" s="1">
        <v>990130</v>
      </c>
      <c r="X438" s="1">
        <v>3.4948900000000001E-3</v>
      </c>
      <c r="Y438" s="1">
        <f t="shared" si="135"/>
        <v>3.0460000000000001E-2</v>
      </c>
      <c r="Z438" s="1">
        <f t="shared" si="136"/>
        <v>974900</v>
      </c>
      <c r="AA438" s="1">
        <f t="shared" si="131"/>
        <v>1.1515562728630555E-5</v>
      </c>
      <c r="AB438" s="1">
        <v>990134</v>
      </c>
      <c r="AC438" s="2">
        <f t="shared" si="132"/>
        <v>99374630.585913002</v>
      </c>
      <c r="AE438" t="str">
        <f t="shared" si="133"/>
        <v>9.7490E+05 3.4949E-03</v>
      </c>
    </row>
    <row r="439" spans="1:31" x14ac:dyDescent="0.2">
      <c r="A439" s="3">
        <v>437</v>
      </c>
      <c r="B439">
        <v>0.65671177548241</v>
      </c>
      <c r="C439" s="1">
        <f t="shared" ca="1" si="122"/>
        <v>114.789</v>
      </c>
      <c r="D439" s="1">
        <f t="shared" ca="1" si="123"/>
        <v>122.19199999999999</v>
      </c>
      <c r="E439" s="1">
        <f t="shared" ca="1" si="124"/>
        <v>7.4029999999999916</v>
      </c>
      <c r="F439" s="1">
        <f t="shared" ca="1" si="125"/>
        <v>118.4905</v>
      </c>
      <c r="G439" s="1">
        <f t="shared" ca="1" si="126"/>
        <v>8.8708871468649295E-2</v>
      </c>
      <c r="H439" s="1">
        <f t="shared" ca="1" si="127"/>
        <v>8.8431851951911483E-4</v>
      </c>
      <c r="I439" s="1">
        <f t="shared" ca="1" si="128"/>
        <v>8.8754477876220317E-2</v>
      </c>
      <c r="J439" s="1">
        <f t="shared" ca="1" si="129"/>
        <v>0.99948615091134185</v>
      </c>
      <c r="N439">
        <f t="shared" si="134"/>
        <v>181</v>
      </c>
      <c r="O439">
        <f t="shared" si="130"/>
        <v>183</v>
      </c>
      <c r="P439" s="1">
        <v>1053990</v>
      </c>
      <c r="R439" s="1">
        <v>0</v>
      </c>
      <c r="W439" s="1">
        <v>1021600</v>
      </c>
      <c r="X439" s="1">
        <v>3.5523899999999999E-3</v>
      </c>
      <c r="Y439" s="1">
        <f t="shared" si="135"/>
        <v>3.1469999999999998E-2</v>
      </c>
      <c r="Z439" s="1">
        <f t="shared" si="136"/>
        <v>1005865</v>
      </c>
      <c r="AA439" s="1">
        <f t="shared" si="131"/>
        <v>1.1329361882396273E-5</v>
      </c>
      <c r="AB439" s="1">
        <v>1021560</v>
      </c>
      <c r="AC439" s="2">
        <f t="shared" si="132"/>
        <v>102528695.73345153</v>
      </c>
      <c r="AE439" t="str">
        <f t="shared" si="133"/>
        <v>1.0059E+06 3.5524E-03</v>
      </c>
    </row>
    <row r="440" spans="1:31" x14ac:dyDescent="0.2">
      <c r="A440" s="3">
        <v>438</v>
      </c>
      <c r="B440">
        <v>0.65598962813662998</v>
      </c>
      <c r="C440" s="1">
        <f t="shared" ca="1" si="122"/>
        <v>107.834</v>
      </c>
      <c r="D440" s="1">
        <f t="shared" ca="1" si="123"/>
        <v>114.789</v>
      </c>
      <c r="E440" s="1">
        <f t="shared" ca="1" si="124"/>
        <v>6.9549999999999983</v>
      </c>
      <c r="F440" s="1">
        <f t="shared" ca="1" si="125"/>
        <v>111.3115</v>
      </c>
      <c r="G440" s="1">
        <f t="shared" ca="1" si="126"/>
        <v>9.431914135681238E-2</v>
      </c>
      <c r="H440" s="1">
        <f t="shared" ca="1" si="127"/>
        <v>9.4093026599568683E-4</v>
      </c>
      <c r="I440" s="1">
        <f t="shared" ca="1" si="128"/>
        <v>9.4436306187269836E-2</v>
      </c>
      <c r="J440" s="1">
        <f t="shared" ca="1" si="129"/>
        <v>0.9987593242981665</v>
      </c>
      <c r="N440">
        <f t="shared" si="134"/>
        <v>180</v>
      </c>
      <c r="O440">
        <f t="shared" si="130"/>
        <v>182</v>
      </c>
      <c r="P440" s="1">
        <v>1087450</v>
      </c>
      <c r="R440" s="1">
        <v>0</v>
      </c>
      <c r="W440" s="1">
        <v>1054000</v>
      </c>
      <c r="X440" s="1">
        <v>3.6995299999999999E-3</v>
      </c>
      <c r="Y440" s="1">
        <f t="shared" si="135"/>
        <v>3.2399999999999998E-2</v>
      </c>
      <c r="Z440" s="1">
        <f t="shared" si="136"/>
        <v>1037800</v>
      </c>
      <c r="AA440" s="1">
        <f t="shared" si="131"/>
        <v>1.1459959861883229E-5</v>
      </c>
      <c r="AB440" s="1">
        <v>1053990</v>
      </c>
      <c r="AC440" s="2">
        <f t="shared" si="132"/>
        <v>105783527.17030871</v>
      </c>
      <c r="AE440" t="str">
        <f t="shared" si="133"/>
        <v>1.0378E+06 3.6995E-03</v>
      </c>
    </row>
    <row r="441" spans="1:31" x14ac:dyDescent="0.2">
      <c r="A441" s="3">
        <v>439</v>
      </c>
      <c r="B441">
        <v>0.65555430451832997</v>
      </c>
      <c r="C441" s="1">
        <f t="shared" ca="1" si="122"/>
        <v>101.301</v>
      </c>
      <c r="D441" s="1">
        <f t="shared" ca="1" si="123"/>
        <v>107.834</v>
      </c>
      <c r="E441" s="1">
        <f t="shared" ca="1" si="124"/>
        <v>6.5330000000000013</v>
      </c>
      <c r="F441" s="1">
        <f t="shared" ca="1" si="125"/>
        <v>104.5675</v>
      </c>
      <c r="G441" s="1">
        <f t="shared" ca="1" si="126"/>
        <v>0.10034506421526555</v>
      </c>
      <c r="H441" s="1">
        <f t="shared" ca="1" si="127"/>
        <v>1.0007775906934026E-3</v>
      </c>
      <c r="I441" s="1">
        <f t="shared" ca="1" si="128"/>
        <v>0.10044287275643189</v>
      </c>
      <c r="J441" s="1">
        <f t="shared" ca="1" si="129"/>
        <v>0.99902622716294143</v>
      </c>
      <c r="N441">
        <f t="shared" si="134"/>
        <v>179</v>
      </c>
      <c r="O441">
        <f t="shared" si="130"/>
        <v>181</v>
      </c>
      <c r="P441" s="1">
        <v>1121970</v>
      </c>
      <c r="R441" s="1">
        <v>0</v>
      </c>
      <c r="W441" s="1">
        <v>1087400</v>
      </c>
      <c r="X441" s="1">
        <v>3.7014000000000001E-3</v>
      </c>
      <c r="Y441" s="1">
        <f t="shared" si="135"/>
        <v>3.3399999999999999E-2</v>
      </c>
      <c r="Z441" s="1">
        <f t="shared" si="136"/>
        <v>1070700</v>
      </c>
      <c r="AA441" s="1">
        <f t="shared" si="131"/>
        <v>1.1122466519674074E-5</v>
      </c>
      <c r="AB441" s="1">
        <v>1087450</v>
      </c>
      <c r="AC441" s="2">
        <f t="shared" si="132"/>
        <v>109141734.38206455</v>
      </c>
      <c r="AE441" t="str">
        <f t="shared" si="133"/>
        <v>1.0707E+06 3.7014E-03</v>
      </c>
    </row>
    <row r="442" spans="1:31" x14ac:dyDescent="0.2">
      <c r="A442" s="3">
        <v>440</v>
      </c>
      <c r="B442">
        <v>0.65501576415005003</v>
      </c>
      <c r="C442" s="1">
        <f t="shared" ca="1" si="122"/>
        <v>95.163399999999996</v>
      </c>
      <c r="D442" s="1">
        <f t="shared" ca="1" si="123"/>
        <v>101.301</v>
      </c>
      <c r="E442" s="1">
        <f t="shared" ca="1" si="124"/>
        <v>6.1376000000000062</v>
      </c>
      <c r="F442" s="1">
        <f t="shared" ca="1" si="125"/>
        <v>98.232200000000006</v>
      </c>
      <c r="G442" s="1">
        <f t="shared" ca="1" si="126"/>
        <v>0.10672180724551117</v>
      </c>
      <c r="H442" s="1">
        <f t="shared" ca="1" si="127"/>
        <v>1.0650726668404579E-3</v>
      </c>
      <c r="I442" s="1">
        <f t="shared" ca="1" si="128"/>
        <v>0.10689583714368328</v>
      </c>
      <c r="J442" s="1">
        <f t="shared" ca="1" si="129"/>
        <v>0.99837196748889112</v>
      </c>
      <c r="N442">
        <f t="shared" si="134"/>
        <v>178</v>
      </c>
      <c r="O442">
        <f t="shared" si="130"/>
        <v>180</v>
      </c>
      <c r="P442" s="1">
        <v>1157580</v>
      </c>
      <c r="R442" s="1">
        <v>0</v>
      </c>
      <c r="W442" s="1">
        <v>1122000</v>
      </c>
      <c r="X442" s="1">
        <v>3.6079300000000001E-3</v>
      </c>
      <c r="Y442" s="1">
        <f t="shared" si="135"/>
        <v>3.4599999999999999E-2</v>
      </c>
      <c r="Z442" s="1">
        <f t="shared" si="136"/>
        <v>1104700</v>
      </c>
      <c r="AA442" s="1">
        <f t="shared" si="131"/>
        <v>1.0465586158876806E-5</v>
      </c>
      <c r="AB442" s="1">
        <v>1121970</v>
      </c>
      <c r="AC442" s="2">
        <f t="shared" si="132"/>
        <v>112606328.31361897</v>
      </c>
      <c r="AE442" t="str">
        <f t="shared" si="133"/>
        <v>1.1047E+06 3.6079E-03</v>
      </c>
    </row>
    <row r="443" spans="1:31" x14ac:dyDescent="0.2">
      <c r="A443" s="3">
        <v>441</v>
      </c>
      <c r="B443">
        <v>0.65444069203441002</v>
      </c>
      <c r="C443" s="1">
        <f t="shared" ca="1" si="122"/>
        <v>89.397800000000004</v>
      </c>
      <c r="D443" s="1">
        <f t="shared" ca="1" si="123"/>
        <v>95.163399999999996</v>
      </c>
      <c r="E443" s="1">
        <f t="shared" ca="1" si="124"/>
        <v>5.7655999999999921</v>
      </c>
      <c r="F443" s="1">
        <f t="shared" ca="1" si="125"/>
        <v>92.280599999999993</v>
      </c>
      <c r="G443" s="1">
        <f t="shared" ca="1" si="126"/>
        <v>0.11350782087456829</v>
      </c>
      <c r="H443" s="1">
        <f t="shared" ca="1" si="127"/>
        <v>1.1321406271680326E-3</v>
      </c>
      <c r="I443" s="1">
        <f t="shared" ca="1" si="128"/>
        <v>0.11362710158031852</v>
      </c>
      <c r="J443" s="1">
        <f t="shared" ca="1" si="129"/>
        <v>0.99895024422790613</v>
      </c>
      <c r="N443">
        <f t="shared" si="134"/>
        <v>177</v>
      </c>
      <c r="O443">
        <f t="shared" si="130"/>
        <v>179</v>
      </c>
      <c r="P443" s="1">
        <v>1194330</v>
      </c>
      <c r="R443" s="1">
        <v>0</v>
      </c>
      <c r="W443" s="1">
        <v>1157600</v>
      </c>
      <c r="X443" s="1">
        <v>3.6510700000000002E-3</v>
      </c>
      <c r="Y443" s="1">
        <f t="shared" si="135"/>
        <v>3.56E-2</v>
      </c>
      <c r="Z443" s="1">
        <f t="shared" si="136"/>
        <v>1139800</v>
      </c>
      <c r="AA443" s="1">
        <f t="shared" si="131"/>
        <v>1.029323089503597E-5</v>
      </c>
      <c r="AB443" s="1">
        <v>1157580</v>
      </c>
      <c r="AC443" s="2">
        <f t="shared" si="132"/>
        <v>116180319.90987198</v>
      </c>
      <c r="AE443" t="str">
        <f t="shared" si="133"/>
        <v>1.1398E+06 3.6511E-03</v>
      </c>
    </row>
    <row r="444" spans="1:31" x14ac:dyDescent="0.2">
      <c r="A444" s="3">
        <v>442</v>
      </c>
      <c r="B444">
        <v>0.65391362480939996</v>
      </c>
      <c r="C444" s="1">
        <f t="shared" ca="1" si="122"/>
        <v>83.981399999999994</v>
      </c>
      <c r="D444" s="1">
        <f t="shared" ca="1" si="123"/>
        <v>89.397800000000004</v>
      </c>
      <c r="E444" s="1">
        <f t="shared" ca="1" si="124"/>
        <v>5.4164000000000101</v>
      </c>
      <c r="F444" s="1">
        <f t="shared" ca="1" si="125"/>
        <v>86.689599999999999</v>
      </c>
      <c r="G444" s="1">
        <f t="shared" ca="1" si="126"/>
        <v>0.12072845890432736</v>
      </c>
      <c r="H444" s="1">
        <f t="shared" ca="1" si="127"/>
        <v>1.2047079240824141E-3</v>
      </c>
      <c r="I444" s="1">
        <f t="shared" ca="1" si="128"/>
        <v>0.12091030599859415</v>
      </c>
      <c r="J444" s="1">
        <f t="shared" ca="1" si="129"/>
        <v>0.99849601659043929</v>
      </c>
      <c r="N444">
        <f t="shared" si="134"/>
        <v>176</v>
      </c>
      <c r="O444">
        <f t="shared" si="130"/>
        <v>178</v>
      </c>
      <c r="P444" s="1">
        <v>1232240</v>
      </c>
      <c r="R444" s="1">
        <v>0</v>
      </c>
      <c r="W444" s="1">
        <v>1194300</v>
      </c>
      <c r="X444" s="1">
        <v>3.7453899999999999E-3</v>
      </c>
      <c r="Y444" s="1">
        <f t="shared" si="135"/>
        <v>3.6700000000000003E-2</v>
      </c>
      <c r="Z444" s="1">
        <f t="shared" si="136"/>
        <v>1175950</v>
      </c>
      <c r="AA444" s="1">
        <f t="shared" si="131"/>
        <v>1.0242654785524688E-5</v>
      </c>
      <c r="AB444" s="1">
        <v>1194330</v>
      </c>
      <c r="AC444" s="2">
        <f t="shared" si="132"/>
        <v>119868727.41232345</v>
      </c>
      <c r="AE444" t="str">
        <f t="shared" si="133"/>
        <v>1.1760E+06 3.7454E-03</v>
      </c>
    </row>
    <row r="445" spans="1:31" x14ac:dyDescent="0.2">
      <c r="A445" s="3">
        <v>443</v>
      </c>
      <c r="B445">
        <v>0.65346180824261002</v>
      </c>
      <c r="C445" s="1">
        <f t="shared" ca="1" si="122"/>
        <v>78.893199999999993</v>
      </c>
      <c r="D445" s="1">
        <f t="shared" ca="1" si="123"/>
        <v>83.981399999999994</v>
      </c>
      <c r="E445" s="1">
        <f t="shared" ca="1" si="124"/>
        <v>5.0882000000000005</v>
      </c>
      <c r="F445" s="1">
        <f t="shared" ca="1" si="125"/>
        <v>81.437299999999993</v>
      </c>
      <c r="G445" s="1">
        <f t="shared" ca="1" si="126"/>
        <v>0.12842691093954836</v>
      </c>
      <c r="H445" s="1">
        <f t="shared" ca="1" si="127"/>
        <v>1.2826795330372232E-3</v>
      </c>
      <c r="I445" s="1">
        <f t="shared" ca="1" si="128"/>
        <v>0.12873591327606712</v>
      </c>
      <c r="J445" s="1">
        <f t="shared" ca="1" si="129"/>
        <v>0.99759971923408719</v>
      </c>
      <c r="N445">
        <f t="shared" si="134"/>
        <v>175</v>
      </c>
      <c r="O445">
        <f t="shared" si="130"/>
        <v>177</v>
      </c>
      <c r="P445" s="1">
        <v>1271360</v>
      </c>
      <c r="R445" s="1">
        <v>0</v>
      </c>
      <c r="W445" s="1">
        <v>1232200</v>
      </c>
      <c r="X445" s="1">
        <v>3.7568800000000002E-3</v>
      </c>
      <c r="Y445" s="1">
        <f t="shared" si="135"/>
        <v>3.7900000000000003E-2</v>
      </c>
      <c r="Z445" s="1">
        <f t="shared" si="136"/>
        <v>1213250</v>
      </c>
      <c r="AA445" s="1">
        <f t="shared" si="131"/>
        <v>9.9487763199324754E-6</v>
      </c>
      <c r="AB445" s="1">
        <v>1232240</v>
      </c>
      <c r="AC445" s="2">
        <f t="shared" si="132"/>
        <v>123673558.11757343</v>
      </c>
      <c r="AE445" t="str">
        <f t="shared" si="133"/>
        <v>1.2133E+06 3.7569E-03</v>
      </c>
    </row>
    <row r="446" spans="1:31" x14ac:dyDescent="0.2">
      <c r="A446" s="3">
        <v>444</v>
      </c>
      <c r="B446">
        <v>0.65269056473923004</v>
      </c>
      <c r="C446" s="1">
        <f t="shared" ca="1" si="122"/>
        <v>74.113299999999995</v>
      </c>
      <c r="D446" s="1">
        <f t="shared" ca="1" si="123"/>
        <v>78.893199999999993</v>
      </c>
      <c r="E446" s="1">
        <f t="shared" ca="1" si="124"/>
        <v>4.7798999999999978</v>
      </c>
      <c r="F446" s="1">
        <f t="shared" ca="1" si="125"/>
        <v>76.503249999999994</v>
      </c>
      <c r="G446" s="1">
        <f t="shared" ca="1" si="126"/>
        <v>0.1365489999245236</v>
      </c>
      <c r="H446" s="1">
        <f t="shared" ca="1" si="127"/>
        <v>1.3630159626770442E-3</v>
      </c>
      <c r="I446" s="1">
        <f t="shared" ca="1" si="128"/>
        <v>0.13679886537956867</v>
      </c>
      <c r="J446" s="1">
        <f t="shared" ca="1" si="129"/>
        <v>0.99817348298648689</v>
      </c>
      <c r="N446">
        <f t="shared" si="134"/>
        <v>174</v>
      </c>
      <c r="O446">
        <f t="shared" si="130"/>
        <v>176</v>
      </c>
      <c r="P446" s="1">
        <v>1311710</v>
      </c>
      <c r="R446" s="1">
        <v>0</v>
      </c>
      <c r="W446" s="1">
        <v>1271400</v>
      </c>
      <c r="X446" s="1">
        <v>3.8015000000000002E-3</v>
      </c>
      <c r="Y446" s="1">
        <f t="shared" si="135"/>
        <v>3.9199999999999999E-2</v>
      </c>
      <c r="Z446" s="1">
        <f t="shared" si="136"/>
        <v>1251800</v>
      </c>
      <c r="AA446" s="1">
        <f t="shared" si="131"/>
        <v>9.7330842153056612E-6</v>
      </c>
      <c r="AB446" s="1">
        <v>1271360</v>
      </c>
      <c r="AC446" s="2">
        <f t="shared" si="132"/>
        <v>127599830.26712178</v>
      </c>
      <c r="AE446" t="str">
        <f t="shared" si="133"/>
        <v>1.2518E+06 3.8015E-03</v>
      </c>
    </row>
    <row r="447" spans="1:31" x14ac:dyDescent="0.2">
      <c r="A447" s="3">
        <v>445</v>
      </c>
      <c r="B447">
        <v>0.65222444183999995</v>
      </c>
      <c r="C447" s="1">
        <f t="shared" ca="1" si="122"/>
        <v>69.623000000000005</v>
      </c>
      <c r="D447" s="1">
        <f t="shared" ca="1" si="123"/>
        <v>74.113299999999995</v>
      </c>
      <c r="E447" s="1">
        <f t="shared" ca="1" si="124"/>
        <v>4.4902999999999906</v>
      </c>
      <c r="F447" s="1">
        <f t="shared" ca="1" si="125"/>
        <v>71.86815</v>
      </c>
      <c r="G447" s="1">
        <f t="shared" ca="1" si="126"/>
        <v>0.14525186331425546</v>
      </c>
      <c r="H447" s="1">
        <f t="shared" ca="1" si="127"/>
        <v>1.4504264748457817E-3</v>
      </c>
      <c r="I447" s="1">
        <f t="shared" ca="1" si="128"/>
        <v>0.14557180657348157</v>
      </c>
      <c r="J447" s="1">
        <f t="shared" ca="1" si="129"/>
        <v>0.99780216192436544</v>
      </c>
      <c r="N447">
        <f t="shared" si="134"/>
        <v>173</v>
      </c>
      <c r="O447">
        <f t="shared" si="130"/>
        <v>175</v>
      </c>
      <c r="P447" s="1">
        <v>1353000</v>
      </c>
      <c r="R447" s="1">
        <v>0</v>
      </c>
      <c r="W447" s="1">
        <v>1311700</v>
      </c>
      <c r="X447" s="1">
        <v>3.8200299999999999E-3</v>
      </c>
      <c r="Y447" s="1">
        <f t="shared" si="135"/>
        <v>4.0300000000000002E-2</v>
      </c>
      <c r="Z447" s="1">
        <f t="shared" si="136"/>
        <v>1291550</v>
      </c>
      <c r="AA447" s="1">
        <f t="shared" si="131"/>
        <v>9.5135648024778518E-6</v>
      </c>
      <c r="AB447" s="1">
        <v>1311710</v>
      </c>
      <c r="AC447" s="2">
        <f t="shared" si="132"/>
        <v>131649551.15756851</v>
      </c>
      <c r="AE447" t="str">
        <f t="shared" si="133"/>
        <v>1.2916E+06 3.8200E-03</v>
      </c>
    </row>
    <row r="448" spans="1:31" x14ac:dyDescent="0.2">
      <c r="A448" s="3">
        <v>446</v>
      </c>
      <c r="B448">
        <v>0.65178481532280996</v>
      </c>
      <c r="C448" s="1">
        <f t="shared" ca="1" si="122"/>
        <v>65.404799999999994</v>
      </c>
      <c r="D448" s="1">
        <f t="shared" ca="1" si="123"/>
        <v>69.623000000000005</v>
      </c>
      <c r="E448" s="1">
        <f t="shared" ca="1" si="124"/>
        <v>4.2182000000000102</v>
      </c>
      <c r="F448" s="1">
        <f t="shared" ca="1" si="125"/>
        <v>67.513900000000007</v>
      </c>
      <c r="G448" s="1">
        <f t="shared" ca="1" si="126"/>
        <v>0.15451728588564043</v>
      </c>
      <c r="H448" s="1">
        <f t="shared" ca="1" si="127"/>
        <v>1.5409724527049415E-3</v>
      </c>
      <c r="I448" s="1">
        <f t="shared" ca="1" si="128"/>
        <v>0.15465943824838038</v>
      </c>
      <c r="J448" s="1">
        <f t="shared" ca="1" si="129"/>
        <v>0.99908086849176536</v>
      </c>
      <c r="N448">
        <f t="shared" si="134"/>
        <v>172</v>
      </c>
      <c r="O448">
        <f t="shared" si="130"/>
        <v>174</v>
      </c>
      <c r="P448" s="1">
        <v>1396310</v>
      </c>
      <c r="R448" s="1">
        <v>0</v>
      </c>
      <c r="W448" s="1">
        <v>1353000</v>
      </c>
      <c r="X448" s="1">
        <v>3.8867699999999999E-3</v>
      </c>
      <c r="Y448" s="1">
        <f t="shared" si="135"/>
        <v>4.1300000000000003E-2</v>
      </c>
      <c r="Z448" s="1">
        <f t="shared" si="136"/>
        <v>1332350</v>
      </c>
      <c r="AA448" s="1">
        <f t="shared" si="131"/>
        <v>9.4453997649871506E-6</v>
      </c>
      <c r="AB448" s="1">
        <v>1353000</v>
      </c>
      <c r="AC448" s="2">
        <f t="shared" si="132"/>
        <v>135793614.98821402</v>
      </c>
      <c r="AE448" t="str">
        <f t="shared" si="133"/>
        <v>1.3324E+06 3.8868E-03</v>
      </c>
    </row>
    <row r="449" spans="1:31" x14ac:dyDescent="0.2">
      <c r="A449" s="3">
        <v>447</v>
      </c>
      <c r="B449">
        <v>0.65838757467679998</v>
      </c>
      <c r="C449" s="1">
        <f t="shared" ca="1" si="122"/>
        <v>61.4</v>
      </c>
      <c r="D449" s="1">
        <f t="shared" ca="1" si="123"/>
        <v>65.404799999999994</v>
      </c>
      <c r="E449" s="1">
        <f t="shared" ca="1" si="124"/>
        <v>4.0047999999999959</v>
      </c>
      <c r="F449" s="1">
        <f t="shared" ca="1" si="125"/>
        <v>63.4024</v>
      </c>
      <c r="G449" s="1">
        <f t="shared" ca="1" si="126"/>
        <v>0.16439961413224147</v>
      </c>
      <c r="H449" s="1">
        <f t="shared" ca="1" si="127"/>
        <v>1.6381292449061144E-3</v>
      </c>
      <c r="I449" s="1">
        <f t="shared" ca="1" si="128"/>
        <v>0.16441056318086816</v>
      </c>
      <c r="J449" s="1">
        <f t="shared" ca="1" si="129"/>
        <v>0.99993340422649946</v>
      </c>
      <c r="N449">
        <f t="shared" si="134"/>
        <v>171</v>
      </c>
      <c r="O449">
        <f t="shared" si="130"/>
        <v>173</v>
      </c>
      <c r="P449" s="1">
        <v>1440640</v>
      </c>
      <c r="R449" s="1">
        <v>0</v>
      </c>
      <c r="W449" s="1">
        <v>1396300</v>
      </c>
      <c r="X449" s="1">
        <v>3.8038199999999999E-3</v>
      </c>
      <c r="Y449" s="1">
        <f t="shared" si="135"/>
        <v>4.3299999999999998E-2</v>
      </c>
      <c r="Z449" s="1">
        <f t="shared" si="136"/>
        <v>1374650</v>
      </c>
      <c r="AA449" s="1">
        <f t="shared" si="131"/>
        <v>8.8168532943551707E-6</v>
      </c>
      <c r="AB449" s="1">
        <v>1396310</v>
      </c>
      <c r="AC449" s="2">
        <f t="shared" si="132"/>
        <v>140140415.77545685</v>
      </c>
      <c r="AE449" t="str">
        <f t="shared" si="133"/>
        <v>1.3747E+06 3.8038E-03</v>
      </c>
    </row>
    <row r="450" spans="1:31" x14ac:dyDescent="0.2">
      <c r="A450" s="3">
        <v>448</v>
      </c>
      <c r="B450">
        <v>0.64336703806130002</v>
      </c>
      <c r="C450" s="1">
        <f t="shared" ca="1" si="122"/>
        <v>57.719499999999996</v>
      </c>
      <c r="D450" s="1">
        <f t="shared" ca="1" si="123"/>
        <v>61.4</v>
      </c>
      <c r="E450" s="1">
        <f t="shared" ca="1" si="124"/>
        <v>3.6805000000000021</v>
      </c>
      <c r="F450" s="1">
        <f t="shared" ca="1" si="125"/>
        <v>59.559749999999994</v>
      </c>
      <c r="G450" s="1">
        <f t="shared" ca="1" si="126"/>
        <v>0.17480424889588361</v>
      </c>
      <c r="H450" s="1">
        <f t="shared" ca="1" si="127"/>
        <v>1.7420676538513779E-3</v>
      </c>
      <c r="I450" s="1">
        <f t="shared" ca="1" si="128"/>
        <v>0.17484232392499283</v>
      </c>
      <c r="J450" s="1">
        <f t="shared" ca="1" si="129"/>
        <v>0.9997822321949601</v>
      </c>
      <c r="N450">
        <f t="shared" si="134"/>
        <v>170</v>
      </c>
      <c r="O450">
        <f t="shared" si="130"/>
        <v>172</v>
      </c>
      <c r="P450" s="1">
        <v>1486370</v>
      </c>
      <c r="R450" s="1">
        <v>0</v>
      </c>
      <c r="W450" s="1">
        <v>1440600</v>
      </c>
      <c r="X450" s="1">
        <v>3.9376300000000001E-3</v>
      </c>
      <c r="Y450" s="1">
        <f t="shared" si="135"/>
        <v>4.4299999999999999E-2</v>
      </c>
      <c r="Z450" s="1">
        <f t="shared" si="136"/>
        <v>1418450</v>
      </c>
      <c r="AA450" s="1">
        <f t="shared" si="131"/>
        <v>8.9209834209413596E-6</v>
      </c>
      <c r="AB450" s="1">
        <v>1440640</v>
      </c>
      <c r="AC450" s="2">
        <f t="shared" si="132"/>
        <v>144589588.68929833</v>
      </c>
      <c r="AE450" t="str">
        <f t="shared" si="133"/>
        <v>1.4185E+06 3.9376E-03</v>
      </c>
    </row>
    <row r="451" spans="1:31" x14ac:dyDescent="0.2">
      <c r="A451" s="3">
        <v>449</v>
      </c>
      <c r="B451">
        <v>0.64997902282709996</v>
      </c>
      <c r="C451" s="1">
        <f t="shared" ref="C451:C514" ca="1" si="137">INDIRECT(ADDRESS(O451-1,COLUMN($P$2)))</f>
        <v>54.222499999999997</v>
      </c>
      <c r="D451" s="1">
        <f t="shared" ref="D451:D514" ca="1" si="138">INDIRECT(ADDRESS(O451,COLUMN($P$2)))</f>
        <v>57.719499999999996</v>
      </c>
      <c r="E451" s="1">
        <f t="shared" ref="E451:E514" ca="1" si="139">D451-C451</f>
        <v>3.4969999999999999</v>
      </c>
      <c r="F451" s="1">
        <f t="shared" ref="F451:F514" ca="1" si="140">0.5*(D451+C451)</f>
        <v>55.970999999999997</v>
      </c>
      <c r="G451" s="1">
        <f t="shared" ref="G451:G514" ca="1" si="141">B451/E451</f>
        <v>0.18586760732830998</v>
      </c>
      <c r="H451" s="1">
        <f t="shared" ref="H451:H514" ca="1" si="142">INDIRECT(ADDRESS(O451,COLUMN(R450)))/E451</f>
        <v>1.8549356591364026E-3</v>
      </c>
      <c r="I451" s="1">
        <f t="shared" ref="I451:I514" ca="1" si="143">H451*$A$1/$H$1</f>
        <v>0.18617030208771443</v>
      </c>
      <c r="J451" s="1">
        <f t="shared" ref="J451:J514" ca="1" si="144">G451/I451</f>
        <v>0.99837409750099759</v>
      </c>
      <c r="N451">
        <f t="shared" si="134"/>
        <v>169</v>
      </c>
      <c r="O451">
        <f t="shared" si="130"/>
        <v>171</v>
      </c>
      <c r="P451" s="1">
        <v>1533550</v>
      </c>
      <c r="R451" s="1">
        <v>0</v>
      </c>
      <c r="W451" s="1">
        <v>1486400</v>
      </c>
      <c r="X451" s="1">
        <v>4.0371799999999996E-3</v>
      </c>
      <c r="Y451" s="1">
        <f t="shared" si="135"/>
        <v>4.58E-2</v>
      </c>
      <c r="Z451" s="1">
        <f t="shared" si="136"/>
        <v>1463500</v>
      </c>
      <c r="AA451" s="1">
        <f t="shared" si="131"/>
        <v>8.846962540918577E-6</v>
      </c>
      <c r="AB451" s="1">
        <v>1486370</v>
      </c>
      <c r="AC451" s="2">
        <f t="shared" si="132"/>
        <v>149179272.36513796</v>
      </c>
      <c r="AE451" t="str">
        <f t="shared" si="133"/>
        <v>1.4635E+06 4.0372E-03</v>
      </c>
    </row>
    <row r="452" spans="1:31" x14ac:dyDescent="0.2">
      <c r="A452" s="3">
        <v>450</v>
      </c>
      <c r="B452">
        <v>0.64975238214007003</v>
      </c>
      <c r="C452" s="1">
        <f t="shared" ca="1" si="137"/>
        <v>50.9373</v>
      </c>
      <c r="D452" s="1">
        <f t="shared" ca="1" si="138"/>
        <v>54.222499999999997</v>
      </c>
      <c r="E452" s="1">
        <f t="shared" ca="1" si="139"/>
        <v>3.2851999999999961</v>
      </c>
      <c r="F452" s="1">
        <f t="shared" ca="1" si="140"/>
        <v>52.579899999999995</v>
      </c>
      <c r="G452" s="1">
        <f t="shared" ca="1" si="141"/>
        <v>0.19778168213200742</v>
      </c>
      <c r="H452" s="1">
        <f t="shared" ca="1" si="142"/>
        <v>1.972293924266409E-3</v>
      </c>
      <c r="I452" s="1">
        <f t="shared" ca="1" si="143"/>
        <v>0.19794894441642755</v>
      </c>
      <c r="J452" s="1">
        <f t="shared" ca="1" si="144"/>
        <v>0.99915502310500703</v>
      </c>
      <c r="N452">
        <f t="shared" si="134"/>
        <v>168</v>
      </c>
      <c r="O452">
        <f t="shared" ref="O452:O515" si="145">O451-1</f>
        <v>170</v>
      </c>
      <c r="P452" s="1">
        <v>1582230</v>
      </c>
      <c r="R452" s="1">
        <v>0</v>
      </c>
      <c r="W452" s="1">
        <v>1533600</v>
      </c>
      <c r="X452" s="1">
        <v>4.1316699999999996E-3</v>
      </c>
      <c r="Y452" s="1">
        <f t="shared" si="135"/>
        <v>4.7199999999999999E-2</v>
      </c>
      <c r="Z452" s="1">
        <f t="shared" si="136"/>
        <v>1510000</v>
      </c>
      <c r="AA452" s="1">
        <f t="shared" ref="AA452:AA515" si="146">X452/Y452*$A$1/$H$1/1000000</f>
        <v>8.7854736686577564E-6</v>
      </c>
      <c r="AB452" s="1">
        <v>1533550</v>
      </c>
      <c r="AC452" s="2">
        <f t="shared" ref="AC452:AC515" si="147">AB452*$A$1/$H$1</f>
        <v>153914485.04447567</v>
      </c>
      <c r="AE452" t="str">
        <f t="shared" ref="AE452:AE515" si="148">TEXT(Z452,"0.0000E+00")&amp;" "&amp;TEXT(MAX(X452,0.0000000001),"0.0000E+00")</f>
        <v>1.5100E+06 4.1317E-03</v>
      </c>
    </row>
    <row r="453" spans="1:31" x14ac:dyDescent="0.2">
      <c r="A453" s="3">
        <v>451</v>
      </c>
      <c r="B453">
        <v>0.64907526425878004</v>
      </c>
      <c r="C453" s="1">
        <f t="shared" ca="1" si="137"/>
        <v>47.851199999999999</v>
      </c>
      <c r="D453" s="1">
        <f t="shared" ca="1" si="138"/>
        <v>50.9373</v>
      </c>
      <c r="E453" s="1">
        <f t="shared" ca="1" si="139"/>
        <v>3.0861000000000018</v>
      </c>
      <c r="F453" s="1">
        <f t="shared" ca="1" si="140"/>
        <v>49.39425</v>
      </c>
      <c r="G453" s="1">
        <f t="shared" ca="1" si="141"/>
        <v>0.21032217499717432</v>
      </c>
      <c r="H453" s="1">
        <f t="shared" ca="1" si="142"/>
        <v>2.100959139366837E-3</v>
      </c>
      <c r="I453" s="1">
        <f t="shared" ca="1" si="143"/>
        <v>0.21086240685672558</v>
      </c>
      <c r="J453" s="1">
        <f t="shared" ca="1" si="144"/>
        <v>0.99743798874534173</v>
      </c>
      <c r="N453">
        <f t="shared" ref="N453:N516" si="149">N452-1</f>
        <v>167</v>
      </c>
      <c r="O453">
        <f t="shared" si="145"/>
        <v>169</v>
      </c>
      <c r="P453" s="1">
        <v>1632460</v>
      </c>
      <c r="R453" s="1">
        <v>0</v>
      </c>
      <c r="W453" s="1">
        <v>1582200</v>
      </c>
      <c r="X453" s="1">
        <v>3.9496000000000002E-3</v>
      </c>
      <c r="Y453" s="1">
        <f t="shared" ref="Y453:Y516" si="150">(W453-W452)/1000000</f>
        <v>4.8599999999999997E-2</v>
      </c>
      <c r="Z453" s="1">
        <f t="shared" ref="Z453:Z516" si="151">(W453+W452)/2</f>
        <v>1557900</v>
      </c>
      <c r="AA453" s="1">
        <f t="shared" si="146"/>
        <v>8.1563977893577459E-6</v>
      </c>
      <c r="AB453" s="1">
        <v>1582230</v>
      </c>
      <c r="AC453" s="2">
        <f t="shared" si="147"/>
        <v>158800244.96881142</v>
      </c>
      <c r="AE453" t="str">
        <f t="shared" si="148"/>
        <v>1.5579E+06 3.9496E-03</v>
      </c>
    </row>
    <row r="454" spans="1:31" x14ac:dyDescent="0.2">
      <c r="A454" s="3">
        <v>452</v>
      </c>
      <c r="B454">
        <v>0.64828704818050997</v>
      </c>
      <c r="C454" s="1">
        <f t="shared" ca="1" si="137"/>
        <v>44.951999999999998</v>
      </c>
      <c r="D454" s="1">
        <f t="shared" ca="1" si="138"/>
        <v>47.851199999999999</v>
      </c>
      <c r="E454" s="1">
        <f t="shared" ca="1" si="139"/>
        <v>2.8992000000000004</v>
      </c>
      <c r="F454" s="1">
        <f t="shared" ca="1" si="140"/>
        <v>46.401600000000002</v>
      </c>
      <c r="G454" s="1">
        <f t="shared" ca="1" si="141"/>
        <v>0.22360894321899485</v>
      </c>
      <c r="H454" s="1">
        <f t="shared" ca="1" si="142"/>
        <v>2.2317742825607059E-3</v>
      </c>
      <c r="I454" s="1">
        <f t="shared" ca="1" si="143"/>
        <v>0.22399164646463121</v>
      </c>
      <c r="J454" s="1">
        <f t="shared" ca="1" si="144"/>
        <v>0.9982914396510908</v>
      </c>
      <c r="N454">
        <f t="shared" si="149"/>
        <v>166</v>
      </c>
      <c r="O454">
        <f t="shared" si="145"/>
        <v>168</v>
      </c>
      <c r="P454" s="1">
        <v>1684270</v>
      </c>
      <c r="R454" s="1">
        <v>0</v>
      </c>
      <c r="W454" s="1">
        <v>1632500</v>
      </c>
      <c r="X454" s="1">
        <v>4.0647499999999998E-3</v>
      </c>
      <c r="Y454" s="1">
        <f t="shared" si="150"/>
        <v>5.0299999999999997E-2</v>
      </c>
      <c r="Z454" s="1">
        <f t="shared" si="151"/>
        <v>1607350</v>
      </c>
      <c r="AA454" s="1">
        <f t="shared" si="146"/>
        <v>8.110495879465894E-6</v>
      </c>
      <c r="AB454" s="1">
        <v>1632460</v>
      </c>
      <c r="AC454" s="2">
        <f t="shared" si="147"/>
        <v>163841570.37964511</v>
      </c>
      <c r="AE454" t="str">
        <f t="shared" si="148"/>
        <v>1.6074E+06 4.0648E-03</v>
      </c>
    </row>
    <row r="455" spans="1:31" x14ac:dyDescent="0.2">
      <c r="A455" s="3">
        <v>453</v>
      </c>
      <c r="B455">
        <v>0.64795452840946999</v>
      </c>
      <c r="C455" s="1">
        <f t="shared" ca="1" si="137"/>
        <v>42.228499999999997</v>
      </c>
      <c r="D455" s="1">
        <f t="shared" ca="1" si="138"/>
        <v>44.951999999999998</v>
      </c>
      <c r="E455" s="1">
        <f t="shared" ca="1" si="139"/>
        <v>2.7235000000000014</v>
      </c>
      <c r="F455" s="1">
        <f t="shared" ca="1" si="140"/>
        <v>43.590249999999997</v>
      </c>
      <c r="G455" s="1">
        <f t="shared" ca="1" si="141"/>
        <v>0.23791243929115832</v>
      </c>
      <c r="H455" s="1">
        <f t="shared" ca="1" si="142"/>
        <v>2.3697227831834026E-3</v>
      </c>
      <c r="I455" s="1">
        <f t="shared" ca="1" si="143"/>
        <v>0.23783682427820099</v>
      </c>
      <c r="J455" s="1">
        <f t="shared" ca="1" si="144"/>
        <v>1.0003179281138941</v>
      </c>
      <c r="N455">
        <f t="shared" si="149"/>
        <v>165</v>
      </c>
      <c r="O455">
        <f t="shared" si="145"/>
        <v>167</v>
      </c>
      <c r="P455" s="1">
        <v>1738000</v>
      </c>
      <c r="R455" s="1">
        <v>0</v>
      </c>
      <c r="W455" s="1">
        <v>1684300</v>
      </c>
      <c r="X455" s="1">
        <v>3.9558800000000002E-3</v>
      </c>
      <c r="Y455" s="1">
        <f t="shared" si="150"/>
        <v>5.1799999999999999E-2</v>
      </c>
      <c r="Z455" s="1">
        <f t="shared" si="151"/>
        <v>1658400</v>
      </c>
      <c r="AA455" s="1">
        <f t="shared" si="146"/>
        <v>7.6646954381308524E-6</v>
      </c>
      <c r="AB455" s="1">
        <v>1684270</v>
      </c>
      <c r="AC455" s="2">
        <f t="shared" si="147"/>
        <v>169041472.22187674</v>
      </c>
      <c r="AE455" t="str">
        <f t="shared" si="148"/>
        <v>1.6584E+06 3.9559E-03</v>
      </c>
    </row>
    <row r="456" spans="1:31" x14ac:dyDescent="0.2">
      <c r="A456" s="3">
        <v>454</v>
      </c>
      <c r="B456">
        <v>0.64761786654499998</v>
      </c>
      <c r="C456" s="1">
        <f t="shared" ca="1" si="137"/>
        <v>39.67</v>
      </c>
      <c r="D456" s="1">
        <f t="shared" ca="1" si="138"/>
        <v>42.228499999999997</v>
      </c>
      <c r="E456" s="1">
        <f t="shared" ca="1" si="139"/>
        <v>2.5584999999999951</v>
      </c>
      <c r="F456" s="1">
        <f t="shared" ca="1" si="140"/>
        <v>40.949249999999999</v>
      </c>
      <c r="G456" s="1">
        <f t="shared" ca="1" si="141"/>
        <v>0.25312404398866573</v>
      </c>
      <c r="H456" s="1">
        <f t="shared" ca="1" si="142"/>
        <v>2.5254836818448356E-3</v>
      </c>
      <c r="I456" s="1">
        <f t="shared" ca="1" si="143"/>
        <v>0.25346974039279729</v>
      </c>
      <c r="J456" s="1">
        <f t="shared" ca="1" si="144"/>
        <v>0.99863614329822625</v>
      </c>
      <c r="N456">
        <f t="shared" si="149"/>
        <v>164</v>
      </c>
      <c r="O456">
        <f t="shared" si="145"/>
        <v>166</v>
      </c>
      <c r="P456" s="1">
        <v>1792900</v>
      </c>
      <c r="R456" s="1">
        <v>0</v>
      </c>
      <c r="W456" s="1">
        <v>1738000</v>
      </c>
      <c r="X456" s="1">
        <v>3.9367300000000003E-3</v>
      </c>
      <c r="Y456" s="1">
        <f t="shared" si="150"/>
        <v>5.3699999999999998E-2</v>
      </c>
      <c r="Z456" s="1">
        <f t="shared" si="151"/>
        <v>1711150</v>
      </c>
      <c r="AA456" s="1">
        <f t="shared" si="146"/>
        <v>7.3577139143520203E-6</v>
      </c>
      <c r="AB456" s="1">
        <v>1738000</v>
      </c>
      <c r="AC456" s="2">
        <f t="shared" si="147"/>
        <v>174434074.53770581</v>
      </c>
      <c r="AE456" t="str">
        <f t="shared" si="148"/>
        <v>1.7112E+06 3.9367E-03</v>
      </c>
    </row>
    <row r="457" spans="1:31" x14ac:dyDescent="0.2">
      <c r="A457" s="3">
        <v>455</v>
      </c>
      <c r="B457">
        <v>0.64679482779719999</v>
      </c>
      <c r="C457" s="1">
        <f t="shared" ca="1" si="137"/>
        <v>37.266500000000001</v>
      </c>
      <c r="D457" s="1">
        <f t="shared" ca="1" si="138"/>
        <v>39.67</v>
      </c>
      <c r="E457" s="1">
        <f t="shared" ca="1" si="139"/>
        <v>2.4035000000000011</v>
      </c>
      <c r="F457" s="1">
        <f t="shared" ca="1" si="140"/>
        <v>38.468249999999998</v>
      </c>
      <c r="G457" s="1">
        <f t="shared" ca="1" si="141"/>
        <v>0.26910539954116902</v>
      </c>
      <c r="H457" s="1">
        <f t="shared" ca="1" si="142"/>
        <v>2.6882795922612843E-3</v>
      </c>
      <c r="I457" s="1">
        <f t="shared" ca="1" si="143"/>
        <v>0.26980872426622454</v>
      </c>
      <c r="J457" s="1">
        <f t="shared" ca="1" si="144"/>
        <v>0.99739324691235132</v>
      </c>
      <c r="N457">
        <f t="shared" si="149"/>
        <v>163</v>
      </c>
      <c r="O457">
        <f t="shared" si="145"/>
        <v>165</v>
      </c>
      <c r="P457" s="1">
        <v>1849810</v>
      </c>
      <c r="R457" s="1">
        <v>0</v>
      </c>
      <c r="W457" s="1">
        <v>1792900</v>
      </c>
      <c r="X457" s="1">
        <v>3.8667200000000001E-3</v>
      </c>
      <c r="Y457" s="1">
        <f t="shared" si="150"/>
        <v>5.4899999999999997E-2</v>
      </c>
      <c r="Z457" s="1">
        <f t="shared" si="151"/>
        <v>1765450</v>
      </c>
      <c r="AA457" s="1">
        <f t="shared" si="146"/>
        <v>7.0689015565117649E-6</v>
      </c>
      <c r="AB457" s="1">
        <v>1792900</v>
      </c>
      <c r="AC457" s="2">
        <f t="shared" si="147"/>
        <v>179944103.70463333</v>
      </c>
      <c r="AE457" t="str">
        <f t="shared" si="148"/>
        <v>1.7655E+06 3.8667E-03</v>
      </c>
    </row>
    <row r="458" spans="1:31" x14ac:dyDescent="0.2">
      <c r="A458" s="3">
        <v>456</v>
      </c>
      <c r="B458">
        <v>0.64627685744365004</v>
      </c>
      <c r="C458" s="1">
        <f t="shared" ca="1" si="137"/>
        <v>35.008699999999997</v>
      </c>
      <c r="D458" s="1">
        <f t="shared" ca="1" si="138"/>
        <v>37.266500000000001</v>
      </c>
      <c r="E458" s="1">
        <f t="shared" ca="1" si="139"/>
        <v>2.2578000000000031</v>
      </c>
      <c r="F458" s="1">
        <f t="shared" ca="1" si="140"/>
        <v>36.137599999999999</v>
      </c>
      <c r="G458" s="1">
        <f t="shared" ca="1" si="141"/>
        <v>0.28624185377077205</v>
      </c>
      <c r="H458" s="1">
        <f t="shared" ca="1" si="142"/>
        <v>2.8529940650190411E-3</v>
      </c>
      <c r="I458" s="1">
        <f t="shared" ca="1" si="143"/>
        <v>0.28634026432287901</v>
      </c>
      <c r="J458" s="1">
        <f t="shared" ca="1" si="144"/>
        <v>0.99965631605342098</v>
      </c>
      <c r="N458">
        <f t="shared" si="149"/>
        <v>162</v>
      </c>
      <c r="O458">
        <f t="shared" si="145"/>
        <v>164</v>
      </c>
      <c r="P458" s="1">
        <v>1908530</v>
      </c>
      <c r="R458" s="1">
        <v>0</v>
      </c>
      <c r="W458" s="1">
        <v>1849800</v>
      </c>
      <c r="X458" s="1">
        <v>3.9553899999999996E-3</v>
      </c>
      <c r="Y458" s="1">
        <f t="shared" si="150"/>
        <v>5.6899999999999999E-2</v>
      </c>
      <c r="Z458" s="1">
        <f t="shared" si="151"/>
        <v>1821350</v>
      </c>
      <c r="AA458" s="1">
        <f t="shared" si="146"/>
        <v>6.9768373449644772E-6</v>
      </c>
      <c r="AB458" s="1">
        <v>1849810</v>
      </c>
      <c r="AC458" s="2">
        <f t="shared" si="147"/>
        <v>185655866.17985821</v>
      </c>
      <c r="AE458" t="str">
        <f t="shared" si="148"/>
        <v>1.8214E+06 3.9554E-03</v>
      </c>
    </row>
    <row r="459" spans="1:31" x14ac:dyDescent="0.2">
      <c r="A459" s="3">
        <v>457</v>
      </c>
      <c r="B459">
        <v>0.64586065744429999</v>
      </c>
      <c r="C459" s="1">
        <f t="shared" ca="1" si="137"/>
        <v>32.887599999999999</v>
      </c>
      <c r="D459" s="1">
        <f t="shared" ca="1" si="138"/>
        <v>35.008699999999997</v>
      </c>
      <c r="E459" s="1">
        <f t="shared" ca="1" si="139"/>
        <v>2.1210999999999984</v>
      </c>
      <c r="F459" s="1">
        <f t="shared" ca="1" si="140"/>
        <v>33.948149999999998</v>
      </c>
      <c r="G459" s="1">
        <f t="shared" ca="1" si="141"/>
        <v>0.30449326172471852</v>
      </c>
      <c r="H459" s="1">
        <f t="shared" ca="1" si="142"/>
        <v>3.0332186129838315E-3</v>
      </c>
      <c r="I459" s="1">
        <f t="shared" ca="1" si="143"/>
        <v>0.30442847044095411</v>
      </c>
      <c r="J459" s="1">
        <f t="shared" ca="1" si="144"/>
        <v>1.0002128292523711</v>
      </c>
      <c r="N459">
        <f t="shared" si="149"/>
        <v>161</v>
      </c>
      <c r="O459">
        <f t="shared" si="145"/>
        <v>163</v>
      </c>
      <c r="P459" s="1">
        <v>1969120</v>
      </c>
      <c r="R459" s="1">
        <v>0</v>
      </c>
      <c r="W459" s="1">
        <v>1908500</v>
      </c>
      <c r="X459" s="1">
        <v>4.0323499999999996E-3</v>
      </c>
      <c r="Y459" s="1">
        <f t="shared" si="150"/>
        <v>5.8700000000000002E-2</v>
      </c>
      <c r="Z459" s="1">
        <f t="shared" si="151"/>
        <v>1879150</v>
      </c>
      <c r="AA459" s="1">
        <f t="shared" si="146"/>
        <v>6.8944824913999511E-6</v>
      </c>
      <c r="AB459" s="1">
        <v>1908530</v>
      </c>
      <c r="AC459" s="2">
        <f t="shared" si="147"/>
        <v>191549288.9973807</v>
      </c>
      <c r="AE459" t="str">
        <f t="shared" si="148"/>
        <v>1.8792E+06 4.0324E-03</v>
      </c>
    </row>
    <row r="460" spans="1:31" x14ac:dyDescent="0.2">
      <c r="A460" s="3">
        <v>458</v>
      </c>
      <c r="B460">
        <v>0.64536878677152998</v>
      </c>
      <c r="C460" s="1">
        <f t="shared" ca="1" si="137"/>
        <v>30.895</v>
      </c>
      <c r="D460" s="1">
        <f t="shared" ca="1" si="138"/>
        <v>32.887599999999999</v>
      </c>
      <c r="E460" s="1">
        <f t="shared" ca="1" si="139"/>
        <v>1.9925999999999995</v>
      </c>
      <c r="F460" s="1">
        <f t="shared" ca="1" si="140"/>
        <v>31.891300000000001</v>
      </c>
      <c r="G460" s="1">
        <f t="shared" ca="1" si="141"/>
        <v>0.32388275959627127</v>
      </c>
      <c r="H460" s="1">
        <f t="shared" ca="1" si="142"/>
        <v>3.2338653016159803E-3</v>
      </c>
      <c r="I460" s="1">
        <f t="shared" ca="1" si="143"/>
        <v>0.32456634123531786</v>
      </c>
      <c r="J460" s="1">
        <f t="shared" ca="1" si="144"/>
        <v>0.99789386158637139</v>
      </c>
      <c r="N460">
        <f t="shared" si="149"/>
        <v>160</v>
      </c>
      <c r="O460">
        <f t="shared" si="145"/>
        <v>162</v>
      </c>
      <c r="P460" s="1">
        <v>2031620</v>
      </c>
      <c r="R460" s="1">
        <v>0</v>
      </c>
      <c r="W460" s="1">
        <v>1969100</v>
      </c>
      <c r="X460" s="1">
        <v>4.0996599999999998E-3</v>
      </c>
      <c r="Y460" s="1">
        <f t="shared" si="150"/>
        <v>6.0600000000000001E-2</v>
      </c>
      <c r="Z460" s="1">
        <f t="shared" si="151"/>
        <v>1938800</v>
      </c>
      <c r="AA460" s="1">
        <f t="shared" si="146"/>
        <v>6.7897966823826465E-6</v>
      </c>
      <c r="AB460" s="1">
        <v>1969120</v>
      </c>
      <c r="AC460" s="2">
        <f t="shared" si="147"/>
        <v>197630394.04700074</v>
      </c>
      <c r="AE460" t="str">
        <f t="shared" si="148"/>
        <v>1.9388E+06 4.0997E-03</v>
      </c>
    </row>
    <row r="461" spans="1:31" x14ac:dyDescent="0.2">
      <c r="A461" s="3">
        <v>459</v>
      </c>
      <c r="B461">
        <v>0.64476862211467001</v>
      </c>
      <c r="C461" s="1">
        <f t="shared" ca="1" si="137"/>
        <v>29.023199999999999</v>
      </c>
      <c r="D461" s="1">
        <f t="shared" ca="1" si="138"/>
        <v>30.895</v>
      </c>
      <c r="E461" s="1">
        <f t="shared" ca="1" si="139"/>
        <v>1.8718000000000004</v>
      </c>
      <c r="F461" s="1">
        <f t="shared" ca="1" si="140"/>
        <v>29.959099999999999</v>
      </c>
      <c r="G461" s="1">
        <f t="shared" ca="1" si="141"/>
        <v>0.34446448451472905</v>
      </c>
      <c r="H461" s="1">
        <f t="shared" ca="1" si="142"/>
        <v>3.4359867507212302E-3</v>
      </c>
      <c r="I461" s="1">
        <f t="shared" ca="1" si="143"/>
        <v>0.34485222611385308</v>
      </c>
      <c r="J461" s="1">
        <f t="shared" ca="1" si="144"/>
        <v>0.99887562970524069</v>
      </c>
      <c r="N461">
        <f t="shared" si="149"/>
        <v>159</v>
      </c>
      <c r="O461">
        <f t="shared" si="145"/>
        <v>161</v>
      </c>
      <c r="P461" s="1">
        <v>2096110</v>
      </c>
      <c r="R461" s="1">
        <v>0</v>
      </c>
      <c r="W461" s="1">
        <v>2031600</v>
      </c>
      <c r="X461" s="1">
        <v>4.1701799999999999E-3</v>
      </c>
      <c r="Y461" s="1">
        <f t="shared" si="150"/>
        <v>6.25E-2</v>
      </c>
      <c r="Z461" s="1">
        <f t="shared" si="151"/>
        <v>2000350</v>
      </c>
      <c r="AA461" s="1">
        <f t="shared" si="146"/>
        <v>6.6966305082223246E-6</v>
      </c>
      <c r="AB461" s="1">
        <v>2031620</v>
      </c>
      <c r="AC461" s="2">
        <f t="shared" si="147"/>
        <v>203903195.92191824</v>
      </c>
      <c r="AE461" t="str">
        <f t="shared" si="148"/>
        <v>2.0004E+06 4.1702E-03</v>
      </c>
    </row>
    <row r="462" spans="1:31" x14ac:dyDescent="0.2">
      <c r="A462" s="3">
        <v>460</v>
      </c>
      <c r="B462">
        <v>0.64424456171783995</v>
      </c>
      <c r="C462" s="1">
        <f t="shared" ca="1" si="137"/>
        <v>27.264800000000001</v>
      </c>
      <c r="D462" s="1">
        <f t="shared" ca="1" si="138"/>
        <v>29.023199999999999</v>
      </c>
      <c r="E462" s="1">
        <f t="shared" ca="1" si="139"/>
        <v>1.7583999999999982</v>
      </c>
      <c r="F462" s="1">
        <f t="shared" ca="1" si="140"/>
        <v>28.143999999999998</v>
      </c>
      <c r="G462" s="1">
        <f t="shared" ca="1" si="141"/>
        <v>0.366381120176206</v>
      </c>
      <c r="H462" s="1">
        <f t="shared" ca="1" si="142"/>
        <v>3.6536908553230244E-3</v>
      </c>
      <c r="I462" s="1">
        <f t="shared" ca="1" si="143"/>
        <v>0.36670206156222701</v>
      </c>
      <c r="J462" s="1">
        <f t="shared" ca="1" si="144"/>
        <v>0.99912478979623476</v>
      </c>
      <c r="N462">
        <f t="shared" si="149"/>
        <v>158</v>
      </c>
      <c r="O462">
        <f t="shared" si="145"/>
        <v>160</v>
      </c>
      <c r="P462" s="1">
        <v>2162650</v>
      </c>
      <c r="R462" s="1">
        <v>0</v>
      </c>
      <c r="W462" s="1">
        <v>2096100</v>
      </c>
      <c r="X462" s="1">
        <v>3.5908899999999998E-3</v>
      </c>
      <c r="Y462" s="1">
        <f t="shared" si="150"/>
        <v>6.4500000000000002E-2</v>
      </c>
      <c r="Z462" s="1">
        <f t="shared" si="151"/>
        <v>2063850</v>
      </c>
      <c r="AA462" s="1">
        <f t="shared" si="146"/>
        <v>5.5875823937048047E-6</v>
      </c>
      <c r="AB462" s="1">
        <v>2096110</v>
      </c>
      <c r="AC462" s="2">
        <f t="shared" si="147"/>
        <v>210375723.80853307</v>
      </c>
      <c r="AE462" t="str">
        <f t="shared" si="148"/>
        <v>2.0639E+06 3.5909E-03</v>
      </c>
    </row>
    <row r="463" spans="1:31" x14ac:dyDescent="0.2">
      <c r="A463" s="3">
        <v>461</v>
      </c>
      <c r="B463">
        <v>0.64378572972415005</v>
      </c>
      <c r="C463" s="1">
        <f t="shared" ca="1" si="137"/>
        <v>25.6129</v>
      </c>
      <c r="D463" s="1">
        <f t="shared" ca="1" si="138"/>
        <v>27.264800000000001</v>
      </c>
      <c r="E463" s="1">
        <f t="shared" ca="1" si="139"/>
        <v>1.6519000000000013</v>
      </c>
      <c r="F463" s="1">
        <f t="shared" ca="1" si="140"/>
        <v>26.438850000000002</v>
      </c>
      <c r="G463" s="1">
        <f t="shared" ca="1" si="141"/>
        <v>0.38972439598289821</v>
      </c>
      <c r="H463" s="1">
        <f t="shared" ca="1" si="142"/>
        <v>3.8902294327743782E-3</v>
      </c>
      <c r="I463" s="1">
        <f t="shared" ca="1" si="143"/>
        <v>0.39044221567626175</v>
      </c>
      <c r="J463" s="1">
        <f t="shared" ca="1" si="144"/>
        <v>0.99816152130957392</v>
      </c>
      <c r="N463">
        <f t="shared" si="149"/>
        <v>157</v>
      </c>
      <c r="O463">
        <f t="shared" si="145"/>
        <v>159</v>
      </c>
      <c r="P463" s="1">
        <v>2232000</v>
      </c>
      <c r="R463" s="1">
        <v>0</v>
      </c>
      <c r="W463" s="1">
        <v>2162600</v>
      </c>
      <c r="X463" s="1">
        <v>3.8708499999999999E-3</v>
      </c>
      <c r="Y463" s="1">
        <f t="shared" si="150"/>
        <v>6.6500000000000004E-2</v>
      </c>
      <c r="Z463" s="1">
        <f t="shared" si="151"/>
        <v>2129350</v>
      </c>
      <c r="AA463" s="1">
        <f t="shared" si="146"/>
        <v>5.842063190983313E-6</v>
      </c>
      <c r="AB463" s="1">
        <v>2162650</v>
      </c>
      <c r="AC463" s="2">
        <f t="shared" si="147"/>
        <v>217053999.59664527</v>
      </c>
      <c r="AE463" t="str">
        <f t="shared" si="148"/>
        <v>2.1294E+06 3.8709E-03</v>
      </c>
    </row>
    <row r="464" spans="1:31" x14ac:dyDescent="0.2">
      <c r="A464" s="3">
        <v>462</v>
      </c>
      <c r="B464">
        <v>0.64325342443691003</v>
      </c>
      <c r="C464" s="1">
        <f t="shared" ca="1" si="137"/>
        <v>24.0611</v>
      </c>
      <c r="D464" s="1">
        <f t="shared" ca="1" si="138"/>
        <v>25.6129</v>
      </c>
      <c r="E464" s="1">
        <f t="shared" ca="1" si="139"/>
        <v>1.5518000000000001</v>
      </c>
      <c r="F464" s="1">
        <f t="shared" ca="1" si="140"/>
        <v>24.837</v>
      </c>
      <c r="G464" s="1">
        <f t="shared" ca="1" si="141"/>
        <v>0.41452083028541692</v>
      </c>
      <c r="H464" s="1">
        <f t="shared" ca="1" si="142"/>
        <v>4.1403660265498131E-3</v>
      </c>
      <c r="I464" s="1">
        <f t="shared" ca="1" si="143"/>
        <v>0.4155471323869821</v>
      </c>
      <c r="J464" s="1">
        <f t="shared" ca="1" si="144"/>
        <v>0.99753023899919635</v>
      </c>
      <c r="N464">
        <f t="shared" si="149"/>
        <v>156</v>
      </c>
      <c r="O464">
        <f t="shared" si="145"/>
        <v>158</v>
      </c>
      <c r="P464" s="1">
        <v>2302130</v>
      </c>
      <c r="R464" s="1">
        <v>0</v>
      </c>
      <c r="W464" s="1">
        <v>2232000</v>
      </c>
      <c r="X464" s="1">
        <v>3.7886299999999999E-3</v>
      </c>
      <c r="Y464" s="1">
        <f t="shared" si="150"/>
        <v>6.9400000000000003E-2</v>
      </c>
      <c r="Z464" s="1">
        <f t="shared" si="151"/>
        <v>2197300</v>
      </c>
      <c r="AA464" s="1">
        <f t="shared" si="146"/>
        <v>5.4790375486728946E-6</v>
      </c>
      <c r="AB464" s="1">
        <v>2232000</v>
      </c>
      <c r="AC464" s="2">
        <f t="shared" si="147"/>
        <v>224014300.55705371</v>
      </c>
      <c r="AE464" t="str">
        <f t="shared" si="148"/>
        <v>2.1973E+06 3.7886E-03</v>
      </c>
    </row>
    <row r="465" spans="1:31" x14ac:dyDescent="0.2">
      <c r="A465" s="3">
        <v>463</v>
      </c>
      <c r="B465">
        <v>0.64430295040769003</v>
      </c>
      <c r="C465" s="1">
        <f t="shared" ca="1" si="137"/>
        <v>22.6</v>
      </c>
      <c r="D465" s="1">
        <f t="shared" ca="1" si="138"/>
        <v>24.0611</v>
      </c>
      <c r="E465" s="1">
        <f t="shared" ca="1" si="139"/>
        <v>1.4610999999999983</v>
      </c>
      <c r="F465" s="1">
        <f t="shared" ca="1" si="140"/>
        <v>23.330550000000002</v>
      </c>
      <c r="G465" s="1">
        <f t="shared" ca="1" si="141"/>
        <v>0.44097115215090738</v>
      </c>
      <c r="H465" s="1">
        <f t="shared" ca="1" si="142"/>
        <v>4.3969406611457174E-3</v>
      </c>
      <c r="I465" s="1">
        <f t="shared" ca="1" si="143"/>
        <v>0.4412982019701735</v>
      </c>
      <c r="J465" s="1">
        <f t="shared" ca="1" si="144"/>
        <v>0.99925889156627878</v>
      </c>
      <c r="N465">
        <f t="shared" si="149"/>
        <v>155</v>
      </c>
      <c r="O465">
        <f t="shared" si="145"/>
        <v>157</v>
      </c>
      <c r="P465" s="1">
        <v>2375210</v>
      </c>
      <c r="R465" s="1">
        <v>0</v>
      </c>
      <c r="W465" s="1">
        <v>2302100</v>
      </c>
      <c r="X465" s="1">
        <v>3.5820299999999999E-3</v>
      </c>
      <c r="Y465" s="1">
        <f t="shared" si="150"/>
        <v>7.0099999999999996E-2</v>
      </c>
      <c r="Z465" s="1">
        <f t="shared" si="151"/>
        <v>2267050</v>
      </c>
      <c r="AA465" s="1">
        <f t="shared" si="146"/>
        <v>5.1285282738968847E-6</v>
      </c>
      <c r="AB465" s="1">
        <v>2302130</v>
      </c>
      <c r="AC465" s="2">
        <f t="shared" si="147"/>
        <v>231052886.08486116</v>
      </c>
      <c r="AE465" t="str">
        <f t="shared" si="148"/>
        <v>2.2671E+06 3.5820E-03</v>
      </c>
    </row>
    <row r="466" spans="1:31" x14ac:dyDescent="0.2">
      <c r="A466" s="3">
        <v>464</v>
      </c>
      <c r="B466">
        <v>0.64049299879766997</v>
      </c>
      <c r="C466" s="1">
        <f t="shared" ca="1" si="137"/>
        <v>21.233799999999999</v>
      </c>
      <c r="D466" s="1">
        <f t="shared" ca="1" si="138"/>
        <v>22.6</v>
      </c>
      <c r="E466" s="1">
        <f t="shared" ca="1" si="139"/>
        <v>1.3662000000000027</v>
      </c>
      <c r="F466" s="1">
        <f t="shared" ca="1" si="140"/>
        <v>21.916899999999998</v>
      </c>
      <c r="G466" s="1">
        <f t="shared" ca="1" si="141"/>
        <v>0.46881349641170306</v>
      </c>
      <c r="H466" s="1">
        <f t="shared" ca="1" si="142"/>
        <v>4.6764968525838E-3</v>
      </c>
      <c r="I466" s="1">
        <f t="shared" ca="1" si="143"/>
        <v>0.46935581159893514</v>
      </c>
      <c r="J466" s="1">
        <f t="shared" ca="1" si="144"/>
        <v>0.99884455422979723</v>
      </c>
      <c r="N466">
        <f t="shared" si="149"/>
        <v>154</v>
      </c>
      <c r="O466">
        <f t="shared" si="145"/>
        <v>156</v>
      </c>
      <c r="P466" s="1">
        <v>2450610</v>
      </c>
      <c r="R466" s="1">
        <v>0</v>
      </c>
      <c r="W466" s="1">
        <v>2375200</v>
      </c>
      <c r="X466" s="1">
        <v>3.6694800000000001E-3</v>
      </c>
      <c r="Y466" s="1">
        <f t="shared" si="150"/>
        <v>7.3099999999999998E-2</v>
      </c>
      <c r="Z466" s="1">
        <f t="shared" si="151"/>
        <v>2338650</v>
      </c>
      <c r="AA466" s="1">
        <f t="shared" si="146"/>
        <v>5.0381222487490595E-6</v>
      </c>
      <c r="AB466" s="1">
        <v>2375210</v>
      </c>
      <c r="AC466" s="2">
        <f t="shared" si="147"/>
        <v>238387547.86116469</v>
      </c>
      <c r="AE466" t="str">
        <f t="shared" si="148"/>
        <v>2.3387E+06 3.6695E-03</v>
      </c>
    </row>
    <row r="467" spans="1:31" x14ac:dyDescent="0.2">
      <c r="A467" s="3">
        <v>465</v>
      </c>
      <c r="B467">
        <v>0.64174565535563999</v>
      </c>
      <c r="C467" s="1">
        <f t="shared" ca="1" si="137"/>
        <v>19.947299999999998</v>
      </c>
      <c r="D467" s="1">
        <f t="shared" ca="1" si="138"/>
        <v>21.233799999999999</v>
      </c>
      <c r="E467" s="1">
        <f t="shared" ca="1" si="139"/>
        <v>1.2865000000000002</v>
      </c>
      <c r="F467" s="1">
        <f t="shared" ca="1" si="140"/>
        <v>20.59055</v>
      </c>
      <c r="G467" s="1">
        <f t="shared" ca="1" si="141"/>
        <v>0.49883066875681298</v>
      </c>
      <c r="H467" s="1">
        <f t="shared" ca="1" si="142"/>
        <v>4.9748153905946352E-3</v>
      </c>
      <c r="I467" s="1">
        <f t="shared" ca="1" si="143"/>
        <v>0.4992965009518473</v>
      </c>
      <c r="J467" s="1">
        <f t="shared" ca="1" si="144"/>
        <v>0.99906702291294602</v>
      </c>
      <c r="N467">
        <f t="shared" si="149"/>
        <v>153</v>
      </c>
      <c r="O467">
        <f t="shared" si="145"/>
        <v>155</v>
      </c>
      <c r="P467" s="1">
        <v>2528400</v>
      </c>
      <c r="R467" s="1">
        <v>0</v>
      </c>
      <c r="W467" s="1">
        <v>2450600</v>
      </c>
      <c r="X467" s="1">
        <v>3.6232899999999999E-3</v>
      </c>
      <c r="Y467" s="1">
        <f t="shared" si="150"/>
        <v>7.5399999999999995E-2</v>
      </c>
      <c r="Z467" s="1">
        <f t="shared" si="151"/>
        <v>2412900</v>
      </c>
      <c r="AA467" s="1">
        <f t="shared" si="146"/>
        <v>4.822956032969724E-6</v>
      </c>
      <c r="AB467" s="1">
        <v>2450610</v>
      </c>
      <c r="AC467" s="2">
        <f t="shared" si="147"/>
        <v>245955056.04306513</v>
      </c>
      <c r="AE467" t="str">
        <f t="shared" si="148"/>
        <v>2.4129E+06 3.6233E-03</v>
      </c>
    </row>
    <row r="468" spans="1:31" x14ac:dyDescent="0.2">
      <c r="A468" s="3">
        <v>466</v>
      </c>
      <c r="B468">
        <v>0.64105087729415999</v>
      </c>
      <c r="C468" s="1">
        <f t="shared" ca="1" si="137"/>
        <v>18.738800000000001</v>
      </c>
      <c r="D468" s="1">
        <f t="shared" ca="1" si="138"/>
        <v>19.947299999999998</v>
      </c>
      <c r="E468" s="1">
        <f t="shared" ca="1" si="139"/>
        <v>1.2084999999999972</v>
      </c>
      <c r="F468" s="1">
        <f t="shared" ca="1" si="140"/>
        <v>19.343049999999998</v>
      </c>
      <c r="G468" s="1">
        <f t="shared" ca="1" si="141"/>
        <v>0.53045169821610383</v>
      </c>
      <c r="H468" s="1">
        <f t="shared" ca="1" si="142"/>
        <v>5.2868100951593E-3</v>
      </c>
      <c r="I468" s="1">
        <f t="shared" ca="1" si="143"/>
        <v>0.53060979643596828</v>
      </c>
      <c r="J468" s="1">
        <f t="shared" ca="1" si="144"/>
        <v>0.99970204428767362</v>
      </c>
      <c r="N468">
        <f t="shared" si="149"/>
        <v>152</v>
      </c>
      <c r="O468">
        <f t="shared" si="145"/>
        <v>154</v>
      </c>
      <c r="P468" s="1">
        <v>2608660</v>
      </c>
      <c r="R468" s="1">
        <v>0</v>
      </c>
      <c r="W468" s="1">
        <v>2528400</v>
      </c>
      <c r="X468" s="1">
        <v>3.69507E-3</v>
      </c>
      <c r="Y468" s="1">
        <f t="shared" si="150"/>
        <v>7.7799999999999994E-2</v>
      </c>
      <c r="Z468" s="1">
        <f t="shared" si="151"/>
        <v>2489500</v>
      </c>
      <c r="AA468" s="1">
        <f t="shared" si="146"/>
        <v>4.7667747092959189E-6</v>
      </c>
      <c r="AB468" s="1">
        <v>2528400</v>
      </c>
      <c r="AC468" s="2">
        <f t="shared" si="147"/>
        <v>253762436.16866246</v>
      </c>
      <c r="AE468" t="str">
        <f t="shared" si="148"/>
        <v>2.4895E+06 3.6951E-03</v>
      </c>
    </row>
    <row r="469" spans="1:31" x14ac:dyDescent="0.2">
      <c r="A469" s="3">
        <v>467</v>
      </c>
      <c r="B469">
        <v>0.64059573642812995</v>
      </c>
      <c r="C469" s="1">
        <f t="shared" ca="1" si="137"/>
        <v>17.6035</v>
      </c>
      <c r="D469" s="1">
        <f t="shared" ca="1" si="138"/>
        <v>18.738800000000001</v>
      </c>
      <c r="E469" s="1">
        <f t="shared" ca="1" si="139"/>
        <v>1.1353000000000009</v>
      </c>
      <c r="F469" s="1">
        <f t="shared" ca="1" si="140"/>
        <v>18.171150000000001</v>
      </c>
      <c r="G469" s="1">
        <f t="shared" ca="1" si="141"/>
        <v>0.56425238829219537</v>
      </c>
      <c r="H469" s="1">
        <f t="shared" ca="1" si="142"/>
        <v>5.6331718488505196E-3</v>
      </c>
      <c r="I469" s="1">
        <f t="shared" ca="1" si="143"/>
        <v>0.56537233496323214</v>
      </c>
      <c r="J469" s="1">
        <f t="shared" ca="1" si="144"/>
        <v>0.99801909891627505</v>
      </c>
      <c r="N469">
        <f t="shared" si="149"/>
        <v>151</v>
      </c>
      <c r="O469">
        <f t="shared" si="145"/>
        <v>153</v>
      </c>
      <c r="P469" s="1">
        <v>2691460</v>
      </c>
      <c r="R469" s="1">
        <v>0</v>
      </c>
      <c r="W469" s="1">
        <v>2608700</v>
      </c>
      <c r="X469" s="1">
        <v>3.5596899999999999E-3</v>
      </c>
      <c r="Y469" s="1">
        <f t="shared" si="150"/>
        <v>8.0299999999999996E-2</v>
      </c>
      <c r="Z469" s="1">
        <f t="shared" si="151"/>
        <v>2568550</v>
      </c>
      <c r="AA469" s="1">
        <f t="shared" si="146"/>
        <v>4.4491616649813338E-6</v>
      </c>
      <c r="AB469" s="1">
        <v>2608660</v>
      </c>
      <c r="AC469" s="2">
        <f t="shared" si="147"/>
        <v>261817717.42435652</v>
      </c>
      <c r="AE469" t="str">
        <f t="shared" si="148"/>
        <v>2.5686E+06 3.5597E-03</v>
      </c>
    </row>
    <row r="470" spans="1:31" x14ac:dyDescent="0.2">
      <c r="A470" s="3">
        <v>468</v>
      </c>
      <c r="B470">
        <v>0.64007151659914996</v>
      </c>
      <c r="C470" s="1">
        <f t="shared" ca="1" si="137"/>
        <v>16.536899999999999</v>
      </c>
      <c r="D470" s="1">
        <f t="shared" ca="1" si="138"/>
        <v>17.6035</v>
      </c>
      <c r="E470" s="1">
        <f t="shared" ca="1" si="139"/>
        <v>1.0666000000000011</v>
      </c>
      <c r="F470" s="1">
        <f t="shared" ca="1" si="140"/>
        <v>17.0702</v>
      </c>
      <c r="G470" s="1">
        <f t="shared" ca="1" si="141"/>
        <v>0.60010455334628665</v>
      </c>
      <c r="H470" s="1">
        <f t="shared" ca="1" si="142"/>
        <v>5.990774423401457E-3</v>
      </c>
      <c r="I470" s="1">
        <f t="shared" ca="1" si="143"/>
        <v>0.60126305656512735</v>
      </c>
      <c r="J470" s="1">
        <f t="shared" ca="1" si="144"/>
        <v>0.99807321736103505</v>
      </c>
      <c r="N470">
        <f t="shared" si="149"/>
        <v>150</v>
      </c>
      <c r="O470">
        <f t="shared" si="145"/>
        <v>152</v>
      </c>
      <c r="P470" s="1">
        <v>2776900</v>
      </c>
      <c r="R470" s="1">
        <v>0</v>
      </c>
      <c r="W470" s="1">
        <v>2691500</v>
      </c>
      <c r="X470" s="1">
        <v>3.5049399999999998E-3</v>
      </c>
      <c r="Y470" s="1">
        <f t="shared" si="150"/>
        <v>8.2799999999999999E-2</v>
      </c>
      <c r="Z470" s="1">
        <f t="shared" si="151"/>
        <v>2650100</v>
      </c>
      <c r="AA470" s="1">
        <f t="shared" si="146"/>
        <v>4.2484626480141718E-6</v>
      </c>
      <c r="AB470" s="1">
        <v>2691460</v>
      </c>
      <c r="AC470" s="2">
        <f t="shared" si="147"/>
        <v>270127925.34824723</v>
      </c>
      <c r="AE470" t="str">
        <f t="shared" si="148"/>
        <v>2.6501E+06 3.5049E-03</v>
      </c>
    </row>
    <row r="471" spans="1:31" x14ac:dyDescent="0.2">
      <c r="A471" s="3">
        <v>469</v>
      </c>
      <c r="B471">
        <v>0.63953871112567995</v>
      </c>
      <c r="C471" s="1">
        <f t="shared" ca="1" si="137"/>
        <v>15.535</v>
      </c>
      <c r="D471" s="1">
        <f t="shared" ca="1" si="138"/>
        <v>16.536899999999999</v>
      </c>
      <c r="E471" s="1">
        <f t="shared" ca="1" si="139"/>
        <v>1.0018999999999991</v>
      </c>
      <c r="F471" s="1">
        <f t="shared" ca="1" si="140"/>
        <v>16.03595</v>
      </c>
      <c r="G471" s="1">
        <f t="shared" ca="1" si="141"/>
        <v>0.63832589193101164</v>
      </c>
      <c r="H471" s="1">
        <f t="shared" ca="1" si="142"/>
        <v>6.3667332069068825E-3</v>
      </c>
      <c r="I471" s="1">
        <f t="shared" ca="1" si="143"/>
        <v>0.63899609595815987</v>
      </c>
      <c r="J471" s="1">
        <f t="shared" ca="1" si="144"/>
        <v>0.99895116099865477</v>
      </c>
      <c r="N471">
        <f t="shared" si="149"/>
        <v>149</v>
      </c>
      <c r="O471">
        <f t="shared" si="145"/>
        <v>151</v>
      </c>
      <c r="P471" s="1">
        <v>2865000</v>
      </c>
      <c r="R471" s="1">
        <v>0</v>
      </c>
      <c r="W471" s="1">
        <v>2776900</v>
      </c>
      <c r="X471" s="1">
        <v>3.1758899999999998E-3</v>
      </c>
      <c r="Y471" s="1">
        <f t="shared" si="150"/>
        <v>8.5400000000000004E-2</v>
      </c>
      <c r="Z471" s="1">
        <f t="shared" si="151"/>
        <v>2734200</v>
      </c>
      <c r="AA471" s="1">
        <f t="shared" si="146"/>
        <v>3.7324081960715189E-6</v>
      </c>
      <c r="AB471" s="1">
        <v>2776900</v>
      </c>
      <c r="AC471" s="2">
        <f t="shared" si="147"/>
        <v>278703096.42333442</v>
      </c>
      <c r="AE471" t="str">
        <f t="shared" si="148"/>
        <v>2.7342E+06 3.1759E-03</v>
      </c>
    </row>
    <row r="472" spans="1:31" x14ac:dyDescent="0.2">
      <c r="A472" s="3">
        <v>470</v>
      </c>
      <c r="B472">
        <v>0.63928039730254005</v>
      </c>
      <c r="C472" s="1">
        <f t="shared" ca="1" si="137"/>
        <v>14.5938</v>
      </c>
      <c r="D472" s="1">
        <f t="shared" ca="1" si="138"/>
        <v>15.535</v>
      </c>
      <c r="E472" s="1">
        <f t="shared" ca="1" si="139"/>
        <v>0.94120000000000026</v>
      </c>
      <c r="F472" s="1">
        <f t="shared" ca="1" si="140"/>
        <v>15.064399999999999</v>
      </c>
      <c r="G472" s="1">
        <f t="shared" ca="1" si="141"/>
        <v>0.67921844167290679</v>
      </c>
      <c r="H472" s="1">
        <f t="shared" ca="1" si="142"/>
        <v>6.7744581385465342E-3</v>
      </c>
      <c r="I472" s="1">
        <f t="shared" ca="1" si="143"/>
        <v>0.67991733940839694</v>
      </c>
      <c r="J472" s="1">
        <f t="shared" ca="1" si="144"/>
        <v>0.9989720842593921</v>
      </c>
      <c r="N472">
        <f t="shared" si="149"/>
        <v>148</v>
      </c>
      <c r="O472">
        <f t="shared" si="145"/>
        <v>150</v>
      </c>
      <c r="P472" s="1">
        <v>2955990</v>
      </c>
      <c r="R472" s="1">
        <v>0</v>
      </c>
      <c r="W472" s="1">
        <v>2865000</v>
      </c>
      <c r="X472" s="1">
        <v>2.66884E-3</v>
      </c>
      <c r="Y472" s="1">
        <f t="shared" si="150"/>
        <v>8.8099999999999998E-2</v>
      </c>
      <c r="Z472" s="1">
        <f t="shared" si="151"/>
        <v>2820950</v>
      </c>
      <c r="AA472" s="1">
        <f t="shared" si="146"/>
        <v>3.0403822121870266E-6</v>
      </c>
      <c r="AB472" s="1">
        <v>2865000</v>
      </c>
      <c r="AC472" s="2">
        <f t="shared" si="147"/>
        <v>287545237.94621813</v>
      </c>
      <c r="AE472" t="str">
        <f t="shared" si="148"/>
        <v>2.8210E+06 2.6688E-03</v>
      </c>
    </row>
    <row r="473" spans="1:31" x14ac:dyDescent="0.2">
      <c r="A473" s="3">
        <v>471</v>
      </c>
      <c r="B473">
        <v>0.63865501071883002</v>
      </c>
      <c r="C473" s="1">
        <f t="shared" ca="1" si="137"/>
        <v>13.7096</v>
      </c>
      <c r="D473" s="1">
        <f t="shared" ca="1" si="138"/>
        <v>14.5938</v>
      </c>
      <c r="E473" s="1">
        <f t="shared" ca="1" si="139"/>
        <v>0.88419999999999987</v>
      </c>
      <c r="F473" s="1">
        <f t="shared" ca="1" si="140"/>
        <v>14.1517</v>
      </c>
      <c r="G473" s="1">
        <f t="shared" ca="1" si="141"/>
        <v>0.72229700375348349</v>
      </c>
      <c r="H473" s="1">
        <f t="shared" ca="1" si="142"/>
        <v>7.2059488803438154E-3</v>
      </c>
      <c r="I473" s="1">
        <f t="shared" ca="1" si="143"/>
        <v>0.72322383435488535</v>
      </c>
      <c r="J473" s="1">
        <f t="shared" ca="1" si="144"/>
        <v>0.99871847337245379</v>
      </c>
      <c r="N473">
        <f t="shared" si="149"/>
        <v>147</v>
      </c>
      <c r="O473">
        <f t="shared" si="145"/>
        <v>149</v>
      </c>
      <c r="P473" s="1">
        <v>3049830</v>
      </c>
      <c r="R473" s="1">
        <v>0</v>
      </c>
      <c r="W473" s="1">
        <v>2956000</v>
      </c>
      <c r="X473" s="1">
        <v>1.9730099999999999E-3</v>
      </c>
      <c r="Y473" s="1">
        <f t="shared" si="150"/>
        <v>9.0999999999999998E-2</v>
      </c>
      <c r="Z473" s="1">
        <f t="shared" si="151"/>
        <v>2910500</v>
      </c>
      <c r="AA473" s="1">
        <f t="shared" si="146"/>
        <v>2.1760528926999516E-6</v>
      </c>
      <c r="AB473" s="1">
        <v>2955990</v>
      </c>
      <c r="AC473" s="2">
        <f t="shared" si="147"/>
        <v>296677433.82779801</v>
      </c>
      <c r="AE473" t="str">
        <f t="shared" si="148"/>
        <v>2.9105E+06 1.9730E-03</v>
      </c>
    </row>
    <row r="474" spans="1:31" x14ac:dyDescent="0.2">
      <c r="A474" s="3">
        <v>472</v>
      </c>
      <c r="B474">
        <v>0.63805824132465006</v>
      </c>
      <c r="C474" s="1">
        <f t="shared" ca="1" si="137"/>
        <v>12.879</v>
      </c>
      <c r="D474" s="1">
        <f t="shared" ca="1" si="138"/>
        <v>13.7096</v>
      </c>
      <c r="E474" s="1">
        <f t="shared" ca="1" si="139"/>
        <v>0.83060000000000045</v>
      </c>
      <c r="F474" s="1">
        <f t="shared" ca="1" si="140"/>
        <v>13.2943</v>
      </c>
      <c r="G474" s="1">
        <f t="shared" ca="1" si="141"/>
        <v>0.76818955131790234</v>
      </c>
      <c r="H474" s="1">
        <f t="shared" ca="1" si="142"/>
        <v>7.6629304117505374E-3</v>
      </c>
      <c r="I474" s="1">
        <f t="shared" ca="1" si="143"/>
        <v>0.76908870806705742</v>
      </c>
      <c r="J474" s="1">
        <f t="shared" ca="1" si="144"/>
        <v>0.99883088031364431</v>
      </c>
      <c r="N474">
        <f t="shared" si="149"/>
        <v>146</v>
      </c>
      <c r="O474">
        <f t="shared" si="145"/>
        <v>148</v>
      </c>
      <c r="P474" s="1">
        <v>3146640</v>
      </c>
      <c r="R474" s="1">
        <v>0</v>
      </c>
      <c r="W474" s="1">
        <v>3049800</v>
      </c>
      <c r="X474" s="1">
        <v>3.2744900000000001E-3</v>
      </c>
      <c r="Y474" s="1">
        <f t="shared" si="150"/>
        <v>9.3799999999999994E-2</v>
      </c>
      <c r="Z474" s="1">
        <f t="shared" si="151"/>
        <v>3002900</v>
      </c>
      <c r="AA474" s="1">
        <f t="shared" si="146"/>
        <v>3.5036634561021069E-6</v>
      </c>
      <c r="AB474" s="1">
        <v>3049830</v>
      </c>
      <c r="AC474" s="2">
        <f t="shared" si="147"/>
        <v>306095669.47487414</v>
      </c>
      <c r="AE474" t="str">
        <f t="shared" si="148"/>
        <v>3.0029E+06 3.2745E-03</v>
      </c>
    </row>
    <row r="475" spans="1:31" x14ac:dyDescent="0.2">
      <c r="A475" s="3">
        <v>473</v>
      </c>
      <c r="B475">
        <v>0.63739673216153003</v>
      </c>
      <c r="C475" s="1">
        <f t="shared" ca="1" si="137"/>
        <v>12.098699999999999</v>
      </c>
      <c r="D475" s="1">
        <f t="shared" ca="1" si="138"/>
        <v>12.879</v>
      </c>
      <c r="E475" s="1">
        <f t="shared" ca="1" si="139"/>
        <v>0.78030000000000044</v>
      </c>
      <c r="F475" s="1">
        <f t="shared" ca="1" si="140"/>
        <v>12.488849999999999</v>
      </c>
      <c r="G475" s="1">
        <f t="shared" ca="1" si="141"/>
        <v>0.81686112028902946</v>
      </c>
      <c r="H475" s="1">
        <f t="shared" ca="1" si="142"/>
        <v>8.1649365628604347E-3</v>
      </c>
      <c r="I475" s="1">
        <f t="shared" ca="1" si="143"/>
        <v>0.81947247008149393</v>
      </c>
      <c r="J475" s="1">
        <f t="shared" ca="1" si="144"/>
        <v>0.99681337703485662</v>
      </c>
      <c r="N475">
        <f t="shared" si="149"/>
        <v>145</v>
      </c>
      <c r="O475">
        <f t="shared" si="145"/>
        <v>147</v>
      </c>
      <c r="P475" s="1">
        <v>3246520</v>
      </c>
      <c r="R475" s="1">
        <v>0</v>
      </c>
      <c r="W475" s="1">
        <v>3146600</v>
      </c>
      <c r="X475" s="1">
        <v>2.8018600000000002E-3</v>
      </c>
      <c r="Y475" s="1">
        <f t="shared" si="150"/>
        <v>9.6799999999999997E-2</v>
      </c>
      <c r="Z475" s="1">
        <f t="shared" si="151"/>
        <v>3098200</v>
      </c>
      <c r="AA475" s="1">
        <f t="shared" si="146"/>
        <v>2.9050434150836934E-6</v>
      </c>
      <c r="AB475" s="1">
        <v>3146640</v>
      </c>
      <c r="AC475" s="2">
        <f t="shared" si="147"/>
        <v>315811988.66704637</v>
      </c>
      <c r="AE475" t="str">
        <f t="shared" si="148"/>
        <v>3.0982E+06 2.8019E-03</v>
      </c>
    </row>
    <row r="476" spans="1:31" x14ac:dyDescent="0.2">
      <c r="A476" s="3">
        <v>474</v>
      </c>
      <c r="B476">
        <v>0.63709565769315002</v>
      </c>
      <c r="C476" s="1">
        <f t="shared" ca="1" si="137"/>
        <v>11.3657</v>
      </c>
      <c r="D476" s="1">
        <f t="shared" ca="1" si="138"/>
        <v>12.098699999999999</v>
      </c>
      <c r="E476" s="1">
        <f t="shared" ca="1" si="139"/>
        <v>0.73299999999999876</v>
      </c>
      <c r="F476" s="1">
        <f t="shared" ca="1" si="140"/>
        <v>11.732199999999999</v>
      </c>
      <c r="G476" s="1">
        <f t="shared" ca="1" si="141"/>
        <v>0.86916187952680912</v>
      </c>
      <c r="H476" s="1">
        <f t="shared" ca="1" si="142"/>
        <v>8.6632742155525397E-3</v>
      </c>
      <c r="I476" s="1">
        <f t="shared" ca="1" si="143"/>
        <v>0.8694880438758783</v>
      </c>
      <c r="J476" s="1">
        <f t="shared" ca="1" si="144"/>
        <v>0.99962487770663844</v>
      </c>
      <c r="N476">
        <f t="shared" si="149"/>
        <v>144</v>
      </c>
      <c r="O476">
        <f t="shared" si="145"/>
        <v>146</v>
      </c>
      <c r="P476" s="1">
        <v>3349580</v>
      </c>
      <c r="R476" s="1">
        <v>0</v>
      </c>
      <c r="W476" s="1">
        <v>3246500</v>
      </c>
      <c r="X476" s="1">
        <v>2.2285999999999999E-3</v>
      </c>
      <c r="Y476" s="1">
        <f t="shared" si="150"/>
        <v>9.9900000000000003E-2</v>
      </c>
      <c r="Z476" s="1">
        <f t="shared" si="151"/>
        <v>3196550</v>
      </c>
      <c r="AA476" s="1">
        <f t="shared" si="146"/>
        <v>2.2389695709215028E-6</v>
      </c>
      <c r="AB476" s="1">
        <v>3246520</v>
      </c>
      <c r="AC476" s="2">
        <f t="shared" si="147"/>
        <v>325836427.8873145</v>
      </c>
      <c r="AE476" t="str">
        <f t="shared" si="148"/>
        <v>3.1966E+06 2.2286E-03</v>
      </c>
    </row>
    <row r="477" spans="1:31" x14ac:dyDescent="0.2">
      <c r="A477" s="3">
        <v>475</v>
      </c>
      <c r="B477">
        <v>0.63652497899243998</v>
      </c>
      <c r="C477" s="1">
        <f t="shared" ca="1" si="137"/>
        <v>10.677</v>
      </c>
      <c r="D477" s="1">
        <f t="shared" ca="1" si="138"/>
        <v>11.3657</v>
      </c>
      <c r="E477" s="1">
        <f t="shared" ca="1" si="139"/>
        <v>0.68870000000000076</v>
      </c>
      <c r="F477" s="1">
        <f t="shared" ca="1" si="140"/>
        <v>11.02135</v>
      </c>
      <c r="G477" s="1">
        <f t="shared" ca="1" si="141"/>
        <v>0.92424129373085417</v>
      </c>
      <c r="H477" s="1">
        <f t="shared" ca="1" si="142"/>
        <v>9.2381878902279557E-3</v>
      </c>
      <c r="I477" s="1">
        <f t="shared" ca="1" si="143"/>
        <v>0.92718915709859295</v>
      </c>
      <c r="J477" s="1">
        <f t="shared" ca="1" si="144"/>
        <v>0.99682064512384572</v>
      </c>
      <c r="N477">
        <f t="shared" si="149"/>
        <v>143</v>
      </c>
      <c r="O477">
        <f t="shared" si="145"/>
        <v>145</v>
      </c>
      <c r="P477" s="1">
        <v>3455910</v>
      </c>
      <c r="R477" s="1">
        <v>0</v>
      </c>
      <c r="W477" s="1">
        <v>3349600</v>
      </c>
      <c r="X477" s="1">
        <v>2.0536199999999999E-3</v>
      </c>
      <c r="Y477" s="1">
        <f t="shared" si="150"/>
        <v>0.1031</v>
      </c>
      <c r="Z477" s="1">
        <f t="shared" si="151"/>
        <v>3298050</v>
      </c>
      <c r="AA477" s="1">
        <f t="shared" si="146"/>
        <v>1.999138915440244E-6</v>
      </c>
      <c r="AB477" s="1">
        <v>3349580</v>
      </c>
      <c r="AC477" s="2">
        <f t="shared" si="147"/>
        <v>336180027.2669785</v>
      </c>
      <c r="AE477" t="str">
        <f t="shared" si="148"/>
        <v>3.2981E+06 2.0536E-03</v>
      </c>
    </row>
    <row r="478" spans="1:31" x14ac:dyDescent="0.2">
      <c r="A478" s="3">
        <v>476</v>
      </c>
      <c r="B478">
        <v>0.63583749375752996</v>
      </c>
      <c r="C478" s="1">
        <f t="shared" ca="1" si="137"/>
        <v>10.030200000000001</v>
      </c>
      <c r="D478" s="1">
        <f t="shared" ca="1" si="138"/>
        <v>10.677</v>
      </c>
      <c r="E478" s="1">
        <f t="shared" ca="1" si="139"/>
        <v>0.64679999999999893</v>
      </c>
      <c r="F478" s="1">
        <f t="shared" ca="1" si="140"/>
        <v>10.3536</v>
      </c>
      <c r="G478" s="1">
        <f t="shared" ca="1" si="141"/>
        <v>0.98305116536414816</v>
      </c>
      <c r="H478" s="1">
        <f t="shared" ca="1" si="142"/>
        <v>9.8310296846011291E-3</v>
      </c>
      <c r="I478" s="1">
        <f t="shared" ca="1" si="143"/>
        <v>0.98668962300696883</v>
      </c>
      <c r="J478" s="1">
        <f t="shared" ca="1" si="144"/>
        <v>0.99631245980703398</v>
      </c>
      <c r="N478">
        <f t="shared" si="149"/>
        <v>142</v>
      </c>
      <c r="O478">
        <f t="shared" si="145"/>
        <v>144</v>
      </c>
      <c r="P478" s="1">
        <v>3565610</v>
      </c>
      <c r="R478" s="1">
        <v>0</v>
      </c>
      <c r="W478" s="1">
        <v>3455900</v>
      </c>
      <c r="X478" s="1">
        <v>1.93808E-3</v>
      </c>
      <c r="Y478" s="1">
        <f t="shared" si="150"/>
        <v>0.10630000000000001</v>
      </c>
      <c r="Z478" s="1">
        <f t="shared" si="151"/>
        <v>3402750</v>
      </c>
      <c r="AA478" s="1">
        <f t="shared" si="146"/>
        <v>1.8298689531875979E-6</v>
      </c>
      <c r="AB478" s="1">
        <v>3455910</v>
      </c>
      <c r="AC478" s="2">
        <f t="shared" si="147"/>
        <v>346851819.64073813</v>
      </c>
      <c r="AE478" t="str">
        <f t="shared" si="148"/>
        <v>3.4028E+06 1.9381E-03</v>
      </c>
    </row>
    <row r="479" spans="1:31" x14ac:dyDescent="0.2">
      <c r="A479" s="3">
        <v>477</v>
      </c>
      <c r="B479">
        <v>0.63565042107344005</v>
      </c>
      <c r="C479" s="1">
        <f t="shared" ca="1" si="137"/>
        <v>9.4224499999999995</v>
      </c>
      <c r="D479" s="1">
        <f t="shared" ca="1" si="138"/>
        <v>10.030200000000001</v>
      </c>
      <c r="E479" s="1">
        <f t="shared" ca="1" si="139"/>
        <v>0.60775000000000112</v>
      </c>
      <c r="F479" s="1">
        <f t="shared" ca="1" si="140"/>
        <v>9.7263249999999992</v>
      </c>
      <c r="G479" s="1">
        <f t="shared" ca="1" si="141"/>
        <v>1.0459077269822112</v>
      </c>
      <c r="H479" s="1">
        <f t="shared" ca="1" si="142"/>
        <v>1.0537474290415447E-2</v>
      </c>
      <c r="I479" s="1">
        <f t="shared" ca="1" si="143"/>
        <v>1.0575918157730073</v>
      </c>
      <c r="J479" s="1">
        <f t="shared" ca="1" si="144"/>
        <v>0.98895217548345338</v>
      </c>
      <c r="N479">
        <f t="shared" si="149"/>
        <v>141</v>
      </c>
      <c r="O479">
        <f t="shared" si="145"/>
        <v>143</v>
      </c>
      <c r="P479" s="1">
        <v>3680000</v>
      </c>
      <c r="R479" s="1">
        <v>0</v>
      </c>
      <c r="W479" s="1">
        <v>3565600</v>
      </c>
      <c r="X479" s="1">
        <v>2.0220400000000001E-3</v>
      </c>
      <c r="Y479" s="1">
        <f t="shared" si="150"/>
        <v>0.10970000000000001</v>
      </c>
      <c r="Z479" s="1">
        <f t="shared" si="151"/>
        <v>3510750</v>
      </c>
      <c r="AA479" s="1">
        <f t="shared" si="146"/>
        <v>1.8499699257113115E-6</v>
      </c>
      <c r="AB479" s="1">
        <v>3565610</v>
      </c>
      <c r="AC479" s="2">
        <f t="shared" si="147"/>
        <v>357861841.4915933</v>
      </c>
      <c r="AE479" t="str">
        <f t="shared" si="148"/>
        <v>3.5108E+06 2.0220E-03</v>
      </c>
    </row>
    <row r="480" spans="1:31" x14ac:dyDescent="0.2">
      <c r="A480" s="3">
        <v>478</v>
      </c>
      <c r="B480">
        <v>0.65466156956299004</v>
      </c>
      <c r="C480" s="1">
        <f t="shared" ca="1" si="137"/>
        <v>8.8515800000000002</v>
      </c>
      <c r="D480" s="1">
        <f t="shared" ca="1" si="138"/>
        <v>9.4224499999999995</v>
      </c>
      <c r="E480" s="1">
        <f t="shared" ca="1" si="139"/>
        <v>0.57086999999999932</v>
      </c>
      <c r="F480" s="1">
        <f t="shared" ca="1" si="140"/>
        <v>9.1370149999999999</v>
      </c>
      <c r="G480" s="1">
        <f t="shared" ca="1" si="141"/>
        <v>1.1467787229369049</v>
      </c>
      <c r="H480" s="1">
        <f t="shared" ca="1" si="142"/>
        <v>1.1355439942543849E-2</v>
      </c>
      <c r="I480" s="1">
        <f t="shared" ca="1" si="143"/>
        <v>1.1396867993936337</v>
      </c>
      <c r="J480" s="1">
        <f t="shared" ca="1" si="144"/>
        <v>1.0062226951712034</v>
      </c>
      <c r="N480">
        <f t="shared" si="149"/>
        <v>140</v>
      </c>
      <c r="O480">
        <f t="shared" si="145"/>
        <v>142</v>
      </c>
      <c r="P480" s="1">
        <v>3795570</v>
      </c>
      <c r="R480" s="1">
        <v>0</v>
      </c>
      <c r="W480" s="1">
        <v>3680000</v>
      </c>
      <c r="X480" s="1">
        <v>2.15409E-3</v>
      </c>
      <c r="Y480" s="1">
        <f t="shared" si="150"/>
        <v>0.1144</v>
      </c>
      <c r="Z480" s="1">
        <f t="shared" si="151"/>
        <v>3622800</v>
      </c>
      <c r="AA480" s="1">
        <f t="shared" si="146"/>
        <v>1.8898153553483965E-6</v>
      </c>
      <c r="AB480" s="1">
        <v>3680000</v>
      </c>
      <c r="AC480" s="2">
        <f t="shared" si="147"/>
        <v>369342574.39514232</v>
      </c>
      <c r="AE480" t="str">
        <f t="shared" si="148"/>
        <v>3.6228E+06 2.1541E-03</v>
      </c>
    </row>
    <row r="481" spans="1:31" x14ac:dyDescent="0.2">
      <c r="A481" s="3">
        <v>479</v>
      </c>
      <c r="B481">
        <v>0.65501747613134997</v>
      </c>
      <c r="C481" s="1">
        <f t="shared" ca="1" si="137"/>
        <v>8.32</v>
      </c>
      <c r="D481" s="1">
        <f t="shared" ca="1" si="138"/>
        <v>8.8515800000000002</v>
      </c>
      <c r="E481" s="1">
        <f t="shared" ca="1" si="139"/>
        <v>0.53157999999999994</v>
      </c>
      <c r="F481" s="1">
        <f t="shared" ca="1" si="140"/>
        <v>8.5857899999999994</v>
      </c>
      <c r="G481" s="1">
        <f t="shared" ca="1" si="141"/>
        <v>1.2322086536953047</v>
      </c>
      <c r="H481" s="1">
        <f t="shared" ca="1" si="142"/>
        <v>1.2297057827608263E-2</v>
      </c>
      <c r="I481" s="1">
        <f t="shared" ca="1" si="143"/>
        <v>1.2341921183518403</v>
      </c>
      <c r="J481" s="1">
        <f t="shared" ca="1" si="144"/>
        <v>0.99839290445381856</v>
      </c>
      <c r="N481">
        <f t="shared" si="149"/>
        <v>139</v>
      </c>
      <c r="O481">
        <f t="shared" si="145"/>
        <v>141</v>
      </c>
      <c r="P481" s="1">
        <v>3916060</v>
      </c>
      <c r="R481" s="1">
        <v>0</v>
      </c>
      <c r="W481" s="1">
        <v>3795600</v>
      </c>
      <c r="X481" s="1">
        <v>2.3320400000000001E-3</v>
      </c>
      <c r="Y481" s="1">
        <f t="shared" si="150"/>
        <v>0.11559999999999999</v>
      </c>
      <c r="Z481" s="1">
        <f t="shared" si="151"/>
        <v>3737800</v>
      </c>
      <c r="AA481" s="1">
        <f t="shared" si="146"/>
        <v>2.0246954857276961E-6</v>
      </c>
      <c r="AB481" s="1">
        <v>3795570</v>
      </c>
      <c r="AC481" s="2">
        <f t="shared" si="147"/>
        <v>380941737.7980898</v>
      </c>
      <c r="AE481" t="str">
        <f t="shared" si="148"/>
        <v>3.7378E+06 2.3320E-03</v>
      </c>
    </row>
    <row r="482" spans="1:31" x14ac:dyDescent="0.2">
      <c r="A482" s="3">
        <v>480</v>
      </c>
      <c r="B482">
        <v>0.67298375743958005</v>
      </c>
      <c r="C482" s="1">
        <f t="shared" ca="1" si="137"/>
        <v>7.81149</v>
      </c>
      <c r="D482" s="1">
        <f t="shared" ca="1" si="138"/>
        <v>8.32</v>
      </c>
      <c r="E482" s="1">
        <f t="shared" ca="1" si="139"/>
        <v>0.50851000000000024</v>
      </c>
      <c r="F482" s="1">
        <f t="shared" ca="1" si="140"/>
        <v>8.0657449999999997</v>
      </c>
      <c r="G482" s="1">
        <f t="shared" ca="1" si="141"/>
        <v>1.323442523135395</v>
      </c>
      <c r="H482" s="1">
        <f t="shared" ca="1" si="142"/>
        <v>1.3201431633596186E-2</v>
      </c>
      <c r="I482" s="1">
        <f t="shared" ca="1" si="143"/>
        <v>1.3249594416450774</v>
      </c>
      <c r="J482" s="1">
        <f t="shared" ca="1" si="144"/>
        <v>0.99885512079690608</v>
      </c>
      <c r="N482">
        <f t="shared" si="149"/>
        <v>138</v>
      </c>
      <c r="O482">
        <f t="shared" si="145"/>
        <v>140</v>
      </c>
      <c r="P482" s="1">
        <v>4040370</v>
      </c>
      <c r="R482" s="1">
        <v>0</v>
      </c>
      <c r="W482" s="1">
        <v>3916100</v>
      </c>
      <c r="X482" s="1">
        <v>2.5910500000000001E-3</v>
      </c>
      <c r="Y482" s="1">
        <f t="shared" si="150"/>
        <v>0.1205</v>
      </c>
      <c r="Z482" s="1">
        <f t="shared" si="151"/>
        <v>3855850</v>
      </c>
      <c r="AA482" s="1">
        <f t="shared" si="146"/>
        <v>2.1580937159176745E-6</v>
      </c>
      <c r="AB482" s="1">
        <v>3916060</v>
      </c>
      <c r="AC482" s="2">
        <f t="shared" si="147"/>
        <v>393034696.16463071</v>
      </c>
      <c r="AE482" t="str">
        <f t="shared" si="148"/>
        <v>3.8559E+06 2.5911E-03</v>
      </c>
    </row>
    <row r="483" spans="1:31" x14ac:dyDescent="0.2">
      <c r="A483" s="3">
        <v>481</v>
      </c>
      <c r="B483">
        <v>0.66956771229516998</v>
      </c>
      <c r="C483" s="1">
        <f t="shared" ca="1" si="137"/>
        <v>7.3382199999999997</v>
      </c>
      <c r="D483" s="1">
        <f t="shared" ca="1" si="138"/>
        <v>7.81149</v>
      </c>
      <c r="E483" s="1">
        <f t="shared" ca="1" si="139"/>
        <v>0.4732700000000003</v>
      </c>
      <c r="F483" s="1">
        <f t="shared" ca="1" si="140"/>
        <v>7.5748549999999994</v>
      </c>
      <c r="G483" s="1">
        <f t="shared" ca="1" si="141"/>
        <v>1.4147689739370117</v>
      </c>
      <c r="H483" s="1">
        <f t="shared" ca="1" si="142"/>
        <v>1.3984321845880778E-2</v>
      </c>
      <c r="I483" s="1">
        <f t="shared" ca="1" si="143"/>
        <v>1.4035340847086508</v>
      </c>
      <c r="J483" s="1">
        <f t="shared" ca="1" si="144"/>
        <v>1.0080047142073454</v>
      </c>
      <c r="N483">
        <f t="shared" si="149"/>
        <v>137</v>
      </c>
      <c r="O483">
        <f t="shared" si="145"/>
        <v>139</v>
      </c>
      <c r="P483" s="1">
        <v>4103990</v>
      </c>
      <c r="R483" s="1">
        <v>0</v>
      </c>
      <c r="W483" s="1">
        <v>4040400</v>
      </c>
      <c r="X483" s="1">
        <v>2.91457E-3</v>
      </c>
      <c r="Y483" s="1">
        <f t="shared" si="150"/>
        <v>0.12429999999999999</v>
      </c>
      <c r="Z483" s="1">
        <f t="shared" si="151"/>
        <v>3978250</v>
      </c>
      <c r="AA483" s="1">
        <f t="shared" si="146"/>
        <v>2.3533412917880349E-6</v>
      </c>
      <c r="AB483" s="1">
        <v>4040370</v>
      </c>
      <c r="AC483" s="2">
        <f t="shared" si="147"/>
        <v>405511048.18176663</v>
      </c>
      <c r="AE483" t="str">
        <f t="shared" si="148"/>
        <v>3.9783E+06 2.9146E-03</v>
      </c>
    </row>
    <row r="484" spans="1:31" x14ac:dyDescent="0.2">
      <c r="A484" s="3">
        <v>482</v>
      </c>
      <c r="B484">
        <v>0.65696024380606</v>
      </c>
      <c r="C484" s="1">
        <f t="shared" ca="1" si="137"/>
        <v>6.8936200000000003</v>
      </c>
      <c r="D484" s="1">
        <f t="shared" ca="1" si="138"/>
        <v>7.3382199999999997</v>
      </c>
      <c r="E484" s="1">
        <f t="shared" ca="1" si="139"/>
        <v>0.44459999999999944</v>
      </c>
      <c r="F484" s="1">
        <f t="shared" ca="1" si="140"/>
        <v>7.11592</v>
      </c>
      <c r="G484" s="1">
        <f t="shared" ca="1" si="141"/>
        <v>1.4776433733829528</v>
      </c>
      <c r="H484" s="1">
        <f t="shared" ca="1" si="142"/>
        <v>1.4474044084570419E-2</v>
      </c>
      <c r="I484" s="1">
        <f t="shared" ca="1" si="143"/>
        <v>1.4526849739413097</v>
      </c>
      <c r="J484" s="1">
        <f t="shared" ca="1" si="144"/>
        <v>1.0171808753372922</v>
      </c>
      <c r="N484">
        <f t="shared" si="149"/>
        <v>136</v>
      </c>
      <c r="O484">
        <f t="shared" si="145"/>
        <v>138</v>
      </c>
      <c r="P484" s="1">
        <v>4168620</v>
      </c>
      <c r="R484" s="1">
        <v>0</v>
      </c>
      <c r="W484" s="1">
        <v>4104000</v>
      </c>
      <c r="X484" s="1">
        <v>1.57066E-3</v>
      </c>
      <c r="Y484" s="1">
        <f t="shared" si="150"/>
        <v>6.3600000000000004E-2</v>
      </c>
      <c r="Z484" s="1">
        <f t="shared" si="151"/>
        <v>4072200</v>
      </c>
      <c r="AA484" s="1">
        <f t="shared" si="146"/>
        <v>2.4786010044925583E-6</v>
      </c>
      <c r="AB484" s="1">
        <v>4103990</v>
      </c>
      <c r="AC484" s="2">
        <f t="shared" si="147"/>
        <v>411896258.66628265</v>
      </c>
      <c r="AE484" t="str">
        <f t="shared" si="148"/>
        <v>4.0722E+06 1.5707E-03</v>
      </c>
    </row>
    <row r="485" spans="1:31" x14ac:dyDescent="0.2">
      <c r="A485" s="3">
        <v>483</v>
      </c>
      <c r="B485">
        <v>0.63015815863240998</v>
      </c>
      <c r="C485" s="1">
        <f t="shared" ca="1" si="137"/>
        <v>6.4759500000000001</v>
      </c>
      <c r="D485" s="1">
        <f t="shared" ca="1" si="138"/>
        <v>6.8936200000000003</v>
      </c>
      <c r="E485" s="1">
        <f t="shared" ca="1" si="139"/>
        <v>0.41767000000000021</v>
      </c>
      <c r="F485" s="1">
        <f t="shared" ca="1" si="140"/>
        <v>6.6847849999999998</v>
      </c>
      <c r="G485" s="1">
        <f t="shared" ca="1" si="141"/>
        <v>1.5087465190997909</v>
      </c>
      <c r="H485" s="1">
        <f t="shared" ca="1" si="142"/>
        <v>1.5429573586802971E-2</v>
      </c>
      <c r="I485" s="1">
        <f t="shared" ca="1" si="143"/>
        <v>1.5485865299916031</v>
      </c>
      <c r="J485" s="1">
        <f t="shared" ca="1" si="144"/>
        <v>0.97427330657975686</v>
      </c>
      <c r="N485">
        <f t="shared" si="149"/>
        <v>135</v>
      </c>
      <c r="O485">
        <f t="shared" si="145"/>
        <v>137</v>
      </c>
      <c r="P485" s="1">
        <v>4234270</v>
      </c>
      <c r="R485" s="1">
        <v>0</v>
      </c>
      <c r="W485" s="1">
        <v>4168600</v>
      </c>
      <c r="X485" s="1">
        <v>1.6083600000000001E-3</v>
      </c>
      <c r="Y485" s="1">
        <f t="shared" si="150"/>
        <v>6.4600000000000005E-2</v>
      </c>
      <c r="Z485" s="1">
        <f t="shared" si="151"/>
        <v>4136300</v>
      </c>
      <c r="AA485" s="1">
        <f t="shared" si="146"/>
        <v>2.4988046126420577E-6</v>
      </c>
      <c r="AB485" s="1">
        <v>4168620</v>
      </c>
      <c r="AC485" s="2">
        <f t="shared" si="147"/>
        <v>418382837.62909734</v>
      </c>
      <c r="AE485" t="str">
        <f t="shared" si="148"/>
        <v>4.1363E+06 1.6084E-03</v>
      </c>
    </row>
    <row r="486" spans="1:31" x14ac:dyDescent="0.2">
      <c r="A486" s="3">
        <v>484</v>
      </c>
      <c r="B486">
        <v>0.64533817202068</v>
      </c>
      <c r="C486" s="1">
        <f t="shared" ca="1" si="137"/>
        <v>6.0835900000000001</v>
      </c>
      <c r="D486" s="1">
        <f t="shared" ca="1" si="138"/>
        <v>6.4759500000000001</v>
      </c>
      <c r="E486" s="1">
        <f t="shared" ca="1" si="139"/>
        <v>0.39236000000000004</v>
      </c>
      <c r="F486" s="1">
        <f t="shared" ca="1" si="140"/>
        <v>6.2797700000000001</v>
      </c>
      <c r="G486" s="1">
        <f t="shared" ca="1" si="141"/>
        <v>1.6447603527899886</v>
      </c>
      <c r="H486" s="1">
        <f t="shared" ca="1" si="142"/>
        <v>1.6406463451931898E-2</v>
      </c>
      <c r="I486" s="1">
        <f t="shared" ca="1" si="143"/>
        <v>1.6466319152327011</v>
      </c>
      <c r="J486" s="1">
        <f t="shared" ca="1" si="144"/>
        <v>0.99886339963084703</v>
      </c>
      <c r="N486">
        <f t="shared" si="149"/>
        <v>134</v>
      </c>
      <c r="O486">
        <f t="shared" si="145"/>
        <v>136</v>
      </c>
      <c r="P486" s="1">
        <v>4300950</v>
      </c>
      <c r="R486" s="1">
        <v>0</v>
      </c>
      <c r="W486" s="1">
        <v>4234300</v>
      </c>
      <c r="X486" s="1">
        <v>1.3862099999999999E-3</v>
      </c>
      <c r="Y486" s="1">
        <f t="shared" si="150"/>
        <v>6.5699999999999995E-2</v>
      </c>
      <c r="Z486" s="1">
        <f t="shared" si="151"/>
        <v>4201450</v>
      </c>
      <c r="AA486" s="1">
        <f t="shared" si="146"/>
        <v>2.1176062555931532E-6</v>
      </c>
      <c r="AB486" s="1">
        <v>4234270</v>
      </c>
      <c r="AC486" s="2">
        <f t="shared" si="147"/>
        <v>424971788.71851069</v>
      </c>
      <c r="AE486" t="str">
        <f t="shared" si="148"/>
        <v>4.2015E+06 1.3862E-03</v>
      </c>
    </row>
    <row r="487" spans="1:31" x14ac:dyDescent="0.2">
      <c r="A487" s="3">
        <v>485</v>
      </c>
      <c r="B487">
        <v>0.65092425777187002</v>
      </c>
      <c r="C487" s="1">
        <f t="shared" ca="1" si="137"/>
        <v>5.7150100000000004</v>
      </c>
      <c r="D487" s="1">
        <f t="shared" ca="1" si="138"/>
        <v>6.0835900000000001</v>
      </c>
      <c r="E487" s="1">
        <f t="shared" ca="1" si="139"/>
        <v>0.36857999999999969</v>
      </c>
      <c r="F487" s="1">
        <f t="shared" ca="1" si="140"/>
        <v>5.8993000000000002</v>
      </c>
      <c r="G487" s="1">
        <f t="shared" ca="1" si="141"/>
        <v>1.7660324970749106</v>
      </c>
      <c r="H487" s="1">
        <f t="shared" ca="1" si="142"/>
        <v>1.7591350588746016E-2</v>
      </c>
      <c r="I487" s="1">
        <f t="shared" ca="1" si="143"/>
        <v>1.765552911286673</v>
      </c>
      <c r="J487" s="1">
        <f t="shared" ca="1" si="144"/>
        <v>1.0002716348998502</v>
      </c>
      <c r="N487">
        <f t="shared" si="149"/>
        <v>133</v>
      </c>
      <c r="O487">
        <f t="shared" si="145"/>
        <v>135</v>
      </c>
      <c r="P487" s="1">
        <v>4368680</v>
      </c>
      <c r="R487" s="1">
        <v>0</v>
      </c>
      <c r="W487" s="1">
        <v>4301000</v>
      </c>
      <c r="X487" s="1">
        <v>1.3169099999999999E-3</v>
      </c>
      <c r="Y487" s="1">
        <f t="shared" si="150"/>
        <v>6.6699999999999995E-2</v>
      </c>
      <c r="Z487" s="1">
        <f t="shared" si="151"/>
        <v>4267650</v>
      </c>
      <c r="AA487" s="1">
        <f t="shared" si="146"/>
        <v>1.9815809336366067E-6</v>
      </c>
      <c r="AB487" s="1">
        <v>4300950</v>
      </c>
      <c r="AC487" s="2">
        <f t="shared" si="147"/>
        <v>431664115.58282268</v>
      </c>
      <c r="AE487" t="str">
        <f t="shared" si="148"/>
        <v>4.2677E+06 1.3169E-03</v>
      </c>
    </row>
    <row r="488" spans="1:31" x14ac:dyDescent="0.2">
      <c r="A488" s="3">
        <v>486</v>
      </c>
      <c r="B488">
        <v>0.65095655162544996</v>
      </c>
      <c r="C488" s="1">
        <f t="shared" ca="1" si="137"/>
        <v>5.3687500000000004</v>
      </c>
      <c r="D488" s="1">
        <f t="shared" ca="1" si="138"/>
        <v>5.7150100000000004</v>
      </c>
      <c r="E488" s="1">
        <f t="shared" ca="1" si="139"/>
        <v>0.34626000000000001</v>
      </c>
      <c r="F488" s="1">
        <f t="shared" ca="1" si="140"/>
        <v>5.5418800000000008</v>
      </c>
      <c r="G488" s="1">
        <f t="shared" ca="1" si="141"/>
        <v>1.8799646266546812</v>
      </c>
      <c r="H488" s="1">
        <f t="shared" ca="1" si="142"/>
        <v>1.8786143360480564E-2</v>
      </c>
      <c r="I488" s="1">
        <f t="shared" ca="1" si="143"/>
        <v>1.8854680847054626</v>
      </c>
      <c r="J488" s="1">
        <f t="shared" ca="1" si="144"/>
        <v>0.99708111842601621</v>
      </c>
      <c r="N488">
        <f t="shared" si="149"/>
        <v>132</v>
      </c>
      <c r="O488">
        <f t="shared" si="145"/>
        <v>134</v>
      </c>
      <c r="P488" s="1">
        <v>4437470</v>
      </c>
      <c r="R488" s="1">
        <v>0</v>
      </c>
      <c r="W488" s="1">
        <v>4368700</v>
      </c>
      <c r="X488" s="1">
        <v>1.39704E-3</v>
      </c>
      <c r="Y488" s="1">
        <f t="shared" si="150"/>
        <v>6.7699999999999996E-2</v>
      </c>
      <c r="Z488" s="1">
        <f t="shared" si="151"/>
        <v>4334850</v>
      </c>
      <c r="AA488" s="1">
        <f t="shared" si="146"/>
        <v>2.0711031329594663E-6</v>
      </c>
      <c r="AB488" s="1">
        <v>4368680</v>
      </c>
      <c r="AC488" s="2">
        <f t="shared" si="147"/>
        <v>438461825.51863325</v>
      </c>
      <c r="AE488" t="str">
        <f t="shared" si="148"/>
        <v>4.3349E+06 1.3970E-03</v>
      </c>
    </row>
    <row r="489" spans="1:31" x14ac:dyDescent="0.2">
      <c r="A489" s="3">
        <v>487</v>
      </c>
      <c r="B489">
        <v>0.65001712676068002</v>
      </c>
      <c r="C489" s="1">
        <f t="shared" ca="1" si="137"/>
        <v>5.0434799999999997</v>
      </c>
      <c r="D489" s="1">
        <f t="shared" ca="1" si="138"/>
        <v>5.3687500000000004</v>
      </c>
      <c r="E489" s="1">
        <f t="shared" ca="1" si="139"/>
        <v>0.32527000000000061</v>
      </c>
      <c r="F489" s="1">
        <f t="shared" ca="1" si="140"/>
        <v>5.2061150000000005</v>
      </c>
      <c r="G489" s="1">
        <f t="shared" ca="1" si="141"/>
        <v>1.9983924947295439</v>
      </c>
      <c r="H489" s="1">
        <f t="shared" ca="1" si="142"/>
        <v>1.9961232207089456E-2</v>
      </c>
      <c r="I489" s="1">
        <f t="shared" ca="1" si="143"/>
        <v>2.0034056770287085</v>
      </c>
      <c r="J489" s="1">
        <f t="shared" ca="1" si="144"/>
        <v>0.99749766991446298</v>
      </c>
      <c r="N489">
        <f t="shared" si="149"/>
        <v>131</v>
      </c>
      <c r="O489">
        <f t="shared" si="145"/>
        <v>133</v>
      </c>
      <c r="P489" s="1">
        <v>4507350</v>
      </c>
      <c r="R489" s="1">
        <v>0</v>
      </c>
      <c r="W489" s="1">
        <v>4437500</v>
      </c>
      <c r="X489" s="1">
        <v>1.4430199999999999E-3</v>
      </c>
      <c r="Y489" s="1">
        <f t="shared" si="150"/>
        <v>6.88E-2</v>
      </c>
      <c r="Z489" s="1">
        <f t="shared" si="151"/>
        <v>4403100</v>
      </c>
      <c r="AA489" s="1">
        <f t="shared" si="146"/>
        <v>2.10506478175429E-6</v>
      </c>
      <c r="AB489" s="1">
        <v>4437470</v>
      </c>
      <c r="AC489" s="2">
        <f t="shared" si="147"/>
        <v>445365922.17424244</v>
      </c>
      <c r="AE489" t="str">
        <f t="shared" si="148"/>
        <v>4.4031E+06 1.4430E-03</v>
      </c>
    </row>
    <row r="490" spans="1:31" x14ac:dyDescent="0.2">
      <c r="A490" s="3">
        <v>488</v>
      </c>
      <c r="B490">
        <v>0.64972387481852001</v>
      </c>
      <c r="C490" s="1">
        <f t="shared" ca="1" si="137"/>
        <v>4.7379100000000003</v>
      </c>
      <c r="D490" s="1">
        <f t="shared" ca="1" si="138"/>
        <v>5.0434799999999997</v>
      </c>
      <c r="E490" s="1">
        <f t="shared" ca="1" si="139"/>
        <v>0.30556999999999945</v>
      </c>
      <c r="F490" s="1">
        <f t="shared" ca="1" si="140"/>
        <v>4.890695</v>
      </c>
      <c r="G490" s="1">
        <f t="shared" ca="1" si="141"/>
        <v>2.1262685303482711</v>
      </c>
      <c r="H490" s="1">
        <f t="shared" ca="1" si="142"/>
        <v>2.1258042347089084E-2</v>
      </c>
      <c r="I490" s="1">
        <f t="shared" ca="1" si="143"/>
        <v>2.1335598062703363</v>
      </c>
      <c r="J490" s="1">
        <f t="shared" ca="1" si="144"/>
        <v>0.99658257720236543</v>
      </c>
      <c r="N490">
        <f t="shared" si="149"/>
        <v>130</v>
      </c>
      <c r="O490">
        <f t="shared" si="145"/>
        <v>132</v>
      </c>
      <c r="P490" s="1">
        <v>4578330</v>
      </c>
      <c r="R490" s="1">
        <v>0</v>
      </c>
      <c r="W490" s="1">
        <v>4507400</v>
      </c>
      <c r="X490" s="1">
        <v>1.5564299999999999E-3</v>
      </c>
      <c r="Y490" s="1">
        <f t="shared" si="150"/>
        <v>6.9900000000000004E-2</v>
      </c>
      <c r="Z490" s="1">
        <f t="shared" si="151"/>
        <v>4472450</v>
      </c>
      <c r="AA490" s="1">
        <f t="shared" si="146"/>
        <v>2.234775856292496E-6</v>
      </c>
      <c r="AB490" s="1">
        <v>4507350</v>
      </c>
      <c r="AC490" s="2">
        <f t="shared" si="147"/>
        <v>452379416.49455017</v>
      </c>
      <c r="AE490" t="str">
        <f t="shared" si="148"/>
        <v>4.4725E+06 1.5564E-03</v>
      </c>
    </row>
    <row r="491" spans="1:31" x14ac:dyDescent="0.2">
      <c r="A491" s="3">
        <v>489</v>
      </c>
      <c r="B491">
        <v>0.64991940240443002</v>
      </c>
      <c r="C491" s="1">
        <f t="shared" ca="1" si="137"/>
        <v>4.45085</v>
      </c>
      <c r="D491" s="1">
        <f t="shared" ca="1" si="138"/>
        <v>4.7379100000000003</v>
      </c>
      <c r="E491" s="1">
        <f t="shared" ca="1" si="139"/>
        <v>0.28706000000000031</v>
      </c>
      <c r="F491" s="1">
        <f t="shared" ca="1" si="140"/>
        <v>4.5943800000000001</v>
      </c>
      <c r="G491" s="1">
        <f t="shared" ca="1" si="141"/>
        <v>2.2640542130719337</v>
      </c>
      <c r="H491" s="1">
        <f t="shared" ca="1" si="142"/>
        <v>2.2644603915557698E-2</v>
      </c>
      <c r="I491" s="1">
        <f t="shared" ca="1" si="143"/>
        <v>2.2727218223723913</v>
      </c>
      <c r="J491" s="1">
        <f t="shared" ca="1" si="144"/>
        <v>0.99618624276181322</v>
      </c>
      <c r="N491">
        <f t="shared" si="149"/>
        <v>129</v>
      </c>
      <c r="O491">
        <f t="shared" si="145"/>
        <v>131</v>
      </c>
      <c r="P491" s="1">
        <v>4650430</v>
      </c>
      <c r="R491" s="1">
        <v>0</v>
      </c>
      <c r="W491" s="1">
        <v>4578300</v>
      </c>
      <c r="X491" s="1">
        <v>1.60227E-3</v>
      </c>
      <c r="Y491" s="1">
        <f t="shared" si="150"/>
        <v>7.0900000000000005E-2</v>
      </c>
      <c r="Z491" s="1">
        <f t="shared" si="151"/>
        <v>4542850</v>
      </c>
      <c r="AA491" s="1">
        <f t="shared" si="146"/>
        <v>2.2681460671648096E-6</v>
      </c>
      <c r="AB491" s="1">
        <v>4578330</v>
      </c>
      <c r="AC491" s="2">
        <f t="shared" si="147"/>
        <v>459503312.12785655</v>
      </c>
      <c r="AE491" t="str">
        <f t="shared" si="148"/>
        <v>4.5429E+06 1.6023E-03</v>
      </c>
    </row>
    <row r="492" spans="1:31" x14ac:dyDescent="0.2">
      <c r="A492" s="3">
        <v>490</v>
      </c>
      <c r="B492">
        <v>0.65047559870663996</v>
      </c>
      <c r="C492" s="1">
        <f t="shared" ca="1" si="137"/>
        <v>4.18119</v>
      </c>
      <c r="D492" s="1">
        <f t="shared" ca="1" si="138"/>
        <v>4.45085</v>
      </c>
      <c r="E492" s="1">
        <f t="shared" ca="1" si="139"/>
        <v>0.26966000000000001</v>
      </c>
      <c r="F492" s="1">
        <f t="shared" ca="1" si="140"/>
        <v>4.31602</v>
      </c>
      <c r="G492" s="1">
        <f t="shared" ca="1" si="141"/>
        <v>2.4122064774406287</v>
      </c>
      <c r="H492" s="1">
        <f t="shared" ca="1" si="142"/>
        <v>2.4053882667062227E-2</v>
      </c>
      <c r="I492" s="1">
        <f t="shared" ca="1" si="143"/>
        <v>2.4141638446878955</v>
      </c>
      <c r="J492" s="1">
        <f t="shared" ca="1" si="144"/>
        <v>0.99918921524254711</v>
      </c>
      <c r="N492">
        <f t="shared" si="149"/>
        <v>128</v>
      </c>
      <c r="O492">
        <f t="shared" si="145"/>
        <v>130</v>
      </c>
      <c r="P492" s="1">
        <v>4723670</v>
      </c>
      <c r="R492" s="1">
        <v>0</v>
      </c>
      <c r="W492" s="1">
        <v>4650400</v>
      </c>
      <c r="X492" s="1">
        <v>1.64847E-3</v>
      </c>
      <c r="Y492" s="1">
        <f t="shared" si="150"/>
        <v>7.2099999999999997E-2</v>
      </c>
      <c r="Z492" s="1">
        <f t="shared" si="151"/>
        <v>4614350</v>
      </c>
      <c r="AA492" s="1">
        <f t="shared" si="146"/>
        <v>2.2947075077381965E-6</v>
      </c>
      <c r="AB492" s="1">
        <v>4650430</v>
      </c>
      <c r="AC492" s="2">
        <f t="shared" si="147"/>
        <v>466739616.37076133</v>
      </c>
      <c r="AE492" t="str">
        <f t="shared" si="148"/>
        <v>4.6144E+06 1.6485E-03</v>
      </c>
    </row>
    <row r="493" spans="1:31" x14ac:dyDescent="0.2">
      <c r="A493" s="3">
        <v>491</v>
      </c>
      <c r="B493">
        <v>0.65102939363701995</v>
      </c>
      <c r="C493" s="1">
        <f t="shared" ca="1" si="137"/>
        <v>3.9278599999999999</v>
      </c>
      <c r="D493" s="1">
        <f t="shared" ca="1" si="138"/>
        <v>4.18119</v>
      </c>
      <c r="E493" s="1">
        <f t="shared" ca="1" si="139"/>
        <v>0.25333000000000006</v>
      </c>
      <c r="F493" s="1">
        <f t="shared" ca="1" si="140"/>
        <v>4.0545249999999999</v>
      </c>
      <c r="G493" s="1">
        <f t="shared" ca="1" si="141"/>
        <v>2.5698866839182877</v>
      </c>
      <c r="H493" s="1">
        <f t="shared" ca="1" si="142"/>
        <v>2.5648403268464053E-2</v>
      </c>
      <c r="I493" s="1">
        <f t="shared" ca="1" si="143"/>
        <v>2.5741976337769823</v>
      </c>
      <c r="J493" s="1">
        <f t="shared" ca="1" si="144"/>
        <v>0.99832532288813836</v>
      </c>
      <c r="N493">
        <f t="shared" si="149"/>
        <v>127</v>
      </c>
      <c r="O493">
        <f t="shared" si="145"/>
        <v>129</v>
      </c>
      <c r="P493" s="1">
        <v>4798050</v>
      </c>
      <c r="R493" s="1">
        <v>0</v>
      </c>
      <c r="W493" s="1">
        <v>4723700</v>
      </c>
      <c r="X493" s="1">
        <v>1.6550200000000001E-3</v>
      </c>
      <c r="Y493" s="1">
        <f t="shared" si="150"/>
        <v>7.3300000000000004E-2</v>
      </c>
      <c r="Z493" s="1">
        <f t="shared" si="151"/>
        <v>4687050</v>
      </c>
      <c r="AA493" s="1">
        <f t="shared" si="146"/>
        <v>2.2661091534026649E-6</v>
      </c>
      <c r="AB493" s="1">
        <v>4723670</v>
      </c>
      <c r="AC493" s="2">
        <f t="shared" si="147"/>
        <v>474090336.51986468</v>
      </c>
      <c r="AE493" t="str">
        <f t="shared" si="148"/>
        <v>4.6871E+06 1.6550E-03</v>
      </c>
    </row>
    <row r="494" spans="1:31" x14ac:dyDescent="0.2">
      <c r="A494" s="3">
        <v>492</v>
      </c>
      <c r="B494">
        <v>0.65107200707682999</v>
      </c>
      <c r="C494" s="1">
        <f t="shared" ca="1" si="137"/>
        <v>3.6898900000000001</v>
      </c>
      <c r="D494" s="1">
        <f t="shared" ca="1" si="138"/>
        <v>3.9278599999999999</v>
      </c>
      <c r="E494" s="1">
        <f t="shared" ca="1" si="139"/>
        <v>0.23796999999999979</v>
      </c>
      <c r="F494" s="1">
        <f t="shared" ca="1" si="140"/>
        <v>3.808875</v>
      </c>
      <c r="G494" s="1">
        <f t="shared" ca="1" si="141"/>
        <v>2.7359415349700824</v>
      </c>
      <c r="H494" s="1">
        <f t="shared" ca="1" si="142"/>
        <v>2.7349791990587072E-2</v>
      </c>
      <c r="I494" s="1">
        <f t="shared" ca="1" si="143"/>
        <v>2.7449572236345308</v>
      </c>
      <c r="J494" s="1">
        <f t="shared" ca="1" si="144"/>
        <v>0.99671554493205872</v>
      </c>
      <c r="N494">
        <f t="shared" si="149"/>
        <v>126</v>
      </c>
      <c r="O494">
        <f t="shared" si="145"/>
        <v>128</v>
      </c>
      <c r="P494" s="1">
        <v>4873610</v>
      </c>
      <c r="R494" s="1">
        <v>0</v>
      </c>
      <c r="W494" s="1">
        <v>4798000</v>
      </c>
      <c r="X494" s="1">
        <v>1.6812699999999999E-3</v>
      </c>
      <c r="Y494" s="1">
        <f t="shared" si="150"/>
        <v>7.4300000000000005E-2</v>
      </c>
      <c r="Z494" s="1">
        <f t="shared" si="151"/>
        <v>4760850</v>
      </c>
      <c r="AA494" s="1">
        <f t="shared" si="146"/>
        <v>2.2710683409405209E-6</v>
      </c>
      <c r="AB494" s="1">
        <v>4798050</v>
      </c>
      <c r="AC494" s="2">
        <f t="shared" si="147"/>
        <v>481555472.57516646</v>
      </c>
      <c r="AE494" t="str">
        <f t="shared" si="148"/>
        <v>4.7609E+06 1.6813E-03</v>
      </c>
    </row>
    <row r="495" spans="1:31" x14ac:dyDescent="0.2">
      <c r="A495" s="3">
        <v>493</v>
      </c>
      <c r="B495">
        <v>0.65117969716252</v>
      </c>
      <c r="C495" s="1">
        <f t="shared" ca="1" si="137"/>
        <v>3.4663300000000001</v>
      </c>
      <c r="D495" s="1">
        <f t="shared" ca="1" si="138"/>
        <v>3.6898900000000001</v>
      </c>
      <c r="E495" s="1">
        <f t="shared" ca="1" si="139"/>
        <v>0.22355999999999998</v>
      </c>
      <c r="F495" s="1">
        <f t="shared" ca="1" si="140"/>
        <v>3.5781100000000001</v>
      </c>
      <c r="G495" s="1">
        <f t="shared" ca="1" si="141"/>
        <v>2.9127737393206301</v>
      </c>
      <c r="H495" s="1">
        <f t="shared" ca="1" si="142"/>
        <v>2.9120772946859903E-2</v>
      </c>
      <c r="I495" s="1">
        <f t="shared" ca="1" si="143"/>
        <v>2.922701426241753</v>
      </c>
      <c r="J495" s="1">
        <f t="shared" ca="1" si="144"/>
        <v>0.99660324970864755</v>
      </c>
      <c r="N495">
        <f t="shared" si="149"/>
        <v>125</v>
      </c>
      <c r="O495">
        <f t="shared" si="145"/>
        <v>127</v>
      </c>
      <c r="P495" s="1">
        <v>4950360</v>
      </c>
      <c r="R495" s="1">
        <v>0</v>
      </c>
      <c r="W495" s="1">
        <v>4873600</v>
      </c>
      <c r="X495" s="1">
        <v>1.6326400000000001E-3</v>
      </c>
      <c r="Y495" s="1">
        <f t="shared" si="150"/>
        <v>7.5600000000000001E-2</v>
      </c>
      <c r="Z495" s="1">
        <f t="shared" si="151"/>
        <v>4835800</v>
      </c>
      <c r="AA495" s="1">
        <f t="shared" si="146"/>
        <v>2.1674555032942445E-6</v>
      </c>
      <c r="AB495" s="1">
        <v>4873610</v>
      </c>
      <c r="AC495" s="2">
        <f t="shared" si="147"/>
        <v>489139039.12986666</v>
      </c>
      <c r="AE495" t="str">
        <f t="shared" si="148"/>
        <v>4.8358E+06 1.6326E-03</v>
      </c>
    </row>
    <row r="496" spans="1:31" x14ac:dyDescent="0.2">
      <c r="A496" s="3">
        <v>494</v>
      </c>
      <c r="B496">
        <v>0.65151047707960996</v>
      </c>
      <c r="C496" s="1">
        <f t="shared" ca="1" si="137"/>
        <v>3.25631</v>
      </c>
      <c r="D496" s="1">
        <f t="shared" ca="1" si="138"/>
        <v>3.4663300000000001</v>
      </c>
      <c r="E496" s="1">
        <f t="shared" ca="1" si="139"/>
        <v>0.2100200000000001</v>
      </c>
      <c r="F496" s="1">
        <f t="shared" ca="1" si="140"/>
        <v>3.3613200000000001</v>
      </c>
      <c r="G496" s="1">
        <f t="shared" ca="1" si="141"/>
        <v>3.1021354017694014</v>
      </c>
      <c r="H496" s="1">
        <f t="shared" ca="1" si="142"/>
        <v>3.0968479192457848E-2</v>
      </c>
      <c r="I496" s="1">
        <f t="shared" ca="1" si="143"/>
        <v>3.1081461494686904</v>
      </c>
      <c r="J496" s="1">
        <f t="shared" ca="1" si="144"/>
        <v>0.99806613093135388</v>
      </c>
      <c r="N496">
        <f t="shared" si="149"/>
        <v>124</v>
      </c>
      <c r="O496">
        <f t="shared" si="145"/>
        <v>126</v>
      </c>
      <c r="P496" s="1">
        <v>5028320</v>
      </c>
      <c r="R496" s="1">
        <v>0</v>
      </c>
      <c r="W496" s="1">
        <v>4950400</v>
      </c>
      <c r="X496" s="1">
        <v>1.45144E-3</v>
      </c>
      <c r="Y496" s="1">
        <f t="shared" si="150"/>
        <v>7.6799999999999993E-2</v>
      </c>
      <c r="Z496" s="1">
        <f t="shared" si="151"/>
        <v>4912000</v>
      </c>
      <c r="AA496" s="1">
        <f t="shared" si="146"/>
        <v>1.8967907402771365E-6</v>
      </c>
      <c r="AB496" s="1">
        <v>4950360</v>
      </c>
      <c r="AC496" s="2">
        <f t="shared" si="147"/>
        <v>496842039.83226544</v>
      </c>
      <c r="AE496" t="str">
        <f t="shared" si="148"/>
        <v>4.9120E+06 1.4514E-03</v>
      </c>
    </row>
    <row r="497" spans="1:31" x14ac:dyDescent="0.2">
      <c r="A497" s="3">
        <v>495</v>
      </c>
      <c r="B497">
        <v>0.64858132608748997</v>
      </c>
      <c r="C497" s="1">
        <f t="shared" ca="1" si="137"/>
        <v>3.06</v>
      </c>
      <c r="D497" s="1">
        <f t="shared" ca="1" si="138"/>
        <v>3.25631</v>
      </c>
      <c r="E497" s="1">
        <f t="shared" ca="1" si="139"/>
        <v>0.19630999999999998</v>
      </c>
      <c r="F497" s="1">
        <f t="shared" ca="1" si="140"/>
        <v>3.1581549999999998</v>
      </c>
      <c r="G497" s="1">
        <f t="shared" ca="1" si="141"/>
        <v>3.3038629009601652</v>
      </c>
      <c r="H497" s="1">
        <f t="shared" ca="1" si="142"/>
        <v>3.2998675564158732E-2</v>
      </c>
      <c r="I497" s="1">
        <f t="shared" ca="1" si="143"/>
        <v>3.3119064631783863</v>
      </c>
      <c r="J497" s="1">
        <f t="shared" ca="1" si="144"/>
        <v>0.99757131962884549</v>
      </c>
      <c r="N497">
        <f t="shared" si="149"/>
        <v>123</v>
      </c>
      <c r="O497">
        <f t="shared" si="145"/>
        <v>125</v>
      </c>
      <c r="P497" s="1">
        <v>5107500</v>
      </c>
      <c r="R497" s="1">
        <v>0</v>
      </c>
      <c r="W497" s="1">
        <v>5028300</v>
      </c>
      <c r="X497" s="1">
        <v>1.5872200000000001E-3</v>
      </c>
      <c r="Y497" s="1">
        <f t="shared" si="150"/>
        <v>7.7899999999999997E-2</v>
      </c>
      <c r="Z497" s="1">
        <f t="shared" si="151"/>
        <v>4989350</v>
      </c>
      <c r="AA497" s="1">
        <f t="shared" si="146"/>
        <v>2.0449430740758004E-6</v>
      </c>
      <c r="AB497" s="1">
        <v>5028320</v>
      </c>
      <c r="AC497" s="2">
        <f t="shared" si="147"/>
        <v>504666481.97896254</v>
      </c>
      <c r="AE497" t="str">
        <f t="shared" si="148"/>
        <v>4.9894E+06 1.5872E-03</v>
      </c>
    </row>
    <row r="498" spans="1:31" x14ac:dyDescent="0.2">
      <c r="A498" s="3">
        <v>496</v>
      </c>
      <c r="B498">
        <v>0.65608405351384003</v>
      </c>
      <c r="C498" s="1">
        <f t="shared" ca="1" si="137"/>
        <v>2.8736899999999999</v>
      </c>
      <c r="D498" s="1">
        <f t="shared" ca="1" si="138"/>
        <v>3.06</v>
      </c>
      <c r="E498" s="1">
        <f t="shared" ca="1" si="139"/>
        <v>0.1863100000000002</v>
      </c>
      <c r="F498" s="1">
        <f t="shared" ca="1" si="140"/>
        <v>2.9668450000000002</v>
      </c>
      <c r="G498" s="1">
        <f t="shared" ca="1" si="141"/>
        <v>3.5214645135196143</v>
      </c>
      <c r="H498" s="1">
        <f t="shared" ca="1" si="142"/>
        <v>3.5183994417905602E-2</v>
      </c>
      <c r="I498" s="1">
        <f t="shared" ca="1" si="143"/>
        <v>3.5312356184276013</v>
      </c>
      <c r="J498" s="1">
        <f t="shared" ca="1" si="144"/>
        <v>0.99723295017273927</v>
      </c>
      <c r="N498">
        <f t="shared" si="149"/>
        <v>122</v>
      </c>
      <c r="O498">
        <f t="shared" si="145"/>
        <v>124</v>
      </c>
      <c r="P498" s="1">
        <v>5187930</v>
      </c>
      <c r="R498" s="1">
        <v>0</v>
      </c>
      <c r="W498" s="1">
        <v>5107500</v>
      </c>
      <c r="X498" s="1">
        <v>1.4584800000000001E-3</v>
      </c>
      <c r="Y498" s="1">
        <f t="shared" si="150"/>
        <v>7.9200000000000007E-2</v>
      </c>
      <c r="Z498" s="1">
        <f t="shared" si="151"/>
        <v>5067900</v>
      </c>
      <c r="AA498" s="1">
        <f t="shared" si="146"/>
        <v>1.8482335512181158E-6</v>
      </c>
      <c r="AB498" s="1">
        <v>5107500</v>
      </c>
      <c r="AC498" s="2">
        <f t="shared" si="147"/>
        <v>512613369.21825802</v>
      </c>
      <c r="AE498" t="str">
        <f t="shared" si="148"/>
        <v>5.0679E+06 1.4585E-03</v>
      </c>
    </row>
    <row r="499" spans="1:31" x14ac:dyDescent="0.2">
      <c r="A499" s="3">
        <v>497</v>
      </c>
      <c r="B499">
        <v>0.65352827770191002</v>
      </c>
      <c r="C499" s="1">
        <f t="shared" ca="1" si="137"/>
        <v>2.6995800000000001</v>
      </c>
      <c r="D499" s="1">
        <f t="shared" ca="1" si="138"/>
        <v>2.8736899999999999</v>
      </c>
      <c r="E499" s="1">
        <f t="shared" ca="1" si="139"/>
        <v>0.17410999999999976</v>
      </c>
      <c r="F499" s="1">
        <f t="shared" ca="1" si="140"/>
        <v>2.786635</v>
      </c>
      <c r="G499" s="1">
        <f t="shared" ca="1" si="141"/>
        <v>3.7535367164546027</v>
      </c>
      <c r="H499" s="1">
        <f t="shared" ca="1" si="142"/>
        <v>3.7420079260237826E-2</v>
      </c>
      <c r="I499" s="1">
        <f t="shared" ca="1" si="143"/>
        <v>3.7556598934909</v>
      </c>
      <c r="J499" s="1">
        <f t="shared" ca="1" si="144"/>
        <v>0.99943467270825637</v>
      </c>
      <c r="N499">
        <f t="shared" si="149"/>
        <v>121</v>
      </c>
      <c r="O499">
        <f t="shared" si="145"/>
        <v>123</v>
      </c>
      <c r="P499" s="1">
        <v>5269630</v>
      </c>
      <c r="R499" s="1">
        <v>0</v>
      </c>
      <c r="W499" s="1">
        <v>5187900</v>
      </c>
      <c r="X499" s="1">
        <v>1.4855199999999999E-3</v>
      </c>
      <c r="Y499" s="1">
        <f t="shared" si="150"/>
        <v>8.0399999999999999E-2</v>
      </c>
      <c r="Z499" s="1">
        <f t="shared" si="151"/>
        <v>5147700</v>
      </c>
      <c r="AA499" s="1">
        <f t="shared" si="146"/>
        <v>1.8544025156671527E-6</v>
      </c>
      <c r="AB499" s="1">
        <v>5187930</v>
      </c>
      <c r="AC499" s="2">
        <f t="shared" si="147"/>
        <v>520685712.49505186</v>
      </c>
      <c r="AE499" t="str">
        <f t="shared" si="148"/>
        <v>5.1477E+06 1.4855E-03</v>
      </c>
    </row>
    <row r="500" spans="1:31" x14ac:dyDescent="0.2">
      <c r="A500" s="3">
        <v>498</v>
      </c>
      <c r="B500">
        <v>0.65462539580929002</v>
      </c>
      <c r="C500" s="1">
        <f t="shared" ca="1" si="137"/>
        <v>2.5360200000000002</v>
      </c>
      <c r="D500" s="1">
        <f t="shared" ca="1" si="138"/>
        <v>2.6995800000000001</v>
      </c>
      <c r="E500" s="1">
        <f t="shared" ca="1" si="139"/>
        <v>0.16355999999999993</v>
      </c>
      <c r="F500" s="1">
        <f t="shared" ca="1" si="140"/>
        <v>2.6177999999999999</v>
      </c>
      <c r="G500" s="1">
        <f t="shared" ca="1" si="141"/>
        <v>4.002356296217231</v>
      </c>
      <c r="H500" s="1">
        <f t="shared" ca="1" si="142"/>
        <v>4.0023171924675978E-2</v>
      </c>
      <c r="I500" s="1">
        <f t="shared" ca="1" si="143"/>
        <v>4.0169188462280463</v>
      </c>
      <c r="J500" s="1">
        <f t="shared" ca="1" si="144"/>
        <v>0.99637469648546928</v>
      </c>
      <c r="N500">
        <f t="shared" si="149"/>
        <v>120</v>
      </c>
      <c r="O500">
        <f t="shared" si="145"/>
        <v>122</v>
      </c>
      <c r="P500" s="1">
        <v>5352610</v>
      </c>
      <c r="R500" s="1">
        <v>0</v>
      </c>
      <c r="W500" s="1">
        <v>5269600</v>
      </c>
      <c r="X500" s="1">
        <v>1.6210199999999999E-3</v>
      </c>
      <c r="Y500" s="1">
        <f t="shared" si="150"/>
        <v>8.1699999999999995E-2</v>
      </c>
      <c r="Z500" s="1">
        <f t="shared" si="151"/>
        <v>5228750</v>
      </c>
      <c r="AA500" s="1">
        <f t="shared" si="146"/>
        <v>1.9913512450974323E-6</v>
      </c>
      <c r="AB500" s="1">
        <v>5269630</v>
      </c>
      <c r="AC500" s="2">
        <f t="shared" si="147"/>
        <v>528885519.10594404</v>
      </c>
      <c r="AE500" t="str">
        <f t="shared" si="148"/>
        <v>5.2288E+06 1.6210E-03</v>
      </c>
    </row>
    <row r="501" spans="1:31" x14ac:dyDescent="0.2">
      <c r="A501" s="3">
        <v>499</v>
      </c>
      <c r="B501">
        <v>0.65586584767722</v>
      </c>
      <c r="C501" s="1">
        <f t="shared" ca="1" si="137"/>
        <v>2.3823699999999999</v>
      </c>
      <c r="D501" s="1">
        <f t="shared" ca="1" si="138"/>
        <v>2.5360200000000002</v>
      </c>
      <c r="E501" s="1">
        <f t="shared" ca="1" si="139"/>
        <v>0.15365000000000029</v>
      </c>
      <c r="F501" s="1">
        <f t="shared" ca="1" si="140"/>
        <v>2.4591950000000002</v>
      </c>
      <c r="G501" s="1">
        <f t="shared" ca="1" si="141"/>
        <v>4.2685704372093642</v>
      </c>
      <c r="H501" s="1">
        <f t="shared" ca="1" si="142"/>
        <v>4.259342661893907E-2</v>
      </c>
      <c r="I501" s="1">
        <f t="shared" ca="1" si="143"/>
        <v>4.2748820216710701</v>
      </c>
      <c r="J501" s="1">
        <f t="shared" ca="1" si="144"/>
        <v>0.9985235652283011</v>
      </c>
      <c r="N501">
        <f t="shared" si="149"/>
        <v>119</v>
      </c>
      <c r="O501">
        <f t="shared" si="145"/>
        <v>121</v>
      </c>
      <c r="P501" s="1">
        <v>5436910</v>
      </c>
      <c r="R501" s="1">
        <v>0</v>
      </c>
      <c r="W501" s="1">
        <v>5352600</v>
      </c>
      <c r="X501" s="1">
        <v>1.5176E-3</v>
      </c>
      <c r="Y501" s="1">
        <f t="shared" si="150"/>
        <v>8.3000000000000004E-2</v>
      </c>
      <c r="Z501" s="1">
        <f t="shared" si="151"/>
        <v>5311100</v>
      </c>
      <c r="AA501" s="1">
        <f t="shared" si="146"/>
        <v>1.835104409710804E-6</v>
      </c>
      <c r="AB501" s="1">
        <v>5352610</v>
      </c>
      <c r="AC501" s="2">
        <f t="shared" si="147"/>
        <v>537213792.69923437</v>
      </c>
      <c r="AE501" t="str">
        <f t="shared" si="148"/>
        <v>5.3111E+06 1.5176E-03</v>
      </c>
    </row>
    <row r="502" spans="1:31" x14ac:dyDescent="0.2">
      <c r="A502" s="3">
        <v>500</v>
      </c>
      <c r="B502">
        <v>0.65700357131368003</v>
      </c>
      <c r="C502" s="1">
        <f t="shared" ca="1" si="137"/>
        <v>2.2380300000000002</v>
      </c>
      <c r="D502" s="1">
        <f t="shared" ca="1" si="138"/>
        <v>2.3823699999999999</v>
      </c>
      <c r="E502" s="1">
        <f t="shared" ca="1" si="139"/>
        <v>0.14433999999999969</v>
      </c>
      <c r="F502" s="1">
        <f t="shared" ca="1" si="140"/>
        <v>2.3102</v>
      </c>
      <c r="G502" s="1">
        <f t="shared" ca="1" si="141"/>
        <v>4.5517775482449867</v>
      </c>
      <c r="H502" s="1">
        <f t="shared" ca="1" si="142"/>
        <v>4.5557225994180509E-2</v>
      </c>
      <c r="I502" s="1">
        <f t="shared" ca="1" si="143"/>
        <v>4.5723432421173715</v>
      </c>
      <c r="J502" s="1">
        <f t="shared" ca="1" si="144"/>
        <v>0.99550215441331102</v>
      </c>
      <c r="N502">
        <f t="shared" si="149"/>
        <v>118</v>
      </c>
      <c r="O502">
        <f t="shared" si="145"/>
        <v>120</v>
      </c>
      <c r="P502" s="1">
        <v>5522520</v>
      </c>
      <c r="R502" s="1">
        <v>0</v>
      </c>
      <c r="W502" s="1">
        <v>5436900</v>
      </c>
      <c r="X502" s="1">
        <v>1.1603500000000001E-3</v>
      </c>
      <c r="Y502" s="1">
        <f t="shared" si="150"/>
        <v>8.43E-2</v>
      </c>
      <c r="Z502" s="1">
        <f t="shared" si="151"/>
        <v>5394750</v>
      </c>
      <c r="AA502" s="1">
        <f t="shared" si="146"/>
        <v>1.3814748575203834E-6</v>
      </c>
      <c r="AB502" s="1">
        <v>5436910</v>
      </c>
      <c r="AC502" s="2">
        <f t="shared" si="147"/>
        <v>545674547.86812317</v>
      </c>
      <c r="AE502" t="str">
        <f t="shared" si="148"/>
        <v>5.3948E+06 1.1604E-03</v>
      </c>
    </row>
    <row r="503" spans="1:31" x14ac:dyDescent="0.2">
      <c r="A503" s="3">
        <v>501</v>
      </c>
      <c r="B503">
        <v>0.65861891184402999</v>
      </c>
      <c r="C503" s="1">
        <f t="shared" ca="1" si="137"/>
        <v>2.10243</v>
      </c>
      <c r="D503" s="1">
        <f t="shared" ca="1" si="138"/>
        <v>2.2380300000000002</v>
      </c>
      <c r="E503" s="1">
        <f t="shared" ca="1" si="139"/>
        <v>0.13560000000000016</v>
      </c>
      <c r="F503" s="1">
        <f t="shared" ca="1" si="140"/>
        <v>2.1702300000000001</v>
      </c>
      <c r="G503" s="1">
        <f t="shared" ca="1" si="141"/>
        <v>4.857071621268652</v>
      </c>
      <c r="H503" s="1">
        <f t="shared" ca="1" si="142"/>
        <v>4.8496828908554515E-2</v>
      </c>
      <c r="I503" s="1">
        <f t="shared" ca="1" si="143"/>
        <v>4.8673759888821424</v>
      </c>
      <c r="J503" s="1">
        <f t="shared" ca="1" si="144"/>
        <v>0.99788297274814453</v>
      </c>
      <c r="N503">
        <f t="shared" si="149"/>
        <v>117</v>
      </c>
      <c r="O503">
        <f t="shared" si="145"/>
        <v>119</v>
      </c>
      <c r="P503" s="1">
        <v>5609490</v>
      </c>
      <c r="R503" s="1">
        <v>0</v>
      </c>
      <c r="W503" s="1">
        <v>5522500</v>
      </c>
      <c r="X503" s="1">
        <v>1.5699799999999999E-3</v>
      </c>
      <c r="Y503" s="1">
        <f t="shared" si="150"/>
        <v>8.5599999999999996E-2</v>
      </c>
      <c r="Z503" s="1">
        <f t="shared" si="151"/>
        <v>5479700</v>
      </c>
      <c r="AA503" s="1">
        <f t="shared" si="146"/>
        <v>1.8407800911370045E-6</v>
      </c>
      <c r="AB503" s="1">
        <v>5522520</v>
      </c>
      <c r="AC503" s="2">
        <f t="shared" si="147"/>
        <v>554266780.96431017</v>
      </c>
      <c r="AE503" t="str">
        <f t="shared" si="148"/>
        <v>5.4797E+06 1.5700E-03</v>
      </c>
    </row>
    <row r="504" spans="1:31" x14ac:dyDescent="0.2">
      <c r="A504" s="3">
        <v>502</v>
      </c>
      <c r="B504">
        <v>0.66039412545498999</v>
      </c>
      <c r="C504" s="1">
        <f t="shared" ca="1" si="137"/>
        <v>1.97505</v>
      </c>
      <c r="D504" s="1">
        <f t="shared" ca="1" si="138"/>
        <v>2.10243</v>
      </c>
      <c r="E504" s="1">
        <f t="shared" ca="1" si="139"/>
        <v>0.12738000000000005</v>
      </c>
      <c r="F504" s="1">
        <f t="shared" ca="1" si="140"/>
        <v>2.0387399999999998</v>
      </c>
      <c r="G504" s="1">
        <f t="shared" ca="1" si="141"/>
        <v>5.1844412423849091</v>
      </c>
      <c r="H504" s="1">
        <f t="shared" ca="1" si="142"/>
        <v>5.1771157167530203E-2</v>
      </c>
      <c r="I504" s="1">
        <f t="shared" ca="1" si="143"/>
        <v>5.1960033879541117</v>
      </c>
      <c r="J504" s="1">
        <f t="shared" ca="1" si="144"/>
        <v>0.99777480022511011</v>
      </c>
      <c r="N504">
        <f t="shared" si="149"/>
        <v>116</v>
      </c>
      <c r="O504">
        <f t="shared" si="145"/>
        <v>118</v>
      </c>
      <c r="P504" s="1">
        <v>5697830</v>
      </c>
      <c r="R504" s="1">
        <v>0</v>
      </c>
      <c r="W504" s="1">
        <v>5609500</v>
      </c>
      <c r="X504" s="1">
        <v>1.6317E-3</v>
      </c>
      <c r="Y504" s="1">
        <f t="shared" si="150"/>
        <v>8.6999999999999994E-2</v>
      </c>
      <c r="Z504" s="1">
        <f t="shared" si="151"/>
        <v>5566000</v>
      </c>
      <c r="AA504" s="1">
        <f t="shared" si="146"/>
        <v>1.8823596909062775E-6</v>
      </c>
      <c r="AB504" s="1">
        <v>5609490</v>
      </c>
      <c r="AC504" s="2">
        <f t="shared" si="147"/>
        <v>562995510.22929537</v>
      </c>
      <c r="AE504" t="str">
        <f t="shared" si="148"/>
        <v>5.5660E+06 1.6317E-03</v>
      </c>
    </row>
    <row r="505" spans="1:31" x14ac:dyDescent="0.2">
      <c r="A505" s="3">
        <v>503</v>
      </c>
      <c r="B505">
        <v>0.66244154689776003</v>
      </c>
      <c r="C505" s="1">
        <f t="shared" ca="1" si="137"/>
        <v>1.8553900000000001</v>
      </c>
      <c r="D505" s="1">
        <f t="shared" ca="1" si="138"/>
        <v>1.97505</v>
      </c>
      <c r="E505" s="1">
        <f t="shared" ca="1" si="139"/>
        <v>0.11965999999999988</v>
      </c>
      <c r="F505" s="1">
        <f t="shared" ca="1" si="140"/>
        <v>1.9152200000000001</v>
      </c>
      <c r="G505" s="1">
        <f t="shared" ca="1" si="141"/>
        <v>5.5360316471482589</v>
      </c>
      <c r="H505" s="1">
        <f t="shared" ca="1" si="142"/>
        <v>5.5310045127862334E-2</v>
      </c>
      <c r="I505" s="1">
        <f t="shared" ca="1" si="143"/>
        <v>5.5511832764772207</v>
      </c>
      <c r="J505" s="1">
        <f t="shared" ca="1" si="144"/>
        <v>0.99727055862248937</v>
      </c>
      <c r="N505">
        <f t="shared" si="149"/>
        <v>115</v>
      </c>
      <c r="O505">
        <f t="shared" si="145"/>
        <v>117</v>
      </c>
      <c r="P505" s="1">
        <v>5787560</v>
      </c>
      <c r="R505" s="1">
        <v>0</v>
      </c>
      <c r="W505" s="1">
        <v>5697800</v>
      </c>
      <c r="X505" s="1">
        <v>1.51772E-3</v>
      </c>
      <c r="Y505" s="1">
        <f t="shared" si="150"/>
        <v>8.8300000000000003E-2</v>
      </c>
      <c r="Z505" s="1">
        <f t="shared" si="151"/>
        <v>5653650</v>
      </c>
      <c r="AA505" s="1">
        <f t="shared" si="146"/>
        <v>1.7250929760543212E-6</v>
      </c>
      <c r="AB505" s="1">
        <v>5697830</v>
      </c>
      <c r="AC505" s="2">
        <f t="shared" si="147"/>
        <v>571861739.31137872</v>
      </c>
      <c r="AE505" t="str">
        <f t="shared" si="148"/>
        <v>5.6537E+06 1.5177E-03</v>
      </c>
    </row>
    <row r="506" spans="1:31" x14ac:dyDescent="0.2">
      <c r="A506" s="3">
        <v>504</v>
      </c>
      <c r="B506">
        <v>0.66444704455183001</v>
      </c>
      <c r="C506" s="1">
        <f t="shared" ca="1" si="137"/>
        <v>1.74298</v>
      </c>
      <c r="D506" s="1">
        <f t="shared" ca="1" si="138"/>
        <v>1.8553900000000001</v>
      </c>
      <c r="E506" s="1">
        <f t="shared" ca="1" si="139"/>
        <v>0.11241000000000012</v>
      </c>
      <c r="F506" s="1">
        <f t="shared" ca="1" si="140"/>
        <v>1.799185</v>
      </c>
      <c r="G506" s="1">
        <f t="shared" ca="1" si="141"/>
        <v>5.9109246913248761</v>
      </c>
      <c r="H506" s="1">
        <f t="shared" ca="1" si="142"/>
        <v>5.8929187794680128E-2</v>
      </c>
      <c r="I506" s="1">
        <f t="shared" ca="1" si="143"/>
        <v>5.9144179149733587</v>
      </c>
      <c r="J506" s="1">
        <f t="shared" ca="1" si="144"/>
        <v>0.99940937152248932</v>
      </c>
      <c r="N506">
        <f t="shared" si="149"/>
        <v>114</v>
      </c>
      <c r="O506">
        <f t="shared" si="145"/>
        <v>116</v>
      </c>
      <c r="P506" s="1">
        <v>5878700</v>
      </c>
      <c r="R506" s="1">
        <v>0</v>
      </c>
      <c r="W506" s="1">
        <v>5787600</v>
      </c>
      <c r="X506" s="1">
        <v>1.6742300000000001E-3</v>
      </c>
      <c r="Y506" s="1">
        <f t="shared" si="150"/>
        <v>8.9800000000000005E-2</v>
      </c>
      <c r="Z506" s="1">
        <f t="shared" si="151"/>
        <v>5742700</v>
      </c>
      <c r="AA506" s="1">
        <f t="shared" si="146"/>
        <v>1.8712005493172606E-6</v>
      </c>
      <c r="AB506" s="1">
        <v>5787560</v>
      </c>
      <c r="AC506" s="2">
        <f t="shared" si="147"/>
        <v>580867475.50716031</v>
      </c>
      <c r="AE506" t="str">
        <f t="shared" si="148"/>
        <v>5.7427E+06 1.6742E-03</v>
      </c>
    </row>
    <row r="507" spans="1:31" x14ac:dyDescent="0.2">
      <c r="A507" s="3">
        <v>505</v>
      </c>
      <c r="B507">
        <v>0.66674714124110002</v>
      </c>
      <c r="C507" s="1">
        <f t="shared" ca="1" si="137"/>
        <v>1.6373800000000001</v>
      </c>
      <c r="D507" s="1">
        <f t="shared" ca="1" si="138"/>
        <v>1.74298</v>
      </c>
      <c r="E507" s="1">
        <f t="shared" ca="1" si="139"/>
        <v>0.10559999999999992</v>
      </c>
      <c r="F507" s="1">
        <f t="shared" ca="1" si="140"/>
        <v>1.69018</v>
      </c>
      <c r="G507" s="1">
        <f t="shared" ca="1" si="141"/>
        <v>6.3138933829649675</v>
      </c>
      <c r="H507" s="1">
        <f t="shared" ca="1" si="142"/>
        <v>6.3034659090909148E-2</v>
      </c>
      <c r="I507" s="1">
        <f t="shared" ca="1" si="143"/>
        <v>6.3264628436838439</v>
      </c>
      <c r="J507" s="1">
        <f t="shared" ca="1" si="144"/>
        <v>0.99801319299117908</v>
      </c>
      <c r="N507">
        <f t="shared" si="149"/>
        <v>113</v>
      </c>
      <c r="O507">
        <f t="shared" si="145"/>
        <v>115</v>
      </c>
      <c r="P507" s="1">
        <v>5971270</v>
      </c>
      <c r="R507" s="1">
        <v>0</v>
      </c>
      <c r="W507" s="1">
        <v>5878700</v>
      </c>
      <c r="X507" s="1">
        <v>1.50176E-3</v>
      </c>
      <c r="Y507" s="1">
        <f t="shared" si="150"/>
        <v>9.11E-2</v>
      </c>
      <c r="Z507" s="1">
        <f t="shared" si="151"/>
        <v>5833150</v>
      </c>
      <c r="AA507" s="1">
        <f t="shared" si="146"/>
        <v>1.6544883325885581E-6</v>
      </c>
      <c r="AB507" s="1">
        <v>5878700</v>
      </c>
      <c r="AC507" s="2">
        <f t="shared" si="147"/>
        <v>590014726.11324</v>
      </c>
      <c r="AE507" t="str">
        <f t="shared" si="148"/>
        <v>5.8332E+06 1.5018E-03</v>
      </c>
    </row>
    <row r="508" spans="1:31" x14ac:dyDescent="0.2">
      <c r="A508" s="3">
        <v>506</v>
      </c>
      <c r="B508">
        <v>0.66940256628175998</v>
      </c>
      <c r="C508" s="1">
        <f t="shared" ca="1" si="137"/>
        <v>1.53817</v>
      </c>
      <c r="D508" s="1">
        <f t="shared" ca="1" si="138"/>
        <v>1.6373800000000001</v>
      </c>
      <c r="E508" s="1">
        <f t="shared" ca="1" si="139"/>
        <v>9.921000000000002E-2</v>
      </c>
      <c r="F508" s="1">
        <f t="shared" ca="1" si="140"/>
        <v>1.5877750000000002</v>
      </c>
      <c r="G508" s="1">
        <f t="shared" ca="1" si="141"/>
        <v>6.7473295663920956</v>
      </c>
      <c r="H508" s="1">
        <f t="shared" ca="1" si="142"/>
        <v>6.7363572220542262E-2</v>
      </c>
      <c r="I508" s="1">
        <f t="shared" ca="1" si="143"/>
        <v>6.7609334740185254</v>
      </c>
      <c r="J508" s="1">
        <f t="shared" ca="1" si="144"/>
        <v>0.99798786548060148</v>
      </c>
      <c r="N508">
        <f t="shared" si="149"/>
        <v>112</v>
      </c>
      <c r="O508">
        <f t="shared" si="145"/>
        <v>114</v>
      </c>
      <c r="P508" s="1">
        <v>6070000</v>
      </c>
      <c r="R508" s="1">
        <v>0</v>
      </c>
      <c r="W508" s="1">
        <v>5971300</v>
      </c>
      <c r="X508" s="1">
        <v>1.45539E-3</v>
      </c>
      <c r="Y508" s="1">
        <f t="shared" si="150"/>
        <v>9.2600000000000002E-2</v>
      </c>
      <c r="Z508" s="1">
        <f t="shared" si="151"/>
        <v>5925000</v>
      </c>
      <c r="AA508" s="1">
        <f t="shared" si="146"/>
        <v>1.5774294809047391E-6</v>
      </c>
      <c r="AB508" s="1">
        <v>5971270</v>
      </c>
      <c r="AC508" s="2">
        <f t="shared" si="147"/>
        <v>599305498.42621779</v>
      </c>
      <c r="AE508" t="str">
        <f t="shared" si="148"/>
        <v>5.9250E+06 1.4554E-03</v>
      </c>
    </row>
    <row r="509" spans="1:31" x14ac:dyDescent="0.2">
      <c r="A509" s="3">
        <v>507</v>
      </c>
      <c r="B509">
        <v>0.67202244180274995</v>
      </c>
      <c r="C509" s="1">
        <f t="shared" ca="1" si="137"/>
        <v>1.4449799999999999</v>
      </c>
      <c r="D509" s="1">
        <f t="shared" ca="1" si="138"/>
        <v>1.53817</v>
      </c>
      <c r="E509" s="1">
        <f t="shared" ca="1" si="139"/>
        <v>9.3190000000000106E-2</v>
      </c>
      <c r="F509" s="1">
        <f t="shared" ca="1" si="140"/>
        <v>1.4915750000000001</v>
      </c>
      <c r="G509" s="1">
        <f t="shared" ca="1" si="141"/>
        <v>7.2113149673006669</v>
      </c>
      <c r="H509" s="1">
        <f t="shared" ca="1" si="142"/>
        <v>7.1983367314089414E-2</v>
      </c>
      <c r="I509" s="1">
        <f t="shared" ca="1" si="143"/>
        <v>7.2245984232111216</v>
      </c>
      <c r="J509" s="1">
        <f t="shared" ca="1" si="144"/>
        <v>0.9981613571949165</v>
      </c>
      <c r="N509">
        <f t="shared" si="149"/>
        <v>111</v>
      </c>
      <c r="O509">
        <f t="shared" si="145"/>
        <v>113</v>
      </c>
      <c r="P509" s="1">
        <v>6160820</v>
      </c>
      <c r="R509" s="1">
        <v>0</v>
      </c>
      <c r="W509" s="1">
        <v>6070000</v>
      </c>
      <c r="X509" s="1">
        <v>1.3418799999999999E-3</v>
      </c>
      <c r="Y509" s="1">
        <f t="shared" si="150"/>
        <v>9.8699999999999996E-2</v>
      </c>
      <c r="Z509" s="1">
        <f t="shared" si="151"/>
        <v>6020650</v>
      </c>
      <c r="AA509" s="1">
        <f t="shared" si="146"/>
        <v>1.3645142662475044E-6</v>
      </c>
      <c r="AB509" s="1">
        <v>6070000</v>
      </c>
      <c r="AC509" s="2">
        <f t="shared" si="147"/>
        <v>609214518.09198749</v>
      </c>
      <c r="AE509" t="str">
        <f t="shared" si="148"/>
        <v>6.0207E+06 1.3419E-03</v>
      </c>
    </row>
    <row r="510" spans="1:31" x14ac:dyDescent="0.2">
      <c r="A510" s="3">
        <v>508</v>
      </c>
      <c r="B510">
        <v>0.67534026172209005</v>
      </c>
      <c r="C510" s="1">
        <f t="shared" ca="1" si="137"/>
        <v>1.3574299999999999</v>
      </c>
      <c r="D510" s="1">
        <f t="shared" ca="1" si="138"/>
        <v>1.4449799999999999</v>
      </c>
      <c r="E510" s="1">
        <f t="shared" ca="1" si="139"/>
        <v>8.7550000000000017E-2</v>
      </c>
      <c r="F510" s="1">
        <f t="shared" ca="1" si="140"/>
        <v>1.401205</v>
      </c>
      <c r="G510" s="1">
        <f t="shared" ca="1" si="141"/>
        <v>7.7137665530792683</v>
      </c>
      <c r="H510" s="1">
        <f t="shared" ca="1" si="142"/>
        <v>7.7042604226156469E-2</v>
      </c>
      <c r="I510" s="1">
        <f t="shared" ca="1" si="143"/>
        <v>7.7323678758137779</v>
      </c>
      <c r="J510" s="1">
        <f t="shared" ca="1" si="144"/>
        <v>0.99759435621361303</v>
      </c>
      <c r="N510">
        <f t="shared" si="149"/>
        <v>110</v>
      </c>
      <c r="O510">
        <f t="shared" si="145"/>
        <v>112</v>
      </c>
      <c r="P510" s="1">
        <v>6257840</v>
      </c>
      <c r="R510" s="1">
        <v>0</v>
      </c>
      <c r="W510" s="1">
        <v>6160800</v>
      </c>
      <c r="X510" s="1">
        <v>1.22792E-3</v>
      </c>
      <c r="Y510" s="1">
        <f t="shared" si="150"/>
        <v>9.0800000000000006E-2</v>
      </c>
      <c r="Z510" s="1">
        <f t="shared" si="151"/>
        <v>6115400</v>
      </c>
      <c r="AA510" s="1">
        <f t="shared" si="146"/>
        <v>1.3572685248015321E-6</v>
      </c>
      <c r="AB510" s="1">
        <v>6160820</v>
      </c>
      <c r="AC510" s="2">
        <f t="shared" si="147"/>
        <v>618329651.95246756</v>
      </c>
      <c r="AE510" t="str">
        <f t="shared" si="148"/>
        <v>6.1154E+06 1.2279E-03</v>
      </c>
    </row>
    <row r="511" spans="1:31" x14ac:dyDescent="0.2">
      <c r="A511" s="3">
        <v>509</v>
      </c>
      <c r="B511">
        <v>0.67838293161753005</v>
      </c>
      <c r="C511" s="1">
        <f t="shared" ca="1" si="137"/>
        <v>1.27519</v>
      </c>
      <c r="D511" s="1">
        <f t="shared" ca="1" si="138"/>
        <v>1.3574299999999999</v>
      </c>
      <c r="E511" s="1">
        <f t="shared" ca="1" si="139"/>
        <v>8.2239999999999869E-2</v>
      </c>
      <c r="F511" s="1">
        <f t="shared" ca="1" si="140"/>
        <v>1.3163100000000001</v>
      </c>
      <c r="G511" s="1">
        <f t="shared" ca="1" si="141"/>
        <v>8.248819693792937</v>
      </c>
      <c r="H511" s="1">
        <f t="shared" ca="1" si="142"/>
        <v>8.2462427042801684E-2</v>
      </c>
      <c r="I511" s="1">
        <f t="shared" ca="1" si="143"/>
        <v>8.276327471429342</v>
      </c>
      <c r="J511" s="1">
        <f t="shared" ca="1" si="144"/>
        <v>0.99667633044591764</v>
      </c>
      <c r="N511">
        <f t="shared" si="149"/>
        <v>109</v>
      </c>
      <c r="O511">
        <f t="shared" si="145"/>
        <v>111</v>
      </c>
      <c r="P511" s="1">
        <v>6356390</v>
      </c>
      <c r="R511" s="1">
        <v>0</v>
      </c>
      <c r="W511" s="1">
        <v>6257800</v>
      </c>
      <c r="X511" s="1">
        <v>1.2132899999999999E-3</v>
      </c>
      <c r="Y511" s="1">
        <f t="shared" si="150"/>
        <v>9.7000000000000003E-2</v>
      </c>
      <c r="Z511" s="1">
        <f t="shared" si="151"/>
        <v>6209300</v>
      </c>
      <c r="AA511" s="1">
        <f t="shared" si="146"/>
        <v>1.2553777792690558E-6</v>
      </c>
      <c r="AB511" s="1">
        <v>6257840</v>
      </c>
      <c r="AC511" s="2">
        <f t="shared" si="147"/>
        <v>628067047.7589395</v>
      </c>
      <c r="AE511" t="str">
        <f t="shared" si="148"/>
        <v>6.2093E+06 1.2133E-03</v>
      </c>
    </row>
    <row r="512" spans="1:31" x14ac:dyDescent="0.2">
      <c r="A512" s="3">
        <v>510</v>
      </c>
      <c r="B512">
        <v>0.68203855190131002</v>
      </c>
      <c r="C512" s="1">
        <f t="shared" ca="1" si="137"/>
        <v>1.1979299999999999</v>
      </c>
      <c r="D512" s="1">
        <f t="shared" ca="1" si="138"/>
        <v>1.27519</v>
      </c>
      <c r="E512" s="1">
        <f t="shared" ca="1" si="139"/>
        <v>7.7260000000000106E-2</v>
      </c>
      <c r="F512" s="1">
        <f t="shared" ca="1" si="140"/>
        <v>1.2365599999999999</v>
      </c>
      <c r="G512" s="1">
        <f t="shared" ca="1" si="141"/>
        <v>8.8278352562944491</v>
      </c>
      <c r="H512" s="1">
        <f t="shared" ca="1" si="142"/>
        <v>8.8225860730002464E-2</v>
      </c>
      <c r="I512" s="1">
        <f t="shared" ca="1" si="143"/>
        <v>8.8547735136539121</v>
      </c>
      <c r="J512" s="1">
        <f t="shared" ca="1" si="144"/>
        <v>0.99695777003015096</v>
      </c>
      <c r="N512">
        <f t="shared" si="149"/>
        <v>108</v>
      </c>
      <c r="O512">
        <f t="shared" si="145"/>
        <v>110</v>
      </c>
      <c r="P512" s="1">
        <v>6456490</v>
      </c>
      <c r="R512" s="1">
        <v>0</v>
      </c>
      <c r="W512" s="1">
        <v>6356400</v>
      </c>
      <c r="X512" s="1">
        <v>7.9884900000000002E-4</v>
      </c>
      <c r="Y512" s="1">
        <f t="shared" si="150"/>
        <v>9.8599999999999993E-2</v>
      </c>
      <c r="Z512" s="1">
        <f t="shared" si="151"/>
        <v>6307100</v>
      </c>
      <c r="AA512" s="1">
        <f t="shared" si="146"/>
        <v>8.1314750587845348E-7</v>
      </c>
      <c r="AB512" s="1">
        <v>6356390</v>
      </c>
      <c r="AC512" s="2">
        <f t="shared" si="147"/>
        <v>637958001.75530946</v>
      </c>
      <c r="AE512" t="str">
        <f t="shared" si="148"/>
        <v>6.3071E+06 7.9885E-04</v>
      </c>
    </row>
    <row r="513" spans="1:31" x14ac:dyDescent="0.2">
      <c r="A513" s="3">
        <v>511</v>
      </c>
      <c r="B513">
        <v>0.63975491114391003</v>
      </c>
      <c r="C513" s="1">
        <f t="shared" ca="1" si="137"/>
        <v>1.1299999999999999</v>
      </c>
      <c r="D513" s="1">
        <f t="shared" ca="1" si="138"/>
        <v>1.1979299999999999</v>
      </c>
      <c r="E513" s="1">
        <f t="shared" ca="1" si="139"/>
        <v>6.7930000000000046E-2</v>
      </c>
      <c r="F513" s="1">
        <f t="shared" ca="1" si="140"/>
        <v>1.1639649999999999</v>
      </c>
      <c r="G513" s="1">
        <f t="shared" ca="1" si="141"/>
        <v>9.417855309052106</v>
      </c>
      <c r="H513" s="1">
        <f t="shared" ca="1" si="142"/>
        <v>9.4196525835418751E-2</v>
      </c>
      <c r="I513" s="1">
        <f t="shared" ca="1" si="143"/>
        <v>9.4540183019380688</v>
      </c>
      <c r="J513" s="1">
        <f t="shared" ca="1" si="144"/>
        <v>0.99617485478333068</v>
      </c>
      <c r="N513">
        <f t="shared" si="149"/>
        <v>107</v>
      </c>
      <c r="O513">
        <f t="shared" si="145"/>
        <v>109</v>
      </c>
      <c r="P513" s="1">
        <v>6558160</v>
      </c>
      <c r="R513" s="1">
        <v>0</v>
      </c>
      <c r="W513" s="1">
        <v>6456500</v>
      </c>
      <c r="X513" s="1">
        <v>1.2452400000000001E-3</v>
      </c>
      <c r="Y513" s="1">
        <f t="shared" si="150"/>
        <v>0.10009999999999999</v>
      </c>
      <c r="Z513" s="1">
        <f t="shared" si="151"/>
        <v>6406450</v>
      </c>
      <c r="AA513" s="1">
        <f t="shared" si="146"/>
        <v>1.2485344746009619E-6</v>
      </c>
      <c r="AB513" s="1">
        <v>6456490</v>
      </c>
      <c r="AC513" s="2">
        <f t="shared" si="147"/>
        <v>648004521.2381773</v>
      </c>
      <c r="AE513" t="str">
        <f t="shared" si="148"/>
        <v>6.4065E+06 1.2452E-03</v>
      </c>
    </row>
    <row r="514" spans="1:31" x14ac:dyDescent="0.2">
      <c r="A514" s="3">
        <v>512</v>
      </c>
      <c r="B514">
        <v>0.73546685891021002</v>
      </c>
      <c r="C514" s="1">
        <f t="shared" ca="1" si="137"/>
        <v>1.0571699999999999</v>
      </c>
      <c r="D514" s="1">
        <f t="shared" ca="1" si="138"/>
        <v>1.1299999999999999</v>
      </c>
      <c r="E514" s="1">
        <f t="shared" ca="1" si="139"/>
        <v>7.282999999999995E-2</v>
      </c>
      <c r="F514" s="1">
        <f t="shared" ca="1" si="140"/>
        <v>1.093585</v>
      </c>
      <c r="G514" s="1">
        <f t="shared" ca="1" si="141"/>
        <v>10.098405312511472</v>
      </c>
      <c r="H514" s="1">
        <f t="shared" ca="1" si="142"/>
        <v>0.1007853906357271</v>
      </c>
      <c r="I514" s="1">
        <f t="shared" ca="1" si="143"/>
        <v>10.115308597505305</v>
      </c>
      <c r="J514" s="1">
        <f t="shared" ca="1" si="144"/>
        <v>0.99832894025615782</v>
      </c>
      <c r="N514">
        <f t="shared" si="149"/>
        <v>106</v>
      </c>
      <c r="O514">
        <f t="shared" si="145"/>
        <v>108</v>
      </c>
      <c r="P514" s="1">
        <v>6661440</v>
      </c>
      <c r="R514" s="1">
        <v>0</v>
      </c>
      <c r="W514" s="1">
        <v>6558200</v>
      </c>
      <c r="X514" s="1">
        <v>1.44579E-3</v>
      </c>
      <c r="Y514" s="1">
        <f t="shared" si="150"/>
        <v>0.1017</v>
      </c>
      <c r="Z514" s="1">
        <f t="shared" si="151"/>
        <v>6507350</v>
      </c>
      <c r="AA514" s="1">
        <f t="shared" si="146"/>
        <v>1.4268089239310869E-6</v>
      </c>
      <c r="AB514" s="1">
        <v>6558160</v>
      </c>
      <c r="AC514" s="2">
        <f t="shared" si="147"/>
        <v>658208613.504143</v>
      </c>
      <c r="AE514" t="str">
        <f t="shared" si="148"/>
        <v>6.5074E+06 1.4458E-03</v>
      </c>
    </row>
    <row r="515" spans="1:31" x14ac:dyDescent="0.2">
      <c r="A515" s="3">
        <v>513</v>
      </c>
      <c r="B515">
        <v>0.69467258986842995</v>
      </c>
      <c r="C515" s="1">
        <f t="shared" ref="C515:C578" ca="1" si="152">INDIRECT(ADDRESS(O515-1,COLUMN($P$2)))</f>
        <v>0.99311899999999997</v>
      </c>
      <c r="D515" s="1">
        <f t="shared" ref="D515:D578" ca="1" si="153">INDIRECT(ADDRESS(O515,COLUMN($P$2)))</f>
        <v>1.0571699999999999</v>
      </c>
      <c r="E515" s="1">
        <f t="shared" ref="E515:E578" ca="1" si="154">D515-C515</f>
        <v>6.4050999999999969E-2</v>
      </c>
      <c r="F515" s="1">
        <f t="shared" ref="F515:F578" ca="1" si="155">0.5*(D515+C515)</f>
        <v>1.0251444999999999</v>
      </c>
      <c r="G515" s="1">
        <f t="shared" ref="G515:G578" ca="1" si="156">B515/E515</f>
        <v>10.845616615953386</v>
      </c>
      <c r="H515" s="1">
        <f t="shared" ref="H515:H578" ca="1" si="157">INDIRECT(ADDRESS(O515,COLUMN(R514)))/E515</f>
        <v>0.10831275077672485</v>
      </c>
      <c r="I515" s="1">
        <f t="shared" ref="I515:I578" ca="1" si="158">H515*$A$1/$H$1</f>
        <v>10.870790818395381</v>
      </c>
      <c r="J515" s="1">
        <f t="shared" ref="J515:J578" ca="1" si="159">G515/I515</f>
        <v>0.99768423449015353</v>
      </c>
      <c r="N515">
        <f t="shared" si="149"/>
        <v>105</v>
      </c>
      <c r="O515">
        <f t="shared" si="145"/>
        <v>107</v>
      </c>
      <c r="P515" s="1">
        <v>6766340</v>
      </c>
      <c r="R515" s="1">
        <v>0</v>
      </c>
      <c r="W515" s="1">
        <v>6661400</v>
      </c>
      <c r="X515" s="1">
        <v>1.6603099999999999E-3</v>
      </c>
      <c r="Y515" s="1">
        <f t="shared" si="150"/>
        <v>0.1032</v>
      </c>
      <c r="Z515" s="1">
        <f t="shared" si="151"/>
        <v>6609800</v>
      </c>
      <c r="AA515" s="1">
        <f t="shared" si="146"/>
        <v>1.6146970047975615E-6</v>
      </c>
      <c r="AB515" s="1">
        <v>6661440</v>
      </c>
      <c r="AC515" s="2">
        <f t="shared" si="147"/>
        <v>668574293.14640677</v>
      </c>
      <c r="AE515" t="str">
        <f t="shared" si="148"/>
        <v>6.6098E+06 1.6603E-03</v>
      </c>
    </row>
    <row r="516" spans="1:31" x14ac:dyDescent="0.2">
      <c r="A516" s="3">
        <v>514</v>
      </c>
      <c r="B516">
        <v>0.69952249612947004</v>
      </c>
      <c r="C516" s="1">
        <f t="shared" ca="1" si="152"/>
        <v>0.93294900000000003</v>
      </c>
      <c r="D516" s="1">
        <f t="shared" ca="1" si="153"/>
        <v>0.99311899999999997</v>
      </c>
      <c r="E516" s="1">
        <f t="shared" ca="1" si="154"/>
        <v>6.0169999999999946E-2</v>
      </c>
      <c r="F516" s="1">
        <f t="shared" ca="1" si="155"/>
        <v>0.96303399999999995</v>
      </c>
      <c r="G516" s="1">
        <f t="shared" ca="1" si="156"/>
        <v>11.625768591149587</v>
      </c>
      <c r="H516" s="1">
        <f t="shared" ca="1" si="157"/>
        <v>0.11628502576034579</v>
      </c>
      <c r="I516" s="1">
        <f t="shared" ca="1" si="158"/>
        <v>11.670926841829226</v>
      </c>
      <c r="J516" s="1">
        <f t="shared" ca="1" si="159"/>
        <v>0.99613070570215645</v>
      </c>
      <c r="N516">
        <f t="shared" si="149"/>
        <v>104</v>
      </c>
      <c r="O516">
        <f t="shared" ref="O516:O579" si="160">O515-1</f>
        <v>106</v>
      </c>
      <c r="P516" s="1">
        <v>6872890</v>
      </c>
      <c r="R516" s="1">
        <v>0</v>
      </c>
      <c r="W516" s="1">
        <v>6766300</v>
      </c>
      <c r="X516" s="1">
        <v>1.6580500000000001E-3</v>
      </c>
      <c r="Y516" s="1">
        <f t="shared" si="150"/>
        <v>0.10489999999999999</v>
      </c>
      <c r="Z516" s="1">
        <f t="shared" si="151"/>
        <v>6713850</v>
      </c>
      <c r="AA516" s="1">
        <f t="shared" ref="AA516:AA579" si="161">X516/Y516*$A$1/$H$1/1000000</f>
        <v>1.5863670770191739E-6</v>
      </c>
      <c r="AB516" s="1">
        <v>6766340</v>
      </c>
      <c r="AC516" s="2">
        <f t="shared" ref="AC516:AC579" si="162">AB516*$A$1/$H$1</f>
        <v>679102563.8132683</v>
      </c>
      <c r="AE516" t="str">
        <f t="shared" ref="AE516:AE579" si="163">TEXT(Z516,"0.0000E+00")&amp;" "&amp;TEXT(MAX(X516,0.0000000001),"0.0000E+00")</f>
        <v>6.7139E+06 1.6581E-03</v>
      </c>
    </row>
    <row r="517" spans="1:31" x14ac:dyDescent="0.2">
      <c r="A517" s="3">
        <v>515</v>
      </c>
      <c r="B517">
        <v>0.70494433800141998</v>
      </c>
      <c r="C517" s="1">
        <f t="shared" ca="1" si="152"/>
        <v>0.87642500000000001</v>
      </c>
      <c r="D517" s="1">
        <f t="shared" ca="1" si="153"/>
        <v>0.93294900000000003</v>
      </c>
      <c r="E517" s="1">
        <f t="shared" ca="1" si="154"/>
        <v>5.6524000000000019E-2</v>
      </c>
      <c r="F517" s="1">
        <f t="shared" ca="1" si="155"/>
        <v>0.90468700000000002</v>
      </c>
      <c r="G517" s="1">
        <f t="shared" ca="1" si="156"/>
        <v>12.471593270140467</v>
      </c>
      <c r="H517" s="1">
        <f t="shared" ca="1" si="157"/>
        <v>0.12447562097516095</v>
      </c>
      <c r="I517" s="1">
        <f t="shared" ca="1" si="158"/>
        <v>12.492974538152152</v>
      </c>
      <c r="J517" s="1">
        <f t="shared" ca="1" si="159"/>
        <v>0.99828853665342954</v>
      </c>
      <c r="N517">
        <f t="shared" ref="N517:N580" si="164">N516-1</f>
        <v>103</v>
      </c>
      <c r="O517">
        <f t="shared" si="160"/>
        <v>105</v>
      </c>
      <c r="P517" s="1">
        <v>6981130</v>
      </c>
      <c r="R517" s="1">
        <v>0</v>
      </c>
      <c r="W517" s="1">
        <v>6872900</v>
      </c>
      <c r="X517" s="1">
        <v>1.60579E-3</v>
      </c>
      <c r="Y517" s="1">
        <f t="shared" ref="Y517:Y580" si="165">(W517-W516)/1000000</f>
        <v>0.1066</v>
      </c>
      <c r="Z517" s="1">
        <f t="shared" ref="Z517:Z580" si="166">(W517+W516)/2</f>
        <v>6819600</v>
      </c>
      <c r="AA517" s="1">
        <f t="shared" si="161"/>
        <v>1.5118652942174515E-6</v>
      </c>
      <c r="AB517" s="1">
        <v>6872890</v>
      </c>
      <c r="AC517" s="2">
        <f t="shared" si="162"/>
        <v>689796436.44962764</v>
      </c>
      <c r="AE517" t="str">
        <f t="shared" si="163"/>
        <v>6.8196E+06 1.6058E-03</v>
      </c>
    </row>
    <row r="518" spans="1:31" x14ac:dyDescent="0.2">
      <c r="A518" s="3">
        <v>516</v>
      </c>
      <c r="B518">
        <v>0.71069655106665997</v>
      </c>
      <c r="C518" s="1">
        <f t="shared" ca="1" si="152"/>
        <v>0.82332499999999997</v>
      </c>
      <c r="D518" s="1">
        <f t="shared" ca="1" si="153"/>
        <v>0.87642500000000001</v>
      </c>
      <c r="E518" s="1">
        <f t="shared" ca="1" si="154"/>
        <v>5.3100000000000036E-2</v>
      </c>
      <c r="F518" s="1">
        <f t="shared" ca="1" si="155"/>
        <v>0.84987499999999994</v>
      </c>
      <c r="G518" s="1">
        <f t="shared" ca="1" si="156"/>
        <v>13.384115839296788</v>
      </c>
      <c r="H518" s="1">
        <f t="shared" ca="1" si="157"/>
        <v>0.13383389830508466</v>
      </c>
      <c r="I518" s="1">
        <f t="shared" ca="1" si="158"/>
        <v>13.432216451450445</v>
      </c>
      <c r="J518" s="1">
        <f t="shared" ca="1" si="159"/>
        <v>0.99641901153636758</v>
      </c>
      <c r="N518">
        <f t="shared" si="164"/>
        <v>102</v>
      </c>
      <c r="O518">
        <f t="shared" si="160"/>
        <v>104</v>
      </c>
      <c r="P518" s="1">
        <v>7091060</v>
      </c>
      <c r="R518" s="1">
        <v>0</v>
      </c>
      <c r="W518" s="1">
        <v>6981100</v>
      </c>
      <c r="X518" s="1">
        <v>1.6629500000000001E-3</v>
      </c>
      <c r="Y518" s="1">
        <f t="shared" si="165"/>
        <v>0.1082</v>
      </c>
      <c r="Z518" s="1">
        <f t="shared" si="166"/>
        <v>6927000</v>
      </c>
      <c r="AA518" s="1">
        <f t="shared" si="161"/>
        <v>1.5425295198364591E-6</v>
      </c>
      <c r="AB518" s="1">
        <v>6981130</v>
      </c>
      <c r="AC518" s="2">
        <f t="shared" si="162"/>
        <v>700659925.64868474</v>
      </c>
      <c r="AE518" t="str">
        <f t="shared" si="163"/>
        <v>6.9270E+06 1.6630E-03</v>
      </c>
    </row>
    <row r="519" spans="1:31" x14ac:dyDescent="0.2">
      <c r="A519" s="3">
        <v>517</v>
      </c>
      <c r="B519">
        <v>0.71708336782935</v>
      </c>
      <c r="C519" s="1">
        <f t="shared" ca="1" si="152"/>
        <v>0.77344199999999996</v>
      </c>
      <c r="D519" s="1">
        <f t="shared" ca="1" si="153"/>
        <v>0.82332499999999997</v>
      </c>
      <c r="E519" s="1">
        <f t="shared" ca="1" si="154"/>
        <v>4.9883000000000011E-2</v>
      </c>
      <c r="F519" s="1">
        <f t="shared" ca="1" si="155"/>
        <v>0.79838349999999991</v>
      </c>
      <c r="G519" s="1">
        <f t="shared" ca="1" si="156"/>
        <v>14.375305571624599</v>
      </c>
      <c r="H519" s="1">
        <f t="shared" ca="1" si="157"/>
        <v>0.14369264077942381</v>
      </c>
      <c r="I519" s="1">
        <f t="shared" ca="1" si="158"/>
        <v>14.42168746388826</v>
      </c>
      <c r="J519" s="1">
        <f t="shared" ca="1" si="159"/>
        <v>0.99678387897534182</v>
      </c>
      <c r="N519">
        <f t="shared" si="164"/>
        <v>101</v>
      </c>
      <c r="O519">
        <f t="shared" si="160"/>
        <v>103</v>
      </c>
      <c r="P519" s="1">
        <v>7202730</v>
      </c>
      <c r="R519" s="1">
        <v>0</v>
      </c>
      <c r="W519" s="1">
        <v>7091100</v>
      </c>
      <c r="X519" s="1">
        <v>1.7955200000000001E-3</v>
      </c>
      <c r="Y519" s="1">
        <f t="shared" si="165"/>
        <v>0.11</v>
      </c>
      <c r="Z519" s="1">
        <f t="shared" si="166"/>
        <v>7036100</v>
      </c>
      <c r="AA519" s="1">
        <f t="shared" si="161"/>
        <v>1.6382459959929989E-6</v>
      </c>
      <c r="AB519" s="1">
        <v>7091060</v>
      </c>
      <c r="AC519" s="2">
        <f t="shared" si="162"/>
        <v>711693031.41043973</v>
      </c>
      <c r="AE519" t="str">
        <f t="shared" si="163"/>
        <v>7.0361E+06 1.7955E-03</v>
      </c>
    </row>
    <row r="520" spans="1:31" x14ac:dyDescent="0.2">
      <c r="A520" s="3">
        <v>518</v>
      </c>
      <c r="B520">
        <v>0.72416359176442002</v>
      </c>
      <c r="C520" s="1">
        <f t="shared" ca="1" si="152"/>
        <v>0.72658199999999995</v>
      </c>
      <c r="D520" s="1">
        <f t="shared" ca="1" si="153"/>
        <v>0.77344199999999996</v>
      </c>
      <c r="E520" s="1">
        <f t="shared" ca="1" si="154"/>
        <v>4.6860000000000013E-2</v>
      </c>
      <c r="F520" s="1">
        <f t="shared" ca="1" si="155"/>
        <v>0.7500119999999999</v>
      </c>
      <c r="G520" s="1">
        <f t="shared" ca="1" si="156"/>
        <v>15.453768496893295</v>
      </c>
      <c r="H520" s="1">
        <f t="shared" ca="1" si="157"/>
        <v>0.15429193341869393</v>
      </c>
      <c r="I520" s="1">
        <f t="shared" ca="1" si="158"/>
        <v>15.485483667734867</v>
      </c>
      <c r="J520" s="1">
        <f t="shared" ca="1" si="159"/>
        <v>0.99795194186232272</v>
      </c>
      <c r="N520">
        <f t="shared" si="164"/>
        <v>100</v>
      </c>
      <c r="O520">
        <f t="shared" si="160"/>
        <v>102</v>
      </c>
      <c r="P520" s="1">
        <v>7316160</v>
      </c>
      <c r="R520" s="1">
        <v>0</v>
      </c>
      <c r="W520" s="1">
        <v>7202700</v>
      </c>
      <c r="X520" s="1">
        <v>1.7335499999999999E-3</v>
      </c>
      <c r="Y520" s="1">
        <f t="shared" si="165"/>
        <v>0.1116</v>
      </c>
      <c r="Z520" s="1">
        <f t="shared" si="166"/>
        <v>7146900</v>
      </c>
      <c r="AA520" s="1">
        <f t="shared" si="161"/>
        <v>1.5590273391058393E-6</v>
      </c>
      <c r="AB520" s="1">
        <v>7202730</v>
      </c>
      <c r="AC520" s="2">
        <f t="shared" si="162"/>
        <v>722900771.97639227</v>
      </c>
      <c r="AE520" t="str">
        <f t="shared" si="163"/>
        <v>7.1469E+06 1.7336E-03</v>
      </c>
    </row>
    <row r="521" spans="1:31" x14ac:dyDescent="0.2">
      <c r="A521" s="3">
        <v>519</v>
      </c>
      <c r="B521">
        <v>0.73168867696310003</v>
      </c>
      <c r="C521" s="1">
        <f t="shared" ca="1" si="152"/>
        <v>0.68255999999999994</v>
      </c>
      <c r="D521" s="1">
        <f t="shared" ca="1" si="153"/>
        <v>0.72658199999999995</v>
      </c>
      <c r="E521" s="1">
        <f t="shared" ca="1" si="154"/>
        <v>4.4022000000000006E-2</v>
      </c>
      <c r="F521" s="1">
        <f t="shared" ca="1" si="155"/>
        <v>0.70457099999999995</v>
      </c>
      <c r="G521" s="1">
        <f t="shared" ca="1" si="156"/>
        <v>16.620977623985734</v>
      </c>
      <c r="H521" s="1">
        <f t="shared" ca="1" si="157"/>
        <v>0.16644745808913722</v>
      </c>
      <c r="I521" s="1">
        <f t="shared" ca="1" si="158"/>
        <v>16.705470834828667</v>
      </c>
      <c r="J521" s="1">
        <f t="shared" ca="1" si="159"/>
        <v>0.99494218321181493</v>
      </c>
      <c r="N521">
        <f t="shared" si="164"/>
        <v>99</v>
      </c>
      <c r="O521">
        <f t="shared" si="160"/>
        <v>101</v>
      </c>
      <c r="P521" s="1">
        <v>7431370</v>
      </c>
      <c r="R521" s="1">
        <v>0</v>
      </c>
      <c r="W521" s="1">
        <v>7316200</v>
      </c>
      <c r="X521" s="1">
        <v>1.44461E-3</v>
      </c>
      <c r="Y521" s="1">
        <f t="shared" si="165"/>
        <v>0.1135</v>
      </c>
      <c r="Z521" s="1">
        <f t="shared" si="166"/>
        <v>7259450</v>
      </c>
      <c r="AA521" s="1">
        <f t="shared" si="161"/>
        <v>1.2774276393338598E-6</v>
      </c>
      <c r="AB521" s="1">
        <v>7316160</v>
      </c>
      <c r="AC521" s="2">
        <f t="shared" si="162"/>
        <v>734285154.64314258</v>
      </c>
      <c r="AE521" t="str">
        <f t="shared" si="163"/>
        <v>7.2595E+06 1.4446E-03</v>
      </c>
    </row>
    <row r="522" spans="1:31" x14ac:dyDescent="0.2">
      <c r="A522" s="3">
        <v>520</v>
      </c>
      <c r="B522">
        <v>0.73992312600881005</v>
      </c>
      <c r="C522" s="1">
        <f t="shared" ca="1" si="152"/>
        <v>0.64120600000000005</v>
      </c>
      <c r="D522" s="1">
        <f t="shared" ca="1" si="153"/>
        <v>0.68255999999999994</v>
      </c>
      <c r="E522" s="1">
        <f t="shared" ca="1" si="154"/>
        <v>4.1353999999999891E-2</v>
      </c>
      <c r="F522" s="1">
        <f t="shared" ca="1" si="155"/>
        <v>0.661883</v>
      </c>
      <c r="G522" s="1">
        <f t="shared" ca="1" si="156"/>
        <v>17.89241974195512</v>
      </c>
      <c r="H522" s="1">
        <f t="shared" ca="1" si="157"/>
        <v>0.17915751801518642</v>
      </c>
      <c r="I522" s="1">
        <f t="shared" ca="1" si="158"/>
        <v>17.981113838579631</v>
      </c>
      <c r="J522" s="1">
        <f t="shared" ca="1" si="159"/>
        <v>0.99506737472323814</v>
      </c>
      <c r="N522">
        <f t="shared" si="164"/>
        <v>98</v>
      </c>
      <c r="O522">
        <f t="shared" si="160"/>
        <v>100</v>
      </c>
      <c r="P522" s="1">
        <v>7548400</v>
      </c>
      <c r="R522" s="1">
        <v>0</v>
      </c>
      <c r="W522" s="1">
        <v>7431400</v>
      </c>
      <c r="X522" s="1">
        <v>8.3664199999999996E-4</v>
      </c>
      <c r="Y522" s="1">
        <f t="shared" si="165"/>
        <v>0.1152</v>
      </c>
      <c r="Z522" s="1">
        <f t="shared" si="166"/>
        <v>7373800</v>
      </c>
      <c r="AA522" s="1">
        <f t="shared" si="161"/>
        <v>7.2890132031037865E-7</v>
      </c>
      <c r="AB522" s="1">
        <v>7431370</v>
      </c>
      <c r="AC522" s="2">
        <f t="shared" si="162"/>
        <v>745848186.70729041</v>
      </c>
      <c r="AE522" t="str">
        <f t="shared" si="163"/>
        <v>7.3738E+06 8.3664E-04</v>
      </c>
    </row>
    <row r="523" spans="1:31" x14ac:dyDescent="0.2">
      <c r="A523" s="3">
        <v>521</v>
      </c>
      <c r="B523">
        <v>0.74923550271108996</v>
      </c>
      <c r="C523" s="1">
        <f t="shared" ca="1" si="152"/>
        <v>0.60235700000000003</v>
      </c>
      <c r="D523" s="1">
        <f t="shared" ca="1" si="153"/>
        <v>0.64120600000000005</v>
      </c>
      <c r="E523" s="1">
        <f t="shared" ca="1" si="154"/>
        <v>3.8849000000000022E-2</v>
      </c>
      <c r="F523" s="1">
        <f t="shared" ca="1" si="155"/>
        <v>0.62178149999999999</v>
      </c>
      <c r="G523" s="1">
        <f t="shared" ca="1" si="156"/>
        <v>19.285837543079346</v>
      </c>
      <c r="H523" s="1">
        <f t="shared" ca="1" si="157"/>
        <v>0.19272465185719054</v>
      </c>
      <c r="I523" s="1">
        <f t="shared" ca="1" si="158"/>
        <v>19.342776920201711</v>
      </c>
      <c r="J523" s="1">
        <f t="shared" ca="1" si="159"/>
        <v>0.99705629768893744</v>
      </c>
      <c r="N523">
        <f t="shared" si="164"/>
        <v>97</v>
      </c>
      <c r="O523">
        <f t="shared" si="160"/>
        <v>99</v>
      </c>
      <c r="P523" s="1">
        <v>7667270</v>
      </c>
      <c r="R523" s="1">
        <v>0</v>
      </c>
      <c r="W523" s="1">
        <v>7548400</v>
      </c>
      <c r="X523" s="1">
        <v>8.5016400000000004E-4</v>
      </c>
      <c r="Y523" s="1">
        <f t="shared" si="165"/>
        <v>0.11700000000000001</v>
      </c>
      <c r="Z523" s="1">
        <f t="shared" si="166"/>
        <v>7489900</v>
      </c>
      <c r="AA523" s="1">
        <f t="shared" si="161"/>
        <v>7.2928688317092109E-7</v>
      </c>
      <c r="AB523" s="1">
        <v>7548400</v>
      </c>
      <c r="AC523" s="2">
        <f t="shared" si="162"/>
        <v>757593882.76203597</v>
      </c>
      <c r="AE523" t="str">
        <f t="shared" si="163"/>
        <v>7.4899E+06 8.5016E-04</v>
      </c>
    </row>
    <row r="524" spans="1:31" x14ac:dyDescent="0.2">
      <c r="A524" s="3">
        <v>522</v>
      </c>
      <c r="B524">
        <v>0.75924241075172005</v>
      </c>
      <c r="C524" s="1">
        <f t="shared" ca="1" si="152"/>
        <v>0.56586199999999998</v>
      </c>
      <c r="D524" s="1">
        <f t="shared" ca="1" si="153"/>
        <v>0.60235700000000003</v>
      </c>
      <c r="E524" s="1">
        <f t="shared" ca="1" si="154"/>
        <v>3.6495000000000055E-2</v>
      </c>
      <c r="F524" s="1">
        <f t="shared" ca="1" si="155"/>
        <v>0.58410950000000006</v>
      </c>
      <c r="G524" s="1">
        <f t="shared" ca="1" si="156"/>
        <v>20.804011803033809</v>
      </c>
      <c r="H524" s="1">
        <f t="shared" ca="1" si="157"/>
        <v>0.20790026030963113</v>
      </c>
      <c r="I524" s="1">
        <f t="shared" ca="1" si="158"/>
        <v>20.865874282657444</v>
      </c>
      <c r="J524" s="1">
        <f t="shared" ca="1" si="159"/>
        <v>0.99703523184384124</v>
      </c>
      <c r="N524">
        <f t="shared" si="164"/>
        <v>96</v>
      </c>
      <c r="O524">
        <f t="shared" si="160"/>
        <v>98</v>
      </c>
      <c r="P524" s="1">
        <v>7790000</v>
      </c>
      <c r="R524" s="1">
        <v>0</v>
      </c>
      <c r="W524" s="1">
        <v>7667300</v>
      </c>
      <c r="X524" s="1">
        <v>8.9590299999999998E-4</v>
      </c>
      <c r="Y524" s="1">
        <f t="shared" si="165"/>
        <v>0.11890000000000001</v>
      </c>
      <c r="Z524" s="1">
        <f t="shared" si="166"/>
        <v>7607850</v>
      </c>
      <c r="AA524" s="1">
        <f t="shared" si="161"/>
        <v>7.5624181909425892E-7</v>
      </c>
      <c r="AB524" s="1">
        <v>7667270</v>
      </c>
      <c r="AC524" s="2">
        <f t="shared" si="162"/>
        <v>769524250.10397899</v>
      </c>
      <c r="AE524" t="str">
        <f t="shared" si="163"/>
        <v>7.6079E+06 8.9590E-04</v>
      </c>
    </row>
    <row r="525" spans="1:31" x14ac:dyDescent="0.2">
      <c r="A525" s="3">
        <v>523</v>
      </c>
      <c r="B525">
        <v>0.77036758883959</v>
      </c>
      <c r="C525" s="1">
        <f t="shared" ca="1" si="152"/>
        <v>0.53157900000000002</v>
      </c>
      <c r="D525" s="1">
        <f t="shared" ca="1" si="153"/>
        <v>0.56586199999999998</v>
      </c>
      <c r="E525" s="1">
        <f t="shared" ca="1" si="154"/>
        <v>3.4282999999999952E-2</v>
      </c>
      <c r="F525" s="1">
        <f t="shared" ca="1" si="155"/>
        <v>0.54872049999999994</v>
      </c>
      <c r="G525" s="1">
        <f t="shared" ca="1" si="156"/>
        <v>22.470833615482633</v>
      </c>
      <c r="H525" s="1">
        <f t="shared" ca="1" si="157"/>
        <v>0.22471691508911154</v>
      </c>
      <c r="I525" s="1">
        <f t="shared" ca="1" si="158"/>
        <v>22.553674980746482</v>
      </c>
      <c r="J525" s="1">
        <f t="shared" ca="1" si="159"/>
        <v>0.99632692386785882</v>
      </c>
      <c r="N525">
        <f t="shared" si="164"/>
        <v>95</v>
      </c>
      <c r="O525">
        <f t="shared" si="160"/>
        <v>97</v>
      </c>
      <c r="P525" s="1">
        <v>7910650</v>
      </c>
      <c r="R525" s="1">
        <v>0</v>
      </c>
      <c r="W525" s="1">
        <v>7790000</v>
      </c>
      <c r="X525" s="1">
        <v>7.5069199999999996E-4</v>
      </c>
      <c r="Y525" s="1">
        <f t="shared" si="165"/>
        <v>0.1227</v>
      </c>
      <c r="Z525" s="1">
        <f t="shared" si="166"/>
        <v>7728650</v>
      </c>
      <c r="AA525" s="1">
        <f t="shared" si="161"/>
        <v>6.1404299072020433E-7</v>
      </c>
      <c r="AB525" s="1">
        <v>7790000</v>
      </c>
      <c r="AC525" s="2">
        <f t="shared" si="162"/>
        <v>781842025.68971705</v>
      </c>
      <c r="AE525" t="str">
        <f t="shared" si="163"/>
        <v>7.7287E+06 7.5069E-04</v>
      </c>
    </row>
    <row r="526" spans="1:31" x14ac:dyDescent="0.2">
      <c r="A526" s="3">
        <v>524</v>
      </c>
      <c r="B526">
        <v>0.78259953026434004</v>
      </c>
      <c r="C526" s="1">
        <f t="shared" ca="1" si="152"/>
        <v>0.49937199999999998</v>
      </c>
      <c r="D526" s="1">
        <f t="shared" ca="1" si="153"/>
        <v>0.53157900000000002</v>
      </c>
      <c r="E526" s="1">
        <f t="shared" ca="1" si="154"/>
        <v>3.2207000000000041E-2</v>
      </c>
      <c r="F526" s="1">
        <f t="shared" ca="1" si="155"/>
        <v>0.51547549999999998</v>
      </c>
      <c r="G526" s="1">
        <f t="shared" ca="1" si="156"/>
        <v>24.299050835667373</v>
      </c>
      <c r="H526" s="1">
        <f t="shared" ca="1" si="157"/>
        <v>0.24304312727046884</v>
      </c>
      <c r="I526" s="1">
        <f t="shared" ca="1" si="158"/>
        <v>24.392982150848148</v>
      </c>
      <c r="J526" s="1">
        <f t="shared" ca="1" si="159"/>
        <v>0.99614924839448094</v>
      </c>
      <c r="N526">
        <f t="shared" si="164"/>
        <v>94</v>
      </c>
      <c r="O526">
        <f t="shared" si="160"/>
        <v>96</v>
      </c>
      <c r="P526" s="1">
        <v>8035230</v>
      </c>
      <c r="R526" s="1">
        <v>0</v>
      </c>
      <c r="W526" s="1">
        <v>7910600</v>
      </c>
      <c r="X526" s="1">
        <v>7.0401100000000005E-4</v>
      </c>
      <c r="Y526" s="1">
        <f t="shared" si="165"/>
        <v>0.1206</v>
      </c>
      <c r="Z526" s="1">
        <f t="shared" si="166"/>
        <v>7850300</v>
      </c>
      <c r="AA526" s="1">
        <f t="shared" si="161"/>
        <v>5.8588676892372049E-7</v>
      </c>
      <c r="AB526" s="1">
        <v>7910650</v>
      </c>
      <c r="AC526" s="2">
        <f t="shared" si="162"/>
        <v>793951042.42905784</v>
      </c>
      <c r="AE526" t="str">
        <f t="shared" si="163"/>
        <v>7.8503E+06 7.0401E-04</v>
      </c>
    </row>
    <row r="527" spans="1:31" x14ac:dyDescent="0.2">
      <c r="A527" s="3">
        <v>525</v>
      </c>
      <c r="B527">
        <v>0.79589384570215005</v>
      </c>
      <c r="C527" s="1">
        <f t="shared" ca="1" si="152"/>
        <v>0.46911599999999998</v>
      </c>
      <c r="D527" s="1">
        <f t="shared" ca="1" si="153"/>
        <v>0.49937199999999998</v>
      </c>
      <c r="E527" s="1">
        <f t="shared" ca="1" si="154"/>
        <v>3.0256000000000005E-2</v>
      </c>
      <c r="F527" s="1">
        <f t="shared" ca="1" si="155"/>
        <v>0.48424400000000001</v>
      </c>
      <c r="G527" s="1">
        <f t="shared" ca="1" si="156"/>
        <v>26.305322769108603</v>
      </c>
      <c r="H527" s="1">
        <f t="shared" ca="1" si="157"/>
        <v>0.26252776308831305</v>
      </c>
      <c r="I527" s="1">
        <f t="shared" ca="1" si="158"/>
        <v>26.348554312292272</v>
      </c>
      <c r="J527" s="1">
        <f t="shared" ca="1" si="159"/>
        <v>0.99835924420477595</v>
      </c>
      <c r="N527">
        <f t="shared" si="164"/>
        <v>93</v>
      </c>
      <c r="O527">
        <f t="shared" si="160"/>
        <v>95</v>
      </c>
      <c r="P527" s="1">
        <v>8161760</v>
      </c>
      <c r="R527" s="1">
        <v>0</v>
      </c>
      <c r="W527" s="1">
        <v>8035200</v>
      </c>
      <c r="X527" s="1">
        <v>7.4210900000000002E-4</v>
      </c>
      <c r="Y527" s="1">
        <f t="shared" si="165"/>
        <v>0.1246</v>
      </c>
      <c r="Z527" s="1">
        <f t="shared" si="166"/>
        <v>7972900</v>
      </c>
      <c r="AA527" s="1">
        <f t="shared" si="161"/>
        <v>5.9776600020457797E-7</v>
      </c>
      <c r="AB527" s="1">
        <v>8035230</v>
      </c>
      <c r="AC527" s="2">
        <f t="shared" si="162"/>
        <v>806454492.9502933</v>
      </c>
      <c r="AE527" t="str">
        <f t="shared" si="163"/>
        <v>7.9729E+06 7.4211E-04</v>
      </c>
    </row>
    <row r="528" spans="1:31" x14ac:dyDescent="0.2">
      <c r="A528" s="3">
        <v>526</v>
      </c>
      <c r="B528">
        <v>0.81081276748466002</v>
      </c>
      <c r="C528" s="1">
        <f t="shared" ca="1" si="152"/>
        <v>0.44069399999999997</v>
      </c>
      <c r="D528" s="1">
        <f t="shared" ca="1" si="153"/>
        <v>0.46911599999999998</v>
      </c>
      <c r="E528" s="1">
        <f t="shared" ca="1" si="154"/>
        <v>2.8422000000000003E-2</v>
      </c>
      <c r="F528" s="1">
        <f t="shared" ca="1" si="155"/>
        <v>0.454905</v>
      </c>
      <c r="G528" s="1">
        <f t="shared" ca="1" si="156"/>
        <v>28.527646452911828</v>
      </c>
      <c r="H528" s="1">
        <f t="shared" ca="1" si="157"/>
        <v>0.28540461614242491</v>
      </c>
      <c r="I528" s="1">
        <f t="shared" ca="1" si="158"/>
        <v>28.644585779972989</v>
      </c>
      <c r="J528" s="1">
        <f t="shared" ca="1" si="159"/>
        <v>0.99591757660734204</v>
      </c>
      <c r="N528">
        <f t="shared" si="164"/>
        <v>92</v>
      </c>
      <c r="O528">
        <f t="shared" si="160"/>
        <v>94</v>
      </c>
      <c r="P528" s="1">
        <v>8290290</v>
      </c>
      <c r="R528" s="1">
        <v>0</v>
      </c>
      <c r="W528" s="1">
        <v>8161800</v>
      </c>
      <c r="X528" s="1">
        <v>7.8887200000000003E-4</v>
      </c>
      <c r="Y528" s="1">
        <f t="shared" si="165"/>
        <v>0.12659999999999999</v>
      </c>
      <c r="Z528" s="1">
        <f t="shared" si="166"/>
        <v>8098500</v>
      </c>
      <c r="AA528" s="1">
        <f t="shared" si="161"/>
        <v>6.2539497765180632E-7</v>
      </c>
      <c r="AB528" s="1">
        <v>8161760</v>
      </c>
      <c r="AC528" s="2">
        <f t="shared" si="162"/>
        <v>819153654.89002633</v>
      </c>
      <c r="AE528" t="str">
        <f t="shared" si="163"/>
        <v>8.0985E+06 7.8887E-04</v>
      </c>
    </row>
    <row r="529" spans="1:31" x14ac:dyDescent="0.2">
      <c r="A529" s="3">
        <v>527</v>
      </c>
      <c r="B529">
        <v>0.82737884303288001</v>
      </c>
      <c r="C529" s="1">
        <f t="shared" ca="1" si="152"/>
        <v>0.41399999999999998</v>
      </c>
      <c r="D529" s="1">
        <f t="shared" ca="1" si="153"/>
        <v>0.44069399999999997</v>
      </c>
      <c r="E529" s="1">
        <f t="shared" ca="1" si="154"/>
        <v>2.6693999999999996E-2</v>
      </c>
      <c r="F529" s="1">
        <f t="shared" ca="1" si="155"/>
        <v>0.42734699999999998</v>
      </c>
      <c r="G529" s="1">
        <f t="shared" ca="1" si="156"/>
        <v>30.994936803509407</v>
      </c>
      <c r="H529" s="1">
        <f t="shared" ca="1" si="157"/>
        <v>0.30993781374091561</v>
      </c>
      <c r="I529" s="1">
        <f t="shared" ca="1" si="158"/>
        <v>31.106855986269537</v>
      </c>
      <c r="J529" s="1">
        <f t="shared" ca="1" si="159"/>
        <v>0.99640210560625186</v>
      </c>
      <c r="N529">
        <f t="shared" si="164"/>
        <v>91</v>
      </c>
      <c r="O529">
        <f t="shared" si="160"/>
        <v>93</v>
      </c>
      <c r="P529" s="1">
        <v>8420840</v>
      </c>
      <c r="R529" s="1">
        <v>0</v>
      </c>
      <c r="W529" s="1">
        <v>8290300</v>
      </c>
      <c r="X529" s="1">
        <v>9.5904499999999995E-4</v>
      </c>
      <c r="Y529" s="1">
        <f t="shared" si="165"/>
        <v>0.1285</v>
      </c>
      <c r="Z529" s="1">
        <f t="shared" si="166"/>
        <v>8226050</v>
      </c>
      <c r="AA529" s="1">
        <f t="shared" si="161"/>
        <v>7.4906138821855289E-7</v>
      </c>
      <c r="AB529" s="1">
        <v>8290290</v>
      </c>
      <c r="AC529" s="2">
        <f t="shared" si="162"/>
        <v>832053546.48975658</v>
      </c>
      <c r="AE529" t="str">
        <f t="shared" si="163"/>
        <v>8.2261E+06 9.5905E-04</v>
      </c>
    </row>
    <row r="530" spans="1:31" x14ac:dyDescent="0.2">
      <c r="A530" s="3">
        <v>528</v>
      </c>
      <c r="B530">
        <v>0.84736297384212</v>
      </c>
      <c r="C530" s="1">
        <f t="shared" ca="1" si="152"/>
        <v>0.38891100000000001</v>
      </c>
      <c r="D530" s="1">
        <f t="shared" ca="1" si="153"/>
        <v>0.41399999999999998</v>
      </c>
      <c r="E530" s="1">
        <f t="shared" ca="1" si="154"/>
        <v>2.5088999999999972E-2</v>
      </c>
      <c r="F530" s="1">
        <f t="shared" ca="1" si="155"/>
        <v>0.40145549999999997</v>
      </c>
      <c r="G530" s="1">
        <f t="shared" ca="1" si="156"/>
        <v>33.774282507956514</v>
      </c>
      <c r="H530" s="1">
        <f t="shared" ca="1" si="157"/>
        <v>0.33801387062059107</v>
      </c>
      <c r="I530" s="1">
        <f t="shared" ca="1" si="158"/>
        <v>33.924704662031438</v>
      </c>
      <c r="J530" s="1">
        <f t="shared" ca="1" si="159"/>
        <v>0.99556599959900971</v>
      </c>
      <c r="N530">
        <f t="shared" si="164"/>
        <v>90</v>
      </c>
      <c r="O530">
        <f t="shared" si="160"/>
        <v>92</v>
      </c>
      <c r="P530" s="1">
        <v>8553450</v>
      </c>
      <c r="R530" s="1">
        <v>0</v>
      </c>
      <c r="W530" s="1">
        <v>8420800</v>
      </c>
      <c r="X530" s="1">
        <v>1.0408399999999999E-3</v>
      </c>
      <c r="Y530" s="1">
        <f t="shared" si="165"/>
        <v>0.1305</v>
      </c>
      <c r="Z530" s="1">
        <f t="shared" si="166"/>
        <v>8355550</v>
      </c>
      <c r="AA530" s="1">
        <f t="shared" si="161"/>
        <v>8.0048834985307323E-7</v>
      </c>
      <c r="AB530" s="1">
        <v>8420840</v>
      </c>
      <c r="AC530" s="2">
        <f t="shared" si="162"/>
        <v>845156175.04608428</v>
      </c>
      <c r="AE530" t="str">
        <f t="shared" si="163"/>
        <v>8.3556E+06 1.0408E-03</v>
      </c>
    </row>
    <row r="531" spans="1:31" x14ac:dyDescent="0.2">
      <c r="A531" s="3">
        <v>529</v>
      </c>
      <c r="B531">
        <v>0.87017330461268005</v>
      </c>
      <c r="C531" s="1">
        <f t="shared" ca="1" si="152"/>
        <v>0.36534800000000001</v>
      </c>
      <c r="D531" s="1">
        <f t="shared" ca="1" si="153"/>
        <v>0.38891100000000001</v>
      </c>
      <c r="E531" s="1">
        <f t="shared" ca="1" si="154"/>
        <v>2.3563000000000001E-2</v>
      </c>
      <c r="F531" s="1">
        <f t="shared" ca="1" si="155"/>
        <v>0.37712950000000001</v>
      </c>
      <c r="G531" s="1">
        <f t="shared" ca="1" si="156"/>
        <v>36.929648372986463</v>
      </c>
      <c r="H531" s="1">
        <f t="shared" ca="1" si="157"/>
        <v>0.36820905657174385</v>
      </c>
      <c r="I531" s="1">
        <f t="shared" ca="1" si="158"/>
        <v>36.955239366797407</v>
      </c>
      <c r="J531" s="1">
        <f t="shared" ca="1" si="159"/>
        <v>0.99930751378561122</v>
      </c>
      <c r="N531">
        <f t="shared" si="164"/>
        <v>89</v>
      </c>
      <c r="O531">
        <f t="shared" si="160"/>
        <v>91</v>
      </c>
      <c r="P531" s="1">
        <v>8688150</v>
      </c>
      <c r="R531" s="1">
        <v>0</v>
      </c>
      <c r="W531" s="1">
        <v>8553400</v>
      </c>
      <c r="X531" s="1">
        <v>1.0362800000000001E-3</v>
      </c>
      <c r="Y531" s="1">
        <f t="shared" si="165"/>
        <v>0.1326</v>
      </c>
      <c r="Z531" s="1">
        <f t="shared" si="166"/>
        <v>8487100</v>
      </c>
      <c r="AA531" s="1">
        <f t="shared" si="161"/>
        <v>7.8435947233055896E-7</v>
      </c>
      <c r="AB531" s="1">
        <v>8553450</v>
      </c>
      <c r="AC531" s="2">
        <f t="shared" si="162"/>
        <v>858465555.15220928</v>
      </c>
      <c r="AE531" t="str">
        <f t="shared" si="163"/>
        <v>8.4871E+06 1.0363E-03</v>
      </c>
    </row>
    <row r="532" spans="1:31" x14ac:dyDescent="0.2">
      <c r="A532" s="3">
        <v>530</v>
      </c>
      <c r="B532">
        <v>0.89825705452396998</v>
      </c>
      <c r="C532" s="1">
        <f t="shared" ca="1" si="152"/>
        <v>0.34321299999999999</v>
      </c>
      <c r="D532" s="1">
        <f t="shared" ca="1" si="153"/>
        <v>0.36534800000000001</v>
      </c>
      <c r="E532" s="1">
        <f t="shared" ca="1" si="154"/>
        <v>2.2135000000000016E-2</v>
      </c>
      <c r="F532" s="1">
        <f t="shared" ca="1" si="155"/>
        <v>0.3542805</v>
      </c>
      <c r="G532" s="1">
        <f t="shared" ca="1" si="156"/>
        <v>40.580847279149282</v>
      </c>
      <c r="H532" s="1">
        <f t="shared" ca="1" si="157"/>
        <v>0.40565755590693442</v>
      </c>
      <c r="I532" s="1">
        <f t="shared" ca="1" si="158"/>
        <v>40.71375163627949</v>
      </c>
      <c r="J532" s="1">
        <f t="shared" ca="1" si="159"/>
        <v>0.99673563963553335</v>
      </c>
      <c r="N532">
        <f t="shared" si="164"/>
        <v>88</v>
      </c>
      <c r="O532">
        <f t="shared" si="160"/>
        <v>90</v>
      </c>
      <c r="P532" s="1">
        <v>8824970</v>
      </c>
      <c r="R532" s="1">
        <v>0</v>
      </c>
      <c r="W532" s="1">
        <v>8688200</v>
      </c>
      <c r="X532" s="1">
        <v>9.6553899999999996E-4</v>
      </c>
      <c r="Y532" s="1">
        <f t="shared" si="165"/>
        <v>0.1348</v>
      </c>
      <c r="Z532" s="1">
        <f t="shared" si="166"/>
        <v>8620800</v>
      </c>
      <c r="AA532" s="1">
        <f t="shared" si="161"/>
        <v>7.1888840943690986E-7</v>
      </c>
      <c r="AB532" s="1">
        <v>8688150</v>
      </c>
      <c r="AC532" s="2">
        <f t="shared" si="162"/>
        <v>871984697.75303149</v>
      </c>
      <c r="AE532" t="str">
        <f t="shared" si="163"/>
        <v>8.6208E+06 9.6554E-04</v>
      </c>
    </row>
    <row r="533" spans="1:31" x14ac:dyDescent="0.2">
      <c r="A533" s="3">
        <v>531</v>
      </c>
      <c r="B533">
        <v>0.93351680245602997</v>
      </c>
      <c r="C533" s="1">
        <f t="shared" ca="1" si="152"/>
        <v>0.32241900000000001</v>
      </c>
      <c r="D533" s="1">
        <f t="shared" ca="1" si="153"/>
        <v>0.34321299999999999</v>
      </c>
      <c r="E533" s="1">
        <f t="shared" ca="1" si="154"/>
        <v>2.0793999999999979E-2</v>
      </c>
      <c r="F533" s="1">
        <f t="shared" ca="1" si="155"/>
        <v>0.332816</v>
      </c>
      <c r="G533" s="1">
        <f t="shared" ca="1" si="156"/>
        <v>44.893565569685052</v>
      </c>
      <c r="H533" s="1">
        <f t="shared" ca="1" si="157"/>
        <v>0.44839665288063907</v>
      </c>
      <c r="I533" s="1">
        <f t="shared" ca="1" si="158"/>
        <v>45.003253838342459</v>
      </c>
      <c r="J533" s="1">
        <f t="shared" ca="1" si="159"/>
        <v>0.99756265915679287</v>
      </c>
      <c r="N533">
        <f t="shared" si="164"/>
        <v>87</v>
      </c>
      <c r="O533">
        <f t="shared" si="160"/>
        <v>89</v>
      </c>
      <c r="P533" s="1">
        <v>8963940</v>
      </c>
      <c r="R533" s="1">
        <v>0</v>
      </c>
      <c r="W533" s="1">
        <v>8825000</v>
      </c>
      <c r="X533" s="1">
        <v>9.5305300000000004E-4</v>
      </c>
      <c r="Y533" s="1">
        <f t="shared" si="165"/>
        <v>0.1368</v>
      </c>
      <c r="Z533" s="1">
        <f t="shared" si="166"/>
        <v>8756600</v>
      </c>
      <c r="AA533" s="1">
        <f t="shared" si="161"/>
        <v>6.9921785325096451E-7</v>
      </c>
      <c r="AB533" s="1">
        <v>8824970</v>
      </c>
      <c r="AC533" s="2">
        <f t="shared" si="162"/>
        <v>885716613.79345083</v>
      </c>
      <c r="AE533" t="str">
        <f t="shared" si="163"/>
        <v>8.7566E+06 9.5305E-04</v>
      </c>
    </row>
    <row r="534" spans="1:31" x14ac:dyDescent="0.2">
      <c r="A534" s="3">
        <v>532</v>
      </c>
      <c r="B534">
        <v>0.97934177892102003</v>
      </c>
      <c r="C534" s="1">
        <f t="shared" ca="1" si="152"/>
        <v>0.30288399999999999</v>
      </c>
      <c r="D534" s="1">
        <f t="shared" ca="1" si="153"/>
        <v>0.32241900000000001</v>
      </c>
      <c r="E534" s="1">
        <f t="shared" ca="1" si="154"/>
        <v>1.9535000000000025E-2</v>
      </c>
      <c r="F534" s="1">
        <f t="shared" ca="1" si="155"/>
        <v>0.31265149999999997</v>
      </c>
      <c r="G534" s="1">
        <f t="shared" ca="1" si="156"/>
        <v>50.132673607423534</v>
      </c>
      <c r="H534" s="1">
        <f t="shared" ca="1" si="157"/>
        <v>0.4999672382902477</v>
      </c>
      <c r="I534" s="1">
        <f t="shared" ca="1" si="158"/>
        <v>50.179126875910235</v>
      </c>
      <c r="J534" s="1">
        <f t="shared" ca="1" si="159"/>
        <v>0.99907425116021698</v>
      </c>
      <c r="N534">
        <f t="shared" si="164"/>
        <v>86</v>
      </c>
      <c r="O534">
        <f t="shared" si="160"/>
        <v>88</v>
      </c>
      <c r="P534" s="1">
        <v>9105100</v>
      </c>
      <c r="R534" s="1">
        <v>0</v>
      </c>
      <c r="W534" s="1">
        <v>8963900</v>
      </c>
      <c r="X534" s="1">
        <v>8.9874799999999999E-4</v>
      </c>
      <c r="Y534" s="1">
        <f t="shared" si="165"/>
        <v>0.1389</v>
      </c>
      <c r="Z534" s="1">
        <f t="shared" si="166"/>
        <v>8894450</v>
      </c>
      <c r="AA534" s="1">
        <f t="shared" si="161"/>
        <v>6.4940741707454016E-7</v>
      </c>
      <c r="AB534" s="1">
        <v>8963940</v>
      </c>
      <c r="AC534" s="2">
        <f t="shared" si="162"/>
        <v>899664314.21836734</v>
      </c>
      <c r="AE534" t="str">
        <f t="shared" si="163"/>
        <v>8.8945E+06 8.9875E-04</v>
      </c>
    </row>
    <row r="535" spans="1:31" x14ac:dyDescent="0.2">
      <c r="A535" s="3">
        <v>533</v>
      </c>
      <c r="B535">
        <v>1.0415715657096001</v>
      </c>
      <c r="C535" s="1">
        <f t="shared" ca="1" si="152"/>
        <v>0.28453299999999998</v>
      </c>
      <c r="D535" s="1">
        <f t="shared" ca="1" si="153"/>
        <v>0.30288399999999999</v>
      </c>
      <c r="E535" s="1">
        <f t="shared" ca="1" si="154"/>
        <v>1.8351000000000006E-2</v>
      </c>
      <c r="F535" s="1">
        <f t="shared" ca="1" si="155"/>
        <v>0.29370849999999998</v>
      </c>
      <c r="G535" s="1">
        <f t="shared" ca="1" si="156"/>
        <v>56.758300131306179</v>
      </c>
      <c r="H535" s="1">
        <f t="shared" ca="1" si="157"/>
        <v>0.56498283472290323</v>
      </c>
      <c r="I535" s="1">
        <f t="shared" ca="1" si="158"/>
        <v>56.704406159136497</v>
      </c>
      <c r="J535" s="1">
        <f t="shared" ca="1" si="159"/>
        <v>1.0009504371145064</v>
      </c>
      <c r="N535">
        <f t="shared" si="164"/>
        <v>85</v>
      </c>
      <c r="O535">
        <f t="shared" si="160"/>
        <v>87</v>
      </c>
      <c r="P535" s="1">
        <v>9248490</v>
      </c>
      <c r="R535" s="1">
        <v>0</v>
      </c>
      <c r="W535" s="1">
        <v>9105100</v>
      </c>
      <c r="X535" s="1">
        <v>8.4738700000000001E-4</v>
      </c>
      <c r="Y535" s="1">
        <f t="shared" si="165"/>
        <v>0.14119999999999999</v>
      </c>
      <c r="Z535" s="1">
        <f t="shared" si="166"/>
        <v>9034500</v>
      </c>
      <c r="AA535" s="1">
        <f t="shared" si="161"/>
        <v>6.0232189941991115E-7</v>
      </c>
      <c r="AB535" s="1">
        <v>9105100</v>
      </c>
      <c r="AC535" s="2">
        <f t="shared" si="162"/>
        <v>913831813.6209811</v>
      </c>
      <c r="AE535" t="str">
        <f t="shared" si="163"/>
        <v>9.0345E+06 8.4739E-04</v>
      </c>
    </row>
    <row r="536" spans="1:31" x14ac:dyDescent="0.2">
      <c r="A536" s="3">
        <v>534</v>
      </c>
      <c r="B536">
        <v>1.1273040103265</v>
      </c>
      <c r="C536" s="1">
        <f t="shared" ca="1" si="152"/>
        <v>0.26729399999999998</v>
      </c>
      <c r="D536" s="1">
        <f t="shared" ca="1" si="153"/>
        <v>0.28453299999999998</v>
      </c>
      <c r="E536" s="1">
        <f t="shared" ca="1" si="154"/>
        <v>1.7239000000000004E-2</v>
      </c>
      <c r="F536" s="1">
        <f t="shared" ca="1" si="155"/>
        <v>0.27591349999999998</v>
      </c>
      <c r="G536" s="1">
        <f t="shared" ca="1" si="156"/>
        <v>65.392656785573394</v>
      </c>
      <c r="H536" s="1">
        <f t="shared" ca="1" si="157"/>
        <v>0.6520273797784093</v>
      </c>
      <c r="I536" s="1">
        <f t="shared" ca="1" si="158"/>
        <v>65.440617125944797</v>
      </c>
      <c r="J536" s="1">
        <f t="shared" ca="1" si="159"/>
        <v>0.99926711662454071</v>
      </c>
      <c r="N536">
        <f t="shared" si="164"/>
        <v>84</v>
      </c>
      <c r="O536">
        <f t="shared" si="160"/>
        <v>86</v>
      </c>
      <c r="P536" s="1">
        <v>9394130</v>
      </c>
      <c r="R536" s="1">
        <v>0</v>
      </c>
      <c r="W536" s="1">
        <v>9248500</v>
      </c>
      <c r="X536" s="1">
        <v>8.2006199999999998E-4</v>
      </c>
      <c r="Y536" s="1">
        <f t="shared" si="165"/>
        <v>0.1434</v>
      </c>
      <c r="Z536" s="1">
        <f t="shared" si="166"/>
        <v>9176800</v>
      </c>
      <c r="AA536" s="1">
        <f t="shared" si="161"/>
        <v>5.7395664726902031E-7</v>
      </c>
      <c r="AB536" s="1">
        <v>9248490</v>
      </c>
      <c r="AC536" s="2">
        <f t="shared" si="162"/>
        <v>928223126.59449184</v>
      </c>
      <c r="AE536" t="str">
        <f t="shared" si="163"/>
        <v>9.1768E+06 8.2006E-04</v>
      </c>
    </row>
    <row r="537" spans="1:31" x14ac:dyDescent="0.2">
      <c r="A537" s="3">
        <v>535</v>
      </c>
      <c r="B537">
        <v>1.2462415427099001</v>
      </c>
      <c r="C537" s="1">
        <f t="shared" ca="1" si="152"/>
        <v>0.25109999999999999</v>
      </c>
      <c r="D537" s="1">
        <f t="shared" ca="1" si="153"/>
        <v>0.26729399999999998</v>
      </c>
      <c r="E537" s="1">
        <f t="shared" ca="1" si="154"/>
        <v>1.6193999999999986E-2</v>
      </c>
      <c r="F537" s="1">
        <f t="shared" ca="1" si="155"/>
        <v>0.25919700000000001</v>
      </c>
      <c r="G537" s="1">
        <f t="shared" ca="1" si="156"/>
        <v>76.95699288069045</v>
      </c>
      <c r="H537" s="1">
        <f t="shared" ca="1" si="157"/>
        <v>0.76648758799555461</v>
      </c>
      <c r="I537" s="1">
        <f t="shared" ca="1" si="158"/>
        <v>76.928396465272101</v>
      </c>
      <c r="J537" s="1">
        <f t="shared" ca="1" si="159"/>
        <v>1.0003717276939637</v>
      </c>
      <c r="N537">
        <f t="shared" si="164"/>
        <v>83</v>
      </c>
      <c r="O537">
        <f t="shared" si="160"/>
        <v>85</v>
      </c>
      <c r="P537" s="1">
        <v>9542070</v>
      </c>
      <c r="R537" s="1">
        <v>0</v>
      </c>
      <c r="W537" s="1">
        <v>9394100</v>
      </c>
      <c r="X537" s="1">
        <v>8.1435199999999996E-4</v>
      </c>
      <c r="Y537" s="1">
        <f t="shared" si="165"/>
        <v>0.14560000000000001</v>
      </c>
      <c r="Z537" s="1">
        <f t="shared" si="166"/>
        <v>9321300</v>
      </c>
      <c r="AA537" s="1">
        <f t="shared" si="161"/>
        <v>5.6134821455415544E-7</v>
      </c>
      <c r="AB537" s="1">
        <v>9394130</v>
      </c>
      <c r="AC537" s="2">
        <f t="shared" si="162"/>
        <v>942840260.43549955</v>
      </c>
      <c r="AE537" t="str">
        <f t="shared" si="163"/>
        <v>9.3213E+06 8.1435E-04</v>
      </c>
    </row>
    <row r="538" spans="1:31" x14ac:dyDescent="0.2">
      <c r="A538" s="3">
        <v>536</v>
      </c>
      <c r="B538">
        <v>1.4109775683611001</v>
      </c>
      <c r="C538" s="1">
        <f t="shared" ca="1" si="152"/>
        <v>0.23588700000000001</v>
      </c>
      <c r="D538" s="1">
        <f t="shared" ca="1" si="153"/>
        <v>0.25109999999999999</v>
      </c>
      <c r="E538" s="1">
        <f t="shared" ca="1" si="154"/>
        <v>1.5212999999999977E-2</v>
      </c>
      <c r="F538" s="1">
        <f t="shared" ca="1" si="155"/>
        <v>0.2434935</v>
      </c>
      <c r="G538" s="1">
        <f t="shared" ca="1" si="156"/>
        <v>92.748147529159425</v>
      </c>
      <c r="H538" s="1">
        <f t="shared" ca="1" si="157"/>
        <v>0.92229014658515884</v>
      </c>
      <c r="I538" s="1">
        <f t="shared" ca="1" si="158"/>
        <v>92.565493771477108</v>
      </c>
      <c r="J538" s="1">
        <f t="shared" ca="1" si="159"/>
        <v>1.0019732380851687</v>
      </c>
      <c r="N538">
        <f t="shared" si="164"/>
        <v>82</v>
      </c>
      <c r="O538">
        <f t="shared" si="160"/>
        <v>84</v>
      </c>
      <c r="P538" s="1">
        <v>9692330</v>
      </c>
      <c r="R538" s="1">
        <v>0</v>
      </c>
      <c r="W538" s="1">
        <v>9542100</v>
      </c>
      <c r="X538" s="1">
        <v>9.2550599999999998E-4</v>
      </c>
      <c r="Y538" s="1">
        <f t="shared" si="165"/>
        <v>0.14799999999999999</v>
      </c>
      <c r="Z538" s="1">
        <f t="shared" si="166"/>
        <v>9468100</v>
      </c>
      <c r="AA538" s="1">
        <f t="shared" si="161"/>
        <v>6.2762332670782652E-7</v>
      </c>
      <c r="AB538" s="1">
        <v>9542070</v>
      </c>
      <c r="AC538" s="2">
        <f t="shared" si="162"/>
        <v>957688233.38550425</v>
      </c>
      <c r="AE538" t="str">
        <f t="shared" si="163"/>
        <v>9.4681E+06 9.2551E-04</v>
      </c>
    </row>
    <row r="539" spans="1:31" x14ac:dyDescent="0.2">
      <c r="A539" s="3">
        <v>537</v>
      </c>
      <c r="B539">
        <v>1.6361828418872999</v>
      </c>
      <c r="C539" s="1">
        <f t="shared" ca="1" si="152"/>
        <v>0.22159499999999999</v>
      </c>
      <c r="D539" s="1">
        <f t="shared" ca="1" si="153"/>
        <v>0.23588700000000001</v>
      </c>
      <c r="E539" s="1">
        <f t="shared" ca="1" si="154"/>
        <v>1.4292000000000027E-2</v>
      </c>
      <c r="F539" s="1">
        <f t="shared" ca="1" si="155"/>
        <v>0.228741</v>
      </c>
      <c r="G539" s="1">
        <f t="shared" ca="1" si="156"/>
        <v>114.48242666437845</v>
      </c>
      <c r="H539" s="1">
        <f t="shared" ca="1" si="157"/>
        <v>1.1385740274279295</v>
      </c>
      <c r="I539" s="1">
        <f t="shared" ca="1" si="158"/>
        <v>114.27278870371654</v>
      </c>
      <c r="J539" s="1">
        <f t="shared" ca="1" si="159"/>
        <v>1.0018345396401014</v>
      </c>
      <c r="N539">
        <f t="shared" si="164"/>
        <v>81</v>
      </c>
      <c r="O539">
        <f t="shared" si="160"/>
        <v>83</v>
      </c>
      <c r="P539" s="1">
        <v>9844960</v>
      </c>
      <c r="R539" s="1">
        <v>0</v>
      </c>
      <c r="W539" s="1">
        <v>9692300</v>
      </c>
      <c r="X539" s="1">
        <v>1.0254699999999999E-3</v>
      </c>
      <c r="Y539" s="1">
        <f t="shared" si="165"/>
        <v>0.1502</v>
      </c>
      <c r="Z539" s="1">
        <f t="shared" si="166"/>
        <v>9617200</v>
      </c>
      <c r="AA539" s="1">
        <f t="shared" si="161"/>
        <v>6.852271785535709E-7</v>
      </c>
      <c r="AB539" s="1">
        <v>9692330</v>
      </c>
      <c r="AC539" s="2">
        <f t="shared" si="162"/>
        <v>972769052.74110591</v>
      </c>
      <c r="AE539" t="str">
        <f t="shared" si="163"/>
        <v>9.6172E+06 1.0255E-03</v>
      </c>
    </row>
    <row r="540" spans="1:31" x14ac:dyDescent="0.2">
      <c r="A540" s="3">
        <v>538</v>
      </c>
      <c r="B540">
        <v>1.9384734802296999</v>
      </c>
      <c r="C540" s="1">
        <f t="shared" ca="1" si="152"/>
        <v>0.20816899999999999</v>
      </c>
      <c r="D540" s="1">
        <f t="shared" ca="1" si="153"/>
        <v>0.22159499999999999</v>
      </c>
      <c r="E540" s="1">
        <f t="shared" ca="1" si="154"/>
        <v>1.3425999999999993E-2</v>
      </c>
      <c r="F540" s="1">
        <f t="shared" ca="1" si="155"/>
        <v>0.21488199999999999</v>
      </c>
      <c r="G540" s="1">
        <f t="shared" ca="1" si="156"/>
        <v>144.38205572990472</v>
      </c>
      <c r="H540" s="1">
        <f t="shared" ca="1" si="157"/>
        <v>1.4358781468791904</v>
      </c>
      <c r="I540" s="1">
        <f t="shared" ca="1" si="158"/>
        <v>144.11166611034957</v>
      </c>
      <c r="J540" s="1">
        <f t="shared" ca="1" si="159"/>
        <v>1.0018762507356489</v>
      </c>
      <c r="N540">
        <f t="shared" si="164"/>
        <v>80</v>
      </c>
      <c r="O540">
        <f t="shared" si="160"/>
        <v>82</v>
      </c>
      <c r="P540" s="1">
        <v>10000000</v>
      </c>
      <c r="R540" s="1">
        <v>0</v>
      </c>
      <c r="W540" s="1">
        <v>9845000</v>
      </c>
      <c r="X540" s="1">
        <v>1.0319000000000001E-3</v>
      </c>
      <c r="Y540" s="1">
        <f t="shared" si="165"/>
        <v>0.1527</v>
      </c>
      <c r="Z540" s="1">
        <f t="shared" si="166"/>
        <v>9768650</v>
      </c>
      <c r="AA540" s="1">
        <f t="shared" si="161"/>
        <v>6.7823489244032665E-7</v>
      </c>
      <c r="AB540" s="1">
        <v>9844960</v>
      </c>
      <c r="AC540" s="2">
        <f t="shared" si="162"/>
        <v>988087736.74380434</v>
      </c>
      <c r="AE540" t="str">
        <f t="shared" si="163"/>
        <v>9.7687E+06 1.0319E-03</v>
      </c>
    </row>
    <row r="541" spans="1:31" x14ac:dyDescent="0.2">
      <c r="A541" s="3">
        <v>539</v>
      </c>
      <c r="B541">
        <v>2.3351202835353999</v>
      </c>
      <c r="C541" s="1">
        <f t="shared" ca="1" si="152"/>
        <v>0.19555700000000001</v>
      </c>
      <c r="D541" s="1">
        <f t="shared" ca="1" si="153"/>
        <v>0.20816899999999999</v>
      </c>
      <c r="E541" s="1">
        <f t="shared" ca="1" si="154"/>
        <v>1.2611999999999984E-2</v>
      </c>
      <c r="F541" s="1">
        <f t="shared" ca="1" si="155"/>
        <v>0.20186300000000001</v>
      </c>
      <c r="G541" s="1">
        <f t="shared" ca="1" si="156"/>
        <v>185.15067265583593</v>
      </c>
      <c r="H541" s="1">
        <f t="shared" ca="1" si="157"/>
        <v>1.8397320012686353</v>
      </c>
      <c r="I541" s="1">
        <f t="shared" ca="1" si="158"/>
        <v>184.6443895504579</v>
      </c>
      <c r="J541" s="1">
        <f t="shared" ca="1" si="159"/>
        <v>1.0027419360350491</v>
      </c>
      <c r="N541">
        <f t="shared" si="164"/>
        <v>79</v>
      </c>
      <c r="O541">
        <f t="shared" si="160"/>
        <v>81</v>
      </c>
      <c r="P541" s="1">
        <v>10125000</v>
      </c>
      <c r="R541" s="1">
        <v>0</v>
      </c>
      <c r="W541" s="1">
        <v>10000000</v>
      </c>
      <c r="X541" s="1">
        <v>1.1838599999999999E-3</v>
      </c>
      <c r="Y541" s="1">
        <f t="shared" si="165"/>
        <v>0.155</v>
      </c>
      <c r="Z541" s="1">
        <f t="shared" si="166"/>
        <v>9922500</v>
      </c>
      <c r="AA541" s="1">
        <f t="shared" si="161"/>
        <v>7.6656714607895018E-7</v>
      </c>
      <c r="AB541" s="1">
        <v>10000000</v>
      </c>
      <c r="AC541" s="2">
        <f t="shared" si="162"/>
        <v>1003648299.9867998</v>
      </c>
      <c r="AE541" t="str">
        <f t="shared" si="163"/>
        <v>9.9225E+06 1.1839E-03</v>
      </c>
    </row>
    <row r="542" spans="1:31" x14ac:dyDescent="0.2">
      <c r="A542" s="3">
        <v>540</v>
      </c>
      <c r="B542">
        <v>2.8435091288137002</v>
      </c>
      <c r="C542" s="1">
        <f t="shared" ca="1" si="152"/>
        <v>0.18370900000000001</v>
      </c>
      <c r="D542" s="1">
        <f t="shared" ca="1" si="153"/>
        <v>0.19555700000000001</v>
      </c>
      <c r="E542" s="1">
        <f t="shared" ca="1" si="154"/>
        <v>1.1847999999999997E-2</v>
      </c>
      <c r="F542" s="1">
        <f t="shared" ca="1" si="155"/>
        <v>0.189633</v>
      </c>
      <c r="G542" s="1">
        <f t="shared" ca="1" si="156"/>
        <v>239.99908244545077</v>
      </c>
      <c r="H542" s="1">
        <f t="shared" ca="1" si="157"/>
        <v>2.3842505064145851</v>
      </c>
      <c r="I542" s="1">
        <f t="shared" ca="1" si="158"/>
        <v>239.29489675056649</v>
      </c>
      <c r="J542" s="1">
        <f t="shared" ca="1" si="159"/>
        <v>1.002942752663958</v>
      </c>
      <c r="N542">
        <f t="shared" si="164"/>
        <v>78</v>
      </c>
      <c r="O542">
        <f t="shared" si="160"/>
        <v>80</v>
      </c>
      <c r="P542" s="1">
        <v>10250000</v>
      </c>
      <c r="R542" s="1">
        <v>0</v>
      </c>
      <c r="W542" s="1">
        <v>10125000</v>
      </c>
      <c r="X542" s="1">
        <v>9.9634700000000007E-4</v>
      </c>
      <c r="Y542" s="1">
        <f t="shared" si="165"/>
        <v>0.125</v>
      </c>
      <c r="Z542" s="1">
        <f t="shared" si="166"/>
        <v>10062500</v>
      </c>
      <c r="AA542" s="1">
        <f t="shared" si="161"/>
        <v>7.9998557819755842E-7</v>
      </c>
      <c r="AB542" s="1">
        <v>10125000</v>
      </c>
      <c r="AC542" s="2">
        <f t="shared" si="162"/>
        <v>1016193903.7366347</v>
      </c>
      <c r="AE542" t="str">
        <f t="shared" si="163"/>
        <v>1.0063E+07 9.9635E-04</v>
      </c>
    </row>
    <row r="543" spans="1:31" x14ac:dyDescent="0.2">
      <c r="A543" s="3">
        <v>541</v>
      </c>
      <c r="B543">
        <v>3.4787847153407001</v>
      </c>
      <c r="C543" s="1">
        <f t="shared" ca="1" si="152"/>
        <v>0.17257800000000001</v>
      </c>
      <c r="D543" s="1">
        <f t="shared" ca="1" si="153"/>
        <v>0.18370900000000001</v>
      </c>
      <c r="E543" s="1">
        <f t="shared" ca="1" si="154"/>
        <v>1.1131000000000002E-2</v>
      </c>
      <c r="F543" s="1">
        <f t="shared" ca="1" si="155"/>
        <v>0.17814350000000001</v>
      </c>
      <c r="G543" s="1">
        <f t="shared" ca="1" si="156"/>
        <v>312.53119354421881</v>
      </c>
      <c r="H543" s="1">
        <f t="shared" ca="1" si="157"/>
        <v>3.0997125145988678</v>
      </c>
      <c r="I543" s="1">
        <f t="shared" ca="1" si="158"/>
        <v>311.10211957249624</v>
      </c>
      <c r="J543" s="1">
        <f t="shared" ca="1" si="159"/>
        <v>1.0045935848128786</v>
      </c>
      <c r="N543">
        <f t="shared" si="164"/>
        <v>77</v>
      </c>
      <c r="O543">
        <f t="shared" si="160"/>
        <v>79</v>
      </c>
      <c r="P543" s="1">
        <v>10375000</v>
      </c>
      <c r="R543" s="1">
        <v>0</v>
      </c>
      <c r="W543" s="1">
        <v>10250000</v>
      </c>
      <c r="X543" s="1">
        <v>1.0103200000000001E-3</v>
      </c>
      <c r="Y543" s="1">
        <f t="shared" si="165"/>
        <v>0.125</v>
      </c>
      <c r="Z543" s="1">
        <f t="shared" si="166"/>
        <v>10187500</v>
      </c>
      <c r="AA543" s="1">
        <f t="shared" si="161"/>
        <v>8.11204760354131E-7</v>
      </c>
      <c r="AB543" s="1">
        <v>10250000</v>
      </c>
      <c r="AC543" s="2">
        <f t="shared" si="162"/>
        <v>1028739507.4864697</v>
      </c>
      <c r="AE543" t="str">
        <f t="shared" si="163"/>
        <v>1.0188E+07 1.0103E-03</v>
      </c>
    </row>
    <row r="544" spans="1:31" x14ac:dyDescent="0.2">
      <c r="A544" s="3">
        <v>542</v>
      </c>
      <c r="B544">
        <v>4.2486578716723997</v>
      </c>
      <c r="C544" s="1">
        <f t="shared" ca="1" si="152"/>
        <v>0.16212199999999999</v>
      </c>
      <c r="D544" s="1">
        <f t="shared" ca="1" si="153"/>
        <v>0.17257800000000001</v>
      </c>
      <c r="E544" s="1">
        <f t="shared" ca="1" si="154"/>
        <v>1.0456000000000021E-2</v>
      </c>
      <c r="F544" s="1">
        <f t="shared" ca="1" si="155"/>
        <v>0.16735</v>
      </c>
      <c r="G544" s="1">
        <f t="shared" ca="1" si="156"/>
        <v>406.33682781870613</v>
      </c>
      <c r="H544" s="1">
        <f t="shared" ca="1" si="157"/>
        <v>4.0350038255546972</v>
      </c>
      <c r="I544" s="1">
        <f t="shared" ca="1" si="158"/>
        <v>404.97247299582057</v>
      </c>
      <c r="J544" s="1">
        <f t="shared" ca="1" si="159"/>
        <v>1.003369006324782</v>
      </c>
      <c r="N544">
        <f t="shared" si="164"/>
        <v>76</v>
      </c>
      <c r="O544">
        <f t="shared" si="160"/>
        <v>78</v>
      </c>
      <c r="P544" s="1">
        <v>10500000</v>
      </c>
      <c r="R544" s="1">
        <v>0</v>
      </c>
      <c r="W544" s="1">
        <v>10375000</v>
      </c>
      <c r="X544" s="1">
        <v>9.788799999999999E-4</v>
      </c>
      <c r="Y544" s="1">
        <f t="shared" si="165"/>
        <v>0.125</v>
      </c>
      <c r="Z544" s="1">
        <f t="shared" si="166"/>
        <v>10312500</v>
      </c>
      <c r="AA544" s="1">
        <f t="shared" si="161"/>
        <v>7.8596099831286279E-7</v>
      </c>
      <c r="AB544" s="1">
        <v>10375000</v>
      </c>
      <c r="AC544" s="2">
        <f t="shared" si="162"/>
        <v>1041285111.2363048</v>
      </c>
      <c r="AE544" t="str">
        <f t="shared" si="163"/>
        <v>1.0313E+07 9.7888E-04</v>
      </c>
    </row>
    <row r="545" spans="1:31" x14ac:dyDescent="0.2">
      <c r="A545" s="3">
        <v>543</v>
      </c>
      <c r="B545">
        <v>5.3384922331151996</v>
      </c>
      <c r="C545" s="1">
        <f t="shared" ca="1" si="152"/>
        <v>0.152</v>
      </c>
      <c r="D545" s="1">
        <f t="shared" ca="1" si="153"/>
        <v>0.16212199999999999</v>
      </c>
      <c r="E545" s="1">
        <f t="shared" ca="1" si="154"/>
        <v>1.0121999999999992E-2</v>
      </c>
      <c r="F545" s="1">
        <f t="shared" ca="1" si="155"/>
        <v>0.15706100000000001</v>
      </c>
      <c r="G545" s="1">
        <f t="shared" ca="1" si="156"/>
        <v>527.41476320047457</v>
      </c>
      <c r="H545" s="1">
        <f t="shared" ca="1" si="157"/>
        <v>5.2372653625765695</v>
      </c>
      <c r="I545" s="1">
        <f t="shared" ca="1" si="158"/>
        <v>525.6372477729725</v>
      </c>
      <c r="J545" s="1">
        <f t="shared" ca="1" si="159"/>
        <v>1.0033816390201287</v>
      </c>
      <c r="N545">
        <f t="shared" si="164"/>
        <v>75</v>
      </c>
      <c r="O545">
        <f t="shared" si="160"/>
        <v>77</v>
      </c>
      <c r="P545" s="1">
        <v>10625000</v>
      </c>
      <c r="R545" s="1">
        <v>0</v>
      </c>
      <c r="W545" s="1">
        <v>10500000</v>
      </c>
      <c r="X545" s="1">
        <v>1.0062599999999999E-3</v>
      </c>
      <c r="Y545" s="1">
        <f t="shared" si="165"/>
        <v>0.125</v>
      </c>
      <c r="Z545" s="1">
        <f t="shared" si="166"/>
        <v>10437500</v>
      </c>
      <c r="AA545" s="1">
        <f t="shared" si="161"/>
        <v>8.0794491067577368E-7</v>
      </c>
      <c r="AB545" s="1">
        <v>10500000</v>
      </c>
      <c r="AC545" s="2">
        <f t="shared" si="162"/>
        <v>1053830714.9861398</v>
      </c>
      <c r="AE545" t="str">
        <f t="shared" si="163"/>
        <v>1.0438E+07 1.0063E-03</v>
      </c>
    </row>
    <row r="546" spans="1:31" x14ac:dyDescent="0.2">
      <c r="A546" s="3">
        <v>544</v>
      </c>
      <c r="B546">
        <v>6.0363656286502003</v>
      </c>
      <c r="C546" s="1">
        <f t="shared" ca="1" si="152"/>
        <v>0.143072</v>
      </c>
      <c r="D546" s="1">
        <f t="shared" ca="1" si="153"/>
        <v>0.152</v>
      </c>
      <c r="E546" s="1">
        <f t="shared" ca="1" si="154"/>
        <v>8.9279999999999915E-3</v>
      </c>
      <c r="F546" s="1">
        <f t="shared" ca="1" si="155"/>
        <v>0.147536</v>
      </c>
      <c r="G546" s="1">
        <f t="shared" ca="1" si="156"/>
        <v>676.11622184702128</v>
      </c>
      <c r="H546" s="1">
        <f t="shared" ca="1" si="157"/>
        <v>6.7093750000000059</v>
      </c>
      <c r="I546" s="1">
        <f t="shared" ca="1" si="158"/>
        <v>673.38528127239408</v>
      </c>
      <c r="J546" s="1">
        <f t="shared" ca="1" si="159"/>
        <v>1.0040555394520458</v>
      </c>
      <c r="N546">
        <f t="shared" si="164"/>
        <v>74</v>
      </c>
      <c r="O546">
        <f t="shared" si="160"/>
        <v>76</v>
      </c>
      <c r="P546" s="1">
        <v>10750000</v>
      </c>
      <c r="R546" s="1">
        <v>0</v>
      </c>
      <c r="W546" s="1">
        <v>10625000</v>
      </c>
      <c r="X546" s="1">
        <v>9.852839999999999E-4</v>
      </c>
      <c r="Y546" s="1">
        <f t="shared" si="165"/>
        <v>0.125</v>
      </c>
      <c r="Z546" s="1">
        <f t="shared" si="166"/>
        <v>10562500</v>
      </c>
      <c r="AA546" s="1">
        <f t="shared" si="161"/>
        <v>7.9110288928335511E-7</v>
      </c>
      <c r="AB546" s="1">
        <v>10625000</v>
      </c>
      <c r="AC546" s="2">
        <f t="shared" si="162"/>
        <v>1066376318.7359748</v>
      </c>
      <c r="AE546" t="str">
        <f t="shared" si="163"/>
        <v>1.0563E+07 9.8528E-04</v>
      </c>
    </row>
    <row r="547" spans="1:31" x14ac:dyDescent="0.2">
      <c r="A547" s="3">
        <v>545</v>
      </c>
      <c r="B547">
        <v>7.4105077244912003</v>
      </c>
      <c r="C547" s="1">
        <f t="shared" ca="1" si="152"/>
        <v>0.134404</v>
      </c>
      <c r="D547" s="1">
        <f t="shared" ca="1" si="153"/>
        <v>0.143072</v>
      </c>
      <c r="E547" s="1">
        <f t="shared" ca="1" si="154"/>
        <v>8.668000000000009E-3</v>
      </c>
      <c r="F547" s="1">
        <f t="shared" ca="1" si="155"/>
        <v>0.138738</v>
      </c>
      <c r="G547" s="1">
        <f t="shared" ca="1" si="156"/>
        <v>854.92705635569826</v>
      </c>
      <c r="H547" s="1">
        <f t="shared" ca="1" si="157"/>
        <v>8.4907014305491373</v>
      </c>
      <c r="I547" s="1">
        <f t="shared" ca="1" si="158"/>
        <v>852.16780564661315</v>
      </c>
      <c r="J547" s="1">
        <f t="shared" ca="1" si="159"/>
        <v>1.003237919445914</v>
      </c>
      <c r="N547">
        <f t="shared" si="164"/>
        <v>73</v>
      </c>
      <c r="O547">
        <f t="shared" si="160"/>
        <v>75</v>
      </c>
      <c r="P547" s="1">
        <v>10875000</v>
      </c>
      <c r="R547" s="1">
        <v>0</v>
      </c>
      <c r="W547" s="1">
        <v>10750000</v>
      </c>
      <c r="X547" s="1">
        <v>9.43011E-4</v>
      </c>
      <c r="Y547" s="1">
        <f t="shared" si="165"/>
        <v>0.125</v>
      </c>
      <c r="Z547" s="1">
        <f t="shared" si="166"/>
        <v>10687500</v>
      </c>
      <c r="AA547" s="1">
        <f t="shared" si="161"/>
        <v>7.5716110961508164E-7</v>
      </c>
      <c r="AB547" s="1">
        <v>10750000</v>
      </c>
      <c r="AC547" s="2">
        <f t="shared" si="162"/>
        <v>1078921922.4858098</v>
      </c>
      <c r="AE547" t="str">
        <f t="shared" si="163"/>
        <v>1.0688E+07 9.4301E-04</v>
      </c>
    </row>
    <row r="548" spans="1:31" x14ac:dyDescent="0.2">
      <c r="A548" s="3">
        <v>546</v>
      </c>
      <c r="B548">
        <v>8.7292557461373992</v>
      </c>
      <c r="C548" s="1">
        <f t="shared" ca="1" si="152"/>
        <v>0.12626100000000001</v>
      </c>
      <c r="D548" s="1">
        <f t="shared" ca="1" si="153"/>
        <v>0.134404</v>
      </c>
      <c r="E548" s="1">
        <f t="shared" ca="1" si="154"/>
        <v>8.1429999999999836E-3</v>
      </c>
      <c r="F548" s="1">
        <f t="shared" ca="1" si="155"/>
        <v>0.13033250000000002</v>
      </c>
      <c r="G548" s="1">
        <f t="shared" ca="1" si="156"/>
        <v>1071.9950566299174</v>
      </c>
      <c r="H548" s="1">
        <f t="shared" ca="1" si="157"/>
        <v>10.64456588480906</v>
      </c>
      <c r="I548" s="1">
        <f t="shared" ca="1" si="158"/>
        <v>1068.3400454386099</v>
      </c>
      <c r="J548" s="1">
        <f t="shared" ca="1" si="159"/>
        <v>1.0034212058294669</v>
      </c>
      <c r="N548">
        <f t="shared" si="164"/>
        <v>72</v>
      </c>
      <c r="O548">
        <f t="shared" si="160"/>
        <v>74</v>
      </c>
      <c r="P548" s="1">
        <v>11000000</v>
      </c>
      <c r="R548" s="1">
        <v>0</v>
      </c>
      <c r="W548" s="1">
        <v>10875000</v>
      </c>
      <c r="X548" s="1">
        <v>8.9233300000000004E-4</v>
      </c>
      <c r="Y548" s="1">
        <f t="shared" si="165"/>
        <v>0.125</v>
      </c>
      <c r="Z548" s="1">
        <f t="shared" si="166"/>
        <v>10812500</v>
      </c>
      <c r="AA548" s="1">
        <f t="shared" si="161"/>
        <v>7.1647079877769683E-7</v>
      </c>
      <c r="AB548" s="1">
        <v>10875000</v>
      </c>
      <c r="AC548" s="2">
        <f t="shared" si="162"/>
        <v>1091467526.2356448</v>
      </c>
      <c r="AE548" t="str">
        <f t="shared" si="163"/>
        <v>1.0813E+07 8.9233E-04</v>
      </c>
    </row>
    <row r="549" spans="1:31" x14ac:dyDescent="0.2">
      <c r="A549" s="3">
        <v>547</v>
      </c>
      <c r="B549">
        <v>10.155446993032999</v>
      </c>
      <c r="C549" s="1">
        <f t="shared" ca="1" si="152"/>
        <v>0.11861099999999999</v>
      </c>
      <c r="D549" s="1">
        <f t="shared" ca="1" si="153"/>
        <v>0.12626100000000001</v>
      </c>
      <c r="E549" s="1">
        <f t="shared" ca="1" si="154"/>
        <v>7.6500000000000179E-3</v>
      </c>
      <c r="F549" s="1">
        <f t="shared" ca="1" si="155"/>
        <v>0.122436</v>
      </c>
      <c r="G549" s="1">
        <f t="shared" ca="1" si="156"/>
        <v>1327.5094108539838</v>
      </c>
      <c r="H549" s="1">
        <f t="shared" ca="1" si="157"/>
        <v>13.187973856209121</v>
      </c>
      <c r="I549" s="1">
        <f t="shared" ca="1" si="158"/>
        <v>1323.6087541054644</v>
      </c>
      <c r="J549" s="1">
        <f t="shared" ca="1" si="159"/>
        <v>1.0029469862120666</v>
      </c>
      <c r="N549">
        <f t="shared" si="164"/>
        <v>71</v>
      </c>
      <c r="O549">
        <f t="shared" si="160"/>
        <v>73</v>
      </c>
      <c r="P549" s="1">
        <v>11125000</v>
      </c>
      <c r="R549" s="1">
        <v>0</v>
      </c>
      <c r="W549" s="1">
        <v>11000000</v>
      </c>
      <c r="X549" s="1">
        <v>8.3825499999999999E-4</v>
      </c>
      <c r="Y549" s="1">
        <f t="shared" si="165"/>
        <v>0.125</v>
      </c>
      <c r="Z549" s="1">
        <f t="shared" si="166"/>
        <v>10937500</v>
      </c>
      <c r="AA549" s="1">
        <f t="shared" si="161"/>
        <v>6.7305056456434787E-7</v>
      </c>
      <c r="AB549" s="1">
        <v>11000000</v>
      </c>
      <c r="AC549" s="2">
        <f t="shared" si="162"/>
        <v>1104013129.9854798</v>
      </c>
      <c r="AE549" t="str">
        <f t="shared" si="163"/>
        <v>1.0938E+07 8.3826E-04</v>
      </c>
    </row>
    <row r="550" spans="1:31" x14ac:dyDescent="0.2">
      <c r="A550" s="3">
        <v>548</v>
      </c>
      <c r="B550">
        <v>11.660353405284001</v>
      </c>
      <c r="C550" s="1">
        <f t="shared" ca="1" si="152"/>
        <v>0.111425</v>
      </c>
      <c r="D550" s="1">
        <f t="shared" ca="1" si="153"/>
        <v>0.11861099999999999</v>
      </c>
      <c r="E550" s="1">
        <f t="shared" ca="1" si="154"/>
        <v>7.1859999999999979E-3</v>
      </c>
      <c r="F550" s="1">
        <f t="shared" ca="1" si="155"/>
        <v>0.115018</v>
      </c>
      <c r="G550" s="1">
        <f t="shared" ca="1" si="156"/>
        <v>1622.64867872029</v>
      </c>
      <c r="H550" s="1">
        <f t="shared" ca="1" si="157"/>
        <v>16.100333982744228</v>
      </c>
      <c r="I550" s="1">
        <f t="shared" ca="1" si="158"/>
        <v>1615.9072831000947</v>
      </c>
      <c r="J550" s="1">
        <f t="shared" ca="1" si="159"/>
        <v>1.0041718950652059</v>
      </c>
      <c r="N550">
        <f t="shared" si="164"/>
        <v>70</v>
      </c>
      <c r="O550">
        <f t="shared" si="160"/>
        <v>72</v>
      </c>
      <c r="P550" s="1">
        <v>11250000</v>
      </c>
      <c r="R550" s="1">
        <v>0</v>
      </c>
      <c r="W550" s="1">
        <v>11125000</v>
      </c>
      <c r="X550" s="1">
        <v>8.5565999999999995E-4</v>
      </c>
      <c r="Y550" s="1">
        <f t="shared" si="165"/>
        <v>0.125</v>
      </c>
      <c r="Z550" s="1">
        <f t="shared" si="166"/>
        <v>11062500</v>
      </c>
      <c r="AA550" s="1">
        <f t="shared" si="161"/>
        <v>6.8702536349336402E-7</v>
      </c>
      <c r="AB550" s="1">
        <v>11125000</v>
      </c>
      <c r="AC550" s="2">
        <f t="shared" si="162"/>
        <v>1116558733.7353146</v>
      </c>
      <c r="AE550" t="str">
        <f t="shared" si="163"/>
        <v>1.1063E+07 8.5566E-04</v>
      </c>
    </row>
    <row r="551" spans="1:31" x14ac:dyDescent="0.2">
      <c r="A551" s="3">
        <v>549</v>
      </c>
      <c r="B551">
        <v>13.211651282893</v>
      </c>
      <c r="C551" s="1">
        <f t="shared" ca="1" si="152"/>
        <v>0.104674</v>
      </c>
      <c r="D551" s="1">
        <f t="shared" ca="1" si="153"/>
        <v>0.111425</v>
      </c>
      <c r="E551" s="1">
        <f t="shared" ca="1" si="154"/>
        <v>6.7509999999999931E-3</v>
      </c>
      <c r="F551" s="1">
        <f t="shared" ca="1" si="155"/>
        <v>0.10804949999999999</v>
      </c>
      <c r="G551" s="1">
        <f t="shared" ca="1" si="156"/>
        <v>1956.9917468364706</v>
      </c>
      <c r="H551" s="1">
        <f t="shared" ca="1" si="157"/>
        <v>19.462746259813382</v>
      </c>
      <c r="I551" s="1">
        <f t="shared" ca="1" si="158"/>
        <v>1953.3752196736148</v>
      </c>
      <c r="J551" s="1">
        <f t="shared" ca="1" si="159"/>
        <v>1.0018514247167833</v>
      </c>
      <c r="N551">
        <f t="shared" si="164"/>
        <v>69</v>
      </c>
      <c r="O551">
        <f t="shared" si="160"/>
        <v>71</v>
      </c>
      <c r="P551" s="1">
        <v>11375000</v>
      </c>
      <c r="R551" s="1">
        <v>0</v>
      </c>
      <c r="W551" s="1">
        <v>11250000</v>
      </c>
      <c r="X551" s="1">
        <v>8.1483300000000005E-4</v>
      </c>
      <c r="Y551" s="1">
        <f t="shared" si="165"/>
        <v>0.125</v>
      </c>
      <c r="Z551" s="1">
        <f t="shared" si="166"/>
        <v>11187500</v>
      </c>
      <c r="AA551" s="1">
        <f t="shared" si="161"/>
        <v>6.542446041785153E-7</v>
      </c>
      <c r="AB551" s="1">
        <v>11250000</v>
      </c>
      <c r="AC551" s="2">
        <f t="shared" si="162"/>
        <v>1129104337.4851496</v>
      </c>
      <c r="AE551" t="str">
        <f t="shared" si="163"/>
        <v>1.1188E+07 8.1483E-04</v>
      </c>
    </row>
    <row r="552" spans="1:31" x14ac:dyDescent="0.2">
      <c r="A552" s="3">
        <v>550</v>
      </c>
      <c r="B552">
        <v>14.772698103690001</v>
      </c>
      <c r="C552" s="1">
        <f t="shared" ca="1" si="152"/>
        <v>9.8332100000000006E-2</v>
      </c>
      <c r="D552" s="1">
        <f t="shared" ca="1" si="153"/>
        <v>0.104674</v>
      </c>
      <c r="E552" s="1">
        <f t="shared" ca="1" si="154"/>
        <v>6.3418999999999975E-3</v>
      </c>
      <c r="F552" s="1">
        <f t="shared" ca="1" si="155"/>
        <v>0.10150305000000001</v>
      </c>
      <c r="G552" s="1">
        <f t="shared" ca="1" si="156"/>
        <v>2329.3804859253546</v>
      </c>
      <c r="H552" s="1">
        <f t="shared" ca="1" si="157"/>
        <v>23.116100853056665</v>
      </c>
      <c r="I552" s="1">
        <f t="shared" ca="1" si="158"/>
        <v>2320.0435323493734</v>
      </c>
      <c r="J552" s="1">
        <f t="shared" ca="1" si="159"/>
        <v>1.0040244734401713</v>
      </c>
      <c r="N552">
        <f t="shared" si="164"/>
        <v>68</v>
      </c>
      <c r="O552">
        <f t="shared" si="160"/>
        <v>70</v>
      </c>
      <c r="P552" s="1">
        <v>11500000</v>
      </c>
      <c r="R552" s="1">
        <v>0</v>
      </c>
      <c r="W552" s="1">
        <v>11375000</v>
      </c>
      <c r="X552" s="1">
        <v>8.4462600000000001E-4</v>
      </c>
      <c r="Y552" s="1">
        <f t="shared" si="165"/>
        <v>0.125</v>
      </c>
      <c r="Z552" s="1">
        <f t="shared" si="166"/>
        <v>11312500</v>
      </c>
      <c r="AA552" s="1">
        <f t="shared" si="161"/>
        <v>6.7816595921972055E-7</v>
      </c>
      <c r="AB552" s="1">
        <v>11375000</v>
      </c>
      <c r="AC552" s="2">
        <f t="shared" si="162"/>
        <v>1141649941.2349846</v>
      </c>
      <c r="AE552" t="str">
        <f t="shared" si="163"/>
        <v>1.1313E+07 8.4463E-04</v>
      </c>
    </row>
    <row r="553" spans="1:31" x14ac:dyDescent="0.2">
      <c r="A553" s="3">
        <v>551</v>
      </c>
      <c r="B553">
        <v>16.306877278321</v>
      </c>
      <c r="C553" s="1">
        <f t="shared" ca="1" si="152"/>
        <v>9.2374499999999998E-2</v>
      </c>
      <c r="D553" s="1">
        <f t="shared" ca="1" si="153"/>
        <v>9.8332100000000006E-2</v>
      </c>
      <c r="E553" s="1">
        <f t="shared" ca="1" si="154"/>
        <v>5.9576000000000073E-3</v>
      </c>
      <c r="F553" s="1">
        <f t="shared" ca="1" si="155"/>
        <v>9.5353300000000002E-2</v>
      </c>
      <c r="G553" s="1">
        <f t="shared" ca="1" si="156"/>
        <v>2737.1554448638681</v>
      </c>
      <c r="H553" s="1">
        <f t="shared" ca="1" si="157"/>
        <v>27.205082583590674</v>
      </c>
      <c r="I553" s="1">
        <f t="shared" ca="1" si="158"/>
        <v>2730.4334886021275</v>
      </c>
      <c r="J553" s="1">
        <f t="shared" ca="1" si="159"/>
        <v>1.0024618641288281</v>
      </c>
      <c r="N553">
        <f t="shared" si="164"/>
        <v>67</v>
      </c>
      <c r="O553">
        <f t="shared" si="160"/>
        <v>69</v>
      </c>
      <c r="P553" s="1">
        <v>11625000</v>
      </c>
      <c r="R553" s="1">
        <v>0</v>
      </c>
      <c r="W553" s="1">
        <v>11500000</v>
      </c>
      <c r="X553" s="1">
        <v>9.0173499999999997E-4</v>
      </c>
      <c r="Y553" s="1">
        <f t="shared" si="165"/>
        <v>0.125</v>
      </c>
      <c r="Z553" s="1">
        <f t="shared" si="166"/>
        <v>11437500</v>
      </c>
      <c r="AA553" s="1">
        <f t="shared" si="161"/>
        <v>7.2401983983087743E-7</v>
      </c>
      <c r="AB553" s="1">
        <v>11500000</v>
      </c>
      <c r="AC553" s="2">
        <f t="shared" si="162"/>
        <v>1154195544.9848197</v>
      </c>
      <c r="AE553" t="str">
        <f t="shared" si="163"/>
        <v>1.1438E+07 9.0174E-04</v>
      </c>
    </row>
    <row r="554" spans="1:31" x14ac:dyDescent="0.2">
      <c r="A554" s="3">
        <v>552</v>
      </c>
      <c r="B554">
        <v>17.778114065857</v>
      </c>
      <c r="C554" s="1">
        <f t="shared" ca="1" si="152"/>
        <v>8.6777800000000002E-2</v>
      </c>
      <c r="D554" s="1">
        <f t="shared" ca="1" si="153"/>
        <v>9.2374499999999998E-2</v>
      </c>
      <c r="E554" s="1">
        <f t="shared" ca="1" si="154"/>
        <v>5.5966999999999961E-3</v>
      </c>
      <c r="F554" s="1">
        <f t="shared" ca="1" si="155"/>
        <v>8.9576149999999993E-2</v>
      </c>
      <c r="G554" s="1">
        <f t="shared" ca="1" si="156"/>
        <v>3176.5351128088005</v>
      </c>
      <c r="H554" s="1">
        <f t="shared" ca="1" si="157"/>
        <v>31.590401486590331</v>
      </c>
      <c r="I554" s="1">
        <f t="shared" ca="1" si="158"/>
        <v>3170.5652747916856</v>
      </c>
      <c r="J554" s="1">
        <f t="shared" ca="1" si="159"/>
        <v>1.0018828939005229</v>
      </c>
      <c r="N554">
        <f t="shared" si="164"/>
        <v>66</v>
      </c>
      <c r="O554">
        <f t="shared" si="160"/>
        <v>68</v>
      </c>
      <c r="P554" s="1">
        <v>11750000</v>
      </c>
      <c r="R554" s="1">
        <v>0</v>
      </c>
      <c r="W554" s="1">
        <v>11625000</v>
      </c>
      <c r="X554" s="1">
        <v>8.4821799999999998E-4</v>
      </c>
      <c r="Y554" s="1">
        <f t="shared" si="165"/>
        <v>0.125</v>
      </c>
      <c r="Z554" s="1">
        <f t="shared" si="166"/>
        <v>11562500</v>
      </c>
      <c r="AA554" s="1">
        <f t="shared" si="161"/>
        <v>6.8105004297456262E-7</v>
      </c>
      <c r="AB554" s="1">
        <v>11625000</v>
      </c>
      <c r="AC554" s="2">
        <f t="shared" si="162"/>
        <v>1166741148.7346547</v>
      </c>
      <c r="AE554" t="str">
        <f t="shared" si="163"/>
        <v>1.1563E+07 8.4822E-04</v>
      </c>
    </row>
    <row r="555" spans="1:31" x14ac:dyDescent="0.2">
      <c r="A555" s="3">
        <v>553</v>
      </c>
      <c r="B555">
        <v>19.156644268091998</v>
      </c>
      <c r="C555" s="1">
        <f t="shared" ca="1" si="152"/>
        <v>8.1520200000000001E-2</v>
      </c>
      <c r="D555" s="1">
        <f t="shared" ca="1" si="153"/>
        <v>8.6777800000000002E-2</v>
      </c>
      <c r="E555" s="1">
        <f t="shared" ca="1" si="154"/>
        <v>5.2576000000000012E-3</v>
      </c>
      <c r="F555" s="1">
        <f t="shared" ca="1" si="155"/>
        <v>8.4149000000000002E-2</v>
      </c>
      <c r="G555" s="1">
        <f t="shared" ca="1" si="156"/>
        <v>3643.6100631641802</v>
      </c>
      <c r="H555" s="1">
        <f t="shared" ca="1" si="157"/>
        <v>36.230789713937909</v>
      </c>
      <c r="I555" s="1">
        <f t="shared" ca="1" si="158"/>
        <v>3636.2970503573019</v>
      </c>
      <c r="J555" s="1">
        <f t="shared" ca="1" si="159"/>
        <v>1.0020111153477298</v>
      </c>
      <c r="N555">
        <f t="shared" si="164"/>
        <v>65</v>
      </c>
      <c r="O555">
        <f t="shared" si="160"/>
        <v>67</v>
      </c>
      <c r="P555" s="1">
        <v>11875000</v>
      </c>
      <c r="R555" s="1">
        <v>0</v>
      </c>
      <c r="W555" s="1">
        <v>11750000</v>
      </c>
      <c r="X555" s="1">
        <v>8.7025199999999996E-4</v>
      </c>
      <c r="Y555" s="1">
        <f t="shared" si="165"/>
        <v>0.125</v>
      </c>
      <c r="Z555" s="1">
        <f t="shared" si="166"/>
        <v>11687500</v>
      </c>
      <c r="AA555" s="1">
        <f t="shared" si="161"/>
        <v>6.9874155228808992E-7</v>
      </c>
      <c r="AB555" s="1">
        <v>11750000</v>
      </c>
      <c r="AC555" s="2">
        <f t="shared" si="162"/>
        <v>1179286752.4844897</v>
      </c>
      <c r="AE555" t="str">
        <f t="shared" si="163"/>
        <v>1.1688E+07 8.7025E-04</v>
      </c>
    </row>
    <row r="556" spans="1:31" x14ac:dyDescent="0.2">
      <c r="A556" s="3">
        <v>554</v>
      </c>
      <c r="B556">
        <v>20.408457085584999</v>
      </c>
      <c r="C556" s="1">
        <f t="shared" ca="1" si="152"/>
        <v>7.6581099999999999E-2</v>
      </c>
      <c r="D556" s="1">
        <f t="shared" ca="1" si="153"/>
        <v>8.1520200000000001E-2</v>
      </c>
      <c r="E556" s="1">
        <f t="shared" ca="1" si="154"/>
        <v>4.9391000000000018E-3</v>
      </c>
      <c r="F556" s="1">
        <f t="shared" ca="1" si="155"/>
        <v>7.905065E-2</v>
      </c>
      <c r="G556" s="1">
        <f t="shared" ca="1" si="156"/>
        <v>4132.0194135743341</v>
      </c>
      <c r="H556" s="1">
        <f t="shared" ca="1" si="157"/>
        <v>41.082788362252217</v>
      </c>
      <c r="I556" s="1">
        <f t="shared" ca="1" si="158"/>
        <v>4123.267069849192</v>
      </c>
      <c r="J556" s="1">
        <f t="shared" ca="1" si="159"/>
        <v>1.0021226720406113</v>
      </c>
      <c r="N556">
        <f t="shared" si="164"/>
        <v>64</v>
      </c>
      <c r="O556">
        <f t="shared" si="160"/>
        <v>66</v>
      </c>
      <c r="P556" s="1">
        <v>12000000</v>
      </c>
      <c r="R556" s="1">
        <v>0</v>
      </c>
      <c r="W556" s="1">
        <v>11875000</v>
      </c>
      <c r="X556" s="1">
        <v>8.9420400000000001E-4</v>
      </c>
      <c r="Y556" s="1">
        <f t="shared" si="165"/>
        <v>0.125</v>
      </c>
      <c r="Z556" s="1">
        <f t="shared" si="166"/>
        <v>11812500</v>
      </c>
      <c r="AA556" s="1">
        <f t="shared" si="161"/>
        <v>7.1797305955311712E-7</v>
      </c>
      <c r="AB556" s="1">
        <v>11875000</v>
      </c>
      <c r="AC556" s="2">
        <f t="shared" si="162"/>
        <v>1191832356.2343247</v>
      </c>
      <c r="AE556" t="str">
        <f t="shared" si="163"/>
        <v>1.1813E+07 8.9420E-04</v>
      </c>
    </row>
    <row r="557" spans="1:31" x14ac:dyDescent="0.2">
      <c r="A557" s="3">
        <v>555</v>
      </c>
      <c r="B557">
        <v>21.506577467743998</v>
      </c>
      <c r="C557" s="1">
        <f t="shared" ca="1" si="152"/>
        <v>7.19413E-2</v>
      </c>
      <c r="D557" s="1">
        <f t="shared" ca="1" si="153"/>
        <v>7.6581099999999999E-2</v>
      </c>
      <c r="E557" s="1">
        <f t="shared" ca="1" si="154"/>
        <v>4.6397999999999995E-3</v>
      </c>
      <c r="F557" s="1">
        <f t="shared" ca="1" si="155"/>
        <v>7.4261199999999999E-2</v>
      </c>
      <c r="G557" s="1">
        <f t="shared" ca="1" si="156"/>
        <v>4635.2380421018152</v>
      </c>
      <c r="H557" s="1">
        <f t="shared" ca="1" si="157"/>
        <v>46.109961636277433</v>
      </c>
      <c r="I557" s="1">
        <f t="shared" ca="1" si="158"/>
        <v>4627.8184608706406</v>
      </c>
      <c r="J557" s="1">
        <f t="shared" ca="1" si="159"/>
        <v>1.0016032567599418</v>
      </c>
      <c r="N557">
        <f t="shared" si="164"/>
        <v>63</v>
      </c>
      <c r="O557">
        <f t="shared" si="160"/>
        <v>65</v>
      </c>
      <c r="P557" s="1">
        <v>12125000</v>
      </c>
      <c r="R557" s="1">
        <v>0</v>
      </c>
      <c r="W557" s="1">
        <v>12000000</v>
      </c>
      <c r="X557" s="1">
        <v>9.21093E-4</v>
      </c>
      <c r="Y557" s="1">
        <f t="shared" si="165"/>
        <v>0.125</v>
      </c>
      <c r="Z557" s="1">
        <f t="shared" si="166"/>
        <v>11937500</v>
      </c>
      <c r="AA557" s="1">
        <f t="shared" si="161"/>
        <v>7.3956273886379321E-7</v>
      </c>
      <c r="AB557" s="1">
        <v>12000000</v>
      </c>
      <c r="AC557" s="2">
        <f t="shared" si="162"/>
        <v>1204377959.9841597</v>
      </c>
      <c r="AE557" t="str">
        <f t="shared" si="163"/>
        <v>1.1938E+07 9.2109E-04</v>
      </c>
    </row>
    <row r="558" spans="1:31" x14ac:dyDescent="0.2">
      <c r="A558" s="3">
        <v>556</v>
      </c>
      <c r="B558">
        <v>22.429045230408999</v>
      </c>
      <c r="C558" s="1">
        <f t="shared" ca="1" si="152"/>
        <v>6.7582600000000007E-2</v>
      </c>
      <c r="D558" s="1">
        <f t="shared" ca="1" si="153"/>
        <v>7.19413E-2</v>
      </c>
      <c r="E558" s="1">
        <f t="shared" ca="1" si="154"/>
        <v>4.3586999999999931E-3</v>
      </c>
      <c r="F558" s="1">
        <f t="shared" ca="1" si="155"/>
        <v>6.9761950000000003E-2</v>
      </c>
      <c r="G558" s="1">
        <f t="shared" ca="1" si="156"/>
        <v>5145.8107303574543</v>
      </c>
      <c r="H558" s="1">
        <f t="shared" ca="1" si="157"/>
        <v>51.205634707596381</v>
      </c>
      <c r="I558" s="1">
        <f t="shared" ca="1" si="158"/>
        <v>5139.2448224024174</v>
      </c>
      <c r="J558" s="1">
        <f t="shared" ca="1" si="159"/>
        <v>1.001277601706464</v>
      </c>
      <c r="N558">
        <f t="shared" si="164"/>
        <v>62</v>
      </c>
      <c r="O558">
        <f t="shared" si="160"/>
        <v>64</v>
      </c>
      <c r="P558" s="1">
        <v>12250000</v>
      </c>
      <c r="R558" s="1">
        <v>0</v>
      </c>
      <c r="W558" s="1">
        <v>12125000</v>
      </c>
      <c r="X558" s="1">
        <v>9.0207000000000004E-4</v>
      </c>
      <c r="Y558" s="1">
        <f t="shared" si="165"/>
        <v>0.125</v>
      </c>
      <c r="Z558" s="1">
        <f t="shared" si="166"/>
        <v>12062500</v>
      </c>
      <c r="AA558" s="1">
        <f t="shared" si="161"/>
        <v>7.2428881757527405E-7</v>
      </c>
      <c r="AB558" s="1">
        <v>12125000</v>
      </c>
      <c r="AC558" s="2">
        <f t="shared" si="162"/>
        <v>1216923563.7339947</v>
      </c>
      <c r="AE558" t="str">
        <f t="shared" si="163"/>
        <v>1.2063E+07 9.0207E-04</v>
      </c>
    </row>
    <row r="559" spans="1:31" x14ac:dyDescent="0.2">
      <c r="A559" s="3">
        <v>557</v>
      </c>
      <c r="B559">
        <v>23.169153370244</v>
      </c>
      <c r="C559" s="1">
        <f t="shared" ca="1" si="152"/>
        <v>6.3488000000000003E-2</v>
      </c>
      <c r="D559" s="1">
        <f t="shared" ca="1" si="153"/>
        <v>6.7582600000000007E-2</v>
      </c>
      <c r="E559" s="1">
        <f t="shared" ca="1" si="154"/>
        <v>4.0946000000000038E-3</v>
      </c>
      <c r="F559" s="1">
        <f t="shared" ca="1" si="155"/>
        <v>6.5535300000000005E-2</v>
      </c>
      <c r="G559" s="1">
        <f t="shared" ca="1" si="156"/>
        <v>5658.4656304019882</v>
      </c>
      <c r="H559" s="1">
        <f t="shared" ca="1" si="157"/>
        <v>56.310994968983486</v>
      </c>
      <c r="I559" s="1">
        <f t="shared" ca="1" si="158"/>
        <v>5651.6434371185514</v>
      </c>
      <c r="J559" s="1">
        <f t="shared" ca="1" si="159"/>
        <v>1.0012071167191174</v>
      </c>
      <c r="N559">
        <f t="shared" si="164"/>
        <v>61</v>
      </c>
      <c r="O559">
        <f t="shared" si="160"/>
        <v>63</v>
      </c>
      <c r="P559" s="1">
        <v>12375000</v>
      </c>
      <c r="R559" s="1">
        <v>0</v>
      </c>
      <c r="W559" s="1">
        <v>12250000</v>
      </c>
      <c r="X559" s="1">
        <v>9.4785099999999999E-4</v>
      </c>
      <c r="Y559" s="1">
        <f t="shared" si="165"/>
        <v>0.125</v>
      </c>
      <c r="Z559" s="1">
        <f t="shared" si="166"/>
        <v>12187500</v>
      </c>
      <c r="AA559" s="1">
        <f t="shared" si="161"/>
        <v>7.6104723583263056E-7</v>
      </c>
      <c r="AB559" s="1">
        <v>12250000</v>
      </c>
      <c r="AC559" s="2">
        <f t="shared" si="162"/>
        <v>1229469167.4838297</v>
      </c>
      <c r="AE559" t="str">
        <f t="shared" si="163"/>
        <v>1.2188E+07 9.4785E-04</v>
      </c>
    </row>
    <row r="560" spans="1:31" x14ac:dyDescent="0.2">
      <c r="A560" s="3">
        <v>558</v>
      </c>
      <c r="B560">
        <v>23.714449883928001</v>
      </c>
      <c r="C560" s="1">
        <f t="shared" ca="1" si="152"/>
        <v>5.96415E-2</v>
      </c>
      <c r="D560" s="1">
        <f t="shared" ca="1" si="153"/>
        <v>6.3488000000000003E-2</v>
      </c>
      <c r="E560" s="1">
        <f t="shared" ca="1" si="154"/>
        <v>3.8465000000000027E-3</v>
      </c>
      <c r="F560" s="1">
        <f t="shared" ca="1" si="155"/>
        <v>6.1564750000000001E-2</v>
      </c>
      <c r="G560" s="1">
        <f t="shared" ca="1" si="156"/>
        <v>6165.2021016321287</v>
      </c>
      <c r="H560" s="1">
        <f t="shared" ca="1" si="157"/>
        <v>61.330040296373284</v>
      </c>
      <c r="I560" s="1">
        <f t="shared" ca="1" si="158"/>
        <v>6155.3790681576975</v>
      </c>
      <c r="J560" s="1">
        <f t="shared" ca="1" si="159"/>
        <v>1.0015958454167748</v>
      </c>
      <c r="N560">
        <f t="shared" si="164"/>
        <v>60</v>
      </c>
      <c r="O560">
        <f t="shared" si="160"/>
        <v>62</v>
      </c>
      <c r="P560" s="1">
        <v>12500000</v>
      </c>
      <c r="R560" s="1">
        <v>0</v>
      </c>
      <c r="W560" s="1">
        <v>12375000</v>
      </c>
      <c r="X560" s="1">
        <v>1.0610400000000001E-3</v>
      </c>
      <c r="Y560" s="1">
        <f t="shared" si="165"/>
        <v>0.125</v>
      </c>
      <c r="Z560" s="1">
        <f t="shared" si="166"/>
        <v>12312500</v>
      </c>
      <c r="AA560" s="1">
        <f t="shared" si="161"/>
        <v>8.5192879377439531E-7</v>
      </c>
      <c r="AB560" s="1">
        <v>12375000</v>
      </c>
      <c r="AC560" s="2">
        <f t="shared" si="162"/>
        <v>1242014771.2336648</v>
      </c>
      <c r="AE560" t="str">
        <f t="shared" si="163"/>
        <v>1.2313E+07 1.0610E-03</v>
      </c>
    </row>
    <row r="561" spans="1:31" x14ac:dyDescent="0.2">
      <c r="A561" s="3">
        <v>559</v>
      </c>
      <c r="B561">
        <v>24.044825205157998</v>
      </c>
      <c r="C561" s="1">
        <f t="shared" ca="1" si="152"/>
        <v>5.6028000000000001E-2</v>
      </c>
      <c r="D561" s="1">
        <f t="shared" ca="1" si="153"/>
        <v>5.96415E-2</v>
      </c>
      <c r="E561" s="1">
        <f t="shared" ca="1" si="154"/>
        <v>3.6134999999999987E-3</v>
      </c>
      <c r="F561" s="1">
        <f t="shared" ca="1" si="155"/>
        <v>5.7834750000000004E-2</v>
      </c>
      <c r="G561" s="1">
        <f t="shared" ca="1" si="156"/>
        <v>6654.1649938170767</v>
      </c>
      <c r="H561" s="1">
        <f t="shared" ca="1" si="157"/>
        <v>66.27009824270101</v>
      </c>
      <c r="I561" s="1">
        <f t="shared" ca="1" si="158"/>
        <v>6651.1871441245084</v>
      </c>
      <c r="J561" s="1">
        <f t="shared" ca="1" si="159"/>
        <v>1.0004477170207424</v>
      </c>
      <c r="N561">
        <f t="shared" si="164"/>
        <v>59</v>
      </c>
      <c r="O561">
        <f t="shared" si="160"/>
        <v>61</v>
      </c>
      <c r="P561" s="1">
        <v>12625000</v>
      </c>
      <c r="R561" s="1">
        <v>0</v>
      </c>
      <c r="W561" s="1">
        <v>12500000</v>
      </c>
      <c r="X561" s="1">
        <v>1.2543599999999999E-3</v>
      </c>
      <c r="Y561" s="1">
        <f t="shared" si="165"/>
        <v>0.125</v>
      </c>
      <c r="Z561" s="1">
        <f t="shared" si="166"/>
        <v>12437500</v>
      </c>
      <c r="AA561" s="1">
        <f t="shared" si="161"/>
        <v>1.0071490252571538E-6</v>
      </c>
      <c r="AB561" s="1">
        <v>12500000</v>
      </c>
      <c r="AC561" s="2">
        <f t="shared" si="162"/>
        <v>1254560374.9834998</v>
      </c>
      <c r="AE561" t="str">
        <f t="shared" si="163"/>
        <v>1.2438E+07 1.2544E-03</v>
      </c>
    </row>
    <row r="562" spans="1:31" x14ac:dyDescent="0.2">
      <c r="A562" s="3">
        <v>560</v>
      </c>
      <c r="B562">
        <v>24.187306454055999</v>
      </c>
      <c r="C562" s="1">
        <f t="shared" ca="1" si="152"/>
        <v>5.2633399999999997E-2</v>
      </c>
      <c r="D562" s="1">
        <f t="shared" ca="1" si="153"/>
        <v>5.6028000000000001E-2</v>
      </c>
      <c r="E562" s="1">
        <f t="shared" ca="1" si="154"/>
        <v>3.3946000000000046E-3</v>
      </c>
      <c r="F562" s="1">
        <f t="shared" ca="1" si="155"/>
        <v>5.4330699999999996E-2</v>
      </c>
      <c r="G562" s="1">
        <f t="shared" ca="1" si="156"/>
        <v>7125.2302050480075</v>
      </c>
      <c r="H562" s="1">
        <f t="shared" ca="1" si="157"/>
        <v>70.939433217462934</v>
      </c>
      <c r="I562" s="1">
        <f t="shared" ca="1" si="158"/>
        <v>7119.8241550733792</v>
      </c>
      <c r="J562" s="1">
        <f t="shared" ca="1" si="159"/>
        <v>1.0007592954343931</v>
      </c>
      <c r="N562">
        <f t="shared" si="164"/>
        <v>58</v>
      </c>
      <c r="O562">
        <f t="shared" si="160"/>
        <v>60</v>
      </c>
      <c r="P562" s="1">
        <v>12750000</v>
      </c>
      <c r="R562" s="1">
        <v>0</v>
      </c>
      <c r="W562" s="1">
        <v>12625000</v>
      </c>
      <c r="X562" s="1">
        <v>1.1898099999999999E-3</v>
      </c>
      <c r="Y562" s="1">
        <f t="shared" si="165"/>
        <v>0.125</v>
      </c>
      <c r="Z562" s="1">
        <f t="shared" si="166"/>
        <v>12562500</v>
      </c>
      <c r="AA562" s="1">
        <f t="shared" si="161"/>
        <v>9.5532062704583523E-7</v>
      </c>
      <c r="AB562" s="1">
        <v>12625000</v>
      </c>
      <c r="AC562" s="2">
        <f t="shared" si="162"/>
        <v>1267105978.7333348</v>
      </c>
      <c r="AE562" t="str">
        <f t="shared" si="163"/>
        <v>1.2563E+07 1.1898E-03</v>
      </c>
    </row>
    <row r="563" spans="1:31" x14ac:dyDescent="0.2">
      <c r="A563" s="3">
        <v>561</v>
      </c>
      <c r="B563">
        <v>24.130786537797</v>
      </c>
      <c r="C563" s="1">
        <f t="shared" ca="1" si="152"/>
        <v>4.9444500000000002E-2</v>
      </c>
      <c r="D563" s="1">
        <f t="shared" ca="1" si="153"/>
        <v>5.2633399999999997E-2</v>
      </c>
      <c r="E563" s="1">
        <f t="shared" ca="1" si="154"/>
        <v>3.1888999999999945E-3</v>
      </c>
      <c r="F563" s="1">
        <f t="shared" ca="1" si="155"/>
        <v>5.103895E-2</v>
      </c>
      <c r="G563" s="1">
        <f t="shared" ca="1" si="156"/>
        <v>7567.1192379181039</v>
      </c>
      <c r="H563" s="1">
        <f t="shared" ca="1" si="157"/>
        <v>75.321270657593658</v>
      </c>
      <c r="I563" s="1">
        <f t="shared" ca="1" si="158"/>
        <v>7559.606524833951</v>
      </c>
      <c r="J563" s="1">
        <f t="shared" ca="1" si="159"/>
        <v>1.0009937968410754</v>
      </c>
      <c r="N563">
        <f t="shared" si="164"/>
        <v>57</v>
      </c>
      <c r="O563">
        <f t="shared" si="160"/>
        <v>59</v>
      </c>
      <c r="P563" s="1">
        <v>12875000</v>
      </c>
      <c r="R563" s="1">
        <v>0</v>
      </c>
      <c r="W563" s="1">
        <v>12750000</v>
      </c>
      <c r="X563" s="1">
        <v>1.20433E-3</v>
      </c>
      <c r="Y563" s="1">
        <f t="shared" si="165"/>
        <v>0.125</v>
      </c>
      <c r="Z563" s="1">
        <f t="shared" si="166"/>
        <v>12687500</v>
      </c>
      <c r="AA563" s="1">
        <f t="shared" si="161"/>
        <v>9.6697900569848199E-7</v>
      </c>
      <c r="AB563" s="1">
        <v>12750000</v>
      </c>
      <c r="AC563" s="2">
        <f t="shared" si="162"/>
        <v>1279651582.4831698</v>
      </c>
      <c r="AE563" t="str">
        <f t="shared" si="163"/>
        <v>1.2688E+07 1.2043E-03</v>
      </c>
    </row>
    <row r="564" spans="1:31" x14ac:dyDescent="0.2">
      <c r="A564" s="3">
        <v>562</v>
      </c>
      <c r="B564">
        <v>23.906226172774002</v>
      </c>
      <c r="C564" s="1">
        <f t="shared" ca="1" si="152"/>
        <v>4.6448799999999998E-2</v>
      </c>
      <c r="D564" s="1">
        <f t="shared" ca="1" si="153"/>
        <v>4.9444500000000002E-2</v>
      </c>
      <c r="E564" s="1">
        <f t="shared" ca="1" si="154"/>
        <v>2.9957000000000039E-3</v>
      </c>
      <c r="F564" s="1">
        <f t="shared" ca="1" si="155"/>
        <v>4.794665E-2</v>
      </c>
      <c r="G564" s="1">
        <f t="shared" ca="1" si="156"/>
        <v>7980.1803160443205</v>
      </c>
      <c r="H564" s="1">
        <f t="shared" ca="1" si="157"/>
        <v>79.541676402843976</v>
      </c>
      <c r="I564" s="1">
        <f t="shared" ca="1" si="158"/>
        <v>7983.1868299814514</v>
      </c>
      <c r="J564" s="1">
        <f t="shared" ca="1" si="159"/>
        <v>0.9996233942658288</v>
      </c>
      <c r="N564">
        <f t="shared" si="164"/>
        <v>56</v>
      </c>
      <c r="O564">
        <f t="shared" si="160"/>
        <v>58</v>
      </c>
      <c r="P564" s="1">
        <v>13000000</v>
      </c>
      <c r="R564" s="1">
        <v>0</v>
      </c>
      <c r="W564" s="1">
        <v>12875000</v>
      </c>
      <c r="X564" s="1">
        <v>1.3230900000000001E-3</v>
      </c>
      <c r="Y564" s="1">
        <f t="shared" si="165"/>
        <v>0.125</v>
      </c>
      <c r="Z564" s="1">
        <f t="shared" si="166"/>
        <v>12812500</v>
      </c>
      <c r="AA564" s="1">
        <f t="shared" si="161"/>
        <v>1.0623336233836281E-6</v>
      </c>
      <c r="AB564" s="1">
        <v>12875000</v>
      </c>
      <c r="AC564" s="2">
        <f t="shared" si="162"/>
        <v>1292197186.2330048</v>
      </c>
      <c r="AE564" t="str">
        <f t="shared" si="163"/>
        <v>1.2813E+07 1.3231E-03</v>
      </c>
    </row>
    <row r="565" spans="1:31" x14ac:dyDescent="0.2">
      <c r="A565" s="3">
        <v>563</v>
      </c>
      <c r="B565">
        <v>23.522381196051001</v>
      </c>
      <c r="C565" s="1">
        <f t="shared" ca="1" si="152"/>
        <v>4.3634600000000003E-2</v>
      </c>
      <c r="D565" s="1">
        <f t="shared" ca="1" si="153"/>
        <v>4.6448799999999998E-2</v>
      </c>
      <c r="E565" s="1">
        <f t="shared" ca="1" si="154"/>
        <v>2.8141999999999959E-3</v>
      </c>
      <c r="F565" s="1">
        <f t="shared" ca="1" si="155"/>
        <v>4.5041700000000004E-2</v>
      </c>
      <c r="G565" s="1">
        <f t="shared" ca="1" si="156"/>
        <v>8358.46108878226</v>
      </c>
      <c r="H565" s="1">
        <f t="shared" ca="1" si="157"/>
        <v>83.26380498898456</v>
      </c>
      <c r="I565" s="1">
        <f t="shared" ca="1" si="158"/>
        <v>8356.7576327626775</v>
      </c>
      <c r="J565" s="1">
        <f t="shared" ca="1" si="159"/>
        <v>1.0002038417403545</v>
      </c>
      <c r="N565">
        <f t="shared" si="164"/>
        <v>55</v>
      </c>
      <c r="O565">
        <f t="shared" si="160"/>
        <v>57</v>
      </c>
      <c r="P565" s="1">
        <v>13125000</v>
      </c>
      <c r="R565" s="1">
        <v>0</v>
      </c>
      <c r="W565" s="1">
        <v>13000000</v>
      </c>
      <c r="X565" s="1">
        <v>1.36426E-3</v>
      </c>
      <c r="Y565" s="1">
        <f t="shared" si="165"/>
        <v>0.125</v>
      </c>
      <c r="Z565" s="1">
        <f t="shared" si="166"/>
        <v>12937500</v>
      </c>
      <c r="AA565" s="1">
        <f t="shared" si="161"/>
        <v>1.095389783791993E-6</v>
      </c>
      <c r="AB565" s="1">
        <v>13000000</v>
      </c>
      <c r="AC565" s="2">
        <f t="shared" si="162"/>
        <v>1304742789.9828398</v>
      </c>
      <c r="AE565" t="str">
        <f t="shared" si="163"/>
        <v>1.2938E+07 1.3643E-03</v>
      </c>
    </row>
    <row r="566" spans="1:31" x14ac:dyDescent="0.2">
      <c r="A566" s="3">
        <v>564</v>
      </c>
      <c r="B566">
        <v>22.971197015441</v>
      </c>
      <c r="C566" s="1">
        <f t="shared" ca="1" si="152"/>
        <v>4.0990899999999997E-2</v>
      </c>
      <c r="D566" s="1">
        <f t="shared" ca="1" si="153"/>
        <v>4.3634600000000003E-2</v>
      </c>
      <c r="E566" s="1">
        <f t="shared" ca="1" si="154"/>
        <v>2.6437000000000058E-3</v>
      </c>
      <c r="F566" s="1">
        <f t="shared" ca="1" si="155"/>
        <v>4.2312749999999996E-2</v>
      </c>
      <c r="G566" s="1">
        <f t="shared" ca="1" si="156"/>
        <v>8689.0331790448799</v>
      </c>
      <c r="H566" s="1">
        <f t="shared" ca="1" si="157"/>
        <v>86.511707077202217</v>
      </c>
      <c r="I566" s="1">
        <f t="shared" ca="1" si="158"/>
        <v>8682.732773699001</v>
      </c>
      <c r="J566" s="1">
        <f t="shared" ca="1" si="159"/>
        <v>1.0007256246979019</v>
      </c>
      <c r="N566">
        <f t="shared" si="164"/>
        <v>54</v>
      </c>
      <c r="O566">
        <f t="shared" si="160"/>
        <v>56</v>
      </c>
      <c r="P566" s="1">
        <v>13250000</v>
      </c>
      <c r="R566" s="1">
        <v>0</v>
      </c>
      <c r="W566" s="1">
        <v>13125000</v>
      </c>
      <c r="X566" s="1">
        <v>1.3412000000000001E-3</v>
      </c>
      <c r="Y566" s="1">
        <f t="shared" si="165"/>
        <v>0.125</v>
      </c>
      <c r="Z566" s="1">
        <f t="shared" si="166"/>
        <v>13062500</v>
      </c>
      <c r="AA566" s="1">
        <f t="shared" si="161"/>
        <v>1.0768744799538367E-6</v>
      </c>
      <c r="AB566" s="1">
        <v>13125000</v>
      </c>
      <c r="AC566" s="2">
        <f t="shared" si="162"/>
        <v>1317288393.7326748</v>
      </c>
      <c r="AE566" t="str">
        <f t="shared" si="163"/>
        <v>1.3063E+07 1.3412E-03</v>
      </c>
    </row>
    <row r="567" spans="1:31" x14ac:dyDescent="0.2">
      <c r="A567" s="3">
        <v>565</v>
      </c>
      <c r="B567">
        <v>22.28284704691</v>
      </c>
      <c r="C567" s="1">
        <f t="shared" ca="1" si="152"/>
        <v>3.8507399999999997E-2</v>
      </c>
      <c r="D567" s="1">
        <f t="shared" ca="1" si="153"/>
        <v>4.0990899999999997E-2</v>
      </c>
      <c r="E567" s="1">
        <f t="shared" ca="1" si="154"/>
        <v>2.4834999999999996E-3</v>
      </c>
      <c r="F567" s="1">
        <f t="shared" ca="1" si="155"/>
        <v>3.9749149999999997E-2</v>
      </c>
      <c r="G567" s="1">
        <f t="shared" ca="1" si="156"/>
        <v>8972.3563708113561</v>
      </c>
      <c r="H567" s="1">
        <f t="shared" ca="1" si="157"/>
        <v>89.283269579222875</v>
      </c>
      <c r="I567" s="1">
        <f t="shared" ca="1" si="158"/>
        <v>8960.90017304502</v>
      </c>
      <c r="J567" s="1">
        <f t="shared" ca="1" si="159"/>
        <v>1.0012784650587669</v>
      </c>
      <c r="N567">
        <f t="shared" si="164"/>
        <v>53</v>
      </c>
      <c r="O567">
        <f t="shared" si="160"/>
        <v>55</v>
      </c>
      <c r="P567" s="1">
        <v>13375000</v>
      </c>
      <c r="R567" s="1">
        <v>0</v>
      </c>
      <c r="W567" s="1">
        <v>13250000</v>
      </c>
      <c r="X567" s="1">
        <v>1.39653E-3</v>
      </c>
      <c r="Y567" s="1">
        <f t="shared" si="165"/>
        <v>0.125</v>
      </c>
      <c r="Z567" s="1">
        <f t="shared" si="166"/>
        <v>13187500</v>
      </c>
      <c r="AA567" s="1">
        <f t="shared" si="161"/>
        <v>1.1212999683044525E-6</v>
      </c>
      <c r="AB567" s="1">
        <v>13250000</v>
      </c>
      <c r="AC567" s="2">
        <f t="shared" si="162"/>
        <v>1329833997.4825099</v>
      </c>
      <c r="AE567" t="str">
        <f t="shared" si="163"/>
        <v>1.3188E+07 1.3965E-03</v>
      </c>
    </row>
    <row r="568" spans="1:31" x14ac:dyDescent="0.2">
      <c r="A568" s="3">
        <v>566</v>
      </c>
      <c r="B568">
        <v>21.526509409936999</v>
      </c>
      <c r="C568" s="1">
        <f t="shared" ca="1" si="152"/>
        <v>3.6174400000000002E-2</v>
      </c>
      <c r="D568" s="1">
        <f t="shared" ca="1" si="153"/>
        <v>3.8507399999999997E-2</v>
      </c>
      <c r="E568" s="1">
        <f t="shared" ca="1" si="154"/>
        <v>2.3329999999999948E-3</v>
      </c>
      <c r="F568" s="1">
        <f t="shared" ca="1" si="155"/>
        <v>3.7340899999999996E-2</v>
      </c>
      <c r="G568" s="1">
        <f t="shared" ca="1" si="156"/>
        <v>9226.9650278341396</v>
      </c>
      <c r="H568" s="1">
        <f t="shared" ca="1" si="157"/>
        <v>91.943420488641436</v>
      </c>
      <c r="I568" s="1">
        <f t="shared" ca="1" si="158"/>
        <v>9227.8857668396467</v>
      </c>
      <c r="J568" s="1">
        <f t="shared" ca="1" si="159"/>
        <v>0.99990022210625795</v>
      </c>
      <c r="N568">
        <f t="shared" si="164"/>
        <v>52</v>
      </c>
      <c r="O568">
        <f t="shared" si="160"/>
        <v>54</v>
      </c>
      <c r="P568" s="1">
        <v>13500000</v>
      </c>
      <c r="R568" s="1">
        <v>0</v>
      </c>
      <c r="W568" s="1">
        <v>13375000</v>
      </c>
      <c r="X568" s="1">
        <v>1.2841899999999999E-3</v>
      </c>
      <c r="Y568" s="1">
        <f t="shared" si="165"/>
        <v>0.125</v>
      </c>
      <c r="Z568" s="1">
        <f t="shared" si="166"/>
        <v>13312500</v>
      </c>
      <c r="AA568" s="1">
        <f t="shared" si="161"/>
        <v>1.0311000882880387E-6</v>
      </c>
      <c r="AB568" s="1">
        <v>13375000</v>
      </c>
      <c r="AC568" s="2">
        <f t="shared" si="162"/>
        <v>1342379601.2323449</v>
      </c>
      <c r="AE568" t="str">
        <f t="shared" si="163"/>
        <v>1.3313E+07 1.2842E-03</v>
      </c>
    </row>
    <row r="569" spans="1:31" x14ac:dyDescent="0.2">
      <c r="A569" s="3">
        <v>567</v>
      </c>
      <c r="B569">
        <v>20.680358677965</v>
      </c>
      <c r="C569" s="1">
        <f t="shared" ca="1" si="152"/>
        <v>3.3982699999999998E-2</v>
      </c>
      <c r="D569" s="1">
        <f t="shared" ca="1" si="153"/>
        <v>3.6174400000000002E-2</v>
      </c>
      <c r="E569" s="1">
        <f t="shared" ca="1" si="154"/>
        <v>2.1917000000000048E-3</v>
      </c>
      <c r="F569" s="1">
        <f t="shared" ca="1" si="155"/>
        <v>3.507855E-2</v>
      </c>
      <c r="G569" s="1">
        <f t="shared" ca="1" si="156"/>
        <v>9435.7615905301609</v>
      </c>
      <c r="H569" s="1">
        <f t="shared" ca="1" si="157"/>
        <v>93.949901902632462</v>
      </c>
      <c r="I569" s="1">
        <f t="shared" ca="1" si="158"/>
        <v>9429.2659328503687</v>
      </c>
      <c r="J569" s="1">
        <f t="shared" ca="1" si="159"/>
        <v>1.0006888826474989</v>
      </c>
      <c r="N569">
        <f t="shared" si="164"/>
        <v>51</v>
      </c>
      <c r="O569">
        <f t="shared" si="160"/>
        <v>53</v>
      </c>
      <c r="P569" s="1">
        <v>13625000</v>
      </c>
      <c r="R569" s="1">
        <v>0</v>
      </c>
      <c r="W569" s="1">
        <v>13500000</v>
      </c>
      <c r="X569" s="1">
        <v>1.2390999999999999E-3</v>
      </c>
      <c r="Y569" s="1">
        <f t="shared" si="165"/>
        <v>0.125</v>
      </c>
      <c r="Z569" s="1">
        <f t="shared" si="166"/>
        <v>13437500</v>
      </c>
      <c r="AA569" s="1">
        <f t="shared" si="161"/>
        <v>9.9489648681091499E-7</v>
      </c>
      <c r="AB569" s="1">
        <v>13500000</v>
      </c>
      <c r="AC569" s="2">
        <f t="shared" si="162"/>
        <v>1354925204.9821799</v>
      </c>
      <c r="AE569" t="str">
        <f t="shared" si="163"/>
        <v>1.3438E+07 1.2391E-03</v>
      </c>
    </row>
    <row r="570" spans="1:31" x14ac:dyDescent="0.2">
      <c r="A570" s="3">
        <v>568</v>
      </c>
      <c r="B570">
        <v>19.76767506877</v>
      </c>
      <c r="C570" s="1">
        <f t="shared" ca="1" si="152"/>
        <v>3.1923800000000002E-2</v>
      </c>
      <c r="D570" s="1">
        <f t="shared" ca="1" si="153"/>
        <v>3.3982699999999998E-2</v>
      </c>
      <c r="E570" s="1">
        <f t="shared" ca="1" si="154"/>
        <v>2.0588999999999955E-3</v>
      </c>
      <c r="F570" s="1">
        <f t="shared" ca="1" si="155"/>
        <v>3.2953250000000003E-2</v>
      </c>
      <c r="G570" s="1">
        <f t="shared" ca="1" si="156"/>
        <v>9601.0855645101965</v>
      </c>
      <c r="H570" s="1">
        <f t="shared" ca="1" si="157"/>
        <v>95.680217591918222</v>
      </c>
      <c r="I570" s="1">
        <f t="shared" ca="1" si="158"/>
        <v>9602.9287728495819</v>
      </c>
      <c r="J570" s="1">
        <f t="shared" ca="1" si="159"/>
        <v>0.99980805768917114</v>
      </c>
      <c r="N570">
        <f t="shared" si="164"/>
        <v>50</v>
      </c>
      <c r="O570">
        <f t="shared" si="160"/>
        <v>52</v>
      </c>
      <c r="P570" s="1">
        <v>13750000</v>
      </c>
      <c r="R570" s="1">
        <v>0</v>
      </c>
      <c r="W570" s="1">
        <v>13625000</v>
      </c>
      <c r="X570" s="1">
        <v>1.3227E-3</v>
      </c>
      <c r="Y570" s="1">
        <f t="shared" si="165"/>
        <v>0.125</v>
      </c>
      <c r="Z570" s="1">
        <f t="shared" si="166"/>
        <v>13562500</v>
      </c>
      <c r="AA570" s="1">
        <f t="shared" si="161"/>
        <v>1.0620204851140321E-6</v>
      </c>
      <c r="AB570" s="1">
        <v>13625000</v>
      </c>
      <c r="AC570" s="2">
        <f t="shared" si="162"/>
        <v>1367470808.7320149</v>
      </c>
      <c r="AE570" t="str">
        <f t="shared" si="163"/>
        <v>1.3563E+07 1.3227E-03</v>
      </c>
    </row>
    <row r="571" spans="1:31" x14ac:dyDescent="0.2">
      <c r="A571" s="3">
        <v>569</v>
      </c>
      <c r="B571">
        <v>18.795470537810001</v>
      </c>
      <c r="C571" s="1">
        <f t="shared" ca="1" si="152"/>
        <v>2.9989600000000002E-2</v>
      </c>
      <c r="D571" s="1">
        <f t="shared" ca="1" si="153"/>
        <v>3.1923800000000002E-2</v>
      </c>
      <c r="E571" s="1">
        <f t="shared" ca="1" si="154"/>
        <v>1.9342000000000005E-3</v>
      </c>
      <c r="F571" s="1">
        <f t="shared" ca="1" si="155"/>
        <v>3.0956700000000004E-2</v>
      </c>
      <c r="G571" s="1">
        <f t="shared" ca="1" si="156"/>
        <v>9717.4390124133988</v>
      </c>
      <c r="H571" s="1">
        <f t="shared" ca="1" si="157"/>
        <v>96.713369868679536</v>
      </c>
      <c r="I571" s="1">
        <f t="shared" ca="1" si="158"/>
        <v>9706.6209254694804</v>
      </c>
      <c r="J571" s="1">
        <f t="shared" ca="1" si="159"/>
        <v>1.0011145059673168</v>
      </c>
      <c r="N571">
        <f t="shared" si="164"/>
        <v>49</v>
      </c>
      <c r="O571">
        <f t="shared" si="160"/>
        <v>51</v>
      </c>
      <c r="P571" s="1">
        <v>13875000</v>
      </c>
      <c r="R571" s="1">
        <v>0</v>
      </c>
      <c r="W571" s="1">
        <v>13750000</v>
      </c>
      <c r="X571" s="1">
        <v>1.3695300000000001E-3</v>
      </c>
      <c r="Y571" s="1">
        <f t="shared" si="165"/>
        <v>0.125</v>
      </c>
      <c r="Z571" s="1">
        <f t="shared" si="166"/>
        <v>13687500</v>
      </c>
      <c r="AA571" s="1">
        <f t="shared" si="161"/>
        <v>1.0996211650247376E-6</v>
      </c>
      <c r="AB571" s="1">
        <v>13750000</v>
      </c>
      <c r="AC571" s="2">
        <f t="shared" si="162"/>
        <v>1380016412.4818497</v>
      </c>
      <c r="AE571" t="str">
        <f t="shared" si="163"/>
        <v>1.3688E+07 1.3695E-03</v>
      </c>
    </row>
    <row r="572" spans="1:31" x14ac:dyDescent="0.2">
      <c r="A572" s="3">
        <v>570</v>
      </c>
      <c r="B572">
        <v>17.752818831050998</v>
      </c>
      <c r="C572" s="1">
        <f t="shared" ca="1" si="152"/>
        <v>2.8172599999999999E-2</v>
      </c>
      <c r="D572" s="1">
        <f t="shared" ca="1" si="153"/>
        <v>2.9989600000000002E-2</v>
      </c>
      <c r="E572" s="1">
        <f t="shared" ca="1" si="154"/>
        <v>1.8170000000000026E-3</v>
      </c>
      <c r="F572" s="1">
        <f t="shared" ca="1" si="155"/>
        <v>2.9081099999999999E-2</v>
      </c>
      <c r="G572" s="1">
        <f t="shared" ca="1" si="156"/>
        <v>9770.4011178046076</v>
      </c>
      <c r="H572" s="1">
        <f t="shared" ca="1" si="157"/>
        <v>97.281783159053248</v>
      </c>
      <c r="I572" s="1">
        <f t="shared" ca="1" si="158"/>
        <v>9763.6696287268278</v>
      </c>
      <c r="J572" s="1">
        <f t="shared" ca="1" si="159"/>
        <v>1.0006894425286548</v>
      </c>
      <c r="N572">
        <f t="shared" si="164"/>
        <v>48</v>
      </c>
      <c r="O572">
        <f t="shared" si="160"/>
        <v>50</v>
      </c>
      <c r="P572" s="1">
        <v>14000000</v>
      </c>
      <c r="R572" s="1">
        <v>0</v>
      </c>
      <c r="W572" s="1">
        <v>13875000</v>
      </c>
      <c r="X572" s="1">
        <v>1.36404E-3</v>
      </c>
      <c r="Y572" s="1">
        <f t="shared" si="165"/>
        <v>0.125</v>
      </c>
      <c r="Z572" s="1">
        <f t="shared" si="166"/>
        <v>13812500</v>
      </c>
      <c r="AA572" s="1">
        <f t="shared" si="161"/>
        <v>1.0952131416911954E-6</v>
      </c>
      <c r="AB572" s="1">
        <v>13875000</v>
      </c>
      <c r="AC572" s="2">
        <f t="shared" si="162"/>
        <v>1392562016.2316847</v>
      </c>
      <c r="AE572" t="str">
        <f t="shared" si="163"/>
        <v>1.3813E+07 1.3640E-03</v>
      </c>
    </row>
    <row r="573" spans="1:31" x14ac:dyDescent="0.2">
      <c r="A573" s="3">
        <v>571</v>
      </c>
      <c r="B573">
        <v>16.740568693918998</v>
      </c>
      <c r="C573" s="1">
        <f t="shared" ca="1" si="152"/>
        <v>2.6465700000000002E-2</v>
      </c>
      <c r="D573" s="1">
        <f t="shared" ca="1" si="153"/>
        <v>2.8172599999999999E-2</v>
      </c>
      <c r="E573" s="1">
        <f t="shared" ca="1" si="154"/>
        <v>1.7068999999999973E-3</v>
      </c>
      <c r="F573" s="1">
        <f t="shared" ca="1" si="155"/>
        <v>2.731915E-2</v>
      </c>
      <c r="G573" s="1">
        <f t="shared" ca="1" si="156"/>
        <v>9807.5860881826848</v>
      </c>
      <c r="H573" s="1">
        <f t="shared" ca="1" si="157"/>
        <v>97.764954010194074</v>
      </c>
      <c r="I573" s="1">
        <f t="shared" ca="1" si="158"/>
        <v>9812.1629890618951</v>
      </c>
      <c r="J573" s="1">
        <f t="shared" ca="1" si="159"/>
        <v>0.99953354822129303</v>
      </c>
      <c r="N573">
        <f t="shared" si="164"/>
        <v>47</v>
      </c>
      <c r="O573">
        <f t="shared" si="160"/>
        <v>49</v>
      </c>
      <c r="P573" s="1">
        <v>14125000</v>
      </c>
      <c r="R573" s="1">
        <v>0</v>
      </c>
      <c r="W573" s="1">
        <v>14000000</v>
      </c>
      <c r="X573" s="1">
        <v>1.4057099999999999E-3</v>
      </c>
      <c r="Y573" s="1">
        <f t="shared" si="165"/>
        <v>0.125</v>
      </c>
      <c r="Z573" s="1">
        <f t="shared" si="166"/>
        <v>13937500</v>
      </c>
      <c r="AA573" s="1">
        <f t="shared" si="161"/>
        <v>1.1286707614195556E-6</v>
      </c>
      <c r="AB573" s="1">
        <v>14000000</v>
      </c>
      <c r="AC573" s="2">
        <f t="shared" si="162"/>
        <v>1405107619.9815197</v>
      </c>
      <c r="AE573" t="str">
        <f t="shared" si="163"/>
        <v>1.3938E+07 1.4057E-03</v>
      </c>
    </row>
    <row r="574" spans="1:31" x14ac:dyDescent="0.2">
      <c r="A574" s="3">
        <v>572</v>
      </c>
      <c r="B574">
        <v>15.725061776844999</v>
      </c>
      <c r="C574" s="1">
        <f t="shared" ca="1" si="152"/>
        <v>2.48623E-2</v>
      </c>
      <c r="D574" s="1">
        <f t="shared" ca="1" si="153"/>
        <v>2.6465700000000002E-2</v>
      </c>
      <c r="E574" s="1">
        <f t="shared" ca="1" si="154"/>
        <v>1.6034000000000014E-3</v>
      </c>
      <c r="F574" s="1">
        <f t="shared" ca="1" si="155"/>
        <v>2.5663999999999999E-2</v>
      </c>
      <c r="G574" s="1">
        <f t="shared" ca="1" si="156"/>
        <v>9807.3230490488877</v>
      </c>
      <c r="H574" s="1">
        <f t="shared" ca="1" si="157"/>
        <v>97.791567918173797</v>
      </c>
      <c r="I574" s="1">
        <f t="shared" ca="1" si="158"/>
        <v>9814.8340894118792</v>
      </c>
      <c r="J574" s="1">
        <f t="shared" ca="1" si="159"/>
        <v>0.99923472569229732</v>
      </c>
      <c r="N574">
        <f t="shared" si="164"/>
        <v>46</v>
      </c>
      <c r="O574">
        <f t="shared" si="160"/>
        <v>48</v>
      </c>
      <c r="P574" s="1">
        <v>14250000</v>
      </c>
      <c r="R574" s="1">
        <v>0</v>
      </c>
      <c r="W574" s="1">
        <v>14125000</v>
      </c>
      <c r="X574" s="1">
        <v>1.36805E-3</v>
      </c>
      <c r="Y574" s="1">
        <f t="shared" si="165"/>
        <v>0.125</v>
      </c>
      <c r="Z574" s="1">
        <f t="shared" si="166"/>
        <v>14062500</v>
      </c>
      <c r="AA574" s="1">
        <f t="shared" si="161"/>
        <v>1.098432845437553E-6</v>
      </c>
      <c r="AB574" s="1">
        <v>14125000</v>
      </c>
      <c r="AC574" s="2">
        <f t="shared" si="162"/>
        <v>1417653223.7313547</v>
      </c>
      <c r="AE574" t="str">
        <f t="shared" si="163"/>
        <v>1.4063E+07 1.3681E-03</v>
      </c>
    </row>
    <row r="575" spans="1:31" x14ac:dyDescent="0.2">
      <c r="A575" s="3">
        <v>573</v>
      </c>
      <c r="B575">
        <v>14.724069782657001</v>
      </c>
      <c r="C575" s="1">
        <f t="shared" ca="1" si="152"/>
        <v>2.3355899999999999E-2</v>
      </c>
      <c r="D575" s="1">
        <f t="shared" ca="1" si="153"/>
        <v>2.48623E-2</v>
      </c>
      <c r="E575" s="1">
        <f t="shared" ca="1" si="154"/>
        <v>1.5064000000000015E-3</v>
      </c>
      <c r="F575" s="1">
        <f t="shared" ca="1" si="155"/>
        <v>2.4109100000000001E-2</v>
      </c>
      <c r="G575" s="1">
        <f t="shared" ca="1" si="156"/>
        <v>9774.342659756363</v>
      </c>
      <c r="H575" s="1">
        <f t="shared" ca="1" si="157"/>
        <v>97.364577801380676</v>
      </c>
      <c r="I575" s="1">
        <f t="shared" ca="1" si="158"/>
        <v>9771.9792989288217</v>
      </c>
      <c r="J575" s="1">
        <f t="shared" ca="1" si="159"/>
        <v>1.000241850781223</v>
      </c>
      <c r="N575">
        <f t="shared" si="164"/>
        <v>45</v>
      </c>
      <c r="O575">
        <f t="shared" si="160"/>
        <v>47</v>
      </c>
      <c r="P575" s="1">
        <v>14375000</v>
      </c>
      <c r="R575" s="1">
        <v>0</v>
      </c>
      <c r="W575" s="1">
        <v>14250000</v>
      </c>
      <c r="X575" s="1">
        <v>1.2966900000000001E-3</v>
      </c>
      <c r="Y575" s="1">
        <f t="shared" si="165"/>
        <v>0.125</v>
      </c>
      <c r="Z575" s="1">
        <f t="shared" si="166"/>
        <v>14187500</v>
      </c>
      <c r="AA575" s="1">
        <f t="shared" si="161"/>
        <v>1.0411365712879068E-6</v>
      </c>
      <c r="AB575" s="1">
        <v>14250000</v>
      </c>
      <c r="AC575" s="2">
        <f t="shared" si="162"/>
        <v>1430198827.4811897</v>
      </c>
      <c r="AE575" t="str">
        <f t="shared" si="163"/>
        <v>1.4188E+07 1.2967E-03</v>
      </c>
    </row>
    <row r="576" spans="1:31" x14ac:dyDescent="0.2">
      <c r="A576" s="3">
        <v>574</v>
      </c>
      <c r="B576">
        <v>13.733650522716999</v>
      </c>
      <c r="C576" s="1">
        <f t="shared" ca="1" si="152"/>
        <v>2.1940899999999999E-2</v>
      </c>
      <c r="D576" s="1">
        <f t="shared" ca="1" si="153"/>
        <v>2.3355899999999999E-2</v>
      </c>
      <c r="E576" s="1">
        <f t="shared" ca="1" si="154"/>
        <v>1.4149999999999996E-3</v>
      </c>
      <c r="F576" s="1">
        <f t="shared" ca="1" si="155"/>
        <v>2.2648399999999999E-2</v>
      </c>
      <c r="G576" s="1">
        <f t="shared" ca="1" si="156"/>
        <v>9705.760086725797</v>
      </c>
      <c r="H576" s="1">
        <f t="shared" ca="1" si="157"/>
        <v>96.755477031802144</v>
      </c>
      <c r="I576" s="1">
        <f t="shared" ca="1" si="158"/>
        <v>9710.8470037380066</v>
      </c>
      <c r="J576" s="1">
        <f t="shared" ca="1" si="159"/>
        <v>0.99947616134717687</v>
      </c>
      <c r="N576">
        <f t="shared" si="164"/>
        <v>44</v>
      </c>
      <c r="O576">
        <f t="shared" si="160"/>
        <v>46</v>
      </c>
      <c r="P576" s="1">
        <v>14500000</v>
      </c>
      <c r="R576" s="1">
        <v>0</v>
      </c>
      <c r="W576" s="1">
        <v>14375000</v>
      </c>
      <c r="X576" s="1">
        <v>1.22909E-3</v>
      </c>
      <c r="Y576" s="1">
        <f t="shared" si="165"/>
        <v>0.125</v>
      </c>
      <c r="Z576" s="1">
        <f t="shared" si="166"/>
        <v>14312500</v>
      </c>
      <c r="AA576" s="1">
        <f t="shared" si="161"/>
        <v>9.8685927122462063E-7</v>
      </c>
      <c r="AB576" s="1">
        <v>14375000</v>
      </c>
      <c r="AC576" s="2">
        <f t="shared" si="162"/>
        <v>1442744431.2310247</v>
      </c>
      <c r="AE576" t="str">
        <f t="shared" si="163"/>
        <v>1.4313E+07 1.2291E-03</v>
      </c>
    </row>
    <row r="577" spans="1:31" x14ac:dyDescent="0.2">
      <c r="A577" s="3">
        <v>575</v>
      </c>
      <c r="B577">
        <v>12.756855828877001</v>
      </c>
      <c r="C577" s="1">
        <f t="shared" ca="1" si="152"/>
        <v>2.0611500000000001E-2</v>
      </c>
      <c r="D577" s="1">
        <f t="shared" ca="1" si="153"/>
        <v>2.1940899999999999E-2</v>
      </c>
      <c r="E577" s="1">
        <f t="shared" ca="1" si="154"/>
        <v>1.3293999999999979E-3</v>
      </c>
      <c r="F577" s="1">
        <f t="shared" ca="1" si="155"/>
        <v>2.1276200000000002E-2</v>
      </c>
      <c r="G577" s="1">
        <f t="shared" ca="1" si="156"/>
        <v>9595.9499239333691</v>
      </c>
      <c r="H577" s="1">
        <f t="shared" ca="1" si="157"/>
        <v>95.652926132089803</v>
      </c>
      <c r="I577" s="1">
        <f t="shared" ca="1" si="158"/>
        <v>9600.1896701234855</v>
      </c>
      <c r="J577" s="1">
        <f t="shared" ca="1" si="159"/>
        <v>0.99955836849731095</v>
      </c>
      <c r="N577">
        <f t="shared" si="164"/>
        <v>43</v>
      </c>
      <c r="O577">
        <f t="shared" si="160"/>
        <v>45</v>
      </c>
      <c r="P577" s="1">
        <v>14625000</v>
      </c>
      <c r="R577" s="1">
        <v>0</v>
      </c>
      <c r="W577" s="1">
        <v>14500000</v>
      </c>
      <c r="X577" s="1">
        <v>1.2860199999999999E-3</v>
      </c>
      <c r="Y577" s="1">
        <f t="shared" si="165"/>
        <v>0.125</v>
      </c>
      <c r="Z577" s="1">
        <f t="shared" si="166"/>
        <v>14437500</v>
      </c>
      <c r="AA577" s="1">
        <f t="shared" si="161"/>
        <v>1.0325694293992194E-6</v>
      </c>
      <c r="AB577" s="1">
        <v>14500000</v>
      </c>
      <c r="AC577" s="2">
        <f t="shared" si="162"/>
        <v>1455290034.9808598</v>
      </c>
      <c r="AE577" t="str">
        <f t="shared" si="163"/>
        <v>1.4438E+07 1.2860E-03</v>
      </c>
    </row>
    <row r="578" spans="1:31" x14ac:dyDescent="0.2">
      <c r="A578" s="3">
        <v>576</v>
      </c>
      <c r="B578">
        <v>11.774912828173999</v>
      </c>
      <c r="C578" s="1">
        <f t="shared" ca="1" si="152"/>
        <v>1.93627E-2</v>
      </c>
      <c r="D578" s="1">
        <f t="shared" ca="1" si="153"/>
        <v>2.0611500000000001E-2</v>
      </c>
      <c r="E578" s="1">
        <f t="shared" ca="1" si="154"/>
        <v>1.2488000000000013E-3</v>
      </c>
      <c r="F578" s="1">
        <f t="shared" ca="1" si="155"/>
        <v>1.9987100000000001E-2</v>
      </c>
      <c r="G578" s="1">
        <f t="shared" ca="1" si="156"/>
        <v>9428.9820853411165</v>
      </c>
      <c r="H578" s="1">
        <f t="shared" ca="1" si="157"/>
        <v>93.872517616912134</v>
      </c>
      <c r="I578" s="1">
        <f t="shared" ca="1" si="158"/>
        <v>9421.499272169478</v>
      </c>
      <c r="J578" s="1">
        <f t="shared" ca="1" si="159"/>
        <v>1.0007942274319059</v>
      </c>
      <c r="N578">
        <f t="shared" si="164"/>
        <v>42</v>
      </c>
      <c r="O578">
        <f t="shared" si="160"/>
        <v>44</v>
      </c>
      <c r="P578" s="1">
        <v>14750000</v>
      </c>
      <c r="R578" s="1">
        <v>0</v>
      </c>
      <c r="W578" s="1">
        <v>14625000</v>
      </c>
      <c r="X578" s="1">
        <v>1.27005E-3</v>
      </c>
      <c r="Y578" s="1">
        <f t="shared" si="165"/>
        <v>0.125</v>
      </c>
      <c r="Z578" s="1">
        <f t="shared" si="166"/>
        <v>14562500</v>
      </c>
      <c r="AA578" s="1">
        <f t="shared" si="161"/>
        <v>1.019746818718588E-6</v>
      </c>
      <c r="AB578" s="1">
        <v>14625000</v>
      </c>
      <c r="AC578" s="2">
        <f t="shared" si="162"/>
        <v>1467835638.7306948</v>
      </c>
      <c r="AE578" t="str">
        <f t="shared" si="163"/>
        <v>1.4563E+07 1.2701E-03</v>
      </c>
    </row>
    <row r="579" spans="1:31" x14ac:dyDescent="0.2">
      <c r="A579" s="3">
        <v>577</v>
      </c>
      <c r="B579">
        <v>10.882472204953</v>
      </c>
      <c r="C579" s="1">
        <f t="shared" ref="C579:C620" ca="1" si="167">INDIRECT(ADDRESS(O579-1,COLUMN($P$2)))</f>
        <v>1.81896E-2</v>
      </c>
      <c r="D579" s="1">
        <f t="shared" ref="D579:D620" ca="1" si="168">INDIRECT(ADDRESS(O579,COLUMN($P$2)))</f>
        <v>1.93627E-2</v>
      </c>
      <c r="E579" s="1">
        <f t="shared" ref="E579:E620" ca="1" si="169">D579-C579</f>
        <v>1.1730999999999998E-3</v>
      </c>
      <c r="F579" s="1">
        <f t="shared" ref="F579:F620" ca="1" si="170">0.5*(D579+C579)</f>
        <v>1.8776149999999998E-2</v>
      </c>
      <c r="G579" s="1">
        <f t="shared" ref="G579:G620" ca="1" si="171">B579/E579</f>
        <v>9276.679059716138</v>
      </c>
      <c r="H579" s="1">
        <f t="shared" ref="H579:H620" ca="1" si="172">INDIRECT(ADDRESS(O579,COLUMN(R578)))/E579</f>
        <v>92.371494331259072</v>
      </c>
      <c r="I579" s="1">
        <f t="shared" ref="I579:I620" ca="1" si="173">H579*$A$1/$H$1</f>
        <v>9270.8493252808476</v>
      </c>
      <c r="J579" s="1">
        <f t="shared" ref="J579:J620" ca="1" si="174">G579/I579</f>
        <v>1.0006288242026966</v>
      </c>
      <c r="N579">
        <f t="shared" si="164"/>
        <v>41</v>
      </c>
      <c r="O579">
        <f t="shared" si="160"/>
        <v>43</v>
      </c>
      <c r="P579" s="1">
        <v>14875000</v>
      </c>
      <c r="R579" s="1">
        <v>0</v>
      </c>
      <c r="W579" s="1">
        <v>14750000</v>
      </c>
      <c r="X579" s="1">
        <v>1.14985E-3</v>
      </c>
      <c r="Y579" s="1">
        <f t="shared" si="165"/>
        <v>0.125</v>
      </c>
      <c r="Z579" s="1">
        <f t="shared" si="166"/>
        <v>14687500</v>
      </c>
      <c r="AA579" s="1">
        <f t="shared" si="161"/>
        <v>9.2323599819185735E-7</v>
      </c>
      <c r="AB579" s="1">
        <v>14750000</v>
      </c>
      <c r="AC579" s="2">
        <f t="shared" si="162"/>
        <v>1480381242.4805298</v>
      </c>
      <c r="AE579" t="str">
        <f t="shared" si="163"/>
        <v>1.4688E+07 1.1499E-03</v>
      </c>
    </row>
    <row r="580" spans="1:31" x14ac:dyDescent="0.2">
      <c r="A580" s="3">
        <v>578</v>
      </c>
      <c r="B580">
        <v>10.023727555375</v>
      </c>
      <c r="C580" s="1">
        <f t="shared" ca="1" si="167"/>
        <v>1.7087600000000001E-2</v>
      </c>
      <c r="D580" s="1">
        <f t="shared" ca="1" si="168"/>
        <v>1.81896E-2</v>
      </c>
      <c r="E580" s="1">
        <f t="shared" ca="1" si="169"/>
        <v>1.1019999999999988E-3</v>
      </c>
      <c r="F580" s="1">
        <f t="shared" ca="1" si="170"/>
        <v>1.7638600000000001E-2</v>
      </c>
      <c r="G580" s="1">
        <f t="shared" ca="1" si="171"/>
        <v>9095.9415203040026</v>
      </c>
      <c r="H580" s="1">
        <f t="shared" ca="1" si="172"/>
        <v>90.639110707804079</v>
      </c>
      <c r="I580" s="1">
        <f t="shared" ca="1" si="173"/>
        <v>9096.9789374202901</v>
      </c>
      <c r="J580" s="1">
        <f t="shared" ca="1" si="174"/>
        <v>0.99988596025961762</v>
      </c>
      <c r="N580">
        <f t="shared" si="164"/>
        <v>40</v>
      </c>
      <c r="O580">
        <f t="shared" ref="O580:O620" si="175">O579-1</f>
        <v>42</v>
      </c>
      <c r="P580" s="1">
        <v>15000000</v>
      </c>
      <c r="R580" s="1">
        <v>0</v>
      </c>
      <c r="W580" s="1">
        <v>14875000</v>
      </c>
      <c r="X580" s="1">
        <v>1.1283199999999999E-3</v>
      </c>
      <c r="Y580" s="1">
        <f t="shared" si="165"/>
        <v>0.125</v>
      </c>
      <c r="Z580" s="1">
        <f t="shared" si="166"/>
        <v>14812500</v>
      </c>
      <c r="AA580" s="1">
        <f t="shared" ref="AA580:AA621" si="176">X580/Y580*$A$1/$H$1/1000000</f>
        <v>9.0594915987288461E-7</v>
      </c>
      <c r="AB580" s="1">
        <v>14875000</v>
      </c>
      <c r="AC580" s="2">
        <f t="shared" ref="AC580:AC621" si="177">AB580*$A$1/$H$1</f>
        <v>1492926846.2303648</v>
      </c>
      <c r="AE580" t="str">
        <f t="shared" ref="AE580:AE621" si="178">TEXT(Z580,"0.0000E+00")&amp;" "&amp;TEXT(MAX(X580,0.0000000001),"0.0000E+00")</f>
        <v>1.4813E+07 1.1283E-03</v>
      </c>
    </row>
    <row r="581" spans="1:31" x14ac:dyDescent="0.2">
      <c r="A581" s="3">
        <v>579</v>
      </c>
      <c r="B581">
        <v>9.2146085866292005</v>
      </c>
      <c r="C581" s="1">
        <f t="shared" ca="1" si="167"/>
        <v>1.6052299999999999E-2</v>
      </c>
      <c r="D581" s="1">
        <f t="shared" ca="1" si="168"/>
        <v>1.7087600000000001E-2</v>
      </c>
      <c r="E581" s="1">
        <f t="shared" ca="1" si="169"/>
        <v>1.0353000000000029E-3</v>
      </c>
      <c r="F581" s="1">
        <f t="shared" ca="1" si="170"/>
        <v>1.656995E-2</v>
      </c>
      <c r="G581" s="1">
        <f t="shared" ca="1" si="171"/>
        <v>8900.423632405269</v>
      </c>
      <c r="H581" s="1">
        <f t="shared" ca="1" si="172"/>
        <v>88.846034965710174</v>
      </c>
      <c r="I581" s="1">
        <f t="shared" ca="1" si="173"/>
        <v>8917.0171953902791</v>
      </c>
      <c r="J581" s="1">
        <f t="shared" ca="1" si="174"/>
        <v>0.99813911281974554</v>
      </c>
      <c r="N581">
        <f t="shared" ref="N581:N620" si="179">N580-1</f>
        <v>39</v>
      </c>
      <c r="O581">
        <f t="shared" si="175"/>
        <v>41</v>
      </c>
      <c r="P581" s="1">
        <v>15125000</v>
      </c>
      <c r="R581" s="1">
        <v>0</v>
      </c>
      <c r="W581" s="1">
        <v>15000000</v>
      </c>
      <c r="X581" s="1">
        <v>1.07054E-3</v>
      </c>
      <c r="Y581" s="1">
        <f t="shared" ref="Y581:Y621" si="180">(W581-W580)/1000000</f>
        <v>0.125</v>
      </c>
      <c r="Z581" s="1">
        <f t="shared" ref="Z581:Z621" si="181">(W581+W580)/2</f>
        <v>14937500</v>
      </c>
      <c r="AA581" s="1">
        <f t="shared" si="176"/>
        <v>8.5955652085429491E-7</v>
      </c>
      <c r="AB581" s="1">
        <v>15000000</v>
      </c>
      <c r="AC581" s="2">
        <f t="shared" si="177"/>
        <v>1505472449.9801996</v>
      </c>
      <c r="AE581" t="str">
        <f t="shared" si="178"/>
        <v>1.4938E+07 1.0705E-03</v>
      </c>
    </row>
    <row r="582" spans="1:31" x14ac:dyDescent="0.2">
      <c r="A582" s="3">
        <v>580</v>
      </c>
      <c r="B582">
        <v>8.4153185354097992</v>
      </c>
      <c r="C582" s="1">
        <f t="shared" ca="1" si="167"/>
        <v>1.50797E-2</v>
      </c>
      <c r="D582" s="1">
        <f t="shared" ca="1" si="168"/>
        <v>1.6052299999999999E-2</v>
      </c>
      <c r="E582" s="1">
        <f t="shared" ca="1" si="169"/>
        <v>9.7259999999999881E-4</v>
      </c>
      <c r="F582" s="1">
        <f t="shared" ca="1" si="170"/>
        <v>1.5566E-2</v>
      </c>
      <c r="G582" s="1">
        <f t="shared" ca="1" si="171"/>
        <v>8652.3941347006057</v>
      </c>
      <c r="H582" s="1">
        <f t="shared" ca="1" si="172"/>
        <v>86.110014394406846</v>
      </c>
      <c r="I582" s="1">
        <f t="shared" ca="1" si="173"/>
        <v>8642.4169558785288</v>
      </c>
      <c r="J582" s="1">
        <f t="shared" ca="1" si="174"/>
        <v>1.0011544431231463</v>
      </c>
      <c r="N582">
        <f t="shared" si="179"/>
        <v>38</v>
      </c>
      <c r="O582">
        <f t="shared" si="175"/>
        <v>40</v>
      </c>
      <c r="P582" s="1">
        <v>15250000</v>
      </c>
      <c r="R582" s="1">
        <v>0</v>
      </c>
      <c r="W582" s="1">
        <v>15125000</v>
      </c>
      <c r="X582" s="1">
        <v>1.12371E-3</v>
      </c>
      <c r="Y582" s="1">
        <f t="shared" si="180"/>
        <v>0.125</v>
      </c>
      <c r="Z582" s="1">
        <f t="shared" si="181"/>
        <v>15062500</v>
      </c>
      <c r="AA582" s="1">
        <f t="shared" si="176"/>
        <v>9.0224770494253332E-7</v>
      </c>
      <c r="AB582" s="1">
        <v>15125000</v>
      </c>
      <c r="AC582" s="2">
        <f t="shared" si="177"/>
        <v>1518018053.7300346</v>
      </c>
      <c r="AE582" t="str">
        <f t="shared" si="178"/>
        <v>1.5063E+07 1.1237E-03</v>
      </c>
    </row>
    <row r="583" spans="1:31" x14ac:dyDescent="0.2">
      <c r="A583" s="3">
        <v>581</v>
      </c>
      <c r="B583">
        <v>7.6238621539890001</v>
      </c>
      <c r="C583" s="1">
        <f t="shared" ca="1" si="167"/>
        <v>1.4166099999999999E-2</v>
      </c>
      <c r="D583" s="1">
        <f t="shared" ca="1" si="168"/>
        <v>1.50797E-2</v>
      </c>
      <c r="E583" s="1">
        <f t="shared" ca="1" si="169"/>
        <v>9.1360000000000052E-4</v>
      </c>
      <c r="F583" s="1">
        <f t="shared" ca="1" si="170"/>
        <v>1.4622899999999999E-2</v>
      </c>
      <c r="G583" s="1">
        <f t="shared" ca="1" si="171"/>
        <v>8344.8578743312119</v>
      </c>
      <c r="H583" s="1">
        <f t="shared" ca="1" si="172"/>
        <v>83.41090192644478</v>
      </c>
      <c r="I583" s="1">
        <f t="shared" ca="1" si="173"/>
        <v>8371.5209918841992</v>
      </c>
      <c r="J583" s="1">
        <f t="shared" ca="1" si="174"/>
        <v>0.99681502111995701</v>
      </c>
      <c r="N583">
        <f t="shared" si="179"/>
        <v>37</v>
      </c>
      <c r="O583">
        <f t="shared" si="175"/>
        <v>39</v>
      </c>
      <c r="P583" s="1">
        <v>15375000</v>
      </c>
      <c r="R583" s="1">
        <v>0</v>
      </c>
      <c r="W583" s="1">
        <v>15250000</v>
      </c>
      <c r="X583" s="1">
        <v>1.0855400000000001E-3</v>
      </c>
      <c r="Y583" s="1">
        <f t="shared" si="180"/>
        <v>0.125</v>
      </c>
      <c r="Z583" s="1">
        <f t="shared" si="181"/>
        <v>15187500</v>
      </c>
      <c r="AA583" s="1">
        <f t="shared" si="176"/>
        <v>8.7160030045413648E-7</v>
      </c>
      <c r="AB583" s="1">
        <v>15250000</v>
      </c>
      <c r="AC583" s="2">
        <f t="shared" si="177"/>
        <v>1530563657.4798696</v>
      </c>
      <c r="AE583" t="str">
        <f t="shared" si="178"/>
        <v>1.5188E+07 1.0855E-03</v>
      </c>
    </row>
    <row r="584" spans="1:31" x14ac:dyDescent="0.2">
      <c r="A584" s="3">
        <v>582</v>
      </c>
      <c r="B584">
        <v>6.946600276631</v>
      </c>
      <c r="C584" s="1">
        <f t="shared" ca="1" si="167"/>
        <v>1.33078E-2</v>
      </c>
      <c r="D584" s="1">
        <f t="shared" ca="1" si="168"/>
        <v>1.4166099999999999E-2</v>
      </c>
      <c r="E584" s="1">
        <f t="shared" ca="1" si="169"/>
        <v>8.5829999999999934E-4</v>
      </c>
      <c r="F584" s="1">
        <f t="shared" ca="1" si="170"/>
        <v>1.373695E-2</v>
      </c>
      <c r="G584" s="1">
        <f t="shared" ca="1" si="171"/>
        <v>8093.4408442630847</v>
      </c>
      <c r="H584" s="1">
        <f t="shared" ca="1" si="172"/>
        <v>80.799953396248455</v>
      </c>
      <c r="I584" s="1">
        <f t="shared" ca="1" si="173"/>
        <v>8109.4735865157409</v>
      </c>
      <c r="J584" s="1">
        <f t="shared" ca="1" si="174"/>
        <v>0.9980229614066054</v>
      </c>
      <c r="N584">
        <f t="shared" si="179"/>
        <v>36</v>
      </c>
      <c r="O584">
        <f t="shared" si="175"/>
        <v>38</v>
      </c>
      <c r="P584" s="1">
        <v>15500000</v>
      </c>
      <c r="R584" s="1">
        <v>0</v>
      </c>
      <c r="W584" s="1">
        <v>15375000</v>
      </c>
      <c r="X584" s="1">
        <v>1.1974399999999999E-3</v>
      </c>
      <c r="Y584" s="1">
        <f t="shared" si="180"/>
        <v>0.125</v>
      </c>
      <c r="Z584" s="1">
        <f t="shared" si="181"/>
        <v>15312500</v>
      </c>
      <c r="AA584" s="1">
        <f t="shared" si="176"/>
        <v>9.6144689626895465E-7</v>
      </c>
      <c r="AB584" s="1">
        <v>15375000</v>
      </c>
      <c r="AC584" s="2">
        <f t="shared" si="177"/>
        <v>1543109261.2297046</v>
      </c>
      <c r="AE584" t="str">
        <f t="shared" si="178"/>
        <v>1.5313E+07 1.1974E-03</v>
      </c>
    </row>
    <row r="585" spans="1:31" x14ac:dyDescent="0.2">
      <c r="A585" s="3">
        <v>583</v>
      </c>
      <c r="B585">
        <v>6.2557983347362001</v>
      </c>
      <c r="C585" s="1">
        <f t="shared" ca="1" si="167"/>
        <v>1.25015E-2</v>
      </c>
      <c r="D585" s="1">
        <f t="shared" ca="1" si="168"/>
        <v>1.33078E-2</v>
      </c>
      <c r="E585" s="1">
        <f t="shared" ca="1" si="169"/>
        <v>8.0629999999999938E-4</v>
      </c>
      <c r="F585" s="1">
        <f t="shared" ca="1" si="170"/>
        <v>1.290465E-2</v>
      </c>
      <c r="G585" s="1">
        <f t="shared" ca="1" si="171"/>
        <v>7758.6485610023628</v>
      </c>
      <c r="H585" s="1">
        <f t="shared" ca="1" si="172"/>
        <v>77.529579560957515</v>
      </c>
      <c r="I585" s="1">
        <f t="shared" ca="1" si="173"/>
        <v>7781.2430725046352</v>
      </c>
      <c r="J585" s="1">
        <f t="shared" ca="1" si="174"/>
        <v>0.99709628509330195</v>
      </c>
      <c r="N585">
        <f t="shared" si="179"/>
        <v>35</v>
      </c>
      <c r="O585">
        <f t="shared" si="175"/>
        <v>37</v>
      </c>
      <c r="P585" s="1">
        <v>15625000</v>
      </c>
      <c r="R585" s="1">
        <v>0</v>
      </c>
      <c r="W585" s="1">
        <v>15500000</v>
      </c>
      <c r="X585" s="1">
        <v>1.2102700000000001E-3</v>
      </c>
      <c r="Y585" s="1">
        <f t="shared" si="180"/>
        <v>0.125</v>
      </c>
      <c r="Z585" s="1">
        <f t="shared" si="181"/>
        <v>15437500</v>
      </c>
      <c r="AA585" s="1">
        <f t="shared" si="176"/>
        <v>9.7174834242001947E-7</v>
      </c>
      <c r="AB585" s="1">
        <v>15500000</v>
      </c>
      <c r="AC585" s="2">
        <f t="shared" si="177"/>
        <v>1555654864.9795396</v>
      </c>
      <c r="AE585" t="str">
        <f t="shared" si="178"/>
        <v>1.5438E+07 1.2103E-03</v>
      </c>
    </row>
    <row r="586" spans="1:31" x14ac:dyDescent="0.2">
      <c r="A586" s="3">
        <v>584</v>
      </c>
      <c r="B586">
        <v>5.6983389471906003</v>
      </c>
      <c r="C586" s="1">
        <f t="shared" ca="1" si="167"/>
        <v>1.17441E-2</v>
      </c>
      <c r="D586" s="1">
        <f t="shared" ca="1" si="168"/>
        <v>1.25015E-2</v>
      </c>
      <c r="E586" s="1">
        <f t="shared" ca="1" si="169"/>
        <v>7.5740000000000009E-4</v>
      </c>
      <c r="F586" s="1">
        <f t="shared" ca="1" si="170"/>
        <v>1.21228E-2</v>
      </c>
      <c r="G586" s="1">
        <f t="shared" ca="1" si="171"/>
        <v>7523.5528745584888</v>
      </c>
      <c r="H586" s="1">
        <f t="shared" ca="1" si="172"/>
        <v>75.256271454977536</v>
      </c>
      <c r="I586" s="1">
        <f t="shared" ca="1" si="173"/>
        <v>7553.0828909133334</v>
      </c>
      <c r="J586" s="1">
        <f t="shared" ca="1" si="174"/>
        <v>0.99609033598845176</v>
      </c>
      <c r="N586">
        <f t="shared" si="179"/>
        <v>34</v>
      </c>
      <c r="O586">
        <f t="shared" si="175"/>
        <v>36</v>
      </c>
      <c r="P586" s="1">
        <v>15750000</v>
      </c>
      <c r="R586" s="1">
        <v>0</v>
      </c>
      <c r="W586" s="1">
        <v>15625000</v>
      </c>
      <c r="X586" s="1">
        <v>1.1288299999999999E-3</v>
      </c>
      <c r="Y586" s="1">
        <f t="shared" si="180"/>
        <v>0.125</v>
      </c>
      <c r="Z586" s="1">
        <f t="shared" si="181"/>
        <v>15562500</v>
      </c>
      <c r="AA586" s="1">
        <f t="shared" si="176"/>
        <v>9.0635864837927937E-7</v>
      </c>
      <c r="AB586" s="1">
        <v>15625000</v>
      </c>
      <c r="AC586" s="2">
        <f t="shared" si="177"/>
        <v>1568200468.7293746</v>
      </c>
      <c r="AE586" t="str">
        <f t="shared" si="178"/>
        <v>1.5563E+07 1.1288E-03</v>
      </c>
    </row>
    <row r="587" spans="1:31" x14ac:dyDescent="0.2">
      <c r="A587" s="3">
        <v>585</v>
      </c>
      <c r="B587">
        <v>5.1678358037205996</v>
      </c>
      <c r="C587" s="1">
        <f t="shared" ca="1" si="167"/>
        <v>1.10326E-2</v>
      </c>
      <c r="D587" s="1">
        <f t="shared" ca="1" si="168"/>
        <v>1.17441E-2</v>
      </c>
      <c r="E587" s="1">
        <f t="shared" ca="1" si="169"/>
        <v>7.1150000000000033E-4</v>
      </c>
      <c r="F587" s="1">
        <f t="shared" ca="1" si="170"/>
        <v>1.138835E-2</v>
      </c>
      <c r="G587" s="1">
        <f t="shared" ca="1" si="171"/>
        <v>7263.2969834442683</v>
      </c>
      <c r="H587" s="1">
        <f t="shared" ca="1" si="172"/>
        <v>72.598032326071646</v>
      </c>
      <c r="I587" s="1">
        <f t="shared" ca="1" si="173"/>
        <v>7286.2891726448552</v>
      </c>
      <c r="J587" s="1">
        <f t="shared" ca="1" si="174"/>
        <v>0.99684445831673729</v>
      </c>
      <c r="N587">
        <f t="shared" si="179"/>
        <v>33</v>
      </c>
      <c r="O587">
        <f t="shared" si="175"/>
        <v>35</v>
      </c>
      <c r="P587" s="1">
        <v>15875000</v>
      </c>
      <c r="R587" s="1">
        <v>0</v>
      </c>
      <c r="W587" s="1">
        <v>15750000</v>
      </c>
      <c r="X587" s="1">
        <v>1.29794E-3</v>
      </c>
      <c r="Y587" s="1">
        <f t="shared" si="180"/>
        <v>0.125</v>
      </c>
      <c r="Z587" s="1">
        <f t="shared" si="181"/>
        <v>15687500</v>
      </c>
      <c r="AA587" s="1">
        <f t="shared" si="176"/>
        <v>1.0421402195878934E-6</v>
      </c>
      <c r="AB587" s="1">
        <v>15750000</v>
      </c>
      <c r="AC587" s="2">
        <f t="shared" si="177"/>
        <v>1580746072.4792097</v>
      </c>
      <c r="AE587" t="str">
        <f t="shared" si="178"/>
        <v>1.5688E+07 1.2979E-03</v>
      </c>
    </row>
    <row r="588" spans="1:31" x14ac:dyDescent="0.2">
      <c r="A588" s="3">
        <v>586</v>
      </c>
      <c r="B588">
        <v>4.6944249850114996</v>
      </c>
      <c r="C588" s="1">
        <f t="shared" ca="1" si="167"/>
        <v>1.0364099999999999E-2</v>
      </c>
      <c r="D588" s="1">
        <f t="shared" ca="1" si="168"/>
        <v>1.10326E-2</v>
      </c>
      <c r="E588" s="1">
        <f t="shared" ca="1" si="169"/>
        <v>6.6850000000000069E-4</v>
      </c>
      <c r="F588" s="1">
        <f t="shared" ca="1" si="170"/>
        <v>1.0698349999999999E-2</v>
      </c>
      <c r="G588" s="1">
        <f t="shared" ca="1" si="171"/>
        <v>7022.3260807950555</v>
      </c>
      <c r="H588" s="1">
        <f t="shared" ca="1" si="172"/>
        <v>70.162453253552655</v>
      </c>
      <c r="I588" s="1">
        <f t="shared" ca="1" si="173"/>
        <v>7041.8426930831438</v>
      </c>
      <c r="J588" s="1">
        <f t="shared" ca="1" si="174"/>
        <v>0.99722847937127901</v>
      </c>
      <c r="N588">
        <f t="shared" si="179"/>
        <v>32</v>
      </c>
      <c r="O588">
        <f t="shared" si="175"/>
        <v>34</v>
      </c>
      <c r="P588" s="1">
        <v>16000000</v>
      </c>
      <c r="R588" s="1">
        <v>0</v>
      </c>
      <c r="W588" s="1">
        <v>15875000</v>
      </c>
      <c r="X588" s="1">
        <v>1.4658799999999999E-3</v>
      </c>
      <c r="Y588" s="1">
        <f t="shared" si="180"/>
        <v>0.125</v>
      </c>
      <c r="Z588" s="1">
        <f t="shared" si="181"/>
        <v>15812500</v>
      </c>
      <c r="AA588" s="1">
        <f t="shared" si="176"/>
        <v>1.1769823759877201E-6</v>
      </c>
      <c r="AB588" s="1">
        <v>15875000</v>
      </c>
      <c r="AC588" s="2">
        <f t="shared" si="177"/>
        <v>1593291676.2290447</v>
      </c>
      <c r="AE588" t="str">
        <f t="shared" si="178"/>
        <v>1.5813E+07 1.4659E-03</v>
      </c>
    </row>
    <row r="589" spans="1:31" x14ac:dyDescent="0.2">
      <c r="A589" s="3">
        <v>587</v>
      </c>
      <c r="B589">
        <v>8.1086724927220004</v>
      </c>
      <c r="C589" s="1">
        <f t="shared" ca="1" si="167"/>
        <v>9.1463099999999995E-3</v>
      </c>
      <c r="D589" s="1">
        <f t="shared" ca="1" si="168"/>
        <v>1.0364099999999999E-2</v>
      </c>
      <c r="E589" s="1">
        <f t="shared" ca="1" si="169"/>
        <v>1.2177899999999998E-3</v>
      </c>
      <c r="F589" s="1">
        <f t="shared" ca="1" si="170"/>
        <v>9.7552049999999994E-3</v>
      </c>
      <c r="G589" s="1">
        <f t="shared" ca="1" si="171"/>
        <v>6658.5145983478278</v>
      </c>
      <c r="H589" s="1">
        <f t="shared" ca="1" si="172"/>
        <v>66.370310151996662</v>
      </c>
      <c r="I589" s="1">
        <f t="shared" ca="1" si="173"/>
        <v>6661.2448953648091</v>
      </c>
      <c r="J589" s="1">
        <f t="shared" ca="1" si="174"/>
        <v>0.99959012210782383</v>
      </c>
      <c r="N589">
        <f t="shared" si="179"/>
        <v>31</v>
      </c>
      <c r="O589">
        <f t="shared" si="175"/>
        <v>33</v>
      </c>
      <c r="P589" s="1">
        <v>16125000</v>
      </c>
      <c r="R589" s="1">
        <v>0</v>
      </c>
      <c r="W589" s="1">
        <v>16000000</v>
      </c>
      <c r="X589" s="1">
        <v>1.37747E-3</v>
      </c>
      <c r="Y589" s="1">
        <f t="shared" si="180"/>
        <v>0.125</v>
      </c>
      <c r="Z589" s="1">
        <f t="shared" si="181"/>
        <v>15937500</v>
      </c>
      <c r="AA589" s="1">
        <f t="shared" si="176"/>
        <v>1.1059963390262536E-6</v>
      </c>
      <c r="AB589" s="1">
        <v>16000000</v>
      </c>
      <c r="AC589" s="2">
        <f t="shared" si="177"/>
        <v>1605837279.9788797</v>
      </c>
      <c r="AE589" t="str">
        <f t="shared" si="178"/>
        <v>1.5938E+07 1.3775E-03</v>
      </c>
    </row>
    <row r="590" spans="1:31" x14ac:dyDescent="0.2">
      <c r="A590" s="3">
        <v>588</v>
      </c>
      <c r="B590">
        <v>6.5875234869061998</v>
      </c>
      <c r="C590" s="1">
        <f t="shared" ca="1" si="167"/>
        <v>8.07159E-3</v>
      </c>
      <c r="D590" s="1">
        <f t="shared" ca="1" si="168"/>
        <v>9.1463099999999995E-3</v>
      </c>
      <c r="E590" s="1">
        <f t="shared" ca="1" si="169"/>
        <v>1.0747199999999995E-3</v>
      </c>
      <c r="F590" s="1">
        <f t="shared" ca="1" si="170"/>
        <v>8.6089500000000006E-3</v>
      </c>
      <c r="G590" s="1">
        <f t="shared" ca="1" si="171"/>
        <v>6129.5253525627168</v>
      </c>
      <c r="H590" s="1">
        <f t="shared" ca="1" si="172"/>
        <v>61.283497096918289</v>
      </c>
      <c r="I590" s="1">
        <f t="shared" ca="1" si="173"/>
        <v>6150.7077678568021</v>
      </c>
      <c r="J590" s="1">
        <f t="shared" ca="1" si="174"/>
        <v>0.99655610116858695</v>
      </c>
      <c r="N590">
        <f t="shared" si="179"/>
        <v>30</v>
      </c>
      <c r="O590">
        <f t="shared" si="175"/>
        <v>32</v>
      </c>
      <c r="P590" s="1">
        <v>16250000</v>
      </c>
      <c r="R590" s="1">
        <v>0</v>
      </c>
      <c r="W590" s="1">
        <v>16125000</v>
      </c>
      <c r="X590" s="1">
        <v>1.45246E-3</v>
      </c>
      <c r="Y590" s="1">
        <f t="shared" si="180"/>
        <v>0.125</v>
      </c>
      <c r="Z590" s="1">
        <f t="shared" si="181"/>
        <v>16062500</v>
      </c>
      <c r="AA590" s="1">
        <f t="shared" si="176"/>
        <v>1.1662072078390619E-6</v>
      </c>
      <c r="AB590" s="1">
        <v>16125000</v>
      </c>
      <c r="AC590" s="2">
        <f t="shared" si="177"/>
        <v>1618382883.7287147</v>
      </c>
      <c r="AE590" t="str">
        <f t="shared" si="178"/>
        <v>1.6063E+07 1.4525E-03</v>
      </c>
    </row>
    <row r="591" spans="1:31" x14ac:dyDescent="0.2">
      <c r="A591" s="3">
        <v>589</v>
      </c>
      <c r="B591">
        <v>5.3192788664480002</v>
      </c>
      <c r="C591" s="1">
        <f t="shared" ca="1" si="167"/>
        <v>7.1231599999999999E-3</v>
      </c>
      <c r="D591" s="1">
        <f t="shared" ca="1" si="168"/>
        <v>8.07159E-3</v>
      </c>
      <c r="E591" s="1">
        <f t="shared" ca="1" si="169"/>
        <v>9.4843000000000011E-4</v>
      </c>
      <c r="F591" s="1">
        <f t="shared" ca="1" si="170"/>
        <v>7.597375E-3</v>
      </c>
      <c r="G591" s="1">
        <f t="shared" ca="1" si="171"/>
        <v>5608.5097123119258</v>
      </c>
      <c r="H591" s="1">
        <f t="shared" ca="1" si="172"/>
        <v>56.021635755933488</v>
      </c>
      <c r="I591" s="1">
        <f t="shared" ca="1" si="173"/>
        <v>5622.6019488922357</v>
      </c>
      <c r="J591" s="1">
        <f t="shared" ca="1" si="174"/>
        <v>0.99749364498707105</v>
      </c>
      <c r="N591">
        <f t="shared" si="179"/>
        <v>29</v>
      </c>
      <c r="O591">
        <f t="shared" si="175"/>
        <v>31</v>
      </c>
      <c r="P591" s="1">
        <v>16375000</v>
      </c>
      <c r="R591" s="1">
        <v>0</v>
      </c>
      <c r="W591" s="1">
        <v>16250000</v>
      </c>
      <c r="X591" s="1">
        <v>1.58329E-3</v>
      </c>
      <c r="Y591" s="1">
        <f t="shared" si="180"/>
        <v>0.125</v>
      </c>
      <c r="Z591" s="1">
        <f t="shared" si="181"/>
        <v>16187500</v>
      </c>
      <c r="AA591" s="1">
        <f t="shared" si="176"/>
        <v>1.2712530535088801E-6</v>
      </c>
      <c r="AB591" s="1">
        <v>16250000</v>
      </c>
      <c r="AC591" s="2">
        <f t="shared" si="177"/>
        <v>1630928487.4785497</v>
      </c>
      <c r="AE591" t="str">
        <f t="shared" si="178"/>
        <v>1.6188E+07 1.5833E-03</v>
      </c>
    </row>
    <row r="592" spans="1:31" x14ac:dyDescent="0.2">
      <c r="A592" s="3">
        <v>590</v>
      </c>
      <c r="B592">
        <v>4.2634574596352</v>
      </c>
      <c r="C592" s="1">
        <f t="shared" ca="1" si="167"/>
        <v>6.2861599999999998E-3</v>
      </c>
      <c r="D592" s="1">
        <f t="shared" ca="1" si="168"/>
        <v>7.1231599999999999E-3</v>
      </c>
      <c r="E592" s="1">
        <f t="shared" ca="1" si="169"/>
        <v>8.3700000000000007E-4</v>
      </c>
      <c r="F592" s="1">
        <f t="shared" ca="1" si="170"/>
        <v>6.7046599999999994E-3</v>
      </c>
      <c r="G592" s="1">
        <f t="shared" ca="1" si="171"/>
        <v>5093.7365109142165</v>
      </c>
      <c r="H592" s="1">
        <f t="shared" ca="1" si="172"/>
        <v>51.060573476702508</v>
      </c>
      <c r="I592" s="1">
        <f t="shared" ca="1" si="173"/>
        <v>5124.6857766243547</v>
      </c>
      <c r="J592" s="1">
        <f t="shared" ca="1" si="174"/>
        <v>0.99396074860798111</v>
      </c>
      <c r="N592">
        <f t="shared" si="179"/>
        <v>28</v>
      </c>
      <c r="O592">
        <f t="shared" si="175"/>
        <v>30</v>
      </c>
      <c r="P592" s="1">
        <v>16500000</v>
      </c>
      <c r="R592" s="1">
        <v>0</v>
      </c>
      <c r="W592" s="1">
        <v>16375000</v>
      </c>
      <c r="X592" s="1">
        <v>1.5479000000000001E-3</v>
      </c>
      <c r="Y592" s="1">
        <f t="shared" si="180"/>
        <v>0.125</v>
      </c>
      <c r="Z592" s="1">
        <f t="shared" si="181"/>
        <v>16312500</v>
      </c>
      <c r="AA592" s="1">
        <f t="shared" si="176"/>
        <v>1.242837762839654E-6</v>
      </c>
      <c r="AB592" s="1">
        <v>16375000</v>
      </c>
      <c r="AC592" s="2">
        <f t="shared" si="177"/>
        <v>1643474091.2283845</v>
      </c>
      <c r="AE592" t="str">
        <f t="shared" si="178"/>
        <v>1.6313E+07 1.5479E-03</v>
      </c>
    </row>
    <row r="593" spans="1:31" x14ac:dyDescent="0.2">
      <c r="A593" s="3">
        <v>591</v>
      </c>
      <c r="B593">
        <v>3.4203950354177999</v>
      </c>
      <c r="C593" s="1">
        <f t="shared" ca="1" si="167"/>
        <v>5.5475200000000002E-3</v>
      </c>
      <c r="D593" s="1">
        <f t="shared" ca="1" si="168"/>
        <v>6.2861599999999998E-3</v>
      </c>
      <c r="E593" s="1">
        <f t="shared" ca="1" si="169"/>
        <v>7.3863999999999961E-4</v>
      </c>
      <c r="F593" s="1">
        <f t="shared" ca="1" si="170"/>
        <v>5.9168399999999996E-3</v>
      </c>
      <c r="G593" s="1">
        <f t="shared" ca="1" si="171"/>
        <v>4630.6658662106056</v>
      </c>
      <c r="H593" s="1">
        <f t="shared" ca="1" si="172"/>
        <v>46.349642586374983</v>
      </c>
      <c r="I593" s="1">
        <f t="shared" ca="1" si="173"/>
        <v>4651.8739986811033</v>
      </c>
      <c r="J593" s="1">
        <f t="shared" ca="1" si="174"/>
        <v>0.99544094864209332</v>
      </c>
      <c r="N593">
        <f t="shared" si="179"/>
        <v>27</v>
      </c>
      <c r="O593">
        <f t="shared" si="175"/>
        <v>29</v>
      </c>
      <c r="P593" s="1">
        <v>16625000</v>
      </c>
      <c r="R593" s="1">
        <v>0</v>
      </c>
      <c r="W593" s="1">
        <v>16500000</v>
      </c>
      <c r="X593" s="1">
        <v>1.79726E-3</v>
      </c>
      <c r="Y593" s="1">
        <f t="shared" si="180"/>
        <v>0.125</v>
      </c>
      <c r="Z593" s="1">
        <f t="shared" si="181"/>
        <v>16437500</v>
      </c>
      <c r="AA593" s="1">
        <f t="shared" si="176"/>
        <v>1.4430535549074205E-6</v>
      </c>
      <c r="AB593" s="1">
        <v>16500000</v>
      </c>
      <c r="AC593" s="2">
        <f t="shared" si="177"/>
        <v>1656019694.9782195</v>
      </c>
      <c r="AE593" t="str">
        <f t="shared" si="178"/>
        <v>1.6438E+07 1.7973E-03</v>
      </c>
    </row>
    <row r="594" spans="1:31" x14ac:dyDescent="0.2">
      <c r="A594" s="3">
        <v>592</v>
      </c>
      <c r="B594">
        <v>2.7433068544041999</v>
      </c>
      <c r="C594" s="1">
        <f t="shared" ca="1" si="167"/>
        <v>4.8956700000000004E-3</v>
      </c>
      <c r="D594" s="1">
        <f t="shared" ca="1" si="168"/>
        <v>5.5475200000000002E-3</v>
      </c>
      <c r="E594" s="1">
        <f t="shared" ca="1" si="169"/>
        <v>6.5184999999999983E-4</v>
      </c>
      <c r="F594" s="1">
        <f t="shared" ca="1" si="170"/>
        <v>5.2215950000000007E-3</v>
      </c>
      <c r="G594" s="1">
        <f t="shared" ca="1" si="171"/>
        <v>4208.4940621373025</v>
      </c>
      <c r="H594" s="1">
        <f t="shared" ca="1" si="172"/>
        <v>42.201580118125349</v>
      </c>
      <c r="I594" s="1">
        <f t="shared" ca="1" si="173"/>
        <v>4235.5544142313238</v>
      </c>
      <c r="J594" s="1">
        <f t="shared" ca="1" si="174"/>
        <v>0.99361114285225582</v>
      </c>
      <c r="N594">
        <f t="shared" si="179"/>
        <v>26</v>
      </c>
      <c r="O594">
        <f t="shared" si="175"/>
        <v>28</v>
      </c>
      <c r="P594" s="1">
        <v>16750000</v>
      </c>
      <c r="R594" s="1">
        <v>0</v>
      </c>
      <c r="W594" s="1">
        <v>16625000</v>
      </c>
      <c r="X594" s="1">
        <v>1.9599299999999999E-3</v>
      </c>
      <c r="Y594" s="1">
        <f t="shared" si="180"/>
        <v>0.125</v>
      </c>
      <c r="Z594" s="1">
        <f t="shared" si="181"/>
        <v>16562500</v>
      </c>
      <c r="AA594" s="1">
        <f t="shared" si="176"/>
        <v>1.5736643300745027E-6</v>
      </c>
      <c r="AB594" s="1">
        <v>16625000</v>
      </c>
      <c r="AC594" s="2">
        <f t="shared" si="177"/>
        <v>1668565298.7280545</v>
      </c>
      <c r="AE594" t="str">
        <f t="shared" si="178"/>
        <v>1.6563E+07 1.9599E-03</v>
      </c>
    </row>
    <row r="595" spans="1:31" x14ac:dyDescent="0.2">
      <c r="A595" s="3">
        <v>593</v>
      </c>
      <c r="B595">
        <v>2.1436590072592998</v>
      </c>
      <c r="C595" s="1">
        <f t="shared" ca="1" si="167"/>
        <v>4.3204100000000002E-3</v>
      </c>
      <c r="D595" s="1">
        <f t="shared" ca="1" si="168"/>
        <v>4.8956700000000004E-3</v>
      </c>
      <c r="E595" s="1">
        <f t="shared" ca="1" si="169"/>
        <v>5.7526000000000018E-4</v>
      </c>
      <c r="F595" s="1">
        <f t="shared" ca="1" si="170"/>
        <v>4.6080400000000007E-3</v>
      </c>
      <c r="G595" s="1">
        <f t="shared" ca="1" si="171"/>
        <v>3726.4176324780083</v>
      </c>
      <c r="H595" s="1">
        <f t="shared" ca="1" si="172"/>
        <v>37.343809755588765</v>
      </c>
      <c r="I595" s="1">
        <f t="shared" ca="1" si="173"/>
        <v>3748.005117622713</v>
      </c>
      <c r="J595" s="1">
        <f t="shared" ca="1" si="174"/>
        <v>0.99424027330080134</v>
      </c>
      <c r="N595">
        <f t="shared" si="179"/>
        <v>25</v>
      </c>
      <c r="O595">
        <f t="shared" si="175"/>
        <v>27</v>
      </c>
      <c r="P595" s="1">
        <v>16875000</v>
      </c>
      <c r="R595" s="1">
        <v>0</v>
      </c>
      <c r="W595" s="1">
        <v>16750000</v>
      </c>
      <c r="X595" s="1">
        <v>2.17789E-3</v>
      </c>
      <c r="Y595" s="1">
        <f t="shared" si="180"/>
        <v>0.125</v>
      </c>
      <c r="Z595" s="1">
        <f t="shared" si="181"/>
        <v>16687500</v>
      </c>
      <c r="AA595" s="1">
        <f t="shared" si="176"/>
        <v>1.7486684768466013E-6</v>
      </c>
      <c r="AB595" s="1">
        <v>16750000</v>
      </c>
      <c r="AC595" s="2">
        <f t="shared" si="177"/>
        <v>1681110902.4778895</v>
      </c>
      <c r="AE595" t="str">
        <f t="shared" si="178"/>
        <v>1.6688E+07 2.1779E-03</v>
      </c>
    </row>
    <row r="596" spans="1:31" x14ac:dyDescent="0.2">
      <c r="A596" s="3">
        <v>594</v>
      </c>
      <c r="B596">
        <v>1.7065527954919</v>
      </c>
      <c r="C596" s="1">
        <f t="shared" ca="1" si="167"/>
        <v>3.8127500000000002E-3</v>
      </c>
      <c r="D596" s="1">
        <f t="shared" ca="1" si="168"/>
        <v>4.3204100000000002E-3</v>
      </c>
      <c r="E596" s="1">
        <f t="shared" ca="1" si="169"/>
        <v>5.0766000000000006E-4</v>
      </c>
      <c r="F596" s="1">
        <f t="shared" ca="1" si="170"/>
        <v>4.0665800000000002E-3</v>
      </c>
      <c r="G596" s="1">
        <f t="shared" ca="1" si="171"/>
        <v>3361.6057902767598</v>
      </c>
      <c r="H596" s="1">
        <f t="shared" ca="1" si="172"/>
        <v>33.674112595043923</v>
      </c>
      <c r="I596" s="1">
        <f t="shared" ca="1" si="173"/>
        <v>3379.6965859579918</v>
      </c>
      <c r="J596" s="1">
        <f t="shared" ca="1" si="174"/>
        <v>0.99464721307930537</v>
      </c>
      <c r="N596">
        <f t="shared" si="179"/>
        <v>24</v>
      </c>
      <c r="O596">
        <f t="shared" si="175"/>
        <v>26</v>
      </c>
      <c r="P596" s="1">
        <v>17000000</v>
      </c>
      <c r="R596" s="1">
        <v>0</v>
      </c>
      <c r="W596" s="1">
        <v>16875000</v>
      </c>
      <c r="X596" s="1">
        <v>2.43582E-3</v>
      </c>
      <c r="Y596" s="1">
        <f t="shared" si="180"/>
        <v>0.125</v>
      </c>
      <c r="Z596" s="1">
        <f t="shared" si="181"/>
        <v>16812500</v>
      </c>
      <c r="AA596" s="1">
        <f t="shared" si="176"/>
        <v>1.9557652816590777E-6</v>
      </c>
      <c r="AB596" s="1">
        <v>16875000</v>
      </c>
      <c r="AC596" s="2">
        <f t="shared" si="177"/>
        <v>1693656506.2277246</v>
      </c>
      <c r="AE596" t="str">
        <f t="shared" si="178"/>
        <v>1.6813E+07 2.4358E-03</v>
      </c>
    </row>
    <row r="597" spans="1:31" x14ac:dyDescent="0.2">
      <c r="A597" s="3">
        <v>595</v>
      </c>
      <c r="B597">
        <v>1.3625386375759001</v>
      </c>
      <c r="C597" s="1">
        <f t="shared" ca="1" si="167"/>
        <v>3.3647400000000002E-3</v>
      </c>
      <c r="D597" s="1">
        <f t="shared" ca="1" si="168"/>
        <v>3.8127500000000002E-3</v>
      </c>
      <c r="E597" s="1">
        <f t="shared" ca="1" si="169"/>
        <v>4.4800999999999999E-4</v>
      </c>
      <c r="F597" s="1">
        <f t="shared" ca="1" si="170"/>
        <v>3.588745E-3</v>
      </c>
      <c r="G597" s="1">
        <f t="shared" ca="1" si="171"/>
        <v>3041.3130009952906</v>
      </c>
      <c r="H597" s="1">
        <f t="shared" ca="1" si="172"/>
        <v>30.629450235485816</v>
      </c>
      <c r="I597" s="1">
        <f t="shared" ca="1" si="173"/>
        <v>3074.1195658375627</v>
      </c>
      <c r="J597" s="1">
        <f t="shared" ca="1" si="174"/>
        <v>0.98932814285857684</v>
      </c>
      <c r="N597">
        <f t="shared" si="179"/>
        <v>23</v>
      </c>
      <c r="O597">
        <f t="shared" si="175"/>
        <v>25</v>
      </c>
      <c r="P597" s="1">
        <v>17125000</v>
      </c>
      <c r="R597" s="1">
        <v>0</v>
      </c>
      <c r="W597" s="1">
        <v>17000000</v>
      </c>
      <c r="X597" s="1">
        <v>2.6677900000000002E-3</v>
      </c>
      <c r="Y597" s="1">
        <f t="shared" si="180"/>
        <v>0.125</v>
      </c>
      <c r="Z597" s="1">
        <f t="shared" si="181"/>
        <v>16937500</v>
      </c>
      <c r="AA597" s="1">
        <f t="shared" si="176"/>
        <v>2.1420183185774276E-6</v>
      </c>
      <c r="AB597" s="1">
        <v>17000000</v>
      </c>
      <c r="AC597" s="2">
        <f t="shared" si="177"/>
        <v>1706202109.9775596</v>
      </c>
      <c r="AE597" t="str">
        <f t="shared" si="178"/>
        <v>1.6938E+07 2.6678E-03</v>
      </c>
    </row>
    <row r="598" spans="1:31" x14ac:dyDescent="0.2">
      <c r="A598" s="3">
        <v>596</v>
      </c>
      <c r="B598">
        <v>1.0843782619694999</v>
      </c>
      <c r="C598" s="1">
        <f t="shared" ca="1" si="167"/>
        <v>2.9693699999999998E-3</v>
      </c>
      <c r="D598" s="1">
        <f t="shared" ca="1" si="168"/>
        <v>3.3647400000000002E-3</v>
      </c>
      <c r="E598" s="1">
        <f t="shared" ca="1" si="169"/>
        <v>3.9537000000000036E-4</v>
      </c>
      <c r="F598" s="1">
        <f t="shared" ca="1" si="170"/>
        <v>3.1670550000000002E-3</v>
      </c>
      <c r="G598" s="1">
        <f t="shared" ca="1" si="171"/>
        <v>2742.6923185105065</v>
      </c>
      <c r="H598" s="1">
        <f t="shared" ca="1" si="172"/>
        <v>27.581505931153075</v>
      </c>
      <c r="I598" s="1">
        <f t="shared" ca="1" si="173"/>
        <v>2768.2131538877616</v>
      </c>
      <c r="J598" s="1">
        <f t="shared" ca="1" si="174"/>
        <v>0.99078075496411366</v>
      </c>
      <c r="N598">
        <f t="shared" si="179"/>
        <v>22</v>
      </c>
      <c r="O598">
        <f t="shared" si="175"/>
        <v>24</v>
      </c>
      <c r="P598" s="1">
        <v>17250000</v>
      </c>
      <c r="R598" s="1">
        <v>0</v>
      </c>
      <c r="W598" s="1">
        <v>17125000</v>
      </c>
      <c r="X598" s="1">
        <v>2.9615700000000002E-3</v>
      </c>
      <c r="Y598" s="1">
        <f t="shared" si="180"/>
        <v>0.125</v>
      </c>
      <c r="Z598" s="1">
        <f t="shared" si="181"/>
        <v>17062500</v>
      </c>
      <c r="AA598" s="1">
        <f t="shared" si="176"/>
        <v>2.3778997566335253E-6</v>
      </c>
      <c r="AB598" s="1">
        <v>17125000</v>
      </c>
      <c r="AC598" s="2">
        <f t="shared" si="177"/>
        <v>1718747713.7273946</v>
      </c>
      <c r="AE598" t="str">
        <f t="shared" si="178"/>
        <v>1.7063E+07 2.9616E-03</v>
      </c>
    </row>
    <row r="599" spans="1:31" x14ac:dyDescent="0.2">
      <c r="A599" s="3">
        <v>597</v>
      </c>
      <c r="B599">
        <v>0.86036297846863996</v>
      </c>
      <c r="C599" s="1">
        <f t="shared" ca="1" si="167"/>
        <v>2.6204599999999998E-3</v>
      </c>
      <c r="D599" s="1">
        <f t="shared" ca="1" si="168"/>
        <v>2.9693699999999998E-3</v>
      </c>
      <c r="E599" s="1">
        <f t="shared" ca="1" si="169"/>
        <v>3.4891000000000002E-4</v>
      </c>
      <c r="F599" s="1">
        <f t="shared" ca="1" si="170"/>
        <v>2.7949149999999998E-3</v>
      </c>
      <c r="G599" s="1">
        <f t="shared" ca="1" si="171"/>
        <v>2465.8593289634573</v>
      </c>
      <c r="H599" s="1">
        <f t="shared" ca="1" si="172"/>
        <v>24.82731936602562</v>
      </c>
      <c r="I599" s="1">
        <f t="shared" ca="1" si="173"/>
        <v>2491.7896874940966</v>
      </c>
      <c r="J599" s="1">
        <f t="shared" ca="1" si="174"/>
        <v>0.98959368093512079</v>
      </c>
      <c r="N599">
        <f t="shared" si="179"/>
        <v>21</v>
      </c>
      <c r="O599">
        <f t="shared" si="175"/>
        <v>23</v>
      </c>
      <c r="P599" s="1">
        <v>17375000</v>
      </c>
      <c r="R599" s="1">
        <v>0</v>
      </c>
      <c r="W599" s="1">
        <v>17250000</v>
      </c>
      <c r="X599" s="1">
        <v>3.5064200000000001E-3</v>
      </c>
      <c r="Y599" s="1">
        <f t="shared" si="180"/>
        <v>0.125</v>
      </c>
      <c r="Z599" s="1">
        <f t="shared" si="181"/>
        <v>17187500</v>
      </c>
      <c r="AA599" s="1">
        <f t="shared" si="176"/>
        <v>2.8153699776317714E-6</v>
      </c>
      <c r="AB599" s="1">
        <v>17250000</v>
      </c>
      <c r="AC599" s="2">
        <f t="shared" si="177"/>
        <v>1731293317.4772296</v>
      </c>
      <c r="AE599" t="str">
        <f t="shared" si="178"/>
        <v>1.7188E+07 3.5064E-03</v>
      </c>
    </row>
    <row r="600" spans="1:31" x14ac:dyDescent="0.2">
      <c r="A600" s="3">
        <v>598</v>
      </c>
      <c r="B600">
        <v>0.68084113562402004</v>
      </c>
      <c r="C600" s="1">
        <f t="shared" ca="1" si="167"/>
        <v>2.31255E-3</v>
      </c>
      <c r="D600" s="1">
        <f t="shared" ca="1" si="168"/>
        <v>2.6204599999999998E-3</v>
      </c>
      <c r="E600" s="1">
        <f t="shared" ca="1" si="169"/>
        <v>3.0790999999999978E-4</v>
      </c>
      <c r="F600" s="1">
        <f t="shared" ca="1" si="170"/>
        <v>2.4665049999999999E-3</v>
      </c>
      <c r="G600" s="1">
        <f t="shared" ca="1" si="171"/>
        <v>2211.1692885064485</v>
      </c>
      <c r="H600" s="1">
        <f t="shared" ca="1" si="172"/>
        <v>22.108051053879397</v>
      </c>
      <c r="I600" s="1">
        <f t="shared" ca="1" si="173"/>
        <v>2218.8707856247438</v>
      </c>
      <c r="J600" s="1">
        <f t="shared" ca="1" si="174"/>
        <v>0.99652909165860826</v>
      </c>
      <c r="N600">
        <f t="shared" si="179"/>
        <v>20</v>
      </c>
      <c r="O600">
        <f t="shared" si="175"/>
        <v>22</v>
      </c>
      <c r="P600" s="1">
        <v>17500000</v>
      </c>
      <c r="R600" s="1">
        <v>0</v>
      </c>
      <c r="W600" s="1">
        <v>17375000</v>
      </c>
      <c r="X600" s="1">
        <v>5.1296199999999997E-3</v>
      </c>
      <c r="Y600" s="1">
        <f t="shared" si="180"/>
        <v>0.125</v>
      </c>
      <c r="Z600" s="1">
        <f t="shared" si="181"/>
        <v>17312500</v>
      </c>
      <c r="AA600" s="1">
        <f t="shared" si="176"/>
        <v>4.1186675140626302E-6</v>
      </c>
      <c r="AB600" s="1">
        <v>17375000</v>
      </c>
      <c r="AC600" s="2">
        <f t="shared" si="177"/>
        <v>1743838921.2270646</v>
      </c>
      <c r="AE600" t="str">
        <f t="shared" si="178"/>
        <v>1.7313E+07 5.1296E-03</v>
      </c>
    </row>
    <row r="601" spans="1:31" x14ac:dyDescent="0.2">
      <c r="A601" s="3">
        <v>599</v>
      </c>
      <c r="B601">
        <v>0.53749077496421005</v>
      </c>
      <c r="C601" s="1">
        <f t="shared" ca="1" si="167"/>
        <v>2.04082E-3</v>
      </c>
      <c r="D601" s="1">
        <f t="shared" ca="1" si="168"/>
        <v>2.31255E-3</v>
      </c>
      <c r="E601" s="1">
        <f t="shared" ca="1" si="169"/>
        <v>2.7172999999999998E-4</v>
      </c>
      <c r="F601" s="1">
        <f t="shared" ca="1" si="170"/>
        <v>2.1766850000000003E-3</v>
      </c>
      <c r="G601" s="1">
        <f t="shared" ca="1" si="171"/>
        <v>1978.0325137607556</v>
      </c>
      <c r="H601" s="1">
        <f t="shared" ca="1" si="172"/>
        <v>20.012070805579068</v>
      </c>
      <c r="I601" s="1">
        <f t="shared" ca="1" si="173"/>
        <v>2008.50808432349</v>
      </c>
      <c r="J601" s="1">
        <f t="shared" ca="1" si="174"/>
        <v>0.98482676231148991</v>
      </c>
      <c r="N601">
        <f t="shared" si="179"/>
        <v>19</v>
      </c>
      <c r="O601">
        <f t="shared" si="175"/>
        <v>21</v>
      </c>
      <c r="P601" s="1">
        <v>17625000</v>
      </c>
      <c r="R601" s="1">
        <v>0</v>
      </c>
      <c r="W601" s="1">
        <v>17500000</v>
      </c>
      <c r="X601" s="1">
        <v>7.5514800000000002E-3</v>
      </c>
      <c r="Y601" s="1">
        <f t="shared" si="180"/>
        <v>0.125</v>
      </c>
      <c r="Z601" s="1">
        <f t="shared" si="181"/>
        <v>17437500</v>
      </c>
      <c r="AA601" s="1">
        <f t="shared" si="176"/>
        <v>6.0632240515074548E-6</v>
      </c>
      <c r="AB601" s="1">
        <v>17500000</v>
      </c>
      <c r="AC601" s="2">
        <f t="shared" si="177"/>
        <v>1756384524.9768999</v>
      </c>
      <c r="AE601" t="str">
        <f t="shared" si="178"/>
        <v>1.7438E+07 7.5515E-03</v>
      </c>
    </row>
    <row r="602" spans="1:31" x14ac:dyDescent="0.2">
      <c r="A602" s="3">
        <v>600</v>
      </c>
      <c r="B602">
        <v>0.42337481683757999</v>
      </c>
      <c r="C602" s="1">
        <f t="shared" ca="1" si="167"/>
        <v>1.80102E-3</v>
      </c>
      <c r="D602" s="1">
        <f t="shared" ca="1" si="168"/>
        <v>2.04082E-3</v>
      </c>
      <c r="E602" s="1">
        <f t="shared" ca="1" si="169"/>
        <v>2.3980000000000008E-4</v>
      </c>
      <c r="F602" s="1">
        <f t="shared" ca="1" si="170"/>
        <v>1.92092E-3</v>
      </c>
      <c r="G602" s="1">
        <f t="shared" ca="1" si="171"/>
        <v>1765.5330143351953</v>
      </c>
      <c r="H602" s="1">
        <f t="shared" ca="1" si="172"/>
        <v>17.536280233527933</v>
      </c>
      <c r="I602" s="1">
        <f t="shared" ca="1" si="173"/>
        <v>1760.025784447243</v>
      </c>
      <c r="J602" s="1">
        <f t="shared" ca="1" si="174"/>
        <v>1.0031290620493278</v>
      </c>
      <c r="N602">
        <f t="shared" si="179"/>
        <v>18</v>
      </c>
      <c r="O602">
        <f t="shared" si="175"/>
        <v>20</v>
      </c>
      <c r="P602" s="1">
        <v>17750000</v>
      </c>
      <c r="R602" s="1">
        <v>0</v>
      </c>
      <c r="W602" s="1">
        <v>17625000</v>
      </c>
      <c r="X602" s="1">
        <v>7.5871200000000001E-3</v>
      </c>
      <c r="Y602" s="1">
        <f t="shared" si="180"/>
        <v>0.125</v>
      </c>
      <c r="Z602" s="1">
        <f t="shared" si="181"/>
        <v>17562500</v>
      </c>
      <c r="AA602" s="1">
        <f t="shared" si="176"/>
        <v>6.0918400718366789E-6</v>
      </c>
      <c r="AB602" s="1">
        <v>17625000</v>
      </c>
      <c r="AC602" s="2">
        <f t="shared" si="177"/>
        <v>1768930128.7267346</v>
      </c>
      <c r="AE602" t="str">
        <f t="shared" si="178"/>
        <v>1.7563E+07 7.5871E-03</v>
      </c>
    </row>
    <row r="603" spans="1:31" x14ac:dyDescent="0.2">
      <c r="A603" s="3">
        <v>601</v>
      </c>
      <c r="B603">
        <v>0.28446005757067999</v>
      </c>
      <c r="C603" s="1">
        <f t="shared" ca="1" si="167"/>
        <v>1.58939E-3</v>
      </c>
      <c r="D603" s="1">
        <f t="shared" ca="1" si="168"/>
        <v>1.80102E-3</v>
      </c>
      <c r="E603" s="1">
        <f t="shared" ca="1" si="169"/>
        <v>2.1162999999999998E-4</v>
      </c>
      <c r="F603" s="1">
        <f t="shared" ca="1" si="170"/>
        <v>1.695205E-3</v>
      </c>
      <c r="G603" s="1">
        <f t="shared" ca="1" si="171"/>
        <v>1344.1386267102018</v>
      </c>
      <c r="H603" s="1">
        <f t="shared" ca="1" si="172"/>
        <v>13.526201389217032</v>
      </c>
      <c r="I603" s="1">
        <f t="shared" ca="1" si="173"/>
        <v>1357.5549029566764</v>
      </c>
      <c r="J603" s="1">
        <f t="shared" ca="1" si="174"/>
        <v>0.99011732327196877</v>
      </c>
      <c r="N603">
        <f t="shared" si="179"/>
        <v>17</v>
      </c>
      <c r="O603">
        <f t="shared" si="175"/>
        <v>19</v>
      </c>
      <c r="P603" s="1">
        <v>17875000</v>
      </c>
      <c r="R603" s="1">
        <v>0</v>
      </c>
      <c r="W603" s="1">
        <v>17750000</v>
      </c>
      <c r="X603" s="1">
        <v>7.5584399999999996E-3</v>
      </c>
      <c r="Y603" s="1">
        <f t="shared" si="180"/>
        <v>0.125</v>
      </c>
      <c r="Z603" s="1">
        <f t="shared" si="181"/>
        <v>17687500</v>
      </c>
      <c r="AA603" s="1">
        <f t="shared" si="176"/>
        <v>6.0688123652417814E-6</v>
      </c>
      <c r="AB603" s="1">
        <v>17750000</v>
      </c>
      <c r="AC603" s="2">
        <f t="shared" si="177"/>
        <v>1781475732.4765697</v>
      </c>
      <c r="AE603" t="str">
        <f t="shared" si="178"/>
        <v>1.7688E+07 7.5584E-03</v>
      </c>
    </row>
    <row r="604" spans="1:31" x14ac:dyDescent="0.2">
      <c r="A604" s="3">
        <v>602</v>
      </c>
      <c r="B604">
        <v>0.22507180402186999</v>
      </c>
      <c r="C604" s="1">
        <f t="shared" ca="1" si="167"/>
        <v>1.40263E-3</v>
      </c>
      <c r="D604" s="1">
        <f t="shared" ca="1" si="168"/>
        <v>1.58939E-3</v>
      </c>
      <c r="E604" s="1">
        <f t="shared" ca="1" si="169"/>
        <v>1.8676000000000001E-4</v>
      </c>
      <c r="F604" s="1">
        <f t="shared" ca="1" si="170"/>
        <v>1.4960099999999999E-3</v>
      </c>
      <c r="G604" s="1">
        <f t="shared" ca="1" si="171"/>
        <v>1205.1392376411973</v>
      </c>
      <c r="H604" s="1">
        <f t="shared" ca="1" si="172"/>
        <v>12.060023559648746</v>
      </c>
      <c r="I604" s="1">
        <f t="shared" ca="1" si="173"/>
        <v>1210.4022143442219</v>
      </c>
      <c r="J604" s="1">
        <f t="shared" ca="1" si="174"/>
        <v>0.99565187782982034</v>
      </c>
      <c r="N604">
        <f t="shared" si="179"/>
        <v>16</v>
      </c>
      <c r="O604">
        <f t="shared" si="175"/>
        <v>18</v>
      </c>
      <c r="P604" s="1">
        <v>18000000</v>
      </c>
      <c r="R604" s="1">
        <v>0</v>
      </c>
      <c r="W604" s="1">
        <v>17875000</v>
      </c>
      <c r="X604" s="1">
        <v>7.4655600000000004E-3</v>
      </c>
      <c r="Y604" s="1">
        <f t="shared" si="180"/>
        <v>0.125</v>
      </c>
      <c r="Z604" s="1">
        <f t="shared" si="181"/>
        <v>17812500</v>
      </c>
      <c r="AA604" s="1">
        <f t="shared" si="176"/>
        <v>5.9942372819595623E-6</v>
      </c>
      <c r="AB604" s="1">
        <v>17875000</v>
      </c>
      <c r="AC604" s="2">
        <f t="shared" si="177"/>
        <v>1794021336.2264047</v>
      </c>
      <c r="AE604" t="str">
        <f t="shared" si="178"/>
        <v>1.7813E+07 7.4656E-03</v>
      </c>
    </row>
    <row r="605" spans="1:31" x14ac:dyDescent="0.2">
      <c r="A605" s="3">
        <v>603</v>
      </c>
      <c r="B605">
        <v>0.17803029632982001</v>
      </c>
      <c r="C605" s="1">
        <f t="shared" ca="1" si="167"/>
        <v>1.2378199999999999E-3</v>
      </c>
      <c r="D605" s="1">
        <f t="shared" ca="1" si="168"/>
        <v>1.40263E-3</v>
      </c>
      <c r="E605" s="1">
        <f t="shared" ca="1" si="169"/>
        <v>1.6481000000000004E-4</v>
      </c>
      <c r="F605" s="1">
        <f t="shared" ca="1" si="170"/>
        <v>1.320225E-3</v>
      </c>
      <c r="G605" s="1">
        <f t="shared" ca="1" si="171"/>
        <v>1080.2153772818394</v>
      </c>
      <c r="H605" s="1">
        <f t="shared" ca="1" si="172"/>
        <v>11.070990837934588</v>
      </c>
      <c r="I605" s="1">
        <f t="shared" ca="1" si="173"/>
        <v>1111.1381133662485</v>
      </c>
      <c r="J605" s="1">
        <f t="shared" ca="1" si="174"/>
        <v>0.97217021384431945</v>
      </c>
      <c r="N605">
        <f t="shared" si="179"/>
        <v>15</v>
      </c>
      <c r="O605">
        <f t="shared" si="175"/>
        <v>17</v>
      </c>
      <c r="P605" s="1">
        <v>18125000</v>
      </c>
      <c r="R605" s="1">
        <v>0</v>
      </c>
      <c r="W605" s="1">
        <v>18000000</v>
      </c>
      <c r="X605" s="1">
        <v>7.1419099999999996E-3</v>
      </c>
      <c r="Y605" s="1">
        <f t="shared" si="180"/>
        <v>0.125</v>
      </c>
      <c r="Z605" s="1">
        <f t="shared" si="181"/>
        <v>17937500</v>
      </c>
      <c r="AA605" s="1">
        <f t="shared" si="176"/>
        <v>5.7343726641269809E-6</v>
      </c>
      <c r="AB605" s="1">
        <v>18000000</v>
      </c>
      <c r="AC605" s="2">
        <f t="shared" si="177"/>
        <v>1806566939.9762397</v>
      </c>
      <c r="AE605" t="str">
        <f t="shared" si="178"/>
        <v>1.7938E+07 7.1419E-03</v>
      </c>
    </row>
    <row r="606" spans="1:31" x14ac:dyDescent="0.2">
      <c r="A606" s="3">
        <v>604</v>
      </c>
      <c r="B606">
        <v>0.14056365854370001</v>
      </c>
      <c r="C606" s="1">
        <f t="shared" ca="1" si="167"/>
        <v>1.0923700000000001E-3</v>
      </c>
      <c r="D606" s="1">
        <f t="shared" ca="1" si="168"/>
        <v>1.2378199999999999E-3</v>
      </c>
      <c r="E606" s="1">
        <f t="shared" ca="1" si="169"/>
        <v>1.4544999999999988E-4</v>
      </c>
      <c r="F606" s="1">
        <f t="shared" ca="1" si="170"/>
        <v>1.1650950000000001E-3</v>
      </c>
      <c r="G606" s="1">
        <f t="shared" ca="1" si="171"/>
        <v>966.40535265520884</v>
      </c>
      <c r="H606" s="1">
        <f t="shared" ca="1" si="172"/>
        <v>9.6917841182537039</v>
      </c>
      <c r="I606" s="1">
        <f t="shared" ca="1" si="173"/>
        <v>972.71426541243954</v>
      </c>
      <c r="J606" s="1">
        <f t="shared" ca="1" si="174"/>
        <v>0.99351411510906995</v>
      </c>
      <c r="N606">
        <f t="shared" si="179"/>
        <v>14</v>
      </c>
      <c r="O606">
        <f t="shared" si="175"/>
        <v>16</v>
      </c>
      <c r="P606" s="1">
        <v>18250000</v>
      </c>
      <c r="R606" s="1">
        <v>0</v>
      </c>
      <c r="W606" s="1">
        <v>18125000</v>
      </c>
      <c r="X606" s="1">
        <v>7.3212399999999997E-3</v>
      </c>
      <c r="Y606" s="1">
        <f t="shared" si="180"/>
        <v>0.125</v>
      </c>
      <c r="Z606" s="1">
        <f t="shared" si="181"/>
        <v>18062500</v>
      </c>
      <c r="AA606" s="1">
        <f t="shared" si="176"/>
        <v>5.8783600638362866E-6</v>
      </c>
      <c r="AB606" s="1">
        <v>18125000</v>
      </c>
      <c r="AC606" s="2">
        <f t="shared" si="177"/>
        <v>1819112543.7260747</v>
      </c>
      <c r="AE606" t="str">
        <f t="shared" si="178"/>
        <v>1.8063E+07 7.3212E-03</v>
      </c>
    </row>
    <row r="607" spans="1:31" x14ac:dyDescent="0.2">
      <c r="A607" s="3">
        <v>605</v>
      </c>
      <c r="B607">
        <v>0.19838298547891001</v>
      </c>
      <c r="C607" s="1">
        <f t="shared" ca="1" si="167"/>
        <v>8.5074E-4</v>
      </c>
      <c r="D607" s="1">
        <f t="shared" ca="1" si="168"/>
        <v>1.0923700000000001E-3</v>
      </c>
      <c r="E607" s="1">
        <f t="shared" ca="1" si="169"/>
        <v>2.4163000000000006E-4</v>
      </c>
      <c r="F607" s="1">
        <f t="shared" ca="1" si="170"/>
        <v>9.7155500000000003E-4</v>
      </c>
      <c r="G607" s="1">
        <f t="shared" ca="1" si="171"/>
        <v>821.01968082982228</v>
      </c>
      <c r="H607" s="1">
        <f t="shared" ca="1" si="172"/>
        <v>8.3271116997061601</v>
      </c>
      <c r="I607" s="1">
        <f t="shared" ca="1" si="173"/>
        <v>835.74915012102781</v>
      </c>
      <c r="J607" s="1">
        <f t="shared" ca="1" si="174"/>
        <v>0.98237572926149852</v>
      </c>
      <c r="N607">
        <f t="shared" si="179"/>
        <v>13</v>
      </c>
      <c r="O607">
        <f t="shared" si="175"/>
        <v>15</v>
      </c>
      <c r="P607" s="1">
        <v>18375000</v>
      </c>
      <c r="R607" s="1">
        <v>0</v>
      </c>
      <c r="W607" s="1">
        <v>18250000</v>
      </c>
      <c r="X607" s="1">
        <v>7.0291800000000003E-3</v>
      </c>
      <c r="Y607" s="1">
        <f t="shared" si="180"/>
        <v>0.125</v>
      </c>
      <c r="Z607" s="1">
        <f t="shared" si="181"/>
        <v>18187500</v>
      </c>
      <c r="AA607" s="1">
        <f t="shared" si="176"/>
        <v>5.6438596458409711E-6</v>
      </c>
      <c r="AB607" s="1">
        <v>18250000</v>
      </c>
      <c r="AC607" s="2">
        <f t="shared" si="177"/>
        <v>1831658147.4759097</v>
      </c>
      <c r="AE607" t="str">
        <f t="shared" si="178"/>
        <v>1.8188E+07 7.0292E-03</v>
      </c>
    </row>
    <row r="608" spans="1:31" x14ac:dyDescent="0.2">
      <c r="A608" s="3">
        <v>606</v>
      </c>
      <c r="B608">
        <v>0.12368952797163001</v>
      </c>
      <c r="C608" s="1">
        <f t="shared" ca="1" si="167"/>
        <v>6.6255700000000003E-4</v>
      </c>
      <c r="D608" s="1">
        <f t="shared" ca="1" si="168"/>
        <v>8.5074E-4</v>
      </c>
      <c r="E608" s="1">
        <f t="shared" ca="1" si="169"/>
        <v>1.8818299999999997E-4</v>
      </c>
      <c r="F608" s="1">
        <f t="shared" ca="1" si="170"/>
        <v>7.5664850000000002E-4</v>
      </c>
      <c r="G608" s="1">
        <f t="shared" ca="1" si="171"/>
        <v>657.28321884351942</v>
      </c>
      <c r="H608" s="1">
        <f t="shared" ca="1" si="172"/>
        <v>6.7312669050870708</v>
      </c>
      <c r="I608" s="1">
        <f t="shared" ca="1" si="173"/>
        <v>675.58245860480463</v>
      </c>
      <c r="J608" s="1">
        <f t="shared" ca="1" si="174"/>
        <v>0.97291338825007934</v>
      </c>
      <c r="N608">
        <f t="shared" si="179"/>
        <v>12</v>
      </c>
      <c r="O608">
        <f t="shared" si="175"/>
        <v>14</v>
      </c>
      <c r="P608" s="1">
        <v>18500000</v>
      </c>
      <c r="R608" s="1">
        <v>0</v>
      </c>
      <c r="W608" s="1">
        <v>18375000</v>
      </c>
      <c r="X608" s="1">
        <v>6.8194299999999996E-3</v>
      </c>
      <c r="Y608" s="1">
        <f t="shared" si="180"/>
        <v>0.125</v>
      </c>
      <c r="Z608" s="1">
        <f t="shared" si="181"/>
        <v>18312500</v>
      </c>
      <c r="AA608" s="1">
        <f t="shared" si="176"/>
        <v>5.4754474611031858E-6</v>
      </c>
      <c r="AB608" s="1">
        <v>18375000</v>
      </c>
      <c r="AC608" s="2">
        <f t="shared" si="177"/>
        <v>1844203751.2257447</v>
      </c>
      <c r="AE608" t="str">
        <f t="shared" si="178"/>
        <v>1.8313E+07 6.8194E-03</v>
      </c>
    </row>
    <row r="609" spans="1:31" x14ac:dyDescent="0.2">
      <c r="A609" s="3">
        <v>607</v>
      </c>
      <c r="B609">
        <v>7.6629674883087001E-2</v>
      </c>
      <c r="C609" s="1">
        <f t="shared" ca="1" si="167"/>
        <v>5.1599999999999997E-4</v>
      </c>
      <c r="D609" s="1">
        <f t="shared" ca="1" si="168"/>
        <v>6.6255700000000003E-4</v>
      </c>
      <c r="E609" s="1">
        <f t="shared" ca="1" si="169"/>
        <v>1.4655700000000007E-4</v>
      </c>
      <c r="F609" s="1">
        <f t="shared" ca="1" si="170"/>
        <v>5.892785E-4</v>
      </c>
      <c r="G609" s="1">
        <f t="shared" ca="1" si="171"/>
        <v>522.86601720209183</v>
      </c>
      <c r="H609" s="1">
        <f t="shared" ca="1" si="172"/>
        <v>5.2101844333603964</v>
      </c>
      <c r="I609" s="1">
        <f t="shared" ca="1" si="173"/>
        <v>522.91927491598494</v>
      </c>
      <c r="J609" s="1">
        <f t="shared" ca="1" si="174"/>
        <v>0.99989815308701013</v>
      </c>
      <c r="N609">
        <f t="shared" si="179"/>
        <v>11</v>
      </c>
      <c r="O609">
        <f t="shared" si="175"/>
        <v>13</v>
      </c>
      <c r="P609" s="1">
        <v>18625000</v>
      </c>
      <c r="R609" s="1">
        <v>0</v>
      </c>
      <c r="W609" s="1">
        <v>18500000</v>
      </c>
      <c r="X609" s="1">
        <v>6.8085999999999997E-3</v>
      </c>
      <c r="Y609" s="1">
        <f t="shared" si="180"/>
        <v>0.125</v>
      </c>
      <c r="Z609" s="1">
        <f t="shared" si="181"/>
        <v>18437500</v>
      </c>
      <c r="AA609" s="1">
        <f t="shared" si="176"/>
        <v>5.4667518522321007E-6</v>
      </c>
      <c r="AB609" s="1">
        <v>18500000</v>
      </c>
      <c r="AC609" s="2">
        <f t="shared" si="177"/>
        <v>1856749354.9755797</v>
      </c>
      <c r="AE609" t="str">
        <f t="shared" si="178"/>
        <v>1.8438E+07 6.8086E-03</v>
      </c>
    </row>
    <row r="610" spans="1:31" x14ac:dyDescent="0.2">
      <c r="A610" s="3">
        <v>608</v>
      </c>
      <c r="B610">
        <v>4.7365493520408003E-2</v>
      </c>
      <c r="C610" s="1">
        <f t="shared" ca="1" si="167"/>
        <v>4.0186099999999999E-4</v>
      </c>
      <c r="D610" s="1">
        <f t="shared" ca="1" si="168"/>
        <v>5.1599999999999997E-4</v>
      </c>
      <c r="E610" s="1">
        <f t="shared" ca="1" si="169"/>
        <v>1.1413899999999997E-4</v>
      </c>
      <c r="F610" s="1">
        <f t="shared" ca="1" si="170"/>
        <v>4.5893049999999998E-4</v>
      </c>
      <c r="G610" s="1">
        <f t="shared" ca="1" si="171"/>
        <v>414.98079990544875</v>
      </c>
      <c r="H610" s="1">
        <f t="shared" ca="1" si="172"/>
        <v>4.1701434216175031</v>
      </c>
      <c r="I610" s="1">
        <f t="shared" ca="1" si="173"/>
        <v>418.53573558075436</v>
      </c>
      <c r="J610" s="1">
        <f t="shared" ca="1" si="174"/>
        <v>0.99150625532519265</v>
      </c>
      <c r="N610">
        <f t="shared" si="179"/>
        <v>10</v>
      </c>
      <c r="O610">
        <f t="shared" si="175"/>
        <v>12</v>
      </c>
      <c r="P610" s="1">
        <v>18750000</v>
      </c>
      <c r="R610" s="1">
        <v>0</v>
      </c>
      <c r="W610" s="1">
        <v>18625000</v>
      </c>
      <c r="X610" s="1">
        <v>6.5107300000000002E-3</v>
      </c>
      <c r="Y610" s="1">
        <f t="shared" si="180"/>
        <v>0.125</v>
      </c>
      <c r="Z610" s="1">
        <f t="shared" si="181"/>
        <v>18562500</v>
      </c>
      <c r="AA610" s="1">
        <f t="shared" si="176"/>
        <v>5.2275864769384458E-6</v>
      </c>
      <c r="AB610" s="1">
        <v>18625000</v>
      </c>
      <c r="AC610" s="2">
        <f t="shared" si="177"/>
        <v>1869294958.7254148</v>
      </c>
      <c r="AE610" t="str">
        <f t="shared" si="178"/>
        <v>1.8563E+07 6.5107E-03</v>
      </c>
    </row>
    <row r="611" spans="1:31" x14ac:dyDescent="0.2">
      <c r="A611" s="3">
        <v>609</v>
      </c>
      <c r="B611">
        <v>2.9170816304295001E-2</v>
      </c>
      <c r="C611" s="1">
        <f t="shared" ca="1" si="167"/>
        <v>3.1296999999999998E-4</v>
      </c>
      <c r="D611" s="1">
        <f t="shared" ca="1" si="168"/>
        <v>4.0186099999999999E-4</v>
      </c>
      <c r="E611" s="1">
        <f t="shared" ca="1" si="169"/>
        <v>8.8891000000000013E-5</v>
      </c>
      <c r="F611" s="1">
        <f t="shared" ca="1" si="170"/>
        <v>3.5741549999999999E-4</v>
      </c>
      <c r="G611" s="1">
        <f t="shared" ca="1" si="171"/>
        <v>328.16388953094236</v>
      </c>
      <c r="H611" s="1">
        <f t="shared" ca="1" si="172"/>
        <v>3.3422506215477377</v>
      </c>
      <c r="I611" s="1">
        <f t="shared" ca="1" si="173"/>
        <v>335.44441544462114</v>
      </c>
      <c r="J611" s="1">
        <f t="shared" ca="1" si="174"/>
        <v>0.97829587979865851</v>
      </c>
      <c r="N611">
        <f t="shared" si="179"/>
        <v>9</v>
      </c>
      <c r="O611">
        <f t="shared" si="175"/>
        <v>11</v>
      </c>
      <c r="P611" s="1">
        <v>18875000</v>
      </c>
      <c r="R611" s="1">
        <v>0</v>
      </c>
      <c r="W611" s="1">
        <v>18750000</v>
      </c>
      <c r="X611" s="1">
        <v>6.3213999999999996E-3</v>
      </c>
      <c r="Y611" s="1">
        <f t="shared" si="180"/>
        <v>0.125</v>
      </c>
      <c r="Z611" s="1">
        <f t="shared" si="181"/>
        <v>18687500</v>
      </c>
      <c r="AA611" s="1">
        <f t="shared" si="176"/>
        <v>5.0755698908292444E-6</v>
      </c>
      <c r="AB611" s="1">
        <v>18750000</v>
      </c>
      <c r="AC611" s="2">
        <f t="shared" si="177"/>
        <v>1881840562.4752498</v>
      </c>
      <c r="AE611" t="str">
        <f t="shared" si="178"/>
        <v>1.8688E+07 6.3214E-03</v>
      </c>
    </row>
    <row r="612" spans="1:31" x14ac:dyDescent="0.2">
      <c r="A612" s="3">
        <v>610</v>
      </c>
      <c r="B612">
        <v>1.7931407317325999E-2</v>
      </c>
      <c r="C612" s="1">
        <f t="shared" ca="1" si="167"/>
        <v>2.4374100000000001E-4</v>
      </c>
      <c r="D612" s="1">
        <f t="shared" ca="1" si="168"/>
        <v>3.1296999999999998E-4</v>
      </c>
      <c r="E612" s="1">
        <f t="shared" ca="1" si="169"/>
        <v>6.922899999999997E-5</v>
      </c>
      <c r="F612" s="1">
        <f t="shared" ca="1" si="170"/>
        <v>2.7835549999999999E-4</v>
      </c>
      <c r="G612" s="1">
        <f t="shared" ca="1" si="171"/>
        <v>259.01583609940928</v>
      </c>
      <c r="H612" s="1">
        <f t="shared" ca="1" si="172"/>
        <v>2.5474584350488967</v>
      </c>
      <c r="I612" s="1">
        <f t="shared" ca="1" si="173"/>
        <v>255.67523276238583</v>
      </c>
      <c r="J612" s="1">
        <f t="shared" ca="1" si="174"/>
        <v>1.0130658073561942</v>
      </c>
      <c r="N612">
        <f t="shared" si="179"/>
        <v>8</v>
      </c>
      <c r="O612">
        <f t="shared" si="175"/>
        <v>10</v>
      </c>
      <c r="P612" s="1">
        <v>19000000</v>
      </c>
      <c r="R612" s="1">
        <v>0</v>
      </c>
      <c r="W612" s="1">
        <v>18875000</v>
      </c>
      <c r="X612" s="1">
        <v>6.1854299999999996E-3</v>
      </c>
      <c r="Y612" s="1">
        <f t="shared" si="180"/>
        <v>0.125</v>
      </c>
      <c r="Z612" s="1">
        <f t="shared" si="181"/>
        <v>18812500</v>
      </c>
      <c r="AA612" s="1">
        <f t="shared" si="176"/>
        <v>4.9663970433498805E-6</v>
      </c>
      <c r="AB612" s="1">
        <v>18875000</v>
      </c>
      <c r="AC612" s="2">
        <f t="shared" si="177"/>
        <v>1894386166.2250848</v>
      </c>
      <c r="AE612" t="str">
        <f t="shared" si="178"/>
        <v>1.8813E+07 6.1854E-03</v>
      </c>
    </row>
    <row r="613" spans="1:31" x14ac:dyDescent="0.2">
      <c r="A613" s="3">
        <v>611</v>
      </c>
      <c r="B613">
        <v>1.1002372059357E-2</v>
      </c>
      <c r="C613" s="1">
        <f t="shared" ca="1" si="167"/>
        <v>1.8982600000000001E-4</v>
      </c>
      <c r="D613" s="1">
        <f t="shared" ca="1" si="168"/>
        <v>2.4374100000000001E-4</v>
      </c>
      <c r="E613" s="1">
        <f t="shared" ca="1" si="169"/>
        <v>5.3915000000000001E-5</v>
      </c>
      <c r="F613" s="1">
        <f t="shared" ca="1" si="170"/>
        <v>2.1678350000000002E-4</v>
      </c>
      <c r="G613" s="1">
        <f t="shared" ca="1" si="171"/>
        <v>204.06885021528331</v>
      </c>
      <c r="H613" s="1">
        <f t="shared" ca="1" si="172"/>
        <v>2.0317907817861447</v>
      </c>
      <c r="I613" s="1">
        <f t="shared" ca="1" si="173"/>
        <v>203.9203364068515</v>
      </c>
      <c r="J613" s="1">
        <f t="shared" ca="1" si="174"/>
        <v>1.0007282932690711</v>
      </c>
      <c r="N613">
        <f t="shared" si="179"/>
        <v>7</v>
      </c>
      <c r="O613">
        <f t="shared" si="175"/>
        <v>9</v>
      </c>
      <c r="P613" s="1">
        <v>19125000</v>
      </c>
      <c r="R613" s="1">
        <v>0</v>
      </c>
      <c r="W613" s="1">
        <v>19000000</v>
      </c>
      <c r="X613" s="1">
        <v>5.9492499999999997E-3</v>
      </c>
      <c r="Y613" s="1">
        <f t="shared" si="180"/>
        <v>0.125</v>
      </c>
      <c r="Z613" s="1">
        <f t="shared" si="181"/>
        <v>18937500</v>
      </c>
      <c r="AA613" s="1">
        <f t="shared" si="176"/>
        <v>4.7767637189571748E-6</v>
      </c>
      <c r="AB613" s="1">
        <v>19000000</v>
      </c>
      <c r="AC613" s="2">
        <f t="shared" si="177"/>
        <v>1906931769.9749196</v>
      </c>
      <c r="AE613" t="str">
        <f t="shared" si="178"/>
        <v>1.8938E+07 5.9493E-03</v>
      </c>
    </row>
    <row r="614" spans="1:31" x14ac:dyDescent="0.2">
      <c r="A614" s="3">
        <v>612</v>
      </c>
      <c r="B614">
        <v>7.9593287855021008E-3</v>
      </c>
      <c r="C614" s="1">
        <f t="shared" ca="1" si="167"/>
        <v>1.3899999999999999E-4</v>
      </c>
      <c r="D614" s="1">
        <f t="shared" ca="1" si="168"/>
        <v>1.8982600000000001E-4</v>
      </c>
      <c r="E614" s="1">
        <f t="shared" ca="1" si="169"/>
        <v>5.0826000000000018E-5</v>
      </c>
      <c r="F614" s="1">
        <f t="shared" ca="1" si="170"/>
        <v>1.64413E-4</v>
      </c>
      <c r="G614" s="1">
        <f t="shared" ca="1" si="171"/>
        <v>156.59955112544952</v>
      </c>
      <c r="H614" s="1">
        <f t="shared" ca="1" si="172"/>
        <v>1.5443336087829058</v>
      </c>
      <c r="I614" s="1">
        <f t="shared" ca="1" si="173"/>
        <v>154.9967801067443</v>
      </c>
      <c r="J614" s="1">
        <f t="shared" ca="1" si="174"/>
        <v>1.010340672997216</v>
      </c>
      <c r="N614">
        <f t="shared" si="179"/>
        <v>6</v>
      </c>
      <c r="O614">
        <f t="shared" si="175"/>
        <v>8</v>
      </c>
      <c r="P614" s="1">
        <v>19250000</v>
      </c>
      <c r="R614" s="1">
        <v>0</v>
      </c>
      <c r="W614" s="1">
        <v>19125000</v>
      </c>
      <c r="X614" s="1">
        <v>5.6101199999999997E-3</v>
      </c>
      <c r="Y614" s="1">
        <f t="shared" si="180"/>
        <v>0.125</v>
      </c>
      <c r="Z614" s="1">
        <f t="shared" si="181"/>
        <v>19062500</v>
      </c>
      <c r="AA614" s="1">
        <f t="shared" si="176"/>
        <v>4.5044699205775562E-6</v>
      </c>
      <c r="AB614" s="1">
        <v>19125000</v>
      </c>
      <c r="AC614" s="2">
        <f t="shared" si="177"/>
        <v>1919477373.7247546</v>
      </c>
      <c r="AE614" t="str">
        <f t="shared" si="178"/>
        <v>1.9063E+07 5.6101E-03</v>
      </c>
    </row>
    <row r="615" spans="1:31" x14ac:dyDescent="0.2">
      <c r="A615" s="3">
        <v>613</v>
      </c>
      <c r="B615">
        <v>2.9090511005944999E-3</v>
      </c>
      <c r="C615" s="1">
        <f t="shared" ca="1" si="167"/>
        <v>1.15135E-4</v>
      </c>
      <c r="D615" s="1">
        <f t="shared" ca="1" si="168"/>
        <v>1.3899999999999999E-4</v>
      </c>
      <c r="E615" s="1">
        <f t="shared" ca="1" si="169"/>
        <v>2.3864999999999989E-5</v>
      </c>
      <c r="F615" s="1">
        <f t="shared" ca="1" si="170"/>
        <v>1.270675E-4</v>
      </c>
      <c r="G615" s="1">
        <f t="shared" ca="1" si="171"/>
        <v>121.89612824615551</v>
      </c>
      <c r="H615" s="1">
        <f t="shared" ca="1" si="172"/>
        <v>1.1951435156086323</v>
      </c>
      <c r="I615" s="1">
        <f t="shared" ca="1" si="173"/>
        <v>119.95037576808511</v>
      </c>
      <c r="J615" s="1">
        <f t="shared" ca="1" si="174"/>
        <v>1.0162213120685204</v>
      </c>
      <c r="N615">
        <f t="shared" si="179"/>
        <v>5</v>
      </c>
      <c r="O615">
        <f t="shared" si="175"/>
        <v>7</v>
      </c>
      <c r="P615" s="1">
        <v>19375000</v>
      </c>
      <c r="R615" s="1">
        <v>0</v>
      </c>
      <c r="W615" s="1">
        <v>19250000</v>
      </c>
      <c r="X615" s="1">
        <v>5.3660899999999996E-3</v>
      </c>
      <c r="Y615" s="1">
        <f t="shared" si="180"/>
        <v>0.125</v>
      </c>
      <c r="Z615" s="1">
        <f t="shared" si="181"/>
        <v>19187500</v>
      </c>
      <c r="AA615" s="1">
        <f t="shared" si="176"/>
        <v>4.3085336848609329E-6</v>
      </c>
      <c r="AB615" s="1">
        <v>19250000</v>
      </c>
      <c r="AC615" s="2">
        <f t="shared" si="177"/>
        <v>1932022977.4745896</v>
      </c>
      <c r="AE615" t="str">
        <f t="shared" si="178"/>
        <v>1.9188E+07 5.3661E-03</v>
      </c>
    </row>
    <row r="616" spans="1:31" x14ac:dyDescent="0.2">
      <c r="A616" s="3">
        <v>614</v>
      </c>
      <c r="B616">
        <v>4.0444675463741E-3</v>
      </c>
      <c r="C616" s="1">
        <f t="shared" ca="1" si="167"/>
        <v>6.9832999999999994E-5</v>
      </c>
      <c r="D616" s="1">
        <f t="shared" ca="1" si="168"/>
        <v>1.15135E-4</v>
      </c>
      <c r="E616" s="1">
        <f t="shared" ca="1" si="169"/>
        <v>4.5302000000000008E-5</v>
      </c>
      <c r="F616" s="1">
        <f t="shared" ca="1" si="170"/>
        <v>9.2483999999999991E-5</v>
      </c>
      <c r="G616" s="1">
        <f t="shared" ca="1" si="171"/>
        <v>89.277902661562393</v>
      </c>
      <c r="H616" s="1">
        <f t="shared" ca="1" si="172"/>
        <v>0.87907818639353652</v>
      </c>
      <c r="I616" s="1">
        <f t="shared" ca="1" si="173"/>
        <v>88.228532732935207</v>
      </c>
      <c r="J616" s="1">
        <f t="shared" ca="1" si="174"/>
        <v>1.0118937705991733</v>
      </c>
      <c r="N616">
        <f t="shared" si="179"/>
        <v>4</v>
      </c>
      <c r="O616">
        <f t="shared" si="175"/>
        <v>6</v>
      </c>
      <c r="P616" s="1">
        <v>19500000</v>
      </c>
      <c r="R616" s="1">
        <v>0</v>
      </c>
      <c r="W616" s="1">
        <v>19375000</v>
      </c>
      <c r="X616" s="1">
        <v>4.9020699999999997E-3</v>
      </c>
      <c r="Y616" s="1">
        <f t="shared" si="180"/>
        <v>0.125</v>
      </c>
      <c r="Z616" s="1">
        <f t="shared" si="181"/>
        <v>19312500</v>
      </c>
      <c r="AA616" s="1">
        <f t="shared" si="176"/>
        <v>3.9359633775330333E-6</v>
      </c>
      <c r="AB616" s="1">
        <v>19375000</v>
      </c>
      <c r="AC616" s="2">
        <f t="shared" si="177"/>
        <v>1944568581.2244246</v>
      </c>
      <c r="AE616" t="str">
        <f t="shared" si="178"/>
        <v>1.9313E+07 4.9021E-03</v>
      </c>
    </row>
    <row r="617" spans="1:31" x14ac:dyDescent="0.2">
      <c r="A617" s="3">
        <v>615</v>
      </c>
      <c r="B617">
        <v>1.5092138540096999E-3</v>
      </c>
      <c r="C617" s="1">
        <f t="shared" ca="1" si="167"/>
        <v>4.2355799999999999E-5</v>
      </c>
      <c r="D617" s="1">
        <f t="shared" ca="1" si="168"/>
        <v>6.9832999999999994E-5</v>
      </c>
      <c r="E617" s="1">
        <f t="shared" ca="1" si="169"/>
        <v>2.7477199999999995E-5</v>
      </c>
      <c r="F617" s="1">
        <f t="shared" ca="1" si="170"/>
        <v>5.6094399999999996E-5</v>
      </c>
      <c r="G617" s="1">
        <f t="shared" ca="1" si="171"/>
        <v>54.926042464650699</v>
      </c>
      <c r="H617" s="1">
        <f t="shared" ca="1" si="172"/>
        <v>0.62043439651784038</v>
      </c>
      <c r="I617" s="1">
        <f t="shared" ca="1" si="173"/>
        <v>62.269792731846664</v>
      </c>
      <c r="J617" s="1">
        <f t="shared" ca="1" si="174"/>
        <v>0.88206560605042539</v>
      </c>
      <c r="N617">
        <f t="shared" si="179"/>
        <v>3</v>
      </c>
      <c r="O617">
        <f t="shared" si="175"/>
        <v>5</v>
      </c>
      <c r="P617" s="1">
        <v>19625000</v>
      </c>
      <c r="R617" s="1">
        <v>0</v>
      </c>
      <c r="W617" s="1">
        <v>19500000</v>
      </c>
      <c r="X617" s="1">
        <v>4.3324399999999999E-3</v>
      </c>
      <c r="Y617" s="1">
        <f t="shared" si="180"/>
        <v>0.125</v>
      </c>
      <c r="Z617" s="1">
        <f t="shared" si="181"/>
        <v>19437500</v>
      </c>
      <c r="AA617" s="1">
        <f t="shared" si="176"/>
        <v>3.4785968326358486E-6</v>
      </c>
      <c r="AB617" s="1">
        <v>19500000</v>
      </c>
      <c r="AC617" s="2">
        <f t="shared" si="177"/>
        <v>1957114184.9742596</v>
      </c>
      <c r="AE617" t="str">
        <f t="shared" si="178"/>
        <v>1.9438E+07 4.3324E-03</v>
      </c>
    </row>
    <row r="618" spans="1:31" x14ac:dyDescent="0.2">
      <c r="A618" s="3">
        <v>616</v>
      </c>
      <c r="B618">
        <v>5.5744034270735E-4</v>
      </c>
      <c r="C618" s="1">
        <f t="shared" ca="1" si="167"/>
        <v>2.56901E-5</v>
      </c>
      <c r="D618" s="1">
        <f t="shared" ca="1" si="168"/>
        <v>4.2355799999999999E-5</v>
      </c>
      <c r="E618" s="1">
        <f t="shared" ca="1" si="169"/>
        <v>1.6665699999999999E-5</v>
      </c>
      <c r="F618" s="1">
        <f t="shared" ca="1" si="170"/>
        <v>3.4022949999999999E-5</v>
      </c>
      <c r="G618" s="1">
        <f t="shared" ca="1" si="171"/>
        <v>33.448360567353909</v>
      </c>
      <c r="H618" s="1">
        <f t="shared" ca="1" si="172"/>
        <v>0.31965894021853269</v>
      </c>
      <c r="I618" s="1">
        <f t="shared" ca="1" si="173"/>
        <v>32.082515192591238</v>
      </c>
      <c r="J618" s="1">
        <f t="shared" ca="1" si="174"/>
        <v>1.0425728895182782</v>
      </c>
      <c r="N618">
        <f t="shared" si="179"/>
        <v>2</v>
      </c>
      <c r="O618">
        <f t="shared" si="175"/>
        <v>4</v>
      </c>
      <c r="P618" s="1">
        <v>19750000</v>
      </c>
      <c r="R618" s="1">
        <v>0</v>
      </c>
      <c r="W618" s="1">
        <v>19625000</v>
      </c>
      <c r="X618" s="1">
        <v>3.7987699999999999E-3</v>
      </c>
      <c r="Y618" s="1">
        <f t="shared" si="180"/>
        <v>0.125</v>
      </c>
      <c r="Z618" s="1">
        <f t="shared" si="181"/>
        <v>19562500</v>
      </c>
      <c r="AA618" s="1">
        <f t="shared" si="176"/>
        <v>3.050103242032684E-6</v>
      </c>
      <c r="AB618" s="1">
        <v>19625000</v>
      </c>
      <c r="AC618" s="2">
        <f t="shared" si="177"/>
        <v>1969659788.7240946</v>
      </c>
      <c r="AE618" t="str">
        <f t="shared" si="178"/>
        <v>1.9563E+07 3.7988E-03</v>
      </c>
    </row>
    <row r="619" spans="1:31" x14ac:dyDescent="0.2">
      <c r="A619" s="3">
        <v>617</v>
      </c>
      <c r="B619">
        <v>3.4676959841572E-4</v>
      </c>
      <c r="C619" s="1">
        <f t="shared" ca="1" si="167"/>
        <v>1.0000000000000001E-5</v>
      </c>
      <c r="D619" s="1">
        <f t="shared" ca="1" si="168"/>
        <v>2.56901E-5</v>
      </c>
      <c r="E619" s="1">
        <f t="shared" ca="1" si="169"/>
        <v>1.5690100000000001E-5</v>
      </c>
      <c r="F619" s="1">
        <f t="shared" ca="1" si="170"/>
        <v>1.784505E-5</v>
      </c>
      <c r="G619" s="1">
        <f t="shared" ca="1" si="171"/>
        <v>22.101171975686579</v>
      </c>
      <c r="H619" s="1">
        <f t="shared" ca="1" si="172"/>
        <v>0.10199361380743271</v>
      </c>
      <c r="I619" s="1">
        <f t="shared" ca="1" si="173"/>
        <v>10.236571710734003</v>
      </c>
      <c r="J619" s="1">
        <f t="shared" ca="1" si="174"/>
        <v>2.1590404092525852</v>
      </c>
      <c r="N619">
        <f t="shared" si="179"/>
        <v>1</v>
      </c>
      <c r="O619">
        <f t="shared" si="175"/>
        <v>3</v>
      </c>
      <c r="P619" s="4">
        <v>19875000</v>
      </c>
      <c r="R619" s="1">
        <v>0</v>
      </c>
      <c r="W619" s="1">
        <v>19750000</v>
      </c>
      <c r="X619" s="1">
        <v>4.0156700000000003E-4</v>
      </c>
      <c r="Y619" s="1">
        <f t="shared" si="180"/>
        <v>0.125</v>
      </c>
      <c r="Z619" s="1">
        <f t="shared" si="181"/>
        <v>19687500</v>
      </c>
      <c r="AA619" s="1">
        <f t="shared" si="176"/>
        <v>3.224256295046394E-7</v>
      </c>
      <c r="AB619" s="1">
        <v>19750000</v>
      </c>
      <c r="AC619" s="2">
        <f t="shared" si="177"/>
        <v>1982205392.4739296</v>
      </c>
      <c r="AE619" t="str">
        <f t="shared" si="178"/>
        <v>1.9688E+07 4.0157E-04</v>
      </c>
    </row>
    <row r="620" spans="1:31" x14ac:dyDescent="0.2">
      <c r="A620" s="3">
        <v>618</v>
      </c>
      <c r="C620" s="1">
        <f t="shared" ca="1" si="167"/>
        <v>0</v>
      </c>
      <c r="D620" s="1">
        <f t="shared" ca="1" si="168"/>
        <v>1.0000000000000001E-5</v>
      </c>
      <c r="E620" s="1">
        <f t="shared" ca="1" si="169"/>
        <v>1.0000000000000001E-5</v>
      </c>
      <c r="F620" s="1">
        <f t="shared" ca="1" si="170"/>
        <v>5.0000000000000004E-6</v>
      </c>
      <c r="G620" s="1">
        <f t="shared" ca="1" si="171"/>
        <v>0</v>
      </c>
      <c r="H620" s="1">
        <f t="shared" ca="1" si="172"/>
        <v>0</v>
      </c>
      <c r="I620" s="1">
        <f t="shared" ca="1" si="173"/>
        <v>0</v>
      </c>
      <c r="J620" s="1" t="e">
        <f t="shared" ca="1" si="174"/>
        <v>#DIV/0!</v>
      </c>
      <c r="N620">
        <f t="shared" si="179"/>
        <v>0</v>
      </c>
      <c r="O620">
        <f t="shared" si="175"/>
        <v>2</v>
      </c>
      <c r="P620" s="4">
        <v>20000000</v>
      </c>
      <c r="R620" s="1">
        <v>0</v>
      </c>
      <c r="W620" s="1">
        <v>19875000</v>
      </c>
      <c r="X620" s="1">
        <v>0</v>
      </c>
      <c r="Y620" s="1">
        <f t="shared" si="180"/>
        <v>0.125</v>
      </c>
      <c r="Z620" s="1">
        <f t="shared" si="181"/>
        <v>19812500</v>
      </c>
      <c r="AA620" s="1">
        <f t="shared" si="176"/>
        <v>0</v>
      </c>
      <c r="AB620" s="1">
        <v>19875000</v>
      </c>
      <c r="AC620" s="2">
        <f t="shared" si="177"/>
        <v>1994750996.2237647</v>
      </c>
      <c r="AE620" t="str">
        <f t="shared" si="178"/>
        <v>1.9813E+07 1.0000E-10</v>
      </c>
    </row>
    <row r="621" spans="1:31" x14ac:dyDescent="0.2">
      <c r="W621" s="1">
        <v>20000000</v>
      </c>
      <c r="X621" s="1">
        <v>0</v>
      </c>
      <c r="Y621" s="1">
        <f t="shared" si="180"/>
        <v>0.125</v>
      </c>
      <c r="Z621" s="1">
        <f t="shared" si="181"/>
        <v>19937500</v>
      </c>
      <c r="AA621" s="1">
        <f t="shared" si="176"/>
        <v>0</v>
      </c>
      <c r="AB621" s="1">
        <v>20000000</v>
      </c>
      <c r="AC621" s="2">
        <f t="shared" si="177"/>
        <v>2007296599.9735997</v>
      </c>
      <c r="AE621" t="str">
        <f t="shared" si="178"/>
        <v>1.9938E+07 1.0000E-10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6296F-CC54-EE42-A715-AB058621AE67}">
  <dimension ref="A1:AU621"/>
  <sheetViews>
    <sheetView workbookViewId="0">
      <selection activeCell="A33" sqref="A33:B44"/>
    </sheetView>
  </sheetViews>
  <sheetFormatPr baseColWidth="10" defaultRowHeight="16" x14ac:dyDescent="0.2"/>
  <cols>
    <col min="19" max="19" width="12.1640625" bestFit="1" customWidth="1"/>
    <col min="37" max="39" width="22.33203125" customWidth="1"/>
  </cols>
  <sheetData>
    <row r="1" spans="1:47" x14ac:dyDescent="0.2">
      <c r="A1" s="1">
        <f>SUM(B2:B31)</f>
        <v>289.9688344815653</v>
      </c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s="1">
        <f>SUM(R2:R31)</f>
        <v>5.9146187708999989</v>
      </c>
      <c r="I1" s="1">
        <f ca="1">SUM(I2:I173)</f>
        <v>1502.9711454706435</v>
      </c>
      <c r="R1" t="s">
        <v>6</v>
      </c>
    </row>
    <row r="2" spans="1:47" x14ac:dyDescent="0.2">
      <c r="A2" s="3">
        <v>0</v>
      </c>
      <c r="B2">
        <v>10.328148095616999</v>
      </c>
      <c r="C2" s="1">
        <v>15000000</v>
      </c>
      <c r="D2" s="1">
        <v>17000000</v>
      </c>
      <c r="E2" s="1">
        <f>D2-C2</f>
        <v>2000000</v>
      </c>
      <c r="F2" s="1">
        <f>0.5*(D2+C2)</f>
        <v>16000000</v>
      </c>
      <c r="G2" s="1">
        <f>B2/E2</f>
        <v>5.1640740478084995E-6</v>
      </c>
      <c r="H2" s="1">
        <f ca="1">INDIRECT(ADDRESS(O2,COLUMN(R1)))/E2</f>
        <v>5.1254000000000004E-8</v>
      </c>
      <c r="I2" s="1">
        <f ca="1">H2*$A$1/$H$1</f>
        <v>2.5127676386582497E-6</v>
      </c>
      <c r="J2" s="1">
        <f ca="1">G2/I2</f>
        <v>2.0551339361270888</v>
      </c>
      <c r="M2" s="1">
        <f ca="1">INDIRECT(ADDRESS(O2,COLUMN($P$5)))</f>
        <v>17000000</v>
      </c>
      <c r="N2">
        <v>30</v>
      </c>
      <c r="O2">
        <v>32</v>
      </c>
      <c r="P2" s="1">
        <v>1.3899999999999999E-4</v>
      </c>
      <c r="Q2">
        <f ca="1">INDIRECT(ADDRESS(O2,4))</f>
        <v>0</v>
      </c>
      <c r="R2" s="1">
        <v>6.01909E-5</v>
      </c>
      <c r="S2" s="2">
        <f>P2/1000000</f>
        <v>1.3899999999999999E-10</v>
      </c>
      <c r="W2" t="s">
        <v>7</v>
      </c>
      <c r="X2" t="s">
        <v>8</v>
      </c>
      <c r="Y2" t="s">
        <v>9</v>
      </c>
      <c r="Z2" t="s">
        <v>10</v>
      </c>
      <c r="AA2" t="s">
        <v>11</v>
      </c>
    </row>
    <row r="3" spans="1:47" x14ac:dyDescent="0.2">
      <c r="A3" s="3">
        <v>1</v>
      </c>
      <c r="B3">
        <v>1.9448706238283</v>
      </c>
      <c r="C3" s="1">
        <v>13500000</v>
      </c>
      <c r="D3" s="1">
        <v>15000000</v>
      </c>
      <c r="E3" s="1">
        <f t="shared" ref="E3:E66" si="0">D3-C3</f>
        <v>1500000</v>
      </c>
      <c r="F3" s="1">
        <f t="shared" ref="F3:F66" si="1">0.5*(D3+C3)</f>
        <v>14250000</v>
      </c>
      <c r="G3" s="1">
        <f t="shared" ref="G3:G66" si="2">B3/E3</f>
        <v>1.2965804158855334E-6</v>
      </c>
      <c r="H3" s="1">
        <f t="shared" ref="H3:H66" ca="1" si="3">INDIRECT(ADDRESS(O3,COLUMN(R2)))/E3</f>
        <v>1.3428933333333333E-8</v>
      </c>
      <c r="I3" s="1">
        <f t="shared" ref="I3:I66" ca="1" si="4">H3*$A$1/$H$1</f>
        <v>6.5836401259802265E-7</v>
      </c>
      <c r="J3" s="1">
        <f t="shared" ref="J3:J66" ca="1" si="5">G3/I3</f>
        <v>1.9693974626118977</v>
      </c>
      <c r="M3" s="1">
        <f t="shared" ref="M3:M32" ca="1" si="6">INDIRECT(ADDRESS(O3,COLUMN($P$5)))</f>
        <v>15000000</v>
      </c>
      <c r="N3">
        <v>29</v>
      </c>
      <c r="O3">
        <f>O2-1</f>
        <v>31</v>
      </c>
      <c r="P3" s="1">
        <v>0.152</v>
      </c>
      <c r="Q3">
        <f t="shared" ref="Q3:Q66" ca="1" si="7">INDIRECT(ADDRESS(O3,4))</f>
        <v>0.152</v>
      </c>
      <c r="R3" s="1">
        <v>4.0416800000000004</v>
      </c>
      <c r="S3" s="2">
        <f t="shared" ref="S3:S32" si="8">P3/1000000</f>
        <v>1.5199999999999998E-7</v>
      </c>
      <c r="W3" s="1">
        <v>1.0000000000000001E-5</v>
      </c>
      <c r="X3" s="1">
        <v>6.9517799999999995E-7</v>
      </c>
      <c r="Y3" s="1">
        <f>W3/1000000</f>
        <v>1.0000000000000001E-11</v>
      </c>
      <c r="Z3" s="1">
        <f>W3/2</f>
        <v>5.0000000000000004E-6</v>
      </c>
      <c r="AA3" s="1">
        <f>X3/Y3*$A$1/$H$1/1000000</f>
        <v>3.4081647900791432</v>
      </c>
      <c r="AB3" s="1">
        <v>1.0000000000000001E-5</v>
      </c>
      <c r="AC3" s="2">
        <f>AB3*$A$1/$H$1</f>
        <v>4.9025786058810037E-4</v>
      </c>
      <c r="AE3" t="str">
        <f>TEXT(Z3,"0.0000E+00")&amp;" "&amp;TEXT(MAX(X3,0.0000000001),"0.0000E+00")</f>
        <v>5.0000E-06 6.9518E-07</v>
      </c>
      <c r="AH3">
        <v>3</v>
      </c>
      <c r="AI3">
        <v>4</v>
      </c>
      <c r="AJ3">
        <v>5</v>
      </c>
      <c r="AK3" t="str">
        <f ca="1">INDIRECT(ADDRESS(AH3,COLUMN($AE$1)))</f>
        <v>5.0000E-06 6.9518E-07</v>
      </c>
      <c r="AL3" t="str">
        <f t="shared" ref="AL3:AM18" ca="1" si="9">INDIRECT(ADDRESS(AI3,COLUMN($AE$1)))</f>
        <v>1.7845E-05 3.3017E-06</v>
      </c>
      <c r="AM3" t="str">
        <f t="shared" ca="1" si="9"/>
        <v>3.4023E-05 6.1158E-06</v>
      </c>
      <c r="AN3" t="str">
        <f ca="1">AK3&amp;" "&amp;AL3&amp;" "&amp;AM3</f>
        <v>5.0000E-06 6.9518E-07 1.7845E-05 3.3017E-06 3.4023E-05 6.1158E-06</v>
      </c>
      <c r="AT3" s="1">
        <v>10000</v>
      </c>
      <c r="AU3" s="1">
        <f>AT3/1000000</f>
        <v>0.01</v>
      </c>
    </row>
    <row r="4" spans="1:47" x14ac:dyDescent="0.2">
      <c r="A4" s="3">
        <v>2</v>
      </c>
      <c r="B4">
        <v>0.90539606434381004</v>
      </c>
      <c r="C4" s="1">
        <v>12000000</v>
      </c>
      <c r="D4" s="1">
        <v>13500000</v>
      </c>
      <c r="E4" s="1">
        <f t="shared" si="0"/>
        <v>1500000</v>
      </c>
      <c r="F4" s="1">
        <f t="shared" si="1"/>
        <v>12750000</v>
      </c>
      <c r="G4" s="1">
        <f t="shared" si="2"/>
        <v>6.0359737622920673E-7</v>
      </c>
      <c r="H4" s="1">
        <f t="shared" ca="1" si="3"/>
        <v>6.0881266666666664E-9</v>
      </c>
      <c r="I4" s="1">
        <f t="shared" ca="1" si="4"/>
        <v>2.9847519545893626E-7</v>
      </c>
      <c r="J4" s="1">
        <f t="shared" ca="1" si="5"/>
        <v>2.0222698080526049</v>
      </c>
      <c r="M4" s="1">
        <f t="shared" ca="1" si="6"/>
        <v>13500000</v>
      </c>
      <c r="N4">
        <v>28</v>
      </c>
      <c r="O4">
        <f t="shared" ref="O4:O32" si="10">O3-1</f>
        <v>30</v>
      </c>
      <c r="P4" s="1">
        <v>0.41399999999999998</v>
      </c>
      <c r="Q4">
        <f t="shared" ca="1" si="7"/>
        <v>0.41399999999999998</v>
      </c>
      <c r="R4" s="1">
        <v>0.16508</v>
      </c>
      <c r="S4" s="2">
        <f t="shared" si="8"/>
        <v>4.1399999999999997E-7</v>
      </c>
      <c r="W4" s="1">
        <v>2.569E-5</v>
      </c>
      <c r="X4" s="1">
        <v>3.3016700000000001E-6</v>
      </c>
      <c r="Y4" s="1">
        <f>(W4-W3)/1000000</f>
        <v>1.569E-11</v>
      </c>
      <c r="Z4" s="1">
        <f>(W4+W3)/2</f>
        <v>1.7844999999999999E-5</v>
      </c>
      <c r="AA4" s="1">
        <f t="shared" ref="AA4:AA67" si="11">X4/Y4*$A$1/$H$1/1000000</f>
        <v>10.316568964741322</v>
      </c>
      <c r="AB4" s="1">
        <v>2.56901E-5</v>
      </c>
      <c r="AC4" s="2">
        <f t="shared" ref="AC4:AC67" si="12">AB4*$A$1/$H$1</f>
        <v>1.2594773464294357E-3</v>
      </c>
      <c r="AE4" t="str">
        <f t="shared" ref="AE4:AE67" si="13">TEXT(Z4,"0.0000E+00")&amp;" "&amp;TEXT(MAX(X4,0.0000000001),"0.0000E+00")</f>
        <v>1.7845E-05 3.3017E-06</v>
      </c>
      <c r="AH4">
        <f>AJ3+1</f>
        <v>6</v>
      </c>
      <c r="AI4">
        <f>AH4+1</f>
        <v>7</v>
      </c>
      <c r="AJ4">
        <f>AI4+1</f>
        <v>8</v>
      </c>
      <c r="AK4" t="str">
        <f t="shared" ref="AK4:AM67" ca="1" si="14">INDIRECT(ADDRESS(AH4,COLUMN($AE$1)))</f>
        <v>5.6095E-05 1.6172E-05</v>
      </c>
      <c r="AL4" t="str">
        <f t="shared" ca="1" si="9"/>
        <v>9.2487E-05 4.5186E-05</v>
      </c>
      <c r="AM4" t="str">
        <f t="shared" ca="1" si="9"/>
        <v>1.2707E-04 3.7693E-05</v>
      </c>
      <c r="AN4" t="str">
        <f t="shared" ref="AN4:AN67" ca="1" si="15">AK4&amp;" "&amp;AL4&amp;" "&amp;AM4</f>
        <v>5.6095E-05 1.6172E-05 9.2487E-05 4.5186E-05 1.2707E-04 3.7693E-05</v>
      </c>
      <c r="AT4" s="1">
        <v>100000</v>
      </c>
      <c r="AU4" s="1">
        <f t="shared" ref="AU4:AU15" si="16">AT4/1000000</f>
        <v>0.1</v>
      </c>
    </row>
    <row r="5" spans="1:47" x14ac:dyDescent="0.2">
      <c r="A5" s="3">
        <v>3</v>
      </c>
      <c r="B5">
        <v>0.52004304202794005</v>
      </c>
      <c r="C5" s="1">
        <v>10000000</v>
      </c>
      <c r="D5" s="1">
        <v>12000000</v>
      </c>
      <c r="E5" s="1">
        <f t="shared" si="0"/>
        <v>2000000</v>
      </c>
      <c r="F5" s="1">
        <f t="shared" si="1"/>
        <v>11000000</v>
      </c>
      <c r="G5" s="1">
        <f t="shared" si="2"/>
        <v>2.6002152101397004E-7</v>
      </c>
      <c r="H5" s="1">
        <f t="shared" ca="1" si="3"/>
        <v>2.4606950000000001E-9</v>
      </c>
      <c r="I5" s="1">
        <f t="shared" ca="1" si="4"/>
        <v>1.2063750662598356E-7</v>
      </c>
      <c r="J5" s="1">
        <f t="shared" ca="1" si="5"/>
        <v>2.1553953516307605</v>
      </c>
      <c r="M5" s="1">
        <f t="shared" ca="1" si="6"/>
        <v>12000000</v>
      </c>
      <c r="N5">
        <v>27</v>
      </c>
      <c r="O5">
        <f t="shared" si="10"/>
        <v>29</v>
      </c>
      <c r="P5" s="1">
        <v>1.1299999999999999</v>
      </c>
      <c r="Q5">
        <f t="shared" ca="1" si="7"/>
        <v>1.1299999999999999</v>
      </c>
      <c r="R5" s="1">
        <v>8.1733700000000006E-2</v>
      </c>
      <c r="S5" s="2">
        <f t="shared" si="8"/>
        <v>1.13E-6</v>
      </c>
      <c r="W5" s="1">
        <v>4.2355999999999999E-5</v>
      </c>
      <c r="X5" s="1">
        <v>6.1157700000000004E-6</v>
      </c>
      <c r="Y5" s="1">
        <f t="shared" ref="Y5:Y68" si="17">(W5-W4)/1000000</f>
        <v>1.6666E-11</v>
      </c>
      <c r="Z5" s="1">
        <f t="shared" ref="Z5:Z68" si="18">(W5+W4)/2</f>
        <v>3.4022999999999996E-5</v>
      </c>
      <c r="AA5" s="1">
        <f t="shared" si="11"/>
        <v>17.990545518114047</v>
      </c>
      <c r="AB5" s="1">
        <v>4.2355799999999999E-5</v>
      </c>
      <c r="AC5" s="2">
        <f t="shared" si="12"/>
        <v>2.0765263891497458E-3</v>
      </c>
      <c r="AE5" t="str">
        <f t="shared" si="13"/>
        <v>3.4023E-05 6.1158E-06</v>
      </c>
      <c r="AH5">
        <f t="shared" ref="AH5:AH68" si="19">AJ4+1</f>
        <v>9</v>
      </c>
      <c r="AI5">
        <f t="shared" ref="AI5:AJ20" si="20">AH5+1</f>
        <v>10</v>
      </c>
      <c r="AJ5">
        <f t="shared" si="20"/>
        <v>11</v>
      </c>
      <c r="AK5" t="str">
        <f t="shared" ca="1" si="14"/>
        <v>1.6442E-04 8.9088E-05</v>
      </c>
      <c r="AL5" t="str">
        <f t="shared" ca="1" si="9"/>
        <v>2.1679E-04 1.4021E-04</v>
      </c>
      <c r="AM5" t="str">
        <f t="shared" ca="1" si="9"/>
        <v>2.7836E-04 2.0818E-04</v>
      </c>
      <c r="AN5" t="str">
        <f t="shared" ca="1" si="15"/>
        <v>1.6442E-04 8.9088E-05 2.1679E-04 1.4021E-04 2.7836E-04 2.0818E-04</v>
      </c>
      <c r="AT5" s="1">
        <v>500000</v>
      </c>
      <c r="AU5" s="1">
        <f t="shared" si="16"/>
        <v>0.5</v>
      </c>
    </row>
    <row r="6" spans="1:47" x14ac:dyDescent="0.2">
      <c r="A6" s="3">
        <v>4</v>
      </c>
      <c r="B6">
        <v>1.6596259876268999</v>
      </c>
      <c r="C6" s="1">
        <v>7790000</v>
      </c>
      <c r="D6" s="1">
        <v>10000000</v>
      </c>
      <c r="E6" s="1">
        <f t="shared" si="0"/>
        <v>2210000</v>
      </c>
      <c r="F6" s="1">
        <f t="shared" si="1"/>
        <v>8895000</v>
      </c>
      <c r="G6" s="1">
        <f t="shared" si="2"/>
        <v>7.5096198535153842E-7</v>
      </c>
      <c r="H6" s="1">
        <f t="shared" ca="1" si="3"/>
        <v>6.9481447963800908E-9</v>
      </c>
      <c r="I6" s="1">
        <f t="shared" ca="1" si="4"/>
        <v>3.4063826029296456E-7</v>
      </c>
      <c r="J6" s="1">
        <f t="shared" ca="1" si="5"/>
        <v>2.2045732170710259</v>
      </c>
      <c r="M6" s="1">
        <f t="shared" ca="1" si="6"/>
        <v>10000000</v>
      </c>
      <c r="N6">
        <v>26</v>
      </c>
      <c r="O6">
        <f t="shared" si="10"/>
        <v>28</v>
      </c>
      <c r="P6" s="1">
        <v>3.06</v>
      </c>
      <c r="Q6">
        <f t="shared" ca="1" si="7"/>
        <v>3.06</v>
      </c>
      <c r="R6" s="1">
        <v>7.8506699999999999E-2</v>
      </c>
      <c r="S6" s="2">
        <f t="shared" si="8"/>
        <v>3.0599999999999999E-6</v>
      </c>
      <c r="W6" s="1">
        <v>6.9832999999999994E-5</v>
      </c>
      <c r="X6" s="1">
        <v>1.61717E-5</v>
      </c>
      <c r="Y6" s="1">
        <f t="shared" si="17"/>
        <v>2.7476999999999995E-11</v>
      </c>
      <c r="Z6" s="1">
        <f t="shared" si="18"/>
        <v>5.6094499999999996E-5</v>
      </c>
      <c r="AA6" s="1">
        <f t="shared" si="11"/>
        <v>28.854325596217137</v>
      </c>
      <c r="AB6" s="1">
        <v>6.9832999999999994E-5</v>
      </c>
      <c r="AC6" s="2">
        <f t="shared" si="12"/>
        <v>3.4236177178448811E-3</v>
      </c>
      <c r="AE6" t="str">
        <f t="shared" si="13"/>
        <v>5.6095E-05 1.6172E-05</v>
      </c>
      <c r="AH6">
        <f t="shared" si="19"/>
        <v>12</v>
      </c>
      <c r="AI6">
        <f t="shared" si="20"/>
        <v>13</v>
      </c>
      <c r="AJ6">
        <f t="shared" si="20"/>
        <v>14</v>
      </c>
      <c r="AK6" t="str">
        <f t="shared" ca="1" si="14"/>
        <v>3.5742E-04 3.5797E-04</v>
      </c>
      <c r="AL6" t="str">
        <f t="shared" ca="1" si="9"/>
        <v>4.5893E-04 5.8019E-04</v>
      </c>
      <c r="AM6" t="str">
        <f t="shared" ca="1" si="9"/>
        <v>5.8928E-04 9.8125E-04</v>
      </c>
      <c r="AN6" t="str">
        <f t="shared" ca="1" si="15"/>
        <v>3.5742E-04 3.5797E-04 4.5893E-04 5.8019E-04 5.8928E-04 9.8125E-04</v>
      </c>
      <c r="AT6" s="1">
        <v>1000000</v>
      </c>
      <c r="AU6" s="1">
        <f t="shared" si="16"/>
        <v>1</v>
      </c>
    </row>
    <row r="7" spans="1:47" x14ac:dyDescent="0.2">
      <c r="A7" s="3">
        <v>5</v>
      </c>
      <c r="B7">
        <v>2.293148824133</v>
      </c>
      <c r="C7" s="1">
        <v>6070000</v>
      </c>
      <c r="D7" s="1">
        <v>7790000</v>
      </c>
      <c r="E7" s="1">
        <f t="shared" si="0"/>
        <v>1720000</v>
      </c>
      <c r="F7" s="1">
        <f t="shared" si="1"/>
        <v>6930000</v>
      </c>
      <c r="G7" s="1">
        <f t="shared" si="2"/>
        <v>1.3332260605424419E-6</v>
      </c>
      <c r="H7" s="1">
        <f t="shared" ca="1" si="3"/>
        <v>1.4294418604651164E-8</v>
      </c>
      <c r="I7" s="1">
        <f t="shared" ca="1" si="4"/>
        <v>7.0079510834670177E-7</v>
      </c>
      <c r="J7" s="1">
        <f t="shared" ca="1" si="5"/>
        <v>1.9024477263943171</v>
      </c>
      <c r="M7" s="1">
        <f t="shared" ca="1" si="6"/>
        <v>7790000</v>
      </c>
      <c r="N7">
        <v>25</v>
      </c>
      <c r="O7">
        <f t="shared" si="10"/>
        <v>27</v>
      </c>
      <c r="P7" s="1">
        <v>8.32</v>
      </c>
      <c r="Q7">
        <f t="shared" ca="1" si="7"/>
        <v>8.32</v>
      </c>
      <c r="R7" s="1">
        <v>7.8406900000000002E-2</v>
      </c>
      <c r="S7" s="2">
        <f t="shared" si="8"/>
        <v>8.32E-6</v>
      </c>
      <c r="W7" s="1">
        <v>1.1514E-4</v>
      </c>
      <c r="X7" s="1">
        <v>4.5186299999999998E-5</v>
      </c>
      <c r="Y7" s="1">
        <f t="shared" si="17"/>
        <v>4.5307000000000003E-11</v>
      </c>
      <c r="Z7" s="1">
        <f t="shared" si="18"/>
        <v>9.2486500000000003E-5</v>
      </c>
      <c r="AA7" s="1">
        <f t="shared" si="11"/>
        <v>48.895179036113788</v>
      </c>
      <c r="AB7" s="1">
        <v>1.15135E-4</v>
      </c>
      <c r="AC7" s="2">
        <f t="shared" si="12"/>
        <v>5.6445838778810924E-3</v>
      </c>
      <c r="AE7" t="str">
        <f t="shared" si="13"/>
        <v>9.2487E-05 4.5186E-05</v>
      </c>
      <c r="AH7">
        <f t="shared" si="19"/>
        <v>15</v>
      </c>
      <c r="AI7">
        <f t="shared" si="20"/>
        <v>16</v>
      </c>
      <c r="AJ7">
        <f t="shared" si="20"/>
        <v>17</v>
      </c>
      <c r="AK7" t="str">
        <f t="shared" ca="1" si="14"/>
        <v>7.5665E-04 1.5990E-03</v>
      </c>
      <c r="AL7" t="str">
        <f t="shared" ca="1" si="9"/>
        <v>9.7157E-04 2.6084E-03</v>
      </c>
      <c r="AM7" t="str">
        <f t="shared" ca="1" si="9"/>
        <v>1.1651E-03 1.8104E-03</v>
      </c>
      <c r="AN7" t="str">
        <f t="shared" ca="1" si="15"/>
        <v>7.5665E-04 1.5990E-03 9.7157E-04 2.6084E-03 1.1651E-03 1.8104E-03</v>
      </c>
      <c r="AT7" s="1">
        <v>2000000</v>
      </c>
      <c r="AU7" s="1">
        <f t="shared" si="16"/>
        <v>2</v>
      </c>
    </row>
    <row r="8" spans="1:47" x14ac:dyDescent="0.2">
      <c r="A8" s="3">
        <v>6</v>
      </c>
      <c r="B8">
        <v>4.3164364450598001</v>
      </c>
      <c r="C8" s="1">
        <v>3680000</v>
      </c>
      <c r="D8" s="1">
        <v>6070000</v>
      </c>
      <c r="E8" s="1">
        <f t="shared" si="0"/>
        <v>2390000</v>
      </c>
      <c r="F8" s="1">
        <f t="shared" si="1"/>
        <v>4875000</v>
      </c>
      <c r="G8" s="1">
        <f t="shared" si="2"/>
        <v>1.8060403535815062E-6</v>
      </c>
      <c r="H8" s="1">
        <f t="shared" ca="1" si="3"/>
        <v>2.7513849372384938E-8</v>
      </c>
      <c r="I8" s="1">
        <f t="shared" ca="1" si="4"/>
        <v>1.3488880929848688E-6</v>
      </c>
      <c r="J8" s="1">
        <f t="shared" ca="1" si="5"/>
        <v>1.3389104425890765</v>
      </c>
      <c r="M8" s="1">
        <f t="shared" ca="1" si="6"/>
        <v>6070000</v>
      </c>
      <c r="N8">
        <v>24</v>
      </c>
      <c r="O8">
        <f t="shared" si="10"/>
        <v>26</v>
      </c>
      <c r="P8" s="1">
        <v>22.6</v>
      </c>
      <c r="Q8">
        <f t="shared" ca="1" si="7"/>
        <v>22.6</v>
      </c>
      <c r="R8" s="1">
        <v>7.98098E-2</v>
      </c>
      <c r="S8" s="2">
        <f t="shared" si="8"/>
        <v>2.26E-5</v>
      </c>
      <c r="W8" s="1">
        <v>1.3899999999999999E-4</v>
      </c>
      <c r="X8" s="1">
        <v>3.7692499999999999E-5</v>
      </c>
      <c r="Y8" s="1">
        <f t="shared" si="17"/>
        <v>2.3859999999999992E-11</v>
      </c>
      <c r="Z8" s="1">
        <f t="shared" si="18"/>
        <v>1.2706999999999999E-4</v>
      </c>
      <c r="AA8" s="1">
        <f t="shared" si="11"/>
        <v>77.447797192862438</v>
      </c>
      <c r="AB8" s="1">
        <v>1.3899999999999999E-4</v>
      </c>
      <c r="AC8" s="2">
        <f t="shared" si="12"/>
        <v>6.8145842621745948E-3</v>
      </c>
      <c r="AE8" t="str">
        <f t="shared" si="13"/>
        <v>1.2707E-04 3.7693E-05</v>
      </c>
      <c r="AH8">
        <f t="shared" si="19"/>
        <v>18</v>
      </c>
      <c r="AI8">
        <f t="shared" si="20"/>
        <v>19</v>
      </c>
      <c r="AJ8">
        <f t="shared" si="20"/>
        <v>20</v>
      </c>
      <c r="AK8" t="str">
        <f t="shared" ca="1" si="14"/>
        <v>1.3202E-03 2.3721E-03</v>
      </c>
      <c r="AL8" t="str">
        <f t="shared" ca="1" si="9"/>
        <v>1.4960E-03 2.9879E-03</v>
      </c>
      <c r="AM8" t="str">
        <f t="shared" ca="1" si="9"/>
        <v>1.6952E-03 3.8390E-03</v>
      </c>
      <c r="AN8" t="str">
        <f t="shared" ca="1" si="15"/>
        <v>1.3202E-03 2.3721E-03 1.4960E-03 2.9879E-03 1.6952E-03 3.8390E-03</v>
      </c>
      <c r="AT8" s="1">
        <v>3000000</v>
      </c>
      <c r="AU8" s="1">
        <f t="shared" si="16"/>
        <v>3</v>
      </c>
    </row>
    <row r="9" spans="1:47" x14ac:dyDescent="0.2">
      <c r="A9" s="3">
        <v>7</v>
      </c>
      <c r="B9">
        <v>1.9162501412832</v>
      </c>
      <c r="C9" s="1">
        <v>2865000</v>
      </c>
      <c r="D9" s="1">
        <v>3680000</v>
      </c>
      <c r="E9" s="1">
        <f t="shared" si="0"/>
        <v>815000</v>
      </c>
      <c r="F9" s="1">
        <f t="shared" si="1"/>
        <v>3272500</v>
      </c>
      <c r="G9" s="1">
        <f t="shared" si="2"/>
        <v>2.3512271672186506E-6</v>
      </c>
      <c r="H9" s="1">
        <f t="shared" ca="1" si="3"/>
        <v>4.4697791411042945E-8</v>
      </c>
      <c r="I9" s="1">
        <f t="shared" ca="1" si="4"/>
        <v>2.191344359019108E-6</v>
      </c>
      <c r="J9" s="1">
        <f t="shared" ca="1" si="5"/>
        <v>1.072961060429183</v>
      </c>
      <c r="M9" s="1">
        <f t="shared" ca="1" si="6"/>
        <v>3680000</v>
      </c>
      <c r="N9">
        <v>23</v>
      </c>
      <c r="O9">
        <f t="shared" si="10"/>
        <v>25</v>
      </c>
      <c r="P9" s="1">
        <v>61.4</v>
      </c>
      <c r="Q9">
        <f t="shared" ca="1" si="7"/>
        <v>61.4</v>
      </c>
      <c r="R9" s="1">
        <v>8.1194699999999995E-2</v>
      </c>
      <c r="S9" s="2">
        <f t="shared" si="8"/>
        <v>6.1400000000000002E-5</v>
      </c>
      <c r="W9" s="1">
        <v>1.8982999999999999E-4</v>
      </c>
      <c r="X9" s="1">
        <v>8.9088100000000005E-5</v>
      </c>
      <c r="Y9" s="1">
        <f t="shared" si="17"/>
        <v>5.0830000000000001E-11</v>
      </c>
      <c r="Z9" s="1">
        <f t="shared" si="18"/>
        <v>1.64415E-4</v>
      </c>
      <c r="AA9" s="1">
        <f t="shared" si="11"/>
        <v>85.925912472671129</v>
      </c>
      <c r="AB9" s="1">
        <v>1.8982600000000001E-4</v>
      </c>
      <c r="AC9" s="2">
        <f t="shared" si="12"/>
        <v>9.306368864399674E-3</v>
      </c>
      <c r="AE9" t="str">
        <f t="shared" si="13"/>
        <v>1.6442E-04 8.9088E-05</v>
      </c>
      <c r="AH9">
        <f t="shared" si="19"/>
        <v>21</v>
      </c>
      <c r="AI9">
        <f t="shared" si="20"/>
        <v>22</v>
      </c>
      <c r="AJ9">
        <f t="shared" si="20"/>
        <v>23</v>
      </c>
      <c r="AK9" t="str">
        <f t="shared" ca="1" si="14"/>
        <v>1.9209E-03 4.8845E-03</v>
      </c>
      <c r="AL9" t="str">
        <f t="shared" ca="1" si="9"/>
        <v>2.1767E-03 6.2390E-03</v>
      </c>
      <c r="AM9" t="str">
        <f t="shared" ca="1" si="9"/>
        <v>2.4666E-03 7.9472E-03</v>
      </c>
      <c r="AN9" t="str">
        <f t="shared" ca="1" si="15"/>
        <v>1.9209E-03 4.8845E-03 2.1767E-03 6.2390E-03 2.4666E-03 7.9472E-03</v>
      </c>
      <c r="AT9" s="1">
        <v>4000000</v>
      </c>
      <c r="AU9" s="1">
        <f t="shared" si="16"/>
        <v>4</v>
      </c>
    </row>
    <row r="10" spans="1:47" x14ac:dyDescent="0.2">
      <c r="A10" s="3">
        <v>8</v>
      </c>
      <c r="B10">
        <v>5.0673917366921</v>
      </c>
      <c r="C10" s="1">
        <v>2232000</v>
      </c>
      <c r="D10" s="1">
        <v>2865000</v>
      </c>
      <c r="E10" s="1">
        <f t="shared" si="0"/>
        <v>633000</v>
      </c>
      <c r="F10" s="1">
        <f t="shared" si="1"/>
        <v>2548500</v>
      </c>
      <c r="G10" s="1">
        <f t="shared" si="2"/>
        <v>8.005358193826383E-6</v>
      </c>
      <c r="H10" s="1">
        <f t="shared" ca="1" si="3"/>
        <v>1.7639178515007899E-7</v>
      </c>
      <c r="I10" s="1">
        <f t="shared" ca="1" si="4"/>
        <v>8.6477459212993561E-6</v>
      </c>
      <c r="J10" s="1">
        <f t="shared" ca="1" si="5"/>
        <v>0.92571616542401236</v>
      </c>
      <c r="M10" s="1">
        <f t="shared" ca="1" si="6"/>
        <v>2865000</v>
      </c>
      <c r="N10">
        <v>22</v>
      </c>
      <c r="O10">
        <f t="shared" si="10"/>
        <v>24</v>
      </c>
      <c r="P10" s="1">
        <v>167</v>
      </c>
      <c r="Q10">
        <f t="shared" ca="1" si="7"/>
        <v>167</v>
      </c>
      <c r="R10" s="1">
        <v>8.2747699999999993E-2</v>
      </c>
      <c r="S10" s="2">
        <f t="shared" si="8"/>
        <v>1.6699999999999999E-4</v>
      </c>
      <c r="W10" s="1">
        <v>2.4373999999999999E-4</v>
      </c>
      <c r="X10" s="1">
        <v>1.4020999999999999E-4</v>
      </c>
      <c r="Y10" s="1">
        <f t="shared" si="17"/>
        <v>5.3910000000000004E-11</v>
      </c>
      <c r="Z10" s="1">
        <f t="shared" si="18"/>
        <v>2.1678499999999999E-4</v>
      </c>
      <c r="AA10" s="1">
        <f t="shared" si="11"/>
        <v>127.50705737907167</v>
      </c>
      <c r="AB10" s="1">
        <v>2.4374100000000001E-4</v>
      </c>
      <c r="AC10" s="2">
        <f t="shared" si="12"/>
        <v>1.1949594119760416E-2</v>
      </c>
      <c r="AE10" t="str">
        <f t="shared" si="13"/>
        <v>2.1679E-04 1.4021E-04</v>
      </c>
      <c r="AH10">
        <f t="shared" si="19"/>
        <v>24</v>
      </c>
      <c r="AI10">
        <f t="shared" si="20"/>
        <v>25</v>
      </c>
      <c r="AJ10">
        <f t="shared" si="20"/>
        <v>26</v>
      </c>
      <c r="AK10" t="str">
        <f t="shared" ca="1" si="14"/>
        <v>2.7950E-03 1.0011E-02</v>
      </c>
      <c r="AL10" t="str">
        <f t="shared" ca="1" si="9"/>
        <v>3.1671E-03 1.2761E-02</v>
      </c>
      <c r="AM10" t="str">
        <f t="shared" ca="1" si="9"/>
        <v>3.5888E-03 1.6053E-02</v>
      </c>
      <c r="AN10" t="str">
        <f t="shared" ca="1" si="15"/>
        <v>2.7950E-03 1.0011E-02 3.1671E-03 1.2761E-02 3.5888E-03 1.6053E-02</v>
      </c>
      <c r="AT10" s="1">
        <v>5000000</v>
      </c>
      <c r="AU10" s="1">
        <f t="shared" si="16"/>
        <v>5</v>
      </c>
    </row>
    <row r="11" spans="1:47" x14ac:dyDescent="0.2">
      <c r="A11" s="3">
        <v>9</v>
      </c>
      <c r="B11">
        <v>2.2776817464915999</v>
      </c>
      <c r="C11" s="1">
        <v>1738000</v>
      </c>
      <c r="D11" s="1">
        <v>2232000</v>
      </c>
      <c r="E11" s="1">
        <f t="shared" si="0"/>
        <v>494000</v>
      </c>
      <c r="F11" s="1">
        <f t="shared" si="1"/>
        <v>1985000</v>
      </c>
      <c r="G11" s="1">
        <f t="shared" si="2"/>
        <v>4.6106917945174086E-6</v>
      </c>
      <c r="H11" s="1">
        <f t="shared" ca="1" si="3"/>
        <v>1.0701862348178138E-7</v>
      </c>
      <c r="I11" s="1">
        <f t="shared" ca="1" si="4"/>
        <v>5.246672139126157E-6</v>
      </c>
      <c r="J11" s="1">
        <f t="shared" ca="1" si="5"/>
        <v>0.87878405058588771</v>
      </c>
      <c r="M11" s="1">
        <f t="shared" ca="1" si="6"/>
        <v>2232000</v>
      </c>
      <c r="N11">
        <v>21</v>
      </c>
      <c r="O11">
        <f t="shared" si="10"/>
        <v>23</v>
      </c>
      <c r="P11" s="1">
        <v>454</v>
      </c>
      <c r="Q11">
        <f t="shared" ca="1" si="7"/>
        <v>454</v>
      </c>
      <c r="R11" s="1">
        <v>8.4147899999999998E-2</v>
      </c>
      <c r="S11" s="2">
        <f t="shared" si="8"/>
        <v>4.5399999999999998E-4</v>
      </c>
      <c r="W11" s="1">
        <v>3.1296999999999998E-4</v>
      </c>
      <c r="X11" s="1">
        <v>2.0818400000000001E-4</v>
      </c>
      <c r="Y11" s="1">
        <f t="shared" si="17"/>
        <v>6.922999999999999E-11</v>
      </c>
      <c r="Z11" s="1">
        <f t="shared" si="18"/>
        <v>2.7835499999999999E-4</v>
      </c>
      <c r="AA11" s="1">
        <f t="shared" si="11"/>
        <v>147.42718828350874</v>
      </c>
      <c r="AB11" s="1">
        <v>3.1296999999999998E-4</v>
      </c>
      <c r="AC11" s="2">
        <f t="shared" si="12"/>
        <v>1.5343600262825774E-2</v>
      </c>
      <c r="AE11" t="str">
        <f t="shared" si="13"/>
        <v>2.7836E-04 2.0818E-04</v>
      </c>
      <c r="AH11">
        <f t="shared" si="19"/>
        <v>27</v>
      </c>
      <c r="AI11">
        <f t="shared" si="20"/>
        <v>28</v>
      </c>
      <c r="AJ11">
        <f t="shared" si="20"/>
        <v>29</v>
      </c>
      <c r="AK11" t="str">
        <f t="shared" ca="1" si="14"/>
        <v>4.0666E-03 2.0418E-02</v>
      </c>
      <c r="AL11" t="str">
        <f t="shared" ca="1" si="9"/>
        <v>4.6081E-03 2.5530E-02</v>
      </c>
      <c r="AM11" t="str">
        <f t="shared" ca="1" si="9"/>
        <v>5.2216E-03 3.1988E-02</v>
      </c>
      <c r="AN11" t="str">
        <f t="shared" ca="1" si="15"/>
        <v>4.0666E-03 2.0418E-02 4.6081E-03 2.5530E-02 5.2216E-03 3.1988E-02</v>
      </c>
      <c r="AT11" s="1">
        <v>6000000</v>
      </c>
      <c r="AU11" s="1">
        <f t="shared" si="16"/>
        <v>6</v>
      </c>
    </row>
    <row r="12" spans="1:47" x14ac:dyDescent="0.2">
      <c r="A12" s="3">
        <v>10</v>
      </c>
      <c r="B12">
        <v>0.63918444178685996</v>
      </c>
      <c r="C12" s="1">
        <v>1353000</v>
      </c>
      <c r="D12" s="1">
        <v>1738000</v>
      </c>
      <c r="E12" s="1">
        <f t="shared" si="0"/>
        <v>385000</v>
      </c>
      <c r="F12" s="1">
        <f t="shared" si="1"/>
        <v>1545500</v>
      </c>
      <c r="G12" s="1">
        <f t="shared" si="2"/>
        <v>1.6602193293165194E-6</v>
      </c>
      <c r="H12" s="1">
        <f t="shared" ca="1" si="3"/>
        <v>1.1005038961038961E-7</v>
      </c>
      <c r="I12" s="1">
        <f t="shared" ca="1" si="4"/>
        <v>5.3953068567276523E-6</v>
      </c>
      <c r="J12" s="1">
        <f t="shared" ca="1" si="5"/>
        <v>0.30771545963994928</v>
      </c>
      <c r="M12" s="1">
        <f t="shared" ca="1" si="6"/>
        <v>1738000</v>
      </c>
      <c r="N12">
        <v>20</v>
      </c>
      <c r="O12">
        <f t="shared" si="10"/>
        <v>22</v>
      </c>
      <c r="P12" s="1">
        <v>1235</v>
      </c>
      <c r="Q12">
        <f t="shared" ca="1" si="7"/>
        <v>1235</v>
      </c>
      <c r="R12" s="1">
        <v>8.6265099999999997E-2</v>
      </c>
      <c r="S12" s="2">
        <f t="shared" si="8"/>
        <v>1.235E-3</v>
      </c>
      <c r="W12" s="1">
        <v>4.0185999999999998E-4</v>
      </c>
      <c r="X12" s="1">
        <v>3.5796899999999997E-4</v>
      </c>
      <c r="Y12" s="1">
        <f t="shared" si="17"/>
        <v>8.8890000000000003E-11</v>
      </c>
      <c r="Z12" s="1">
        <f t="shared" si="18"/>
        <v>3.5741499999999998E-4</v>
      </c>
      <c r="AA12" s="1">
        <f t="shared" si="11"/>
        <v>197.43178771162295</v>
      </c>
      <c r="AB12" s="1">
        <v>4.0186099999999999E-4</v>
      </c>
      <c r="AC12" s="2">
        <f t="shared" si="12"/>
        <v>1.9701551411379459E-2</v>
      </c>
      <c r="AE12" t="str">
        <f t="shared" si="13"/>
        <v>3.5742E-04 3.5797E-04</v>
      </c>
      <c r="AH12">
        <f t="shared" si="19"/>
        <v>30</v>
      </c>
      <c r="AI12">
        <f t="shared" si="20"/>
        <v>31</v>
      </c>
      <c r="AJ12">
        <f t="shared" si="20"/>
        <v>32</v>
      </c>
      <c r="AK12" t="str">
        <f t="shared" ca="1" si="14"/>
        <v>5.9169E-03 3.9713E-02</v>
      </c>
      <c r="AL12" t="str">
        <f t="shared" ca="1" si="9"/>
        <v>6.7047E-03 4.9628E-02</v>
      </c>
      <c r="AM12" t="str">
        <f t="shared" ca="1" si="9"/>
        <v>7.5974E-03 6.1508E-02</v>
      </c>
      <c r="AN12" t="str">
        <f t="shared" ca="1" si="15"/>
        <v>5.9169E-03 3.9713E-02 6.7047E-03 4.9628E-02 7.5974E-03 6.1508E-02</v>
      </c>
      <c r="AT12" s="1">
        <v>7000000</v>
      </c>
      <c r="AU12" s="1">
        <f t="shared" si="16"/>
        <v>7</v>
      </c>
    </row>
    <row r="13" spans="1:47" x14ac:dyDescent="0.2">
      <c r="A13" s="3">
        <v>11</v>
      </c>
      <c r="B13">
        <v>1.8328541957711</v>
      </c>
      <c r="C13" s="1">
        <v>823000</v>
      </c>
      <c r="D13" s="1">
        <v>1353000</v>
      </c>
      <c r="E13" s="1">
        <f t="shared" si="0"/>
        <v>530000</v>
      </c>
      <c r="F13" s="1">
        <f t="shared" si="1"/>
        <v>1088000</v>
      </c>
      <c r="G13" s="1">
        <f t="shared" si="2"/>
        <v>3.4582154637190565E-6</v>
      </c>
      <c r="H13" s="1">
        <f t="shared" ca="1" si="3"/>
        <v>9.2761698113207538E-8</v>
      </c>
      <c r="I13" s="1">
        <f t="shared" ca="1" si="4"/>
        <v>4.5477151661500348E-6</v>
      </c>
      <c r="J13" s="1">
        <f t="shared" ca="1" si="5"/>
        <v>0.76042921277470477</v>
      </c>
      <c r="M13" s="1">
        <f t="shared" ca="1" si="6"/>
        <v>1353000</v>
      </c>
      <c r="N13">
        <v>19</v>
      </c>
      <c r="O13">
        <f t="shared" si="10"/>
        <v>21</v>
      </c>
      <c r="P13" s="1">
        <v>3350</v>
      </c>
      <c r="Q13">
        <f t="shared" ca="1" si="7"/>
        <v>3350</v>
      </c>
      <c r="R13" s="1">
        <v>8.7736800000000004E-2</v>
      </c>
      <c r="S13" s="2">
        <f t="shared" si="8"/>
        <v>3.3500000000000001E-3</v>
      </c>
      <c r="W13" s="1">
        <v>5.1599999999999997E-4</v>
      </c>
      <c r="X13" s="1">
        <v>5.8018700000000002E-4</v>
      </c>
      <c r="Y13" s="1">
        <f t="shared" si="17"/>
        <v>1.1413999999999999E-10</v>
      </c>
      <c r="Z13" s="1">
        <f t="shared" si="18"/>
        <v>4.5892999999999997E-4</v>
      </c>
      <c r="AA13" s="1">
        <f t="shared" si="11"/>
        <v>249.20381755828649</v>
      </c>
      <c r="AB13" s="1">
        <v>5.1599999999999997E-4</v>
      </c>
      <c r="AC13" s="2">
        <f t="shared" si="12"/>
        <v>2.5297305606345976E-2</v>
      </c>
      <c r="AE13" t="str">
        <f t="shared" si="13"/>
        <v>4.5893E-04 5.8019E-04</v>
      </c>
      <c r="AH13">
        <f t="shared" si="19"/>
        <v>33</v>
      </c>
      <c r="AI13">
        <f t="shared" si="20"/>
        <v>34</v>
      </c>
      <c r="AJ13">
        <f t="shared" si="20"/>
        <v>35</v>
      </c>
      <c r="AK13" t="str">
        <f t="shared" ca="1" si="14"/>
        <v>8.6090E-03 7.6323E-02</v>
      </c>
      <c r="AL13" t="str">
        <f t="shared" ca="1" si="9"/>
        <v>9.7552E-03 9.2887E-02</v>
      </c>
      <c r="AM13" t="str">
        <f t="shared" ca="1" si="9"/>
        <v>1.0699E-02 5.4490E-02</v>
      </c>
      <c r="AN13" t="str">
        <f t="shared" ca="1" si="15"/>
        <v>8.6090E-03 7.6323E-02 9.7552E-03 9.2887E-02 1.0699E-02 5.4490E-02</v>
      </c>
      <c r="AT13" s="1">
        <v>8000000</v>
      </c>
      <c r="AU13" s="1">
        <f t="shared" si="16"/>
        <v>8</v>
      </c>
    </row>
    <row r="14" spans="1:47" x14ac:dyDescent="0.2">
      <c r="A14" s="3">
        <v>12</v>
      </c>
      <c r="B14">
        <v>4.4007777841304003</v>
      </c>
      <c r="C14" s="1">
        <v>500000</v>
      </c>
      <c r="D14" s="1">
        <v>823000</v>
      </c>
      <c r="E14" s="1">
        <f t="shared" si="0"/>
        <v>323000</v>
      </c>
      <c r="F14" s="1">
        <f t="shared" si="1"/>
        <v>661500</v>
      </c>
      <c r="G14" s="1">
        <f t="shared" si="2"/>
        <v>1.3624699022075543E-5</v>
      </c>
      <c r="H14" s="1">
        <f t="shared" ca="1" si="3"/>
        <v>2.299247678018576E-7</v>
      </c>
      <c r="I14" s="1">
        <f t="shared" ca="1" si="4"/>
        <v>1.1272242475875444E-5</v>
      </c>
      <c r="J14" s="1">
        <f t="shared" ca="1" si="5"/>
        <v>1.2086946365139646</v>
      </c>
      <c r="M14" s="1">
        <f t="shared" ca="1" si="6"/>
        <v>823000</v>
      </c>
      <c r="N14">
        <v>18</v>
      </c>
      <c r="O14">
        <f t="shared" si="10"/>
        <v>20</v>
      </c>
      <c r="P14" s="1">
        <v>9120</v>
      </c>
      <c r="Q14">
        <f t="shared" ca="1" si="7"/>
        <v>9120</v>
      </c>
      <c r="R14" s="1">
        <v>8.9931700000000003E-2</v>
      </c>
      <c r="S14" s="2">
        <f t="shared" si="8"/>
        <v>9.1199999999999996E-3</v>
      </c>
      <c r="W14" s="1">
        <v>6.6255999999999997E-4</v>
      </c>
      <c r="X14" s="1">
        <v>9.812480000000001E-4</v>
      </c>
      <c r="Y14" s="1">
        <f t="shared" si="17"/>
        <v>1.4656000000000001E-10</v>
      </c>
      <c r="Z14" s="1">
        <f t="shared" si="18"/>
        <v>5.8927999999999997E-4</v>
      </c>
      <c r="AA14" s="1">
        <f t="shared" si="11"/>
        <v>328.23727155182331</v>
      </c>
      <c r="AB14" s="1">
        <v>6.6255700000000003E-4</v>
      </c>
      <c r="AC14" s="2">
        <f t="shared" si="12"/>
        <v>3.2482377733766998E-2</v>
      </c>
      <c r="AE14" t="str">
        <f t="shared" si="13"/>
        <v>5.8928E-04 9.8125E-04</v>
      </c>
      <c r="AH14">
        <f t="shared" si="19"/>
        <v>36</v>
      </c>
      <c r="AI14">
        <f t="shared" si="20"/>
        <v>37</v>
      </c>
      <c r="AJ14">
        <f t="shared" si="20"/>
        <v>38</v>
      </c>
      <c r="AK14" t="str">
        <f t="shared" ca="1" si="14"/>
        <v>1.1389E-02 5.9528E-02</v>
      </c>
      <c r="AL14" t="str">
        <f t="shared" ca="1" si="9"/>
        <v>1.2123E-02 6.5627E-02</v>
      </c>
      <c r="AM14" t="str">
        <f t="shared" ca="1" si="9"/>
        <v>1.2905E-02 7.2402E-02</v>
      </c>
      <c r="AN14" t="str">
        <f t="shared" ca="1" si="15"/>
        <v>1.1389E-02 5.9528E-02 1.2123E-02 6.5627E-02 1.2905E-02 7.2402E-02</v>
      </c>
      <c r="AT14" s="1">
        <v>9000000</v>
      </c>
      <c r="AU14" s="1">
        <f t="shared" si="16"/>
        <v>9</v>
      </c>
    </row>
    <row r="15" spans="1:47" x14ac:dyDescent="0.2">
      <c r="A15" s="3">
        <v>13</v>
      </c>
      <c r="B15">
        <v>2.1004580493503</v>
      </c>
      <c r="C15" s="1">
        <v>303000</v>
      </c>
      <c r="D15" s="1">
        <v>500000</v>
      </c>
      <c r="E15" s="1">
        <f t="shared" si="0"/>
        <v>197000</v>
      </c>
      <c r="F15" s="1">
        <f t="shared" si="1"/>
        <v>401500</v>
      </c>
      <c r="G15" s="1">
        <f t="shared" si="2"/>
        <v>1.0662223600762945E-5</v>
      </c>
      <c r="H15" s="1">
        <f t="shared" ca="1" si="3"/>
        <v>1.8706751269035533E-7</v>
      </c>
      <c r="I15" s="1">
        <f t="shared" ca="1" si="4"/>
        <v>9.1711318557110903E-6</v>
      </c>
      <c r="J15" s="1">
        <f t="shared" ca="1" si="5"/>
        <v>1.1625853568034044</v>
      </c>
      <c r="M15" s="1">
        <f t="shared" ca="1" si="6"/>
        <v>500000</v>
      </c>
      <c r="N15">
        <v>17</v>
      </c>
      <c r="O15">
        <f t="shared" si="10"/>
        <v>19</v>
      </c>
      <c r="P15" s="1">
        <v>24800</v>
      </c>
      <c r="Q15">
        <f t="shared" ca="1" si="7"/>
        <v>24800</v>
      </c>
      <c r="R15" s="1">
        <v>9.2112799999999995E-2</v>
      </c>
      <c r="S15" s="2">
        <f t="shared" si="8"/>
        <v>2.4799999999999999E-2</v>
      </c>
      <c r="W15" s="1">
        <v>8.5074E-4</v>
      </c>
      <c r="X15" s="1">
        <v>1.59895E-3</v>
      </c>
      <c r="Y15" s="1">
        <f t="shared" si="17"/>
        <v>1.8818000000000004E-10</v>
      </c>
      <c r="Z15" s="1">
        <f t="shared" si="18"/>
        <v>7.5664999999999999E-4</v>
      </c>
      <c r="AA15" s="1">
        <f t="shared" si="11"/>
        <v>416.56807640947119</v>
      </c>
      <c r="AB15" s="1">
        <v>8.5074E-4</v>
      </c>
      <c r="AC15" s="2">
        <f t="shared" si="12"/>
        <v>4.1708197231672045E-2</v>
      </c>
      <c r="AE15" t="str">
        <f t="shared" si="13"/>
        <v>7.5665E-04 1.5990E-03</v>
      </c>
      <c r="AH15">
        <f t="shared" si="19"/>
        <v>39</v>
      </c>
      <c r="AI15">
        <f t="shared" si="20"/>
        <v>40</v>
      </c>
      <c r="AJ15">
        <f t="shared" si="20"/>
        <v>41</v>
      </c>
      <c r="AK15" t="str">
        <f t="shared" ca="1" si="14"/>
        <v>1.3737E-02 7.9599E-02</v>
      </c>
      <c r="AL15" t="str">
        <f t="shared" ca="1" si="9"/>
        <v>1.4623E-02 8.6898E-02</v>
      </c>
      <c r="AM15" t="str">
        <f t="shared" ca="1" si="9"/>
        <v>1.5566E-02 9.4770E-02</v>
      </c>
      <c r="AN15" t="str">
        <f t="shared" ca="1" si="15"/>
        <v>1.3737E-02 7.9599E-02 1.4623E-02 8.6898E-02 1.5566E-02 9.4770E-02</v>
      </c>
      <c r="AT15" s="1">
        <v>20000000</v>
      </c>
      <c r="AU15" s="1">
        <f t="shared" si="16"/>
        <v>20</v>
      </c>
    </row>
    <row r="16" spans="1:47" x14ac:dyDescent="0.2">
      <c r="A16" s="3">
        <v>14</v>
      </c>
      <c r="B16">
        <v>2.7175385803233998</v>
      </c>
      <c r="C16" s="1">
        <v>184000</v>
      </c>
      <c r="D16" s="1">
        <v>303000</v>
      </c>
      <c r="E16" s="1">
        <f t="shared" si="0"/>
        <v>119000</v>
      </c>
      <c r="F16" s="1">
        <f t="shared" si="1"/>
        <v>243500</v>
      </c>
      <c r="G16" s="1">
        <f t="shared" si="2"/>
        <v>2.2836458658179829E-5</v>
      </c>
      <c r="H16" s="1">
        <f t="shared" ca="1" si="3"/>
        <v>4.0401092436974793E-7</v>
      </c>
      <c r="I16" s="1">
        <f t="shared" ca="1" si="4"/>
        <v>1.9806953143573342E-5</v>
      </c>
      <c r="J16" s="1">
        <f t="shared" ca="1" si="5"/>
        <v>1.1529516171743686</v>
      </c>
      <c r="M16" s="1">
        <f t="shared" ca="1" si="6"/>
        <v>303000</v>
      </c>
      <c r="N16">
        <v>16</v>
      </c>
      <c r="O16">
        <f t="shared" si="10"/>
        <v>18</v>
      </c>
      <c r="P16" s="1">
        <v>67600</v>
      </c>
      <c r="Q16">
        <f t="shared" ca="1" si="7"/>
        <v>67600</v>
      </c>
      <c r="R16" s="1">
        <v>9.5269000000000006E-2</v>
      </c>
      <c r="S16" s="2">
        <f t="shared" si="8"/>
        <v>6.7599999999999993E-2</v>
      </c>
      <c r="W16" s="1">
        <v>1.0924000000000001E-3</v>
      </c>
      <c r="X16" s="1">
        <v>2.6083500000000002E-3</v>
      </c>
      <c r="Y16" s="1">
        <f t="shared" si="17"/>
        <v>2.4166000000000007E-10</v>
      </c>
      <c r="Z16" s="1">
        <f t="shared" si="18"/>
        <v>9.7157000000000005E-4</v>
      </c>
      <c r="AA16" s="1">
        <f t="shared" si="11"/>
        <v>529.15835912644673</v>
      </c>
      <c r="AB16" s="1">
        <v>1.0923700000000001E-3</v>
      </c>
      <c r="AC16" s="2">
        <f t="shared" si="12"/>
        <v>5.3554297917062323E-2</v>
      </c>
      <c r="AE16" t="str">
        <f t="shared" si="13"/>
        <v>9.7157E-04 2.6084E-03</v>
      </c>
      <c r="AH16">
        <f t="shared" si="19"/>
        <v>42</v>
      </c>
      <c r="AI16">
        <f t="shared" si="20"/>
        <v>43</v>
      </c>
      <c r="AJ16">
        <f t="shared" si="20"/>
        <v>44</v>
      </c>
      <c r="AK16" t="str">
        <f t="shared" ca="1" si="14"/>
        <v>1.6570E-02 1.0356E-01</v>
      </c>
      <c r="AL16" t="str">
        <f t="shared" ca="1" si="9"/>
        <v>1.7639E-02 1.1208E-01</v>
      </c>
      <c r="AM16" t="str">
        <f t="shared" ca="1" si="9"/>
        <v>1.8777E-02 1.2141E-01</v>
      </c>
      <c r="AN16" t="str">
        <f t="shared" ca="1" si="15"/>
        <v>1.6570E-02 1.0356E-01 1.7639E-02 1.1208E-01 1.8777E-02 1.2141E-01</v>
      </c>
    </row>
    <row r="17" spans="1:40" x14ac:dyDescent="0.2">
      <c r="A17" s="3">
        <v>15</v>
      </c>
      <c r="B17">
        <v>7.3066719555640001</v>
      </c>
      <c r="C17" s="1">
        <v>67600</v>
      </c>
      <c r="D17" s="1">
        <v>184000</v>
      </c>
      <c r="E17" s="1">
        <f t="shared" si="0"/>
        <v>116400</v>
      </c>
      <c r="F17" s="1">
        <f t="shared" si="1"/>
        <v>125800</v>
      </c>
      <c r="G17" s="1">
        <f t="shared" si="2"/>
        <v>6.277209583817869E-5</v>
      </c>
      <c r="H17" s="1">
        <f t="shared" ca="1" si="3"/>
        <v>8.4500515463917532E-7</v>
      </c>
      <c r="I17" s="1">
        <f t="shared" ca="1" si="4"/>
        <v>4.1427041929931893E-5</v>
      </c>
      <c r="J17" s="1">
        <f t="shared" ca="1" si="5"/>
        <v>1.5152444614401628</v>
      </c>
      <c r="M17" s="1">
        <f t="shared" ca="1" si="6"/>
        <v>184000</v>
      </c>
      <c r="N17">
        <v>15</v>
      </c>
      <c r="O17">
        <f t="shared" si="10"/>
        <v>17</v>
      </c>
      <c r="P17" s="1">
        <v>184000</v>
      </c>
      <c r="Q17">
        <f t="shared" ca="1" si="7"/>
        <v>184000</v>
      </c>
      <c r="R17" s="1">
        <v>9.8358600000000004E-2</v>
      </c>
      <c r="S17" s="2">
        <f t="shared" si="8"/>
        <v>0.184</v>
      </c>
      <c r="W17" s="1">
        <v>1.2378000000000001E-3</v>
      </c>
      <c r="X17" s="1">
        <v>1.81043E-3</v>
      </c>
      <c r="Y17" s="1">
        <f t="shared" si="17"/>
        <v>1.4539999999999996E-10</v>
      </c>
      <c r="Z17" s="1">
        <f t="shared" si="18"/>
        <v>1.1651000000000001E-3</v>
      </c>
      <c r="AA17" s="1">
        <f t="shared" si="11"/>
        <v>610.43847217642008</v>
      </c>
      <c r="AB17" s="1">
        <v>1.2378199999999999E-3</v>
      </c>
      <c r="AC17" s="2">
        <f t="shared" si="12"/>
        <v>6.0685098499316227E-2</v>
      </c>
      <c r="AE17" t="str">
        <f t="shared" si="13"/>
        <v>1.1651E-03 1.8104E-03</v>
      </c>
      <c r="AH17">
        <f t="shared" si="19"/>
        <v>45</v>
      </c>
      <c r="AI17">
        <f t="shared" si="20"/>
        <v>46</v>
      </c>
      <c r="AJ17">
        <f t="shared" si="20"/>
        <v>47</v>
      </c>
      <c r="AK17" t="str">
        <f t="shared" ca="1" si="14"/>
        <v>1.9988E-02 1.3151E-01</v>
      </c>
      <c r="AL17" t="str">
        <f t="shared" ca="1" si="9"/>
        <v>2.1277E-02 1.4113E-01</v>
      </c>
      <c r="AM17" t="str">
        <f t="shared" ca="1" si="9"/>
        <v>2.2649E-02 1.5192E-01</v>
      </c>
      <c r="AN17" t="str">
        <f t="shared" ca="1" si="15"/>
        <v>1.9988E-02 1.3151E-01 2.1277E-02 1.4113E-01 2.2649E-02 1.5192E-01</v>
      </c>
    </row>
    <row r="18" spans="1:40" x14ac:dyDescent="0.2">
      <c r="A18" s="3">
        <v>16</v>
      </c>
      <c r="B18">
        <v>6.9355060467517999</v>
      </c>
      <c r="C18" s="1">
        <v>24800</v>
      </c>
      <c r="D18" s="1">
        <v>67600</v>
      </c>
      <c r="E18" s="1">
        <f t="shared" si="0"/>
        <v>42800</v>
      </c>
      <c r="F18" s="1">
        <f t="shared" si="1"/>
        <v>46200</v>
      </c>
      <c r="G18" s="1">
        <f t="shared" si="2"/>
        <v>1.6204453380261216E-4</v>
      </c>
      <c r="H18" s="1">
        <f t="shared" ca="1" si="3"/>
        <v>2.2259112149532712E-6</v>
      </c>
      <c r="I18" s="1">
        <f t="shared" ca="1" si="4"/>
        <v>1.0912704701020499E-4</v>
      </c>
      <c r="J18" s="1">
        <f t="shared" ca="1" si="5"/>
        <v>1.484916326815465</v>
      </c>
      <c r="M18" s="1">
        <f t="shared" ca="1" si="6"/>
        <v>67600</v>
      </c>
      <c r="N18">
        <v>14</v>
      </c>
      <c r="O18">
        <f t="shared" si="10"/>
        <v>16</v>
      </c>
      <c r="P18" s="1">
        <v>303000</v>
      </c>
      <c r="Q18">
        <f t="shared" ca="1" si="7"/>
        <v>303000</v>
      </c>
      <c r="R18" s="1">
        <v>4.8077300000000003E-2</v>
      </c>
      <c r="S18" s="2">
        <f t="shared" si="8"/>
        <v>0.30299999999999999</v>
      </c>
      <c r="W18" s="1">
        <v>1.4025999999999999E-3</v>
      </c>
      <c r="X18" s="1">
        <v>2.3720799999999999E-3</v>
      </c>
      <c r="Y18" s="1">
        <f t="shared" si="17"/>
        <v>1.6479999999999989E-10</v>
      </c>
      <c r="Z18" s="1">
        <f t="shared" si="18"/>
        <v>1.3202000000000001E-3</v>
      </c>
      <c r="AA18" s="1">
        <f t="shared" si="11"/>
        <v>705.6619332183385</v>
      </c>
      <c r="AB18" s="1">
        <v>1.40263E-3</v>
      </c>
      <c r="AC18" s="2">
        <f t="shared" si="12"/>
        <v>6.8765038299668721E-2</v>
      </c>
      <c r="AE18" t="str">
        <f t="shared" si="13"/>
        <v>1.3202E-03 2.3721E-03</v>
      </c>
      <c r="AH18">
        <f t="shared" si="19"/>
        <v>48</v>
      </c>
      <c r="AI18">
        <f t="shared" si="20"/>
        <v>49</v>
      </c>
      <c r="AJ18">
        <f t="shared" si="20"/>
        <v>50</v>
      </c>
      <c r="AK18" t="str">
        <f t="shared" ca="1" si="14"/>
        <v>2.4109E-02 1.6204E-01</v>
      </c>
      <c r="AL18" t="str">
        <f t="shared" ca="1" si="9"/>
        <v>2.5664E-02 1.7287E-01</v>
      </c>
      <c r="AM18" t="str">
        <f t="shared" ca="1" si="9"/>
        <v>2.7320E-02 1.8439E-01</v>
      </c>
      <c r="AN18" t="str">
        <f t="shared" ca="1" si="15"/>
        <v>2.4109E-02 1.6204E-01 2.5664E-02 1.7287E-01 2.7320E-02 1.8439E-01</v>
      </c>
    </row>
    <row r="19" spans="1:40" x14ac:dyDescent="0.2">
      <c r="A19" s="3">
        <v>17</v>
      </c>
      <c r="B19">
        <v>6.5961606382914004</v>
      </c>
      <c r="C19" s="1">
        <v>9120</v>
      </c>
      <c r="D19" s="1">
        <v>24800</v>
      </c>
      <c r="E19" s="1">
        <f t="shared" si="0"/>
        <v>15680</v>
      </c>
      <c r="F19" s="1">
        <f t="shared" si="1"/>
        <v>16960</v>
      </c>
      <c r="G19" s="1">
        <f t="shared" si="2"/>
        <v>4.2067351009511484E-4</v>
      </c>
      <c r="H19" s="1">
        <f t="shared" ca="1" si="3"/>
        <v>5.8745408163265304E-6</v>
      </c>
      <c r="I19" s="1">
        <f t="shared" ca="1" si="4"/>
        <v>2.880039812549717E-4</v>
      </c>
      <c r="J19" s="1">
        <f t="shared" ca="1" si="5"/>
        <v>1.4606517182923593</v>
      </c>
      <c r="M19" s="1">
        <f t="shared" ca="1" si="6"/>
        <v>24800</v>
      </c>
      <c r="N19">
        <v>13</v>
      </c>
      <c r="O19">
        <f t="shared" si="10"/>
        <v>15</v>
      </c>
      <c r="P19" s="1">
        <v>500000</v>
      </c>
      <c r="Q19">
        <f t="shared" ca="1" si="7"/>
        <v>500000</v>
      </c>
      <c r="R19" s="1">
        <v>3.6852299999999998E-2</v>
      </c>
      <c r="S19" s="2">
        <f t="shared" si="8"/>
        <v>0.5</v>
      </c>
      <c r="W19" s="1">
        <v>1.5893999999999999E-3</v>
      </c>
      <c r="X19" s="1">
        <v>2.9878499999999998E-3</v>
      </c>
      <c r="Y19" s="1">
        <f t="shared" si="17"/>
        <v>1.8679999999999999E-10</v>
      </c>
      <c r="Z19" s="1">
        <f t="shared" si="18"/>
        <v>1.4959999999999999E-3</v>
      </c>
      <c r="AA19" s="1">
        <f t="shared" si="11"/>
        <v>784.16324879986917</v>
      </c>
      <c r="AB19" s="1">
        <v>1.58939E-3</v>
      </c>
      <c r="AC19" s="2">
        <f t="shared" si="12"/>
        <v>7.7921094104012073E-2</v>
      </c>
      <c r="AE19" t="str">
        <f t="shared" si="13"/>
        <v>1.4960E-03 2.9879E-03</v>
      </c>
      <c r="AH19">
        <f t="shared" si="19"/>
        <v>51</v>
      </c>
      <c r="AI19">
        <f t="shared" si="20"/>
        <v>52</v>
      </c>
      <c r="AJ19">
        <f t="shared" si="20"/>
        <v>53</v>
      </c>
      <c r="AK19" t="str">
        <f t="shared" ca="1" si="14"/>
        <v>2.9082E-02 1.9449E-01</v>
      </c>
      <c r="AL19" t="str">
        <f t="shared" ca="1" si="14"/>
        <v>3.0957E-02 2.0480E-01</v>
      </c>
      <c r="AM19" t="str">
        <f t="shared" ca="1" si="14"/>
        <v>3.2954E-02 2.1476E-01</v>
      </c>
      <c r="AN19" t="str">
        <f t="shared" ca="1" si="15"/>
        <v>2.9082E-02 1.9449E-01 3.0957E-02 2.0480E-01 3.2954E-02 2.1476E-01</v>
      </c>
    </row>
    <row r="20" spans="1:40" x14ac:dyDescent="0.2">
      <c r="A20" s="3">
        <v>18</v>
      </c>
      <c r="B20">
        <v>6.3285710687946004</v>
      </c>
      <c r="C20" s="1">
        <v>3350</v>
      </c>
      <c r="D20" s="1">
        <v>9120</v>
      </c>
      <c r="E20" s="1">
        <f t="shared" si="0"/>
        <v>5770</v>
      </c>
      <c r="F20" s="1">
        <f t="shared" si="1"/>
        <v>6235</v>
      </c>
      <c r="G20" s="1">
        <f t="shared" si="2"/>
        <v>1.0968060777806932E-3</v>
      </c>
      <c r="H20" s="1">
        <f t="shared" ca="1" si="3"/>
        <v>1.5586083188908147E-5</v>
      </c>
      <c r="I20" s="1">
        <f t="shared" ca="1" si="4"/>
        <v>7.6411997991422654E-4</v>
      </c>
      <c r="J20" s="1">
        <f t="shared" ca="1" si="5"/>
        <v>1.4353846341039416</v>
      </c>
      <c r="M20" s="1">
        <f t="shared" ca="1" si="6"/>
        <v>9120</v>
      </c>
      <c r="N20">
        <v>12</v>
      </c>
      <c r="O20">
        <f t="shared" si="10"/>
        <v>14</v>
      </c>
      <c r="P20" s="1">
        <v>823000</v>
      </c>
      <c r="Q20">
        <f t="shared" ca="1" si="7"/>
        <v>823000</v>
      </c>
      <c r="R20" s="1">
        <v>7.4265700000000004E-2</v>
      </c>
      <c r="S20" s="2">
        <f t="shared" si="8"/>
        <v>0.82299999999999995</v>
      </c>
      <c r="W20" s="1">
        <v>1.8010000000000001E-3</v>
      </c>
      <c r="X20" s="1">
        <v>3.8390199999999998E-3</v>
      </c>
      <c r="Y20" s="1">
        <f t="shared" si="17"/>
        <v>2.1160000000000015E-10</v>
      </c>
      <c r="Z20" s="1">
        <f t="shared" si="18"/>
        <v>1.6952E-3</v>
      </c>
      <c r="AA20" s="1">
        <f t="shared" si="11"/>
        <v>889.46584685960647</v>
      </c>
      <c r="AB20" s="1">
        <v>1.80102E-3</v>
      </c>
      <c r="AC20" s="2">
        <f t="shared" si="12"/>
        <v>8.8296421207638032E-2</v>
      </c>
      <c r="AE20" t="str">
        <f t="shared" si="13"/>
        <v>1.6952E-03 3.8390E-03</v>
      </c>
      <c r="AH20">
        <f t="shared" si="19"/>
        <v>54</v>
      </c>
      <c r="AI20">
        <f t="shared" si="20"/>
        <v>55</v>
      </c>
      <c r="AJ20">
        <f t="shared" si="20"/>
        <v>56</v>
      </c>
      <c r="AK20" t="str">
        <f t="shared" ca="1" si="14"/>
        <v>3.5079E-02 2.2326E-01</v>
      </c>
      <c r="AL20" t="str">
        <f t="shared" ca="1" si="14"/>
        <v>3.7341E-02 2.3257E-01</v>
      </c>
      <c r="AM20" t="str">
        <f t="shared" ca="1" si="14"/>
        <v>3.9749E-02 2.3985E-01</v>
      </c>
      <c r="AN20" t="str">
        <f t="shared" ca="1" si="15"/>
        <v>3.5079E-02 2.2326E-01 3.7341E-02 2.3257E-01 3.9749E-02 2.3985E-01</v>
      </c>
    </row>
    <row r="21" spans="1:40" x14ac:dyDescent="0.2">
      <c r="A21" s="3">
        <v>19</v>
      </c>
      <c r="B21">
        <v>6.1457627088478004</v>
      </c>
      <c r="C21" s="1">
        <v>1235</v>
      </c>
      <c r="D21" s="1">
        <v>3350</v>
      </c>
      <c r="E21" s="1">
        <f t="shared" si="0"/>
        <v>2115</v>
      </c>
      <c r="F21" s="1">
        <f t="shared" si="1"/>
        <v>2292.5</v>
      </c>
      <c r="G21" s="1">
        <f t="shared" si="2"/>
        <v>2.9057979710864303E-3</v>
      </c>
      <c r="H21" s="1">
        <f t="shared" ca="1" si="3"/>
        <v>4.1483120567375889E-5</v>
      </c>
      <c r="I21" s="1">
        <f t="shared" ca="1" si="4"/>
        <v>2.0337425939879927E-3</v>
      </c>
      <c r="J21" s="1">
        <f t="shared" ca="1" si="5"/>
        <v>1.4287933879520185</v>
      </c>
      <c r="M21" s="1">
        <f t="shared" ca="1" si="6"/>
        <v>3350</v>
      </c>
      <c r="N21">
        <v>11</v>
      </c>
      <c r="O21">
        <f t="shared" si="10"/>
        <v>13</v>
      </c>
      <c r="P21" s="1">
        <v>1353000</v>
      </c>
      <c r="Q21">
        <f t="shared" ca="1" si="7"/>
        <v>1353000</v>
      </c>
      <c r="R21" s="1">
        <v>4.9163699999999998E-2</v>
      </c>
      <c r="S21" s="2">
        <f t="shared" si="8"/>
        <v>1.353</v>
      </c>
      <c r="W21" s="1">
        <v>2.0408000000000002E-3</v>
      </c>
      <c r="X21" s="1">
        <v>4.8845E-3</v>
      </c>
      <c r="Y21" s="1">
        <f t="shared" si="17"/>
        <v>2.3980000000000009E-10</v>
      </c>
      <c r="Z21" s="1">
        <f t="shared" si="18"/>
        <v>1.9209000000000001E-3</v>
      </c>
      <c r="AA21" s="1">
        <f t="shared" si="11"/>
        <v>998.60905756571105</v>
      </c>
      <c r="AB21" s="1">
        <v>2.04082E-3</v>
      </c>
      <c r="AC21" s="2">
        <f t="shared" si="12"/>
        <v>0.1000528047045407</v>
      </c>
      <c r="AE21" t="str">
        <f t="shared" si="13"/>
        <v>1.9209E-03 4.8845E-03</v>
      </c>
      <c r="AH21">
        <f t="shared" si="19"/>
        <v>57</v>
      </c>
      <c r="AI21">
        <f t="shared" ref="AI21:AJ36" si="21">AH21+1</f>
        <v>58</v>
      </c>
      <c r="AJ21">
        <f t="shared" si="21"/>
        <v>59</v>
      </c>
      <c r="AK21" t="str">
        <f t="shared" ca="1" si="14"/>
        <v>4.2313E-02 2.4614E-01</v>
      </c>
      <c r="AL21" t="str">
        <f t="shared" ca="1" si="14"/>
        <v>4.5042E-02 2.5048E-01</v>
      </c>
      <c r="AM21" t="str">
        <f t="shared" ca="1" si="14"/>
        <v>4.7947E-02 2.5423E-01</v>
      </c>
      <c r="AN21" t="str">
        <f t="shared" ca="1" si="15"/>
        <v>4.2313E-02 2.4614E-01 4.5042E-02 2.5048E-01 4.7947E-02 2.5423E-01</v>
      </c>
    </row>
    <row r="22" spans="1:40" x14ac:dyDescent="0.2">
      <c r="A22" s="3">
        <v>20</v>
      </c>
      <c r="B22">
        <v>5.1328934509419</v>
      </c>
      <c r="C22" s="1">
        <v>454</v>
      </c>
      <c r="D22" s="1">
        <v>1235</v>
      </c>
      <c r="E22" s="1">
        <f t="shared" si="0"/>
        <v>781</v>
      </c>
      <c r="F22" s="1">
        <f t="shared" si="1"/>
        <v>844.5</v>
      </c>
      <c r="G22" s="1">
        <f t="shared" si="2"/>
        <v>6.5722067233571066E-3</v>
      </c>
      <c r="H22" s="1">
        <f t="shared" ca="1" si="3"/>
        <v>1.1045467349551856E-4</v>
      </c>
      <c r="I22" s="1">
        <f t="shared" ca="1" si="4"/>
        <v>5.4151271919870084E-3</v>
      </c>
      <c r="J22" s="1">
        <f t="shared" ca="1" si="5"/>
        <v>1.2136754115549266</v>
      </c>
      <c r="M22" s="1">
        <f t="shared" ca="1" si="6"/>
        <v>1235</v>
      </c>
      <c r="N22">
        <v>10</v>
      </c>
      <c r="O22">
        <f t="shared" si="10"/>
        <v>12</v>
      </c>
      <c r="P22" s="1">
        <v>1738000</v>
      </c>
      <c r="Q22">
        <f t="shared" ca="1" si="7"/>
        <v>1738000</v>
      </c>
      <c r="R22" s="1">
        <v>4.2369400000000002E-2</v>
      </c>
      <c r="S22" s="2">
        <f t="shared" si="8"/>
        <v>1.738</v>
      </c>
      <c r="W22" s="1">
        <v>2.3126000000000002E-3</v>
      </c>
      <c r="X22" s="1">
        <v>6.2389999999999998E-3</v>
      </c>
      <c r="Y22" s="1">
        <f t="shared" si="17"/>
        <v>2.7179999999999998E-10</v>
      </c>
      <c r="Z22" s="1">
        <f t="shared" si="18"/>
        <v>2.1767000000000002E-3</v>
      </c>
      <c r="AA22" s="1">
        <f t="shared" si="11"/>
        <v>1125.3564356913753</v>
      </c>
      <c r="AB22" s="1">
        <v>2.31255E-3</v>
      </c>
      <c r="AC22" s="2">
        <f t="shared" si="12"/>
        <v>0.11337458155030115</v>
      </c>
      <c r="AE22" t="str">
        <f t="shared" si="13"/>
        <v>2.1767E-03 6.2390E-03</v>
      </c>
      <c r="AH22">
        <f t="shared" si="19"/>
        <v>60</v>
      </c>
      <c r="AI22">
        <f t="shared" si="21"/>
        <v>61</v>
      </c>
      <c r="AJ22">
        <f t="shared" si="21"/>
        <v>62</v>
      </c>
      <c r="AK22" t="str">
        <f t="shared" ca="1" si="14"/>
        <v>5.1039E-02 2.5441E-01</v>
      </c>
      <c r="AL22" t="str">
        <f t="shared" ca="1" si="14"/>
        <v>5.4331E-02 2.5429E-01</v>
      </c>
      <c r="AM22" t="str">
        <f t="shared" ca="1" si="14"/>
        <v>5.7835E-02 2.5263E-01</v>
      </c>
      <c r="AN22" t="str">
        <f t="shared" ca="1" si="15"/>
        <v>5.1039E-02 2.5441E-01 5.4331E-02 2.5429E-01 5.7835E-02 2.5263E-01</v>
      </c>
    </row>
    <row r="23" spans="1:40" x14ac:dyDescent="0.2">
      <c r="A23" s="3">
        <v>21</v>
      </c>
      <c r="B23">
        <v>5.8156360230877002</v>
      </c>
      <c r="C23" s="1">
        <v>167</v>
      </c>
      <c r="D23" s="1">
        <v>454</v>
      </c>
      <c r="E23" s="1">
        <f t="shared" si="0"/>
        <v>287</v>
      </c>
      <c r="F23" s="1">
        <f t="shared" si="1"/>
        <v>310.5</v>
      </c>
      <c r="G23" s="1">
        <f t="shared" si="2"/>
        <v>2.0263540150131359E-2</v>
      </c>
      <c r="H23" s="1">
        <f t="shared" ca="1" si="3"/>
        <v>2.9319825783972125E-4</v>
      </c>
      <c r="I23" s="1">
        <f t="shared" ca="1" si="4"/>
        <v>1.4374275061665994E-2</v>
      </c>
      <c r="J23" s="1">
        <f t="shared" ca="1" si="5"/>
        <v>1.4097086679641424</v>
      </c>
      <c r="M23" s="1">
        <f t="shared" ca="1" si="6"/>
        <v>454</v>
      </c>
      <c r="N23">
        <v>9</v>
      </c>
      <c r="O23">
        <f t="shared" si="10"/>
        <v>11</v>
      </c>
      <c r="P23" s="1">
        <v>2232000</v>
      </c>
      <c r="Q23">
        <f t="shared" ca="1" si="7"/>
        <v>2232000</v>
      </c>
      <c r="R23" s="1">
        <v>5.2867200000000003E-2</v>
      </c>
      <c r="S23" s="2">
        <f t="shared" si="8"/>
        <v>2.2320000000000002</v>
      </c>
      <c r="W23" s="1">
        <v>2.6205E-3</v>
      </c>
      <c r="X23" s="1">
        <v>7.9471899999999998E-3</v>
      </c>
      <c r="Y23" s="1">
        <f t="shared" si="17"/>
        <v>3.0789999999999984E-10</v>
      </c>
      <c r="Z23" s="1">
        <f t="shared" si="18"/>
        <v>2.4665500000000001E-3</v>
      </c>
      <c r="AA23" s="1">
        <f t="shared" si="11"/>
        <v>1265.4018730390212</v>
      </c>
      <c r="AB23" s="1">
        <v>2.6204599999999998E-3</v>
      </c>
      <c r="AC23" s="2">
        <f t="shared" si="12"/>
        <v>0.12847011133566932</v>
      </c>
      <c r="AE23" t="str">
        <f t="shared" si="13"/>
        <v>2.4666E-03 7.9472E-03</v>
      </c>
      <c r="AH23">
        <f t="shared" si="19"/>
        <v>63</v>
      </c>
      <c r="AI23">
        <f t="shared" si="21"/>
        <v>64</v>
      </c>
      <c r="AJ23">
        <f t="shared" si="21"/>
        <v>65</v>
      </c>
      <c r="AK23" t="str">
        <f t="shared" ca="1" si="14"/>
        <v>6.1565E-02 2.4720E-01</v>
      </c>
      <c r="AL23" t="str">
        <f t="shared" ca="1" si="14"/>
        <v>6.5536E-02 2.4035E-01</v>
      </c>
      <c r="AM23" t="str">
        <f t="shared" ca="1" si="14"/>
        <v>6.9762E-02 2.3147E-01</v>
      </c>
      <c r="AN23" t="str">
        <f t="shared" ca="1" si="15"/>
        <v>6.1565E-02 2.4720E-01 6.5536E-02 2.4035E-01 6.9762E-02 2.3147E-01</v>
      </c>
    </row>
    <row r="24" spans="1:40" x14ac:dyDescent="0.2">
      <c r="A24" s="3">
        <v>22</v>
      </c>
      <c r="B24">
        <v>5.6354373733134997</v>
      </c>
      <c r="C24" s="1">
        <v>61.4</v>
      </c>
      <c r="D24" s="1">
        <v>167</v>
      </c>
      <c r="E24" s="1">
        <f t="shared" si="0"/>
        <v>105.6</v>
      </c>
      <c r="F24" s="1">
        <f t="shared" si="1"/>
        <v>114.2</v>
      </c>
      <c r="G24" s="1">
        <f t="shared" si="2"/>
        <v>5.3365884216983898E-2</v>
      </c>
      <c r="H24" s="1">
        <f t="shared" ca="1" si="3"/>
        <v>7.8359564393939388E-4</v>
      </c>
      <c r="I24" s="1">
        <f t="shared" ca="1" si="4"/>
        <v>3.8416392396388208E-2</v>
      </c>
      <c r="J24" s="1">
        <f t="shared" ca="1" si="5"/>
        <v>1.3891435631525151</v>
      </c>
      <c r="M24" s="1">
        <f t="shared" ca="1" si="6"/>
        <v>167</v>
      </c>
      <c r="N24">
        <v>8</v>
      </c>
      <c r="O24">
        <f t="shared" si="10"/>
        <v>10</v>
      </c>
      <c r="P24" s="1">
        <v>2865000</v>
      </c>
      <c r="Q24">
        <f t="shared" ca="1" si="7"/>
        <v>2865000</v>
      </c>
      <c r="R24" s="1">
        <v>0.11165600000000001</v>
      </c>
      <c r="S24" s="2">
        <f t="shared" si="8"/>
        <v>2.8650000000000002</v>
      </c>
      <c r="W24" s="1">
        <v>2.9694000000000001E-3</v>
      </c>
      <c r="X24" s="1">
        <v>1.0011000000000001E-2</v>
      </c>
      <c r="Y24" s="1">
        <f t="shared" si="17"/>
        <v>3.4890000000000006E-10</v>
      </c>
      <c r="Z24" s="1">
        <f t="shared" si="18"/>
        <v>2.79495E-3</v>
      </c>
      <c r="AA24" s="1">
        <f t="shared" si="11"/>
        <v>1406.6986077235517</v>
      </c>
      <c r="AB24" s="1">
        <v>2.9693699999999998E-3</v>
      </c>
      <c r="AC24" s="2">
        <f t="shared" si="12"/>
        <v>0.14557569834944875</v>
      </c>
      <c r="AE24" t="str">
        <f t="shared" si="13"/>
        <v>2.7950E-03 1.0011E-02</v>
      </c>
      <c r="AH24">
        <f t="shared" si="19"/>
        <v>66</v>
      </c>
      <c r="AI24">
        <f t="shared" si="21"/>
        <v>67</v>
      </c>
      <c r="AJ24">
        <f t="shared" si="21"/>
        <v>68</v>
      </c>
      <c r="AK24" t="str">
        <f t="shared" ca="1" si="14"/>
        <v>7.4261E-02 2.2041E-01</v>
      </c>
      <c r="AL24" t="str">
        <f t="shared" ca="1" si="14"/>
        <v>7.9051E-02 2.0838E-01</v>
      </c>
      <c r="AM24" t="str">
        <f t="shared" ca="1" si="14"/>
        <v>8.4149E-02 1.9403E-01</v>
      </c>
      <c r="AN24" t="str">
        <f t="shared" ca="1" si="15"/>
        <v>7.4261E-02 2.2041E-01 7.9051E-02 2.0838E-01 8.4149E-02 1.9403E-01</v>
      </c>
    </row>
    <row r="25" spans="1:40" x14ac:dyDescent="0.2">
      <c r="A25" s="3">
        <v>23</v>
      </c>
      <c r="B25">
        <v>5.4335398786234999</v>
      </c>
      <c r="C25" s="1">
        <v>22.6</v>
      </c>
      <c r="D25" s="1">
        <v>61.4</v>
      </c>
      <c r="E25" s="1">
        <f t="shared" si="0"/>
        <v>38.799999999999997</v>
      </c>
      <c r="F25" s="1">
        <f t="shared" si="1"/>
        <v>42</v>
      </c>
      <c r="G25" s="1">
        <f t="shared" si="2"/>
        <v>0.14003968759338919</v>
      </c>
      <c r="H25" s="1">
        <f t="shared" ca="1" si="3"/>
        <v>2.0926469072164947E-3</v>
      </c>
      <c r="I25" s="1">
        <f t="shared" ca="1" si="4"/>
        <v>0.10259365956982636</v>
      </c>
      <c r="J25" s="1">
        <f t="shared" ca="1" si="5"/>
        <v>1.3649935890831213</v>
      </c>
      <c r="M25" s="1">
        <f t="shared" ca="1" si="6"/>
        <v>61.4</v>
      </c>
      <c r="N25">
        <v>7</v>
      </c>
      <c r="O25">
        <f t="shared" si="10"/>
        <v>9</v>
      </c>
      <c r="P25" s="1">
        <v>3680000</v>
      </c>
      <c r="Q25">
        <f t="shared" ca="1" si="7"/>
        <v>3680000</v>
      </c>
      <c r="R25" s="1">
        <v>3.6428700000000001E-2</v>
      </c>
      <c r="S25" s="2">
        <f t="shared" si="8"/>
        <v>3.68</v>
      </c>
      <c r="W25" s="1">
        <v>3.3647E-3</v>
      </c>
      <c r="X25" s="1">
        <v>1.2760499999999999E-2</v>
      </c>
      <c r="Y25" s="1">
        <f t="shared" si="17"/>
        <v>3.9529999999999992E-10</v>
      </c>
      <c r="Z25" s="1">
        <f t="shared" si="18"/>
        <v>3.1670500000000002E-3</v>
      </c>
      <c r="AA25" s="1">
        <f t="shared" si="11"/>
        <v>1582.5791626699861</v>
      </c>
      <c r="AB25" s="1">
        <v>3.3647400000000002E-3</v>
      </c>
      <c r="AC25" s="2">
        <f t="shared" si="12"/>
        <v>0.16495902338352048</v>
      </c>
      <c r="AE25" t="str">
        <f t="shared" si="13"/>
        <v>3.1671E-03 1.2761E-02</v>
      </c>
      <c r="AH25">
        <f t="shared" si="19"/>
        <v>69</v>
      </c>
      <c r="AI25">
        <f t="shared" si="21"/>
        <v>70</v>
      </c>
      <c r="AJ25">
        <f t="shared" si="21"/>
        <v>71</v>
      </c>
      <c r="AK25" t="str">
        <f t="shared" ca="1" si="14"/>
        <v>8.9576E-02 1.7906E-01</v>
      </c>
      <c r="AL25" t="str">
        <f t="shared" ca="1" si="14"/>
        <v>9.5353E-02 1.6241E-01</v>
      </c>
      <c r="AM25" t="str">
        <f t="shared" ca="1" si="14"/>
        <v>1.0150E-01 1.4652E-01</v>
      </c>
      <c r="AN25" t="str">
        <f t="shared" ca="1" si="15"/>
        <v>8.9576E-02 1.7906E-01 9.5353E-02 1.6241E-01 1.0150E-01 1.4652E-01</v>
      </c>
    </row>
    <row r="26" spans="1:40" x14ac:dyDescent="0.2">
      <c r="A26" s="3">
        <v>24</v>
      </c>
      <c r="B26">
        <v>5.2218553860124004</v>
      </c>
      <c r="C26" s="1">
        <v>8.32</v>
      </c>
      <c r="D26" s="1">
        <v>22.6</v>
      </c>
      <c r="E26" s="1">
        <f t="shared" si="0"/>
        <v>14.280000000000001</v>
      </c>
      <c r="F26" s="1">
        <f t="shared" si="1"/>
        <v>15.46</v>
      </c>
      <c r="G26" s="1">
        <f t="shared" si="2"/>
        <v>0.36567614747985994</v>
      </c>
      <c r="H26" s="1">
        <f t="shared" ca="1" si="3"/>
        <v>5.5889215686274508E-3</v>
      </c>
      <c r="I26" s="1">
        <f t="shared" ca="1" si="4"/>
        <v>0.27400127312299838</v>
      </c>
      <c r="J26" s="1">
        <f t="shared" ca="1" si="5"/>
        <v>1.3345782788232119</v>
      </c>
      <c r="M26" s="1">
        <f t="shared" ca="1" si="6"/>
        <v>22.6</v>
      </c>
      <c r="N26">
        <v>6</v>
      </c>
      <c r="O26">
        <f t="shared" si="10"/>
        <v>8</v>
      </c>
      <c r="P26" s="1">
        <v>6070000</v>
      </c>
      <c r="Q26">
        <f t="shared" ca="1" si="7"/>
        <v>6070000</v>
      </c>
      <c r="R26" s="1">
        <v>6.57581E-2</v>
      </c>
      <c r="S26" s="2">
        <f t="shared" si="8"/>
        <v>6.07</v>
      </c>
      <c r="W26" s="1">
        <v>3.8127999999999999E-3</v>
      </c>
      <c r="X26" s="1">
        <v>1.6053100000000001E-2</v>
      </c>
      <c r="Y26" s="1">
        <f t="shared" si="17"/>
        <v>4.4809999999999988E-10</v>
      </c>
      <c r="Z26" s="1">
        <f t="shared" si="18"/>
        <v>3.5887499999999999E-3</v>
      </c>
      <c r="AA26" s="1">
        <f t="shared" si="11"/>
        <v>1756.3397593855918</v>
      </c>
      <c r="AB26" s="1">
        <v>3.8127500000000002E-3</v>
      </c>
      <c r="AC26" s="2">
        <f t="shared" si="12"/>
        <v>0.18692306579572796</v>
      </c>
      <c r="AE26" t="str">
        <f t="shared" si="13"/>
        <v>3.5888E-03 1.6053E-02</v>
      </c>
      <c r="AH26">
        <f t="shared" si="19"/>
        <v>72</v>
      </c>
      <c r="AI26">
        <f t="shared" si="21"/>
        <v>73</v>
      </c>
      <c r="AJ26">
        <f t="shared" si="21"/>
        <v>74</v>
      </c>
      <c r="AK26" t="str">
        <f t="shared" ca="1" si="14"/>
        <v>1.0805E-01 1.2994E-01</v>
      </c>
      <c r="AL26" t="str">
        <f t="shared" ca="1" si="14"/>
        <v>1.1502E-01 1.1360E-01</v>
      </c>
      <c r="AM26" t="str">
        <f t="shared" ca="1" si="14"/>
        <v>1.2244E-01 9.8493E-02</v>
      </c>
      <c r="AN26" t="str">
        <f t="shared" ca="1" si="15"/>
        <v>1.0805E-01 1.2994E-01 1.1502E-01 1.1360E-01 1.2244E-01 9.8493E-02</v>
      </c>
    </row>
    <row r="27" spans="1:40" x14ac:dyDescent="0.2">
      <c r="A27" s="3">
        <v>25</v>
      </c>
      <c r="B27">
        <v>5.1835370485228998</v>
      </c>
      <c r="C27" s="1">
        <v>3.06</v>
      </c>
      <c r="D27" s="1">
        <v>8.32</v>
      </c>
      <c r="E27" s="1">
        <f t="shared" si="0"/>
        <v>5.26</v>
      </c>
      <c r="F27" s="1">
        <f t="shared" si="1"/>
        <v>5.69</v>
      </c>
      <c r="G27" s="1">
        <f t="shared" si="2"/>
        <v>0.98546331720967684</v>
      </c>
      <c r="H27" s="1">
        <f t="shared" ca="1" si="3"/>
        <v>1.4906254752851712E-2</v>
      </c>
      <c r="I27" s="1">
        <f t="shared" ca="1" si="4"/>
        <v>0.73079085645142816</v>
      </c>
      <c r="J27" s="1">
        <f t="shared" ca="1" si="5"/>
        <v>1.348488843983197</v>
      </c>
      <c r="M27" s="1">
        <f t="shared" ca="1" si="6"/>
        <v>8.32</v>
      </c>
      <c r="N27">
        <v>5</v>
      </c>
      <c r="O27">
        <f t="shared" si="10"/>
        <v>7</v>
      </c>
      <c r="P27" s="1">
        <v>7790000</v>
      </c>
      <c r="Q27">
        <f t="shared" ca="1" si="7"/>
        <v>7790000</v>
      </c>
      <c r="R27" s="1">
        <v>2.4586400000000001E-2</v>
      </c>
      <c r="S27" s="2">
        <f t="shared" si="8"/>
        <v>7.79</v>
      </c>
      <c r="W27" s="1">
        <v>4.3204000000000003E-3</v>
      </c>
      <c r="X27" s="1">
        <v>2.0417600000000001E-2</v>
      </c>
      <c r="Y27" s="1">
        <f t="shared" si="17"/>
        <v>5.076000000000004E-10</v>
      </c>
      <c r="Z27" s="1">
        <f t="shared" si="18"/>
        <v>4.0666000000000001E-3</v>
      </c>
      <c r="AA27" s="1">
        <f t="shared" si="11"/>
        <v>1972.0033282788795</v>
      </c>
      <c r="AB27" s="1">
        <v>4.3204100000000002E-3</v>
      </c>
      <c r="AC27" s="2">
        <f t="shared" si="12"/>
        <v>0.21181149634634347</v>
      </c>
      <c r="AE27" t="str">
        <f t="shared" si="13"/>
        <v>4.0666E-03 2.0418E-02</v>
      </c>
      <c r="AH27">
        <f t="shared" si="19"/>
        <v>75</v>
      </c>
      <c r="AI27">
        <f t="shared" si="21"/>
        <v>76</v>
      </c>
      <c r="AJ27">
        <f t="shared" si="21"/>
        <v>77</v>
      </c>
      <c r="AK27" t="str">
        <f t="shared" ca="1" si="14"/>
        <v>1.3033E-01 8.3815E-02</v>
      </c>
      <c r="AL27" t="str">
        <f t="shared" ca="1" si="14"/>
        <v>1.3874E-01 7.0736E-02</v>
      </c>
      <c r="AM27" t="str">
        <f t="shared" ca="1" si="14"/>
        <v>1.4754E-01 5.6760E-02</v>
      </c>
      <c r="AN27" t="str">
        <f t="shared" ca="1" si="15"/>
        <v>1.3033E-01 8.3815E-02 1.3874E-01 7.0736E-02 1.4754E-01 5.6760E-02</v>
      </c>
    </row>
    <row r="28" spans="1:40" x14ac:dyDescent="0.2">
      <c r="A28" s="3">
        <v>26</v>
      </c>
      <c r="B28">
        <v>5.3070320955532999</v>
      </c>
      <c r="C28" s="1">
        <v>1.1299999999999999</v>
      </c>
      <c r="D28" s="1">
        <v>3.06</v>
      </c>
      <c r="E28" s="1">
        <f t="shared" si="0"/>
        <v>1.9300000000000002</v>
      </c>
      <c r="F28" s="1">
        <f t="shared" si="1"/>
        <v>2.0949999999999998</v>
      </c>
      <c r="G28" s="1">
        <f t="shared" si="2"/>
        <v>2.7497575624628494</v>
      </c>
      <c r="H28" s="1">
        <f t="shared" ca="1" si="3"/>
        <v>4.0677046632124347E-2</v>
      </c>
      <c r="I28" s="1">
        <f t="shared" ca="1" si="4"/>
        <v>1.9942241856907676</v>
      </c>
      <c r="J28" s="1">
        <f t="shared" ca="1" si="5"/>
        <v>1.3788608032102354</v>
      </c>
      <c r="M28" s="1">
        <f t="shared" ca="1" si="6"/>
        <v>3.06</v>
      </c>
      <c r="N28">
        <v>4</v>
      </c>
      <c r="O28">
        <f t="shared" si="10"/>
        <v>6</v>
      </c>
      <c r="P28" s="1">
        <v>10000000</v>
      </c>
      <c r="Q28">
        <f t="shared" ca="1" si="7"/>
        <v>10000000</v>
      </c>
      <c r="R28" s="1">
        <v>1.53554E-2</v>
      </c>
      <c r="S28" s="2">
        <f t="shared" si="8"/>
        <v>10</v>
      </c>
      <c r="W28" s="1">
        <v>4.8957000000000002E-3</v>
      </c>
      <c r="X28" s="1">
        <v>2.5530000000000001E-2</v>
      </c>
      <c r="Y28" s="1">
        <f t="shared" si="17"/>
        <v>5.7529999999999997E-10</v>
      </c>
      <c r="Z28" s="1">
        <f t="shared" si="18"/>
        <v>4.6080500000000007E-3</v>
      </c>
      <c r="AA28" s="1">
        <f t="shared" si="11"/>
        <v>2175.6098002458202</v>
      </c>
      <c r="AB28" s="1">
        <v>4.8956700000000004E-3</v>
      </c>
      <c r="AC28" s="2">
        <f t="shared" si="12"/>
        <v>0.24001407003453454</v>
      </c>
      <c r="AE28" t="str">
        <f t="shared" si="13"/>
        <v>4.6081E-03 2.5530E-02</v>
      </c>
      <c r="AH28">
        <f t="shared" si="19"/>
        <v>78</v>
      </c>
      <c r="AI28">
        <f t="shared" si="21"/>
        <v>79</v>
      </c>
      <c r="AJ28">
        <f t="shared" si="21"/>
        <v>80</v>
      </c>
      <c r="AK28" t="str">
        <f t="shared" ca="1" si="14"/>
        <v>1.5706E-01 5.0008E-02</v>
      </c>
      <c r="AL28" t="str">
        <f t="shared" ca="1" si="14"/>
        <v>1.6735E-01 3.9284E-02</v>
      </c>
      <c r="AM28" t="str">
        <f t="shared" ca="1" si="14"/>
        <v>1.7815E-01 3.2306E-02</v>
      </c>
      <c r="AN28" t="str">
        <f t="shared" ca="1" si="15"/>
        <v>1.5706E-01 5.0008E-02 1.6735E-01 3.9284E-02 1.7815E-01 3.2306E-02</v>
      </c>
    </row>
    <row r="29" spans="1:40" x14ac:dyDescent="0.2">
      <c r="A29" s="3">
        <v>27</v>
      </c>
      <c r="B29">
        <v>6.9458985019338</v>
      </c>
      <c r="C29" s="1">
        <v>0.41399999999999998</v>
      </c>
      <c r="D29" s="1">
        <v>1.1299999999999999</v>
      </c>
      <c r="E29" s="1">
        <f t="shared" si="0"/>
        <v>0.71599999999999997</v>
      </c>
      <c r="F29" s="1">
        <f t="shared" si="1"/>
        <v>0.77199999999999991</v>
      </c>
      <c r="G29" s="1">
        <f t="shared" si="2"/>
        <v>9.7009755613600568</v>
      </c>
      <c r="H29" s="1">
        <f t="shared" ca="1" si="3"/>
        <v>0.11415321229050281</v>
      </c>
      <c r="I29" s="1">
        <f t="shared" ca="1" si="4"/>
        <v>5.5964509636801152</v>
      </c>
      <c r="J29" s="1">
        <f t="shared" ca="1" si="5"/>
        <v>1.733415627925182</v>
      </c>
      <c r="M29" s="1">
        <f t="shared" ca="1" si="6"/>
        <v>1.1299999999999999</v>
      </c>
      <c r="N29">
        <v>3</v>
      </c>
      <c r="O29">
        <f t="shared" si="10"/>
        <v>5</v>
      </c>
      <c r="P29" s="1">
        <v>12000000</v>
      </c>
      <c r="Q29">
        <f t="shared" ca="1" si="7"/>
        <v>12000000</v>
      </c>
      <c r="R29" s="1">
        <v>4.9213900000000003E-3</v>
      </c>
      <c r="S29" s="2">
        <f t="shared" si="8"/>
        <v>12</v>
      </c>
      <c r="W29" s="1">
        <v>5.5475000000000003E-3</v>
      </c>
      <c r="X29" s="1">
        <v>3.19879E-2</v>
      </c>
      <c r="Y29" s="1">
        <f t="shared" si="17"/>
        <v>6.5180000000000017E-10</v>
      </c>
      <c r="Z29" s="1">
        <f t="shared" si="18"/>
        <v>5.2215999999999999E-3</v>
      </c>
      <c r="AA29" s="1">
        <f t="shared" si="11"/>
        <v>2406.001751872674</v>
      </c>
      <c r="AB29" s="1">
        <v>5.5475200000000002E-3</v>
      </c>
      <c r="AC29" s="2">
        <f t="shared" si="12"/>
        <v>0.27197152867696989</v>
      </c>
      <c r="AE29" t="str">
        <f t="shared" si="13"/>
        <v>5.2216E-03 3.1988E-02</v>
      </c>
      <c r="AH29">
        <f t="shared" si="19"/>
        <v>81</v>
      </c>
      <c r="AI29">
        <f t="shared" si="21"/>
        <v>82</v>
      </c>
      <c r="AJ29">
        <f t="shared" si="21"/>
        <v>83</v>
      </c>
      <c r="AK29" t="str">
        <f t="shared" ca="1" si="14"/>
        <v>1.8964E-01 2.6675E-02</v>
      </c>
      <c r="AL29" t="str">
        <f t="shared" ca="1" si="14"/>
        <v>2.0187E-01 2.2098E-02</v>
      </c>
      <c r="AM29" t="str">
        <f t="shared" ca="1" si="14"/>
        <v>2.1488E-01 1.8439E-02</v>
      </c>
      <c r="AN29" t="str">
        <f t="shared" ca="1" si="15"/>
        <v>1.8964E-01 2.6675E-02 2.0187E-01 2.2098E-02 2.1488E-01 1.8439E-02</v>
      </c>
    </row>
    <row r="30" spans="1:40" x14ac:dyDescent="0.2">
      <c r="A30" s="3">
        <v>28</v>
      </c>
      <c r="B30">
        <v>17.984331874391</v>
      </c>
      <c r="C30" s="1">
        <v>0.152</v>
      </c>
      <c r="D30" s="1">
        <v>0.41399999999999998</v>
      </c>
      <c r="E30" s="1">
        <f t="shared" si="0"/>
        <v>0.26200000000000001</v>
      </c>
      <c r="F30" s="1">
        <f t="shared" si="1"/>
        <v>0.28299999999999997</v>
      </c>
      <c r="G30" s="1">
        <f t="shared" si="2"/>
        <v>68.642488070194659</v>
      </c>
      <c r="H30" s="1">
        <f t="shared" ca="1" si="3"/>
        <v>0.6300763358778626</v>
      </c>
      <c r="I30" s="1">
        <f t="shared" ca="1" si="4"/>
        <v>30.889987643467023</v>
      </c>
      <c r="J30" s="1">
        <f t="shared" ca="1" si="5"/>
        <v>2.2221597775456532</v>
      </c>
      <c r="M30" s="1">
        <f t="shared" ca="1" si="6"/>
        <v>0.41399999999999998</v>
      </c>
      <c r="N30">
        <v>2</v>
      </c>
      <c r="O30">
        <f t="shared" si="10"/>
        <v>4</v>
      </c>
      <c r="P30" s="1">
        <v>13500000</v>
      </c>
      <c r="Q30">
        <f t="shared" ca="1" si="7"/>
        <v>13500000</v>
      </c>
      <c r="R30" s="1">
        <v>9.1321900000000001E-3</v>
      </c>
      <c r="S30" s="2">
        <f t="shared" si="8"/>
        <v>13.5</v>
      </c>
      <c r="W30" s="1">
        <v>6.2861999999999996E-3</v>
      </c>
      <c r="X30" s="1">
        <v>3.97133E-2</v>
      </c>
      <c r="Y30" s="1">
        <f t="shared" si="17"/>
        <v>7.3869999999999922E-10</v>
      </c>
      <c r="Z30" s="1">
        <f t="shared" si="18"/>
        <v>5.9168499999999995E-3</v>
      </c>
      <c r="AA30" s="1">
        <f t="shared" si="11"/>
        <v>2635.6785562330342</v>
      </c>
      <c r="AB30" s="1">
        <v>6.2861599999999998E-3</v>
      </c>
      <c r="AC30" s="2">
        <f t="shared" si="12"/>
        <v>0.30818393529144927</v>
      </c>
      <c r="AE30" t="str">
        <f t="shared" si="13"/>
        <v>5.9169E-03 3.9713E-02</v>
      </c>
      <c r="AH30">
        <f t="shared" si="19"/>
        <v>84</v>
      </c>
      <c r="AI30">
        <f t="shared" si="21"/>
        <v>85</v>
      </c>
      <c r="AJ30">
        <f t="shared" si="21"/>
        <v>86</v>
      </c>
      <c r="AK30" t="str">
        <f t="shared" ca="1" si="14"/>
        <v>2.2874E-01 1.5819E-02</v>
      </c>
      <c r="AL30" t="str">
        <f t="shared" ca="1" si="14"/>
        <v>2.4350E-01 1.3909E-02</v>
      </c>
      <c r="AM30" t="str">
        <f t="shared" ca="1" si="14"/>
        <v>2.5920E-01 1.2538E-02</v>
      </c>
      <c r="AN30" t="str">
        <f t="shared" ca="1" si="15"/>
        <v>2.2874E-01 1.5819E-02 2.4350E-01 1.3909E-02 2.5920E-01 1.2538E-02</v>
      </c>
    </row>
    <row r="31" spans="1:40" x14ac:dyDescent="0.2">
      <c r="A31" s="3">
        <v>29</v>
      </c>
      <c r="B31">
        <v>151.07619467247</v>
      </c>
      <c r="C31" s="1">
        <v>1.3899999999999999E-4</v>
      </c>
      <c r="D31" s="1">
        <v>0.152</v>
      </c>
      <c r="E31" s="1">
        <f t="shared" si="0"/>
        <v>0.151861</v>
      </c>
      <c r="F31" s="1">
        <f t="shared" si="1"/>
        <v>7.6069499999999998E-2</v>
      </c>
      <c r="G31" s="1">
        <f t="shared" si="2"/>
        <v>994.83208112991485</v>
      </c>
      <c r="H31" s="1">
        <f t="shared" ca="1" si="3"/>
        <v>26.614338111825948</v>
      </c>
      <c r="I31" s="1">
        <f t="shared" ca="1" si="4"/>
        <v>1304.7888463672132</v>
      </c>
      <c r="J31" s="1">
        <f t="shared" ca="1" si="5"/>
        <v>0.76244680041504154</v>
      </c>
      <c r="M31" s="1">
        <f t="shared" ca="1" si="6"/>
        <v>0.152</v>
      </c>
      <c r="N31">
        <v>1</v>
      </c>
      <c r="O31">
        <f t="shared" si="10"/>
        <v>3</v>
      </c>
      <c r="P31" s="1">
        <v>15000000</v>
      </c>
      <c r="Q31">
        <f t="shared" ca="1" si="7"/>
        <v>15000000</v>
      </c>
      <c r="R31" s="1">
        <v>2.0143399999999999E-2</v>
      </c>
      <c r="S31" s="2">
        <f t="shared" si="8"/>
        <v>15</v>
      </c>
      <c r="W31" s="1">
        <v>7.1231999999999997E-3</v>
      </c>
      <c r="X31" s="1">
        <v>4.96283E-2</v>
      </c>
      <c r="Y31" s="1">
        <f t="shared" si="17"/>
        <v>8.3700000000000011E-10</v>
      </c>
      <c r="Z31" s="1">
        <f t="shared" si="18"/>
        <v>6.7046999999999992E-3</v>
      </c>
      <c r="AA31" s="1">
        <f t="shared" si="11"/>
        <v>2906.8893886050673</v>
      </c>
      <c r="AB31" s="1">
        <v>7.1231599999999999E-3</v>
      </c>
      <c r="AC31" s="2">
        <f t="shared" si="12"/>
        <v>0.3492185182226733</v>
      </c>
      <c r="AE31" t="str">
        <f t="shared" si="13"/>
        <v>6.7047E-03 4.9628E-02</v>
      </c>
      <c r="AH31">
        <f t="shared" si="19"/>
        <v>87</v>
      </c>
      <c r="AI31">
        <f t="shared" si="21"/>
        <v>88</v>
      </c>
      <c r="AJ31">
        <f t="shared" si="21"/>
        <v>89</v>
      </c>
      <c r="AK31" t="str">
        <f t="shared" ca="1" si="14"/>
        <v>2.7591E-01 1.1742E-02</v>
      </c>
      <c r="AL31" t="str">
        <f t="shared" ca="1" si="14"/>
        <v>2.9371E-01 1.1173E-02</v>
      </c>
      <c r="AM31" t="str">
        <f t="shared" ca="1" si="14"/>
        <v>3.1265E-01 1.0824E-02</v>
      </c>
      <c r="AN31" t="str">
        <f t="shared" ca="1" si="15"/>
        <v>2.7591E-01 1.1742E-02 2.9371E-01 1.1173E-02 3.1265E-01 1.0824E-02</v>
      </c>
    </row>
    <row r="32" spans="1:40" x14ac:dyDescent="0.2">
      <c r="A32" s="3">
        <f>SUM(B33:B44)</f>
        <v>34.597433786831253</v>
      </c>
      <c r="C32" s="1"/>
      <c r="D32" s="1"/>
      <c r="E32" s="1"/>
      <c r="F32" s="1"/>
      <c r="G32" s="1"/>
      <c r="H32" s="1">
        <f>SUM(H33:H44)</f>
        <v>0.54752774000000004</v>
      </c>
      <c r="I32" s="1"/>
      <c r="J32" s="1"/>
      <c r="M32" s="1">
        <f t="shared" ca="1" si="6"/>
        <v>1.3899999999999999E-4</v>
      </c>
      <c r="N32">
        <v>0</v>
      </c>
      <c r="O32">
        <f t="shared" si="10"/>
        <v>2</v>
      </c>
      <c r="P32" s="1">
        <v>17000000</v>
      </c>
      <c r="Q32">
        <f t="shared" ca="1" si="7"/>
        <v>17000000</v>
      </c>
      <c r="R32" s="1">
        <v>0.102508</v>
      </c>
      <c r="S32" s="2">
        <f t="shared" si="8"/>
        <v>17</v>
      </c>
      <c r="W32" s="1">
        <v>8.0716E-3</v>
      </c>
      <c r="X32" s="1">
        <v>6.1508300000000002E-2</v>
      </c>
      <c r="Y32" s="1">
        <f t="shared" si="17"/>
        <v>9.4840000000000036E-10</v>
      </c>
      <c r="Z32" s="1">
        <f t="shared" si="18"/>
        <v>7.5973999999999998E-3</v>
      </c>
      <c r="AA32" s="1">
        <f t="shared" si="11"/>
        <v>3179.5579466903255</v>
      </c>
      <c r="AB32" s="1">
        <v>8.07159E-3</v>
      </c>
      <c r="AC32" s="2">
        <f t="shared" si="12"/>
        <v>0.39571604449443049</v>
      </c>
      <c r="AE32" t="str">
        <f t="shared" si="13"/>
        <v>7.5974E-03 6.1508E-02</v>
      </c>
      <c r="AH32">
        <f t="shared" si="19"/>
        <v>90</v>
      </c>
      <c r="AI32">
        <f t="shared" si="21"/>
        <v>91</v>
      </c>
      <c r="AJ32">
        <f t="shared" si="21"/>
        <v>92</v>
      </c>
      <c r="AK32" t="str">
        <f t="shared" ca="1" si="14"/>
        <v>3.3282E-01 1.0539E-02</v>
      </c>
      <c r="AL32" t="str">
        <f t="shared" ca="1" si="14"/>
        <v>3.5428E-01 1.0261E-02</v>
      </c>
      <c r="AM32" t="str">
        <f t="shared" ca="1" si="14"/>
        <v>3.7713E-01 1.0112E-02</v>
      </c>
      <c r="AN32" t="str">
        <f t="shared" ca="1" si="15"/>
        <v>3.3282E-01 1.0539E-02 3.5428E-01 1.0261E-02 3.7713E-01 1.0112E-02</v>
      </c>
    </row>
    <row r="33" spans="1:40" x14ac:dyDescent="0.2">
      <c r="A33" s="3">
        <v>30</v>
      </c>
      <c r="B33">
        <v>0</v>
      </c>
      <c r="C33" s="1">
        <v>9</v>
      </c>
      <c r="D33" s="1">
        <v>20</v>
      </c>
      <c r="E33" s="1">
        <f>D33-C33</f>
        <v>11</v>
      </c>
      <c r="F33" s="1">
        <f>0.5*(C33+D33)</f>
        <v>14.5</v>
      </c>
      <c r="G33" s="1">
        <f>B33/E33</f>
        <v>0</v>
      </c>
      <c r="H33" s="1">
        <v>2.8131599999999999E-3</v>
      </c>
      <c r="I33" s="1">
        <f>H33*($A$32/$H$32)/E33</f>
        <v>1.6159931222971994E-2</v>
      </c>
      <c r="J33" s="1"/>
      <c r="R33" s="1"/>
      <c r="S33" s="2"/>
      <c r="W33" s="1">
        <v>9.1462999999999996E-3</v>
      </c>
      <c r="X33" s="1">
        <v>7.6322500000000001E-2</v>
      </c>
      <c r="Y33" s="1">
        <f t="shared" si="17"/>
        <v>1.0746999999999996E-9</v>
      </c>
      <c r="Z33" s="1">
        <f t="shared" si="18"/>
        <v>8.6089500000000006E-3</v>
      </c>
      <c r="AA33" s="1">
        <f t="shared" si="11"/>
        <v>3481.6884307002233</v>
      </c>
      <c r="AB33" s="1">
        <v>9.1463099999999995E-3</v>
      </c>
      <c r="AC33" s="2">
        <f t="shared" si="12"/>
        <v>0.44840503728755476</v>
      </c>
      <c r="AE33" t="str">
        <f t="shared" si="13"/>
        <v>8.6090E-03 7.6323E-02</v>
      </c>
      <c r="AH33">
        <f t="shared" si="19"/>
        <v>93</v>
      </c>
      <c r="AI33">
        <f t="shared" si="21"/>
        <v>94</v>
      </c>
      <c r="AJ33">
        <f t="shared" si="21"/>
        <v>95</v>
      </c>
      <c r="AK33" t="str">
        <f t="shared" ca="1" si="14"/>
        <v>4.0146E-01 9.9770E-03</v>
      </c>
      <c r="AL33" t="str">
        <f t="shared" ca="1" si="14"/>
        <v>4.2735E-01 9.8016E-03</v>
      </c>
      <c r="AM33" t="str">
        <f t="shared" ca="1" si="14"/>
        <v>4.5491E-01 9.8291E-03</v>
      </c>
      <c r="AN33" t="str">
        <f t="shared" ca="1" si="15"/>
        <v>4.0146E-01 9.9770E-03 4.2735E-01 9.8016E-03 4.5491E-01 9.8291E-03</v>
      </c>
    </row>
    <row r="34" spans="1:40" x14ac:dyDescent="0.2">
      <c r="A34" s="3">
        <v>31</v>
      </c>
      <c r="B34">
        <v>7.1956743268917003E-2</v>
      </c>
      <c r="C34" s="1">
        <v>8</v>
      </c>
      <c r="D34" s="1">
        <v>9</v>
      </c>
      <c r="E34" s="1">
        <f t="shared" ref="E34:E45" si="22">D34-C34</f>
        <v>1</v>
      </c>
      <c r="F34" s="1">
        <f t="shared" ref="F34:F45" si="23">0.5*(C34+D34)</f>
        <v>8.5</v>
      </c>
      <c r="G34" s="1">
        <f t="shared" ref="G34:G44" si="24">B34/E34</f>
        <v>7.1956743268917003E-2</v>
      </c>
      <c r="H34" s="1">
        <v>9.6429999999999997E-4</v>
      </c>
      <c r="I34" s="1">
        <f t="shared" ref="I34:I44" si="25">H34*($A$32/$H$32)/E34</f>
        <v>6.0932630373469986E-2</v>
      </c>
      <c r="J34" s="1"/>
      <c r="R34" s="1"/>
      <c r="S34" s="2"/>
      <c r="W34" s="1">
        <v>1.0364E-2</v>
      </c>
      <c r="X34" s="1">
        <v>9.2886899999999994E-2</v>
      </c>
      <c r="Y34" s="1">
        <f t="shared" si="17"/>
        <v>1.2177000000000005E-9</v>
      </c>
      <c r="Z34" s="1">
        <f t="shared" si="18"/>
        <v>9.7551500000000006E-3</v>
      </c>
      <c r="AA34" s="1">
        <f t="shared" si="11"/>
        <v>3739.7169147294735</v>
      </c>
      <c r="AB34" s="1">
        <v>1.0364099999999999E-2</v>
      </c>
      <c r="AC34" s="2">
        <f t="shared" si="12"/>
        <v>0.50810814929211301</v>
      </c>
      <c r="AE34" t="str">
        <f t="shared" si="13"/>
        <v>9.7552E-03 9.2887E-02</v>
      </c>
      <c r="AH34">
        <f t="shared" si="19"/>
        <v>96</v>
      </c>
      <c r="AI34">
        <f t="shared" si="21"/>
        <v>97</v>
      </c>
      <c r="AJ34">
        <f t="shared" si="21"/>
        <v>98</v>
      </c>
      <c r="AK34" t="str">
        <f t="shared" ca="1" si="14"/>
        <v>4.8425E-01 9.5479E-03</v>
      </c>
      <c r="AL34" t="str">
        <f t="shared" ca="1" si="14"/>
        <v>5.1548E-01 9.6308E-03</v>
      </c>
      <c r="AM34" t="str">
        <f t="shared" ca="1" si="14"/>
        <v>5.4872E-01 9.5800E-03</v>
      </c>
      <c r="AN34" t="str">
        <f t="shared" ca="1" si="15"/>
        <v>4.8425E-01 9.5479E-03 5.1548E-01 9.6308E-03 5.4872E-01 9.5800E-03</v>
      </c>
    </row>
    <row r="35" spans="1:40" x14ac:dyDescent="0.2">
      <c r="A35" s="3">
        <v>32</v>
      </c>
      <c r="B35">
        <v>1.2016404800249001</v>
      </c>
      <c r="C35" s="1">
        <v>7</v>
      </c>
      <c r="D35" s="1">
        <v>8</v>
      </c>
      <c r="E35" s="1">
        <f t="shared" si="22"/>
        <v>1</v>
      </c>
      <c r="F35" s="1">
        <f t="shared" si="23"/>
        <v>7.5</v>
      </c>
      <c r="G35" s="1">
        <f t="shared" si="24"/>
        <v>1.2016404800249001</v>
      </c>
      <c r="H35" s="1">
        <v>1.30203E-2</v>
      </c>
      <c r="I35" s="1">
        <f t="shared" si="25"/>
        <v>0.82273268407310096</v>
      </c>
      <c r="J35" s="1"/>
      <c r="R35" s="1"/>
      <c r="S35" s="2"/>
      <c r="W35" s="1">
        <v>1.1032999999999999E-2</v>
      </c>
      <c r="X35" s="1">
        <v>5.4490299999999998E-2</v>
      </c>
      <c r="Y35" s="1">
        <f t="shared" si="17"/>
        <v>6.6899999999999945E-10</v>
      </c>
      <c r="Z35" s="1">
        <f t="shared" si="18"/>
        <v>1.06985E-2</v>
      </c>
      <c r="AA35" s="1">
        <f t="shared" si="11"/>
        <v>3993.1685950379342</v>
      </c>
      <c r="AB35" s="1">
        <v>1.10326E-2</v>
      </c>
      <c r="AC35" s="2">
        <f t="shared" si="12"/>
        <v>0.54088188727242759</v>
      </c>
      <c r="AE35" t="str">
        <f t="shared" si="13"/>
        <v>1.0699E-02 5.4490E-02</v>
      </c>
      <c r="AH35">
        <f t="shared" si="19"/>
        <v>99</v>
      </c>
      <c r="AI35">
        <f t="shared" si="21"/>
        <v>100</v>
      </c>
      <c r="AJ35">
        <f t="shared" si="21"/>
        <v>101</v>
      </c>
      <c r="AK35" t="str">
        <f t="shared" ca="1" si="14"/>
        <v>5.8411E-01 9.5614E-03</v>
      </c>
      <c r="AL35" t="str">
        <f t="shared" ca="1" si="14"/>
        <v>6.2179E-01 9.5063E-03</v>
      </c>
      <c r="AM35" t="str">
        <f t="shared" ca="1" si="14"/>
        <v>6.6189E-01 9.4288E-03</v>
      </c>
      <c r="AN35" t="str">
        <f t="shared" ca="1" si="15"/>
        <v>5.8411E-01 9.5614E-03 6.2179E-01 9.5063E-03 6.6189E-01 9.4288E-03</v>
      </c>
    </row>
    <row r="36" spans="1:40" x14ac:dyDescent="0.2">
      <c r="A36" s="3">
        <v>33</v>
      </c>
      <c r="B36">
        <v>5.1496831111640002</v>
      </c>
      <c r="C36" s="1">
        <v>6</v>
      </c>
      <c r="D36" s="1">
        <v>7</v>
      </c>
      <c r="E36" s="1">
        <f t="shared" si="22"/>
        <v>1</v>
      </c>
      <c r="F36" s="1">
        <f t="shared" si="23"/>
        <v>6.5</v>
      </c>
      <c r="G36" s="1">
        <f t="shared" si="24"/>
        <v>5.1496831111640002</v>
      </c>
      <c r="H36" s="1">
        <v>5.6659599999999997E-2</v>
      </c>
      <c r="I36" s="1">
        <f t="shared" si="25"/>
        <v>3.5802327739382553</v>
      </c>
      <c r="J36" s="1"/>
      <c r="R36" s="1"/>
      <c r="S36" s="2"/>
      <c r="W36" s="1">
        <v>1.1743999999999999E-2</v>
      </c>
      <c r="X36" s="1">
        <v>5.9527499999999997E-2</v>
      </c>
      <c r="Y36" s="1">
        <f t="shared" si="17"/>
        <v>7.1099999999999982E-10</v>
      </c>
      <c r="Z36" s="1">
        <f t="shared" si="18"/>
        <v>1.1388499999999999E-2</v>
      </c>
      <c r="AA36" s="1">
        <f t="shared" si="11"/>
        <v>4104.6167083204136</v>
      </c>
      <c r="AB36" s="1">
        <v>1.17441E-2</v>
      </c>
      <c r="AC36" s="2">
        <f t="shared" si="12"/>
        <v>0.57576373405327086</v>
      </c>
      <c r="AE36" t="str">
        <f t="shared" si="13"/>
        <v>1.1389E-02 5.9528E-02</v>
      </c>
      <c r="AH36">
        <f t="shared" si="19"/>
        <v>102</v>
      </c>
      <c r="AI36">
        <f t="shared" si="21"/>
        <v>103</v>
      </c>
      <c r="AJ36">
        <f t="shared" si="21"/>
        <v>104</v>
      </c>
      <c r="AK36" t="str">
        <f t="shared" ca="1" si="14"/>
        <v>7.0457E-01 9.3403E-03</v>
      </c>
      <c r="AL36" t="str">
        <f t="shared" ca="1" si="14"/>
        <v>7.5001E-01 9.4109E-03</v>
      </c>
      <c r="AM36" t="str">
        <f t="shared" ca="1" si="14"/>
        <v>7.9838E-01 9.2707E-03</v>
      </c>
      <c r="AN36" t="str">
        <f t="shared" ca="1" si="15"/>
        <v>7.0457E-01 9.3403E-03 7.5001E-01 9.4109E-03 7.9838E-01 9.2707E-03</v>
      </c>
    </row>
    <row r="37" spans="1:40" x14ac:dyDescent="0.2">
      <c r="A37" s="3">
        <v>34</v>
      </c>
      <c r="B37">
        <v>0.41052874615024998</v>
      </c>
      <c r="C37" s="1">
        <v>5</v>
      </c>
      <c r="D37" s="1">
        <v>6</v>
      </c>
      <c r="E37" s="1">
        <f t="shared" si="22"/>
        <v>1</v>
      </c>
      <c r="F37" s="1">
        <f t="shared" si="23"/>
        <v>5.5</v>
      </c>
      <c r="G37" s="1">
        <f t="shared" si="24"/>
        <v>0.41052874615024998</v>
      </c>
      <c r="H37" s="1">
        <v>6.9531799999999998E-3</v>
      </c>
      <c r="I37" s="1">
        <f t="shared" si="25"/>
        <v>0.4393607247331785</v>
      </c>
      <c r="J37" s="1"/>
      <c r="R37" s="1"/>
      <c r="S37" s="2"/>
      <c r="W37" s="1">
        <v>1.2501999999999999E-2</v>
      </c>
      <c r="X37" s="1">
        <v>6.56273E-2</v>
      </c>
      <c r="Y37" s="1">
        <f t="shared" si="17"/>
        <v>7.5799999999999997E-10</v>
      </c>
      <c r="Z37" s="1">
        <f t="shared" si="18"/>
        <v>1.2122999999999998E-2</v>
      </c>
      <c r="AA37" s="1">
        <f t="shared" si="11"/>
        <v>4244.630566513647</v>
      </c>
      <c r="AB37" s="1">
        <v>1.25015E-2</v>
      </c>
      <c r="AC37" s="2">
        <f t="shared" si="12"/>
        <v>0.61289586441421362</v>
      </c>
      <c r="AE37" t="str">
        <f t="shared" si="13"/>
        <v>1.2123E-02 6.5627E-02</v>
      </c>
      <c r="AH37">
        <f t="shared" si="19"/>
        <v>105</v>
      </c>
      <c r="AI37">
        <f t="shared" ref="AI37:AJ52" si="26">AH37+1</f>
        <v>106</v>
      </c>
      <c r="AJ37">
        <f t="shared" si="26"/>
        <v>107</v>
      </c>
      <c r="AK37" t="str">
        <f t="shared" ca="1" si="14"/>
        <v>8.4988E-01 9.4111E-03</v>
      </c>
      <c r="AL37" t="str">
        <f t="shared" ca="1" si="14"/>
        <v>9.0469E-01 9.4141E-03</v>
      </c>
      <c r="AM37" t="str">
        <f t="shared" ca="1" si="14"/>
        <v>9.6304E-01 9.2194E-03</v>
      </c>
      <c r="AN37" t="str">
        <f t="shared" ca="1" si="15"/>
        <v>8.4988E-01 9.4111E-03 9.0469E-01 9.4141E-03 9.6304E-01 9.2194E-03</v>
      </c>
    </row>
    <row r="38" spans="1:40" x14ac:dyDescent="0.2">
      <c r="A38" s="3">
        <v>35</v>
      </c>
      <c r="B38">
        <v>0.84806098996098001</v>
      </c>
      <c r="C38" s="1">
        <v>4</v>
      </c>
      <c r="D38" s="1">
        <v>5</v>
      </c>
      <c r="E38" s="1">
        <f t="shared" si="22"/>
        <v>1</v>
      </c>
      <c r="F38" s="1">
        <f t="shared" si="23"/>
        <v>4.5</v>
      </c>
      <c r="G38" s="1">
        <f t="shared" si="24"/>
        <v>0.84806098996098001</v>
      </c>
      <c r="H38" s="1">
        <v>2.20412E-2</v>
      </c>
      <c r="I38" s="1">
        <f t="shared" si="25"/>
        <v>1.3927494478769331</v>
      </c>
      <c r="J38" s="1"/>
      <c r="R38" s="1"/>
      <c r="S38" s="2"/>
      <c r="W38" s="1">
        <v>1.3308E-2</v>
      </c>
      <c r="X38" s="1">
        <v>7.2402300000000003E-2</v>
      </c>
      <c r="Y38" s="1">
        <f t="shared" si="17"/>
        <v>8.0600000000000115E-10</v>
      </c>
      <c r="Z38" s="1">
        <f t="shared" si="18"/>
        <v>1.2905E-2</v>
      </c>
      <c r="AA38" s="1">
        <f t="shared" si="11"/>
        <v>4403.9449999575399</v>
      </c>
      <c r="AB38" s="1">
        <v>1.33078E-2</v>
      </c>
      <c r="AC38" s="2">
        <f t="shared" si="12"/>
        <v>0.65242535571343208</v>
      </c>
      <c r="AE38" t="str">
        <f t="shared" si="13"/>
        <v>1.2905E-02 7.2402E-02</v>
      </c>
      <c r="AH38">
        <f t="shared" si="19"/>
        <v>108</v>
      </c>
      <c r="AI38">
        <f t="shared" si="26"/>
        <v>109</v>
      </c>
      <c r="AJ38">
        <f t="shared" si="26"/>
        <v>110</v>
      </c>
      <c r="AK38" t="str">
        <f t="shared" ca="1" si="14"/>
        <v>1.0252E+00 9.1176E-03</v>
      </c>
      <c r="AL38" t="str">
        <f t="shared" ca="1" si="14"/>
        <v>1.0936E+00 9.9234E-03</v>
      </c>
      <c r="AM38" t="str">
        <f t="shared" ca="1" si="14"/>
        <v>1.1640E+00 8.5400E-03</v>
      </c>
      <c r="AN38" t="str">
        <f t="shared" ca="1" si="15"/>
        <v>1.0252E+00 9.1176E-03 1.0936E+00 9.9234E-03 1.1640E+00 8.5400E-03</v>
      </c>
    </row>
    <row r="39" spans="1:40" x14ac:dyDescent="0.2">
      <c r="A39" s="3">
        <v>36</v>
      </c>
      <c r="B39">
        <v>2.498102089768</v>
      </c>
      <c r="C39" s="1">
        <v>3</v>
      </c>
      <c r="D39" s="1">
        <v>4</v>
      </c>
      <c r="E39" s="1">
        <f t="shared" si="22"/>
        <v>1</v>
      </c>
      <c r="F39" s="1">
        <f t="shared" si="23"/>
        <v>3.5</v>
      </c>
      <c r="G39" s="1">
        <f t="shared" si="24"/>
        <v>2.498102089768</v>
      </c>
      <c r="H39" s="1">
        <v>3.0997199999999999E-2</v>
      </c>
      <c r="I39" s="1">
        <f t="shared" si="25"/>
        <v>1.9586652807347544</v>
      </c>
      <c r="J39" s="1"/>
      <c r="R39" s="1"/>
      <c r="S39" s="2"/>
      <c r="W39" s="1">
        <v>1.4166E-2</v>
      </c>
      <c r="X39" s="1">
        <v>7.9599400000000001E-2</v>
      </c>
      <c r="Y39" s="1">
        <f t="shared" si="17"/>
        <v>8.5799999999999942E-10</v>
      </c>
      <c r="Z39" s="1">
        <f t="shared" si="18"/>
        <v>1.3736999999999999E-2</v>
      </c>
      <c r="AA39" s="1">
        <f t="shared" si="11"/>
        <v>4548.2787352093774</v>
      </c>
      <c r="AB39" s="1">
        <v>1.4166099999999999E-2</v>
      </c>
      <c r="AC39" s="2">
        <f t="shared" si="12"/>
        <v>0.69450418788770873</v>
      </c>
      <c r="AE39" t="str">
        <f t="shared" si="13"/>
        <v>1.3737E-02 7.9599E-02</v>
      </c>
      <c r="AH39">
        <f t="shared" si="19"/>
        <v>111</v>
      </c>
      <c r="AI39">
        <f t="shared" si="26"/>
        <v>112</v>
      </c>
      <c r="AJ39">
        <f t="shared" si="26"/>
        <v>113</v>
      </c>
      <c r="AK39" t="str">
        <f t="shared" ca="1" si="14"/>
        <v>1.2366E+00 9.2596E-03</v>
      </c>
      <c r="AL39" t="str">
        <f t="shared" ca="1" si="14"/>
        <v>1.3163E+00 9.2098E-03</v>
      </c>
      <c r="AM39" t="str">
        <f t="shared" ca="1" si="14"/>
        <v>1.4012E+00 9.1648E-03</v>
      </c>
      <c r="AN39" t="str">
        <f t="shared" ca="1" si="15"/>
        <v>1.2366E+00 9.2596E-03 1.3163E+00 9.2098E-03 1.4012E+00 9.1648E-03</v>
      </c>
    </row>
    <row r="40" spans="1:40" x14ac:dyDescent="0.2">
      <c r="A40" s="3">
        <v>37</v>
      </c>
      <c r="B40">
        <v>1.5997239571327999</v>
      </c>
      <c r="C40" s="1">
        <v>2</v>
      </c>
      <c r="D40" s="1">
        <v>3</v>
      </c>
      <c r="E40" s="1">
        <f t="shared" si="22"/>
        <v>1</v>
      </c>
      <c r="F40" s="1">
        <f t="shared" si="23"/>
        <v>2.5</v>
      </c>
      <c r="G40" s="1">
        <f t="shared" si="24"/>
        <v>1.5997239571327999</v>
      </c>
      <c r="H40" s="1">
        <v>2.1606500000000001E-2</v>
      </c>
      <c r="I40" s="1">
        <f t="shared" si="25"/>
        <v>1.3652814250382446</v>
      </c>
      <c r="J40" s="1"/>
      <c r="R40" s="1"/>
      <c r="S40" s="2"/>
      <c r="W40" s="1">
        <v>1.508E-2</v>
      </c>
      <c r="X40" s="1">
        <v>8.68979E-2</v>
      </c>
      <c r="Y40" s="1">
        <f t="shared" si="17"/>
        <v>9.1399999999999984E-10</v>
      </c>
      <c r="Z40" s="1">
        <f t="shared" si="18"/>
        <v>1.4623000000000001E-2</v>
      </c>
      <c r="AA40" s="1">
        <f t="shared" si="11"/>
        <v>4661.0917443762237</v>
      </c>
      <c r="AB40" s="1">
        <v>1.50797E-2</v>
      </c>
      <c r="AC40" s="2">
        <f t="shared" si="12"/>
        <v>0.7392941460310376</v>
      </c>
      <c r="AE40" t="str">
        <f t="shared" si="13"/>
        <v>1.4623E-02 8.6898E-02</v>
      </c>
      <c r="AH40">
        <f t="shared" si="19"/>
        <v>114</v>
      </c>
      <c r="AI40">
        <f t="shared" si="26"/>
        <v>115</v>
      </c>
      <c r="AJ40">
        <f t="shared" si="26"/>
        <v>116</v>
      </c>
      <c r="AK40" t="str">
        <f t="shared" ca="1" si="14"/>
        <v>1.4916E+00 9.2003E-03</v>
      </c>
      <c r="AL40" t="str">
        <f t="shared" ca="1" si="14"/>
        <v>1.5878E+00 9.1080E-03</v>
      </c>
      <c r="AM40" t="str">
        <f t="shared" ca="1" si="14"/>
        <v>1.6902E+00 9.2229E-03</v>
      </c>
      <c r="AN40" t="str">
        <f t="shared" ca="1" si="15"/>
        <v>1.4916E+00 9.2003E-03 1.5878E+00 9.1080E-03 1.6902E+00 9.2229E-03</v>
      </c>
    </row>
    <row r="41" spans="1:40" x14ac:dyDescent="0.2">
      <c r="A41" s="3">
        <v>38</v>
      </c>
      <c r="B41">
        <v>1.7760730991517999</v>
      </c>
      <c r="C41" s="1">
        <v>1</v>
      </c>
      <c r="D41" s="1">
        <v>2</v>
      </c>
      <c r="E41" s="1">
        <f t="shared" si="22"/>
        <v>1</v>
      </c>
      <c r="F41" s="1">
        <f t="shared" si="23"/>
        <v>1.5</v>
      </c>
      <c r="G41" s="1">
        <f t="shared" si="24"/>
        <v>1.7760730991517999</v>
      </c>
      <c r="H41" s="1">
        <v>2.4853299999999998E-2</v>
      </c>
      <c r="I41" s="1">
        <f t="shared" si="25"/>
        <v>1.5704417115637888</v>
      </c>
      <c r="J41" s="1"/>
      <c r="R41" s="1"/>
      <c r="S41" s="2"/>
      <c r="W41" s="1">
        <v>1.6052E-2</v>
      </c>
      <c r="X41" s="1">
        <v>9.4769699999999998E-2</v>
      </c>
      <c r="Y41" s="1">
        <f t="shared" si="17"/>
        <v>9.7200000000000057E-10</v>
      </c>
      <c r="Z41" s="1">
        <f t="shared" si="18"/>
        <v>1.5566E-2</v>
      </c>
      <c r="AA41" s="1">
        <f t="shared" si="11"/>
        <v>4779.9990093185252</v>
      </c>
      <c r="AB41" s="1">
        <v>1.6052299999999999E-2</v>
      </c>
      <c r="AC41" s="2">
        <f t="shared" si="12"/>
        <v>0.78697662555183623</v>
      </c>
      <c r="AE41" t="str">
        <f t="shared" si="13"/>
        <v>1.5566E-02 9.4770E-02</v>
      </c>
      <c r="AH41">
        <f t="shared" si="19"/>
        <v>117</v>
      </c>
      <c r="AI41">
        <f t="shared" si="26"/>
        <v>118</v>
      </c>
      <c r="AJ41">
        <f t="shared" si="26"/>
        <v>119</v>
      </c>
      <c r="AK41" t="str">
        <f t="shared" ca="1" si="14"/>
        <v>1.7992E+00 9.1191E-03</v>
      </c>
      <c r="AL41" t="str">
        <f t="shared" ca="1" si="14"/>
        <v>1.9152E+00 9.1360E-03</v>
      </c>
      <c r="AM41" t="str">
        <f t="shared" ca="1" si="14"/>
        <v>2.0387E+00 9.1871E-03</v>
      </c>
      <c r="AN41" t="str">
        <f t="shared" ca="1" si="15"/>
        <v>1.7992E+00 9.1191E-03 1.9152E+00 9.1360E-03 2.0387E+00 9.1871E-03</v>
      </c>
    </row>
    <row r="42" spans="1:40" x14ac:dyDescent="0.2">
      <c r="A42" s="3">
        <v>39</v>
      </c>
      <c r="B42">
        <v>1.9858292192846001</v>
      </c>
      <c r="C42" s="1">
        <v>0.5</v>
      </c>
      <c r="D42" s="1">
        <v>1</v>
      </c>
      <c r="E42" s="1">
        <f t="shared" si="22"/>
        <v>0.5</v>
      </c>
      <c r="F42" s="1">
        <f t="shared" si="23"/>
        <v>0.75</v>
      </c>
      <c r="G42" s="1">
        <f t="shared" si="24"/>
        <v>3.9716584385692002</v>
      </c>
      <c r="H42" s="1">
        <v>3.8372000000000003E-2</v>
      </c>
      <c r="I42" s="1">
        <f t="shared" si="25"/>
        <v>4.8493350465431719</v>
      </c>
      <c r="J42" s="1"/>
      <c r="R42" s="1"/>
      <c r="S42" s="2"/>
      <c r="W42" s="1">
        <v>1.7087999999999999E-2</v>
      </c>
      <c r="X42" s="1">
        <v>0.103558</v>
      </c>
      <c r="Y42" s="1">
        <f t="shared" si="17"/>
        <v>1.0359999999999987E-9</v>
      </c>
      <c r="Z42" s="1">
        <f t="shared" si="18"/>
        <v>1.6570000000000001E-2</v>
      </c>
      <c r="AA42" s="1">
        <f t="shared" si="11"/>
        <v>4900.5910740137606</v>
      </c>
      <c r="AB42" s="1">
        <v>1.7087600000000001E-2</v>
      </c>
      <c r="AC42" s="2">
        <f t="shared" si="12"/>
        <v>0.83773302185852239</v>
      </c>
      <c r="AE42" t="str">
        <f t="shared" si="13"/>
        <v>1.6570E-02 1.0356E-01</v>
      </c>
      <c r="AH42">
        <f t="shared" si="19"/>
        <v>120</v>
      </c>
      <c r="AI42">
        <f t="shared" si="26"/>
        <v>121</v>
      </c>
      <c r="AJ42">
        <f t="shared" si="26"/>
        <v>122</v>
      </c>
      <c r="AK42" t="str">
        <f t="shared" ca="1" si="14"/>
        <v>2.1702E+00 9.1290E-03</v>
      </c>
      <c r="AL42" t="str">
        <f t="shared" ca="1" si="14"/>
        <v>2.3102E+00 9.1961E-03</v>
      </c>
      <c r="AM42" t="str">
        <f t="shared" ca="1" si="14"/>
        <v>2.4592E+00 9.0922E-03</v>
      </c>
      <c r="AN42" t="str">
        <f t="shared" ca="1" si="15"/>
        <v>2.1702E+00 9.1290E-03 2.3102E+00 9.1961E-03 2.4592E+00 9.0922E-03</v>
      </c>
    </row>
    <row r="43" spans="1:40" x14ac:dyDescent="0.2">
      <c r="A43" s="3">
        <v>40</v>
      </c>
      <c r="B43">
        <v>12.166671400385001</v>
      </c>
      <c r="C43" s="1">
        <v>0.1</v>
      </c>
      <c r="D43" s="1">
        <v>0.5</v>
      </c>
      <c r="E43" s="1">
        <f t="shared" si="22"/>
        <v>0.4</v>
      </c>
      <c r="F43" s="1">
        <f t="shared" si="23"/>
        <v>0.3</v>
      </c>
      <c r="G43" s="1">
        <f t="shared" si="24"/>
        <v>30.416678500962501</v>
      </c>
      <c r="H43" s="1">
        <v>0.16298799999999999</v>
      </c>
      <c r="I43" s="1">
        <f t="shared" si="25"/>
        <v>25.747401118197459</v>
      </c>
      <c r="J43" s="1"/>
      <c r="R43" s="1"/>
      <c r="S43" s="2"/>
      <c r="W43" s="1">
        <v>1.8190000000000001E-2</v>
      </c>
      <c r="X43" s="1">
        <v>0.112079</v>
      </c>
      <c r="Y43" s="1">
        <f t="shared" si="17"/>
        <v>1.1020000000000022E-9</v>
      </c>
      <c r="Z43" s="1">
        <f t="shared" si="18"/>
        <v>1.7639000000000002E-2</v>
      </c>
      <c r="AA43" s="1">
        <f t="shared" si="11"/>
        <v>4986.1715750320855</v>
      </c>
      <c r="AB43" s="1">
        <v>1.81896E-2</v>
      </c>
      <c r="AC43" s="2">
        <f t="shared" si="12"/>
        <v>0.89175943809533087</v>
      </c>
      <c r="AE43" t="str">
        <f t="shared" si="13"/>
        <v>1.7639E-02 1.1208E-01</v>
      </c>
      <c r="AH43">
        <f t="shared" si="19"/>
        <v>123</v>
      </c>
      <c r="AI43">
        <f t="shared" si="26"/>
        <v>124</v>
      </c>
      <c r="AJ43">
        <f t="shared" si="26"/>
        <v>125</v>
      </c>
      <c r="AK43" t="str">
        <f t="shared" ca="1" si="14"/>
        <v>2.6178E+00 9.0973E-03</v>
      </c>
      <c r="AL43" t="str">
        <f t="shared" ca="1" si="14"/>
        <v>2.7867E+00 9.1616E-03</v>
      </c>
      <c r="AM43" t="str">
        <f t="shared" ca="1" si="14"/>
        <v>2.9669E+00 9.0681E-03</v>
      </c>
      <c r="AN43" t="str">
        <f t="shared" ca="1" si="15"/>
        <v>2.6178E+00 9.0973E-03 2.7867E+00 9.1616E-03 2.9669E+00 9.0681E-03</v>
      </c>
    </row>
    <row r="44" spans="1:40" x14ac:dyDescent="0.2">
      <c r="A44" s="3">
        <v>41</v>
      </c>
      <c r="B44">
        <v>6.8891639505400004</v>
      </c>
      <c r="C44" s="1">
        <v>0.01</v>
      </c>
      <c r="D44" s="1">
        <v>0.1</v>
      </c>
      <c r="E44" s="1">
        <f t="shared" si="22"/>
        <v>9.0000000000000011E-2</v>
      </c>
      <c r="F44" s="1">
        <f t="shared" si="23"/>
        <v>5.5E-2</v>
      </c>
      <c r="G44" s="1">
        <f t="shared" si="24"/>
        <v>76.546266117111102</v>
      </c>
      <c r="H44" s="1">
        <v>0.16625899999999999</v>
      </c>
      <c r="I44" s="1">
        <f t="shared" si="25"/>
        <v>116.72944327218067</v>
      </c>
      <c r="J44" s="1"/>
      <c r="R44" s="1"/>
      <c r="S44" s="2"/>
      <c r="W44" s="1">
        <v>1.9362999999999998E-2</v>
      </c>
      <c r="X44" s="1">
        <v>0.12141200000000001</v>
      </c>
      <c r="Y44" s="1">
        <f t="shared" si="17"/>
        <v>1.1729999999999969E-9</v>
      </c>
      <c r="Z44" s="1">
        <f t="shared" si="18"/>
        <v>1.8776500000000002E-2</v>
      </c>
      <c r="AA44" s="1">
        <f t="shared" si="11"/>
        <v>5074.440525978056</v>
      </c>
      <c r="AB44" s="1">
        <v>1.93627E-2</v>
      </c>
      <c r="AC44" s="2">
        <f t="shared" si="12"/>
        <v>0.94927158772092102</v>
      </c>
      <c r="AE44" t="str">
        <f t="shared" si="13"/>
        <v>1.8777E-02 1.2141E-01</v>
      </c>
      <c r="AH44">
        <f t="shared" si="19"/>
        <v>126</v>
      </c>
      <c r="AI44">
        <f t="shared" si="26"/>
        <v>127</v>
      </c>
      <c r="AJ44">
        <f t="shared" si="26"/>
        <v>128</v>
      </c>
      <c r="AK44" t="str">
        <f t="shared" ca="1" si="14"/>
        <v>3.1582E+00 9.1547E-03</v>
      </c>
      <c r="AL44" t="str">
        <f t="shared" ca="1" si="14"/>
        <v>3.3613E+00 9.0894E-03</v>
      </c>
      <c r="AM44" t="str">
        <f t="shared" ca="1" si="14"/>
        <v>3.5781E+00 9.1109E-03</v>
      </c>
      <c r="AN44" t="str">
        <f t="shared" ca="1" si="15"/>
        <v>3.1582E+00 9.1547E-03 3.3613E+00 9.0894E-03 3.5781E+00 9.1109E-03</v>
      </c>
    </row>
    <row r="45" spans="1:40" x14ac:dyDescent="0.2">
      <c r="A45" s="3"/>
      <c r="C45" s="1"/>
      <c r="D45" s="1"/>
      <c r="E45" s="1"/>
      <c r="F45" s="1"/>
      <c r="G45" s="1"/>
      <c r="H45" s="1"/>
      <c r="I45" s="1"/>
      <c r="J45" s="1"/>
      <c r="R45" s="1"/>
      <c r="S45" s="2"/>
      <c r="W45" s="1">
        <v>2.0611999999999998E-2</v>
      </c>
      <c r="X45" s="1">
        <v>0.13150600000000001</v>
      </c>
      <c r="Y45" s="1">
        <f t="shared" si="17"/>
        <v>1.2490000000000001E-9</v>
      </c>
      <c r="Z45" s="1">
        <f t="shared" si="18"/>
        <v>1.9987499999999998E-2</v>
      </c>
      <c r="AA45" s="1">
        <f t="shared" si="11"/>
        <v>5161.8775191752375</v>
      </c>
      <c r="AB45" s="1">
        <v>2.0611500000000001E-2</v>
      </c>
      <c r="AC45" s="2">
        <f t="shared" si="12"/>
        <v>1.010494989351163</v>
      </c>
      <c r="AE45" t="str">
        <f t="shared" si="13"/>
        <v>1.9988E-02 1.3151E-01</v>
      </c>
      <c r="AH45">
        <f t="shared" si="19"/>
        <v>129</v>
      </c>
      <c r="AI45">
        <f t="shared" si="26"/>
        <v>130</v>
      </c>
      <c r="AJ45">
        <f t="shared" si="26"/>
        <v>131</v>
      </c>
      <c r="AK45" t="str">
        <f t="shared" ca="1" si="14"/>
        <v>3.8089E+00 9.1380E-03</v>
      </c>
      <c r="AL45" t="str">
        <f t="shared" ca="1" si="14"/>
        <v>4.0546E+00 9.1696E-03</v>
      </c>
      <c r="AM45" t="str">
        <f t="shared" ca="1" si="14"/>
        <v>4.3160E+00 9.1626E-03</v>
      </c>
      <c r="AN45" t="str">
        <f t="shared" ca="1" si="15"/>
        <v>3.8089E+00 9.1380E-03 4.0546E+00 9.1696E-03 4.3160E+00 9.1626E-03</v>
      </c>
    </row>
    <row r="46" spans="1:40" x14ac:dyDescent="0.2">
      <c r="A46" s="3"/>
      <c r="C46" s="1"/>
      <c r="D46" s="1"/>
      <c r="E46" s="1"/>
      <c r="F46" s="1"/>
      <c r="G46" s="1"/>
      <c r="H46" s="1"/>
      <c r="I46" s="1"/>
      <c r="J46" s="1"/>
      <c r="R46" s="1"/>
      <c r="S46" s="2"/>
      <c r="W46" s="1">
        <v>2.1940999999999999E-2</v>
      </c>
      <c r="X46" s="1">
        <v>0.14113000000000001</v>
      </c>
      <c r="Y46" s="1">
        <f t="shared" si="17"/>
        <v>1.3290000000000003E-9</v>
      </c>
      <c r="Z46" s="1">
        <f t="shared" si="18"/>
        <v>2.1276499999999997E-2</v>
      </c>
      <c r="AA46" s="1">
        <f t="shared" si="11"/>
        <v>5206.1769649961316</v>
      </c>
      <c r="AB46" s="1">
        <v>2.1940899999999999E-2</v>
      </c>
      <c r="AC46" s="2">
        <f t="shared" si="12"/>
        <v>1.0756698693377451</v>
      </c>
      <c r="AE46" t="str">
        <f t="shared" si="13"/>
        <v>2.1277E-02 1.4113E-01</v>
      </c>
      <c r="AH46">
        <f t="shared" si="19"/>
        <v>132</v>
      </c>
      <c r="AI46">
        <f t="shared" si="26"/>
        <v>133</v>
      </c>
      <c r="AJ46">
        <f t="shared" si="26"/>
        <v>134</v>
      </c>
      <c r="AK46" t="str">
        <f t="shared" ca="1" si="14"/>
        <v>4.5944E+00 9.2963E-03</v>
      </c>
      <c r="AL46" t="str">
        <f t="shared" ca="1" si="14"/>
        <v>4.8907E+00 9.1628E-03</v>
      </c>
      <c r="AM46" t="str">
        <f t="shared" ca="1" si="14"/>
        <v>5.2062E+00 9.2193E-03</v>
      </c>
      <c r="AN46" t="str">
        <f t="shared" ca="1" si="15"/>
        <v>4.5944E+00 9.2963E-03 4.8907E+00 9.1628E-03 5.2062E+00 9.2193E-03</v>
      </c>
    </row>
    <row r="47" spans="1:40" x14ac:dyDescent="0.2">
      <c r="A47" s="3"/>
      <c r="C47" s="1"/>
      <c r="D47" s="1"/>
      <c r="E47" s="1"/>
      <c r="F47" s="1"/>
      <c r="G47" s="1"/>
      <c r="H47" s="1"/>
      <c r="I47" s="1"/>
      <c r="J47" s="1"/>
      <c r="R47" s="1"/>
      <c r="S47" s="2"/>
      <c r="W47" s="1">
        <v>2.3355999999999998E-2</v>
      </c>
      <c r="X47" s="1">
        <v>0.151924</v>
      </c>
      <c r="Y47" s="1">
        <f t="shared" si="17"/>
        <v>1.4149999999999996E-9</v>
      </c>
      <c r="Z47" s="1">
        <f t="shared" si="18"/>
        <v>2.2648499999999998E-2</v>
      </c>
      <c r="AA47" s="1">
        <f t="shared" si="11"/>
        <v>5263.7410043806776</v>
      </c>
      <c r="AB47" s="1">
        <v>2.3355899999999999E-2</v>
      </c>
      <c r="AC47" s="2">
        <f t="shared" si="12"/>
        <v>1.1450413566109612</v>
      </c>
      <c r="AE47" t="str">
        <f t="shared" si="13"/>
        <v>2.2649E-02 1.5192E-01</v>
      </c>
      <c r="AH47">
        <f t="shared" si="19"/>
        <v>135</v>
      </c>
      <c r="AI47">
        <f t="shared" si="26"/>
        <v>136</v>
      </c>
      <c r="AJ47">
        <f t="shared" si="26"/>
        <v>137</v>
      </c>
      <c r="AK47" t="str">
        <f t="shared" ca="1" si="14"/>
        <v>5.5419E+00 9.1722E-03</v>
      </c>
      <c r="AL47" t="str">
        <f t="shared" ca="1" si="14"/>
        <v>5.8993E+00 9.2747E-03</v>
      </c>
      <c r="AM47" t="str">
        <f t="shared" ca="1" si="14"/>
        <v>6.2798E+00 9.1940E-03</v>
      </c>
      <c r="AN47" t="str">
        <f t="shared" ca="1" si="15"/>
        <v>5.5419E+00 9.1722E-03 5.8993E+00 9.2747E-03 6.2798E+00 9.1940E-03</v>
      </c>
    </row>
    <row r="48" spans="1:40" x14ac:dyDescent="0.2">
      <c r="A48" s="3"/>
      <c r="C48" s="1"/>
      <c r="D48" s="1"/>
      <c r="E48" s="1"/>
      <c r="F48" s="1"/>
      <c r="G48" s="1"/>
      <c r="H48" s="1"/>
      <c r="I48" s="1"/>
      <c r="J48" s="1"/>
      <c r="R48" s="1"/>
      <c r="S48" s="2"/>
      <c r="W48" s="1">
        <v>2.4861999999999999E-2</v>
      </c>
      <c r="X48" s="1">
        <v>0.16203699999999999</v>
      </c>
      <c r="Y48" s="1">
        <f t="shared" si="17"/>
        <v>1.5060000000000004E-9</v>
      </c>
      <c r="Z48" s="1">
        <f t="shared" si="18"/>
        <v>2.4108999999999998E-2</v>
      </c>
      <c r="AA48" s="1">
        <f t="shared" si="11"/>
        <v>5274.8946185998666</v>
      </c>
      <c r="AB48" s="1">
        <v>2.48623E-2</v>
      </c>
      <c r="AC48" s="2">
        <f t="shared" si="12"/>
        <v>1.2188938007299528</v>
      </c>
      <c r="AE48" t="str">
        <f t="shared" si="13"/>
        <v>2.4109E-02 1.6204E-01</v>
      </c>
      <c r="AH48">
        <f t="shared" si="19"/>
        <v>138</v>
      </c>
      <c r="AI48">
        <f t="shared" si="26"/>
        <v>139</v>
      </c>
      <c r="AJ48">
        <f t="shared" si="26"/>
        <v>140</v>
      </c>
      <c r="AK48" t="str">
        <f t="shared" ca="1" si="14"/>
        <v>6.6848E+00 9.1994E-03</v>
      </c>
      <c r="AL48" t="str">
        <f t="shared" ca="1" si="14"/>
        <v>7.1159E+00 9.2627E-03</v>
      </c>
      <c r="AM48" t="str">
        <f t="shared" ca="1" si="14"/>
        <v>7.5749E+00 9.1923E-03</v>
      </c>
      <c r="AN48" t="str">
        <f t="shared" ca="1" si="15"/>
        <v>6.6848E+00 9.1994E-03 7.1159E+00 9.2627E-03 7.5749E+00 9.1923E-03</v>
      </c>
    </row>
    <row r="49" spans="1:40" x14ac:dyDescent="0.2">
      <c r="A49" s="3"/>
      <c r="C49" s="1"/>
      <c r="D49" s="1"/>
      <c r="E49" s="1"/>
      <c r="F49" s="1"/>
      <c r="G49" s="1"/>
      <c r="H49" s="1"/>
      <c r="I49" s="1"/>
      <c r="J49" s="1"/>
      <c r="R49" s="1"/>
      <c r="S49" s="2"/>
      <c r="W49" s="1">
        <v>2.6466E-2</v>
      </c>
      <c r="X49" s="1">
        <v>0.17286599999999999</v>
      </c>
      <c r="Y49" s="1">
        <f t="shared" si="17"/>
        <v>1.6040000000000013E-9</v>
      </c>
      <c r="Z49" s="1">
        <f t="shared" si="18"/>
        <v>2.5663999999999999E-2</v>
      </c>
      <c r="AA49" s="1">
        <f t="shared" si="11"/>
        <v>5283.598212495167</v>
      </c>
      <c r="AB49" s="1">
        <v>2.6465700000000002E-2</v>
      </c>
      <c r="AC49" s="2">
        <f t="shared" si="12"/>
        <v>1.2975017460966487</v>
      </c>
      <c r="AE49" t="str">
        <f t="shared" si="13"/>
        <v>2.5664E-02 1.7287E-01</v>
      </c>
      <c r="AH49">
        <f t="shared" si="19"/>
        <v>141</v>
      </c>
      <c r="AI49">
        <f t="shared" si="26"/>
        <v>142</v>
      </c>
      <c r="AJ49">
        <f t="shared" si="26"/>
        <v>143</v>
      </c>
      <c r="AK49" t="str">
        <f t="shared" ca="1" si="14"/>
        <v>8.0658E+00 9.2864E-03</v>
      </c>
      <c r="AL49" t="str">
        <f t="shared" ca="1" si="14"/>
        <v>8.5858E+00 9.2930E-03</v>
      </c>
      <c r="AM49" t="str">
        <f t="shared" ca="1" si="14"/>
        <v>9.1370E+00 9.5381E-03</v>
      </c>
      <c r="AN49" t="str">
        <f t="shared" ca="1" si="15"/>
        <v>8.0658E+00 9.2864E-03 8.5858E+00 9.2930E-03 9.1370E+00 9.5381E-03</v>
      </c>
    </row>
    <row r="50" spans="1:40" x14ac:dyDescent="0.2">
      <c r="A50" s="3"/>
      <c r="C50" s="1"/>
      <c r="D50" s="1"/>
      <c r="E50" s="1"/>
      <c r="F50" s="1"/>
      <c r="G50" s="1"/>
      <c r="H50" s="1"/>
      <c r="I50" s="1"/>
      <c r="J50" s="1"/>
      <c r="R50" s="1"/>
      <c r="S50" s="2"/>
      <c r="W50" s="1">
        <v>2.8173E-2</v>
      </c>
      <c r="X50" s="1">
        <v>0.184392</v>
      </c>
      <c r="Y50" s="1">
        <f t="shared" si="17"/>
        <v>1.7070000000000002E-9</v>
      </c>
      <c r="Z50" s="1">
        <f t="shared" si="18"/>
        <v>2.73195E-2</v>
      </c>
      <c r="AA50" s="1">
        <f t="shared" si="11"/>
        <v>5295.8188300855882</v>
      </c>
      <c r="AB50" s="1">
        <v>2.8172599999999999E-2</v>
      </c>
      <c r="AC50" s="2">
        <f t="shared" si="12"/>
        <v>1.3811838603204316</v>
      </c>
      <c r="AE50" t="str">
        <f t="shared" si="13"/>
        <v>2.7320E-02 1.8439E-01</v>
      </c>
      <c r="AH50">
        <f t="shared" si="19"/>
        <v>144</v>
      </c>
      <c r="AI50">
        <f t="shared" si="26"/>
        <v>145</v>
      </c>
      <c r="AJ50">
        <f t="shared" si="26"/>
        <v>146</v>
      </c>
      <c r="AK50" t="str">
        <f t="shared" ca="1" si="14"/>
        <v>9.7262E+00 9.3513E-03</v>
      </c>
      <c r="AL50" t="str">
        <f t="shared" ca="1" si="14"/>
        <v>1.0354E+01 9.2929E-03</v>
      </c>
      <c r="AM50" t="str">
        <f t="shared" ca="1" si="14"/>
        <v>1.1022E+01 9.2439E-03</v>
      </c>
      <c r="AN50" t="str">
        <f t="shared" ca="1" si="15"/>
        <v>9.7262E+00 9.3513E-03 1.0354E+01 9.2929E-03 1.1022E+01 9.2439E-03</v>
      </c>
    </row>
    <row r="51" spans="1:40" x14ac:dyDescent="0.2">
      <c r="A51" s="3"/>
      <c r="C51" s="1"/>
      <c r="D51" s="1"/>
      <c r="E51" s="1"/>
      <c r="F51" s="1"/>
      <c r="G51" s="1"/>
      <c r="H51" s="1"/>
      <c r="I51" s="1"/>
      <c r="J51" s="1"/>
      <c r="R51" s="1"/>
      <c r="S51" s="2"/>
      <c r="W51" s="1">
        <v>2.9989999999999999E-2</v>
      </c>
      <c r="X51" s="1">
        <v>0.194492</v>
      </c>
      <c r="Y51" s="1">
        <f t="shared" si="17"/>
        <v>1.8169999999999992E-9</v>
      </c>
      <c r="Z51" s="1">
        <f t="shared" si="18"/>
        <v>2.90815E-2</v>
      </c>
      <c r="AA51" s="1">
        <f t="shared" si="11"/>
        <v>5247.7287738855721</v>
      </c>
      <c r="AB51" s="1">
        <v>2.9989600000000002E-2</v>
      </c>
      <c r="AC51" s="2">
        <f t="shared" si="12"/>
        <v>1.4702637135892893</v>
      </c>
      <c r="AE51" t="str">
        <f t="shared" si="13"/>
        <v>2.9082E-02 1.9449E-01</v>
      </c>
      <c r="AH51">
        <f t="shared" si="19"/>
        <v>147</v>
      </c>
      <c r="AI51">
        <f t="shared" si="26"/>
        <v>148</v>
      </c>
      <c r="AJ51">
        <f t="shared" si="26"/>
        <v>149</v>
      </c>
      <c r="AK51" t="str">
        <f t="shared" ca="1" si="14"/>
        <v>1.1733E+01 9.2548E-03</v>
      </c>
      <c r="AL51" t="str">
        <f t="shared" ca="1" si="14"/>
        <v>1.2489E+01 9.3100E-03</v>
      </c>
      <c r="AM51" t="str">
        <f t="shared" ca="1" si="14"/>
        <v>1.3295E+01 9.3823E-03</v>
      </c>
      <c r="AN51" t="str">
        <f t="shared" ca="1" si="15"/>
        <v>1.1733E+01 9.2548E-03 1.2489E+01 9.3100E-03 1.3295E+01 9.3823E-03</v>
      </c>
    </row>
    <row r="52" spans="1:40" x14ac:dyDescent="0.2">
      <c r="A52" s="3"/>
      <c r="C52" s="1"/>
      <c r="D52" s="1"/>
      <c r="E52" s="1"/>
      <c r="F52" s="1"/>
      <c r="G52" s="1"/>
      <c r="H52" s="1"/>
      <c r="I52" s="1"/>
      <c r="J52" s="1"/>
      <c r="R52" s="1"/>
      <c r="S52" s="2"/>
      <c r="W52" s="1">
        <v>3.1924000000000001E-2</v>
      </c>
      <c r="X52" s="1">
        <v>0.20479600000000001</v>
      </c>
      <c r="Y52" s="1">
        <f t="shared" si="17"/>
        <v>1.9340000000000018E-9</v>
      </c>
      <c r="Z52" s="1">
        <f t="shared" si="18"/>
        <v>3.0956999999999998E-2</v>
      </c>
      <c r="AA52" s="1">
        <f t="shared" si="11"/>
        <v>5191.4606420372556</v>
      </c>
      <c r="AB52" s="1">
        <v>3.1923800000000002E-2</v>
      </c>
      <c r="AC52" s="2">
        <f t="shared" si="12"/>
        <v>1.5650893889842399</v>
      </c>
      <c r="AE52" t="str">
        <f t="shared" si="13"/>
        <v>3.0957E-02 2.0480E-01</v>
      </c>
      <c r="AH52">
        <f t="shared" si="19"/>
        <v>150</v>
      </c>
      <c r="AI52">
        <f t="shared" si="26"/>
        <v>151</v>
      </c>
      <c r="AJ52">
        <f t="shared" si="26"/>
        <v>152</v>
      </c>
      <c r="AK52" t="str">
        <f t="shared" ca="1" si="14"/>
        <v>1.4152E+01 9.3270E-03</v>
      </c>
      <c r="AL52" t="str">
        <f t="shared" ca="1" si="14"/>
        <v>1.5065E+01 9.4096E-03</v>
      </c>
      <c r="AM52" t="str">
        <f t="shared" ca="1" si="14"/>
        <v>1.6036E+01 9.3212E-03</v>
      </c>
      <c r="AN52" t="str">
        <f t="shared" ca="1" si="15"/>
        <v>1.4152E+01 9.3270E-03 1.5065E+01 9.4096E-03 1.6036E+01 9.3212E-03</v>
      </c>
    </row>
    <row r="53" spans="1:40" x14ac:dyDescent="0.2">
      <c r="A53" s="3"/>
      <c r="C53" s="1"/>
      <c r="D53" s="1"/>
      <c r="E53" s="1"/>
      <c r="F53" s="1"/>
      <c r="G53" s="1"/>
      <c r="H53" s="1"/>
      <c r="I53" s="1"/>
      <c r="J53" s="1"/>
      <c r="R53" s="1"/>
      <c r="S53" s="2"/>
      <c r="W53" s="1">
        <v>3.3982999999999999E-2</v>
      </c>
      <c r="X53" s="1">
        <v>0.214755</v>
      </c>
      <c r="Y53" s="1">
        <f t="shared" si="17"/>
        <v>2.0589999999999984E-9</v>
      </c>
      <c r="Z53" s="1">
        <f t="shared" si="18"/>
        <v>3.2953499999999997E-2</v>
      </c>
      <c r="AA53" s="1">
        <f t="shared" si="11"/>
        <v>5113.4204395627776</v>
      </c>
      <c r="AB53" s="1">
        <v>3.3982699999999998E-2</v>
      </c>
      <c r="AC53" s="2">
        <f t="shared" si="12"/>
        <v>1.6660285799007235</v>
      </c>
      <c r="AE53" t="str">
        <f t="shared" si="13"/>
        <v>3.2954E-02 2.1476E-01</v>
      </c>
      <c r="AH53">
        <f t="shared" si="19"/>
        <v>153</v>
      </c>
      <c r="AI53">
        <f t="shared" ref="AI53:AJ68" si="27">AH53+1</f>
        <v>154</v>
      </c>
      <c r="AJ53">
        <f t="shared" si="27"/>
        <v>155</v>
      </c>
      <c r="AK53" t="str">
        <f t="shared" ca="1" si="14"/>
        <v>1.7071E+01 9.3069E-03</v>
      </c>
      <c r="AL53" t="str">
        <f t="shared" ca="1" si="14"/>
        <v>1.8172E+01 9.3538E-03</v>
      </c>
      <c r="AM53" t="str">
        <f t="shared" ca="1" si="14"/>
        <v>1.9343E+01 9.2944E-03</v>
      </c>
      <c r="AN53" t="str">
        <f t="shared" ca="1" si="15"/>
        <v>1.7071E+01 9.3069E-03 1.8172E+01 9.3538E-03 1.9343E+01 9.2944E-03</v>
      </c>
    </row>
    <row r="54" spans="1:40" x14ac:dyDescent="0.2">
      <c r="A54" s="3"/>
      <c r="C54" s="1"/>
      <c r="D54" s="1"/>
      <c r="E54" s="1"/>
      <c r="F54" s="1"/>
      <c r="G54" s="1"/>
      <c r="H54" s="1"/>
      <c r="I54" s="1"/>
      <c r="J54" s="1"/>
      <c r="R54" s="1"/>
      <c r="S54" s="2"/>
      <c r="W54" s="1">
        <v>3.6173999999999998E-2</v>
      </c>
      <c r="X54" s="1">
        <v>0.22325999999999999</v>
      </c>
      <c r="Y54" s="1">
        <f t="shared" si="17"/>
        <v>2.1909999999999983E-9</v>
      </c>
      <c r="Z54" s="1">
        <f t="shared" si="18"/>
        <v>3.5078499999999999E-2</v>
      </c>
      <c r="AA54" s="1">
        <f t="shared" si="11"/>
        <v>4995.6627090323755</v>
      </c>
      <c r="AB54" s="1">
        <v>3.6174400000000002E-2</v>
      </c>
      <c r="AC54" s="2">
        <f t="shared" si="12"/>
        <v>1.7734783952058177</v>
      </c>
      <c r="AE54" t="str">
        <f t="shared" si="13"/>
        <v>3.5079E-02 2.2326E-01</v>
      </c>
      <c r="AH54">
        <f t="shared" si="19"/>
        <v>156</v>
      </c>
      <c r="AI54">
        <f t="shared" si="27"/>
        <v>157</v>
      </c>
      <c r="AJ54">
        <f t="shared" si="27"/>
        <v>158</v>
      </c>
      <c r="AK54" t="str">
        <f t="shared" ca="1" si="14"/>
        <v>2.0591E+01 9.4217E-03</v>
      </c>
      <c r="AL54" t="str">
        <f t="shared" ca="1" si="14"/>
        <v>2.1917E+01 9.3154E-03</v>
      </c>
      <c r="AM54" t="str">
        <f t="shared" ca="1" si="14"/>
        <v>2.3331E+01 9.4606E-03</v>
      </c>
      <c r="AN54" t="str">
        <f t="shared" ca="1" si="15"/>
        <v>2.0591E+01 9.4217E-03 2.1917E+01 9.3154E-03 2.3331E+01 9.4606E-03</v>
      </c>
    </row>
    <row r="55" spans="1:40" x14ac:dyDescent="0.2">
      <c r="A55" s="3"/>
      <c r="C55" s="1"/>
      <c r="D55" s="1"/>
      <c r="E55" s="1"/>
      <c r="F55" s="1"/>
      <c r="G55" s="1"/>
      <c r="H55" s="1"/>
      <c r="I55" s="1"/>
      <c r="J55" s="1"/>
      <c r="R55" s="1"/>
      <c r="S55" s="2"/>
      <c r="W55" s="1">
        <v>3.8507E-2</v>
      </c>
      <c r="X55" s="1">
        <v>0.232574</v>
      </c>
      <c r="Y55" s="1">
        <f t="shared" si="17"/>
        <v>2.3330000000000018E-9</v>
      </c>
      <c r="Z55" s="1">
        <f t="shared" si="18"/>
        <v>3.7340499999999999E-2</v>
      </c>
      <c r="AA55" s="1">
        <f t="shared" si="11"/>
        <v>4887.3224032754724</v>
      </c>
      <c r="AB55" s="1">
        <v>3.8507399999999997E-2</v>
      </c>
      <c r="AC55" s="2">
        <f t="shared" si="12"/>
        <v>1.8878555540810211</v>
      </c>
      <c r="AE55" t="str">
        <f t="shared" si="13"/>
        <v>3.7341E-02 2.3257E-01</v>
      </c>
      <c r="AH55">
        <f t="shared" si="19"/>
        <v>159</v>
      </c>
      <c r="AI55">
        <f t="shared" si="27"/>
        <v>160</v>
      </c>
      <c r="AJ55">
        <f t="shared" si="27"/>
        <v>161</v>
      </c>
      <c r="AK55" t="str">
        <f t="shared" ca="1" si="14"/>
        <v>2.4837E+01 9.4890E-03</v>
      </c>
      <c r="AL55" t="str">
        <f t="shared" ca="1" si="14"/>
        <v>2.6439E+01 9.3594E-03</v>
      </c>
      <c r="AM55" t="str">
        <f t="shared" ca="1" si="14"/>
        <v>2.8144E+01 9.5897E-03</v>
      </c>
      <c r="AN55" t="str">
        <f t="shared" ca="1" si="15"/>
        <v>2.4837E+01 9.4890E-03 2.6439E+01 9.3594E-03 2.8144E+01 9.5897E-03</v>
      </c>
    </row>
    <row r="56" spans="1:40" x14ac:dyDescent="0.2">
      <c r="A56" s="3"/>
      <c r="C56" s="1"/>
      <c r="D56" s="1"/>
      <c r="E56" s="1"/>
      <c r="F56" s="1"/>
      <c r="G56" s="1"/>
      <c r="H56" s="1"/>
      <c r="I56" s="1"/>
      <c r="J56" s="1"/>
      <c r="R56" s="1"/>
      <c r="S56" s="2"/>
      <c r="W56" s="1">
        <v>4.0991E-2</v>
      </c>
      <c r="X56" s="1">
        <v>0.239847</v>
      </c>
      <c r="Y56" s="1">
        <f t="shared" si="17"/>
        <v>2.4840000000000001E-9</v>
      </c>
      <c r="Z56" s="1">
        <f t="shared" si="18"/>
        <v>3.9749E-2</v>
      </c>
      <c r="AA56" s="1">
        <f t="shared" si="11"/>
        <v>4733.7712193427569</v>
      </c>
      <c r="AB56" s="1">
        <v>4.0990899999999997E-2</v>
      </c>
      <c r="AC56" s="2">
        <f t="shared" si="12"/>
        <v>2.009611093758076</v>
      </c>
      <c r="AE56" t="str">
        <f t="shared" si="13"/>
        <v>3.9749E-02 2.3985E-01</v>
      </c>
      <c r="AH56">
        <f t="shared" si="19"/>
        <v>162</v>
      </c>
      <c r="AI56">
        <f t="shared" si="27"/>
        <v>163</v>
      </c>
      <c r="AJ56">
        <f t="shared" si="27"/>
        <v>164</v>
      </c>
      <c r="AK56" t="str">
        <f t="shared" ca="1" si="14"/>
        <v>2.9959E+01 9.4588E-03</v>
      </c>
      <c r="AL56" t="str">
        <f t="shared" ca="1" si="14"/>
        <v>3.1892E+01 9.4214E-03</v>
      </c>
      <c r="AM56" t="str">
        <f t="shared" ca="1" si="14"/>
        <v>3.3949E+01 9.3825E-03</v>
      </c>
      <c r="AN56" t="str">
        <f t="shared" ca="1" si="15"/>
        <v>2.9959E+01 9.4588E-03 3.1892E+01 9.4214E-03 3.3949E+01 9.3825E-03</v>
      </c>
    </row>
    <row r="57" spans="1:40" x14ac:dyDescent="0.2">
      <c r="A57" s="3"/>
      <c r="C57" s="1"/>
      <c r="D57" s="1"/>
      <c r="E57" s="1"/>
      <c r="F57" s="1"/>
      <c r="G57" s="1"/>
      <c r="H57" s="1"/>
      <c r="I57" s="1"/>
      <c r="J57" s="1"/>
      <c r="R57" s="1"/>
      <c r="S57" s="2"/>
      <c r="W57" s="1">
        <v>4.3635E-2</v>
      </c>
      <c r="X57" s="1">
        <v>0.246141</v>
      </c>
      <c r="Y57" s="1">
        <f t="shared" si="17"/>
        <v>2.6440000000000004E-9</v>
      </c>
      <c r="Z57" s="1">
        <f t="shared" si="18"/>
        <v>4.2313000000000003E-2</v>
      </c>
      <c r="AA57" s="1">
        <f t="shared" si="11"/>
        <v>4564.0151309763833</v>
      </c>
      <c r="AB57" s="1">
        <v>4.3634600000000003E-2</v>
      </c>
      <c r="AC57" s="2">
        <f t="shared" si="12"/>
        <v>2.1392205643617523</v>
      </c>
      <c r="AE57" t="str">
        <f t="shared" si="13"/>
        <v>4.2313E-02 2.4614E-01</v>
      </c>
      <c r="AH57">
        <f t="shared" si="19"/>
        <v>165</v>
      </c>
      <c r="AI57">
        <f t="shared" si="27"/>
        <v>166</v>
      </c>
      <c r="AJ57">
        <f t="shared" si="27"/>
        <v>167</v>
      </c>
      <c r="AK57" t="str">
        <f t="shared" ca="1" si="14"/>
        <v>3.6138E+01 9.6318E-03</v>
      </c>
      <c r="AL57" t="str">
        <f t="shared" ca="1" si="14"/>
        <v>3.8469E+01 9.4919E-03</v>
      </c>
      <c r="AM57" t="str">
        <f t="shared" ca="1" si="14"/>
        <v>4.0949E+01 9.5918E-03</v>
      </c>
      <c r="AN57" t="str">
        <f t="shared" ca="1" si="15"/>
        <v>3.6138E+01 9.6318E-03 3.8469E+01 9.4919E-03 4.0949E+01 9.5918E-03</v>
      </c>
    </row>
    <row r="58" spans="1:40" x14ac:dyDescent="0.2">
      <c r="A58" s="3"/>
      <c r="C58" s="1"/>
      <c r="D58" s="1"/>
      <c r="E58" s="1"/>
      <c r="F58" s="1"/>
      <c r="G58" s="1"/>
      <c r="H58" s="1"/>
      <c r="I58" s="1"/>
      <c r="J58" s="1"/>
      <c r="R58" s="1"/>
      <c r="S58" s="2"/>
      <c r="W58" s="1">
        <v>4.6448999999999997E-2</v>
      </c>
      <c r="X58" s="1">
        <v>0.25047700000000001</v>
      </c>
      <c r="Y58" s="1">
        <f t="shared" si="17"/>
        <v>2.8139999999999971E-9</v>
      </c>
      <c r="Z58" s="1">
        <f t="shared" si="18"/>
        <v>4.5041999999999999E-2</v>
      </c>
      <c r="AA58" s="1">
        <f t="shared" si="11"/>
        <v>4363.8350442972896</v>
      </c>
      <c r="AB58" s="1">
        <v>4.6448799999999998E-2</v>
      </c>
      <c r="AC58" s="2">
        <f t="shared" si="12"/>
        <v>2.2771889314884555</v>
      </c>
      <c r="AE58" t="str">
        <f t="shared" si="13"/>
        <v>4.5042E-02 2.5048E-01</v>
      </c>
      <c r="AH58">
        <f t="shared" si="19"/>
        <v>168</v>
      </c>
      <c r="AI58">
        <f t="shared" si="27"/>
        <v>169</v>
      </c>
      <c r="AJ58">
        <f t="shared" si="27"/>
        <v>170</v>
      </c>
      <c r="AK58" t="str">
        <f t="shared" ca="1" si="14"/>
        <v>4.3590E+01 9.5688E-03</v>
      </c>
      <c r="AL58" t="str">
        <f t="shared" ca="1" si="14"/>
        <v>4.6402E+01 9.5978E-03</v>
      </c>
      <c r="AM58" t="str">
        <f t="shared" ca="1" si="14"/>
        <v>4.9394E+01 9.4911E-03</v>
      </c>
      <c r="AN58" t="str">
        <f t="shared" ca="1" si="15"/>
        <v>4.3590E+01 9.5688E-03 4.6402E+01 9.5978E-03 4.9394E+01 9.4911E-03</v>
      </c>
    </row>
    <row r="59" spans="1:40" x14ac:dyDescent="0.2">
      <c r="A59" s="3"/>
      <c r="C59" s="1"/>
      <c r="D59" s="1"/>
      <c r="E59" s="1"/>
      <c r="F59" s="1"/>
      <c r="G59" s="1"/>
      <c r="H59" s="1"/>
      <c r="I59" s="1"/>
      <c r="J59" s="1"/>
      <c r="R59" s="1"/>
      <c r="S59" s="2"/>
      <c r="W59" s="1">
        <v>4.9445000000000003E-2</v>
      </c>
      <c r="X59" s="1">
        <v>0.25423299999999999</v>
      </c>
      <c r="Y59" s="1">
        <f t="shared" si="17"/>
        <v>2.9960000000000058E-9</v>
      </c>
      <c r="Z59" s="1">
        <f t="shared" si="18"/>
        <v>4.7947000000000004E-2</v>
      </c>
      <c r="AA59" s="1">
        <f t="shared" si="11"/>
        <v>4160.204495023173</v>
      </c>
      <c r="AB59" s="1">
        <v>4.9444500000000002E-2</v>
      </c>
      <c r="AC59" s="2">
        <f t="shared" si="12"/>
        <v>2.4240554787848327</v>
      </c>
      <c r="AE59" t="str">
        <f t="shared" si="13"/>
        <v>4.7947E-02 2.5423E-01</v>
      </c>
      <c r="AH59">
        <f t="shared" si="19"/>
        <v>171</v>
      </c>
      <c r="AI59">
        <f t="shared" si="27"/>
        <v>172</v>
      </c>
      <c r="AJ59">
        <f t="shared" si="27"/>
        <v>173</v>
      </c>
      <c r="AK59" t="str">
        <f t="shared" ca="1" si="14"/>
        <v>5.2580E+01 9.6656E-03</v>
      </c>
      <c r="AL59" t="str">
        <f t="shared" ca="1" si="14"/>
        <v>5.5971E+01 9.5113E-03</v>
      </c>
      <c r="AM59" t="str">
        <f t="shared" ca="1" si="14"/>
        <v>5.9560E+01 9.3466E-03</v>
      </c>
      <c r="AN59" t="str">
        <f t="shared" ca="1" si="15"/>
        <v>5.2580E+01 9.6656E-03 5.5971E+01 9.5113E-03 5.9560E+01 9.3466E-03</v>
      </c>
    </row>
    <row r="60" spans="1:40" x14ac:dyDescent="0.2">
      <c r="A60" s="3"/>
      <c r="C60" s="1"/>
      <c r="D60" s="1"/>
      <c r="E60" s="1"/>
      <c r="F60" s="1"/>
      <c r="G60" s="1"/>
      <c r="H60" s="1"/>
      <c r="I60" s="1"/>
      <c r="J60" s="1"/>
      <c r="R60" s="1"/>
      <c r="S60" s="2"/>
      <c r="W60" s="1">
        <v>5.2632999999999999E-2</v>
      </c>
      <c r="X60" s="1">
        <v>0.25440800000000002</v>
      </c>
      <c r="Y60" s="1">
        <f t="shared" si="17"/>
        <v>3.1879999999999964E-9</v>
      </c>
      <c r="Z60" s="1">
        <f t="shared" si="18"/>
        <v>5.1039000000000001E-2</v>
      </c>
      <c r="AA60" s="1">
        <f t="shared" si="11"/>
        <v>3912.3438455614046</v>
      </c>
      <c r="AB60" s="1">
        <v>5.2633399999999997E-2</v>
      </c>
      <c r="AC60" s="2">
        <f t="shared" si="12"/>
        <v>2.5803938079477717</v>
      </c>
      <c r="AE60" t="str">
        <f t="shared" si="13"/>
        <v>5.1039E-02 2.5441E-01</v>
      </c>
      <c r="AH60">
        <f t="shared" si="19"/>
        <v>174</v>
      </c>
      <c r="AI60">
        <f t="shared" si="27"/>
        <v>175</v>
      </c>
      <c r="AJ60">
        <f t="shared" si="27"/>
        <v>176</v>
      </c>
      <c r="AK60" t="str">
        <f t="shared" ca="1" si="14"/>
        <v>6.3403E+01 9.6866E-03</v>
      </c>
      <c r="AL60" t="str">
        <f t="shared" ca="1" si="14"/>
        <v>6.7514E+01 9.6096E-03</v>
      </c>
      <c r="AM60" t="str">
        <f t="shared" ca="1" si="14"/>
        <v>7.1868E+01 9.5930E-03</v>
      </c>
      <c r="AN60" t="str">
        <f t="shared" ca="1" si="15"/>
        <v>6.3403E+01 9.6866E-03 6.7514E+01 9.6096E-03 7.1868E+01 9.5930E-03</v>
      </c>
    </row>
    <row r="61" spans="1:40" x14ac:dyDescent="0.2">
      <c r="A61" s="3"/>
      <c r="C61" s="1"/>
      <c r="D61" s="1"/>
      <c r="E61" s="1"/>
      <c r="F61" s="1"/>
      <c r="G61" s="1"/>
      <c r="H61" s="1"/>
      <c r="I61" s="1"/>
      <c r="J61" s="1"/>
      <c r="R61" s="1"/>
      <c r="S61" s="2"/>
      <c r="W61" s="1">
        <v>5.6028000000000001E-2</v>
      </c>
      <c r="X61" s="1">
        <v>0.25428899999999999</v>
      </c>
      <c r="Y61" s="1">
        <f t="shared" si="17"/>
        <v>3.395000000000002E-9</v>
      </c>
      <c r="Z61" s="1">
        <f t="shared" si="18"/>
        <v>5.4330500000000004E-2</v>
      </c>
      <c r="AA61" s="1">
        <f t="shared" si="11"/>
        <v>3672.0819178523525</v>
      </c>
      <c r="AB61" s="1">
        <v>5.6028000000000001E-2</v>
      </c>
      <c r="AC61" s="2">
        <f t="shared" si="12"/>
        <v>2.7468167413030082</v>
      </c>
      <c r="AE61" t="str">
        <f t="shared" si="13"/>
        <v>5.4331E-02 2.5429E-01</v>
      </c>
      <c r="AH61">
        <f t="shared" si="19"/>
        <v>177</v>
      </c>
      <c r="AI61">
        <f t="shared" si="27"/>
        <v>178</v>
      </c>
      <c r="AJ61">
        <f t="shared" si="27"/>
        <v>179</v>
      </c>
      <c r="AK61" t="str">
        <f t="shared" ca="1" si="14"/>
        <v>7.6503E+01 9.6012E-03</v>
      </c>
      <c r="AL61" t="str">
        <f t="shared" ca="1" si="14"/>
        <v>8.1437E+01 9.7953E-03</v>
      </c>
      <c r="AM61" t="str">
        <f t="shared" ca="1" si="14"/>
        <v>8.6690E+01 9.7533E-03</v>
      </c>
      <c r="AN61" t="str">
        <f t="shared" ca="1" si="15"/>
        <v>7.6503E+01 9.6012E-03 8.1437E+01 9.7953E-03 8.6690E+01 9.7533E-03</v>
      </c>
    </row>
    <row r="62" spans="1:40" x14ac:dyDescent="0.2">
      <c r="A62" s="3"/>
      <c r="C62" s="1"/>
      <c r="D62" s="1"/>
      <c r="E62" s="1"/>
      <c r="F62" s="1"/>
      <c r="G62" s="1"/>
      <c r="H62" s="1"/>
      <c r="I62" s="1"/>
      <c r="J62" s="1"/>
      <c r="R62" s="1"/>
      <c r="S62" s="2"/>
      <c r="W62" s="1">
        <v>5.9642000000000001E-2</v>
      </c>
      <c r="X62" s="1">
        <v>0.25263099999999999</v>
      </c>
      <c r="Y62" s="1">
        <f t="shared" si="17"/>
        <v>3.6139999999999993E-9</v>
      </c>
      <c r="Z62" s="1">
        <f t="shared" si="18"/>
        <v>5.7834999999999998E-2</v>
      </c>
      <c r="AA62" s="1">
        <f t="shared" si="11"/>
        <v>3427.0706579477692</v>
      </c>
      <c r="AB62" s="1">
        <v>5.96415E-2</v>
      </c>
      <c r="AC62" s="2">
        <f t="shared" si="12"/>
        <v>2.9239714192265187</v>
      </c>
      <c r="AE62" t="str">
        <f t="shared" si="13"/>
        <v>5.7835E-02 2.5263E-01</v>
      </c>
      <c r="AH62">
        <f t="shared" si="19"/>
        <v>180</v>
      </c>
      <c r="AI62">
        <f t="shared" si="27"/>
        <v>181</v>
      </c>
      <c r="AJ62">
        <f t="shared" si="27"/>
        <v>182</v>
      </c>
      <c r="AK62" t="str">
        <f t="shared" ca="1" si="14"/>
        <v>9.2281E+01 9.7328E-03</v>
      </c>
      <c r="AL62" t="str">
        <f t="shared" ca="1" si="14"/>
        <v>9.8232E+01 9.7059E-03</v>
      </c>
      <c r="AM62" t="str">
        <f t="shared" ca="1" si="14"/>
        <v>1.0457E+02 9.7221E-03</v>
      </c>
      <c r="AN62" t="str">
        <f t="shared" ca="1" si="15"/>
        <v>9.2281E+01 9.7328E-03 9.8232E+01 9.7059E-03 1.0457E+02 9.7221E-03</v>
      </c>
    </row>
    <row r="63" spans="1:40" x14ac:dyDescent="0.2">
      <c r="A63" s="3"/>
      <c r="C63" s="1"/>
      <c r="D63" s="1"/>
      <c r="E63" s="1"/>
      <c r="F63" s="1"/>
      <c r="G63" s="1"/>
      <c r="H63" s="1"/>
      <c r="I63" s="1"/>
      <c r="J63" s="1"/>
      <c r="R63" s="1"/>
      <c r="S63" s="2"/>
      <c r="W63" s="1">
        <v>6.3488000000000003E-2</v>
      </c>
      <c r="X63" s="1">
        <v>0.2472</v>
      </c>
      <c r="Y63" s="1">
        <f t="shared" si="17"/>
        <v>3.8460000000000018E-9</v>
      </c>
      <c r="Z63" s="1">
        <f t="shared" si="18"/>
        <v>6.1565000000000002E-2</v>
      </c>
      <c r="AA63" s="1">
        <f t="shared" si="11"/>
        <v>3151.1113660264782</v>
      </c>
      <c r="AB63" s="1">
        <v>6.3488000000000003E-2</v>
      </c>
      <c r="AC63" s="2">
        <f t="shared" si="12"/>
        <v>3.1125491053017318</v>
      </c>
      <c r="AE63" t="str">
        <f t="shared" si="13"/>
        <v>6.1565E-02 2.4720E-01</v>
      </c>
      <c r="AH63">
        <f t="shared" si="19"/>
        <v>183</v>
      </c>
      <c r="AI63">
        <f t="shared" si="27"/>
        <v>184</v>
      </c>
      <c r="AJ63">
        <f t="shared" si="27"/>
        <v>185</v>
      </c>
      <c r="AK63" t="str">
        <f t="shared" ca="1" si="14"/>
        <v>1.1131E+02 9.7955E-03</v>
      </c>
      <c r="AL63" t="str">
        <f t="shared" ca="1" si="14"/>
        <v>1.1849E+02 9.7863E-03</v>
      </c>
      <c r="AM63" t="str">
        <f t="shared" ca="1" si="14"/>
        <v>1.2613E+02 9.7364E-03</v>
      </c>
      <c r="AN63" t="str">
        <f t="shared" ca="1" si="15"/>
        <v>1.1131E+02 9.7955E-03 1.1849E+02 9.7863E-03 1.2613E+02 9.7364E-03</v>
      </c>
    </row>
    <row r="64" spans="1:40" x14ac:dyDescent="0.2">
      <c r="A64" s="3"/>
      <c r="C64" s="1"/>
      <c r="D64" s="1"/>
      <c r="E64" s="1"/>
      <c r="F64" s="1"/>
      <c r="G64" s="1"/>
      <c r="H64" s="1"/>
      <c r="I64" s="1"/>
      <c r="J64" s="1"/>
      <c r="R64" s="1"/>
      <c r="S64" s="2"/>
      <c r="W64" s="1">
        <v>6.7583000000000004E-2</v>
      </c>
      <c r="X64" s="1">
        <v>0.24034700000000001</v>
      </c>
      <c r="Y64" s="1">
        <f t="shared" si="17"/>
        <v>4.0950000000000013E-9</v>
      </c>
      <c r="Z64" s="1">
        <f t="shared" si="18"/>
        <v>6.5535499999999997E-2</v>
      </c>
      <c r="AA64" s="1">
        <f t="shared" si="11"/>
        <v>2877.4604644387819</v>
      </c>
      <c r="AB64" s="1">
        <v>6.7582600000000007E-2</v>
      </c>
      <c r="AC64" s="2">
        <f t="shared" si="12"/>
        <v>3.3132900888981354</v>
      </c>
      <c r="AE64" t="str">
        <f t="shared" si="13"/>
        <v>6.5536E-02 2.4035E-01</v>
      </c>
      <c r="AH64">
        <f t="shared" si="19"/>
        <v>186</v>
      </c>
      <c r="AI64">
        <f t="shared" si="27"/>
        <v>187</v>
      </c>
      <c r="AJ64">
        <f t="shared" si="27"/>
        <v>188</v>
      </c>
      <c r="AK64" t="str">
        <f t="shared" ca="1" si="14"/>
        <v>1.3427E+02 9.7883E-03</v>
      </c>
      <c r="AL64" t="str">
        <f t="shared" ca="1" si="14"/>
        <v>1.4293E+02 9.7796E-03</v>
      </c>
      <c r="AM64" t="str">
        <f t="shared" ca="1" si="14"/>
        <v>1.5215E+02 9.7560E-03</v>
      </c>
      <c r="AN64" t="str">
        <f t="shared" ca="1" si="15"/>
        <v>1.3427E+02 9.7883E-03 1.4293E+02 9.7796E-03 1.5215E+02 9.7560E-03</v>
      </c>
    </row>
    <row r="65" spans="1:40" x14ac:dyDescent="0.2">
      <c r="A65" s="3"/>
      <c r="C65" s="1"/>
      <c r="D65" s="1"/>
      <c r="E65" s="1"/>
      <c r="F65" s="1"/>
      <c r="G65" s="1"/>
      <c r="H65" s="1"/>
      <c r="I65" s="1"/>
      <c r="J65" s="1"/>
      <c r="R65" s="1"/>
      <c r="S65" s="2"/>
      <c r="W65" s="1">
        <v>7.1941000000000005E-2</v>
      </c>
      <c r="X65" s="1">
        <v>0.23147000000000001</v>
      </c>
      <c r="Y65" s="1">
        <f t="shared" si="17"/>
        <v>4.3580000000000009E-9</v>
      </c>
      <c r="Z65" s="1">
        <f t="shared" si="18"/>
        <v>6.9762000000000005E-2</v>
      </c>
      <c r="AA65" s="1">
        <f t="shared" si="11"/>
        <v>2603.9464660469844</v>
      </c>
      <c r="AB65" s="1">
        <v>7.19413E-2</v>
      </c>
      <c r="AC65" s="2">
        <f t="shared" si="12"/>
        <v>3.5269787825926704</v>
      </c>
      <c r="AE65" t="str">
        <f t="shared" si="13"/>
        <v>6.9762E-02 2.3147E-01</v>
      </c>
      <c r="AH65">
        <f t="shared" si="19"/>
        <v>189</v>
      </c>
      <c r="AI65">
        <f t="shared" si="27"/>
        <v>190</v>
      </c>
      <c r="AJ65">
        <f t="shared" si="27"/>
        <v>191</v>
      </c>
      <c r="AK65" t="str">
        <f t="shared" ca="1" si="14"/>
        <v>1.6195E+02 9.7523E-03</v>
      </c>
      <c r="AL65" t="str">
        <f t="shared" ca="1" si="14"/>
        <v>1.7240E+02 9.7669E-03</v>
      </c>
      <c r="AM65" t="str">
        <f t="shared" ca="1" si="14"/>
        <v>1.8352E+02 9.7288E-03</v>
      </c>
      <c r="AN65" t="str">
        <f t="shared" ca="1" si="15"/>
        <v>1.6195E+02 9.7523E-03 1.7240E+02 9.7669E-03 1.8352E+02 9.7288E-03</v>
      </c>
    </row>
    <row r="66" spans="1:40" x14ac:dyDescent="0.2">
      <c r="A66" s="3"/>
      <c r="C66" s="1"/>
      <c r="D66" s="1"/>
      <c r="E66" s="1"/>
      <c r="F66" s="1"/>
      <c r="G66" s="1"/>
      <c r="H66" s="1"/>
      <c r="I66" s="1"/>
      <c r="J66" s="1"/>
      <c r="R66" s="1"/>
      <c r="S66" s="2"/>
      <c r="W66" s="1">
        <v>7.6580999999999996E-2</v>
      </c>
      <c r="X66" s="1">
        <v>0.22040999999999999</v>
      </c>
      <c r="Y66" s="1">
        <f t="shared" si="17"/>
        <v>4.6399999999999914E-9</v>
      </c>
      <c r="Z66" s="1">
        <f t="shared" si="18"/>
        <v>7.4260999999999994E-2</v>
      </c>
      <c r="AA66" s="1">
        <f t="shared" si="11"/>
        <v>2328.8304968151588</v>
      </c>
      <c r="AB66" s="1">
        <v>7.6581099999999999E-2</v>
      </c>
      <c r="AC66" s="2">
        <f t="shared" si="12"/>
        <v>3.7544486247483371</v>
      </c>
      <c r="AE66" t="str">
        <f t="shared" si="13"/>
        <v>7.4261E-02 2.2041E-01</v>
      </c>
      <c r="AH66">
        <f t="shared" si="19"/>
        <v>192</v>
      </c>
      <c r="AI66">
        <f t="shared" si="27"/>
        <v>193</v>
      </c>
      <c r="AJ66">
        <f t="shared" si="27"/>
        <v>194</v>
      </c>
      <c r="AK66" t="str">
        <f t="shared" ca="1" si="14"/>
        <v>1.9536E+02 9.8296E-03</v>
      </c>
      <c r="AL66" t="str">
        <f t="shared" ca="1" si="14"/>
        <v>2.0796E+02 9.7908E-03</v>
      </c>
      <c r="AM66" t="str">
        <f t="shared" ca="1" si="14"/>
        <v>2.2137E+02 9.8365E-03</v>
      </c>
      <c r="AN66" t="str">
        <f t="shared" ca="1" si="15"/>
        <v>1.9536E+02 9.8296E-03 2.0796E+02 9.7908E-03 2.2137E+02 9.8365E-03</v>
      </c>
    </row>
    <row r="67" spans="1:40" x14ac:dyDescent="0.2">
      <c r="A67" s="3"/>
      <c r="C67" s="1"/>
      <c r="D67" s="1"/>
      <c r="E67" s="1"/>
      <c r="F67" s="1"/>
      <c r="G67" s="1"/>
      <c r="H67" s="1"/>
      <c r="I67" s="1"/>
      <c r="J67" s="1"/>
      <c r="R67" s="1"/>
      <c r="S67" s="2"/>
      <c r="W67" s="1">
        <v>8.1519999999999995E-2</v>
      </c>
      <c r="X67" s="1">
        <v>0.20837700000000001</v>
      </c>
      <c r="Y67" s="1">
        <f t="shared" si="17"/>
        <v>4.9389999999999988E-9</v>
      </c>
      <c r="Z67" s="1">
        <f t="shared" si="18"/>
        <v>7.9050499999999996E-2</v>
      </c>
      <c r="AA67" s="1">
        <f t="shared" si="11"/>
        <v>2068.4037703131526</v>
      </c>
      <c r="AB67" s="1">
        <v>8.1520200000000001E-2</v>
      </c>
      <c r="AC67" s="2">
        <f t="shared" si="12"/>
        <v>3.9965918846714055</v>
      </c>
      <c r="AE67" t="str">
        <f t="shared" si="13"/>
        <v>7.9051E-02 2.0838E-01</v>
      </c>
      <c r="AH67">
        <f t="shared" si="19"/>
        <v>195</v>
      </c>
      <c r="AI67">
        <f t="shared" si="27"/>
        <v>196</v>
      </c>
      <c r="AJ67">
        <f t="shared" si="27"/>
        <v>197</v>
      </c>
      <c r="AK67" t="str">
        <f t="shared" ca="1" si="14"/>
        <v>2.3565E+02 9.9736E-03</v>
      </c>
      <c r="AL67" t="str">
        <f t="shared" ca="1" si="14"/>
        <v>2.5085E+02 9.9418E-03</v>
      </c>
      <c r="AM67" t="str">
        <f t="shared" ca="1" si="14"/>
        <v>2.6702E+02 9.8065E-03</v>
      </c>
      <c r="AN67" t="str">
        <f t="shared" ca="1" si="15"/>
        <v>2.3565E+02 9.9736E-03 2.5085E+02 9.9418E-03 2.6702E+02 9.8065E-03</v>
      </c>
    </row>
    <row r="68" spans="1:40" x14ac:dyDescent="0.2">
      <c r="A68" s="3"/>
      <c r="C68" s="1"/>
      <c r="D68" s="1"/>
      <c r="E68" s="1"/>
      <c r="F68" s="1"/>
      <c r="G68" s="1"/>
      <c r="H68" s="1"/>
      <c r="I68" s="1"/>
      <c r="J68" s="1"/>
      <c r="R68" s="1"/>
      <c r="S68" s="2"/>
      <c r="W68" s="1">
        <v>8.6777999999999994E-2</v>
      </c>
      <c r="X68" s="1">
        <v>0.19403300000000001</v>
      </c>
      <c r="Y68" s="1">
        <f t="shared" si="17"/>
        <v>5.257999999999999E-9</v>
      </c>
      <c r="Z68" s="1">
        <f t="shared" si="18"/>
        <v>8.4149000000000002E-2</v>
      </c>
      <c r="AA68" s="1">
        <f t="shared" ref="AA68:AA131" si="28">X68/Y68*$A$1/$H$1/1000000</f>
        <v>1809.1708532425046</v>
      </c>
      <c r="AB68" s="1">
        <v>8.6777800000000002E-2</v>
      </c>
      <c r="AC68" s="2">
        <f t="shared" ref="AC68:AC131" si="29">AB68*$A$1/$H$1</f>
        <v>4.2543498574542049</v>
      </c>
      <c r="AE68" t="str">
        <f t="shared" ref="AE68:AE131" si="30">TEXT(Z68,"0.0000E+00")&amp;" "&amp;TEXT(MAX(X68,0.0000000001),"0.0000E+00")</f>
        <v>8.4149E-02 1.9403E-01</v>
      </c>
      <c r="AH68">
        <f t="shared" si="19"/>
        <v>198</v>
      </c>
      <c r="AI68">
        <f t="shared" si="27"/>
        <v>199</v>
      </c>
      <c r="AJ68">
        <f t="shared" si="27"/>
        <v>200</v>
      </c>
      <c r="AK68" t="str">
        <f t="shared" ref="AK68:AM131" ca="1" si="31">INDIRECT(ADDRESS(AH68,COLUMN($AE$1)))</f>
        <v>2.8424E+02 9.8828E-03</v>
      </c>
      <c r="AL68" t="str">
        <f t="shared" ca="1" si="31"/>
        <v>3.0258E+02 9.8900E-03</v>
      </c>
      <c r="AM68" t="str">
        <f t="shared" ca="1" si="31"/>
        <v>3.2209E+02 9.8997E-03</v>
      </c>
      <c r="AN68" t="str">
        <f t="shared" ref="AN68:AN131" ca="1" si="32">AK68&amp;" "&amp;AL68&amp;" "&amp;AM68</f>
        <v>2.8424E+02 9.8828E-03 3.0258E+02 9.8900E-03 3.2209E+02 9.8997E-03</v>
      </c>
    </row>
    <row r="69" spans="1:40" x14ac:dyDescent="0.2">
      <c r="A69" s="3"/>
      <c r="C69" s="1"/>
      <c r="D69" s="1"/>
      <c r="E69" s="1"/>
      <c r="F69" s="1"/>
      <c r="G69" s="1"/>
      <c r="H69" s="1"/>
      <c r="I69" s="1"/>
      <c r="J69" s="1"/>
      <c r="R69" s="1"/>
      <c r="S69" s="2"/>
      <c r="W69" s="1">
        <v>9.2373999999999998E-2</v>
      </c>
      <c r="X69" s="1">
        <v>0.17905499999999999</v>
      </c>
      <c r="Y69" s="1">
        <f t="shared" ref="Y69:Y132" si="33">(W69-W68)/1000000</f>
        <v>5.5960000000000034E-9</v>
      </c>
      <c r="Z69" s="1">
        <f t="shared" ref="Z69:Z132" si="34">(W69+W68)/2</f>
        <v>8.9575999999999989E-2</v>
      </c>
      <c r="AA69" s="1">
        <f t="shared" si="28"/>
        <v>1568.6762192209121</v>
      </c>
      <c r="AB69" s="1">
        <v>9.2374499999999998E-2</v>
      </c>
      <c r="AC69" s="2">
        <f t="shared" si="29"/>
        <v>4.5287324742895469</v>
      </c>
      <c r="AE69" t="str">
        <f t="shared" si="30"/>
        <v>8.9576E-02 1.7906E-01</v>
      </c>
      <c r="AH69">
        <f t="shared" ref="AH69:AH132" si="35">AJ68+1</f>
        <v>201</v>
      </c>
      <c r="AI69">
        <f t="shared" ref="AI69:AJ84" si="36">AH69+1</f>
        <v>202</v>
      </c>
      <c r="AJ69">
        <f t="shared" si="36"/>
        <v>203</v>
      </c>
      <c r="AK69" t="str">
        <f t="shared" ca="1" si="31"/>
        <v>3.4286E+02 9.9754E-03</v>
      </c>
      <c r="AL69" t="str">
        <f t="shared" ca="1" si="31"/>
        <v>3.6498E+02 1.0021E-02</v>
      </c>
      <c r="AM69" t="str">
        <f t="shared" ca="1" si="31"/>
        <v>3.8852E+02 1.0011E-02</v>
      </c>
      <c r="AN69" t="str">
        <f t="shared" ca="1" si="32"/>
        <v>3.4286E+02 9.9754E-03 3.6498E+02 1.0021E-02 3.8852E+02 1.0011E-02</v>
      </c>
    </row>
    <row r="70" spans="1:40" x14ac:dyDescent="0.2">
      <c r="A70" s="3"/>
      <c r="C70" s="1"/>
      <c r="D70" s="1"/>
      <c r="E70" s="1"/>
      <c r="F70" s="1"/>
      <c r="G70" s="1"/>
      <c r="H70" s="1"/>
      <c r="I70" s="1"/>
      <c r="J70" s="1"/>
      <c r="R70" s="1"/>
      <c r="S70" s="2"/>
      <c r="W70" s="1">
        <v>9.8332000000000003E-2</v>
      </c>
      <c r="X70" s="1">
        <v>0.162408</v>
      </c>
      <c r="Y70" s="1">
        <f t="shared" si="33"/>
        <v>5.9580000000000053E-9</v>
      </c>
      <c r="Z70" s="1">
        <f t="shared" si="34"/>
        <v>9.5352999999999993E-2</v>
      </c>
      <c r="AA70" s="1">
        <f t="shared" si="28"/>
        <v>1336.3846697279644</v>
      </c>
      <c r="AB70" s="1">
        <v>9.8332100000000006E-2</v>
      </c>
      <c r="AC70" s="2">
        <f t="shared" si="29"/>
        <v>4.8208084973135144</v>
      </c>
      <c r="AE70" t="str">
        <f t="shared" si="30"/>
        <v>9.5353E-02 1.6241E-01</v>
      </c>
      <c r="AH70">
        <f t="shared" si="35"/>
        <v>204</v>
      </c>
      <c r="AI70">
        <f t="shared" si="36"/>
        <v>205</v>
      </c>
      <c r="AJ70">
        <f t="shared" si="36"/>
        <v>206</v>
      </c>
      <c r="AK70" t="str">
        <f t="shared" ca="1" si="31"/>
        <v>4.1357E+02 1.0034E-02</v>
      </c>
      <c r="AL70" t="str">
        <f t="shared" ca="1" si="31"/>
        <v>4.4025E+02 9.8678E-03</v>
      </c>
      <c r="AM70" t="str">
        <f t="shared" ca="1" si="31"/>
        <v>4.6864E+02 1.0031E-02</v>
      </c>
      <c r="AN70" t="str">
        <f t="shared" ca="1" si="32"/>
        <v>4.1357E+02 1.0034E-02 4.4025E+02 9.8678E-03 4.6864E+02 1.0031E-02</v>
      </c>
    </row>
    <row r="71" spans="1:40" x14ac:dyDescent="0.2">
      <c r="A71" s="3"/>
      <c r="C71" s="1"/>
      <c r="D71" s="1"/>
      <c r="E71" s="1"/>
      <c r="F71" s="1"/>
      <c r="G71" s="1"/>
      <c r="H71" s="1"/>
      <c r="I71" s="1"/>
      <c r="J71" s="1"/>
      <c r="R71" s="1"/>
      <c r="S71" s="2"/>
      <c r="W71" s="1">
        <v>0.10467</v>
      </c>
      <c r="X71" s="1">
        <v>0.14651500000000001</v>
      </c>
      <c r="Y71" s="1">
        <f t="shared" si="33"/>
        <v>6.3379999999999961E-9</v>
      </c>
      <c r="Z71" s="1">
        <f t="shared" si="34"/>
        <v>0.10150100000000001</v>
      </c>
      <c r="AA71" s="1">
        <f t="shared" si="28"/>
        <v>1133.3248728946917</v>
      </c>
      <c r="AB71" s="1">
        <v>0.104674</v>
      </c>
      <c r="AC71" s="2">
        <f t="shared" si="29"/>
        <v>5.1317251299198814</v>
      </c>
      <c r="AE71" t="str">
        <f t="shared" si="30"/>
        <v>1.0150E-01 1.4652E-01</v>
      </c>
      <c r="AH71">
        <f t="shared" si="35"/>
        <v>207</v>
      </c>
      <c r="AI71">
        <f t="shared" si="36"/>
        <v>208</v>
      </c>
      <c r="AJ71">
        <f t="shared" si="36"/>
        <v>209</v>
      </c>
      <c r="AK71" t="str">
        <f t="shared" ca="1" si="31"/>
        <v>4.9887E+02 1.0094E-02</v>
      </c>
      <c r="AL71" t="str">
        <f t="shared" ca="1" si="31"/>
        <v>5.3104E+02 1.0114E-02</v>
      </c>
      <c r="AM71" t="str">
        <f t="shared" ca="1" si="31"/>
        <v>5.6529E+02 1.0053E-02</v>
      </c>
      <c r="AN71" t="str">
        <f t="shared" ca="1" si="32"/>
        <v>4.9887E+02 1.0094E-02 5.3104E+02 1.0114E-02 5.6529E+02 1.0053E-02</v>
      </c>
    </row>
    <row r="72" spans="1:40" x14ac:dyDescent="0.2">
      <c r="A72" s="3"/>
      <c r="C72" s="1"/>
      <c r="D72" s="1"/>
      <c r="E72" s="1"/>
      <c r="F72" s="1"/>
      <c r="G72" s="1"/>
      <c r="H72" s="1"/>
      <c r="I72" s="1"/>
      <c r="J72" s="1"/>
      <c r="R72" s="1"/>
      <c r="S72" s="2"/>
      <c r="W72" s="1">
        <v>0.11142000000000001</v>
      </c>
      <c r="X72" s="1">
        <v>0.129939</v>
      </c>
      <c r="Y72" s="1">
        <f t="shared" si="33"/>
        <v>6.7500000000000058E-9</v>
      </c>
      <c r="Z72" s="1">
        <f t="shared" si="34"/>
        <v>0.108045</v>
      </c>
      <c r="AA72" s="1">
        <f t="shared" si="28"/>
        <v>943.75727625121647</v>
      </c>
      <c r="AB72" s="1">
        <v>0.111425</v>
      </c>
      <c r="AC72" s="2">
        <f t="shared" si="29"/>
        <v>5.4626982116029081</v>
      </c>
      <c r="AE72" t="str">
        <f t="shared" si="30"/>
        <v>1.0805E-01 1.2994E-01</v>
      </c>
      <c r="AH72">
        <f t="shared" si="35"/>
        <v>210</v>
      </c>
      <c r="AI72">
        <f t="shared" si="36"/>
        <v>211</v>
      </c>
      <c r="AJ72">
        <f t="shared" si="36"/>
        <v>212</v>
      </c>
      <c r="AK72" t="str">
        <f t="shared" ca="1" si="31"/>
        <v>6.0175E+02 1.0115E-02</v>
      </c>
      <c r="AL72" t="str">
        <f t="shared" ca="1" si="31"/>
        <v>6.4056E+02 1.0061E-02</v>
      </c>
      <c r="AM72" t="str">
        <f t="shared" ca="1" si="31"/>
        <v>6.8187E+02 9.9785E-03</v>
      </c>
      <c r="AN72" t="str">
        <f t="shared" ca="1" si="32"/>
        <v>6.0175E+02 1.0115E-02 6.4056E+02 1.0061E-02 6.8187E+02 9.9785E-03</v>
      </c>
    </row>
    <row r="73" spans="1:40" x14ac:dyDescent="0.2">
      <c r="A73" s="3"/>
      <c r="C73" s="1"/>
      <c r="D73" s="1"/>
      <c r="E73" s="1"/>
      <c r="F73" s="1"/>
      <c r="G73" s="1"/>
      <c r="H73" s="1"/>
      <c r="I73" s="1"/>
      <c r="J73" s="1"/>
      <c r="R73" s="1"/>
      <c r="S73" s="2"/>
      <c r="W73" s="1">
        <v>0.11860999999999999</v>
      </c>
      <c r="X73" s="1">
        <v>0.113595</v>
      </c>
      <c r="Y73" s="1">
        <f t="shared" si="33"/>
        <v>7.1899999999999878E-9</v>
      </c>
      <c r="Z73" s="1">
        <f t="shared" si="34"/>
        <v>0.11501500000000001</v>
      </c>
      <c r="AA73" s="1">
        <f t="shared" si="28"/>
        <v>774.5596894785167</v>
      </c>
      <c r="AB73" s="1">
        <v>0.11861099999999999</v>
      </c>
      <c r="AC73" s="2">
        <f t="shared" si="29"/>
        <v>5.8149975102215166</v>
      </c>
      <c r="AE73" t="str">
        <f t="shared" si="30"/>
        <v>1.1502E-01 1.1360E-01</v>
      </c>
      <c r="AH73">
        <f t="shared" si="35"/>
        <v>213</v>
      </c>
      <c r="AI73">
        <f t="shared" si="36"/>
        <v>214</v>
      </c>
      <c r="AJ73">
        <f t="shared" si="36"/>
        <v>215</v>
      </c>
      <c r="AK73" t="str">
        <f t="shared" ca="1" si="31"/>
        <v>7.2585E+02 1.0195E-02</v>
      </c>
      <c r="AL73" t="str">
        <f t="shared" ca="1" si="31"/>
        <v>7.7266E+02 1.0180E-02</v>
      </c>
      <c r="AM73" t="str">
        <f t="shared" ca="1" si="31"/>
        <v>8.2249E+02 1.0108E-02</v>
      </c>
      <c r="AN73" t="str">
        <f t="shared" ca="1" si="32"/>
        <v>7.2585E+02 1.0195E-02 7.7266E+02 1.0180E-02 8.2249E+02 1.0108E-02</v>
      </c>
    </row>
    <row r="74" spans="1:40" x14ac:dyDescent="0.2">
      <c r="A74" s="3"/>
      <c r="C74" s="1"/>
      <c r="D74" s="1"/>
      <c r="E74" s="1"/>
      <c r="F74" s="1"/>
      <c r="G74" s="1"/>
      <c r="H74" s="1"/>
      <c r="I74" s="1"/>
      <c r="J74" s="1"/>
      <c r="R74" s="1"/>
      <c r="S74" s="2"/>
      <c r="W74" s="1">
        <v>0.12626000000000001</v>
      </c>
      <c r="X74" s="1">
        <v>9.84931E-2</v>
      </c>
      <c r="Y74" s="1">
        <f t="shared" si="33"/>
        <v>7.6500000000000172E-9</v>
      </c>
      <c r="Z74" s="1">
        <f t="shared" si="34"/>
        <v>0.122435</v>
      </c>
      <c r="AA74" s="1">
        <f t="shared" si="28"/>
        <v>631.20282991751253</v>
      </c>
      <c r="AB74" s="1">
        <v>0.12626100000000001</v>
      </c>
      <c r="AC74" s="2">
        <f t="shared" si="29"/>
        <v>6.1900447735714144</v>
      </c>
      <c r="AE74" t="str">
        <f t="shared" si="30"/>
        <v>1.2244E-01 9.8493E-02</v>
      </c>
      <c r="AH74">
        <f t="shared" si="35"/>
        <v>216</v>
      </c>
      <c r="AI74">
        <f t="shared" si="36"/>
        <v>217</v>
      </c>
      <c r="AJ74">
        <f t="shared" si="36"/>
        <v>218</v>
      </c>
      <c r="AK74" t="str">
        <f t="shared" ca="1" si="31"/>
        <v>8.7553E+02 1.0174E-02</v>
      </c>
      <c r="AL74" t="str">
        <f t="shared" ca="1" si="31"/>
        <v>9.3200E+02 1.0234E-02</v>
      </c>
      <c r="AM74" t="str">
        <f t="shared" ca="1" si="31"/>
        <v>9.9211E+02 1.0156E-02</v>
      </c>
      <c r="AN74" t="str">
        <f t="shared" ca="1" si="32"/>
        <v>8.7553E+02 1.0174E-02 9.3200E+02 1.0234E-02 9.9211E+02 1.0156E-02</v>
      </c>
    </row>
    <row r="75" spans="1:40" x14ac:dyDescent="0.2">
      <c r="A75" s="3"/>
      <c r="C75" s="1"/>
      <c r="D75" s="1"/>
      <c r="E75" s="1"/>
      <c r="F75" s="1"/>
      <c r="G75" s="1"/>
      <c r="H75" s="1"/>
      <c r="I75" s="1"/>
      <c r="J75" s="1"/>
      <c r="R75" s="1"/>
      <c r="S75" s="2"/>
      <c r="W75" s="1">
        <v>0.13439999999999999</v>
      </c>
      <c r="X75" s="1">
        <v>8.38145E-2</v>
      </c>
      <c r="Y75" s="1">
        <f t="shared" si="33"/>
        <v>8.1399999999999806E-9</v>
      </c>
      <c r="Z75" s="1">
        <f t="shared" si="34"/>
        <v>0.13033</v>
      </c>
      <c r="AA75" s="1">
        <f t="shared" si="28"/>
        <v>504.79996875014047</v>
      </c>
      <c r="AB75" s="1">
        <v>0.134404</v>
      </c>
      <c r="AC75" s="2">
        <f t="shared" si="29"/>
        <v>6.5892617494483039</v>
      </c>
      <c r="AE75" t="str">
        <f t="shared" si="30"/>
        <v>1.3033E-01 8.3815E-02</v>
      </c>
      <c r="AH75">
        <f t="shared" si="35"/>
        <v>219</v>
      </c>
      <c r="AI75">
        <f t="shared" si="36"/>
        <v>220</v>
      </c>
      <c r="AJ75">
        <f t="shared" si="36"/>
        <v>221</v>
      </c>
      <c r="AK75" t="str">
        <f t="shared" ca="1" si="31"/>
        <v>1.0394E+03 5.1449E-03</v>
      </c>
      <c r="AL75" t="str">
        <f t="shared" ca="1" si="31"/>
        <v>1.0724E+03 5.0975E-03</v>
      </c>
      <c r="AM75" t="str">
        <f t="shared" ca="1" si="31"/>
        <v>1.1064E+03 5.1502E-03</v>
      </c>
      <c r="AN75" t="str">
        <f t="shared" ca="1" si="32"/>
        <v>1.0394E+03 5.1449E-03 1.0724E+03 5.0975E-03 1.1064E+03 5.1502E-03</v>
      </c>
    </row>
    <row r="76" spans="1:40" x14ac:dyDescent="0.2">
      <c r="A76" s="3"/>
      <c r="C76" s="1"/>
      <c r="D76" s="1"/>
      <c r="E76" s="1"/>
      <c r="F76" s="1"/>
      <c r="G76" s="1"/>
      <c r="H76" s="1"/>
      <c r="I76" s="1"/>
      <c r="J76" s="1"/>
      <c r="R76" s="1"/>
      <c r="S76" s="2"/>
      <c r="W76" s="1">
        <v>0.14307</v>
      </c>
      <c r="X76" s="1">
        <v>7.0735999999999993E-2</v>
      </c>
      <c r="Y76" s="1">
        <f t="shared" si="33"/>
        <v>8.6700000000000108E-9</v>
      </c>
      <c r="Z76" s="1">
        <f t="shared" si="34"/>
        <v>0.138735</v>
      </c>
      <c r="AA76" s="1">
        <f t="shared" si="28"/>
        <v>399.98708219792184</v>
      </c>
      <c r="AB76" s="1">
        <v>0.143072</v>
      </c>
      <c r="AC76" s="2">
        <f t="shared" si="29"/>
        <v>7.0142172630060697</v>
      </c>
      <c r="AE76" t="str">
        <f t="shared" si="30"/>
        <v>1.3874E-01 7.0736E-02</v>
      </c>
      <c r="AH76">
        <f t="shared" si="35"/>
        <v>222</v>
      </c>
      <c r="AI76">
        <f t="shared" si="36"/>
        <v>223</v>
      </c>
      <c r="AJ76">
        <f t="shared" si="36"/>
        <v>224</v>
      </c>
      <c r="AK76" t="str">
        <f t="shared" ca="1" si="31"/>
        <v>1.1415E+03 5.0939E-03</v>
      </c>
      <c r="AL76" t="str">
        <f t="shared" ca="1" si="31"/>
        <v>1.1777E+03 5.1012E-03</v>
      </c>
      <c r="AM76" t="str">
        <f t="shared" ca="1" si="31"/>
        <v>1.2156E+03 5.4176E-03</v>
      </c>
      <c r="AN76" t="str">
        <f t="shared" ca="1" si="32"/>
        <v>1.1415E+03 5.0939E-03 1.1777E+03 5.1012E-03 1.2156E+03 5.4176E-03</v>
      </c>
    </row>
    <row r="77" spans="1:40" x14ac:dyDescent="0.2">
      <c r="A77" s="3"/>
      <c r="C77" s="1"/>
      <c r="D77" s="1"/>
      <c r="E77" s="1"/>
      <c r="F77" s="1"/>
      <c r="G77" s="1"/>
      <c r="H77" s="1"/>
      <c r="I77" s="1"/>
      <c r="J77" s="1"/>
      <c r="R77" s="1"/>
      <c r="S77" s="2"/>
      <c r="W77" s="1">
        <v>0.152</v>
      </c>
      <c r="X77" s="1">
        <v>5.6759999999999998E-2</v>
      </c>
      <c r="Y77" s="1">
        <f t="shared" si="33"/>
        <v>8.9299999999999929E-9</v>
      </c>
      <c r="Z77" s="1">
        <f t="shared" si="34"/>
        <v>0.147535</v>
      </c>
      <c r="AA77" s="1">
        <f t="shared" si="28"/>
        <v>311.61294699866289</v>
      </c>
      <c r="AB77" s="1">
        <v>0.152</v>
      </c>
      <c r="AC77" s="2">
        <f t="shared" si="29"/>
        <v>7.4519194809391252</v>
      </c>
      <c r="AE77" t="str">
        <f t="shared" si="30"/>
        <v>1.4754E-01 5.6760E-02</v>
      </c>
      <c r="AH77">
        <f t="shared" si="35"/>
        <v>225</v>
      </c>
      <c r="AI77">
        <f t="shared" si="36"/>
        <v>226</v>
      </c>
      <c r="AJ77">
        <f t="shared" si="36"/>
        <v>227</v>
      </c>
      <c r="AK77" t="str">
        <f t="shared" ca="1" si="31"/>
        <v>1.2542E+03 5.0316E-03</v>
      </c>
      <c r="AL77" t="str">
        <f t="shared" ca="1" si="31"/>
        <v>1.2935E+03 5.1124E-03</v>
      </c>
      <c r="AM77" t="str">
        <f t="shared" ca="1" si="31"/>
        <v>1.3346E+03 4.9831E-03</v>
      </c>
      <c r="AN77" t="str">
        <f t="shared" ca="1" si="32"/>
        <v>1.2542E+03 5.0316E-03 1.2935E+03 5.1124E-03 1.3346E+03 4.9831E-03</v>
      </c>
    </row>
    <row r="78" spans="1:40" x14ac:dyDescent="0.2">
      <c r="A78" s="3"/>
      <c r="C78" s="1"/>
      <c r="D78" s="1"/>
      <c r="E78" s="1"/>
      <c r="F78" s="1"/>
      <c r="G78" s="1"/>
      <c r="H78" s="1"/>
      <c r="I78" s="1"/>
      <c r="J78" s="1"/>
      <c r="R78" s="1"/>
      <c r="S78" s="2"/>
      <c r="W78" s="1">
        <v>0.16211999999999999</v>
      </c>
      <c r="X78" s="1">
        <v>5.0007700000000002E-2</v>
      </c>
      <c r="Y78" s="1">
        <f t="shared" si="33"/>
        <v>1.0119999999999991E-8</v>
      </c>
      <c r="Z78" s="1">
        <f t="shared" si="34"/>
        <v>0.15705999999999998</v>
      </c>
      <c r="AA78" s="1">
        <f t="shared" si="28"/>
        <v>242.25956536493644</v>
      </c>
      <c r="AB78" s="1">
        <v>0.16212199999999999</v>
      </c>
      <c r="AC78" s="2">
        <f t="shared" si="29"/>
        <v>7.9481584874263991</v>
      </c>
      <c r="AE78" t="str">
        <f t="shared" si="30"/>
        <v>1.5706E-01 5.0008E-02</v>
      </c>
      <c r="AH78">
        <f t="shared" si="35"/>
        <v>228</v>
      </c>
      <c r="AI78">
        <f t="shared" si="36"/>
        <v>229</v>
      </c>
      <c r="AJ78">
        <f t="shared" si="36"/>
        <v>230</v>
      </c>
      <c r="AK78" t="str">
        <f t="shared" ca="1" si="31"/>
        <v>1.3769E+03 5.1618E-03</v>
      </c>
      <c r="AL78" t="str">
        <f t="shared" ca="1" si="31"/>
        <v>1.4206E+03 5.1659E-03</v>
      </c>
      <c r="AM78" t="str">
        <f t="shared" ca="1" si="31"/>
        <v>1.4657E+03 5.2163E-03</v>
      </c>
      <c r="AN78" t="str">
        <f t="shared" ca="1" si="32"/>
        <v>1.3769E+03 5.1618E-03 1.4206E+03 5.1659E-03 1.4657E+03 5.2163E-03</v>
      </c>
    </row>
    <row r="79" spans="1:40" x14ac:dyDescent="0.2">
      <c r="A79" s="3"/>
      <c r="C79" s="1"/>
      <c r="D79" s="1"/>
      <c r="E79" s="1"/>
      <c r="F79" s="1"/>
      <c r="G79" s="1"/>
      <c r="H79" s="1"/>
      <c r="I79" s="1"/>
      <c r="J79" s="1"/>
      <c r="R79" s="1"/>
      <c r="S79" s="2"/>
      <c r="W79" s="1">
        <v>0.17258000000000001</v>
      </c>
      <c r="X79" s="1">
        <v>3.9283999999999999E-2</v>
      </c>
      <c r="Y79" s="1">
        <f t="shared" si="33"/>
        <v>1.0460000000000026E-8</v>
      </c>
      <c r="Z79" s="1">
        <f t="shared" si="34"/>
        <v>0.16735</v>
      </c>
      <c r="AA79" s="1">
        <f t="shared" si="28"/>
        <v>184.1232294009836</v>
      </c>
      <c r="AB79" s="1">
        <v>0.17257800000000001</v>
      </c>
      <c r="AC79" s="2">
        <f t="shared" si="29"/>
        <v>8.460772106457318</v>
      </c>
      <c r="AE79" t="str">
        <f t="shared" si="30"/>
        <v>1.6735E-01 3.9284E-02</v>
      </c>
      <c r="AH79">
        <f t="shared" si="35"/>
        <v>231</v>
      </c>
      <c r="AI79">
        <f t="shared" si="36"/>
        <v>232</v>
      </c>
      <c r="AJ79">
        <f t="shared" si="36"/>
        <v>233</v>
      </c>
      <c r="AK79" t="str">
        <f t="shared" ca="1" si="31"/>
        <v>1.5123E+03 5.1771E-03</v>
      </c>
      <c r="AL79" t="str">
        <f t="shared" ca="1" si="31"/>
        <v>1.5603E+03 5.1720E-03</v>
      </c>
      <c r="AM79" t="str">
        <f t="shared" ca="1" si="31"/>
        <v>1.6098E+03 5.1383E-03</v>
      </c>
      <c r="AN79" t="str">
        <f t="shared" ca="1" si="32"/>
        <v>1.5123E+03 5.1771E-03 1.5603E+03 5.1720E-03 1.6098E+03 5.1383E-03</v>
      </c>
    </row>
    <row r="80" spans="1:40" x14ac:dyDescent="0.2">
      <c r="A80" s="3"/>
      <c r="C80" s="1"/>
      <c r="D80" s="1"/>
      <c r="E80" s="1"/>
      <c r="F80" s="1"/>
      <c r="G80" s="1"/>
      <c r="H80" s="1"/>
      <c r="I80" s="1"/>
      <c r="J80" s="1"/>
      <c r="R80" s="1"/>
      <c r="S80" s="2"/>
      <c r="W80" s="1">
        <v>0.18371000000000001</v>
      </c>
      <c r="X80" s="1">
        <v>3.2305500000000001E-2</v>
      </c>
      <c r="Y80" s="1">
        <f t="shared" si="33"/>
        <v>1.1130000000000001E-8</v>
      </c>
      <c r="Z80" s="1">
        <f t="shared" si="34"/>
        <v>0.178145</v>
      </c>
      <c r="AA80" s="1">
        <f t="shared" si="28"/>
        <v>142.30031729765386</v>
      </c>
      <c r="AB80" s="1">
        <v>0.18370900000000001</v>
      </c>
      <c r="AC80" s="2">
        <f t="shared" si="29"/>
        <v>9.006478131077932</v>
      </c>
      <c r="AE80" t="str">
        <f t="shared" si="30"/>
        <v>1.7815E-01 3.2306E-02</v>
      </c>
      <c r="AH80">
        <f t="shared" si="35"/>
        <v>234</v>
      </c>
      <c r="AI80">
        <f t="shared" si="36"/>
        <v>235</v>
      </c>
      <c r="AJ80">
        <f t="shared" si="36"/>
        <v>236</v>
      </c>
      <c r="AK80" t="str">
        <f t="shared" ca="1" si="31"/>
        <v>1.6609E+03 5.0910E-03</v>
      </c>
      <c r="AL80" t="str">
        <f t="shared" ca="1" si="31"/>
        <v>1.7136E+03 5.2761E-03</v>
      </c>
      <c r="AM80" t="str">
        <f t="shared" ca="1" si="31"/>
        <v>1.7680E+03 5.1403E-03</v>
      </c>
      <c r="AN80" t="str">
        <f t="shared" ca="1" si="32"/>
        <v>1.6609E+03 5.0910E-03 1.7136E+03 5.2761E-03 1.7680E+03 5.1403E-03</v>
      </c>
    </row>
    <row r="81" spans="1:40" x14ac:dyDescent="0.2">
      <c r="A81" s="3"/>
      <c r="C81" s="1"/>
      <c r="D81" s="1"/>
      <c r="E81" s="1"/>
      <c r="F81" s="1"/>
      <c r="G81" s="1"/>
      <c r="H81" s="1"/>
      <c r="I81" s="1"/>
      <c r="J81" s="1"/>
      <c r="R81" s="1"/>
      <c r="S81" s="2"/>
      <c r="W81" s="1">
        <v>0.19556000000000001</v>
      </c>
      <c r="X81" s="1">
        <v>2.6674699999999999E-2</v>
      </c>
      <c r="Y81" s="1">
        <f t="shared" si="33"/>
        <v>1.185E-8</v>
      </c>
      <c r="Z81" s="1">
        <f t="shared" si="34"/>
        <v>0.189635</v>
      </c>
      <c r="AA81" s="1">
        <f t="shared" si="28"/>
        <v>110.35849243737887</v>
      </c>
      <c r="AB81" s="1">
        <v>0.19555700000000001</v>
      </c>
      <c r="AC81" s="2">
        <f t="shared" si="29"/>
        <v>9.5873356443027138</v>
      </c>
      <c r="AE81" t="str">
        <f t="shared" si="30"/>
        <v>1.8964E-01 2.6675E-02</v>
      </c>
      <c r="AH81">
        <f t="shared" si="35"/>
        <v>237</v>
      </c>
      <c r="AI81">
        <f t="shared" si="36"/>
        <v>238</v>
      </c>
      <c r="AJ81">
        <f t="shared" si="36"/>
        <v>239</v>
      </c>
      <c r="AK81" t="str">
        <f t="shared" ca="1" si="31"/>
        <v>1.8241E+03 5.1392E-03</v>
      </c>
      <c r="AL81" t="str">
        <f t="shared" ca="1" si="31"/>
        <v>1.8820E+03 5.2048E-03</v>
      </c>
      <c r="AM81" t="str">
        <f t="shared" ca="1" si="31"/>
        <v>1.9418E+03 5.1381E-03</v>
      </c>
      <c r="AN81" t="str">
        <f t="shared" ca="1" si="32"/>
        <v>1.8241E+03 5.1392E-03 1.8820E+03 5.2048E-03 1.9418E+03 5.1381E-03</v>
      </c>
    </row>
    <row r="82" spans="1:40" x14ac:dyDescent="0.2">
      <c r="A82" s="3"/>
      <c r="C82" s="1"/>
      <c r="D82" s="1"/>
      <c r="E82" s="1"/>
      <c r="F82" s="1"/>
      <c r="G82" s="1"/>
      <c r="H82" s="1"/>
      <c r="I82" s="1"/>
      <c r="J82" s="1"/>
      <c r="R82" s="1"/>
      <c r="S82" s="2"/>
      <c r="W82" s="1">
        <v>0.20816999999999999</v>
      </c>
      <c r="X82" s="1">
        <v>2.2098099999999999E-2</v>
      </c>
      <c r="Y82" s="1">
        <f t="shared" si="33"/>
        <v>1.2609999999999982E-8</v>
      </c>
      <c r="Z82" s="1">
        <f t="shared" si="34"/>
        <v>0.20186500000000002</v>
      </c>
      <c r="AA82" s="1">
        <f t="shared" si="28"/>
        <v>85.914093806993762</v>
      </c>
      <c r="AB82" s="1">
        <v>0.20816899999999999</v>
      </c>
      <c r="AC82" s="2">
        <f t="shared" si="29"/>
        <v>10.205648858076424</v>
      </c>
      <c r="AE82" t="str">
        <f t="shared" si="30"/>
        <v>2.0187E-01 2.2098E-02</v>
      </c>
      <c r="AH82">
        <f t="shared" si="35"/>
        <v>240</v>
      </c>
      <c r="AI82">
        <f t="shared" si="36"/>
        <v>241</v>
      </c>
      <c r="AJ82">
        <f t="shared" si="36"/>
        <v>242</v>
      </c>
      <c r="AK82" t="str">
        <f t="shared" ca="1" si="31"/>
        <v>2.0034E+03 5.1902E-03</v>
      </c>
      <c r="AL82" t="str">
        <f t="shared" ca="1" si="31"/>
        <v>2.0670E+03 5.2945E-03</v>
      </c>
      <c r="AM82" t="str">
        <f t="shared" ca="1" si="31"/>
        <v>2.1326E+03 5.1843E-03</v>
      </c>
      <c r="AN82" t="str">
        <f t="shared" ca="1" si="32"/>
        <v>2.0034E+03 5.1902E-03 2.0670E+03 5.2945E-03 2.1326E+03 5.1843E-03</v>
      </c>
    </row>
    <row r="83" spans="1:40" x14ac:dyDescent="0.2">
      <c r="A83" s="3"/>
      <c r="C83" s="1"/>
      <c r="D83" s="1"/>
      <c r="E83" s="1"/>
      <c r="F83" s="1"/>
      <c r="G83" s="1"/>
      <c r="H83" s="1"/>
      <c r="I83" s="1"/>
      <c r="J83" s="1"/>
      <c r="R83" s="1"/>
      <c r="S83" s="2"/>
      <c r="W83" s="1">
        <v>0.22159000000000001</v>
      </c>
      <c r="X83" s="1">
        <v>1.8438800000000002E-2</v>
      </c>
      <c r="Y83" s="1">
        <f t="shared" si="33"/>
        <v>1.3420000000000015E-8</v>
      </c>
      <c r="Z83" s="1">
        <f t="shared" si="34"/>
        <v>0.21488000000000002</v>
      </c>
      <c r="AA83" s="1">
        <f t="shared" si="28"/>
        <v>67.360407152100265</v>
      </c>
      <c r="AB83" s="1">
        <v>0.22159499999999999</v>
      </c>
      <c r="AC83" s="2">
        <f t="shared" si="29"/>
        <v>10.863869061702008</v>
      </c>
      <c r="AE83" t="str">
        <f t="shared" si="30"/>
        <v>2.1488E-01 1.8439E-02</v>
      </c>
      <c r="AH83">
        <f t="shared" si="35"/>
        <v>243</v>
      </c>
      <c r="AI83">
        <f t="shared" si="36"/>
        <v>244</v>
      </c>
      <c r="AJ83">
        <f t="shared" si="36"/>
        <v>245</v>
      </c>
      <c r="AK83" t="str">
        <f t="shared" ca="1" si="31"/>
        <v>2.2003E+03 5.2381E-03</v>
      </c>
      <c r="AL83" t="str">
        <f t="shared" ca="1" si="31"/>
        <v>2.2702E+03 5.2011E-03</v>
      </c>
      <c r="AM83" t="str">
        <f t="shared" ca="1" si="31"/>
        <v>2.3422E+03 5.1920E-03</v>
      </c>
      <c r="AN83" t="str">
        <f t="shared" ca="1" si="32"/>
        <v>2.2003E+03 5.2381E-03 2.2702E+03 5.2011E-03 2.3422E+03 5.1920E-03</v>
      </c>
    </row>
    <row r="84" spans="1:40" x14ac:dyDescent="0.2">
      <c r="A84" s="3"/>
      <c r="C84" s="1"/>
      <c r="D84" s="1"/>
      <c r="E84" s="1"/>
      <c r="F84" s="1"/>
      <c r="G84" s="1"/>
      <c r="H84" s="1"/>
      <c r="I84" s="1"/>
      <c r="J84" s="1"/>
      <c r="R84" s="1"/>
      <c r="S84" s="2"/>
      <c r="W84" s="1">
        <v>0.23588999999999999</v>
      </c>
      <c r="X84" s="1">
        <v>1.5819099999999999E-2</v>
      </c>
      <c r="Y84" s="1">
        <f t="shared" si="33"/>
        <v>1.4299999999999979E-8</v>
      </c>
      <c r="Z84" s="1">
        <f t="shared" si="34"/>
        <v>0.22874</v>
      </c>
      <c r="AA84" s="1">
        <f t="shared" si="28"/>
        <v>54.23383302398063</v>
      </c>
      <c r="AB84" s="1">
        <v>0.23588700000000001</v>
      </c>
      <c r="AC84" s="2">
        <f t="shared" si="29"/>
        <v>11.564545596054522</v>
      </c>
      <c r="AE84" t="str">
        <f t="shared" si="30"/>
        <v>2.2874E-01 1.5819E-02</v>
      </c>
      <c r="AH84">
        <f t="shared" si="35"/>
        <v>246</v>
      </c>
      <c r="AI84">
        <f t="shared" si="36"/>
        <v>247</v>
      </c>
      <c r="AJ84">
        <f t="shared" si="36"/>
        <v>248</v>
      </c>
      <c r="AK84" t="str">
        <f t="shared" ca="1" si="31"/>
        <v>2.4166E+03 5.1873E-03</v>
      </c>
      <c r="AL84" t="str">
        <f t="shared" ca="1" si="31"/>
        <v>2.4933E+03 5.2899E-03</v>
      </c>
      <c r="AM84" t="str">
        <f t="shared" ca="1" si="31"/>
        <v>2.5724E+03 5.1670E-03</v>
      </c>
      <c r="AN84" t="str">
        <f t="shared" ca="1" si="32"/>
        <v>2.4166E+03 5.1873E-03 2.4933E+03 5.2899E-03 2.5724E+03 5.1670E-03</v>
      </c>
    </row>
    <row r="85" spans="1:40" x14ac:dyDescent="0.2">
      <c r="A85" s="3"/>
      <c r="C85" s="1"/>
      <c r="D85" s="1"/>
      <c r="E85" s="1"/>
      <c r="F85" s="1"/>
      <c r="G85" s="1"/>
      <c r="H85" s="1"/>
      <c r="I85" s="1"/>
      <c r="J85" s="1"/>
      <c r="R85" s="1"/>
      <c r="S85" s="2"/>
      <c r="W85" s="1">
        <v>0.25109999999999999</v>
      </c>
      <c r="X85" s="1">
        <v>1.3908800000000001E-2</v>
      </c>
      <c r="Y85" s="1">
        <f t="shared" si="33"/>
        <v>1.5210000000000002E-8</v>
      </c>
      <c r="Z85" s="1">
        <f t="shared" si="34"/>
        <v>0.24349499999999999</v>
      </c>
      <c r="AA85" s="1">
        <f t="shared" si="28"/>
        <v>44.831680022010318</v>
      </c>
      <c r="AB85" s="1">
        <v>0.25109999999999999</v>
      </c>
      <c r="AC85" s="2">
        <f t="shared" si="29"/>
        <v>12.310374879367197</v>
      </c>
      <c r="AE85" t="str">
        <f t="shared" si="30"/>
        <v>2.4350E-01 1.3909E-02</v>
      </c>
      <c r="AH85">
        <f t="shared" si="35"/>
        <v>249</v>
      </c>
      <c r="AI85">
        <f t="shared" ref="AI85:AJ100" si="37">AH85+1</f>
        <v>250</v>
      </c>
      <c r="AJ85">
        <f t="shared" si="37"/>
        <v>251</v>
      </c>
      <c r="AK85" t="str">
        <f t="shared" ca="1" si="31"/>
        <v>2.6541E+03 5.2096E-03</v>
      </c>
      <c r="AL85" t="str">
        <f t="shared" ca="1" si="31"/>
        <v>2.7383E+03 5.1995E-03</v>
      </c>
      <c r="AM85" t="str">
        <f t="shared" ca="1" si="31"/>
        <v>2.8253E+03 5.2483E-03</v>
      </c>
      <c r="AN85" t="str">
        <f t="shared" ca="1" si="32"/>
        <v>2.6541E+03 5.2096E-03 2.7383E+03 5.1995E-03 2.8253E+03 5.2483E-03</v>
      </c>
    </row>
    <row r="86" spans="1:40" x14ac:dyDescent="0.2">
      <c r="A86" s="3"/>
      <c r="C86" s="1"/>
      <c r="D86" s="1"/>
      <c r="E86" s="1"/>
      <c r="F86" s="1"/>
      <c r="G86" s="1"/>
      <c r="H86" s="1"/>
      <c r="I86" s="1"/>
      <c r="J86" s="1"/>
      <c r="R86" s="1"/>
      <c r="S86" s="2"/>
      <c r="W86" s="1">
        <v>0.26729000000000003</v>
      </c>
      <c r="X86" s="1">
        <v>1.2537899999999999E-2</v>
      </c>
      <c r="Y86" s="1">
        <f t="shared" si="33"/>
        <v>1.6190000000000038E-8</v>
      </c>
      <c r="Z86" s="1">
        <f t="shared" si="34"/>
        <v>0.25919500000000001</v>
      </c>
      <c r="AA86" s="1">
        <f t="shared" si="28"/>
        <v>37.966670971386833</v>
      </c>
      <c r="AB86" s="1">
        <v>0.26729399999999998</v>
      </c>
      <c r="AC86" s="2">
        <f t="shared" si="29"/>
        <v>13.104298458803569</v>
      </c>
      <c r="AE86" t="str">
        <f t="shared" si="30"/>
        <v>2.5920E-01 1.2538E-02</v>
      </c>
      <c r="AH86">
        <f t="shared" si="35"/>
        <v>252</v>
      </c>
      <c r="AI86">
        <f t="shared" si="37"/>
        <v>253</v>
      </c>
      <c r="AJ86">
        <f t="shared" si="37"/>
        <v>254</v>
      </c>
      <c r="AK86" t="str">
        <f t="shared" ca="1" si="31"/>
        <v>2.9149E+03 5.2775E-03</v>
      </c>
      <c r="AL86" t="str">
        <f t="shared" ca="1" si="31"/>
        <v>3.0074E+03 5.1601E-03</v>
      </c>
      <c r="AM86" t="str">
        <f t="shared" ca="1" si="31"/>
        <v>3.1029E+03 5.2479E-03</v>
      </c>
      <c r="AN86" t="str">
        <f t="shared" ca="1" si="32"/>
        <v>2.9149E+03 5.2775E-03 3.0074E+03 5.1601E-03 3.1029E+03 5.2479E-03</v>
      </c>
    </row>
    <row r="87" spans="1:40" x14ac:dyDescent="0.2">
      <c r="A87" s="3"/>
      <c r="C87" s="1"/>
      <c r="D87" s="1"/>
      <c r="E87" s="1"/>
      <c r="F87" s="1"/>
      <c r="G87" s="1"/>
      <c r="H87" s="1"/>
      <c r="I87" s="1"/>
      <c r="J87" s="1"/>
      <c r="R87" s="1"/>
      <c r="S87" s="2"/>
      <c r="W87" s="1">
        <v>0.28453000000000001</v>
      </c>
      <c r="X87" s="1">
        <v>1.1742000000000001E-2</v>
      </c>
      <c r="Y87" s="1">
        <f t="shared" si="33"/>
        <v>1.7239999999999978E-8</v>
      </c>
      <c r="Z87" s="1">
        <f t="shared" si="34"/>
        <v>0.27590999999999999</v>
      </c>
      <c r="AA87" s="1">
        <f t="shared" si="28"/>
        <v>33.390996514068917</v>
      </c>
      <c r="AB87" s="1">
        <v>0.28453299999999998</v>
      </c>
      <c r="AC87" s="2">
        <f t="shared" si="29"/>
        <v>13.949453984671395</v>
      </c>
      <c r="AE87" t="str">
        <f t="shared" si="30"/>
        <v>2.7591E-01 1.1742E-02</v>
      </c>
      <c r="AH87">
        <f t="shared" si="35"/>
        <v>255</v>
      </c>
      <c r="AI87">
        <f t="shared" si="37"/>
        <v>256</v>
      </c>
      <c r="AJ87">
        <f t="shared" si="37"/>
        <v>257</v>
      </c>
      <c r="AK87" t="str">
        <f t="shared" ca="1" si="31"/>
        <v>3.2014E+03 5.3024E-03</v>
      </c>
      <c r="AL87" t="str">
        <f t="shared" ca="1" si="31"/>
        <v>3.3007E+03 5.0775E-03</v>
      </c>
      <c r="AM87" t="str">
        <f t="shared" ca="1" si="31"/>
        <v>3.4056E+03 5.5011E-03</v>
      </c>
      <c r="AN87" t="str">
        <f t="shared" ca="1" si="32"/>
        <v>3.2014E+03 5.3024E-03 3.3007E+03 5.0775E-03 3.4056E+03 5.5011E-03</v>
      </c>
    </row>
    <row r="88" spans="1:40" x14ac:dyDescent="0.2">
      <c r="A88" s="3"/>
      <c r="C88" s="1"/>
      <c r="D88" s="1"/>
      <c r="E88" s="1"/>
      <c r="F88" s="1"/>
      <c r="G88" s="1"/>
      <c r="H88" s="1"/>
      <c r="I88" s="1"/>
      <c r="J88" s="1"/>
      <c r="R88" s="1"/>
      <c r="S88" s="2"/>
      <c r="W88" s="1">
        <v>0.30287999999999998</v>
      </c>
      <c r="X88" s="1">
        <v>1.11725E-2</v>
      </c>
      <c r="Y88" s="1">
        <f t="shared" si="33"/>
        <v>1.8349999999999979E-8</v>
      </c>
      <c r="Z88" s="1">
        <f t="shared" si="34"/>
        <v>0.29370499999999999</v>
      </c>
      <c r="AA88" s="1">
        <f t="shared" si="28"/>
        <v>29.849623691665158</v>
      </c>
      <c r="AB88" s="1">
        <v>0.30288399999999999</v>
      </c>
      <c r="AC88" s="2">
        <f t="shared" si="29"/>
        <v>14.849126184636617</v>
      </c>
      <c r="AE88" t="str">
        <f t="shared" si="30"/>
        <v>2.9371E-01 1.1173E-02</v>
      </c>
      <c r="AH88">
        <f t="shared" si="35"/>
        <v>258</v>
      </c>
      <c r="AI88">
        <f t="shared" si="37"/>
        <v>259</v>
      </c>
      <c r="AJ88">
        <f t="shared" si="37"/>
        <v>260</v>
      </c>
      <c r="AK88" t="str">
        <f t="shared" ca="1" si="31"/>
        <v>3.5161E+03 5.2262E-03</v>
      </c>
      <c r="AL88" t="str">
        <f t="shared" ca="1" si="31"/>
        <v>3.6277E+03 5.2616E-03</v>
      </c>
      <c r="AM88" t="str">
        <f t="shared" ca="1" si="31"/>
        <v>3.7428E+03 5.2939E-03</v>
      </c>
      <c r="AN88" t="str">
        <f t="shared" ca="1" si="32"/>
        <v>3.5161E+03 5.2262E-03 3.6277E+03 5.2616E-03 3.7428E+03 5.2939E-03</v>
      </c>
    </row>
    <row r="89" spans="1:40" x14ac:dyDescent="0.2">
      <c r="A89" s="3"/>
      <c r="C89" s="1"/>
      <c r="D89" s="1"/>
      <c r="E89" s="1"/>
      <c r="F89" s="1"/>
      <c r="G89" s="1"/>
      <c r="H89" s="1"/>
      <c r="I89" s="1"/>
      <c r="J89" s="1"/>
      <c r="R89" s="1"/>
      <c r="S89" s="2"/>
      <c r="W89" s="1">
        <v>0.32241999999999998</v>
      </c>
      <c r="X89" s="1">
        <v>1.0824E-2</v>
      </c>
      <c r="Y89" s="1">
        <f t="shared" si="33"/>
        <v>1.9540000000000002E-8</v>
      </c>
      <c r="Z89" s="1">
        <f t="shared" si="34"/>
        <v>0.31264999999999998</v>
      </c>
      <c r="AA89" s="1">
        <f t="shared" si="28"/>
        <v>27.157375040970308</v>
      </c>
      <c r="AB89" s="1">
        <v>0.32241900000000001</v>
      </c>
      <c r="AC89" s="2">
        <f t="shared" si="29"/>
        <v>15.806844915295473</v>
      </c>
      <c r="AE89" t="str">
        <f t="shared" si="30"/>
        <v>3.1265E-01 1.0824E-02</v>
      </c>
      <c r="AH89">
        <f t="shared" si="35"/>
        <v>261</v>
      </c>
      <c r="AI89">
        <f t="shared" si="37"/>
        <v>262</v>
      </c>
      <c r="AJ89">
        <f t="shared" si="37"/>
        <v>263</v>
      </c>
      <c r="AK89" t="str">
        <f t="shared" ca="1" si="31"/>
        <v>3.8617E+03 5.3387E-03</v>
      </c>
      <c r="AL89" t="str">
        <f t="shared" ca="1" si="31"/>
        <v>3.9842E+03 5.2650E-03</v>
      </c>
      <c r="AM89" t="str">
        <f t="shared" ca="1" si="31"/>
        <v>4.1107E+03 5.2021E-03</v>
      </c>
      <c r="AN89" t="str">
        <f t="shared" ca="1" si="32"/>
        <v>3.8617E+03 5.3387E-03 3.9842E+03 5.2650E-03 4.1107E+03 5.2021E-03</v>
      </c>
    </row>
    <row r="90" spans="1:40" x14ac:dyDescent="0.2">
      <c r="A90" s="3"/>
      <c r="C90" s="1"/>
      <c r="D90" s="1"/>
      <c r="E90" s="1"/>
      <c r="F90" s="1"/>
      <c r="G90" s="1"/>
      <c r="H90" s="1"/>
      <c r="I90" s="1"/>
      <c r="J90" s="1"/>
      <c r="R90" s="1"/>
      <c r="S90" s="2"/>
      <c r="W90" s="1">
        <v>0.34321000000000002</v>
      </c>
      <c r="X90" s="1">
        <v>1.05387E-2</v>
      </c>
      <c r="Y90" s="1">
        <f t="shared" si="33"/>
        <v>2.0790000000000029E-8</v>
      </c>
      <c r="Z90" s="1">
        <f t="shared" si="34"/>
        <v>0.33281499999999997</v>
      </c>
      <c r="AA90" s="1">
        <f t="shared" si="28"/>
        <v>24.851758130734996</v>
      </c>
      <c r="AB90" s="1">
        <v>0.34321299999999999</v>
      </c>
      <c r="AC90" s="2">
        <f t="shared" si="29"/>
        <v>16.826287110602369</v>
      </c>
      <c r="AE90" t="str">
        <f t="shared" si="30"/>
        <v>3.3282E-01 1.0539E-02</v>
      </c>
      <c r="AH90">
        <f t="shared" si="35"/>
        <v>264</v>
      </c>
      <c r="AI90">
        <f t="shared" si="37"/>
        <v>265</v>
      </c>
      <c r="AJ90">
        <f t="shared" si="37"/>
        <v>266</v>
      </c>
      <c r="AK90" t="str">
        <f t="shared" ca="1" si="31"/>
        <v>4.2412E+03 5.3036E-03</v>
      </c>
      <c r="AL90" t="str">
        <f t="shared" ca="1" si="31"/>
        <v>4.3758E+03 5.3316E-03</v>
      </c>
      <c r="AM90" t="str">
        <f t="shared" ca="1" si="31"/>
        <v>4.5147E+03 5.3650E-03</v>
      </c>
      <c r="AN90" t="str">
        <f t="shared" ca="1" si="32"/>
        <v>4.2412E+03 5.3036E-03 4.3758E+03 5.3316E-03 4.5147E+03 5.3650E-03</v>
      </c>
    </row>
    <row r="91" spans="1:40" x14ac:dyDescent="0.2">
      <c r="A91" s="3"/>
      <c r="C91" s="1"/>
      <c r="D91" s="1"/>
      <c r="E91" s="1"/>
      <c r="F91" s="1"/>
      <c r="G91" s="1"/>
      <c r="H91" s="1"/>
      <c r="I91" s="1"/>
      <c r="J91" s="1"/>
      <c r="R91" s="1"/>
      <c r="S91" s="2"/>
      <c r="W91" s="1">
        <v>0.36535000000000001</v>
      </c>
      <c r="X91" s="1">
        <v>1.02611E-2</v>
      </c>
      <c r="Y91" s="1">
        <f t="shared" si="33"/>
        <v>2.2139999999999992E-8</v>
      </c>
      <c r="Z91" s="1">
        <f t="shared" si="34"/>
        <v>0.35428000000000004</v>
      </c>
      <c r="AA91" s="1">
        <f t="shared" si="28"/>
        <v>22.721702499008845</v>
      </c>
      <c r="AB91" s="1">
        <v>0.36534800000000001</v>
      </c>
      <c r="AC91" s="2">
        <f t="shared" si="29"/>
        <v>17.911472885014128</v>
      </c>
      <c r="AE91" t="str">
        <f t="shared" si="30"/>
        <v>3.5428E-01 1.0261E-02</v>
      </c>
      <c r="AH91">
        <f t="shared" si="35"/>
        <v>267</v>
      </c>
      <c r="AI91">
        <f t="shared" si="37"/>
        <v>268</v>
      </c>
      <c r="AJ91">
        <f t="shared" si="37"/>
        <v>269</v>
      </c>
      <c r="AK91" t="str">
        <f t="shared" ca="1" si="31"/>
        <v>4.6580E+03 5.3482E-03</v>
      </c>
      <c r="AL91" t="str">
        <f t="shared" ca="1" si="31"/>
        <v>4.8059E+03 5.3142E-03</v>
      </c>
      <c r="AM91" t="str">
        <f t="shared" ca="1" si="31"/>
        <v>4.9584E+03 5.3007E-03</v>
      </c>
      <c r="AN91" t="str">
        <f t="shared" ca="1" si="32"/>
        <v>4.6580E+03 5.3482E-03 4.8059E+03 5.3142E-03 4.9584E+03 5.3007E-03</v>
      </c>
    </row>
    <row r="92" spans="1:40" x14ac:dyDescent="0.2">
      <c r="A92" s="3"/>
      <c r="C92" s="1"/>
      <c r="D92" s="1"/>
      <c r="E92" s="1"/>
      <c r="F92" s="1"/>
      <c r="G92" s="1"/>
      <c r="H92" s="1"/>
      <c r="I92" s="1"/>
      <c r="J92" s="1"/>
      <c r="R92" s="1"/>
      <c r="S92" s="2"/>
      <c r="W92" s="1">
        <v>0.38890999999999998</v>
      </c>
      <c r="X92" s="1">
        <v>1.0111800000000001E-2</v>
      </c>
      <c r="Y92" s="1">
        <f t="shared" si="33"/>
        <v>2.3559999999999971E-8</v>
      </c>
      <c r="Z92" s="1">
        <f t="shared" si="34"/>
        <v>0.37712999999999997</v>
      </c>
      <c r="AA92" s="1">
        <f t="shared" si="28"/>
        <v>21.041551081047363</v>
      </c>
      <c r="AB92" s="1">
        <v>0.38891100000000001</v>
      </c>
      <c r="AC92" s="2">
        <f t="shared" si="29"/>
        <v>19.066667481917868</v>
      </c>
      <c r="AE92" t="str">
        <f t="shared" si="30"/>
        <v>3.7713E-01 1.0112E-02</v>
      </c>
      <c r="AH92">
        <f t="shared" si="35"/>
        <v>270</v>
      </c>
      <c r="AI92">
        <f t="shared" si="37"/>
        <v>271</v>
      </c>
      <c r="AJ92">
        <f t="shared" si="37"/>
        <v>272</v>
      </c>
      <c r="AK92" t="str">
        <f t="shared" ca="1" si="31"/>
        <v>5.1159E+03 5.2431E-03</v>
      </c>
      <c r="AL92" t="str">
        <f t="shared" ca="1" si="31"/>
        <v>5.2783E+03 5.3863E-03</v>
      </c>
      <c r="AM92" t="str">
        <f t="shared" ca="1" si="31"/>
        <v>5.4458E+03 5.3485E-03</v>
      </c>
      <c r="AN92" t="str">
        <f t="shared" ca="1" si="32"/>
        <v>5.1159E+03 5.2431E-03 5.2783E+03 5.3863E-03 5.4458E+03 5.3485E-03</v>
      </c>
    </row>
    <row r="93" spans="1:40" x14ac:dyDescent="0.2">
      <c r="A93" s="3"/>
      <c r="C93" s="1"/>
      <c r="D93" s="1"/>
      <c r="E93" s="1"/>
      <c r="F93" s="1"/>
      <c r="G93" s="1"/>
      <c r="H93" s="1"/>
      <c r="I93" s="1"/>
      <c r="J93" s="1"/>
      <c r="R93" s="1"/>
      <c r="S93" s="2"/>
      <c r="W93" s="1">
        <v>0.41399999999999998</v>
      </c>
      <c r="X93" s="1">
        <v>9.9769500000000001E-3</v>
      </c>
      <c r="Y93" s="1">
        <f t="shared" si="33"/>
        <v>2.5090000000000002E-8</v>
      </c>
      <c r="Z93" s="1">
        <f t="shared" si="34"/>
        <v>0.40145500000000001</v>
      </c>
      <c r="AA93" s="1">
        <f t="shared" si="28"/>
        <v>19.49493089754662</v>
      </c>
      <c r="AB93" s="1">
        <v>0.41399999999999998</v>
      </c>
      <c r="AC93" s="2">
        <f t="shared" si="29"/>
        <v>20.296675428347353</v>
      </c>
      <c r="AE93" t="str">
        <f t="shared" si="30"/>
        <v>4.0146E-01 9.9770E-03</v>
      </c>
      <c r="AH93">
        <f t="shared" si="35"/>
        <v>273</v>
      </c>
      <c r="AI93">
        <f t="shared" si="37"/>
        <v>274</v>
      </c>
      <c r="AJ93">
        <f t="shared" si="37"/>
        <v>275</v>
      </c>
      <c r="AK93" t="str">
        <f t="shared" ca="1" si="31"/>
        <v>5.6186E+03 5.3755E-03</v>
      </c>
      <c r="AL93" t="str">
        <f t="shared" ca="1" si="31"/>
        <v>5.7970E+03 5.3374E-03</v>
      </c>
      <c r="AM93" t="str">
        <f t="shared" ca="1" si="31"/>
        <v>5.9810E+03 5.2835E-03</v>
      </c>
      <c r="AN93" t="str">
        <f t="shared" ca="1" si="32"/>
        <v>5.6186E+03 5.3755E-03 5.7970E+03 5.3374E-03 5.9810E+03 5.2835E-03</v>
      </c>
    </row>
    <row r="94" spans="1:40" x14ac:dyDescent="0.2">
      <c r="A94" s="3"/>
      <c r="C94" s="1"/>
      <c r="D94" s="1"/>
      <c r="E94" s="1"/>
      <c r="F94" s="1"/>
      <c r="G94" s="1"/>
      <c r="H94" s="1"/>
      <c r="I94" s="1"/>
      <c r="J94" s="1"/>
      <c r="R94" s="1"/>
      <c r="S94" s="2"/>
      <c r="W94" s="1">
        <v>0.44069000000000003</v>
      </c>
      <c r="X94" s="1">
        <v>9.8016200000000005E-3</v>
      </c>
      <c r="Y94" s="1">
        <f t="shared" si="33"/>
        <v>2.6690000000000046E-8</v>
      </c>
      <c r="Z94" s="1">
        <f t="shared" si="34"/>
        <v>0.42734499999999997</v>
      </c>
      <c r="AA94" s="1">
        <f t="shared" si="28"/>
        <v>18.004201017225657</v>
      </c>
      <c r="AB94" s="1">
        <v>0.44069399999999997</v>
      </c>
      <c r="AC94" s="2">
        <f t="shared" si="29"/>
        <v>21.605369761401228</v>
      </c>
      <c r="AE94" t="str">
        <f t="shared" si="30"/>
        <v>4.2735E-01 9.8016E-03</v>
      </c>
      <c r="AH94">
        <f t="shared" si="35"/>
        <v>276</v>
      </c>
      <c r="AI94">
        <f t="shared" si="37"/>
        <v>277</v>
      </c>
      <c r="AJ94">
        <f t="shared" si="37"/>
        <v>278</v>
      </c>
      <c r="AK94" t="str">
        <f t="shared" ca="1" si="31"/>
        <v>6.1709E+03 5.3593E-03</v>
      </c>
      <c r="AL94" t="str">
        <f t="shared" ca="1" si="31"/>
        <v>6.3668E+03 5.2393E-03</v>
      </c>
      <c r="AM94" t="str">
        <f t="shared" ca="1" si="31"/>
        <v>6.5689E+03 5.3197E-03</v>
      </c>
      <c r="AN94" t="str">
        <f t="shared" ca="1" si="32"/>
        <v>6.1709E+03 5.3593E-03 6.3668E+03 5.2393E-03 6.5689E+03 5.3197E-03</v>
      </c>
    </row>
    <row r="95" spans="1:40" x14ac:dyDescent="0.2">
      <c r="A95" s="3"/>
      <c r="C95" s="1"/>
      <c r="D95" s="1"/>
      <c r="E95" s="1"/>
      <c r="F95" s="1"/>
      <c r="G95" s="1"/>
      <c r="H95" s="1"/>
      <c r="I95" s="1"/>
      <c r="J95" s="1"/>
      <c r="R95" s="1"/>
      <c r="S95" s="2"/>
      <c r="W95" s="1">
        <v>0.46911999999999998</v>
      </c>
      <c r="X95" s="1">
        <v>9.8290700000000005E-3</v>
      </c>
      <c r="Y95" s="1">
        <f t="shared" si="33"/>
        <v>2.8429999999999954E-8</v>
      </c>
      <c r="Z95" s="1">
        <f t="shared" si="34"/>
        <v>0.454905</v>
      </c>
      <c r="AA95" s="1">
        <f t="shared" si="28"/>
        <v>16.94962655564786</v>
      </c>
      <c r="AB95" s="1">
        <v>0.46911599999999998</v>
      </c>
      <c r="AC95" s="2">
        <f t="shared" si="29"/>
        <v>22.998780652764726</v>
      </c>
      <c r="AE95" t="str">
        <f t="shared" si="30"/>
        <v>4.5491E-01 9.8291E-03</v>
      </c>
      <c r="AH95">
        <f t="shared" si="35"/>
        <v>279</v>
      </c>
      <c r="AI95">
        <f t="shared" si="37"/>
        <v>280</v>
      </c>
      <c r="AJ95">
        <f t="shared" si="37"/>
        <v>281</v>
      </c>
      <c r="AK95" t="str">
        <f t="shared" ca="1" si="31"/>
        <v>6.7774E+03 5.3501E-03</v>
      </c>
      <c r="AL95" t="str">
        <f t="shared" ca="1" si="31"/>
        <v>6.9925E+03 5.3003E-03</v>
      </c>
      <c r="AM95" t="str">
        <f t="shared" ca="1" si="31"/>
        <v>7.2145E+03 5.4486E-03</v>
      </c>
      <c r="AN95" t="str">
        <f t="shared" ca="1" si="32"/>
        <v>6.7774E+03 5.3501E-03 6.9925E+03 5.3003E-03 7.2145E+03 5.4486E-03</v>
      </c>
    </row>
    <row r="96" spans="1:40" x14ac:dyDescent="0.2">
      <c r="A96" s="3"/>
      <c r="C96" s="1"/>
      <c r="D96" s="1"/>
      <c r="E96" s="1"/>
      <c r="F96" s="1"/>
      <c r="G96" s="1"/>
      <c r="H96" s="1"/>
      <c r="I96" s="1"/>
      <c r="J96" s="1"/>
      <c r="R96" s="1"/>
      <c r="S96" s="2"/>
      <c r="W96" s="1">
        <v>0.49936999999999998</v>
      </c>
      <c r="X96" s="1">
        <v>9.5479299999999996E-3</v>
      </c>
      <c r="Y96" s="1">
        <f t="shared" si="33"/>
        <v>3.0249999999999996E-8</v>
      </c>
      <c r="Z96" s="1">
        <f t="shared" si="34"/>
        <v>0.48424499999999998</v>
      </c>
      <c r="AA96" s="1">
        <f t="shared" si="28"/>
        <v>15.474207387917161</v>
      </c>
      <c r="AB96" s="1">
        <v>0.49937199999999998</v>
      </c>
      <c r="AC96" s="2">
        <f t="shared" si="29"/>
        <v>24.482104835760079</v>
      </c>
      <c r="AE96" t="str">
        <f t="shared" si="30"/>
        <v>4.8425E-01 9.5479E-03</v>
      </c>
      <c r="AH96">
        <f t="shared" si="35"/>
        <v>282</v>
      </c>
      <c r="AI96">
        <f t="shared" si="37"/>
        <v>283</v>
      </c>
      <c r="AJ96">
        <f t="shared" si="37"/>
        <v>284</v>
      </c>
      <c r="AK96" t="str">
        <f t="shared" ca="1" si="31"/>
        <v>7.4435E+03 5.4792E-03</v>
      </c>
      <c r="AL96" t="str">
        <f t="shared" ca="1" si="31"/>
        <v>7.6798E+03 5.4517E-03</v>
      </c>
      <c r="AM96" t="str">
        <f t="shared" ca="1" si="31"/>
        <v>7.9235E+03 5.3759E-03</v>
      </c>
      <c r="AN96" t="str">
        <f t="shared" ca="1" si="32"/>
        <v>7.4435E+03 5.4792E-03 7.6798E+03 5.4517E-03 7.9235E+03 5.3759E-03</v>
      </c>
    </row>
    <row r="97" spans="1:40" x14ac:dyDescent="0.2">
      <c r="A97" s="3"/>
      <c r="C97" s="1"/>
      <c r="D97" s="1"/>
      <c r="E97" s="1"/>
      <c r="F97" s="1"/>
      <c r="G97" s="1"/>
      <c r="H97" s="1"/>
      <c r="I97" s="1"/>
      <c r="J97" s="1"/>
      <c r="R97" s="1"/>
      <c r="S97" s="2"/>
      <c r="W97" s="1">
        <v>0.53158000000000005</v>
      </c>
      <c r="X97" s="1">
        <v>9.6307700000000003E-3</v>
      </c>
      <c r="Y97" s="1">
        <f t="shared" si="33"/>
        <v>3.2210000000000075E-8</v>
      </c>
      <c r="Z97" s="1">
        <f t="shared" si="34"/>
        <v>0.51547500000000002</v>
      </c>
      <c r="AA97" s="1">
        <f t="shared" si="28"/>
        <v>14.658679590239204</v>
      </c>
      <c r="AB97" s="1">
        <v>0.53157900000000002</v>
      </c>
      <c r="AC97" s="2">
        <f t="shared" si="29"/>
        <v>26.061078327356178</v>
      </c>
      <c r="AE97" t="str">
        <f t="shared" si="30"/>
        <v>5.1548E-01 9.6308E-03</v>
      </c>
      <c r="AH97">
        <f t="shared" si="35"/>
        <v>285</v>
      </c>
      <c r="AI97">
        <f t="shared" si="37"/>
        <v>286</v>
      </c>
      <c r="AJ97">
        <f t="shared" si="37"/>
        <v>287</v>
      </c>
      <c r="AK97" t="str">
        <f t="shared" ca="1" si="31"/>
        <v>8.1751E+03 5.3492E-03</v>
      </c>
      <c r="AL97" t="str">
        <f t="shared" ca="1" si="31"/>
        <v>8.4346E+03 5.4194E-03</v>
      </c>
      <c r="AM97" t="str">
        <f t="shared" ca="1" si="31"/>
        <v>8.7023E+03 5.4068E-03</v>
      </c>
      <c r="AN97" t="str">
        <f t="shared" ca="1" si="32"/>
        <v>8.1751E+03 5.3492E-03 8.4346E+03 5.4194E-03 8.7023E+03 5.4068E-03</v>
      </c>
    </row>
    <row r="98" spans="1:40" x14ac:dyDescent="0.2">
      <c r="A98" s="3"/>
      <c r="C98" s="1"/>
      <c r="D98" s="1"/>
      <c r="E98" s="1"/>
      <c r="F98" s="1"/>
      <c r="G98" s="1"/>
      <c r="H98" s="1"/>
      <c r="I98" s="1"/>
      <c r="J98" s="1"/>
      <c r="R98" s="1"/>
      <c r="S98" s="2"/>
      <c r="W98" s="1">
        <v>0.56586000000000003</v>
      </c>
      <c r="X98" s="1">
        <v>9.5799800000000001E-3</v>
      </c>
      <c r="Y98" s="1">
        <f t="shared" si="33"/>
        <v>3.427999999999998E-8</v>
      </c>
      <c r="Z98" s="1">
        <f t="shared" si="34"/>
        <v>0.5487200000000001</v>
      </c>
      <c r="AA98" s="1">
        <f t="shared" si="28"/>
        <v>13.700876602324366</v>
      </c>
      <c r="AB98" s="1">
        <v>0.56586199999999998</v>
      </c>
      <c r="AC98" s="2">
        <f t="shared" si="29"/>
        <v>27.741829350810363</v>
      </c>
      <c r="AE98" t="str">
        <f t="shared" si="30"/>
        <v>5.4872E-01 9.5800E-03</v>
      </c>
      <c r="AH98">
        <f t="shared" si="35"/>
        <v>288</v>
      </c>
      <c r="AI98">
        <f t="shared" si="37"/>
        <v>289</v>
      </c>
      <c r="AJ98">
        <f t="shared" si="37"/>
        <v>290</v>
      </c>
      <c r="AK98" t="str">
        <f t="shared" ca="1" si="31"/>
        <v>8.9792E+03 5.4370E-03</v>
      </c>
      <c r="AL98" t="str">
        <f t="shared" ca="1" si="31"/>
        <v>9.2642E+03 5.3346E-03</v>
      </c>
      <c r="AM98" t="str">
        <f t="shared" ca="1" si="31"/>
        <v>9.5576E+03 5.3856E-03</v>
      </c>
      <c r="AN98" t="str">
        <f t="shared" ca="1" si="32"/>
        <v>8.9792E+03 5.4370E-03 9.2642E+03 5.3346E-03 9.5576E+03 5.3856E-03</v>
      </c>
    </row>
    <row r="99" spans="1:40" x14ac:dyDescent="0.2">
      <c r="A99" s="3"/>
      <c r="C99" s="1"/>
      <c r="D99" s="1"/>
      <c r="E99" s="1"/>
      <c r="F99" s="1"/>
      <c r="G99" s="1"/>
      <c r="H99" s="1"/>
      <c r="I99" s="1"/>
      <c r="J99" s="1"/>
      <c r="R99" s="1"/>
      <c r="S99" s="2"/>
      <c r="W99" s="1">
        <v>0.60236000000000001</v>
      </c>
      <c r="X99" s="1">
        <v>9.5613699999999996E-3</v>
      </c>
      <c r="Y99" s="1">
        <f t="shared" si="33"/>
        <v>3.6499999999999976E-8</v>
      </c>
      <c r="Z99" s="1">
        <f t="shared" si="34"/>
        <v>0.58411000000000002</v>
      </c>
      <c r="AA99" s="1">
        <f t="shared" si="28"/>
        <v>12.84256657668835</v>
      </c>
      <c r="AB99" s="1">
        <v>0.60235700000000003</v>
      </c>
      <c r="AC99" s="2">
        <f t="shared" si="29"/>
        <v>29.531025413026637</v>
      </c>
      <c r="AE99" t="str">
        <f t="shared" si="30"/>
        <v>5.8411E-01 9.5614E-03</v>
      </c>
      <c r="AH99">
        <f t="shared" si="35"/>
        <v>291</v>
      </c>
      <c r="AI99">
        <f t="shared" si="37"/>
        <v>292</v>
      </c>
      <c r="AJ99">
        <f t="shared" si="37"/>
        <v>293</v>
      </c>
      <c r="AK99" t="str">
        <f t="shared" ca="1" si="31"/>
        <v>9.8610E+03 5.4189E-03</v>
      </c>
      <c r="AL99" t="str">
        <f t="shared" ca="1" si="31"/>
        <v>1.0174E+04 5.4429E-03</v>
      </c>
      <c r="AM99" t="str">
        <f t="shared" ca="1" si="31"/>
        <v>1.0497E+04 5.3754E-03</v>
      </c>
      <c r="AN99" t="str">
        <f t="shared" ca="1" si="32"/>
        <v>9.8610E+03 5.4189E-03 1.0174E+04 5.4429E-03 1.0497E+04 5.3754E-03</v>
      </c>
    </row>
    <row r="100" spans="1:40" x14ac:dyDescent="0.2">
      <c r="A100" s="3"/>
      <c r="C100" s="1"/>
      <c r="D100" s="1"/>
      <c r="E100" s="1"/>
      <c r="F100" s="1"/>
      <c r="G100" s="1"/>
      <c r="H100" s="1"/>
      <c r="I100" s="1"/>
      <c r="J100" s="1"/>
      <c r="R100" s="1"/>
      <c r="S100" s="2"/>
      <c r="W100" s="1">
        <v>0.64120999999999995</v>
      </c>
      <c r="X100" s="1">
        <v>9.5062900000000006E-3</v>
      </c>
      <c r="Y100" s="1">
        <f t="shared" si="33"/>
        <v>3.8849999999999941E-8</v>
      </c>
      <c r="Z100" s="1">
        <f t="shared" si="34"/>
        <v>0.62178500000000003</v>
      </c>
      <c r="AA100" s="1">
        <f t="shared" si="28"/>
        <v>11.996224961467334</v>
      </c>
      <c r="AB100" s="1">
        <v>0.64120600000000005</v>
      </c>
      <c r="AC100" s="2">
        <f t="shared" si="29"/>
        <v>31.43562817562535</v>
      </c>
      <c r="AE100" t="str">
        <f t="shared" si="30"/>
        <v>6.2179E-01 9.5063E-03</v>
      </c>
      <c r="AH100">
        <f t="shared" si="35"/>
        <v>294</v>
      </c>
      <c r="AI100">
        <f t="shared" si="37"/>
        <v>295</v>
      </c>
      <c r="AJ100">
        <f t="shared" si="37"/>
        <v>296</v>
      </c>
      <c r="AK100" t="str">
        <f t="shared" ca="1" si="31"/>
        <v>1.0830E+04 5.4206E-03</v>
      </c>
      <c r="AL100" t="str">
        <f t="shared" ca="1" si="31"/>
        <v>1.1174E+04 5.4098E-03</v>
      </c>
      <c r="AM100" t="str">
        <f t="shared" ca="1" si="31"/>
        <v>1.1529E+04 5.4996E-03</v>
      </c>
      <c r="AN100" t="str">
        <f t="shared" ca="1" si="32"/>
        <v>1.0830E+04 5.4206E-03 1.1174E+04 5.4098E-03 1.1529E+04 5.4996E-03</v>
      </c>
    </row>
    <row r="101" spans="1:40" x14ac:dyDescent="0.2">
      <c r="A101" s="3"/>
      <c r="C101" s="1"/>
      <c r="D101" s="1"/>
      <c r="E101" s="1"/>
      <c r="F101" s="1"/>
      <c r="G101" s="1"/>
      <c r="H101" s="1"/>
      <c r="I101" s="1"/>
      <c r="J101" s="1"/>
      <c r="R101" s="1"/>
      <c r="S101" s="2"/>
      <c r="W101" s="1">
        <v>0.68255999999999994</v>
      </c>
      <c r="X101" s="1">
        <v>9.4288099999999993E-3</v>
      </c>
      <c r="Y101" s="1">
        <f t="shared" si="33"/>
        <v>4.1349999999999996E-8</v>
      </c>
      <c r="Z101" s="1">
        <f t="shared" si="34"/>
        <v>0.66188499999999995</v>
      </c>
      <c r="AA101" s="1">
        <f t="shared" si="28"/>
        <v>11.179076707355952</v>
      </c>
      <c r="AB101" s="1">
        <v>0.68255999999999994</v>
      </c>
      <c r="AC101" s="2">
        <f t="shared" si="29"/>
        <v>33.46304053230137</v>
      </c>
      <c r="AE101" t="str">
        <f t="shared" si="30"/>
        <v>6.6189E-01 9.4288E-03</v>
      </c>
      <c r="AH101">
        <f t="shared" si="35"/>
        <v>297</v>
      </c>
      <c r="AI101">
        <f t="shared" ref="AI101:AJ116" si="38">AH101+1</f>
        <v>298</v>
      </c>
      <c r="AJ101">
        <f t="shared" si="38"/>
        <v>299</v>
      </c>
      <c r="AK101" t="str">
        <f t="shared" ca="1" si="31"/>
        <v>1.1895E+04 5.4065E-03</v>
      </c>
      <c r="AL101" t="str">
        <f t="shared" ca="1" si="31"/>
        <v>1.2272E+04 5.4884E-03</v>
      </c>
      <c r="AM101" t="str">
        <f t="shared" ca="1" si="31"/>
        <v>1.2662E+04 5.5235E-03</v>
      </c>
      <c r="AN101" t="str">
        <f t="shared" ca="1" si="32"/>
        <v>1.1895E+04 5.4065E-03 1.2272E+04 5.4884E-03 1.2662E+04 5.5235E-03</v>
      </c>
    </row>
    <row r="102" spans="1:40" x14ac:dyDescent="0.2">
      <c r="A102" s="3"/>
      <c r="C102" s="1"/>
      <c r="D102" s="1"/>
      <c r="E102" s="1"/>
      <c r="F102" s="1"/>
      <c r="G102" s="1"/>
      <c r="H102" s="1"/>
      <c r="I102" s="1"/>
      <c r="J102" s="1"/>
      <c r="R102" s="1"/>
      <c r="S102" s="2"/>
      <c r="W102" s="1">
        <v>0.72658</v>
      </c>
      <c r="X102" s="1">
        <v>9.3402899999999994E-3</v>
      </c>
      <c r="Y102" s="1">
        <f t="shared" si="33"/>
        <v>4.4020000000000059E-8</v>
      </c>
      <c r="Z102" s="1">
        <f t="shared" si="34"/>
        <v>0.70456999999999992</v>
      </c>
      <c r="AA102" s="1">
        <f t="shared" si="28"/>
        <v>10.402432059682921</v>
      </c>
      <c r="AB102" s="1">
        <v>0.72658199999999995</v>
      </c>
      <c r="AC102" s="2">
        <f t="shared" si="29"/>
        <v>35.621253686182307</v>
      </c>
      <c r="AE102" t="str">
        <f t="shared" si="30"/>
        <v>7.0457E-01 9.3403E-03</v>
      </c>
      <c r="AH102">
        <f t="shared" si="35"/>
        <v>300</v>
      </c>
      <c r="AI102">
        <f t="shared" si="38"/>
        <v>301</v>
      </c>
      <c r="AJ102">
        <f t="shared" si="38"/>
        <v>302</v>
      </c>
      <c r="AK102" t="str">
        <f t="shared" ca="1" si="31"/>
        <v>1.3064E+04 5.3937E-03</v>
      </c>
      <c r="AL102" t="str">
        <f t="shared" ca="1" si="31"/>
        <v>1.3479E+04 5.5394E-03</v>
      </c>
      <c r="AM102" t="str">
        <f t="shared" ca="1" si="31"/>
        <v>1.3907E+04 5.5102E-03</v>
      </c>
      <c r="AN102" t="str">
        <f t="shared" ca="1" si="32"/>
        <v>1.3064E+04 5.3937E-03 1.3479E+04 5.5394E-03 1.3907E+04 5.5102E-03</v>
      </c>
    </row>
    <row r="103" spans="1:40" x14ac:dyDescent="0.2">
      <c r="A103" s="3"/>
      <c r="C103" s="1"/>
      <c r="D103" s="1"/>
      <c r="E103" s="1"/>
      <c r="F103" s="1"/>
      <c r="G103" s="1"/>
      <c r="H103" s="1"/>
      <c r="I103" s="1"/>
      <c r="J103" s="1"/>
      <c r="R103" s="1"/>
      <c r="S103" s="2"/>
      <c r="W103" s="1">
        <v>0.77344000000000002</v>
      </c>
      <c r="X103" s="1">
        <v>9.4108799999999999E-3</v>
      </c>
      <c r="Y103" s="1">
        <f t="shared" si="33"/>
        <v>4.6860000000000011E-8</v>
      </c>
      <c r="Z103" s="1">
        <f t="shared" si="34"/>
        <v>0.75001000000000007</v>
      </c>
      <c r="AA103" s="1">
        <f t="shared" si="28"/>
        <v>9.8458341763793005</v>
      </c>
      <c r="AB103" s="1">
        <v>0.77344199999999996</v>
      </c>
      <c r="AC103" s="2">
        <f t="shared" si="29"/>
        <v>37.918602020898149</v>
      </c>
      <c r="AE103" t="str">
        <f t="shared" si="30"/>
        <v>7.5001E-01 9.4109E-03</v>
      </c>
      <c r="AH103">
        <f t="shared" si="35"/>
        <v>303</v>
      </c>
      <c r="AI103">
        <f t="shared" si="38"/>
        <v>304</v>
      </c>
      <c r="AJ103">
        <f t="shared" si="38"/>
        <v>305</v>
      </c>
      <c r="AK103" t="str">
        <f t="shared" ca="1" si="31"/>
        <v>1.4348E+04 5.4476E-03</v>
      </c>
      <c r="AL103" t="str">
        <f t="shared" ca="1" si="31"/>
        <v>1.4803E+04 5.4907E-03</v>
      </c>
      <c r="AM103" t="str">
        <f t="shared" ca="1" si="31"/>
        <v>1.5273E+04 5.4732E-03</v>
      </c>
      <c r="AN103" t="str">
        <f t="shared" ca="1" si="32"/>
        <v>1.4348E+04 5.4476E-03 1.4803E+04 5.4907E-03 1.5273E+04 5.4732E-03</v>
      </c>
    </row>
    <row r="104" spans="1:40" x14ac:dyDescent="0.2">
      <c r="A104" s="3"/>
      <c r="C104" s="1"/>
      <c r="D104" s="1"/>
      <c r="E104" s="1"/>
      <c r="F104" s="1"/>
      <c r="G104" s="1"/>
      <c r="H104" s="1"/>
      <c r="I104" s="1"/>
      <c r="J104" s="1"/>
      <c r="R104" s="1"/>
      <c r="S104" s="2"/>
      <c r="W104" s="1">
        <v>0.82332000000000005</v>
      </c>
      <c r="X104" s="1">
        <v>9.2707299999999996E-3</v>
      </c>
      <c r="Y104" s="1">
        <f t="shared" si="33"/>
        <v>4.9880000000000034E-8</v>
      </c>
      <c r="Z104" s="1">
        <f t="shared" si="34"/>
        <v>0.79838000000000009</v>
      </c>
      <c r="AA104" s="1">
        <f t="shared" si="28"/>
        <v>9.1119652283278185</v>
      </c>
      <c r="AB104" s="1">
        <v>0.82332499999999997</v>
      </c>
      <c r="AC104" s="2">
        <f t="shared" si="29"/>
        <v>40.364155306869769</v>
      </c>
      <c r="AE104" t="str">
        <f t="shared" si="30"/>
        <v>7.9838E-01 9.2707E-03</v>
      </c>
      <c r="AH104">
        <f t="shared" si="35"/>
        <v>306</v>
      </c>
      <c r="AI104">
        <f t="shared" si="38"/>
        <v>307</v>
      </c>
      <c r="AJ104">
        <f t="shared" si="38"/>
        <v>308</v>
      </c>
      <c r="AK104" t="str">
        <f t="shared" ca="1" si="31"/>
        <v>1.5758E+04 5.4707E-03</v>
      </c>
      <c r="AL104" t="str">
        <f t="shared" ca="1" si="31"/>
        <v>1.6258E+04 5.4933E-03</v>
      </c>
      <c r="AM104" t="str">
        <f t="shared" ca="1" si="31"/>
        <v>1.6774E+04 5.5019E-03</v>
      </c>
      <c r="AN104" t="str">
        <f t="shared" ca="1" si="32"/>
        <v>1.5758E+04 5.4707E-03 1.6258E+04 5.4933E-03 1.6774E+04 5.5019E-03</v>
      </c>
    </row>
    <row r="105" spans="1:40" x14ac:dyDescent="0.2">
      <c r="A105" s="3"/>
      <c r="C105" s="1"/>
      <c r="D105" s="1"/>
      <c r="E105" s="1"/>
      <c r="F105" s="1"/>
      <c r="G105" s="1"/>
      <c r="H105" s="1"/>
      <c r="I105" s="1"/>
      <c r="J105" s="1"/>
      <c r="R105" s="1"/>
      <c r="S105" s="2"/>
      <c r="W105" s="1">
        <v>0.87643000000000004</v>
      </c>
      <c r="X105" s="1">
        <v>9.4111000000000004E-3</v>
      </c>
      <c r="Y105" s="1">
        <f t="shared" si="33"/>
        <v>5.3109999999999991E-8</v>
      </c>
      <c r="Z105" s="1">
        <f t="shared" si="34"/>
        <v>0.84987500000000005</v>
      </c>
      <c r="AA105" s="1">
        <f t="shared" si="28"/>
        <v>8.6873766744128638</v>
      </c>
      <c r="AB105" s="1">
        <v>0.87642500000000001</v>
      </c>
      <c r="AC105" s="2">
        <f t="shared" si="29"/>
        <v>42.967424546592582</v>
      </c>
      <c r="AE105" t="str">
        <f t="shared" si="30"/>
        <v>8.4988E-01 9.4111E-03</v>
      </c>
      <c r="AH105">
        <f t="shared" si="35"/>
        <v>309</v>
      </c>
      <c r="AI105">
        <f t="shared" si="38"/>
        <v>310</v>
      </c>
      <c r="AJ105">
        <f t="shared" si="38"/>
        <v>311</v>
      </c>
      <c r="AK105" t="str">
        <f t="shared" ca="1" si="31"/>
        <v>1.7307E+04 5.5323E-03</v>
      </c>
      <c r="AL105" t="str">
        <f t="shared" ca="1" si="31"/>
        <v>1.7856E+04 5.4379E-03</v>
      </c>
      <c r="AM105" t="str">
        <f t="shared" ca="1" si="31"/>
        <v>1.8423E+04 5.5618E-03</v>
      </c>
      <c r="AN105" t="str">
        <f t="shared" ca="1" si="32"/>
        <v>1.7307E+04 5.5323E-03 1.7856E+04 5.4379E-03 1.8423E+04 5.5618E-03</v>
      </c>
    </row>
    <row r="106" spans="1:40" x14ac:dyDescent="0.2">
      <c r="A106" s="3"/>
      <c r="C106" s="1"/>
      <c r="D106" s="1"/>
      <c r="E106" s="1"/>
      <c r="F106" s="1"/>
      <c r="G106" s="1"/>
      <c r="H106" s="1"/>
      <c r="I106" s="1"/>
      <c r="J106" s="1"/>
      <c r="R106" s="1"/>
      <c r="S106" s="2"/>
      <c r="W106" s="1">
        <v>0.93294999999999995</v>
      </c>
      <c r="X106" s="1">
        <v>9.4140500000000002E-3</v>
      </c>
      <c r="Y106" s="1">
        <f t="shared" si="33"/>
        <v>5.6519999999999907E-8</v>
      </c>
      <c r="Z106" s="1">
        <f t="shared" si="34"/>
        <v>0.90468999999999999</v>
      </c>
      <c r="AA106" s="1">
        <f t="shared" si="28"/>
        <v>8.1658032775467344</v>
      </c>
      <c r="AB106" s="1">
        <v>0.93294900000000003</v>
      </c>
      <c r="AC106" s="2">
        <f t="shared" si="29"/>
        <v>45.738558077780766</v>
      </c>
      <c r="AE106" t="str">
        <f t="shared" si="30"/>
        <v>9.0469E-01 9.4141E-03</v>
      </c>
      <c r="AH106">
        <f t="shared" si="35"/>
        <v>312</v>
      </c>
      <c r="AI106">
        <f t="shared" si="38"/>
        <v>313</v>
      </c>
      <c r="AJ106">
        <f t="shared" si="38"/>
        <v>314</v>
      </c>
      <c r="AK106" t="str">
        <f t="shared" ca="1" si="31"/>
        <v>1.9008E+04 5.4567E-03</v>
      </c>
      <c r="AL106" t="str">
        <f t="shared" ca="1" si="31"/>
        <v>1.9611E+04 5.5110E-03</v>
      </c>
      <c r="AM106" t="str">
        <f t="shared" ca="1" si="31"/>
        <v>2.0234E+04 5.5536E-03</v>
      </c>
      <c r="AN106" t="str">
        <f t="shared" ca="1" si="32"/>
        <v>1.9008E+04 5.4567E-03 1.9611E+04 5.5110E-03 2.0234E+04 5.5536E-03</v>
      </c>
    </row>
    <row r="107" spans="1:40" x14ac:dyDescent="0.2">
      <c r="A107" s="3"/>
      <c r="C107" s="1"/>
      <c r="D107" s="1"/>
      <c r="E107" s="1"/>
      <c r="F107" s="1"/>
      <c r="G107" s="1"/>
      <c r="H107" s="1"/>
      <c r="I107" s="1"/>
      <c r="J107" s="1"/>
      <c r="R107" s="1"/>
      <c r="S107" s="2"/>
      <c r="W107" s="1">
        <v>0.99312</v>
      </c>
      <c r="X107" s="1">
        <v>9.2194300000000007E-3</v>
      </c>
      <c r="Y107" s="1">
        <f t="shared" si="33"/>
        <v>6.0170000000000055E-8</v>
      </c>
      <c r="Z107" s="1">
        <f t="shared" si="34"/>
        <v>0.96303499999999997</v>
      </c>
      <c r="AA107" s="1">
        <f t="shared" si="28"/>
        <v>7.5118797201956893</v>
      </c>
      <c r="AB107" s="1">
        <v>0.99311899999999997</v>
      </c>
      <c r="AC107" s="2">
        <f t="shared" si="29"/>
        <v>48.688439624939356</v>
      </c>
      <c r="AE107" t="str">
        <f t="shared" si="30"/>
        <v>9.6304E-01 9.2194E-03</v>
      </c>
      <c r="AH107">
        <f t="shared" si="35"/>
        <v>315</v>
      </c>
      <c r="AI107">
        <f t="shared" si="38"/>
        <v>316</v>
      </c>
      <c r="AJ107">
        <f t="shared" si="38"/>
        <v>317</v>
      </c>
      <c r="AK107" t="str">
        <f t="shared" ca="1" si="31"/>
        <v>2.0876E+04 5.5007E-03</v>
      </c>
      <c r="AL107" t="str">
        <f t="shared" ca="1" si="31"/>
        <v>2.1539E+04 5.5254E-03</v>
      </c>
      <c r="AM107" t="str">
        <f t="shared" ca="1" si="31"/>
        <v>2.2222E+04 5.5924E-03</v>
      </c>
      <c r="AN107" t="str">
        <f t="shared" ca="1" si="32"/>
        <v>2.0876E+04 5.5007E-03 2.1539E+04 5.5254E-03 2.2222E+04 5.5924E-03</v>
      </c>
    </row>
    <row r="108" spans="1:40" x14ac:dyDescent="0.2">
      <c r="A108" s="3"/>
      <c r="C108" s="1"/>
      <c r="D108" s="1"/>
      <c r="E108" s="1"/>
      <c r="F108" s="1"/>
      <c r="G108" s="1"/>
      <c r="H108" s="1"/>
      <c r="I108" s="1"/>
      <c r="J108" s="1"/>
      <c r="R108" s="1"/>
      <c r="S108" s="2"/>
      <c r="W108" s="1">
        <v>1.0571999999999999</v>
      </c>
      <c r="X108" s="1">
        <v>9.11761E-3</v>
      </c>
      <c r="Y108" s="1">
        <f t="shared" si="33"/>
        <v>6.4079999999999909E-8</v>
      </c>
      <c r="Z108" s="1">
        <f t="shared" si="34"/>
        <v>1.0251600000000001</v>
      </c>
      <c r="AA108" s="1">
        <f t="shared" si="28"/>
        <v>6.9756241764617295</v>
      </c>
      <c r="AB108" s="1">
        <v>1.0571699999999999</v>
      </c>
      <c r="AC108" s="2">
        <f t="shared" si="29"/>
        <v>51.828590247792199</v>
      </c>
      <c r="AE108" t="str">
        <f t="shared" si="30"/>
        <v>1.0252E+00 9.1176E-03</v>
      </c>
      <c r="AH108">
        <f t="shared" si="35"/>
        <v>318</v>
      </c>
      <c r="AI108">
        <f t="shared" si="38"/>
        <v>319</v>
      </c>
      <c r="AJ108">
        <f t="shared" si="38"/>
        <v>320</v>
      </c>
      <c r="AK108" t="str">
        <f t="shared" ca="1" si="31"/>
        <v>2.2928E+04 5.4298E-03</v>
      </c>
      <c r="AL108" t="str">
        <f t="shared" ca="1" si="31"/>
        <v>2.3656E+04 5.5940E-03</v>
      </c>
      <c r="AM108" t="str">
        <f t="shared" ca="1" si="31"/>
        <v>2.4413E+04 5.6322E-03</v>
      </c>
      <c r="AN108" t="str">
        <f t="shared" ca="1" si="32"/>
        <v>2.2928E+04 5.4298E-03 2.3656E+04 5.5940E-03 2.4413E+04 5.6322E-03</v>
      </c>
    </row>
    <row r="109" spans="1:40" x14ac:dyDescent="0.2">
      <c r="A109" s="3"/>
      <c r="C109" s="1"/>
      <c r="D109" s="1"/>
      <c r="E109" s="1"/>
      <c r="F109" s="1"/>
      <c r="G109" s="1"/>
      <c r="H109" s="1"/>
      <c r="I109" s="1"/>
      <c r="J109" s="1"/>
      <c r="R109" s="1"/>
      <c r="S109" s="2"/>
      <c r="W109" s="1">
        <v>1.1299999999999999</v>
      </c>
      <c r="X109" s="1">
        <v>9.9233800000000007E-3</v>
      </c>
      <c r="Y109" s="1">
        <f t="shared" si="33"/>
        <v>7.2799999999999977E-8</v>
      </c>
      <c r="Z109" s="1">
        <f t="shared" si="34"/>
        <v>1.0935999999999999</v>
      </c>
      <c r="AA109" s="1">
        <f t="shared" si="28"/>
        <v>6.6827129788499242</v>
      </c>
      <c r="AB109" s="1">
        <v>1.1299999999999999</v>
      </c>
      <c r="AC109" s="2">
        <f t="shared" si="29"/>
        <v>55.39913824645533</v>
      </c>
      <c r="AE109" t="str">
        <f t="shared" si="30"/>
        <v>1.0936E+00 9.9234E-03</v>
      </c>
      <c r="AH109">
        <f t="shared" si="35"/>
        <v>321</v>
      </c>
      <c r="AI109">
        <f t="shared" si="38"/>
        <v>322</v>
      </c>
      <c r="AJ109">
        <f t="shared" si="38"/>
        <v>323</v>
      </c>
      <c r="AK109" t="str">
        <f t="shared" ca="1" si="31"/>
        <v>2.5187E+04 5.5541E-03</v>
      </c>
      <c r="AL109" t="str">
        <f t="shared" ca="1" si="31"/>
        <v>2.5980E+04 5.5223E-03</v>
      </c>
      <c r="AM109" t="str">
        <f t="shared" ca="1" si="31"/>
        <v>2.6805E+04 5.5233E-03</v>
      </c>
      <c r="AN109" t="str">
        <f t="shared" ca="1" si="32"/>
        <v>2.5187E+04 5.5541E-03 2.5980E+04 5.5223E-03 2.6805E+04 5.5233E-03</v>
      </c>
    </row>
    <row r="110" spans="1:40" x14ac:dyDescent="0.2">
      <c r="A110" s="3"/>
      <c r="C110" s="1"/>
      <c r="D110" s="1"/>
      <c r="E110" s="1"/>
      <c r="F110" s="1"/>
      <c r="G110" s="1"/>
      <c r="H110" s="1"/>
      <c r="I110" s="1"/>
      <c r="J110" s="1"/>
      <c r="R110" s="1"/>
      <c r="S110" s="2"/>
      <c r="W110" s="1">
        <v>1.1979</v>
      </c>
      <c r="X110" s="1">
        <v>8.5400000000000007E-3</v>
      </c>
      <c r="Y110" s="1">
        <f t="shared" si="33"/>
        <v>6.7900000000000072E-8</v>
      </c>
      <c r="Z110" s="1">
        <f t="shared" si="34"/>
        <v>1.1639499999999998</v>
      </c>
      <c r="AA110" s="1">
        <f t="shared" si="28"/>
        <v>6.16612979296373</v>
      </c>
      <c r="AB110" s="1">
        <v>1.1979299999999999</v>
      </c>
      <c r="AC110" s="2">
        <f t="shared" si="29"/>
        <v>58.729459893430302</v>
      </c>
      <c r="AE110" t="str">
        <f t="shared" si="30"/>
        <v>1.1640E+00 8.5400E-03</v>
      </c>
      <c r="AH110">
        <f t="shared" si="35"/>
        <v>324</v>
      </c>
      <c r="AI110">
        <f t="shared" si="38"/>
        <v>325</v>
      </c>
      <c r="AJ110">
        <f t="shared" si="38"/>
        <v>326</v>
      </c>
      <c r="AK110" t="str">
        <f t="shared" ca="1" si="31"/>
        <v>2.7656E+04 5.5694E-03</v>
      </c>
      <c r="AL110" t="str">
        <f t="shared" ca="1" si="31"/>
        <v>2.8534E+04 5.5486E-03</v>
      </c>
      <c r="AM110" t="str">
        <f t="shared" ca="1" si="31"/>
        <v>2.9440E+04 5.6670E-03</v>
      </c>
      <c r="AN110" t="str">
        <f t="shared" ca="1" si="32"/>
        <v>2.7656E+04 5.5694E-03 2.8534E+04 5.5486E-03 2.9440E+04 5.6670E-03</v>
      </c>
    </row>
    <row r="111" spans="1:40" x14ac:dyDescent="0.2">
      <c r="A111" s="3"/>
      <c r="C111" s="1"/>
      <c r="D111" s="1"/>
      <c r="E111" s="1"/>
      <c r="F111" s="1"/>
      <c r="G111" s="1"/>
      <c r="H111" s="1"/>
      <c r="I111" s="1"/>
      <c r="J111" s="1"/>
      <c r="R111" s="1"/>
      <c r="S111" s="2"/>
      <c r="W111" s="1">
        <v>1.2751999999999999</v>
      </c>
      <c r="X111" s="1">
        <v>9.25957E-3</v>
      </c>
      <c r="Y111" s="1">
        <f t="shared" si="33"/>
        <v>7.7299999999999918E-8</v>
      </c>
      <c r="Z111" s="1">
        <f t="shared" si="34"/>
        <v>1.2365499999999998</v>
      </c>
      <c r="AA111" s="1">
        <f t="shared" si="28"/>
        <v>5.8726739691665735</v>
      </c>
      <c r="AB111" s="1">
        <v>1.27519</v>
      </c>
      <c r="AC111" s="2">
        <f t="shared" si="29"/>
        <v>62.51719212433396</v>
      </c>
      <c r="AE111" t="str">
        <f t="shared" si="30"/>
        <v>1.2366E+00 9.2596E-03</v>
      </c>
      <c r="AH111">
        <f t="shared" si="35"/>
        <v>327</v>
      </c>
      <c r="AI111">
        <f t="shared" si="38"/>
        <v>328</v>
      </c>
      <c r="AJ111">
        <f t="shared" si="38"/>
        <v>329</v>
      </c>
      <c r="AK111" t="str">
        <f t="shared" ca="1" si="31"/>
        <v>3.0375E+04 5.5689E-03</v>
      </c>
      <c r="AL111" t="str">
        <f t="shared" ca="1" si="31"/>
        <v>3.1339E+04 5.6182E-03</v>
      </c>
      <c r="AM111" t="str">
        <f t="shared" ca="1" si="31"/>
        <v>3.2333E+04 5.5833E-03</v>
      </c>
      <c r="AN111" t="str">
        <f t="shared" ca="1" si="32"/>
        <v>3.0375E+04 5.5689E-03 3.1339E+04 5.6182E-03 3.2333E+04 5.5833E-03</v>
      </c>
    </row>
    <row r="112" spans="1:40" x14ac:dyDescent="0.2">
      <c r="A112" s="3"/>
      <c r="C112" s="1"/>
      <c r="D112" s="1"/>
      <c r="E112" s="1"/>
      <c r="F112" s="1"/>
      <c r="G112" s="1"/>
      <c r="H112" s="1"/>
      <c r="I112" s="1"/>
      <c r="J112" s="1"/>
      <c r="R112" s="1"/>
      <c r="S112" s="2"/>
      <c r="W112" s="1">
        <v>1.3573999999999999</v>
      </c>
      <c r="X112" s="1">
        <v>9.2098300000000004E-3</v>
      </c>
      <c r="Y112" s="1">
        <f t="shared" si="33"/>
        <v>8.2200000000000048E-8</v>
      </c>
      <c r="Z112" s="1">
        <f t="shared" si="34"/>
        <v>1.3163</v>
      </c>
      <c r="AA112" s="1">
        <f t="shared" si="28"/>
        <v>5.4929337617762792</v>
      </c>
      <c r="AB112" s="1">
        <v>1.3574299999999999</v>
      </c>
      <c r="AC112" s="2">
        <f t="shared" si="29"/>
        <v>66.549072769810493</v>
      </c>
      <c r="AE112" t="str">
        <f t="shared" si="30"/>
        <v>1.3163E+00 9.2098E-03</v>
      </c>
      <c r="AH112">
        <f t="shared" si="35"/>
        <v>330</v>
      </c>
      <c r="AI112">
        <f t="shared" si="38"/>
        <v>331</v>
      </c>
      <c r="AJ112">
        <f t="shared" si="38"/>
        <v>332</v>
      </c>
      <c r="AK112" t="str">
        <f t="shared" ca="1" si="31"/>
        <v>3.3359E+04 5.7082E-03</v>
      </c>
      <c r="AL112" t="str">
        <f t="shared" ca="1" si="31"/>
        <v>3.4418E+04 5.6942E-03</v>
      </c>
      <c r="AM112" t="str">
        <f t="shared" ca="1" si="31"/>
        <v>3.5511E+04 5.5828E-03</v>
      </c>
      <c r="AN112" t="str">
        <f t="shared" ca="1" si="32"/>
        <v>3.3359E+04 5.7082E-03 3.4418E+04 5.6942E-03 3.5511E+04 5.5828E-03</v>
      </c>
    </row>
    <row r="113" spans="1:40" x14ac:dyDescent="0.2">
      <c r="A113" s="3"/>
      <c r="C113" s="1"/>
      <c r="D113" s="1"/>
      <c r="E113" s="1"/>
      <c r="F113" s="1"/>
      <c r="G113" s="1"/>
      <c r="H113" s="1"/>
      <c r="I113" s="1"/>
      <c r="J113" s="1"/>
      <c r="R113" s="1"/>
      <c r="S113" s="2"/>
      <c r="W113" s="1">
        <v>1.4450000000000001</v>
      </c>
      <c r="X113" s="1">
        <v>9.1647800000000008E-3</v>
      </c>
      <c r="Y113" s="1">
        <f t="shared" si="33"/>
        <v>8.7600000000000123E-8</v>
      </c>
      <c r="Z113" s="1">
        <f t="shared" si="34"/>
        <v>1.4012</v>
      </c>
      <c r="AA113" s="1">
        <f t="shared" si="28"/>
        <v>5.1291157940189551</v>
      </c>
      <c r="AB113" s="1">
        <v>1.4449799999999999</v>
      </c>
      <c r="AC113" s="2">
        <f t="shared" si="29"/>
        <v>70.841280339259313</v>
      </c>
      <c r="AE113" t="str">
        <f t="shared" si="30"/>
        <v>1.4012E+00 9.1648E-03</v>
      </c>
      <c r="AH113">
        <f t="shared" si="35"/>
        <v>333</v>
      </c>
      <c r="AI113">
        <f t="shared" si="38"/>
        <v>334</v>
      </c>
      <c r="AJ113">
        <f t="shared" si="38"/>
        <v>335</v>
      </c>
      <c r="AK113" t="str">
        <f t="shared" ca="1" si="31"/>
        <v>3.6638E+04 5.6604E-03</v>
      </c>
      <c r="AL113" t="str">
        <f t="shared" ca="1" si="31"/>
        <v>3.7801E+04 5.7096E-03</v>
      </c>
      <c r="AM113" t="str">
        <f t="shared" ca="1" si="31"/>
        <v>3.9001E+04 5.5835E-03</v>
      </c>
      <c r="AN113" t="str">
        <f t="shared" ca="1" si="32"/>
        <v>3.6638E+04 5.6604E-03 3.7801E+04 5.7096E-03 3.9001E+04 5.5835E-03</v>
      </c>
    </row>
    <row r="114" spans="1:40" x14ac:dyDescent="0.2">
      <c r="A114" s="3"/>
      <c r="C114" s="1"/>
      <c r="D114" s="1"/>
      <c r="E114" s="1"/>
      <c r="F114" s="1"/>
      <c r="G114" s="1"/>
      <c r="H114" s="1"/>
      <c r="I114" s="1"/>
      <c r="J114" s="1"/>
      <c r="R114" s="1"/>
      <c r="S114" s="2"/>
      <c r="W114" s="1">
        <v>1.5382</v>
      </c>
      <c r="X114" s="1">
        <v>9.20026E-3</v>
      </c>
      <c r="Y114" s="1">
        <f t="shared" si="33"/>
        <v>9.3199999999999948E-8</v>
      </c>
      <c r="Z114" s="1">
        <f t="shared" si="34"/>
        <v>1.4916</v>
      </c>
      <c r="AA114" s="1">
        <f t="shared" si="28"/>
        <v>4.8395920434058777</v>
      </c>
      <c r="AB114" s="1">
        <v>1.53817</v>
      </c>
      <c r="AC114" s="2">
        <f t="shared" si="29"/>
        <v>75.409993342079829</v>
      </c>
      <c r="AE114" t="str">
        <f t="shared" si="30"/>
        <v>1.4916E+00 9.2003E-03</v>
      </c>
      <c r="AH114">
        <f t="shared" si="35"/>
        <v>336</v>
      </c>
      <c r="AI114">
        <f t="shared" si="38"/>
        <v>337</v>
      </c>
      <c r="AJ114">
        <f t="shared" si="38"/>
        <v>338</v>
      </c>
      <c r="AK114" t="str">
        <f t="shared" ca="1" si="31"/>
        <v>4.0239E+04 5.7257E-03</v>
      </c>
      <c r="AL114" t="str">
        <f t="shared" ca="1" si="31"/>
        <v>4.1517E+04 5.5211E-03</v>
      </c>
      <c r="AM114" t="str">
        <f t="shared" ca="1" si="31"/>
        <v>4.2835E+04 5.5636E-03</v>
      </c>
      <c r="AN114" t="str">
        <f t="shared" ca="1" si="32"/>
        <v>4.0239E+04 5.7257E-03 4.1517E+04 5.5211E-03 4.2835E+04 5.5636E-03</v>
      </c>
    </row>
    <row r="115" spans="1:40" x14ac:dyDescent="0.2">
      <c r="A115" s="3"/>
      <c r="C115" s="1"/>
      <c r="D115" s="1"/>
      <c r="E115" s="1"/>
      <c r="F115" s="1"/>
      <c r="G115" s="1"/>
      <c r="H115" s="1"/>
      <c r="I115" s="1"/>
      <c r="J115" s="1"/>
      <c r="R115" s="1"/>
      <c r="S115" s="2"/>
      <c r="W115" s="1">
        <v>1.6374</v>
      </c>
      <c r="X115" s="1">
        <v>9.1079500000000001E-3</v>
      </c>
      <c r="Y115" s="1">
        <f t="shared" si="33"/>
        <v>9.9199999999999949E-8</v>
      </c>
      <c r="Z115" s="1">
        <f t="shared" si="34"/>
        <v>1.5878000000000001</v>
      </c>
      <c r="AA115" s="1">
        <f t="shared" si="28"/>
        <v>4.50125411425745</v>
      </c>
      <c r="AB115" s="1">
        <v>1.6373800000000001</v>
      </c>
      <c r="AC115" s="2">
        <f t="shared" si="29"/>
        <v>80.273841576974377</v>
      </c>
      <c r="AE115" t="str">
        <f t="shared" si="30"/>
        <v>1.5878E+00 9.1080E-03</v>
      </c>
      <c r="AH115">
        <f t="shared" si="35"/>
        <v>339</v>
      </c>
      <c r="AI115">
        <f t="shared" si="38"/>
        <v>340</v>
      </c>
      <c r="AJ115">
        <f t="shared" si="38"/>
        <v>341</v>
      </c>
      <c r="AK115" t="str">
        <f t="shared" ca="1" si="31"/>
        <v>4.4194E+04 5.6631E-03</v>
      </c>
      <c r="AL115" t="str">
        <f t="shared" ca="1" si="31"/>
        <v>4.5597E+04 5.6218E-03</v>
      </c>
      <c r="AM115" t="str">
        <f t="shared" ca="1" si="31"/>
        <v>4.7044E+04 5.7239E-03</v>
      </c>
      <c r="AN115" t="str">
        <f t="shared" ca="1" si="32"/>
        <v>4.4194E+04 5.6631E-03 4.5597E+04 5.6218E-03 4.7044E+04 5.7239E-03</v>
      </c>
    </row>
    <row r="116" spans="1:40" x14ac:dyDescent="0.2">
      <c r="A116" s="3"/>
      <c r="C116" s="1"/>
      <c r="D116" s="1"/>
      <c r="E116" s="1"/>
      <c r="F116" s="1"/>
      <c r="G116" s="1"/>
      <c r="H116" s="1"/>
      <c r="I116" s="1"/>
      <c r="J116" s="1"/>
      <c r="R116" s="1"/>
      <c r="S116" s="2"/>
      <c r="W116" s="1">
        <v>1.7430000000000001</v>
      </c>
      <c r="X116" s="1">
        <v>9.2229200000000008E-3</v>
      </c>
      <c r="Y116" s="1">
        <f t="shared" si="33"/>
        <v>1.0560000000000014E-7</v>
      </c>
      <c r="Z116" s="1">
        <f t="shared" si="34"/>
        <v>1.6901999999999999</v>
      </c>
      <c r="AA116" s="1">
        <f t="shared" si="28"/>
        <v>4.28182673065833</v>
      </c>
      <c r="AB116" s="1">
        <v>1.74298</v>
      </c>
      <c r="AC116" s="2">
        <f t="shared" si="29"/>
        <v>85.450964584784714</v>
      </c>
      <c r="AE116" t="str">
        <f t="shared" si="30"/>
        <v>1.6902E+00 9.2229E-03</v>
      </c>
      <c r="AH116">
        <f t="shared" si="35"/>
        <v>342</v>
      </c>
      <c r="AI116">
        <f t="shared" si="38"/>
        <v>343</v>
      </c>
      <c r="AJ116">
        <f t="shared" si="38"/>
        <v>344</v>
      </c>
      <c r="AK116" t="str">
        <f t="shared" ca="1" si="31"/>
        <v>4.8538E+04 5.7243E-03</v>
      </c>
      <c r="AL116" t="str">
        <f t="shared" ca="1" si="31"/>
        <v>5.0079E+04 5.7176E-03</v>
      </c>
      <c r="AM116" t="str">
        <f t="shared" ca="1" si="31"/>
        <v>5.1668E+04 5.7463E-03</v>
      </c>
      <c r="AN116" t="str">
        <f t="shared" ca="1" si="32"/>
        <v>4.8538E+04 5.7243E-03 5.0079E+04 5.7176E-03 5.1668E+04 5.7463E-03</v>
      </c>
    </row>
    <row r="117" spans="1:40" x14ac:dyDescent="0.2">
      <c r="A117" s="3"/>
      <c r="C117" s="1"/>
      <c r="D117" s="1"/>
      <c r="E117" s="1"/>
      <c r="F117" s="1"/>
      <c r="G117" s="1"/>
      <c r="H117" s="1"/>
      <c r="I117" s="1"/>
      <c r="J117" s="1"/>
      <c r="R117" s="1"/>
      <c r="S117" s="2"/>
      <c r="W117" s="1">
        <v>1.8553999999999999</v>
      </c>
      <c r="X117" s="1">
        <v>9.1190999999999998E-3</v>
      </c>
      <c r="Y117" s="1">
        <f t="shared" si="33"/>
        <v>1.1239999999999983E-7</v>
      </c>
      <c r="Z117" s="1">
        <f t="shared" si="34"/>
        <v>1.7991999999999999</v>
      </c>
      <c r="AA117" s="1">
        <f t="shared" si="28"/>
        <v>3.9775004061289612</v>
      </c>
      <c r="AB117" s="1">
        <v>1.8553900000000001</v>
      </c>
      <c r="AC117" s="2">
        <f t="shared" si="29"/>
        <v>90.961953195655553</v>
      </c>
      <c r="AE117" t="str">
        <f t="shared" si="30"/>
        <v>1.7992E+00 9.1191E-03</v>
      </c>
      <c r="AH117">
        <f t="shared" si="35"/>
        <v>345</v>
      </c>
      <c r="AI117">
        <f t="shared" ref="AI117:AJ132" si="39">AH117+1</f>
        <v>346</v>
      </c>
      <c r="AJ117">
        <f t="shared" si="39"/>
        <v>347</v>
      </c>
      <c r="AK117" t="str">
        <f t="shared" ca="1" si="31"/>
        <v>5.3308E+04 5.7617E-03</v>
      </c>
      <c r="AL117" t="str">
        <f t="shared" ca="1" si="31"/>
        <v>5.5001E+04 5.7261E-03</v>
      </c>
      <c r="AM117" t="str">
        <f t="shared" ca="1" si="31"/>
        <v>5.6747E+04 5.6991E-03</v>
      </c>
      <c r="AN117" t="str">
        <f t="shared" ca="1" si="32"/>
        <v>5.3308E+04 5.7617E-03 5.5001E+04 5.7261E-03 5.6747E+04 5.6991E-03</v>
      </c>
    </row>
    <row r="118" spans="1:40" x14ac:dyDescent="0.2">
      <c r="A118" s="3"/>
      <c r="C118" s="1"/>
      <c r="D118" s="1"/>
      <c r="E118" s="1"/>
      <c r="F118" s="1"/>
      <c r="G118" s="1"/>
      <c r="H118" s="1"/>
      <c r="I118" s="1"/>
      <c r="J118" s="1"/>
      <c r="R118" s="1"/>
      <c r="S118" s="2"/>
      <c r="W118" s="1">
        <v>1.9750000000000001</v>
      </c>
      <c r="X118" s="1">
        <v>9.1359700000000002E-3</v>
      </c>
      <c r="Y118" s="1">
        <f t="shared" si="33"/>
        <v>1.1960000000000014E-7</v>
      </c>
      <c r="Z118" s="1">
        <f t="shared" si="34"/>
        <v>1.9152</v>
      </c>
      <c r="AA118" s="1">
        <f t="shared" si="28"/>
        <v>3.7449674804323254</v>
      </c>
      <c r="AB118" s="1">
        <v>1.97505</v>
      </c>
      <c r="AC118" s="2">
        <f t="shared" si="29"/>
        <v>96.828378755452761</v>
      </c>
      <c r="AE118" t="str">
        <f t="shared" si="30"/>
        <v>1.9152E+00 9.1360E-03</v>
      </c>
      <c r="AH118">
        <f t="shared" si="35"/>
        <v>348</v>
      </c>
      <c r="AI118">
        <f t="shared" si="39"/>
        <v>349</v>
      </c>
      <c r="AJ118">
        <f t="shared" si="39"/>
        <v>350</v>
      </c>
      <c r="AK118" t="str">
        <f t="shared" ca="1" si="31"/>
        <v>5.8548E+04 5.8539E-03</v>
      </c>
      <c r="AL118" t="str">
        <f t="shared" ca="1" si="31"/>
        <v>6.0406E+04 5.7575E-03</v>
      </c>
      <c r="AM118" t="str">
        <f t="shared" ca="1" si="31"/>
        <v>6.2324E+04 5.6745E-03</v>
      </c>
      <c r="AN118" t="str">
        <f t="shared" ca="1" si="32"/>
        <v>5.8548E+04 5.8539E-03 6.0406E+04 5.7575E-03 6.2324E+04 5.6745E-03</v>
      </c>
    </row>
    <row r="119" spans="1:40" x14ac:dyDescent="0.2">
      <c r="A119" s="3"/>
      <c r="C119" s="1"/>
      <c r="D119" s="1"/>
      <c r="E119" s="1"/>
      <c r="F119" s="1"/>
      <c r="G119" s="1"/>
      <c r="H119" s="1"/>
      <c r="I119" s="1"/>
      <c r="J119" s="1"/>
      <c r="R119" s="1"/>
      <c r="S119" s="2"/>
      <c r="W119" s="1">
        <v>2.1023999999999998</v>
      </c>
      <c r="X119" s="1">
        <v>9.1871100000000001E-3</v>
      </c>
      <c r="Y119" s="1">
        <f t="shared" si="33"/>
        <v>1.2739999999999972E-7</v>
      </c>
      <c r="Z119" s="1">
        <f t="shared" si="34"/>
        <v>2.0387</v>
      </c>
      <c r="AA119" s="1">
        <f t="shared" si="28"/>
        <v>3.5353633387657397</v>
      </c>
      <c r="AB119" s="1">
        <v>2.10243</v>
      </c>
      <c r="AC119" s="2">
        <f t="shared" si="29"/>
        <v>103.07328338362397</v>
      </c>
      <c r="AE119" t="str">
        <f t="shared" si="30"/>
        <v>2.0387E+00 9.1871E-03</v>
      </c>
      <c r="AH119">
        <f t="shared" si="35"/>
        <v>351</v>
      </c>
      <c r="AI119">
        <f t="shared" si="39"/>
        <v>352</v>
      </c>
      <c r="AJ119">
        <f t="shared" si="39"/>
        <v>353</v>
      </c>
      <c r="AK119" t="str">
        <f t="shared" ca="1" si="31"/>
        <v>6.4302E+04 5.8365E-03</v>
      </c>
      <c r="AL119" t="str">
        <f t="shared" ca="1" si="31"/>
        <v>6.6453E+04 6.4599E-03</v>
      </c>
      <c r="AM119" t="str">
        <f t="shared" ca="1" si="31"/>
        <v>6.8559E+04 5.1666E-03</v>
      </c>
      <c r="AN119" t="str">
        <f t="shared" ca="1" si="32"/>
        <v>6.4302E+04 5.8365E-03 6.6453E+04 6.4599E-03 6.8559E+04 5.1666E-03</v>
      </c>
    </row>
    <row r="120" spans="1:40" x14ac:dyDescent="0.2">
      <c r="A120" s="3"/>
      <c r="C120" s="1"/>
      <c r="D120" s="1"/>
      <c r="E120" s="1"/>
      <c r="F120" s="1"/>
      <c r="G120" s="1"/>
      <c r="H120" s="1"/>
      <c r="I120" s="1"/>
      <c r="J120" s="1"/>
      <c r="R120" s="1"/>
      <c r="S120" s="2"/>
      <c r="W120" s="1">
        <v>2.238</v>
      </c>
      <c r="X120" s="1">
        <v>9.1289700000000001E-3</v>
      </c>
      <c r="Y120" s="1">
        <f t="shared" si="33"/>
        <v>1.3560000000000016E-7</v>
      </c>
      <c r="Z120" s="1">
        <f t="shared" si="34"/>
        <v>2.1701999999999999</v>
      </c>
      <c r="AA120" s="1">
        <f t="shared" si="28"/>
        <v>3.3005525822809325</v>
      </c>
      <c r="AB120" s="1">
        <v>2.2380300000000002</v>
      </c>
      <c r="AC120" s="2">
        <f t="shared" si="29"/>
        <v>109.72117997319862</v>
      </c>
      <c r="AE120" t="str">
        <f t="shared" si="30"/>
        <v>2.1702E+00 9.1290E-03</v>
      </c>
      <c r="AH120">
        <f t="shared" si="35"/>
        <v>354</v>
      </c>
      <c r="AI120">
        <f t="shared" si="39"/>
        <v>355</v>
      </c>
      <c r="AJ120">
        <f t="shared" si="39"/>
        <v>356</v>
      </c>
      <c r="AK120" t="str">
        <f t="shared" ca="1" si="31"/>
        <v>7.0622E+04 5.8389E-03</v>
      </c>
      <c r="AL120" t="str">
        <f t="shared" ca="1" si="31"/>
        <v>7.2864E+04 5.8765E-03</v>
      </c>
      <c r="AM120" t="str">
        <f t="shared" ca="1" si="31"/>
        <v>7.5177E+04 5.9320E-03</v>
      </c>
      <c r="AN120" t="str">
        <f t="shared" ca="1" si="32"/>
        <v>7.0622E+04 5.8389E-03 7.2864E+04 5.8765E-03 7.5177E+04 5.9320E-03</v>
      </c>
    </row>
    <row r="121" spans="1:40" x14ac:dyDescent="0.2">
      <c r="A121" s="3"/>
      <c r="C121" s="1"/>
      <c r="D121" s="1"/>
      <c r="E121" s="1"/>
      <c r="F121" s="1"/>
      <c r="G121" s="1"/>
      <c r="H121" s="1"/>
      <c r="I121" s="1"/>
      <c r="J121" s="1"/>
      <c r="R121" s="1"/>
      <c r="S121" s="2"/>
      <c r="W121" s="1">
        <v>2.3824000000000001</v>
      </c>
      <c r="X121" s="1">
        <v>9.1961200000000003E-3</v>
      </c>
      <c r="Y121" s="1">
        <f t="shared" si="33"/>
        <v>1.4440000000000008E-7</v>
      </c>
      <c r="Z121" s="1">
        <f t="shared" si="34"/>
        <v>2.3102</v>
      </c>
      <c r="AA121" s="1">
        <f t="shared" si="28"/>
        <v>3.1222092222378386</v>
      </c>
      <c r="AB121" s="1">
        <v>2.3823699999999999</v>
      </c>
      <c r="AC121" s="2">
        <f t="shared" si="29"/>
        <v>116.79756193292727</v>
      </c>
      <c r="AE121" t="str">
        <f t="shared" si="30"/>
        <v>2.3102E+00 9.1961E-03</v>
      </c>
      <c r="AH121">
        <f t="shared" si="35"/>
        <v>357</v>
      </c>
      <c r="AI121">
        <f t="shared" si="39"/>
        <v>358</v>
      </c>
      <c r="AJ121">
        <f t="shared" si="39"/>
        <v>359</v>
      </c>
      <c r="AK121" t="str">
        <f t="shared" ca="1" si="31"/>
        <v>7.7563E+04 5.8127E-03</v>
      </c>
      <c r="AL121" t="str">
        <f t="shared" ca="1" si="31"/>
        <v>8.0025E+04 5.9384E-03</v>
      </c>
      <c r="AM121" t="str">
        <f t="shared" ca="1" si="31"/>
        <v>8.2565E+04 5.8139E-03</v>
      </c>
      <c r="AN121" t="str">
        <f t="shared" ca="1" si="32"/>
        <v>7.7563E+04 5.8127E-03 8.0025E+04 5.9384E-03 8.2565E+04 5.8139E-03</v>
      </c>
    </row>
    <row r="122" spans="1:40" x14ac:dyDescent="0.2">
      <c r="A122" s="3"/>
      <c r="C122" s="1"/>
      <c r="D122" s="1"/>
      <c r="E122" s="1"/>
      <c r="F122" s="1"/>
      <c r="G122" s="1"/>
      <c r="H122" s="1"/>
      <c r="I122" s="1"/>
      <c r="J122" s="1"/>
      <c r="R122" s="1"/>
      <c r="S122" s="2"/>
      <c r="W122" s="1">
        <v>2.536</v>
      </c>
      <c r="X122" s="1">
        <v>9.0921500000000002E-3</v>
      </c>
      <c r="Y122" s="1">
        <f t="shared" si="33"/>
        <v>1.5359999999999995E-7</v>
      </c>
      <c r="Z122" s="1">
        <f t="shared" si="34"/>
        <v>2.4592000000000001</v>
      </c>
      <c r="AA122" s="1">
        <f t="shared" si="28"/>
        <v>2.9020169317357412</v>
      </c>
      <c r="AB122" s="1">
        <v>2.5360200000000002</v>
      </c>
      <c r="AC122" s="2">
        <f t="shared" si="29"/>
        <v>124.33037396086343</v>
      </c>
      <c r="AE122" t="str">
        <f t="shared" si="30"/>
        <v>2.4592E+00 9.0922E-03</v>
      </c>
      <c r="AH122">
        <f t="shared" si="35"/>
        <v>360</v>
      </c>
      <c r="AI122">
        <f t="shared" si="39"/>
        <v>361</v>
      </c>
      <c r="AJ122">
        <f t="shared" si="39"/>
        <v>362</v>
      </c>
      <c r="AK122" t="str">
        <f t="shared" ca="1" si="31"/>
        <v>8.5186E+04 5.7881E-03</v>
      </c>
      <c r="AL122" t="str">
        <f t="shared" ca="1" si="31"/>
        <v>8.7890E+04 5.8777E-03</v>
      </c>
      <c r="AM122" t="str">
        <f t="shared" ca="1" si="31"/>
        <v>9.0680E+04 5.9506E-03</v>
      </c>
      <c r="AN122" t="str">
        <f t="shared" ca="1" si="32"/>
        <v>8.5186E+04 5.7881E-03 8.7890E+04 5.8777E-03 9.0680E+04 5.9506E-03</v>
      </c>
    </row>
    <row r="123" spans="1:40" x14ac:dyDescent="0.2">
      <c r="A123" s="3"/>
      <c r="C123" s="1"/>
      <c r="D123" s="1"/>
      <c r="E123" s="1"/>
      <c r="F123" s="1"/>
      <c r="G123" s="1"/>
      <c r="H123" s="1"/>
      <c r="I123" s="1"/>
      <c r="J123" s="1"/>
      <c r="R123" s="1"/>
      <c r="S123" s="2"/>
      <c r="W123" s="1">
        <v>2.6996000000000002</v>
      </c>
      <c r="X123" s="1">
        <v>9.0973200000000008E-3</v>
      </c>
      <c r="Y123" s="1">
        <f t="shared" si="33"/>
        <v>1.6360000000000019E-7</v>
      </c>
      <c r="Z123" s="1">
        <f t="shared" si="34"/>
        <v>2.6177999999999999</v>
      </c>
      <c r="AA123" s="1">
        <f t="shared" si="28"/>
        <v>2.7261813204678069</v>
      </c>
      <c r="AB123" s="1">
        <v>2.6995800000000001</v>
      </c>
      <c r="AC123" s="2">
        <f t="shared" si="29"/>
        <v>132.3490315286424</v>
      </c>
      <c r="AE123" t="str">
        <f t="shared" si="30"/>
        <v>2.6178E+00 9.0973E-03</v>
      </c>
      <c r="AH123">
        <f t="shared" si="35"/>
        <v>363</v>
      </c>
      <c r="AI123">
        <f t="shared" si="39"/>
        <v>364</v>
      </c>
      <c r="AJ123">
        <f t="shared" si="39"/>
        <v>365</v>
      </c>
      <c r="AK123" t="str">
        <f t="shared" ca="1" si="31"/>
        <v>9.3559E+04 5.8535E-03</v>
      </c>
      <c r="AL123" t="str">
        <f t="shared" ca="1" si="31"/>
        <v>9.6529E+04 5.8975E-03</v>
      </c>
      <c r="AM123" t="str">
        <f t="shared" ca="1" si="31"/>
        <v>9.9594E+04 5.9171E-03</v>
      </c>
      <c r="AN123" t="str">
        <f t="shared" ca="1" si="32"/>
        <v>9.3559E+04 5.8535E-03 9.6529E+04 5.8975E-03 9.9594E+04 5.9171E-03</v>
      </c>
    </row>
    <row r="124" spans="1:40" x14ac:dyDescent="0.2">
      <c r="A124" s="3"/>
      <c r="C124" s="1"/>
      <c r="D124" s="1"/>
      <c r="E124" s="1"/>
      <c r="F124" s="1"/>
      <c r="G124" s="1"/>
      <c r="H124" s="1"/>
      <c r="I124" s="1"/>
      <c r="J124" s="1"/>
      <c r="R124" s="1"/>
      <c r="S124" s="2"/>
      <c r="W124" s="1">
        <v>2.8736999999999999</v>
      </c>
      <c r="X124" s="1">
        <v>9.1615499999999992E-3</v>
      </c>
      <c r="Y124" s="1">
        <f t="shared" si="33"/>
        <v>1.7409999999999969E-7</v>
      </c>
      <c r="Z124" s="1">
        <f t="shared" si="34"/>
        <v>2.7866499999999998</v>
      </c>
      <c r="AA124" s="1">
        <f t="shared" si="28"/>
        <v>2.579851753400872</v>
      </c>
      <c r="AB124" s="1">
        <v>2.8736899999999999</v>
      </c>
      <c r="AC124" s="2">
        <f t="shared" si="29"/>
        <v>140.8849111393418</v>
      </c>
      <c r="AE124" t="str">
        <f t="shared" si="30"/>
        <v>2.7867E+00 9.1616E-03</v>
      </c>
      <c r="AH124">
        <f t="shared" si="35"/>
        <v>366</v>
      </c>
      <c r="AI124">
        <f t="shared" si="39"/>
        <v>367</v>
      </c>
      <c r="AJ124">
        <f t="shared" si="39"/>
        <v>368</v>
      </c>
      <c r="AK124" t="str">
        <f t="shared" ca="1" si="31"/>
        <v>1.0276E+05 5.8976E-03</v>
      </c>
      <c r="AL124" t="str">
        <f t="shared" ca="1" si="31"/>
        <v>1.0602E+05 5.7736E-03</v>
      </c>
      <c r="AM124" t="str">
        <f t="shared" ca="1" si="31"/>
        <v>1.0938E+05 5.9505E-03</v>
      </c>
      <c r="AN124" t="str">
        <f t="shared" ca="1" si="32"/>
        <v>1.0276E+05 5.8976E-03 1.0602E+05 5.7736E-03 1.0938E+05 5.9505E-03</v>
      </c>
    </row>
    <row r="125" spans="1:40" x14ac:dyDescent="0.2">
      <c r="A125" s="3"/>
      <c r="C125" s="1"/>
      <c r="D125" s="1"/>
      <c r="E125" s="1"/>
      <c r="F125" s="1"/>
      <c r="G125" s="1"/>
      <c r="H125" s="1"/>
      <c r="I125" s="1"/>
      <c r="J125" s="1"/>
      <c r="R125" s="1"/>
      <c r="S125" s="2"/>
      <c r="W125" s="1">
        <v>3.06</v>
      </c>
      <c r="X125" s="1">
        <v>9.0681000000000008E-3</v>
      </c>
      <c r="Y125" s="1">
        <f t="shared" si="33"/>
        <v>1.8630000000000013E-7</v>
      </c>
      <c r="Z125" s="1">
        <f t="shared" si="34"/>
        <v>2.96685</v>
      </c>
      <c r="AA125" s="1">
        <f t="shared" si="28"/>
        <v>2.3863163207723832</v>
      </c>
      <c r="AB125" s="1">
        <v>3.06</v>
      </c>
      <c r="AC125" s="2">
        <f t="shared" si="29"/>
        <v>150.01890533995871</v>
      </c>
      <c r="AE125" t="str">
        <f t="shared" si="30"/>
        <v>2.9669E+00 9.0681E-03</v>
      </c>
      <c r="AH125">
        <f t="shared" si="35"/>
        <v>369</v>
      </c>
      <c r="AI125">
        <f t="shared" si="39"/>
        <v>370</v>
      </c>
      <c r="AJ125">
        <f t="shared" si="39"/>
        <v>371</v>
      </c>
      <c r="AK125" t="str">
        <f t="shared" ca="1" si="31"/>
        <v>1.1286E+05 5.8851E-03</v>
      </c>
      <c r="AL125" t="str">
        <f t="shared" ca="1" si="31"/>
        <v>1.1644E+05 5.9514E-03</v>
      </c>
      <c r="AM125" t="str">
        <f t="shared" ca="1" si="31"/>
        <v>1.2014E+05 5.9296E-03</v>
      </c>
      <c r="AN125" t="str">
        <f t="shared" ca="1" si="32"/>
        <v>1.1286E+05 5.8851E-03 1.1644E+05 5.9514E-03 1.2014E+05 5.9296E-03</v>
      </c>
    </row>
    <row r="126" spans="1:40" x14ac:dyDescent="0.2">
      <c r="A126" s="3"/>
      <c r="C126" s="1"/>
      <c r="D126" s="1"/>
      <c r="E126" s="1"/>
      <c r="F126" s="1"/>
      <c r="G126" s="1"/>
      <c r="H126" s="1"/>
      <c r="I126" s="1"/>
      <c r="J126" s="1"/>
      <c r="R126" s="1"/>
      <c r="S126" s="2"/>
      <c r="W126" s="1">
        <v>3.2563</v>
      </c>
      <c r="X126" s="1">
        <v>9.1546800000000001E-3</v>
      </c>
      <c r="Y126" s="1">
        <f t="shared" si="33"/>
        <v>1.9629999999999992E-7</v>
      </c>
      <c r="Z126" s="1">
        <f t="shared" si="34"/>
        <v>3.15815</v>
      </c>
      <c r="AA126" s="1">
        <f t="shared" si="28"/>
        <v>2.2863748503151666</v>
      </c>
      <c r="AB126" s="1">
        <v>3.25631</v>
      </c>
      <c r="AC126" s="2">
        <f t="shared" si="29"/>
        <v>159.64315740116371</v>
      </c>
      <c r="AE126" t="str">
        <f t="shared" si="30"/>
        <v>3.1582E+00 9.1547E-03</v>
      </c>
      <c r="AH126">
        <f t="shared" si="35"/>
        <v>372</v>
      </c>
      <c r="AI126">
        <f t="shared" si="39"/>
        <v>373</v>
      </c>
      <c r="AJ126">
        <f t="shared" si="39"/>
        <v>374</v>
      </c>
      <c r="AK126" t="str">
        <f t="shared" ca="1" si="31"/>
        <v>1.2395E+05 6.0939E-03</v>
      </c>
      <c r="AL126" t="str">
        <f t="shared" ca="1" si="31"/>
        <v>1.2788E+05 6.0492E-03</v>
      </c>
      <c r="AM126" t="str">
        <f t="shared" ca="1" si="31"/>
        <v>1.3194E+05 5.9420E-03</v>
      </c>
      <c r="AN126" t="str">
        <f t="shared" ca="1" si="32"/>
        <v>1.2395E+05 6.0939E-03 1.2788E+05 6.0492E-03 1.3194E+05 5.9420E-03</v>
      </c>
    </row>
    <row r="127" spans="1:40" x14ac:dyDescent="0.2">
      <c r="A127" s="3"/>
      <c r="C127" s="1"/>
      <c r="D127" s="1"/>
      <c r="E127" s="1"/>
      <c r="F127" s="1"/>
      <c r="G127" s="1"/>
      <c r="H127" s="1"/>
      <c r="I127" s="1"/>
      <c r="J127" s="1"/>
      <c r="R127" s="1"/>
      <c r="S127" s="2"/>
      <c r="W127" s="1">
        <v>3.4662999999999999</v>
      </c>
      <c r="X127" s="1">
        <v>9.0893699999999994E-3</v>
      </c>
      <c r="Y127" s="1">
        <f t="shared" si="33"/>
        <v>2.0999999999999997E-7</v>
      </c>
      <c r="Z127" s="1">
        <f t="shared" si="34"/>
        <v>3.3613</v>
      </c>
      <c r="AA127" s="1">
        <f t="shared" si="28"/>
        <v>2.1219690906160298</v>
      </c>
      <c r="AB127" s="1">
        <v>3.4663300000000001</v>
      </c>
      <c r="AC127" s="2">
        <f t="shared" si="29"/>
        <v>169.93955298923498</v>
      </c>
      <c r="AE127" t="str">
        <f t="shared" si="30"/>
        <v>3.3613E+00 9.0894E-03</v>
      </c>
      <c r="AH127">
        <f t="shared" si="35"/>
        <v>375</v>
      </c>
      <c r="AI127">
        <f t="shared" si="39"/>
        <v>376</v>
      </c>
      <c r="AJ127">
        <f t="shared" si="39"/>
        <v>377</v>
      </c>
      <c r="AK127" t="str">
        <f t="shared" ca="1" si="31"/>
        <v>1.3613E+05 5.8938E-03</v>
      </c>
      <c r="AL127" t="str">
        <f t="shared" ca="1" si="31"/>
        <v>1.4045E+05 6.0127E-03</v>
      </c>
      <c r="AM127" t="str">
        <f t="shared" ca="1" si="31"/>
        <v>1.4491E+05 5.9627E-03</v>
      </c>
      <c r="AN127" t="str">
        <f t="shared" ca="1" si="32"/>
        <v>1.3613E+05 5.8938E-03 1.4045E+05 6.0127E-03 1.4491E+05 5.9627E-03</v>
      </c>
    </row>
    <row r="128" spans="1:40" x14ac:dyDescent="0.2">
      <c r="A128" s="3"/>
      <c r="C128" s="1"/>
      <c r="D128" s="1"/>
      <c r="E128" s="1"/>
      <c r="F128" s="1"/>
      <c r="G128" s="1"/>
      <c r="H128" s="1"/>
      <c r="I128" s="1"/>
      <c r="J128" s="1"/>
      <c r="R128" s="1"/>
      <c r="S128" s="2"/>
      <c r="W128" s="1">
        <v>3.6899000000000002</v>
      </c>
      <c r="X128" s="1">
        <v>9.1109199999999998E-3</v>
      </c>
      <c r="Y128" s="1">
        <f t="shared" si="33"/>
        <v>2.2360000000000026E-7</v>
      </c>
      <c r="Z128" s="1">
        <f t="shared" si="34"/>
        <v>3.5781000000000001</v>
      </c>
      <c r="AA128" s="1">
        <f t="shared" si="28"/>
        <v>1.9976297617125802</v>
      </c>
      <c r="AB128" s="1">
        <v>3.6898900000000001</v>
      </c>
      <c r="AC128" s="2">
        <f t="shared" si="29"/>
        <v>180.89975772054257</v>
      </c>
      <c r="AE128" t="str">
        <f t="shared" si="30"/>
        <v>3.5781E+00 9.1109E-03</v>
      </c>
      <c r="AH128">
        <f t="shared" si="35"/>
        <v>378</v>
      </c>
      <c r="AI128">
        <f t="shared" si="39"/>
        <v>379</v>
      </c>
      <c r="AJ128">
        <f t="shared" si="39"/>
        <v>380</v>
      </c>
      <c r="AK128" t="str">
        <f t="shared" ca="1" si="31"/>
        <v>1.4951E+05 6.0700E-03</v>
      </c>
      <c r="AL128" t="str">
        <f t="shared" ca="1" si="31"/>
        <v>1.5425E+05 5.9687E-03</v>
      </c>
      <c r="AM128" t="str">
        <f t="shared" ca="1" si="31"/>
        <v>1.5915E+05 5.8910E-03</v>
      </c>
      <c r="AN128" t="str">
        <f t="shared" ca="1" si="32"/>
        <v>1.4951E+05 6.0700E-03 1.5425E+05 5.9687E-03 1.5915E+05 5.8910E-03</v>
      </c>
    </row>
    <row r="129" spans="1:40" x14ac:dyDescent="0.2">
      <c r="A129" s="3"/>
      <c r="C129" s="1"/>
      <c r="D129" s="1"/>
      <c r="E129" s="1"/>
      <c r="F129" s="1"/>
      <c r="G129" s="1"/>
      <c r="H129" s="1"/>
      <c r="I129" s="1"/>
      <c r="J129" s="1"/>
      <c r="R129" s="1"/>
      <c r="S129" s="2"/>
      <c r="W129" s="1">
        <v>3.9279000000000002</v>
      </c>
      <c r="X129" s="1">
        <v>9.1379800000000004E-3</v>
      </c>
      <c r="Y129" s="1">
        <f t="shared" si="33"/>
        <v>2.3799999999999999E-7</v>
      </c>
      <c r="Z129" s="1">
        <f t="shared" si="34"/>
        <v>3.8089000000000004</v>
      </c>
      <c r="AA129" s="1">
        <f t="shared" si="28"/>
        <v>1.8823388760070796</v>
      </c>
      <c r="AB129" s="1">
        <v>3.9278599999999999</v>
      </c>
      <c r="AC129" s="2">
        <f t="shared" si="29"/>
        <v>192.56642402895756</v>
      </c>
      <c r="AE129" t="str">
        <f t="shared" si="30"/>
        <v>3.8089E+00 9.1380E-03</v>
      </c>
      <c r="AH129">
        <f t="shared" si="35"/>
        <v>381</v>
      </c>
      <c r="AI129">
        <f t="shared" si="39"/>
        <v>382</v>
      </c>
      <c r="AJ129">
        <f t="shared" si="39"/>
        <v>383</v>
      </c>
      <c r="AK129" t="str">
        <f t="shared" ca="1" si="31"/>
        <v>1.6421E+05 6.0562E-03</v>
      </c>
      <c r="AL129" t="str">
        <f t="shared" ca="1" si="31"/>
        <v>1.6942E+05 6.0541E-03</v>
      </c>
      <c r="AM129" t="str">
        <f t="shared" ca="1" si="31"/>
        <v>1.7479E+05 6.0410E-03</v>
      </c>
      <c r="AN129" t="str">
        <f t="shared" ca="1" si="32"/>
        <v>1.6421E+05 6.0562E-03 1.6942E+05 6.0541E-03 1.7479E+05 6.0410E-03</v>
      </c>
    </row>
    <row r="130" spans="1:40" x14ac:dyDescent="0.2">
      <c r="A130" s="3"/>
      <c r="C130" s="1"/>
      <c r="D130" s="1"/>
      <c r="E130" s="1"/>
      <c r="F130" s="1"/>
      <c r="G130" s="1"/>
      <c r="H130" s="1"/>
      <c r="I130" s="1"/>
      <c r="J130" s="1"/>
      <c r="R130" s="1"/>
      <c r="S130" s="2"/>
      <c r="W130" s="1">
        <v>4.1811999999999996</v>
      </c>
      <c r="X130" s="1">
        <v>9.1695700000000002E-3</v>
      </c>
      <c r="Y130" s="1">
        <f t="shared" si="33"/>
        <v>2.5329999999999939E-7</v>
      </c>
      <c r="Z130" s="1">
        <f t="shared" si="34"/>
        <v>4.0545499999999999</v>
      </c>
      <c r="AA130" s="1">
        <f t="shared" si="28"/>
        <v>1.7747547456426522</v>
      </c>
      <c r="AB130" s="1">
        <v>4.18119</v>
      </c>
      <c r="AC130" s="2">
        <f t="shared" si="29"/>
        <v>204.98612641123592</v>
      </c>
      <c r="AE130" t="str">
        <f t="shared" si="30"/>
        <v>4.0546E+00 9.1696E-03</v>
      </c>
      <c r="AH130">
        <f t="shared" si="35"/>
        <v>384</v>
      </c>
      <c r="AI130">
        <f t="shared" si="39"/>
        <v>385</v>
      </c>
      <c r="AJ130">
        <f t="shared" si="39"/>
        <v>386</v>
      </c>
      <c r="AK130" t="str">
        <f t="shared" ca="1" si="31"/>
        <v>1.8076E+05 6.9462E-03</v>
      </c>
      <c r="AL130" t="str">
        <f t="shared" ca="1" si="31"/>
        <v>1.8649E+05 5.1100E-03</v>
      </c>
      <c r="AM130" t="str">
        <f t="shared" ca="1" si="31"/>
        <v>1.9197E+05 6.0448E-03</v>
      </c>
      <c r="AN130" t="str">
        <f t="shared" ca="1" si="32"/>
        <v>1.8076E+05 6.9462E-03 1.8649E+05 5.1100E-03 1.9197E+05 6.0448E-03</v>
      </c>
    </row>
    <row r="131" spans="1:40" x14ac:dyDescent="0.2">
      <c r="A131" s="3"/>
      <c r="C131" s="1"/>
      <c r="D131" s="1"/>
      <c r="E131" s="1"/>
      <c r="F131" s="1"/>
      <c r="G131" s="1"/>
      <c r="H131" s="1"/>
      <c r="I131" s="1"/>
      <c r="J131" s="1"/>
      <c r="R131" s="1"/>
      <c r="S131" s="2"/>
      <c r="W131" s="1">
        <v>4.4508000000000001</v>
      </c>
      <c r="X131" s="1">
        <v>9.1626099999999999E-3</v>
      </c>
      <c r="Y131" s="1">
        <f t="shared" si="33"/>
        <v>2.6960000000000051E-7</v>
      </c>
      <c r="Z131" s="1">
        <f t="shared" si="34"/>
        <v>4.3159999999999998</v>
      </c>
      <c r="AA131" s="1">
        <f t="shared" si="28"/>
        <v>1.6661875281910703</v>
      </c>
      <c r="AB131" s="1">
        <v>4.45085</v>
      </c>
      <c r="AC131" s="2">
        <f t="shared" si="29"/>
        <v>218.20641987985462</v>
      </c>
      <c r="AE131" t="str">
        <f t="shared" si="30"/>
        <v>4.3160E+00 9.1626E-03</v>
      </c>
      <c r="AH131">
        <f t="shared" si="35"/>
        <v>387</v>
      </c>
      <c r="AI131">
        <f t="shared" si="39"/>
        <v>388</v>
      </c>
      <c r="AJ131">
        <f t="shared" si="39"/>
        <v>389</v>
      </c>
      <c r="AK131" t="str">
        <f t="shared" ca="1" si="31"/>
        <v>1.9807E+05 6.0275E-03</v>
      </c>
      <c r="AL131" t="str">
        <f t="shared" ca="1" si="31"/>
        <v>2.0435E+05 5.9131E-03</v>
      </c>
      <c r="AM131" t="str">
        <f t="shared" ca="1" si="31"/>
        <v>2.1084E+05 6.0461E-03</v>
      </c>
      <c r="AN131" t="str">
        <f t="shared" ca="1" si="32"/>
        <v>1.9807E+05 6.0275E-03 2.0435E+05 5.9131E-03 2.1084E+05 6.0461E-03</v>
      </c>
    </row>
    <row r="132" spans="1:40" x14ac:dyDescent="0.2">
      <c r="A132" s="3"/>
      <c r="C132" s="1"/>
      <c r="D132" s="1"/>
      <c r="E132" s="1"/>
      <c r="F132" s="1"/>
      <c r="G132" s="1"/>
      <c r="H132" s="1"/>
      <c r="I132" s="1"/>
      <c r="J132" s="1"/>
      <c r="R132" s="1"/>
      <c r="S132" s="2"/>
      <c r="W132" s="1">
        <v>4.7378999999999998</v>
      </c>
      <c r="X132" s="1">
        <v>9.2963200000000003E-3</v>
      </c>
      <c r="Y132" s="1">
        <f t="shared" si="33"/>
        <v>2.8709999999999971E-7</v>
      </c>
      <c r="Z132" s="1">
        <f t="shared" si="34"/>
        <v>4.5943500000000004</v>
      </c>
      <c r="AA132" s="1">
        <f t="shared" ref="AA132:AA195" si="40">X132/Y132*$A$1/$H$1/1000000</f>
        <v>1.5874587093494859</v>
      </c>
      <c r="AB132" s="1">
        <v>4.7379100000000003</v>
      </c>
      <c r="AC132" s="2">
        <f t="shared" ref="AC132:AC195" si="41">AB132*$A$1/$H$1</f>
        <v>232.27976202589664</v>
      </c>
      <c r="AE132" t="str">
        <f t="shared" ref="AE132:AE195" si="42">TEXT(Z132,"0.0000E+00")&amp;" "&amp;TEXT(MAX(X132,0.0000000001),"0.0000E+00")</f>
        <v>4.5944E+00 9.2963E-03</v>
      </c>
      <c r="AH132">
        <f t="shared" si="35"/>
        <v>390</v>
      </c>
      <c r="AI132">
        <f t="shared" si="39"/>
        <v>391</v>
      </c>
      <c r="AJ132">
        <f t="shared" si="39"/>
        <v>392</v>
      </c>
      <c r="AK132" t="str">
        <f t="shared" ref="AK132:AM195" ca="1" si="43">INDIRECT(ADDRESS(AH132,COLUMN($AE$1)))</f>
        <v>2.1753E+05 6.0930E-03</v>
      </c>
      <c r="AL132" t="str">
        <f t="shared" ca="1" si="43"/>
        <v>2.2444E+05 6.1064E-03</v>
      </c>
      <c r="AM132" t="str">
        <f t="shared" ca="1" si="43"/>
        <v>2.3156E+05 5.9873E-03</v>
      </c>
      <c r="AN132" t="str">
        <f t="shared" ref="AN132:AN195" ca="1" si="44">AK132&amp;" "&amp;AL132&amp;" "&amp;AM132</f>
        <v>2.1753E+05 6.0930E-03 2.2444E+05 6.1064E-03 2.3156E+05 5.9873E-03</v>
      </c>
    </row>
    <row r="133" spans="1:40" x14ac:dyDescent="0.2">
      <c r="A133" s="3"/>
      <c r="C133" s="1"/>
      <c r="D133" s="1"/>
      <c r="E133" s="1"/>
      <c r="F133" s="1"/>
      <c r="G133" s="1"/>
      <c r="H133" s="1"/>
      <c r="I133" s="1"/>
      <c r="J133" s="1"/>
      <c r="R133" s="1"/>
      <c r="S133" s="2"/>
      <c r="W133" s="1">
        <v>5.0434999999999999</v>
      </c>
      <c r="X133" s="1">
        <v>9.1627900000000005E-3</v>
      </c>
      <c r="Y133" s="1">
        <f t="shared" ref="Y133:Y196" si="45">(W133-W132)/1000000</f>
        <v>3.0560000000000009E-7</v>
      </c>
      <c r="Z133" s="1">
        <f t="shared" ref="Z133:Z196" si="46">(W133+W132)/2</f>
        <v>4.8906999999999998</v>
      </c>
      <c r="AA133" s="1">
        <f t="shared" si="40"/>
        <v>1.4699377691158504</v>
      </c>
      <c r="AB133" s="1">
        <v>5.0434799999999997</v>
      </c>
      <c r="AC133" s="2">
        <f t="shared" si="41"/>
        <v>247.2605714718872</v>
      </c>
      <c r="AE133" t="str">
        <f t="shared" si="42"/>
        <v>4.8907E+00 9.1628E-03</v>
      </c>
      <c r="AH133">
        <f t="shared" ref="AH133:AH196" si="47">AJ132+1</f>
        <v>393</v>
      </c>
      <c r="AI133">
        <f t="shared" ref="AI133:AJ148" si="48">AH133+1</f>
        <v>394</v>
      </c>
      <c r="AJ133">
        <f t="shared" si="48"/>
        <v>395</v>
      </c>
      <c r="AK133" t="str">
        <f t="shared" ca="1" si="43"/>
        <v>2.3891E+05 5.8775E-03</v>
      </c>
      <c r="AL133" t="str">
        <f t="shared" ca="1" si="43"/>
        <v>2.4649E+05 5.8891E-03</v>
      </c>
      <c r="AM133" t="str">
        <f t="shared" ca="1" si="43"/>
        <v>2.5432E+05 5.8099E-03</v>
      </c>
      <c r="AN133" t="str">
        <f t="shared" ca="1" si="44"/>
        <v>2.3891E+05 5.8775E-03 2.4649E+05 5.8891E-03 2.5432E+05 5.8099E-03</v>
      </c>
    </row>
    <row r="134" spans="1:40" x14ac:dyDescent="0.2">
      <c r="A134" s="3"/>
      <c r="C134" s="1"/>
      <c r="D134" s="1"/>
      <c r="E134" s="1"/>
      <c r="F134" s="1"/>
      <c r="G134" s="1"/>
      <c r="H134" s="1"/>
      <c r="I134" s="1"/>
      <c r="J134" s="1"/>
      <c r="R134" s="1"/>
      <c r="S134" s="2"/>
      <c r="W134" s="1">
        <v>5.3688000000000002</v>
      </c>
      <c r="X134" s="1">
        <v>9.2193099999999997E-3</v>
      </c>
      <c r="Y134" s="1">
        <f t="shared" si="45"/>
        <v>3.2530000000000035E-7</v>
      </c>
      <c r="Z134" s="1">
        <f t="shared" si="46"/>
        <v>5.2061500000000001</v>
      </c>
      <c r="AA134" s="1">
        <f t="shared" si="40"/>
        <v>1.3894371954191436</v>
      </c>
      <c r="AB134" s="1">
        <v>5.3687500000000004</v>
      </c>
      <c r="AC134" s="2">
        <f t="shared" si="41"/>
        <v>263.20718890323639</v>
      </c>
      <c r="AE134" t="str">
        <f t="shared" si="42"/>
        <v>5.2062E+00 9.2193E-03</v>
      </c>
      <c r="AH134">
        <f t="shared" si="47"/>
        <v>396</v>
      </c>
      <c r="AI134">
        <f t="shared" si="48"/>
        <v>397</v>
      </c>
      <c r="AJ134">
        <f t="shared" si="48"/>
        <v>398</v>
      </c>
      <c r="AK134" t="str">
        <f t="shared" ca="1" si="43"/>
        <v>2.6239E+05 6.0190E-03</v>
      </c>
      <c r="AL134" t="str">
        <f t="shared" ca="1" si="43"/>
        <v>2.7072E+05 5.9746E-03</v>
      </c>
      <c r="AM134" t="str">
        <f t="shared" ca="1" si="43"/>
        <v>2.7932E+05 5.8599E-03</v>
      </c>
      <c r="AN134" t="str">
        <f t="shared" ca="1" si="44"/>
        <v>2.6239E+05 6.0190E-03 2.7072E+05 5.9746E-03 2.7932E+05 5.8599E-03</v>
      </c>
    </row>
    <row r="135" spans="1:40" x14ac:dyDescent="0.2">
      <c r="A135" s="3"/>
      <c r="C135" s="1"/>
      <c r="D135" s="1"/>
      <c r="E135" s="1"/>
      <c r="F135" s="1"/>
      <c r="G135" s="1"/>
      <c r="H135" s="1"/>
      <c r="I135" s="1"/>
      <c r="J135" s="1"/>
      <c r="R135" s="1"/>
      <c r="S135" s="2"/>
      <c r="W135" s="1">
        <v>5.7149999999999999</v>
      </c>
      <c r="X135" s="1">
        <v>9.1722399999999999E-3</v>
      </c>
      <c r="Y135" s="1">
        <f t="shared" si="45"/>
        <v>3.4619999999999959E-7</v>
      </c>
      <c r="Z135" s="1">
        <f t="shared" si="46"/>
        <v>5.5419</v>
      </c>
      <c r="AA135" s="1">
        <f t="shared" si="40"/>
        <v>1.2988916115541889</v>
      </c>
      <c r="AB135" s="1">
        <v>5.7150100000000004</v>
      </c>
      <c r="AC135" s="2">
        <f t="shared" si="41"/>
        <v>280.1828575839599</v>
      </c>
      <c r="AE135" t="str">
        <f t="shared" si="42"/>
        <v>5.5419E+00 9.1722E-03</v>
      </c>
      <c r="AH135">
        <f t="shared" si="47"/>
        <v>399</v>
      </c>
      <c r="AI135">
        <f t="shared" si="48"/>
        <v>400</v>
      </c>
      <c r="AJ135">
        <f t="shared" si="48"/>
        <v>401</v>
      </c>
      <c r="AK135" t="str">
        <f t="shared" ca="1" si="43"/>
        <v>2.8818E+05 5.6437E-03</v>
      </c>
      <c r="AL135" t="str">
        <f t="shared" ca="1" si="43"/>
        <v>2.9784E+05 5.9096E-03</v>
      </c>
      <c r="AM135" t="str">
        <f t="shared" ca="1" si="43"/>
        <v>3.0728E+05 4.6740E-03</v>
      </c>
      <c r="AN135" t="str">
        <f t="shared" ca="1" si="44"/>
        <v>2.8818E+05 5.6437E-03 2.9784E+05 5.9096E-03 3.0728E+05 4.6740E-03</v>
      </c>
    </row>
    <row r="136" spans="1:40" x14ac:dyDescent="0.2">
      <c r="A136" s="3"/>
      <c r="C136" s="1"/>
      <c r="D136" s="1"/>
      <c r="E136" s="1"/>
      <c r="F136" s="1"/>
      <c r="G136" s="1"/>
      <c r="H136" s="1"/>
      <c r="I136" s="1"/>
      <c r="J136" s="1"/>
      <c r="R136" s="1"/>
      <c r="S136" s="2"/>
      <c r="W136" s="1">
        <v>6.0835999999999997</v>
      </c>
      <c r="X136" s="1">
        <v>9.2747300000000001E-3</v>
      </c>
      <c r="Y136" s="1">
        <f t="shared" si="45"/>
        <v>3.6859999999999979E-7</v>
      </c>
      <c r="Z136" s="1">
        <f t="shared" si="46"/>
        <v>5.8993000000000002</v>
      </c>
      <c r="AA136" s="1">
        <f t="shared" si="40"/>
        <v>1.233589063302299</v>
      </c>
      <c r="AB136" s="1">
        <v>6.0835900000000001</v>
      </c>
      <c r="AC136" s="2">
        <f t="shared" si="41"/>
        <v>298.25278180951614</v>
      </c>
      <c r="AE136" t="str">
        <f t="shared" si="42"/>
        <v>5.8993E+00 9.2747E-03</v>
      </c>
      <c r="AH136">
        <f t="shared" si="47"/>
        <v>402</v>
      </c>
      <c r="AI136">
        <f t="shared" si="48"/>
        <v>403</v>
      </c>
      <c r="AJ136">
        <f t="shared" si="48"/>
        <v>404</v>
      </c>
      <c r="AK136" t="str">
        <f t="shared" ca="1" si="43"/>
        <v>3.1651E+05 5.4027E-03</v>
      </c>
      <c r="AL136" t="str">
        <f t="shared" ca="1" si="43"/>
        <v>3.2655E+05 5.6511E-03</v>
      </c>
      <c r="AM136" t="str">
        <f t="shared" ca="1" si="43"/>
        <v>3.3692E+05 5.6722E-03</v>
      </c>
      <c r="AN136" t="str">
        <f t="shared" ca="1" si="44"/>
        <v>3.1651E+05 5.4027E-03 3.2655E+05 5.6511E-03 3.3692E+05 5.6722E-03</v>
      </c>
    </row>
    <row r="137" spans="1:40" x14ac:dyDescent="0.2">
      <c r="A137" s="3"/>
      <c r="C137" s="1"/>
      <c r="D137" s="1"/>
      <c r="E137" s="1"/>
      <c r="F137" s="1"/>
      <c r="G137" s="1"/>
      <c r="H137" s="1"/>
      <c r="I137" s="1"/>
      <c r="J137" s="1"/>
      <c r="R137" s="1"/>
      <c r="S137" s="2"/>
      <c r="W137" s="1">
        <v>6.476</v>
      </c>
      <c r="X137" s="1">
        <v>9.1939699999999992E-3</v>
      </c>
      <c r="Y137" s="1">
        <f t="shared" si="45"/>
        <v>3.9240000000000031E-7</v>
      </c>
      <c r="Z137" s="1">
        <f t="shared" si="46"/>
        <v>6.2797999999999998</v>
      </c>
      <c r="AA137" s="1">
        <f t="shared" si="40"/>
        <v>1.148678915013041</v>
      </c>
      <c r="AB137" s="1">
        <v>6.4759500000000001</v>
      </c>
      <c r="AC137" s="2">
        <f t="shared" si="41"/>
        <v>317.48853922755086</v>
      </c>
      <c r="AE137" t="str">
        <f t="shared" si="42"/>
        <v>6.2798E+00 9.1940E-03</v>
      </c>
      <c r="AH137">
        <f t="shared" si="47"/>
        <v>405</v>
      </c>
      <c r="AI137">
        <f t="shared" si="48"/>
        <v>406</v>
      </c>
      <c r="AJ137">
        <f t="shared" si="48"/>
        <v>407</v>
      </c>
      <c r="AK137" t="str">
        <f t="shared" ca="1" si="43"/>
        <v>3.4761E+05 4.9999E-03</v>
      </c>
      <c r="AL137" t="str">
        <f t="shared" ca="1" si="43"/>
        <v>3.5865E+05 4.1873E-03</v>
      </c>
      <c r="AM137" t="str">
        <f t="shared" ca="1" si="43"/>
        <v>3.7003E+05 3.4157E-03</v>
      </c>
      <c r="AN137" t="str">
        <f t="shared" ca="1" si="44"/>
        <v>3.4761E+05 4.9999E-03 3.5865E+05 4.1873E-03 3.7003E+05 3.4157E-03</v>
      </c>
    </row>
    <row r="138" spans="1:40" x14ac:dyDescent="0.2">
      <c r="A138" s="3"/>
      <c r="C138" s="1"/>
      <c r="D138" s="1"/>
      <c r="E138" s="1"/>
      <c r="F138" s="1"/>
      <c r="G138" s="1"/>
      <c r="H138" s="1"/>
      <c r="I138" s="1"/>
      <c r="J138" s="1"/>
      <c r="R138" s="1"/>
      <c r="S138" s="2"/>
      <c r="W138" s="1">
        <v>6.8936000000000002</v>
      </c>
      <c r="X138" s="1">
        <v>9.1993500000000002E-3</v>
      </c>
      <c r="Y138" s="1">
        <f t="shared" si="45"/>
        <v>4.1760000000000019E-7</v>
      </c>
      <c r="Z138" s="1">
        <f t="shared" si="46"/>
        <v>6.6848000000000001</v>
      </c>
      <c r="AA138" s="1">
        <f t="shared" si="40"/>
        <v>1.0799936900864795</v>
      </c>
      <c r="AB138" s="1">
        <v>6.8936200000000003</v>
      </c>
      <c r="AC138" s="2">
        <f t="shared" si="41"/>
        <v>337.96513929073404</v>
      </c>
      <c r="AE138" t="str">
        <f t="shared" si="42"/>
        <v>6.6848E+00 9.1994E-03</v>
      </c>
      <c r="AH138">
        <f t="shared" si="47"/>
        <v>408</v>
      </c>
      <c r="AI138">
        <f t="shared" si="48"/>
        <v>409</v>
      </c>
      <c r="AJ138">
        <f t="shared" si="48"/>
        <v>410</v>
      </c>
      <c r="AK138" t="str">
        <f t="shared" ca="1" si="43"/>
        <v>3.8178E+05 3.2904E-03</v>
      </c>
      <c r="AL138" t="str">
        <f t="shared" ca="1" si="43"/>
        <v>3.9390E+05 3.4356E-03</v>
      </c>
      <c r="AM138" t="str">
        <f t="shared" ca="1" si="43"/>
        <v>4.0640E+05 3.4455E-03</v>
      </c>
      <c r="AN138" t="str">
        <f t="shared" ca="1" si="44"/>
        <v>3.8178E+05 3.2904E-03 3.9390E+05 3.4356E-03 4.0640E+05 3.4455E-03</v>
      </c>
    </row>
    <row r="139" spans="1:40" x14ac:dyDescent="0.2">
      <c r="A139" s="3"/>
      <c r="C139" s="1"/>
      <c r="D139" s="1"/>
      <c r="E139" s="1"/>
      <c r="F139" s="1"/>
      <c r="G139" s="1"/>
      <c r="H139" s="1"/>
      <c r="I139" s="1"/>
      <c r="J139" s="1"/>
      <c r="R139" s="1"/>
      <c r="S139" s="2"/>
      <c r="W139" s="1">
        <v>7.3381999999999996</v>
      </c>
      <c r="X139" s="1">
        <v>9.2626900000000005E-3</v>
      </c>
      <c r="Y139" s="1">
        <f t="shared" si="45"/>
        <v>4.4459999999999942E-7</v>
      </c>
      <c r="Z139" s="1">
        <f t="shared" si="46"/>
        <v>7.1158999999999999</v>
      </c>
      <c r="AA139" s="1">
        <f t="shared" si="40"/>
        <v>1.0213914940825006</v>
      </c>
      <c r="AB139" s="1">
        <v>7.3382199999999997</v>
      </c>
      <c r="AC139" s="2">
        <f t="shared" si="41"/>
        <v>359.76200377248097</v>
      </c>
      <c r="AE139" t="str">
        <f t="shared" si="42"/>
        <v>7.1159E+00 9.2627E-03</v>
      </c>
      <c r="AH139">
        <f t="shared" si="47"/>
        <v>411</v>
      </c>
      <c r="AI139">
        <f t="shared" si="48"/>
        <v>412</v>
      </c>
      <c r="AJ139">
        <f t="shared" si="48"/>
        <v>413</v>
      </c>
      <c r="AK139" t="str">
        <f t="shared" ca="1" si="43"/>
        <v>4.1930E+05 3.0236E-03</v>
      </c>
      <c r="AL139" t="str">
        <f t="shared" ca="1" si="43"/>
        <v>4.3261E+05 2.7023E-03</v>
      </c>
      <c r="AM139" t="str">
        <f t="shared" ca="1" si="43"/>
        <v>4.4635E+05 3.3453E-03</v>
      </c>
      <c r="AN139" t="str">
        <f t="shared" ca="1" si="44"/>
        <v>4.1930E+05 3.0236E-03 4.3261E+05 2.7023E-03 4.4635E+05 3.3453E-03</v>
      </c>
    </row>
    <row r="140" spans="1:40" x14ac:dyDescent="0.2">
      <c r="A140" s="3"/>
      <c r="C140" s="1"/>
      <c r="D140" s="1"/>
      <c r="E140" s="1"/>
      <c r="F140" s="1"/>
      <c r="G140" s="1"/>
      <c r="H140" s="1"/>
      <c r="I140" s="1"/>
      <c r="J140" s="1"/>
      <c r="R140" s="1"/>
      <c r="S140" s="2"/>
      <c r="W140" s="1">
        <v>7.8114999999999997</v>
      </c>
      <c r="X140" s="1">
        <v>9.1922700000000006E-3</v>
      </c>
      <c r="Y140" s="1">
        <f t="shared" si="45"/>
        <v>4.7330000000000004E-7</v>
      </c>
      <c r="Z140" s="1">
        <f t="shared" si="46"/>
        <v>7.5748499999999996</v>
      </c>
      <c r="AA140" s="1">
        <f t="shared" si="40"/>
        <v>0.95216197425484406</v>
      </c>
      <c r="AB140" s="1">
        <v>7.81149</v>
      </c>
      <c r="AC140" s="2">
        <f t="shared" si="41"/>
        <v>382.96443754053399</v>
      </c>
      <c r="AE140" t="str">
        <f t="shared" si="42"/>
        <v>7.5749E+00 9.1923E-03</v>
      </c>
      <c r="AH140">
        <f t="shared" si="47"/>
        <v>414</v>
      </c>
      <c r="AI140">
        <f t="shared" si="48"/>
        <v>415</v>
      </c>
      <c r="AJ140">
        <f t="shared" si="48"/>
        <v>416</v>
      </c>
      <c r="AK140" t="str">
        <f t="shared" ca="1" si="43"/>
        <v>4.6052E+05 4.8846E-03</v>
      </c>
      <c r="AL140" t="str">
        <f t="shared" ca="1" si="43"/>
        <v>4.7513E+05 6.5197E-03</v>
      </c>
      <c r="AM140" t="str">
        <f t="shared" ca="1" si="43"/>
        <v>4.9128E+05 8.8727E-03</v>
      </c>
      <c r="AN140" t="str">
        <f t="shared" ca="1" si="44"/>
        <v>4.6052E+05 4.8846E-03 4.7513E+05 6.5197E-03 4.9128E+05 8.8727E-03</v>
      </c>
    </row>
    <row r="141" spans="1:40" x14ac:dyDescent="0.2">
      <c r="A141" s="3"/>
      <c r="C141" s="1"/>
      <c r="D141" s="1"/>
      <c r="E141" s="1"/>
      <c r="F141" s="1"/>
      <c r="G141" s="1"/>
      <c r="H141" s="1"/>
      <c r="I141" s="1"/>
      <c r="J141" s="1"/>
      <c r="R141" s="1"/>
      <c r="S141" s="2"/>
      <c r="W141" s="1">
        <v>8.32</v>
      </c>
      <c r="X141" s="1">
        <v>9.28643E-3</v>
      </c>
      <c r="Y141" s="1">
        <f t="shared" si="45"/>
        <v>5.0850000000000062E-7</v>
      </c>
      <c r="Z141" s="1">
        <f t="shared" si="46"/>
        <v>8.0657499999999995</v>
      </c>
      <c r="AA141" s="1">
        <f t="shared" si="40"/>
        <v>0.89532847675538774</v>
      </c>
      <c r="AB141" s="1">
        <v>8.32</v>
      </c>
      <c r="AC141" s="2">
        <f t="shared" si="41"/>
        <v>407.89454000929948</v>
      </c>
      <c r="AE141" t="str">
        <f t="shared" si="42"/>
        <v>8.0658E+00 9.2864E-03</v>
      </c>
      <c r="AH141">
        <f t="shared" si="47"/>
        <v>417</v>
      </c>
      <c r="AI141">
        <f t="shared" si="48"/>
        <v>418</v>
      </c>
      <c r="AJ141">
        <f t="shared" si="48"/>
        <v>419</v>
      </c>
      <c r="AK141" t="str">
        <f t="shared" ca="1" si="43"/>
        <v>5.0684E+05 7.3595E-03</v>
      </c>
      <c r="AL141" t="str">
        <f t="shared" ca="1" si="43"/>
        <v>5.2183E+05 8.9661E-03</v>
      </c>
      <c r="AM141" t="str">
        <f t="shared" ca="1" si="43"/>
        <v>5.3839E+05 9.2513E-03</v>
      </c>
      <c r="AN141" t="str">
        <f t="shared" ca="1" si="44"/>
        <v>5.0684E+05 7.3595E-03 5.2183E+05 8.9661E-03 5.3839E+05 9.2513E-03</v>
      </c>
    </row>
    <row r="142" spans="1:40" x14ac:dyDescent="0.2">
      <c r="A142" s="3"/>
      <c r="C142" s="1"/>
      <c r="D142" s="1"/>
      <c r="E142" s="1"/>
      <c r="F142" s="1"/>
      <c r="G142" s="1"/>
      <c r="H142" s="1"/>
      <c r="I142" s="1"/>
      <c r="J142" s="1"/>
      <c r="R142" s="1"/>
      <c r="S142" s="2"/>
      <c r="W142" s="1">
        <v>8.8515999999999995</v>
      </c>
      <c r="X142" s="1">
        <v>9.2930100000000009E-3</v>
      </c>
      <c r="Y142" s="1">
        <f t="shared" si="45"/>
        <v>5.3159999999999918E-7</v>
      </c>
      <c r="Z142" s="1">
        <f t="shared" si="46"/>
        <v>8.585799999999999</v>
      </c>
      <c r="AA142" s="1">
        <f t="shared" si="40"/>
        <v>0.8570299475214127</v>
      </c>
      <c r="AB142" s="1">
        <v>8.8515800000000002</v>
      </c>
      <c r="AC142" s="2">
        <f t="shared" si="41"/>
        <v>433.95566736244177</v>
      </c>
      <c r="AE142" t="str">
        <f t="shared" si="42"/>
        <v>8.5858E+00 9.2930E-03</v>
      </c>
      <c r="AH142">
        <f t="shared" si="47"/>
        <v>420</v>
      </c>
      <c r="AI142">
        <f t="shared" si="48"/>
        <v>421</v>
      </c>
      <c r="AJ142">
        <f t="shared" si="48"/>
        <v>422</v>
      </c>
      <c r="AK142" t="str">
        <f t="shared" ca="1" si="43"/>
        <v>5.5548E+05 9.2683E-03</v>
      </c>
      <c r="AL142" t="str">
        <f t="shared" ca="1" si="43"/>
        <v>5.7312E+05 9.6760E-03</v>
      </c>
      <c r="AM142" t="str">
        <f t="shared" ca="1" si="43"/>
        <v>5.9131E+05 9.6022E-03</v>
      </c>
      <c r="AN142" t="str">
        <f t="shared" ca="1" si="44"/>
        <v>5.5548E+05 9.2683E-03 5.7312E+05 9.6760E-03 5.9131E+05 9.6022E-03</v>
      </c>
    </row>
    <row r="143" spans="1:40" x14ac:dyDescent="0.2">
      <c r="A143" s="3"/>
      <c r="C143" s="1"/>
      <c r="D143" s="1"/>
      <c r="E143" s="1"/>
      <c r="F143" s="1"/>
      <c r="G143" s="1"/>
      <c r="H143" s="1"/>
      <c r="I143" s="1"/>
      <c r="J143" s="1"/>
      <c r="R143" s="1"/>
      <c r="S143" s="2"/>
      <c r="W143" s="1">
        <v>9.4223999999999997</v>
      </c>
      <c r="X143" s="1">
        <v>9.5381300000000006E-3</v>
      </c>
      <c r="Y143" s="1">
        <f t="shared" si="45"/>
        <v>5.7080000000000021E-7</v>
      </c>
      <c r="Z143" s="1">
        <f t="shared" si="46"/>
        <v>9.1370000000000005</v>
      </c>
      <c r="AA143" s="1">
        <f t="shared" si="40"/>
        <v>0.81922621019817377</v>
      </c>
      <c r="AB143" s="1">
        <v>9.4224499999999995</v>
      </c>
      <c r="AC143" s="2">
        <f t="shared" si="41"/>
        <v>461.94301784983452</v>
      </c>
      <c r="AE143" t="str">
        <f t="shared" si="42"/>
        <v>9.1370E+00 9.5381E-03</v>
      </c>
      <c r="AH143">
        <f t="shared" si="47"/>
        <v>423</v>
      </c>
      <c r="AI143">
        <f t="shared" si="48"/>
        <v>424</v>
      </c>
      <c r="AJ143">
        <f t="shared" si="48"/>
        <v>425</v>
      </c>
      <c r="AK143" t="str">
        <f t="shared" ca="1" si="43"/>
        <v>6.1008E+05 9.8318E-03</v>
      </c>
      <c r="AL143" t="str">
        <f t="shared" ca="1" si="43"/>
        <v>6.2945E+05 9.7177E-03</v>
      </c>
      <c r="AM143" t="str">
        <f t="shared" ca="1" si="43"/>
        <v>6.4943E+05 9.9098E-03</v>
      </c>
      <c r="AN143" t="str">
        <f t="shared" ca="1" si="44"/>
        <v>6.1008E+05 9.8318E-03 6.2945E+05 9.7177E-03 6.4943E+05 9.9098E-03</v>
      </c>
    </row>
    <row r="144" spans="1:40" x14ac:dyDescent="0.2">
      <c r="A144" s="3"/>
      <c r="C144" s="1"/>
      <c r="D144" s="1"/>
      <c r="E144" s="1"/>
      <c r="F144" s="1"/>
      <c r="G144" s="1"/>
      <c r="H144" s="1"/>
      <c r="I144" s="1"/>
      <c r="J144" s="1"/>
      <c r="R144" s="1"/>
      <c r="S144" s="2"/>
      <c r="W144" s="1">
        <v>10.029999999999999</v>
      </c>
      <c r="X144" s="1">
        <v>9.3513299999999997E-3</v>
      </c>
      <c r="Y144" s="1">
        <f t="shared" si="45"/>
        <v>6.075999999999997E-7</v>
      </c>
      <c r="Z144" s="1">
        <f t="shared" si="46"/>
        <v>9.7261999999999986</v>
      </c>
      <c r="AA144" s="1">
        <f t="shared" si="40"/>
        <v>0.75453637910686677</v>
      </c>
      <c r="AB144" s="1">
        <v>10.030200000000001</v>
      </c>
      <c r="AC144" s="2">
        <f t="shared" si="41"/>
        <v>491.73843932707643</v>
      </c>
      <c r="AE144" t="str">
        <f t="shared" si="42"/>
        <v>9.7262E+00 9.3513E-03</v>
      </c>
      <c r="AH144">
        <f t="shared" si="47"/>
        <v>426</v>
      </c>
      <c r="AI144">
        <f t="shared" si="48"/>
        <v>427</v>
      </c>
      <c r="AJ144">
        <f t="shared" si="48"/>
        <v>428</v>
      </c>
      <c r="AK144" t="str">
        <f t="shared" ca="1" si="43"/>
        <v>6.7004E+05 9.7733E-03</v>
      </c>
      <c r="AL144" t="str">
        <f t="shared" ca="1" si="43"/>
        <v>6.9131E+05 9.8078E-03</v>
      </c>
      <c r="AM144" t="str">
        <f t="shared" ca="1" si="43"/>
        <v>7.1326E+05 9.7669E-03</v>
      </c>
      <c r="AN144" t="str">
        <f t="shared" ca="1" si="44"/>
        <v>6.7004E+05 9.7733E-03 6.9131E+05 9.8078E-03 7.1326E+05 9.7669E-03</v>
      </c>
    </row>
    <row r="145" spans="1:40" x14ac:dyDescent="0.2">
      <c r="A145" s="3"/>
      <c r="C145" s="1"/>
      <c r="D145" s="1"/>
      <c r="E145" s="1"/>
      <c r="F145" s="1"/>
      <c r="G145" s="1"/>
      <c r="H145" s="1"/>
      <c r="I145" s="1"/>
      <c r="J145" s="1"/>
      <c r="R145" s="1"/>
      <c r="S145" s="2"/>
      <c r="W145" s="1">
        <v>10.677</v>
      </c>
      <c r="X145" s="1">
        <v>9.2928899999999998E-3</v>
      </c>
      <c r="Y145" s="1">
        <f t="shared" si="45"/>
        <v>6.4700000000000022E-7</v>
      </c>
      <c r="Z145" s="1">
        <f t="shared" si="46"/>
        <v>10.3535</v>
      </c>
      <c r="AA145" s="1">
        <f t="shared" si="40"/>
        <v>0.70415956260904944</v>
      </c>
      <c r="AB145" s="1">
        <v>10.677</v>
      </c>
      <c r="AC145" s="2">
        <f t="shared" si="41"/>
        <v>523.44831774991474</v>
      </c>
      <c r="AE145" t="str">
        <f t="shared" si="42"/>
        <v>1.0354E+01 9.2929E-03</v>
      </c>
      <c r="AH145">
        <f t="shared" si="47"/>
        <v>429</v>
      </c>
      <c r="AI145">
        <f t="shared" si="48"/>
        <v>430</v>
      </c>
      <c r="AJ145">
        <f t="shared" si="48"/>
        <v>431</v>
      </c>
      <c r="AK145" t="str">
        <f t="shared" ca="1" si="43"/>
        <v>7.3590E+05 9.9131E-03</v>
      </c>
      <c r="AL145" t="str">
        <f t="shared" ca="1" si="43"/>
        <v>7.5926E+05 1.0068E-02</v>
      </c>
      <c r="AM145" t="str">
        <f t="shared" ca="1" si="43"/>
        <v>7.8336E+05 1.0155E-02</v>
      </c>
      <c r="AN145" t="str">
        <f t="shared" ca="1" si="44"/>
        <v>7.3590E+05 9.9131E-03 7.5926E+05 1.0068E-02 7.8336E+05 1.0155E-02</v>
      </c>
    </row>
    <row r="146" spans="1:40" x14ac:dyDescent="0.2">
      <c r="A146" s="3"/>
      <c r="C146" s="1"/>
      <c r="D146" s="1"/>
      <c r="E146" s="1"/>
      <c r="F146" s="1"/>
      <c r="G146" s="1"/>
      <c r="H146" s="1"/>
      <c r="I146" s="1"/>
      <c r="J146" s="1"/>
      <c r="R146" s="1"/>
      <c r="S146" s="2"/>
      <c r="W146" s="1">
        <v>11.366</v>
      </c>
      <c r="X146" s="1">
        <v>9.2438899999999994E-3</v>
      </c>
      <c r="Y146" s="1">
        <f t="shared" si="45"/>
        <v>6.8900000000000009E-7</v>
      </c>
      <c r="Z146" s="1">
        <f t="shared" si="46"/>
        <v>11.0215</v>
      </c>
      <c r="AA146" s="1">
        <f t="shared" si="40"/>
        <v>0.65774887299154339</v>
      </c>
      <c r="AB146" s="1">
        <v>11.3657</v>
      </c>
      <c r="AC146" s="2">
        <f t="shared" si="41"/>
        <v>557.21237660861721</v>
      </c>
      <c r="AE146" t="str">
        <f t="shared" si="42"/>
        <v>1.1022E+01 9.2439E-03</v>
      </c>
      <c r="AH146">
        <f t="shared" si="47"/>
        <v>432</v>
      </c>
      <c r="AI146">
        <f t="shared" si="48"/>
        <v>433</v>
      </c>
      <c r="AJ146">
        <f t="shared" si="48"/>
        <v>434</v>
      </c>
      <c r="AK146" t="str">
        <f t="shared" ca="1" si="43"/>
        <v>8.0930E+05 1.0178E-02</v>
      </c>
      <c r="AL146" t="str">
        <f t="shared" ca="1" si="43"/>
        <v>8.3496E+05 8.8292E-03</v>
      </c>
      <c r="AM146" t="str">
        <f t="shared" ca="1" si="43"/>
        <v>8.6035E+05 8.1618E-03</v>
      </c>
      <c r="AN146" t="str">
        <f t="shared" ca="1" si="44"/>
        <v>8.0930E+05 1.0178E-02 8.3496E+05 8.8292E-03 8.6035E+05 8.1618E-03</v>
      </c>
    </row>
    <row r="147" spans="1:40" x14ac:dyDescent="0.2">
      <c r="A147" s="3"/>
      <c r="C147" s="1"/>
      <c r="D147" s="1"/>
      <c r="E147" s="1"/>
      <c r="F147" s="1"/>
      <c r="G147" s="1"/>
      <c r="H147" s="1"/>
      <c r="I147" s="1"/>
      <c r="J147" s="1"/>
      <c r="R147" s="1"/>
      <c r="S147" s="2"/>
      <c r="W147" s="1">
        <v>12.099</v>
      </c>
      <c r="X147" s="1">
        <v>9.2548200000000004E-3</v>
      </c>
      <c r="Y147" s="1">
        <f t="shared" si="45"/>
        <v>7.3300000000000054E-7</v>
      </c>
      <c r="Z147" s="1">
        <f t="shared" si="46"/>
        <v>11.7325</v>
      </c>
      <c r="AA147" s="1">
        <f t="shared" si="40"/>
        <v>0.6189970331961745</v>
      </c>
      <c r="AB147" s="1">
        <v>12.098699999999999</v>
      </c>
      <c r="AC147" s="2">
        <f t="shared" si="41"/>
        <v>593.14827778972483</v>
      </c>
      <c r="AE147" t="str">
        <f t="shared" si="42"/>
        <v>1.1733E+01 9.2548E-03</v>
      </c>
      <c r="AH147">
        <f t="shared" si="47"/>
        <v>435</v>
      </c>
      <c r="AI147">
        <f t="shared" si="48"/>
        <v>436</v>
      </c>
      <c r="AJ147">
        <f t="shared" si="48"/>
        <v>437</v>
      </c>
      <c r="AK147" t="str">
        <f t="shared" ca="1" si="43"/>
        <v>8.8766E+05 6.6630E-03</v>
      </c>
      <c r="AL147" t="str">
        <f t="shared" ca="1" si="43"/>
        <v>9.1584E+05 5.6830E-03</v>
      </c>
      <c r="AM147" t="str">
        <f t="shared" ca="1" si="43"/>
        <v>9.4491E+05 4.4347E-03</v>
      </c>
      <c r="AN147" t="str">
        <f t="shared" ca="1" si="44"/>
        <v>8.8766E+05 6.6630E-03 9.1584E+05 5.6830E-03 9.4491E+05 4.4347E-03</v>
      </c>
    </row>
    <row r="148" spans="1:40" x14ac:dyDescent="0.2">
      <c r="A148" s="3"/>
      <c r="C148" s="1"/>
      <c r="D148" s="1"/>
      <c r="E148" s="1"/>
      <c r="F148" s="1"/>
      <c r="G148" s="1"/>
      <c r="H148" s="1"/>
      <c r="I148" s="1"/>
      <c r="J148" s="1"/>
      <c r="R148" s="1"/>
      <c r="S148" s="2"/>
      <c r="W148" s="1">
        <v>12.879</v>
      </c>
      <c r="X148" s="1">
        <v>9.3099700000000007E-3</v>
      </c>
      <c r="Y148" s="1">
        <f t="shared" si="45"/>
        <v>7.7999999999999931E-7</v>
      </c>
      <c r="Z148" s="1">
        <f t="shared" si="46"/>
        <v>12.489000000000001</v>
      </c>
      <c r="AA148" s="1">
        <f t="shared" si="40"/>
        <v>0.58516486850505134</v>
      </c>
      <c r="AB148" s="1">
        <v>12.879</v>
      </c>
      <c r="AC148" s="2">
        <f t="shared" si="41"/>
        <v>631.40309865141444</v>
      </c>
      <c r="AE148" t="str">
        <f t="shared" si="42"/>
        <v>1.2489E+01 9.3100E-03</v>
      </c>
      <c r="AH148">
        <f t="shared" si="47"/>
        <v>438</v>
      </c>
      <c r="AI148">
        <f t="shared" si="48"/>
        <v>439</v>
      </c>
      <c r="AJ148">
        <f t="shared" si="48"/>
        <v>440</v>
      </c>
      <c r="AK148" t="str">
        <f t="shared" ca="1" si="43"/>
        <v>9.7490E+05 3.3887E-03</v>
      </c>
      <c r="AL148" t="str">
        <f t="shared" ca="1" si="43"/>
        <v>1.0059E+06 2.9194E-03</v>
      </c>
      <c r="AM148" t="str">
        <f t="shared" ca="1" si="43"/>
        <v>1.0378E+06 3.2703E-03</v>
      </c>
      <c r="AN148" t="str">
        <f t="shared" ca="1" si="44"/>
        <v>9.7490E+05 3.3887E-03 1.0059E+06 2.9194E-03 1.0378E+06 3.2703E-03</v>
      </c>
    </row>
    <row r="149" spans="1:40" x14ac:dyDescent="0.2">
      <c r="A149" s="3"/>
      <c r="C149" s="1"/>
      <c r="D149" s="1"/>
      <c r="E149" s="1"/>
      <c r="F149" s="1"/>
      <c r="G149" s="1"/>
      <c r="H149" s="1"/>
      <c r="I149" s="1"/>
      <c r="J149" s="1"/>
      <c r="R149" s="1"/>
      <c r="S149" s="2"/>
      <c r="W149" s="1">
        <v>13.71</v>
      </c>
      <c r="X149" s="1">
        <v>9.3822999999999997E-3</v>
      </c>
      <c r="Y149" s="1">
        <f t="shared" si="45"/>
        <v>8.3100000000000134E-7</v>
      </c>
      <c r="Z149" s="1">
        <f t="shared" si="46"/>
        <v>13.294499999999999</v>
      </c>
      <c r="AA149" s="1">
        <f t="shared" si="40"/>
        <v>0.55351941340502131</v>
      </c>
      <c r="AB149" s="1">
        <v>13.7096</v>
      </c>
      <c r="AC149" s="2">
        <f t="shared" si="41"/>
        <v>672.12391655186207</v>
      </c>
      <c r="AE149" t="str">
        <f t="shared" si="42"/>
        <v>1.3295E+01 9.3823E-03</v>
      </c>
      <c r="AH149">
        <f t="shared" si="47"/>
        <v>441</v>
      </c>
      <c r="AI149">
        <f t="shared" ref="AI149:AJ164" si="49">AH149+1</f>
        <v>442</v>
      </c>
      <c r="AJ149">
        <f t="shared" si="49"/>
        <v>443</v>
      </c>
      <c r="AK149" t="str">
        <f t="shared" ca="1" si="43"/>
        <v>1.0707E+06 4.0824E-03</v>
      </c>
      <c r="AL149" t="str">
        <f t="shared" ca="1" si="43"/>
        <v>1.1047E+06 4.5146E-03</v>
      </c>
      <c r="AM149" t="str">
        <f t="shared" ca="1" si="43"/>
        <v>1.1398E+06 4.8945E-03</v>
      </c>
      <c r="AN149" t="str">
        <f t="shared" ca="1" si="44"/>
        <v>1.0707E+06 4.0824E-03 1.1047E+06 4.5146E-03 1.1398E+06 4.8945E-03</v>
      </c>
    </row>
    <row r="150" spans="1:40" x14ac:dyDescent="0.2">
      <c r="A150" s="3"/>
      <c r="C150" s="1"/>
      <c r="D150" s="1"/>
      <c r="E150" s="1"/>
      <c r="F150" s="1"/>
      <c r="G150" s="1"/>
      <c r="H150" s="1"/>
      <c r="I150" s="1"/>
      <c r="J150" s="1"/>
      <c r="R150" s="1"/>
      <c r="S150" s="2"/>
      <c r="W150" s="1">
        <v>14.593999999999999</v>
      </c>
      <c r="X150" s="1">
        <v>9.32704E-3</v>
      </c>
      <c r="Y150" s="1">
        <f t="shared" si="45"/>
        <v>8.8399999999999855E-7</v>
      </c>
      <c r="Z150" s="1">
        <f t="shared" si="46"/>
        <v>14.152000000000001</v>
      </c>
      <c r="AA150" s="1">
        <f t="shared" si="40"/>
        <v>0.51726862850900945</v>
      </c>
      <c r="AB150" s="1">
        <v>14.5938</v>
      </c>
      <c r="AC150" s="2">
        <f t="shared" si="41"/>
        <v>715.47251658506195</v>
      </c>
      <c r="AE150" t="str">
        <f t="shared" si="42"/>
        <v>1.4152E+01 9.3270E-03</v>
      </c>
      <c r="AH150">
        <f t="shared" si="47"/>
        <v>444</v>
      </c>
      <c r="AI150">
        <f t="shared" si="49"/>
        <v>445</v>
      </c>
      <c r="AJ150">
        <f t="shared" si="49"/>
        <v>446</v>
      </c>
      <c r="AK150" t="str">
        <f t="shared" ca="1" si="43"/>
        <v>1.1760E+06 4.9021E-03</v>
      </c>
      <c r="AL150" t="str">
        <f t="shared" ca="1" si="43"/>
        <v>1.2133E+06 4.8792E-03</v>
      </c>
      <c r="AM150" t="str">
        <f t="shared" ca="1" si="43"/>
        <v>1.2518E+06 4.5337E-03</v>
      </c>
      <c r="AN150" t="str">
        <f t="shared" ca="1" si="44"/>
        <v>1.1760E+06 4.9021E-03 1.2133E+06 4.8792E-03 1.2518E+06 4.5337E-03</v>
      </c>
    </row>
    <row r="151" spans="1:40" x14ac:dyDescent="0.2">
      <c r="A151" s="3"/>
      <c r="C151" s="1"/>
      <c r="D151" s="1"/>
      <c r="E151" s="1"/>
      <c r="F151" s="1"/>
      <c r="G151" s="1"/>
      <c r="H151" s="1"/>
      <c r="I151" s="1"/>
      <c r="J151" s="1"/>
      <c r="R151" s="1"/>
      <c r="S151" s="2"/>
      <c r="W151" s="1">
        <v>15.535</v>
      </c>
      <c r="X151" s="1">
        <v>9.4095700000000008E-3</v>
      </c>
      <c r="Y151" s="1">
        <f t="shared" si="45"/>
        <v>9.4100000000000071E-7</v>
      </c>
      <c r="Z151" s="1">
        <f t="shared" si="46"/>
        <v>15.064499999999999</v>
      </c>
      <c r="AA151" s="1">
        <f t="shared" si="40"/>
        <v>0.49023545773155874</v>
      </c>
      <c r="AB151" s="1">
        <v>15.535</v>
      </c>
      <c r="AC151" s="2">
        <f t="shared" si="41"/>
        <v>761.61558642361388</v>
      </c>
      <c r="AE151" t="str">
        <f t="shared" si="42"/>
        <v>1.5065E+01 9.4096E-03</v>
      </c>
      <c r="AH151">
        <f t="shared" si="47"/>
        <v>447</v>
      </c>
      <c r="AI151">
        <f t="shared" si="49"/>
        <v>448</v>
      </c>
      <c r="AJ151">
        <f t="shared" si="49"/>
        <v>449</v>
      </c>
      <c r="AK151" t="str">
        <f t="shared" ca="1" si="43"/>
        <v>1.2916E+06 2.7578E-03</v>
      </c>
      <c r="AL151" t="str">
        <f t="shared" ca="1" si="43"/>
        <v>1.3324E+06 1.9515E-03</v>
      </c>
      <c r="AM151" t="str">
        <f t="shared" ca="1" si="43"/>
        <v>1.3747E+06 1.0000E-10</v>
      </c>
      <c r="AN151" t="str">
        <f t="shared" ca="1" si="44"/>
        <v>1.2916E+06 2.7578E-03 1.3324E+06 1.9515E-03 1.3747E+06 1.0000E-10</v>
      </c>
    </row>
    <row r="152" spans="1:40" x14ac:dyDescent="0.2">
      <c r="A152" s="3"/>
      <c r="C152" s="1"/>
      <c r="D152" s="1"/>
      <c r="E152" s="1"/>
      <c r="F152" s="1"/>
      <c r="G152" s="1"/>
      <c r="H152" s="1"/>
      <c r="I152" s="1"/>
      <c r="J152" s="1"/>
      <c r="R152" s="1"/>
      <c r="S152" s="2"/>
      <c r="W152" s="1">
        <v>16.536999999999999</v>
      </c>
      <c r="X152" s="1">
        <v>9.3211600000000002E-3</v>
      </c>
      <c r="Y152" s="1">
        <f t="shared" si="45"/>
        <v>1.0019999999999988E-6</v>
      </c>
      <c r="Z152" s="1">
        <f t="shared" si="46"/>
        <v>16.036000000000001</v>
      </c>
      <c r="AA152" s="1">
        <f t="shared" si="40"/>
        <v>0.45606506584824175</v>
      </c>
      <c r="AB152" s="1">
        <v>16.536899999999999</v>
      </c>
      <c r="AC152" s="2">
        <f t="shared" si="41"/>
        <v>810.73452147593559</v>
      </c>
      <c r="AE152" t="str">
        <f t="shared" si="42"/>
        <v>1.6036E+01 9.3212E-03</v>
      </c>
      <c r="AH152">
        <f t="shared" si="47"/>
        <v>450</v>
      </c>
      <c r="AI152">
        <f t="shared" si="49"/>
        <v>451</v>
      </c>
      <c r="AJ152">
        <f t="shared" si="49"/>
        <v>452</v>
      </c>
      <c r="AK152" t="str">
        <f t="shared" ca="1" si="43"/>
        <v>1.4185E+06 1.0000E-10</v>
      </c>
      <c r="AL152" t="str">
        <f t="shared" ca="1" si="43"/>
        <v>1.4635E+06 1.0000E-10</v>
      </c>
      <c r="AM152" t="str">
        <f t="shared" ca="1" si="43"/>
        <v>1.5100E+06 1.0000E-10</v>
      </c>
      <c r="AN152" t="str">
        <f t="shared" ca="1" si="44"/>
        <v>1.4185E+06 1.0000E-10 1.4635E+06 1.0000E-10 1.5100E+06 1.0000E-10</v>
      </c>
    </row>
    <row r="153" spans="1:40" x14ac:dyDescent="0.2">
      <c r="A153" s="3"/>
      <c r="C153" s="1"/>
      <c r="D153" s="1"/>
      <c r="E153" s="1"/>
      <c r="F153" s="1"/>
      <c r="G153" s="1"/>
      <c r="H153" s="1"/>
      <c r="I153" s="1"/>
      <c r="J153" s="1"/>
      <c r="R153" s="1"/>
      <c r="S153" s="2"/>
      <c r="W153" s="1">
        <v>17.603999999999999</v>
      </c>
      <c r="X153" s="1">
        <v>9.3069399999999997E-3</v>
      </c>
      <c r="Y153" s="1">
        <f t="shared" si="45"/>
        <v>1.0670000000000001E-6</v>
      </c>
      <c r="Z153" s="1">
        <f t="shared" si="46"/>
        <v>17.070499999999999</v>
      </c>
      <c r="AA153" s="1">
        <f t="shared" si="40"/>
        <v>0.42762891218573701</v>
      </c>
      <c r="AB153" s="1">
        <v>17.6035</v>
      </c>
      <c r="AC153" s="2">
        <f t="shared" si="41"/>
        <v>863.0254248862625</v>
      </c>
      <c r="AE153" t="str">
        <f t="shared" si="42"/>
        <v>1.7071E+01 9.3069E-03</v>
      </c>
      <c r="AH153">
        <f t="shared" si="47"/>
        <v>453</v>
      </c>
      <c r="AI153">
        <f t="shared" si="49"/>
        <v>454</v>
      </c>
      <c r="AJ153">
        <f t="shared" si="49"/>
        <v>455</v>
      </c>
      <c r="AK153" t="str">
        <f t="shared" ca="1" si="43"/>
        <v>1.5579E+06 1.0000E-10</v>
      </c>
      <c r="AL153" t="str">
        <f t="shared" ca="1" si="43"/>
        <v>1.6074E+06 1.0000E-10</v>
      </c>
      <c r="AM153" t="str">
        <f t="shared" ca="1" si="43"/>
        <v>1.6584E+06 1.0000E-10</v>
      </c>
      <c r="AN153" t="str">
        <f t="shared" ca="1" si="44"/>
        <v>1.5579E+06 1.0000E-10 1.6074E+06 1.0000E-10 1.6584E+06 1.0000E-10</v>
      </c>
    </row>
    <row r="154" spans="1:40" x14ac:dyDescent="0.2">
      <c r="A154" s="3"/>
      <c r="C154" s="1"/>
      <c r="D154" s="1"/>
      <c r="E154" s="1"/>
      <c r="F154" s="1"/>
      <c r="G154" s="1"/>
      <c r="H154" s="1"/>
      <c r="I154" s="1"/>
      <c r="J154" s="1"/>
      <c r="R154" s="1"/>
      <c r="S154" s="2"/>
      <c r="W154" s="1">
        <v>18.739000000000001</v>
      </c>
      <c r="X154" s="1">
        <v>9.3537700000000008E-3</v>
      </c>
      <c r="Y154" s="1">
        <f t="shared" si="45"/>
        <v>1.1350000000000016E-6</v>
      </c>
      <c r="Z154" s="1">
        <f t="shared" si="46"/>
        <v>18.171500000000002</v>
      </c>
      <c r="AA154" s="1">
        <f t="shared" si="40"/>
        <v>0.4040316536240659</v>
      </c>
      <c r="AB154" s="1">
        <v>18.738800000000001</v>
      </c>
      <c r="AC154" s="2">
        <f t="shared" si="41"/>
        <v>918.68439979882953</v>
      </c>
      <c r="AE154" t="str">
        <f t="shared" si="42"/>
        <v>1.8172E+01 9.3538E-03</v>
      </c>
      <c r="AH154">
        <f t="shared" si="47"/>
        <v>456</v>
      </c>
      <c r="AI154">
        <f t="shared" si="49"/>
        <v>457</v>
      </c>
      <c r="AJ154">
        <f t="shared" si="49"/>
        <v>458</v>
      </c>
      <c r="AK154" t="str">
        <f t="shared" ca="1" si="43"/>
        <v>1.7112E+06 1.0000E-10</v>
      </c>
      <c r="AL154" t="str">
        <f t="shared" ca="1" si="43"/>
        <v>1.7655E+06 1.0000E-10</v>
      </c>
      <c r="AM154" t="str">
        <f t="shared" ca="1" si="43"/>
        <v>1.8214E+06 1.0000E-10</v>
      </c>
      <c r="AN154" t="str">
        <f t="shared" ca="1" si="44"/>
        <v>1.7112E+06 1.0000E-10 1.7655E+06 1.0000E-10 1.8214E+06 1.0000E-10</v>
      </c>
    </row>
    <row r="155" spans="1:40" x14ac:dyDescent="0.2">
      <c r="A155" s="3"/>
      <c r="C155" s="1"/>
      <c r="D155" s="1"/>
      <c r="E155" s="1"/>
      <c r="F155" s="1"/>
      <c r="G155" s="1"/>
      <c r="H155" s="1"/>
      <c r="I155" s="1"/>
      <c r="J155" s="1"/>
      <c r="R155" s="1"/>
      <c r="S155" s="2"/>
      <c r="W155" s="1">
        <v>19.946999999999999</v>
      </c>
      <c r="X155" s="1">
        <v>9.2944199999999994E-3</v>
      </c>
      <c r="Y155" s="1">
        <f t="shared" si="45"/>
        <v>1.2079999999999984E-6</v>
      </c>
      <c r="Z155" s="1">
        <f t="shared" si="46"/>
        <v>19.343</v>
      </c>
      <c r="AA155" s="1">
        <f t="shared" si="40"/>
        <v>0.37720715766616364</v>
      </c>
      <c r="AB155" s="1">
        <v>19.947299999999998</v>
      </c>
      <c r="AC155" s="2">
        <f t="shared" si="41"/>
        <v>977.93206225090125</v>
      </c>
      <c r="AE155" t="str">
        <f t="shared" si="42"/>
        <v>1.9343E+01 9.2944E-03</v>
      </c>
      <c r="AH155">
        <f t="shared" si="47"/>
        <v>459</v>
      </c>
      <c r="AI155">
        <f t="shared" si="49"/>
        <v>460</v>
      </c>
      <c r="AJ155">
        <f t="shared" si="49"/>
        <v>461</v>
      </c>
      <c r="AK155" t="str">
        <f t="shared" ca="1" si="43"/>
        <v>1.8792E+06 1.0000E-10</v>
      </c>
      <c r="AL155" t="str">
        <f t="shared" ca="1" si="43"/>
        <v>1.9388E+06 1.0000E-10</v>
      </c>
      <c r="AM155" t="str">
        <f t="shared" ca="1" si="43"/>
        <v>2.0004E+06 1.0000E-10</v>
      </c>
      <c r="AN155" t="str">
        <f t="shared" ca="1" si="44"/>
        <v>1.8792E+06 1.0000E-10 1.9388E+06 1.0000E-10 2.0004E+06 1.0000E-10</v>
      </c>
    </row>
    <row r="156" spans="1:40" x14ac:dyDescent="0.2">
      <c r="A156" s="3"/>
      <c r="C156" s="1"/>
      <c r="D156" s="1"/>
      <c r="E156" s="1"/>
      <c r="F156" s="1"/>
      <c r="G156" s="1"/>
      <c r="H156" s="1"/>
      <c r="I156" s="1"/>
      <c r="J156" s="1"/>
      <c r="R156" s="1"/>
      <c r="S156" s="2"/>
      <c r="W156" s="1">
        <v>21.234000000000002</v>
      </c>
      <c r="X156" s="1">
        <v>9.4216899999999999E-3</v>
      </c>
      <c r="Y156" s="1">
        <f t="shared" si="45"/>
        <v>1.2870000000000027E-6</v>
      </c>
      <c r="Z156" s="1">
        <f t="shared" si="46"/>
        <v>20.590499999999999</v>
      </c>
      <c r="AA156" s="1">
        <f t="shared" si="40"/>
        <v>0.35890113306327037</v>
      </c>
      <c r="AB156" s="1">
        <v>21.233799999999999</v>
      </c>
      <c r="AC156" s="2">
        <f t="shared" si="41"/>
        <v>1041.0037360155604</v>
      </c>
      <c r="AE156" t="str">
        <f t="shared" si="42"/>
        <v>2.0591E+01 9.4217E-03</v>
      </c>
      <c r="AH156">
        <f t="shared" si="47"/>
        <v>462</v>
      </c>
      <c r="AI156">
        <f t="shared" si="49"/>
        <v>463</v>
      </c>
      <c r="AJ156">
        <f t="shared" si="49"/>
        <v>464</v>
      </c>
      <c r="AK156" t="str">
        <f t="shared" ca="1" si="43"/>
        <v>2.0639E+06 1.0000E-10</v>
      </c>
      <c r="AL156" t="str">
        <f t="shared" ca="1" si="43"/>
        <v>2.1294E+06 1.0000E-10</v>
      </c>
      <c r="AM156" t="str">
        <f t="shared" ca="1" si="43"/>
        <v>2.1973E+06 1.0000E-10</v>
      </c>
      <c r="AN156" t="str">
        <f t="shared" ca="1" si="44"/>
        <v>2.0639E+06 1.0000E-10 2.1294E+06 1.0000E-10 2.1973E+06 1.0000E-10</v>
      </c>
    </row>
    <row r="157" spans="1:40" x14ac:dyDescent="0.2">
      <c r="A157" s="3"/>
      <c r="C157" s="1"/>
      <c r="D157" s="1"/>
      <c r="E157" s="1"/>
      <c r="F157" s="1"/>
      <c r="G157" s="1"/>
      <c r="H157" s="1"/>
      <c r="I157" s="1"/>
      <c r="J157" s="1"/>
      <c r="R157" s="1"/>
      <c r="S157" s="2"/>
      <c r="W157" s="1">
        <v>22.6</v>
      </c>
      <c r="X157" s="1">
        <v>9.3153899999999998E-3</v>
      </c>
      <c r="Y157" s="1">
        <f t="shared" si="45"/>
        <v>1.3659999999999997E-6</v>
      </c>
      <c r="Z157" s="1">
        <f t="shared" si="46"/>
        <v>21.917000000000002</v>
      </c>
      <c r="AA157" s="1">
        <f t="shared" si="40"/>
        <v>0.3343296611964704</v>
      </c>
      <c r="AB157" s="1">
        <v>22.6</v>
      </c>
      <c r="AC157" s="2">
        <f t="shared" si="41"/>
        <v>1107.9827649291069</v>
      </c>
      <c r="AE157" t="str">
        <f t="shared" si="42"/>
        <v>2.1917E+01 9.3154E-03</v>
      </c>
      <c r="AH157">
        <f t="shared" si="47"/>
        <v>465</v>
      </c>
      <c r="AI157">
        <f t="shared" si="49"/>
        <v>466</v>
      </c>
      <c r="AJ157">
        <f t="shared" si="49"/>
        <v>467</v>
      </c>
      <c r="AK157" t="str">
        <f t="shared" ca="1" si="43"/>
        <v>2.2671E+06 1.0000E-10</v>
      </c>
      <c r="AL157" t="str">
        <f t="shared" ca="1" si="43"/>
        <v>2.3387E+06 1.0000E-10</v>
      </c>
      <c r="AM157" t="str">
        <f t="shared" ca="1" si="43"/>
        <v>2.4129E+06 1.0000E-10</v>
      </c>
      <c r="AN157" t="str">
        <f t="shared" ca="1" si="44"/>
        <v>2.2671E+06 1.0000E-10 2.3387E+06 1.0000E-10 2.4129E+06 1.0000E-10</v>
      </c>
    </row>
    <row r="158" spans="1:40" x14ac:dyDescent="0.2">
      <c r="A158" s="3"/>
      <c r="C158" s="1"/>
      <c r="D158" s="1"/>
      <c r="E158" s="1"/>
      <c r="F158" s="1"/>
      <c r="G158" s="1"/>
      <c r="H158" s="1"/>
      <c r="I158" s="1"/>
      <c r="J158" s="1"/>
      <c r="R158" s="1"/>
      <c r="S158" s="2"/>
      <c r="W158" s="1">
        <v>24.061</v>
      </c>
      <c r="X158" s="1">
        <v>9.4605999999999996E-3</v>
      </c>
      <c r="Y158" s="1">
        <f t="shared" si="45"/>
        <v>1.4609999999999986E-6</v>
      </c>
      <c r="Z158" s="1">
        <f t="shared" si="46"/>
        <v>23.330500000000001</v>
      </c>
      <c r="AA158" s="1">
        <f t="shared" si="40"/>
        <v>0.31746293743188131</v>
      </c>
      <c r="AB158" s="1">
        <v>24.0611</v>
      </c>
      <c r="AC158" s="2">
        <f t="shared" si="41"/>
        <v>1179.6143409396341</v>
      </c>
      <c r="AE158" t="str">
        <f t="shared" si="42"/>
        <v>2.3331E+01 9.4606E-03</v>
      </c>
      <c r="AH158">
        <f t="shared" si="47"/>
        <v>468</v>
      </c>
      <c r="AI158">
        <f t="shared" si="49"/>
        <v>469</v>
      </c>
      <c r="AJ158">
        <f t="shared" si="49"/>
        <v>470</v>
      </c>
      <c r="AK158" t="str">
        <f t="shared" ca="1" si="43"/>
        <v>2.4895E+06 1.0000E-10</v>
      </c>
      <c r="AL158" t="str">
        <f t="shared" ca="1" si="43"/>
        <v>2.5686E+06 1.0000E-10</v>
      </c>
      <c r="AM158" t="str">
        <f t="shared" ca="1" si="43"/>
        <v>2.6501E+06 1.0000E-10</v>
      </c>
      <c r="AN158" t="str">
        <f t="shared" ca="1" si="44"/>
        <v>2.4895E+06 1.0000E-10 2.5686E+06 1.0000E-10 2.6501E+06 1.0000E-10</v>
      </c>
    </row>
    <row r="159" spans="1:40" x14ac:dyDescent="0.2">
      <c r="A159" s="3"/>
      <c r="C159" s="1"/>
      <c r="D159" s="1"/>
      <c r="E159" s="1"/>
      <c r="F159" s="1"/>
      <c r="G159" s="1"/>
      <c r="H159" s="1"/>
      <c r="I159" s="1"/>
      <c r="J159" s="1"/>
      <c r="R159" s="1"/>
      <c r="S159" s="2"/>
      <c r="W159" s="1">
        <v>25.613</v>
      </c>
      <c r="X159" s="1">
        <v>9.4889899999999992E-3</v>
      </c>
      <c r="Y159" s="1">
        <f t="shared" si="45"/>
        <v>1.5519999999999995E-6</v>
      </c>
      <c r="Z159" s="1">
        <f t="shared" si="46"/>
        <v>24.837</v>
      </c>
      <c r="AA159" s="1">
        <f t="shared" si="40"/>
        <v>0.2997456144679046</v>
      </c>
      <c r="AB159" s="1">
        <v>25.6129</v>
      </c>
      <c r="AC159" s="2">
        <f t="shared" si="41"/>
        <v>1255.6925557456955</v>
      </c>
      <c r="AE159" t="str">
        <f t="shared" si="42"/>
        <v>2.4837E+01 9.4890E-03</v>
      </c>
      <c r="AH159">
        <f t="shared" si="47"/>
        <v>471</v>
      </c>
      <c r="AI159">
        <f t="shared" si="49"/>
        <v>472</v>
      </c>
      <c r="AJ159">
        <f t="shared" si="49"/>
        <v>473</v>
      </c>
      <c r="AK159" t="str">
        <f t="shared" ca="1" si="43"/>
        <v>2.7342E+06 1.0000E-10</v>
      </c>
      <c r="AL159" t="str">
        <f t="shared" ca="1" si="43"/>
        <v>2.8210E+06 1.0000E-10</v>
      </c>
      <c r="AM159" t="str">
        <f t="shared" ca="1" si="43"/>
        <v>2.9105E+06 1.0000E-10</v>
      </c>
      <c r="AN159" t="str">
        <f t="shared" ca="1" si="44"/>
        <v>2.7342E+06 1.0000E-10 2.8210E+06 1.0000E-10 2.9105E+06 1.0000E-10</v>
      </c>
    </row>
    <row r="160" spans="1:40" x14ac:dyDescent="0.2">
      <c r="A160" s="3"/>
      <c r="C160" s="1"/>
      <c r="D160" s="1"/>
      <c r="E160" s="1"/>
      <c r="F160" s="1"/>
      <c r="G160" s="1"/>
      <c r="H160" s="1"/>
      <c r="I160" s="1"/>
      <c r="J160" s="1"/>
      <c r="R160" s="1"/>
      <c r="S160" s="2"/>
      <c r="W160" s="1">
        <v>27.265000000000001</v>
      </c>
      <c r="X160" s="1">
        <v>9.3594100000000003E-3</v>
      </c>
      <c r="Y160" s="1">
        <f t="shared" si="45"/>
        <v>1.6520000000000011E-6</v>
      </c>
      <c r="Z160" s="1">
        <f t="shared" si="46"/>
        <v>26.439</v>
      </c>
      <c r="AA160" s="1">
        <f t="shared" si="40"/>
        <v>0.27775570962269186</v>
      </c>
      <c r="AB160" s="1">
        <v>27.264800000000001</v>
      </c>
      <c r="AC160" s="2">
        <f t="shared" si="41"/>
        <v>1336.6782517362437</v>
      </c>
      <c r="AE160" t="str">
        <f t="shared" si="42"/>
        <v>2.6439E+01 9.3594E-03</v>
      </c>
      <c r="AH160">
        <f t="shared" si="47"/>
        <v>474</v>
      </c>
      <c r="AI160">
        <f t="shared" si="49"/>
        <v>475</v>
      </c>
      <c r="AJ160">
        <f t="shared" si="49"/>
        <v>476</v>
      </c>
      <c r="AK160" t="str">
        <f t="shared" ca="1" si="43"/>
        <v>3.0029E+06 1.0000E-10</v>
      </c>
      <c r="AL160" t="str">
        <f t="shared" ca="1" si="43"/>
        <v>3.0982E+06 1.0000E-10</v>
      </c>
      <c r="AM160" t="str">
        <f t="shared" ca="1" si="43"/>
        <v>3.1966E+06 1.0000E-10</v>
      </c>
      <c r="AN160" t="str">
        <f t="shared" ca="1" si="44"/>
        <v>3.0029E+06 1.0000E-10 3.0982E+06 1.0000E-10 3.1966E+06 1.0000E-10</v>
      </c>
    </row>
    <row r="161" spans="1:40" x14ac:dyDescent="0.2">
      <c r="A161" s="3"/>
      <c r="C161" s="1"/>
      <c r="D161" s="1"/>
      <c r="E161" s="1"/>
      <c r="F161" s="1"/>
      <c r="G161" s="1"/>
      <c r="H161" s="1"/>
      <c r="I161" s="1"/>
      <c r="J161" s="1"/>
      <c r="R161" s="1"/>
      <c r="S161" s="2"/>
      <c r="W161" s="1">
        <v>29.023</v>
      </c>
      <c r="X161" s="1">
        <v>9.5896699999999998E-3</v>
      </c>
      <c r="Y161" s="1">
        <f t="shared" si="45"/>
        <v>1.7579999999999991E-6</v>
      </c>
      <c r="Z161" s="1">
        <f t="shared" si="46"/>
        <v>28.143999999999998</v>
      </c>
      <c r="AA161" s="1">
        <f t="shared" si="40"/>
        <v>0.26742952775573892</v>
      </c>
      <c r="AB161" s="1">
        <v>29.023199999999999</v>
      </c>
      <c r="AC161" s="2">
        <f t="shared" si="41"/>
        <v>1422.8851939420551</v>
      </c>
      <c r="AE161" t="str">
        <f t="shared" si="42"/>
        <v>2.8144E+01 9.5897E-03</v>
      </c>
      <c r="AH161">
        <f t="shared" si="47"/>
        <v>477</v>
      </c>
      <c r="AI161">
        <f t="shared" si="49"/>
        <v>478</v>
      </c>
      <c r="AJ161">
        <f t="shared" si="49"/>
        <v>479</v>
      </c>
      <c r="AK161" t="str">
        <f t="shared" ca="1" si="43"/>
        <v>3.2981E+06 1.0000E-10</v>
      </c>
      <c r="AL161" t="str">
        <f t="shared" ca="1" si="43"/>
        <v>3.4028E+06 1.0000E-10</v>
      </c>
      <c r="AM161" t="str">
        <f t="shared" ca="1" si="43"/>
        <v>3.5108E+06 1.0000E-10</v>
      </c>
      <c r="AN161" t="str">
        <f t="shared" ca="1" si="44"/>
        <v>3.2981E+06 1.0000E-10 3.4028E+06 1.0000E-10 3.5108E+06 1.0000E-10</v>
      </c>
    </row>
    <row r="162" spans="1:40" x14ac:dyDescent="0.2">
      <c r="A162" s="3"/>
      <c r="C162" s="1"/>
      <c r="D162" s="1"/>
      <c r="E162" s="1"/>
      <c r="F162" s="1"/>
      <c r="G162" s="1"/>
      <c r="H162" s="1"/>
      <c r="I162" s="1"/>
      <c r="J162" s="1"/>
      <c r="R162" s="1"/>
      <c r="S162" s="2"/>
      <c r="W162" s="1">
        <v>30.895</v>
      </c>
      <c r="X162" s="1">
        <v>9.4587600000000001E-3</v>
      </c>
      <c r="Y162" s="1">
        <f t="shared" si="45"/>
        <v>1.8719999999999998E-6</v>
      </c>
      <c r="Z162" s="1">
        <f t="shared" si="46"/>
        <v>29.959</v>
      </c>
      <c r="AA162" s="1">
        <f t="shared" si="40"/>
        <v>0.24771535477651174</v>
      </c>
      <c r="AB162" s="1">
        <v>30.895</v>
      </c>
      <c r="AC162" s="2">
        <f t="shared" si="41"/>
        <v>1514.651660286936</v>
      </c>
      <c r="AE162" t="str">
        <f t="shared" si="42"/>
        <v>2.9959E+01 9.4588E-03</v>
      </c>
      <c r="AH162">
        <f t="shared" si="47"/>
        <v>480</v>
      </c>
      <c r="AI162">
        <f t="shared" si="49"/>
        <v>481</v>
      </c>
      <c r="AJ162">
        <f t="shared" si="49"/>
        <v>482</v>
      </c>
      <c r="AK162" t="str">
        <f t="shared" ca="1" si="43"/>
        <v>3.6228E+06 1.0000E-10</v>
      </c>
      <c r="AL162" t="str">
        <f t="shared" ca="1" si="43"/>
        <v>3.7378E+06 1.0000E-10</v>
      </c>
      <c r="AM162" t="str">
        <f t="shared" ca="1" si="43"/>
        <v>3.8559E+06 1.0000E-10</v>
      </c>
      <c r="AN162" t="str">
        <f t="shared" ca="1" si="44"/>
        <v>3.6228E+06 1.0000E-10 3.7378E+06 1.0000E-10 3.8559E+06 1.0000E-10</v>
      </c>
    </row>
    <row r="163" spans="1:40" x14ac:dyDescent="0.2">
      <c r="A163" s="3"/>
      <c r="C163" s="1"/>
      <c r="D163" s="1"/>
      <c r="E163" s="1"/>
      <c r="F163" s="1"/>
      <c r="G163" s="1"/>
      <c r="H163" s="1"/>
      <c r="I163" s="1"/>
      <c r="J163" s="1"/>
      <c r="R163" s="1"/>
      <c r="S163" s="2"/>
      <c r="W163" s="1">
        <v>32.887999999999998</v>
      </c>
      <c r="X163" s="1">
        <v>9.4213999999999999E-3</v>
      </c>
      <c r="Y163" s="1">
        <f t="shared" si="45"/>
        <v>1.9929999999999985E-6</v>
      </c>
      <c r="Z163" s="1">
        <f t="shared" si="46"/>
        <v>31.891500000000001</v>
      </c>
      <c r="AA163" s="1">
        <f t="shared" si="40"/>
        <v>0.23175691960585709</v>
      </c>
      <c r="AB163" s="1">
        <v>32.887599999999999</v>
      </c>
      <c r="AC163" s="2">
        <f t="shared" si="41"/>
        <v>1612.3404415877208</v>
      </c>
      <c r="AE163" t="str">
        <f t="shared" si="42"/>
        <v>3.1892E+01 9.4214E-03</v>
      </c>
      <c r="AH163">
        <f t="shared" si="47"/>
        <v>483</v>
      </c>
      <c r="AI163">
        <f t="shared" si="49"/>
        <v>484</v>
      </c>
      <c r="AJ163">
        <f t="shared" si="49"/>
        <v>485</v>
      </c>
      <c r="AK163" t="str">
        <f t="shared" ca="1" si="43"/>
        <v>3.9783E+06 1.0000E-10</v>
      </c>
      <c r="AL163" t="str">
        <f t="shared" ca="1" si="43"/>
        <v>4.0722E+06 1.0000E-10</v>
      </c>
      <c r="AM163" t="str">
        <f t="shared" ca="1" si="43"/>
        <v>4.1363E+06 1.0000E-10</v>
      </c>
      <c r="AN163" t="str">
        <f t="shared" ca="1" si="44"/>
        <v>3.9783E+06 1.0000E-10 4.0722E+06 1.0000E-10 4.1363E+06 1.0000E-10</v>
      </c>
    </row>
    <row r="164" spans="1:40" x14ac:dyDescent="0.2">
      <c r="A164" s="3"/>
      <c r="C164" s="1"/>
      <c r="D164" s="1"/>
      <c r="E164" s="1"/>
      <c r="F164" s="1"/>
      <c r="G164" s="1"/>
      <c r="H164" s="1"/>
      <c r="I164" s="1"/>
      <c r="J164" s="1"/>
      <c r="R164" s="1"/>
      <c r="S164" s="2"/>
      <c r="W164" s="1">
        <v>35.009</v>
      </c>
      <c r="X164" s="1">
        <v>9.3825200000000001E-3</v>
      </c>
      <c r="Y164" s="1">
        <f t="shared" si="45"/>
        <v>2.1210000000000022E-6</v>
      </c>
      <c r="Z164" s="1">
        <f t="shared" si="46"/>
        <v>33.948499999999996</v>
      </c>
      <c r="AA164" s="1">
        <f t="shared" si="40"/>
        <v>0.21687195578147375</v>
      </c>
      <c r="AB164" s="1">
        <v>35.008699999999997</v>
      </c>
      <c r="AC164" s="2">
        <f t="shared" si="41"/>
        <v>1716.3290363970627</v>
      </c>
      <c r="AE164" t="str">
        <f t="shared" si="42"/>
        <v>3.3949E+01 9.3825E-03</v>
      </c>
      <c r="AH164">
        <f t="shared" si="47"/>
        <v>486</v>
      </c>
      <c r="AI164">
        <f t="shared" si="49"/>
        <v>487</v>
      </c>
      <c r="AJ164">
        <f t="shared" si="49"/>
        <v>488</v>
      </c>
      <c r="AK164" t="str">
        <f t="shared" ca="1" si="43"/>
        <v>4.2015E+06 1.0000E-10</v>
      </c>
      <c r="AL164" t="str">
        <f t="shared" ca="1" si="43"/>
        <v>4.2677E+06 1.0000E-10</v>
      </c>
      <c r="AM164" t="str">
        <f t="shared" ca="1" si="43"/>
        <v>4.3349E+06 1.0000E-10</v>
      </c>
      <c r="AN164" t="str">
        <f t="shared" ca="1" si="44"/>
        <v>4.2015E+06 1.0000E-10 4.2677E+06 1.0000E-10 4.3349E+06 1.0000E-10</v>
      </c>
    </row>
    <row r="165" spans="1:40" x14ac:dyDescent="0.2">
      <c r="A165" s="3"/>
      <c r="C165" s="1"/>
      <c r="D165" s="1"/>
      <c r="E165" s="1"/>
      <c r="F165" s="1"/>
      <c r="G165" s="1"/>
      <c r="H165" s="1"/>
      <c r="I165" s="1"/>
      <c r="J165" s="1"/>
      <c r="R165" s="1"/>
      <c r="S165" s="2"/>
      <c r="W165" s="1">
        <v>37.267000000000003</v>
      </c>
      <c r="X165" s="1">
        <v>9.6318399999999992E-3</v>
      </c>
      <c r="Y165" s="1">
        <f t="shared" si="45"/>
        <v>2.2580000000000028E-6</v>
      </c>
      <c r="Z165" s="1">
        <f t="shared" si="46"/>
        <v>36.138000000000005</v>
      </c>
      <c r="AA165" s="1">
        <f t="shared" si="40"/>
        <v>0.20912689423945446</v>
      </c>
      <c r="AB165" s="1">
        <v>37.266500000000001</v>
      </c>
      <c r="AC165" s="2">
        <f t="shared" si="41"/>
        <v>1827.0194561606443</v>
      </c>
      <c r="AE165" t="str">
        <f t="shared" si="42"/>
        <v>3.6138E+01 9.6318E-03</v>
      </c>
      <c r="AH165">
        <f t="shared" si="47"/>
        <v>489</v>
      </c>
      <c r="AI165">
        <f t="shared" ref="AI165:AJ180" si="50">AH165+1</f>
        <v>490</v>
      </c>
      <c r="AJ165">
        <f t="shared" si="50"/>
        <v>491</v>
      </c>
      <c r="AK165" t="str">
        <f t="shared" ca="1" si="43"/>
        <v>4.4031E+06 1.0000E-10</v>
      </c>
      <c r="AL165" t="str">
        <f t="shared" ca="1" si="43"/>
        <v>4.4725E+06 1.0000E-10</v>
      </c>
      <c r="AM165" t="str">
        <f t="shared" ca="1" si="43"/>
        <v>4.5429E+06 1.0000E-10</v>
      </c>
      <c r="AN165" t="str">
        <f t="shared" ca="1" si="44"/>
        <v>4.4031E+06 1.0000E-10 4.4725E+06 1.0000E-10 4.5429E+06 1.0000E-10</v>
      </c>
    </row>
    <row r="166" spans="1:40" x14ac:dyDescent="0.2">
      <c r="A166" s="3"/>
      <c r="C166" s="1"/>
      <c r="D166" s="1"/>
      <c r="E166" s="1"/>
      <c r="F166" s="1"/>
      <c r="G166" s="1"/>
      <c r="H166" s="1"/>
      <c r="I166" s="1"/>
      <c r="J166" s="1"/>
      <c r="R166" s="1"/>
      <c r="S166" s="2"/>
      <c r="W166" s="1">
        <v>39.67</v>
      </c>
      <c r="X166" s="1">
        <v>9.4918499999999996E-3</v>
      </c>
      <c r="Y166" s="1">
        <f t="shared" si="45"/>
        <v>2.4029999999999988E-6</v>
      </c>
      <c r="Z166" s="1">
        <f t="shared" si="46"/>
        <v>38.468500000000006</v>
      </c>
      <c r="AA166" s="1">
        <f t="shared" si="40"/>
        <v>0.19365185493229969</v>
      </c>
      <c r="AB166" s="1">
        <v>39.67</v>
      </c>
      <c r="AC166" s="2">
        <f t="shared" si="41"/>
        <v>1944.852932952994</v>
      </c>
      <c r="AE166" t="str">
        <f t="shared" si="42"/>
        <v>3.8469E+01 9.4919E-03</v>
      </c>
      <c r="AH166">
        <f t="shared" si="47"/>
        <v>492</v>
      </c>
      <c r="AI166">
        <f t="shared" si="50"/>
        <v>493</v>
      </c>
      <c r="AJ166">
        <f t="shared" si="50"/>
        <v>494</v>
      </c>
      <c r="AK166" t="str">
        <f t="shared" ca="1" si="43"/>
        <v>4.6144E+06 1.0000E-10</v>
      </c>
      <c r="AL166" t="str">
        <f t="shared" ca="1" si="43"/>
        <v>4.6871E+06 1.0000E-10</v>
      </c>
      <c r="AM166" t="str">
        <f t="shared" ca="1" si="43"/>
        <v>4.7609E+06 1.0000E-10</v>
      </c>
      <c r="AN166" t="str">
        <f t="shared" ca="1" si="44"/>
        <v>4.6144E+06 1.0000E-10 4.6871E+06 1.0000E-10 4.7609E+06 1.0000E-10</v>
      </c>
    </row>
    <row r="167" spans="1:40" x14ac:dyDescent="0.2">
      <c r="A167" s="3"/>
      <c r="C167" s="1"/>
      <c r="D167" s="1"/>
      <c r="E167" s="1"/>
      <c r="F167" s="1"/>
      <c r="G167" s="1"/>
      <c r="H167" s="1"/>
      <c r="I167" s="1"/>
      <c r="J167" s="1"/>
      <c r="R167" s="1"/>
      <c r="S167" s="2"/>
      <c r="W167" s="1">
        <v>42.228000000000002</v>
      </c>
      <c r="X167" s="1">
        <v>9.5918300000000008E-3</v>
      </c>
      <c r="Y167" s="1">
        <f t="shared" si="45"/>
        <v>2.5579999999999999E-6</v>
      </c>
      <c r="Z167" s="1">
        <f t="shared" si="46"/>
        <v>40.948999999999998</v>
      </c>
      <c r="AA167" s="1">
        <f t="shared" si="40"/>
        <v>0.18383385672106173</v>
      </c>
      <c r="AB167" s="1">
        <v>42.228499999999997</v>
      </c>
      <c r="AC167" s="2">
        <f t="shared" si="41"/>
        <v>2070.2854065844595</v>
      </c>
      <c r="AE167" t="str">
        <f t="shared" si="42"/>
        <v>4.0949E+01 9.5918E-03</v>
      </c>
      <c r="AH167">
        <f t="shared" si="47"/>
        <v>495</v>
      </c>
      <c r="AI167">
        <f t="shared" si="50"/>
        <v>496</v>
      </c>
      <c r="AJ167">
        <f t="shared" si="50"/>
        <v>497</v>
      </c>
      <c r="AK167" t="str">
        <f t="shared" ca="1" si="43"/>
        <v>4.8358E+06 1.0000E-10</v>
      </c>
      <c r="AL167" t="str">
        <f t="shared" ca="1" si="43"/>
        <v>4.9120E+06 1.0000E-10</v>
      </c>
      <c r="AM167" t="str">
        <f t="shared" ca="1" si="43"/>
        <v>4.9894E+06 1.0000E-10</v>
      </c>
      <c r="AN167" t="str">
        <f t="shared" ca="1" si="44"/>
        <v>4.8358E+06 1.0000E-10 4.9120E+06 1.0000E-10 4.9894E+06 1.0000E-10</v>
      </c>
    </row>
    <row r="168" spans="1:40" x14ac:dyDescent="0.2">
      <c r="A168" s="3"/>
      <c r="C168" s="1"/>
      <c r="D168" s="1"/>
      <c r="E168" s="1"/>
      <c r="F168" s="1"/>
      <c r="G168" s="1"/>
      <c r="H168" s="1"/>
      <c r="I168" s="1"/>
      <c r="J168" s="1"/>
      <c r="R168" s="1"/>
      <c r="S168" s="2"/>
      <c r="W168" s="1">
        <v>44.951999999999998</v>
      </c>
      <c r="X168" s="1">
        <v>9.5687800000000007E-3</v>
      </c>
      <c r="Y168" s="1">
        <f t="shared" si="45"/>
        <v>2.7239999999999967E-6</v>
      </c>
      <c r="Z168" s="1">
        <f t="shared" si="46"/>
        <v>43.59</v>
      </c>
      <c r="AA168" s="1">
        <f t="shared" si="40"/>
        <v>0.17221621186630726</v>
      </c>
      <c r="AB168" s="1">
        <v>44.951999999999998</v>
      </c>
      <c r="AC168" s="2">
        <f t="shared" si="41"/>
        <v>2203.8071349156285</v>
      </c>
      <c r="AE168" t="str">
        <f t="shared" si="42"/>
        <v>4.3590E+01 9.5688E-03</v>
      </c>
      <c r="AH168">
        <f t="shared" si="47"/>
        <v>498</v>
      </c>
      <c r="AI168">
        <f t="shared" si="50"/>
        <v>499</v>
      </c>
      <c r="AJ168">
        <f t="shared" si="50"/>
        <v>500</v>
      </c>
      <c r="AK168" t="str">
        <f t="shared" ca="1" si="43"/>
        <v>5.0679E+06 1.0000E-10</v>
      </c>
      <c r="AL168" t="str">
        <f t="shared" ca="1" si="43"/>
        <v>5.1477E+06 1.0000E-10</v>
      </c>
      <c r="AM168" t="str">
        <f t="shared" ca="1" si="43"/>
        <v>5.2288E+06 1.0000E-10</v>
      </c>
      <c r="AN168" t="str">
        <f t="shared" ca="1" si="44"/>
        <v>5.0679E+06 1.0000E-10 5.1477E+06 1.0000E-10 5.2288E+06 1.0000E-10</v>
      </c>
    </row>
    <row r="169" spans="1:40" x14ac:dyDescent="0.2">
      <c r="A169" s="3"/>
      <c r="C169" s="1"/>
      <c r="D169" s="1"/>
      <c r="E169" s="1"/>
      <c r="F169" s="1"/>
      <c r="G169" s="1"/>
      <c r="H169" s="1"/>
      <c r="I169" s="1"/>
      <c r="J169" s="1"/>
      <c r="R169" s="1"/>
      <c r="S169" s="2"/>
      <c r="W169" s="1">
        <v>47.850999999999999</v>
      </c>
      <c r="X169" s="1">
        <v>9.5978299999999999E-3</v>
      </c>
      <c r="Y169" s="1">
        <f t="shared" si="45"/>
        <v>2.899000000000001E-6</v>
      </c>
      <c r="Z169" s="1">
        <f t="shared" si="46"/>
        <v>46.401499999999999</v>
      </c>
      <c r="AA169" s="1">
        <f t="shared" si="40"/>
        <v>0.16231154198303849</v>
      </c>
      <c r="AB169" s="1">
        <v>47.851199999999999</v>
      </c>
      <c r="AC169" s="2">
        <f t="shared" si="41"/>
        <v>2345.9426938573306</v>
      </c>
      <c r="AE169" t="str">
        <f t="shared" si="42"/>
        <v>4.6402E+01 9.5978E-03</v>
      </c>
      <c r="AH169">
        <f t="shared" si="47"/>
        <v>501</v>
      </c>
      <c r="AI169">
        <f t="shared" si="50"/>
        <v>502</v>
      </c>
      <c r="AJ169">
        <f t="shared" si="50"/>
        <v>503</v>
      </c>
      <c r="AK169" t="str">
        <f t="shared" ca="1" si="43"/>
        <v>5.3111E+06 1.0000E-10</v>
      </c>
      <c r="AL169" t="str">
        <f t="shared" ca="1" si="43"/>
        <v>5.3948E+06 1.0000E-10</v>
      </c>
      <c r="AM169" t="str">
        <f t="shared" ca="1" si="43"/>
        <v>5.4797E+06 1.0000E-10</v>
      </c>
      <c r="AN169" t="str">
        <f t="shared" ca="1" si="44"/>
        <v>5.3111E+06 1.0000E-10 5.3948E+06 1.0000E-10 5.4797E+06 1.0000E-10</v>
      </c>
    </row>
    <row r="170" spans="1:40" x14ac:dyDescent="0.2">
      <c r="A170" s="3"/>
      <c r="C170" s="1"/>
      <c r="D170" s="1"/>
      <c r="E170" s="1"/>
      <c r="F170" s="1"/>
      <c r="G170" s="1"/>
      <c r="H170" s="1"/>
      <c r="I170" s="1"/>
      <c r="J170" s="1"/>
      <c r="R170" s="1"/>
      <c r="S170" s="2"/>
      <c r="W170" s="1">
        <v>50.936999999999998</v>
      </c>
      <c r="X170" s="1">
        <v>9.4911200000000005E-3</v>
      </c>
      <c r="Y170" s="1">
        <f t="shared" si="45"/>
        <v>3.0859999999999985E-6</v>
      </c>
      <c r="Z170" s="1">
        <f t="shared" si="46"/>
        <v>49.393999999999998</v>
      </c>
      <c r="AA170" s="1">
        <f t="shared" si="40"/>
        <v>0.15078082261130699</v>
      </c>
      <c r="AB170" s="1">
        <v>50.9373</v>
      </c>
      <c r="AC170" s="2">
        <f t="shared" si="41"/>
        <v>2497.2411722134243</v>
      </c>
      <c r="AE170" t="str">
        <f t="shared" si="42"/>
        <v>4.9394E+01 9.4911E-03</v>
      </c>
      <c r="AH170">
        <f t="shared" si="47"/>
        <v>504</v>
      </c>
      <c r="AI170">
        <f t="shared" si="50"/>
        <v>505</v>
      </c>
      <c r="AJ170">
        <f t="shared" si="50"/>
        <v>506</v>
      </c>
      <c r="AK170" t="str">
        <f t="shared" ca="1" si="43"/>
        <v>5.5660E+06 1.0000E-10</v>
      </c>
      <c r="AL170" t="str">
        <f t="shared" ca="1" si="43"/>
        <v>5.6537E+06 1.0000E-10</v>
      </c>
      <c r="AM170" t="str">
        <f t="shared" ca="1" si="43"/>
        <v>5.7427E+06 1.0000E-10</v>
      </c>
      <c r="AN170" t="str">
        <f t="shared" ca="1" si="44"/>
        <v>5.5660E+06 1.0000E-10 5.6537E+06 1.0000E-10 5.7427E+06 1.0000E-10</v>
      </c>
    </row>
    <row r="171" spans="1:40" x14ac:dyDescent="0.2">
      <c r="A171" s="3"/>
      <c r="C171" s="1"/>
      <c r="D171" s="1"/>
      <c r="E171" s="1"/>
      <c r="F171" s="1"/>
      <c r="G171" s="1"/>
      <c r="H171" s="1"/>
      <c r="I171" s="1"/>
      <c r="J171" s="1"/>
      <c r="R171" s="1"/>
      <c r="S171" s="2"/>
      <c r="W171" s="1">
        <v>54.222000000000001</v>
      </c>
      <c r="X171" s="1">
        <v>9.6655500000000002E-3</v>
      </c>
      <c r="Y171" s="1">
        <f t="shared" si="45"/>
        <v>3.2850000000000037E-6</v>
      </c>
      <c r="Z171" s="1">
        <f t="shared" si="46"/>
        <v>52.579499999999996</v>
      </c>
      <c r="AA171" s="1">
        <f t="shared" si="40"/>
        <v>0.14424998065166841</v>
      </c>
      <c r="AB171" s="1">
        <v>54.222499999999997</v>
      </c>
      <c r="AC171" s="2">
        <f t="shared" si="41"/>
        <v>2658.3006845738269</v>
      </c>
      <c r="AE171" t="str">
        <f t="shared" si="42"/>
        <v>5.2580E+01 9.6656E-03</v>
      </c>
      <c r="AH171">
        <f t="shared" si="47"/>
        <v>507</v>
      </c>
      <c r="AI171">
        <f t="shared" si="50"/>
        <v>508</v>
      </c>
      <c r="AJ171">
        <f t="shared" si="50"/>
        <v>509</v>
      </c>
      <c r="AK171" t="str">
        <f t="shared" ca="1" si="43"/>
        <v>5.8332E+06 1.0000E-10</v>
      </c>
      <c r="AL171" t="str">
        <f t="shared" ca="1" si="43"/>
        <v>5.9250E+06 1.0000E-10</v>
      </c>
      <c r="AM171" t="str">
        <f t="shared" ca="1" si="43"/>
        <v>6.0207E+06 1.0000E-10</v>
      </c>
      <c r="AN171" t="str">
        <f t="shared" ca="1" si="44"/>
        <v>5.8332E+06 1.0000E-10 5.9250E+06 1.0000E-10 6.0207E+06 1.0000E-10</v>
      </c>
    </row>
    <row r="172" spans="1:40" x14ac:dyDescent="0.2">
      <c r="A172" s="3"/>
      <c r="C172" s="1"/>
      <c r="D172" s="1"/>
      <c r="E172" s="1"/>
      <c r="F172" s="1"/>
      <c r="G172" s="1"/>
      <c r="H172" s="1"/>
      <c r="I172" s="1"/>
      <c r="J172" s="1"/>
      <c r="R172" s="1"/>
      <c r="S172" s="2"/>
      <c r="W172" s="1">
        <v>57.719000000000001</v>
      </c>
      <c r="X172" s="1">
        <v>9.5113400000000001E-3</v>
      </c>
      <c r="Y172" s="1">
        <f t="shared" si="45"/>
        <v>3.4969999999999997E-6</v>
      </c>
      <c r="Z172" s="1">
        <f t="shared" si="46"/>
        <v>55.970500000000001</v>
      </c>
      <c r="AA172" s="1">
        <f t="shared" si="40"/>
        <v>0.13334312838793316</v>
      </c>
      <c r="AB172" s="1">
        <v>57.719499999999996</v>
      </c>
      <c r="AC172" s="2">
        <f t="shared" si="41"/>
        <v>2829.7438584214856</v>
      </c>
      <c r="AE172" t="str">
        <f t="shared" si="42"/>
        <v>5.5971E+01 9.5113E-03</v>
      </c>
      <c r="AH172">
        <f t="shared" si="47"/>
        <v>510</v>
      </c>
      <c r="AI172">
        <f t="shared" si="50"/>
        <v>511</v>
      </c>
      <c r="AJ172">
        <f t="shared" si="50"/>
        <v>512</v>
      </c>
      <c r="AK172" t="str">
        <f t="shared" ca="1" si="43"/>
        <v>6.1154E+06 1.0000E-10</v>
      </c>
      <c r="AL172" t="str">
        <f t="shared" ca="1" si="43"/>
        <v>6.2093E+06 1.0000E-10</v>
      </c>
      <c r="AM172" t="str">
        <f t="shared" ca="1" si="43"/>
        <v>6.3071E+06 1.0000E-10</v>
      </c>
      <c r="AN172" t="str">
        <f t="shared" ca="1" si="44"/>
        <v>6.1154E+06 1.0000E-10 6.2093E+06 1.0000E-10 6.3071E+06 1.0000E-10</v>
      </c>
    </row>
    <row r="173" spans="1:40" x14ac:dyDescent="0.2">
      <c r="A173" s="3"/>
      <c r="C173" s="1"/>
      <c r="D173" s="1"/>
      <c r="E173" s="1"/>
      <c r="F173" s="1"/>
      <c r="G173" s="1"/>
      <c r="H173" s="1"/>
      <c r="I173" s="1"/>
      <c r="J173" s="1"/>
      <c r="R173" s="1"/>
      <c r="S173" s="2"/>
      <c r="W173" s="1">
        <v>61.4</v>
      </c>
      <c r="X173" s="1">
        <v>9.3465500000000003E-3</v>
      </c>
      <c r="Y173" s="1">
        <f t="shared" si="45"/>
        <v>3.6809999999999975E-6</v>
      </c>
      <c r="Z173" s="1">
        <f t="shared" si="46"/>
        <v>59.5595</v>
      </c>
      <c r="AA173" s="1">
        <f t="shared" si="40"/>
        <v>0.12448301023851432</v>
      </c>
      <c r="AB173" s="1">
        <v>61.4</v>
      </c>
      <c r="AC173" s="2">
        <f t="shared" si="41"/>
        <v>3010.183264010936</v>
      </c>
      <c r="AE173" t="str">
        <f t="shared" si="42"/>
        <v>5.9560E+01 9.3466E-03</v>
      </c>
      <c r="AH173">
        <f t="shared" si="47"/>
        <v>513</v>
      </c>
      <c r="AI173">
        <f t="shared" si="50"/>
        <v>514</v>
      </c>
      <c r="AJ173">
        <f t="shared" si="50"/>
        <v>515</v>
      </c>
      <c r="AK173" t="str">
        <f t="shared" ca="1" si="43"/>
        <v>6.4065E+06 1.0000E-10</v>
      </c>
      <c r="AL173" t="str">
        <f t="shared" ca="1" si="43"/>
        <v>6.5074E+06 1.0000E-10</v>
      </c>
      <c r="AM173" t="str">
        <f t="shared" ca="1" si="43"/>
        <v>6.6098E+06 1.0000E-10</v>
      </c>
      <c r="AN173" t="str">
        <f t="shared" ca="1" si="44"/>
        <v>6.4065E+06 1.0000E-10 6.5074E+06 1.0000E-10 6.6098E+06 1.0000E-10</v>
      </c>
    </row>
    <row r="174" spans="1:40" x14ac:dyDescent="0.2">
      <c r="R174" s="1">
        <v>0.108526</v>
      </c>
      <c r="S174" s="2">
        <f t="shared" ref="S174:S217" si="51">P174/1000000</f>
        <v>0</v>
      </c>
      <c r="W174" s="1">
        <v>65.405000000000001</v>
      </c>
      <c r="X174" s="1">
        <v>9.6865800000000002E-3</v>
      </c>
      <c r="Y174" s="1">
        <f t="shared" si="45"/>
        <v>4.0050000000000023E-6</v>
      </c>
      <c r="Z174" s="1">
        <f t="shared" si="46"/>
        <v>63.402500000000003</v>
      </c>
      <c r="AA174" s="1">
        <f t="shared" si="40"/>
        <v>0.11857483114146014</v>
      </c>
      <c r="AB174" s="1">
        <v>65.404799999999994</v>
      </c>
      <c r="AC174" s="2">
        <f t="shared" si="41"/>
        <v>3206.5217320192583</v>
      </c>
      <c r="AE174" t="str">
        <f t="shared" si="42"/>
        <v>6.3403E+01 9.6866E-03</v>
      </c>
      <c r="AH174">
        <f t="shared" si="47"/>
        <v>516</v>
      </c>
      <c r="AI174">
        <f t="shared" si="50"/>
        <v>517</v>
      </c>
      <c r="AJ174">
        <f t="shared" si="50"/>
        <v>518</v>
      </c>
      <c r="AK174" t="str">
        <f t="shared" ca="1" si="43"/>
        <v>6.7139E+06 1.0000E-10</v>
      </c>
      <c r="AL174" t="str">
        <f t="shared" ca="1" si="43"/>
        <v>6.8196E+06 1.0000E-10</v>
      </c>
      <c r="AM174" t="str">
        <f t="shared" ca="1" si="43"/>
        <v>6.9270E+06 1.0000E-10</v>
      </c>
      <c r="AN174" t="str">
        <f t="shared" ca="1" si="44"/>
        <v>6.7139E+06 1.0000E-10 6.8196E+06 1.0000E-10 6.9270E+06 1.0000E-10</v>
      </c>
    </row>
    <row r="175" spans="1:40" x14ac:dyDescent="0.2">
      <c r="W175" s="1">
        <v>69.623000000000005</v>
      </c>
      <c r="X175" s="1">
        <v>9.6095599999999996E-3</v>
      </c>
      <c r="Y175" s="1">
        <f t="shared" si="45"/>
        <v>4.2180000000000035E-6</v>
      </c>
      <c r="Z175" s="1">
        <f t="shared" si="46"/>
        <v>67.51400000000001</v>
      </c>
      <c r="AA175" s="1">
        <f t="shared" si="40"/>
        <v>0.11169185222363635</v>
      </c>
      <c r="AB175" s="1">
        <v>69.623000000000005</v>
      </c>
      <c r="AC175" s="2">
        <f t="shared" si="41"/>
        <v>3413.3223027725307</v>
      </c>
      <c r="AE175" t="str">
        <f t="shared" si="42"/>
        <v>6.7514E+01 9.6096E-03</v>
      </c>
      <c r="AH175">
        <f t="shared" si="47"/>
        <v>519</v>
      </c>
      <c r="AI175">
        <f t="shared" si="50"/>
        <v>520</v>
      </c>
      <c r="AJ175">
        <f t="shared" si="50"/>
        <v>521</v>
      </c>
      <c r="AK175" t="str">
        <f t="shared" ca="1" si="43"/>
        <v>7.0361E+06 1.0000E-10</v>
      </c>
      <c r="AL175" t="str">
        <f t="shared" ca="1" si="43"/>
        <v>7.1469E+06 1.0000E-10</v>
      </c>
      <c r="AM175" t="str">
        <f t="shared" ca="1" si="43"/>
        <v>7.2595E+06 1.0000E-10</v>
      </c>
      <c r="AN175" t="str">
        <f t="shared" ca="1" si="44"/>
        <v>7.0361E+06 1.0000E-10 7.1469E+06 1.0000E-10 7.2595E+06 1.0000E-10</v>
      </c>
    </row>
    <row r="176" spans="1:40" x14ac:dyDescent="0.2">
      <c r="W176" s="1">
        <v>74.113</v>
      </c>
      <c r="X176" s="1">
        <v>9.5929599999999993E-3</v>
      </c>
      <c r="Y176" s="1">
        <f t="shared" si="45"/>
        <v>4.4899999999999951E-6</v>
      </c>
      <c r="Z176" s="1">
        <f t="shared" si="46"/>
        <v>71.867999999999995</v>
      </c>
      <c r="AA176" s="1">
        <f t="shared" si="40"/>
        <v>0.10474441083089595</v>
      </c>
      <c r="AB176" s="1">
        <v>74.113299999999995</v>
      </c>
      <c r="AC176" s="2">
        <f t="shared" si="41"/>
        <v>3633.4627899124057</v>
      </c>
      <c r="AE176" t="str">
        <f t="shared" si="42"/>
        <v>7.1868E+01 9.5930E-03</v>
      </c>
      <c r="AH176">
        <f t="shared" si="47"/>
        <v>522</v>
      </c>
      <c r="AI176">
        <f t="shared" si="50"/>
        <v>523</v>
      </c>
      <c r="AJ176">
        <f t="shared" si="50"/>
        <v>524</v>
      </c>
      <c r="AK176" t="str">
        <f t="shared" ca="1" si="43"/>
        <v>7.3738E+06 1.0000E-10</v>
      </c>
      <c r="AL176" t="str">
        <f t="shared" ca="1" si="43"/>
        <v>7.4899E+06 1.0000E-10</v>
      </c>
      <c r="AM176" t="str">
        <f t="shared" ca="1" si="43"/>
        <v>7.6079E+06 1.0000E-10</v>
      </c>
      <c r="AN176" t="str">
        <f t="shared" ca="1" si="44"/>
        <v>7.3738E+06 1.0000E-10 7.4899E+06 1.0000E-10 7.6079E+06 1.0000E-10</v>
      </c>
    </row>
    <row r="177" spans="23:40" x14ac:dyDescent="0.2">
      <c r="W177" s="1">
        <v>78.893000000000001</v>
      </c>
      <c r="X177" s="1">
        <v>9.6011900000000008E-3</v>
      </c>
      <c r="Y177" s="1">
        <f t="shared" si="45"/>
        <v>4.7800000000000008E-6</v>
      </c>
      <c r="Z177" s="1">
        <f t="shared" si="46"/>
        <v>76.503</v>
      </c>
      <c r="AA177" s="1">
        <f t="shared" si="40"/>
        <v>9.8474034905854879E-2</v>
      </c>
      <c r="AB177" s="1">
        <v>78.893199999999993</v>
      </c>
      <c r="AC177" s="2">
        <f t="shared" si="41"/>
        <v>3867.8011446949113</v>
      </c>
      <c r="AE177" t="str">
        <f t="shared" si="42"/>
        <v>7.6503E+01 9.6012E-03</v>
      </c>
      <c r="AH177">
        <f t="shared" si="47"/>
        <v>525</v>
      </c>
      <c r="AI177">
        <f t="shared" si="50"/>
        <v>526</v>
      </c>
      <c r="AJ177">
        <f t="shared" si="50"/>
        <v>527</v>
      </c>
      <c r="AK177" t="str">
        <f t="shared" ca="1" si="43"/>
        <v>7.7287E+06 1.0000E-10</v>
      </c>
      <c r="AL177" t="str">
        <f t="shared" ca="1" si="43"/>
        <v>7.8503E+06 1.0000E-10</v>
      </c>
      <c r="AM177" t="str">
        <f t="shared" ca="1" si="43"/>
        <v>7.9729E+06 1.0000E-10</v>
      </c>
      <c r="AN177" t="str">
        <f t="shared" ca="1" si="44"/>
        <v>7.7287E+06 1.0000E-10 7.8503E+06 1.0000E-10 7.9729E+06 1.0000E-10</v>
      </c>
    </row>
    <row r="178" spans="23:40" x14ac:dyDescent="0.2">
      <c r="W178" s="1">
        <v>83.980999999999995</v>
      </c>
      <c r="X178" s="1">
        <v>9.7952899999999999E-3</v>
      </c>
      <c r="Y178" s="1">
        <f t="shared" si="45"/>
        <v>5.0879999999999935E-6</v>
      </c>
      <c r="Z178" s="1">
        <f t="shared" si="46"/>
        <v>81.436999999999998</v>
      </c>
      <c r="AA178" s="1">
        <f t="shared" si="40"/>
        <v>9.4383213821541259E-2</v>
      </c>
      <c r="AB178" s="1">
        <v>83.981399999999994</v>
      </c>
      <c r="AC178" s="2">
        <f t="shared" si="41"/>
        <v>4117.2541493193485</v>
      </c>
      <c r="AE178" t="str">
        <f t="shared" si="42"/>
        <v>8.1437E+01 9.7953E-03</v>
      </c>
      <c r="AH178">
        <f t="shared" si="47"/>
        <v>528</v>
      </c>
      <c r="AI178">
        <f t="shared" si="50"/>
        <v>529</v>
      </c>
      <c r="AJ178">
        <f t="shared" si="50"/>
        <v>530</v>
      </c>
      <c r="AK178" t="str">
        <f t="shared" ca="1" si="43"/>
        <v>8.0985E+06 1.0000E-10</v>
      </c>
      <c r="AL178" t="str">
        <f t="shared" ca="1" si="43"/>
        <v>8.2261E+06 1.0000E-10</v>
      </c>
      <c r="AM178" t="str">
        <f t="shared" ca="1" si="43"/>
        <v>8.3556E+06 1.0000E-10</v>
      </c>
      <c r="AN178" t="str">
        <f t="shared" ca="1" si="44"/>
        <v>8.0985E+06 1.0000E-10 8.2261E+06 1.0000E-10 8.3556E+06 1.0000E-10</v>
      </c>
    </row>
    <row r="179" spans="23:40" x14ac:dyDescent="0.2">
      <c r="W179" s="1">
        <v>89.397999999999996</v>
      </c>
      <c r="X179" s="1">
        <v>9.7532499999999998E-3</v>
      </c>
      <c r="Y179" s="1">
        <f t="shared" si="45"/>
        <v>5.4170000000000017E-6</v>
      </c>
      <c r="Z179" s="1">
        <f t="shared" si="46"/>
        <v>86.689499999999995</v>
      </c>
      <c r="AA179" s="1">
        <f t="shared" si="40"/>
        <v>8.8270398352979285E-2</v>
      </c>
      <c r="AB179" s="1">
        <v>89.397800000000004</v>
      </c>
      <c r="AC179" s="2">
        <f t="shared" si="41"/>
        <v>4382.7974169282879</v>
      </c>
      <c r="AE179" t="str">
        <f t="shared" si="42"/>
        <v>8.6690E+01 9.7533E-03</v>
      </c>
      <c r="AH179">
        <f t="shared" si="47"/>
        <v>531</v>
      </c>
      <c r="AI179">
        <f t="shared" si="50"/>
        <v>532</v>
      </c>
      <c r="AJ179">
        <f t="shared" si="50"/>
        <v>533</v>
      </c>
      <c r="AK179" t="str">
        <f t="shared" ca="1" si="43"/>
        <v>8.4871E+06 1.0000E-10</v>
      </c>
      <c r="AL179" t="str">
        <f t="shared" ca="1" si="43"/>
        <v>8.6208E+06 1.0000E-10</v>
      </c>
      <c r="AM179" t="str">
        <f t="shared" ca="1" si="43"/>
        <v>8.7566E+06 1.0000E-10</v>
      </c>
      <c r="AN179" t="str">
        <f t="shared" ca="1" si="44"/>
        <v>8.4871E+06 1.0000E-10 8.6208E+06 1.0000E-10 8.7566E+06 1.0000E-10</v>
      </c>
    </row>
    <row r="180" spans="23:40" x14ac:dyDescent="0.2">
      <c r="W180" s="1">
        <v>95.162999999999997</v>
      </c>
      <c r="X180" s="1">
        <v>9.7327500000000001E-3</v>
      </c>
      <c r="Y180" s="1">
        <f t="shared" si="45"/>
        <v>5.7650000000000007E-6</v>
      </c>
      <c r="Z180" s="1">
        <f t="shared" si="46"/>
        <v>92.280499999999989</v>
      </c>
      <c r="AA180" s="1">
        <f t="shared" si="40"/>
        <v>8.2767687643344898E-2</v>
      </c>
      <c r="AB180" s="1">
        <v>95.163399999999996</v>
      </c>
      <c r="AC180" s="2">
        <f t="shared" si="41"/>
        <v>4665.4604890289629</v>
      </c>
      <c r="AE180" t="str">
        <f t="shared" si="42"/>
        <v>9.2281E+01 9.7328E-03</v>
      </c>
      <c r="AH180">
        <f t="shared" si="47"/>
        <v>534</v>
      </c>
      <c r="AI180">
        <f t="shared" si="50"/>
        <v>535</v>
      </c>
      <c r="AJ180">
        <f t="shared" si="50"/>
        <v>536</v>
      </c>
      <c r="AK180" t="str">
        <f t="shared" ca="1" si="43"/>
        <v>8.8945E+06 1.0000E-10</v>
      </c>
      <c r="AL180" t="str">
        <f t="shared" ca="1" si="43"/>
        <v>9.0345E+06 1.0000E-10</v>
      </c>
      <c r="AM180" t="str">
        <f t="shared" ca="1" si="43"/>
        <v>9.1768E+06 1.0000E-10</v>
      </c>
      <c r="AN180" t="str">
        <f t="shared" ca="1" si="44"/>
        <v>8.8945E+06 1.0000E-10 9.0345E+06 1.0000E-10 9.1768E+06 1.0000E-10</v>
      </c>
    </row>
    <row r="181" spans="23:40" x14ac:dyDescent="0.2">
      <c r="W181" s="1">
        <v>101.3</v>
      </c>
      <c r="X181" s="1">
        <v>9.7058600000000002E-3</v>
      </c>
      <c r="Y181" s="1">
        <f t="shared" si="45"/>
        <v>6.1370000000000007E-6</v>
      </c>
      <c r="Z181" s="1">
        <f t="shared" si="46"/>
        <v>98.231499999999997</v>
      </c>
      <c r="AA181" s="1">
        <f t="shared" si="40"/>
        <v>7.7535834426716951E-2</v>
      </c>
      <c r="AB181" s="1">
        <v>101.301</v>
      </c>
      <c r="AC181" s="2">
        <f t="shared" si="41"/>
        <v>4966.3611535435157</v>
      </c>
      <c r="AE181" t="str">
        <f t="shared" si="42"/>
        <v>9.8232E+01 9.7059E-03</v>
      </c>
      <c r="AH181">
        <f t="shared" si="47"/>
        <v>537</v>
      </c>
      <c r="AI181">
        <f t="shared" ref="AI181:AJ196" si="52">AH181+1</f>
        <v>538</v>
      </c>
      <c r="AJ181">
        <f t="shared" si="52"/>
        <v>539</v>
      </c>
      <c r="AK181" t="str">
        <f t="shared" ca="1" si="43"/>
        <v>9.3213E+06 1.0000E-10</v>
      </c>
      <c r="AL181" t="str">
        <f t="shared" ca="1" si="43"/>
        <v>9.4681E+06 1.0000E-10</v>
      </c>
      <c r="AM181" t="str">
        <f t="shared" ca="1" si="43"/>
        <v>9.6172E+06 1.0000E-10</v>
      </c>
      <c r="AN181" t="str">
        <f t="shared" ca="1" si="44"/>
        <v>9.3213E+06 1.0000E-10 9.4681E+06 1.0000E-10 9.6172E+06 1.0000E-10</v>
      </c>
    </row>
    <row r="182" spans="23:40" x14ac:dyDescent="0.2">
      <c r="W182" s="1">
        <v>107.83</v>
      </c>
      <c r="X182" s="1">
        <v>9.7220899999999992E-3</v>
      </c>
      <c r="Y182" s="1">
        <f t="shared" si="45"/>
        <v>6.530000000000001E-6</v>
      </c>
      <c r="Z182" s="1">
        <f t="shared" si="46"/>
        <v>104.565</v>
      </c>
      <c r="AA182" s="1">
        <f t="shared" si="40"/>
        <v>7.2991287042036182E-2</v>
      </c>
      <c r="AB182" s="1">
        <v>107.834</v>
      </c>
      <c r="AC182" s="2">
        <f t="shared" si="41"/>
        <v>5286.6466138657206</v>
      </c>
      <c r="AE182" t="str">
        <f t="shared" si="42"/>
        <v>1.0457E+02 9.7221E-03</v>
      </c>
      <c r="AH182">
        <f t="shared" si="47"/>
        <v>540</v>
      </c>
      <c r="AI182">
        <f t="shared" si="52"/>
        <v>541</v>
      </c>
      <c r="AJ182">
        <f t="shared" si="52"/>
        <v>542</v>
      </c>
      <c r="AK182" t="str">
        <f t="shared" ca="1" si="43"/>
        <v>9.7687E+06 1.0000E-10</v>
      </c>
      <c r="AL182" t="str">
        <f t="shared" ca="1" si="43"/>
        <v>9.9225E+06 1.0000E-10</v>
      </c>
      <c r="AM182" t="str">
        <f t="shared" ca="1" si="43"/>
        <v>1.0063E+07 1.0000E-10</v>
      </c>
      <c r="AN182" t="str">
        <f t="shared" ca="1" si="44"/>
        <v>9.7687E+06 1.0000E-10 9.9225E+06 1.0000E-10 1.0063E+07 1.0000E-10</v>
      </c>
    </row>
    <row r="183" spans="23:40" x14ac:dyDescent="0.2">
      <c r="W183" s="1">
        <v>114.79</v>
      </c>
      <c r="X183" s="1">
        <v>9.7955200000000003E-3</v>
      </c>
      <c r="Y183" s="1">
        <f t="shared" si="45"/>
        <v>6.9600000000000079E-6</v>
      </c>
      <c r="Z183" s="1">
        <f t="shared" si="46"/>
        <v>111.31</v>
      </c>
      <c r="AA183" s="1">
        <f t="shared" si="40"/>
        <v>6.8999004002125608E-2</v>
      </c>
      <c r="AB183" s="1">
        <v>114.789</v>
      </c>
      <c r="AC183" s="2">
        <f t="shared" si="41"/>
        <v>5627.6209559047456</v>
      </c>
      <c r="AE183" t="str">
        <f t="shared" si="42"/>
        <v>1.1131E+02 9.7955E-03</v>
      </c>
      <c r="AH183">
        <f t="shared" si="47"/>
        <v>543</v>
      </c>
      <c r="AI183">
        <f t="shared" si="52"/>
        <v>544</v>
      </c>
      <c r="AJ183">
        <f t="shared" si="52"/>
        <v>545</v>
      </c>
      <c r="AK183" t="str">
        <f t="shared" ca="1" si="43"/>
        <v>1.0188E+07 1.0000E-10</v>
      </c>
      <c r="AL183" t="str">
        <f t="shared" ca="1" si="43"/>
        <v>1.0313E+07 1.0000E-10</v>
      </c>
      <c r="AM183" t="str">
        <f t="shared" ca="1" si="43"/>
        <v>1.0438E+07 1.0000E-10</v>
      </c>
      <c r="AN183" t="str">
        <f t="shared" ca="1" si="44"/>
        <v>1.0188E+07 1.0000E-10 1.0313E+07 1.0000E-10 1.0438E+07 1.0000E-10</v>
      </c>
    </row>
    <row r="184" spans="23:40" x14ac:dyDescent="0.2">
      <c r="W184" s="1">
        <v>122.19</v>
      </c>
      <c r="X184" s="1">
        <v>9.7863199999999994E-3</v>
      </c>
      <c r="Y184" s="1">
        <f t="shared" si="45"/>
        <v>7.3999999999999918E-6</v>
      </c>
      <c r="Z184" s="1">
        <f t="shared" si="46"/>
        <v>118.49000000000001</v>
      </c>
      <c r="AA184" s="1">
        <f t="shared" si="40"/>
        <v>6.4835409543655992E-2</v>
      </c>
      <c r="AB184" s="1">
        <v>122.19199999999999</v>
      </c>
      <c r="AC184" s="2">
        <f t="shared" si="41"/>
        <v>5990.5588500981148</v>
      </c>
      <c r="AE184" t="str">
        <f t="shared" si="42"/>
        <v>1.1849E+02 9.7863E-03</v>
      </c>
      <c r="AH184">
        <f t="shared" si="47"/>
        <v>546</v>
      </c>
      <c r="AI184">
        <f t="shared" si="52"/>
        <v>547</v>
      </c>
      <c r="AJ184">
        <f t="shared" si="52"/>
        <v>548</v>
      </c>
      <c r="AK184" t="str">
        <f t="shared" ca="1" si="43"/>
        <v>1.0563E+07 1.0000E-10</v>
      </c>
      <c r="AL184" t="str">
        <f t="shared" ca="1" si="43"/>
        <v>1.0688E+07 1.0000E-10</v>
      </c>
      <c r="AM184" t="str">
        <f t="shared" ca="1" si="43"/>
        <v>1.0813E+07 1.0000E-10</v>
      </c>
      <c r="AN184" t="str">
        <f t="shared" ca="1" si="44"/>
        <v>1.0563E+07 1.0000E-10 1.0688E+07 1.0000E-10 1.0813E+07 1.0000E-10</v>
      </c>
    </row>
    <row r="185" spans="23:40" x14ac:dyDescent="0.2">
      <c r="W185" s="1">
        <v>130.07</v>
      </c>
      <c r="X185" s="1">
        <v>9.7363799999999993E-3</v>
      </c>
      <c r="Y185" s="1">
        <f t="shared" si="45"/>
        <v>7.8799999999999957E-6</v>
      </c>
      <c r="Z185" s="1">
        <f t="shared" si="46"/>
        <v>126.13</v>
      </c>
      <c r="AA185" s="1">
        <f t="shared" si="40"/>
        <v>6.0575340465390488E-2</v>
      </c>
      <c r="AB185" s="1">
        <v>130.07300000000001</v>
      </c>
      <c r="AC185" s="2">
        <f t="shared" si="41"/>
        <v>6376.9310700275973</v>
      </c>
      <c r="AE185" t="str">
        <f t="shared" si="42"/>
        <v>1.2613E+02 9.7364E-03</v>
      </c>
      <c r="AH185">
        <f t="shared" si="47"/>
        <v>549</v>
      </c>
      <c r="AI185">
        <f t="shared" si="52"/>
        <v>550</v>
      </c>
      <c r="AJ185">
        <f t="shared" si="52"/>
        <v>551</v>
      </c>
      <c r="AK185" t="str">
        <f t="shared" ca="1" si="43"/>
        <v>1.0938E+07 1.0000E-10</v>
      </c>
      <c r="AL185" t="str">
        <f t="shared" ca="1" si="43"/>
        <v>1.1063E+07 1.0000E-10</v>
      </c>
      <c r="AM185" t="str">
        <f t="shared" ca="1" si="43"/>
        <v>1.1188E+07 1.0000E-10</v>
      </c>
      <c r="AN185" t="str">
        <f t="shared" ca="1" si="44"/>
        <v>1.0938E+07 1.0000E-10 1.1063E+07 1.0000E-10 1.1188E+07 1.0000E-10</v>
      </c>
    </row>
    <row r="186" spans="23:40" x14ac:dyDescent="0.2">
      <c r="W186" s="1">
        <v>138.46</v>
      </c>
      <c r="X186" s="1">
        <v>9.7882999999999998E-3</v>
      </c>
      <c r="Y186" s="1">
        <f t="shared" si="45"/>
        <v>8.3900000000000145E-6</v>
      </c>
      <c r="Z186" s="1">
        <f t="shared" si="46"/>
        <v>134.26499999999999</v>
      </c>
      <c r="AA186" s="1">
        <f t="shared" si="40"/>
        <v>5.7196555623295522E-2</v>
      </c>
      <c r="AB186" s="1">
        <v>138.46199999999999</v>
      </c>
      <c r="AC186" s="2">
        <f t="shared" si="41"/>
        <v>6788.2083892749533</v>
      </c>
      <c r="AE186" t="str">
        <f t="shared" si="42"/>
        <v>1.3427E+02 9.7883E-03</v>
      </c>
      <c r="AH186">
        <f t="shared" si="47"/>
        <v>552</v>
      </c>
      <c r="AI186">
        <f t="shared" si="52"/>
        <v>553</v>
      </c>
      <c r="AJ186">
        <f t="shared" si="52"/>
        <v>554</v>
      </c>
      <c r="AK186" t="str">
        <f t="shared" ca="1" si="43"/>
        <v>1.1313E+07 1.0000E-10</v>
      </c>
      <c r="AL186" t="str">
        <f t="shared" ca="1" si="43"/>
        <v>1.1438E+07 1.0000E-10</v>
      </c>
      <c r="AM186" t="str">
        <f t="shared" ca="1" si="43"/>
        <v>1.1563E+07 1.0000E-10</v>
      </c>
      <c r="AN186" t="str">
        <f t="shared" ca="1" si="44"/>
        <v>1.1313E+07 1.0000E-10 1.1438E+07 1.0000E-10 1.1563E+07 1.0000E-10</v>
      </c>
    </row>
    <row r="187" spans="23:40" x14ac:dyDescent="0.2">
      <c r="W187" s="1">
        <v>147.38999999999999</v>
      </c>
      <c r="X187" s="1">
        <v>9.7795699999999996E-3</v>
      </c>
      <c r="Y187" s="1">
        <f t="shared" si="45"/>
        <v>8.9299999999999789E-6</v>
      </c>
      <c r="Z187" s="1">
        <f t="shared" si="46"/>
        <v>142.92500000000001</v>
      </c>
      <c r="AA187" s="1">
        <f t="shared" si="40"/>
        <v>5.3689933546154305E-2</v>
      </c>
      <c r="AB187" s="1">
        <v>147.392</v>
      </c>
      <c r="AC187" s="2">
        <f t="shared" si="41"/>
        <v>7226.0086587801279</v>
      </c>
      <c r="AE187" t="str">
        <f t="shared" si="42"/>
        <v>1.4293E+02 9.7796E-03</v>
      </c>
      <c r="AH187">
        <f t="shared" si="47"/>
        <v>555</v>
      </c>
      <c r="AI187">
        <f t="shared" si="52"/>
        <v>556</v>
      </c>
      <c r="AJ187">
        <f t="shared" si="52"/>
        <v>557</v>
      </c>
      <c r="AK187" t="str">
        <f t="shared" ca="1" si="43"/>
        <v>1.1688E+07 1.0000E-10</v>
      </c>
      <c r="AL187" t="str">
        <f t="shared" ca="1" si="43"/>
        <v>1.1813E+07 1.0000E-10</v>
      </c>
      <c r="AM187" t="str">
        <f t="shared" ca="1" si="43"/>
        <v>1.1938E+07 1.0000E-10</v>
      </c>
      <c r="AN187" t="str">
        <f t="shared" ca="1" si="44"/>
        <v>1.1688E+07 1.0000E-10 1.1813E+07 1.0000E-10 1.1938E+07 1.0000E-10</v>
      </c>
    </row>
    <row r="188" spans="23:40" x14ac:dyDescent="0.2">
      <c r="W188" s="1">
        <v>156.9</v>
      </c>
      <c r="X188" s="1">
        <v>9.7559799999999992E-3</v>
      </c>
      <c r="Y188" s="1">
        <f t="shared" si="45"/>
        <v>9.5100000000000191E-6</v>
      </c>
      <c r="Z188" s="1">
        <f t="shared" si="46"/>
        <v>152.14499999999998</v>
      </c>
      <c r="AA188" s="1">
        <f t="shared" si="40"/>
        <v>5.0293857862673867E-2</v>
      </c>
      <c r="AB188" s="1">
        <v>156.898</v>
      </c>
      <c r="AC188" s="2">
        <f t="shared" si="41"/>
        <v>7692.0477810551765</v>
      </c>
      <c r="AE188" t="str">
        <f t="shared" si="42"/>
        <v>1.5215E+02 9.7560E-03</v>
      </c>
      <c r="AH188">
        <f t="shared" si="47"/>
        <v>558</v>
      </c>
      <c r="AI188">
        <f t="shared" si="52"/>
        <v>559</v>
      </c>
      <c r="AJ188">
        <f t="shared" si="52"/>
        <v>560</v>
      </c>
      <c r="AK188" t="str">
        <f t="shared" ca="1" si="43"/>
        <v>1.2063E+07 1.0000E-10</v>
      </c>
      <c r="AL188" t="str">
        <f t="shared" ca="1" si="43"/>
        <v>1.2188E+07 1.0000E-10</v>
      </c>
      <c r="AM188" t="str">
        <f t="shared" ca="1" si="43"/>
        <v>1.2313E+07 1.0000E-10</v>
      </c>
      <c r="AN188" t="str">
        <f t="shared" ca="1" si="44"/>
        <v>1.2063E+07 1.0000E-10 1.2188E+07 1.0000E-10 1.2313E+07 1.0000E-10</v>
      </c>
    </row>
    <row r="189" spans="23:40" x14ac:dyDescent="0.2">
      <c r="W189" s="1">
        <v>167</v>
      </c>
      <c r="X189" s="1">
        <v>9.75233E-3</v>
      </c>
      <c r="Y189" s="1">
        <f t="shared" si="45"/>
        <v>1.0099999999999995E-5</v>
      </c>
      <c r="Z189" s="1">
        <f t="shared" si="46"/>
        <v>161.94999999999999</v>
      </c>
      <c r="AA189" s="1">
        <f t="shared" si="40"/>
        <v>4.7338182589595552E-2</v>
      </c>
      <c r="AB189" s="1">
        <v>167</v>
      </c>
      <c r="AC189" s="2">
        <f t="shared" si="41"/>
        <v>8187.3062718212759</v>
      </c>
      <c r="AE189" t="str">
        <f t="shared" si="42"/>
        <v>1.6195E+02 9.7523E-03</v>
      </c>
      <c r="AH189">
        <f t="shared" si="47"/>
        <v>561</v>
      </c>
      <c r="AI189">
        <f t="shared" si="52"/>
        <v>562</v>
      </c>
      <c r="AJ189">
        <f t="shared" si="52"/>
        <v>563</v>
      </c>
      <c r="AK189" t="str">
        <f t="shared" ca="1" si="43"/>
        <v>1.2438E+07 1.0000E-10</v>
      </c>
      <c r="AL189" t="str">
        <f t="shared" ca="1" si="43"/>
        <v>1.2563E+07 1.0000E-10</v>
      </c>
      <c r="AM189" t="str">
        <f t="shared" ca="1" si="43"/>
        <v>1.2688E+07 1.0000E-10</v>
      </c>
      <c r="AN189" t="str">
        <f t="shared" ca="1" si="44"/>
        <v>1.2438E+07 1.0000E-10 1.2563E+07 1.0000E-10 1.2688E+07 1.0000E-10</v>
      </c>
    </row>
    <row r="190" spans="23:40" x14ac:dyDescent="0.2">
      <c r="W190" s="1">
        <v>177.79</v>
      </c>
      <c r="X190" s="1">
        <v>9.7668800000000004E-3</v>
      </c>
      <c r="Y190" s="1">
        <f t="shared" si="45"/>
        <v>1.0789999999999992E-5</v>
      </c>
      <c r="Z190" s="1">
        <f t="shared" si="46"/>
        <v>172.39499999999998</v>
      </c>
      <c r="AA190" s="1">
        <f t="shared" si="40"/>
        <v>4.4377105592406943E-2</v>
      </c>
      <c r="AB190" s="1">
        <v>177.78899999999999</v>
      </c>
      <c r="AC190" s="2">
        <f t="shared" si="41"/>
        <v>8716.2454776097766</v>
      </c>
      <c r="AE190" t="str">
        <f t="shared" si="42"/>
        <v>1.7240E+02 9.7669E-03</v>
      </c>
      <c r="AH190">
        <f t="shared" si="47"/>
        <v>564</v>
      </c>
      <c r="AI190">
        <f t="shared" si="52"/>
        <v>565</v>
      </c>
      <c r="AJ190">
        <f t="shared" si="52"/>
        <v>566</v>
      </c>
      <c r="AK190" t="str">
        <f t="shared" ca="1" si="43"/>
        <v>1.2813E+07 1.0000E-10</v>
      </c>
      <c r="AL190" t="str">
        <f t="shared" ca="1" si="43"/>
        <v>1.2938E+07 1.0000E-10</v>
      </c>
      <c r="AM190" t="str">
        <f t="shared" ca="1" si="43"/>
        <v>1.3063E+07 1.0000E-10</v>
      </c>
      <c r="AN190" t="str">
        <f t="shared" ca="1" si="44"/>
        <v>1.2813E+07 1.0000E-10 1.2938E+07 1.0000E-10 1.3063E+07 1.0000E-10</v>
      </c>
    </row>
    <row r="191" spans="23:40" x14ac:dyDescent="0.2">
      <c r="W191" s="1">
        <v>189.25</v>
      </c>
      <c r="X191" s="1">
        <v>9.7287799999999994E-3</v>
      </c>
      <c r="Y191" s="1">
        <f t="shared" si="45"/>
        <v>1.1460000000000007E-5</v>
      </c>
      <c r="Z191" s="1">
        <f t="shared" si="46"/>
        <v>183.51999999999998</v>
      </c>
      <c r="AA191" s="1">
        <f t="shared" si="40"/>
        <v>4.1619641090159649E-2</v>
      </c>
      <c r="AB191" s="1">
        <v>189.255</v>
      </c>
      <c r="AC191" s="2">
        <f t="shared" si="41"/>
        <v>9278.3751405600924</v>
      </c>
      <c r="AE191" t="str">
        <f t="shared" si="42"/>
        <v>1.8352E+02 9.7288E-03</v>
      </c>
      <c r="AH191">
        <f t="shared" si="47"/>
        <v>567</v>
      </c>
      <c r="AI191">
        <f t="shared" si="52"/>
        <v>568</v>
      </c>
      <c r="AJ191">
        <f t="shared" si="52"/>
        <v>569</v>
      </c>
      <c r="AK191" t="str">
        <f t="shared" ca="1" si="43"/>
        <v>1.3188E+07 1.0000E-10</v>
      </c>
      <c r="AL191" t="str">
        <f t="shared" ca="1" si="43"/>
        <v>1.3313E+07 1.0000E-10</v>
      </c>
      <c r="AM191" t="str">
        <f t="shared" ca="1" si="43"/>
        <v>1.3438E+07 1.0000E-10</v>
      </c>
      <c r="AN191" t="str">
        <f t="shared" ca="1" si="44"/>
        <v>1.3188E+07 1.0000E-10 1.3313E+07 1.0000E-10 1.3438E+07 1.0000E-10</v>
      </c>
    </row>
    <row r="192" spans="23:40" x14ac:dyDescent="0.2">
      <c r="W192" s="1">
        <v>201.46</v>
      </c>
      <c r="X192" s="1">
        <v>9.8295899999999992E-3</v>
      </c>
      <c r="Y192" s="1">
        <f t="shared" si="45"/>
        <v>1.2210000000000008E-5</v>
      </c>
      <c r="Z192" s="1">
        <f t="shared" si="46"/>
        <v>195.35500000000002</v>
      </c>
      <c r="AA192" s="1">
        <f t="shared" si="40"/>
        <v>3.9467925993924499E-2</v>
      </c>
      <c r="AB192" s="1">
        <v>201.46100000000001</v>
      </c>
      <c r="AC192" s="2">
        <f t="shared" si="41"/>
        <v>9876.7838851939287</v>
      </c>
      <c r="AE192" t="str">
        <f t="shared" si="42"/>
        <v>1.9536E+02 9.8296E-03</v>
      </c>
      <c r="AH192">
        <f t="shared" si="47"/>
        <v>570</v>
      </c>
      <c r="AI192">
        <f t="shared" si="52"/>
        <v>571</v>
      </c>
      <c r="AJ192">
        <f t="shared" si="52"/>
        <v>572</v>
      </c>
      <c r="AK192" t="str">
        <f t="shared" ca="1" si="43"/>
        <v>1.3563E+07 1.0000E-10</v>
      </c>
      <c r="AL192" t="str">
        <f t="shared" ca="1" si="43"/>
        <v>1.3688E+07 1.0000E-10</v>
      </c>
      <c r="AM192" t="str">
        <f t="shared" ca="1" si="43"/>
        <v>1.3813E+07 1.0000E-10</v>
      </c>
      <c r="AN192" t="str">
        <f t="shared" ca="1" si="44"/>
        <v>1.3563E+07 1.0000E-10 1.3688E+07 1.0000E-10 1.3813E+07 1.0000E-10</v>
      </c>
    </row>
    <row r="193" spans="23:40" x14ac:dyDescent="0.2">
      <c r="W193" s="1">
        <v>214.45</v>
      </c>
      <c r="X193" s="1">
        <v>9.7908100000000005E-3</v>
      </c>
      <c r="Y193" s="1">
        <f t="shared" si="45"/>
        <v>1.2989999999999981E-5</v>
      </c>
      <c r="Z193" s="1">
        <f t="shared" si="46"/>
        <v>207.95499999999998</v>
      </c>
      <c r="AA193" s="1">
        <f t="shared" si="40"/>
        <v>3.6951667159542616E-2</v>
      </c>
      <c r="AB193" s="1">
        <v>214.45400000000001</v>
      </c>
      <c r="AC193" s="2">
        <f t="shared" si="41"/>
        <v>10513.775923456047</v>
      </c>
      <c r="AE193" t="str">
        <f t="shared" si="42"/>
        <v>2.0796E+02 9.7908E-03</v>
      </c>
      <c r="AH193">
        <f t="shared" si="47"/>
        <v>573</v>
      </c>
      <c r="AI193">
        <f t="shared" si="52"/>
        <v>574</v>
      </c>
      <c r="AJ193">
        <f t="shared" si="52"/>
        <v>575</v>
      </c>
      <c r="AK193" t="str">
        <f t="shared" ca="1" si="43"/>
        <v>1.3938E+07 1.0000E-10</v>
      </c>
      <c r="AL193" t="str">
        <f t="shared" ca="1" si="43"/>
        <v>1.4063E+07 1.0000E-10</v>
      </c>
      <c r="AM193" t="str">
        <f t="shared" ca="1" si="43"/>
        <v>1.4188E+07 1.0000E-10</v>
      </c>
      <c r="AN193" t="str">
        <f t="shared" ca="1" si="44"/>
        <v>1.3938E+07 1.0000E-10 1.4063E+07 1.0000E-10 1.4188E+07 1.0000E-10</v>
      </c>
    </row>
    <row r="194" spans="23:40" x14ac:dyDescent="0.2">
      <c r="W194" s="1">
        <v>228.28</v>
      </c>
      <c r="X194" s="1">
        <v>9.8364500000000001E-3</v>
      </c>
      <c r="Y194" s="1">
        <f t="shared" si="45"/>
        <v>1.3830000000000013E-5</v>
      </c>
      <c r="Z194" s="1">
        <f t="shared" si="46"/>
        <v>221.36500000000001</v>
      </c>
      <c r="AA194" s="1">
        <f t="shared" si="40"/>
        <v>3.4869102912377548E-2</v>
      </c>
      <c r="AB194" s="1">
        <v>228.285</v>
      </c>
      <c r="AC194" s="2">
        <f t="shared" si="41"/>
        <v>11191.851570435447</v>
      </c>
      <c r="AE194" t="str">
        <f t="shared" si="42"/>
        <v>2.2137E+02 9.8365E-03</v>
      </c>
      <c r="AH194">
        <f t="shared" si="47"/>
        <v>576</v>
      </c>
      <c r="AI194">
        <f t="shared" si="52"/>
        <v>577</v>
      </c>
      <c r="AJ194">
        <f t="shared" si="52"/>
        <v>578</v>
      </c>
      <c r="AK194" t="str">
        <f t="shared" ca="1" si="43"/>
        <v>1.4313E+07 1.0000E-10</v>
      </c>
      <c r="AL194" t="str">
        <f t="shared" ca="1" si="43"/>
        <v>1.4438E+07 1.0000E-10</v>
      </c>
      <c r="AM194" t="str">
        <f t="shared" ca="1" si="43"/>
        <v>1.4563E+07 1.0000E-10</v>
      </c>
      <c r="AN194" t="str">
        <f t="shared" ca="1" si="44"/>
        <v>1.4313E+07 1.0000E-10 1.4438E+07 1.0000E-10 1.4563E+07 1.0000E-10</v>
      </c>
    </row>
    <row r="195" spans="23:40" x14ac:dyDescent="0.2">
      <c r="W195" s="1">
        <v>243.01</v>
      </c>
      <c r="X195" s="1">
        <v>9.9736400000000006E-3</v>
      </c>
      <c r="Y195" s="1">
        <f t="shared" si="45"/>
        <v>1.4729999999999989E-5</v>
      </c>
      <c r="Z195" s="1">
        <f t="shared" si="46"/>
        <v>235.64499999999998</v>
      </c>
      <c r="AA195" s="1">
        <f t="shared" si="40"/>
        <v>3.3195216623733238E-2</v>
      </c>
      <c r="AB195" s="1">
        <v>243.00800000000001</v>
      </c>
      <c r="AC195" s="2">
        <f t="shared" si="41"/>
        <v>11913.658218579309</v>
      </c>
      <c r="AE195" t="str">
        <f t="shared" si="42"/>
        <v>2.3565E+02 9.9736E-03</v>
      </c>
      <c r="AH195">
        <f t="shared" si="47"/>
        <v>579</v>
      </c>
      <c r="AI195">
        <f t="shared" si="52"/>
        <v>580</v>
      </c>
      <c r="AJ195">
        <f t="shared" si="52"/>
        <v>581</v>
      </c>
      <c r="AK195" t="str">
        <f t="shared" ca="1" si="43"/>
        <v>1.4688E+07 1.0000E-10</v>
      </c>
      <c r="AL195" t="str">
        <f t="shared" ca="1" si="43"/>
        <v>1.4813E+07 1.0000E-10</v>
      </c>
      <c r="AM195" t="str">
        <f t="shared" ca="1" si="43"/>
        <v>1.4938E+07 1.0000E-10</v>
      </c>
      <c r="AN195" t="str">
        <f t="shared" ca="1" si="44"/>
        <v>1.4688E+07 1.0000E-10 1.4813E+07 1.0000E-10 1.4938E+07 1.0000E-10</v>
      </c>
    </row>
    <row r="196" spans="23:40" x14ac:dyDescent="0.2">
      <c r="W196" s="1">
        <v>258.68</v>
      </c>
      <c r="X196" s="1">
        <v>9.9418000000000006E-3</v>
      </c>
      <c r="Y196" s="1">
        <f t="shared" si="45"/>
        <v>1.5670000000000014E-5</v>
      </c>
      <c r="Z196" s="1">
        <f t="shared" si="46"/>
        <v>250.845</v>
      </c>
      <c r="AA196" s="1">
        <f t="shared" ref="AA196:AA259" si="53">X196/Y196*$A$1/$H$1/1000000</f>
        <v>3.1104311412857511E-2</v>
      </c>
      <c r="AB196" s="1">
        <v>258.68099999999998</v>
      </c>
      <c r="AC196" s="2">
        <f t="shared" ref="AC196:AC259" si="54">AB196*$A$1/$H$1</f>
        <v>12682.039363479036</v>
      </c>
      <c r="AE196" t="str">
        <f t="shared" ref="AE196:AE259" si="55">TEXT(Z196,"0.0000E+00")&amp;" "&amp;TEXT(MAX(X196,0.0000000001),"0.0000E+00")</f>
        <v>2.5085E+02 9.9418E-03</v>
      </c>
      <c r="AH196">
        <f t="shared" si="47"/>
        <v>582</v>
      </c>
      <c r="AI196">
        <f t="shared" si="52"/>
        <v>583</v>
      </c>
      <c r="AJ196">
        <f t="shared" si="52"/>
        <v>584</v>
      </c>
      <c r="AK196" t="str">
        <f t="shared" ref="AK196:AM209" ca="1" si="56">INDIRECT(ADDRESS(AH196,COLUMN($AE$1)))</f>
        <v>1.5063E+07 1.0000E-10</v>
      </c>
      <c r="AL196" t="str">
        <f t="shared" ca="1" si="56"/>
        <v>1.5188E+07 1.0000E-10</v>
      </c>
      <c r="AM196" t="str">
        <f t="shared" ca="1" si="56"/>
        <v>1.5313E+07 1.0000E-10</v>
      </c>
      <c r="AN196" t="str">
        <f t="shared" ref="AN196:AN209" ca="1" si="57">AK196&amp;" "&amp;AL196&amp;" "&amp;AM196</f>
        <v>1.5063E+07 1.0000E-10 1.5188E+07 1.0000E-10 1.5313E+07 1.0000E-10</v>
      </c>
    </row>
    <row r="197" spans="23:40" x14ac:dyDescent="0.2">
      <c r="W197" s="1">
        <v>275.36</v>
      </c>
      <c r="X197" s="1">
        <v>9.8064499999999995E-3</v>
      </c>
      <c r="Y197" s="1">
        <f t="shared" ref="Y197:Y260" si="58">(W197-W196)/1000000</f>
        <v>1.6680000000000006E-5</v>
      </c>
      <c r="Z197" s="1">
        <f t="shared" ref="Z197:Z260" si="59">(W197+W196)/2</f>
        <v>267.02</v>
      </c>
      <c r="AA197" s="1">
        <f t="shared" si="53"/>
        <v>2.8823076720408722E-2</v>
      </c>
      <c r="AB197" s="1">
        <v>275.36399999999998</v>
      </c>
      <c r="AC197" s="2">
        <f t="shared" si="54"/>
        <v>13499.936552298166</v>
      </c>
      <c r="AE197" t="str">
        <f t="shared" si="55"/>
        <v>2.6702E+02 9.8065E-03</v>
      </c>
      <c r="AH197">
        <f t="shared" ref="AH197:AH209" si="60">AJ196+1</f>
        <v>585</v>
      </c>
      <c r="AI197">
        <f t="shared" ref="AI197:AJ209" si="61">AH197+1</f>
        <v>586</v>
      </c>
      <c r="AJ197">
        <f t="shared" si="61"/>
        <v>587</v>
      </c>
      <c r="AK197" t="str">
        <f t="shared" ca="1" si="56"/>
        <v>1.5438E+07 1.0000E-10</v>
      </c>
      <c r="AL197" t="str">
        <f t="shared" ca="1" si="56"/>
        <v>1.5563E+07 1.0000E-10</v>
      </c>
      <c r="AM197" t="str">
        <f t="shared" ca="1" si="56"/>
        <v>1.5688E+07 1.0000E-10</v>
      </c>
      <c r="AN197" t="str">
        <f t="shared" ca="1" si="57"/>
        <v>1.5438E+07 1.0000E-10 1.5563E+07 1.0000E-10 1.5688E+07 1.0000E-10</v>
      </c>
    </row>
    <row r="198" spans="23:40" x14ac:dyDescent="0.2">
      <c r="W198" s="1">
        <v>293.12</v>
      </c>
      <c r="X198" s="1">
        <v>9.8827600000000008E-3</v>
      </c>
      <c r="Y198" s="1">
        <f t="shared" si="58"/>
        <v>1.7759999999999993E-5</v>
      </c>
      <c r="Z198" s="1">
        <f t="shared" si="59"/>
        <v>284.24</v>
      </c>
      <c r="AA198" s="1">
        <f t="shared" si="53"/>
        <v>2.7280972828297619E-2</v>
      </c>
      <c r="AB198" s="1">
        <v>293.12400000000002</v>
      </c>
      <c r="AC198" s="2">
        <f t="shared" si="54"/>
        <v>14370.634512702634</v>
      </c>
      <c r="AE198" t="str">
        <f t="shared" si="55"/>
        <v>2.8424E+02 9.8828E-03</v>
      </c>
      <c r="AH198">
        <f t="shared" si="60"/>
        <v>588</v>
      </c>
      <c r="AI198">
        <f t="shared" si="61"/>
        <v>589</v>
      </c>
      <c r="AJ198">
        <f t="shared" si="61"/>
        <v>590</v>
      </c>
      <c r="AK198" t="str">
        <f t="shared" ca="1" si="56"/>
        <v>1.5813E+07 1.0000E-10</v>
      </c>
      <c r="AL198" t="str">
        <f t="shared" ca="1" si="56"/>
        <v>1.5938E+07 1.0000E-10</v>
      </c>
      <c r="AM198" t="str">
        <f t="shared" ca="1" si="56"/>
        <v>1.6063E+07 1.0000E-10</v>
      </c>
      <c r="AN198" t="str">
        <f t="shared" ca="1" si="57"/>
        <v>1.5813E+07 1.0000E-10 1.5938E+07 1.0000E-10 1.6063E+07 1.0000E-10</v>
      </c>
    </row>
    <row r="199" spans="23:40" x14ac:dyDescent="0.2">
      <c r="W199" s="1">
        <v>312.02999999999997</v>
      </c>
      <c r="X199" s="1">
        <v>9.8900199999999994E-3</v>
      </c>
      <c r="Y199" s="1">
        <f t="shared" si="58"/>
        <v>1.890999999999997E-5</v>
      </c>
      <c r="Z199" s="1">
        <f t="shared" si="59"/>
        <v>302.57499999999999</v>
      </c>
      <c r="AA199" s="1">
        <f t="shared" si="53"/>
        <v>2.5640719441425337E-2</v>
      </c>
      <c r="AB199" s="1">
        <v>312.029</v>
      </c>
      <c r="AC199" s="2">
        <f t="shared" si="54"/>
        <v>15297.466998144435</v>
      </c>
      <c r="AE199" t="str">
        <f t="shared" si="55"/>
        <v>3.0258E+02 9.8900E-03</v>
      </c>
      <c r="AH199">
        <f t="shared" si="60"/>
        <v>591</v>
      </c>
      <c r="AI199">
        <f t="shared" si="61"/>
        <v>592</v>
      </c>
      <c r="AJ199">
        <f t="shared" si="61"/>
        <v>593</v>
      </c>
      <c r="AK199" t="str">
        <f t="shared" ca="1" si="56"/>
        <v>1.6188E+07 1.0000E-10</v>
      </c>
      <c r="AL199" t="str">
        <f t="shared" ca="1" si="56"/>
        <v>1.6313E+07 1.0000E-10</v>
      </c>
      <c r="AM199" t="str">
        <f t="shared" ca="1" si="56"/>
        <v>1.6438E+07 1.0000E-10</v>
      </c>
      <c r="AN199" t="str">
        <f t="shared" ca="1" si="57"/>
        <v>1.6188E+07 1.0000E-10 1.6313E+07 1.0000E-10 1.6438E+07 1.0000E-10</v>
      </c>
    </row>
    <row r="200" spans="23:40" x14ac:dyDescent="0.2">
      <c r="W200" s="1">
        <v>332.15</v>
      </c>
      <c r="X200" s="1">
        <v>9.8997200000000007E-3</v>
      </c>
      <c r="Y200" s="1">
        <f t="shared" si="58"/>
        <v>2.0120000000000004E-5</v>
      </c>
      <c r="Z200" s="1">
        <f t="shared" si="59"/>
        <v>322.08999999999997</v>
      </c>
      <c r="AA200" s="1">
        <f t="shared" si="53"/>
        <v>2.4122343676049842E-2</v>
      </c>
      <c r="AB200" s="1">
        <v>332.15300000000002</v>
      </c>
      <c r="AC200" s="2">
        <f t="shared" si="54"/>
        <v>16284.06191679193</v>
      </c>
      <c r="AE200" t="str">
        <f t="shared" si="55"/>
        <v>3.2209E+02 9.8997E-03</v>
      </c>
      <c r="AH200">
        <f t="shared" si="60"/>
        <v>594</v>
      </c>
      <c r="AI200">
        <f t="shared" si="61"/>
        <v>595</v>
      </c>
      <c r="AJ200">
        <f t="shared" si="61"/>
        <v>596</v>
      </c>
      <c r="AK200" t="str">
        <f t="shared" ca="1" si="56"/>
        <v>1.6563E+07 1.0000E-10</v>
      </c>
      <c r="AL200" t="str">
        <f t="shared" ca="1" si="56"/>
        <v>1.6688E+07 1.0000E-10</v>
      </c>
      <c r="AM200" t="str">
        <f t="shared" ca="1" si="56"/>
        <v>1.6813E+07 1.0000E-10</v>
      </c>
      <c r="AN200" t="str">
        <f t="shared" ca="1" si="57"/>
        <v>1.6563E+07 1.0000E-10 1.6688E+07 1.0000E-10 1.6813E+07 1.0000E-10</v>
      </c>
    </row>
    <row r="201" spans="23:40" x14ac:dyDescent="0.2">
      <c r="W201" s="1">
        <v>353.57</v>
      </c>
      <c r="X201" s="1">
        <v>9.9754400000000003E-3</v>
      </c>
      <c r="Y201" s="1">
        <f t="shared" si="58"/>
        <v>2.1420000000000015E-5</v>
      </c>
      <c r="Z201" s="1">
        <f t="shared" si="59"/>
        <v>342.86</v>
      </c>
      <c r="AA201" s="1">
        <f t="shared" si="53"/>
        <v>2.2831642730275242E-2</v>
      </c>
      <c r="AB201" s="1">
        <v>353.57499999999999</v>
      </c>
      <c r="AC201" s="2">
        <f t="shared" si="54"/>
        <v>17334.292305743758</v>
      </c>
      <c r="AE201" t="str">
        <f t="shared" si="55"/>
        <v>3.4286E+02 9.9754E-03</v>
      </c>
      <c r="AH201">
        <f t="shared" si="60"/>
        <v>597</v>
      </c>
      <c r="AI201">
        <f t="shared" si="61"/>
        <v>598</v>
      </c>
      <c r="AJ201">
        <f t="shared" si="61"/>
        <v>599</v>
      </c>
      <c r="AK201" t="str">
        <f t="shared" ca="1" si="56"/>
        <v>1.6938E+07 1.0000E-10</v>
      </c>
      <c r="AL201" t="str">
        <f t="shared" ca="1" si="56"/>
        <v>1.7063E+07 1.0000E-10</v>
      </c>
      <c r="AM201" t="str">
        <f t="shared" ca="1" si="56"/>
        <v>1.7188E+07 1.0000E-10</v>
      </c>
      <c r="AN201" t="str">
        <f t="shared" ca="1" si="57"/>
        <v>1.6938E+07 1.0000E-10 1.7063E+07 1.0000E-10 1.7188E+07 1.0000E-10</v>
      </c>
    </row>
    <row r="202" spans="23:40" x14ac:dyDescent="0.2">
      <c r="W202" s="1">
        <v>376.38</v>
      </c>
      <c r="X202" s="1">
        <v>1.00214E-2</v>
      </c>
      <c r="Y202" s="1">
        <f t="shared" si="58"/>
        <v>2.2810000000000004E-5</v>
      </c>
      <c r="Z202" s="1">
        <f t="shared" si="59"/>
        <v>364.97500000000002</v>
      </c>
      <c r="AA202" s="1">
        <f t="shared" si="53"/>
        <v>2.1539106199463341E-2</v>
      </c>
      <c r="AB202" s="1">
        <v>376.37900000000002</v>
      </c>
      <c r="AC202" s="2">
        <f t="shared" si="54"/>
        <v>18452.276331028861</v>
      </c>
      <c r="AE202" t="str">
        <f t="shared" si="55"/>
        <v>3.6498E+02 1.0021E-02</v>
      </c>
      <c r="AH202">
        <f t="shared" si="60"/>
        <v>600</v>
      </c>
      <c r="AI202">
        <f t="shared" si="61"/>
        <v>601</v>
      </c>
      <c r="AJ202">
        <f t="shared" si="61"/>
        <v>602</v>
      </c>
      <c r="AK202" t="str">
        <f t="shared" ca="1" si="56"/>
        <v>1.7313E+07 1.0000E-10</v>
      </c>
      <c r="AL202" t="str">
        <f t="shared" ca="1" si="56"/>
        <v>1.7438E+07 1.0000E-10</v>
      </c>
      <c r="AM202" t="str">
        <f t="shared" ca="1" si="56"/>
        <v>1.7563E+07 1.0000E-10</v>
      </c>
      <c r="AN202" t="str">
        <f t="shared" ca="1" si="57"/>
        <v>1.7313E+07 1.0000E-10 1.7438E+07 1.0000E-10 1.7563E+07 1.0000E-10</v>
      </c>
    </row>
    <row r="203" spans="23:40" x14ac:dyDescent="0.2">
      <c r="W203" s="1">
        <v>400.65</v>
      </c>
      <c r="X203" s="1">
        <v>1.00109E-2</v>
      </c>
      <c r="Y203" s="1">
        <f t="shared" si="58"/>
        <v>2.4269999999999983E-5</v>
      </c>
      <c r="Z203" s="1">
        <f t="shared" si="59"/>
        <v>388.51499999999999</v>
      </c>
      <c r="AA203" s="1">
        <f t="shared" si="53"/>
        <v>2.0222177241703408E-2</v>
      </c>
      <c r="AB203" s="1">
        <v>400.65300000000002</v>
      </c>
      <c r="AC203" s="2">
        <f t="shared" si="54"/>
        <v>19642.328261820418</v>
      </c>
      <c r="AE203" t="str">
        <f t="shared" si="55"/>
        <v>3.8852E+02 1.0011E-02</v>
      </c>
      <c r="AH203">
        <f t="shared" si="60"/>
        <v>603</v>
      </c>
      <c r="AI203">
        <f t="shared" si="61"/>
        <v>604</v>
      </c>
      <c r="AJ203">
        <f t="shared" si="61"/>
        <v>605</v>
      </c>
      <c r="AK203" t="str">
        <f t="shared" ca="1" si="56"/>
        <v>1.7688E+07 1.0000E-10</v>
      </c>
      <c r="AL203" t="str">
        <f t="shared" ca="1" si="56"/>
        <v>1.7813E+07 1.0000E-10</v>
      </c>
      <c r="AM203" t="str">
        <f t="shared" ca="1" si="56"/>
        <v>1.7938E+07 1.0000E-10</v>
      </c>
      <c r="AN203" t="str">
        <f t="shared" ca="1" si="57"/>
        <v>1.7688E+07 1.0000E-10 1.7813E+07 1.0000E-10 1.7938E+07 1.0000E-10</v>
      </c>
    </row>
    <row r="204" spans="23:40" x14ac:dyDescent="0.2">
      <c r="W204" s="1">
        <v>426.49</v>
      </c>
      <c r="X204" s="1">
        <v>1.0033500000000001E-2</v>
      </c>
      <c r="Y204" s="1">
        <f t="shared" si="58"/>
        <v>2.584000000000003E-5</v>
      </c>
      <c r="Z204" s="1">
        <f t="shared" si="59"/>
        <v>413.57</v>
      </c>
      <c r="AA204" s="1">
        <f t="shared" si="53"/>
        <v>1.9036386394004255E-2</v>
      </c>
      <c r="AB204" s="1">
        <v>426.49299999999999</v>
      </c>
      <c r="AC204" s="2">
        <f t="shared" si="54"/>
        <v>20909.154573580065</v>
      </c>
      <c r="AE204" t="str">
        <f t="shared" si="55"/>
        <v>4.1357E+02 1.0034E-02</v>
      </c>
      <c r="AH204">
        <f t="shared" si="60"/>
        <v>606</v>
      </c>
      <c r="AI204">
        <f t="shared" si="61"/>
        <v>607</v>
      </c>
      <c r="AJ204">
        <f t="shared" si="61"/>
        <v>608</v>
      </c>
      <c r="AK204" t="str">
        <f t="shared" ca="1" si="56"/>
        <v>1.8063E+07 1.0000E-10</v>
      </c>
      <c r="AL204" t="str">
        <f t="shared" ca="1" si="56"/>
        <v>1.8188E+07 1.0000E-10</v>
      </c>
      <c r="AM204" t="str">
        <f t="shared" ca="1" si="56"/>
        <v>1.8313E+07 1.0000E-10</v>
      </c>
      <c r="AN204" t="str">
        <f t="shared" ca="1" si="57"/>
        <v>1.8063E+07 1.0000E-10 1.8188E+07 1.0000E-10 1.8313E+07 1.0000E-10</v>
      </c>
    </row>
    <row r="205" spans="23:40" x14ac:dyDescent="0.2">
      <c r="W205" s="1">
        <v>454</v>
      </c>
      <c r="X205" s="1">
        <v>9.8677599999999997E-3</v>
      </c>
      <c r="Y205" s="1">
        <f t="shared" si="58"/>
        <v>2.7509999999999992E-5</v>
      </c>
      <c r="Z205" s="1">
        <f t="shared" si="59"/>
        <v>440.245</v>
      </c>
      <c r="AA205" s="1">
        <f t="shared" si="53"/>
        <v>1.7585412236993215E-2</v>
      </c>
      <c r="AB205" s="1">
        <v>454</v>
      </c>
      <c r="AC205" s="2">
        <f t="shared" si="54"/>
        <v>22257.706870699752</v>
      </c>
      <c r="AE205" t="str">
        <f t="shared" si="55"/>
        <v>4.4025E+02 9.8678E-03</v>
      </c>
      <c r="AH205">
        <f t="shared" si="60"/>
        <v>609</v>
      </c>
      <c r="AI205">
        <f t="shared" si="61"/>
        <v>610</v>
      </c>
      <c r="AJ205">
        <f t="shared" si="61"/>
        <v>611</v>
      </c>
      <c r="AK205" t="str">
        <f t="shared" ca="1" si="56"/>
        <v>1.8438E+07 1.0000E-10</v>
      </c>
      <c r="AL205" t="str">
        <f t="shared" ca="1" si="56"/>
        <v>1.8563E+07 1.0000E-10</v>
      </c>
      <c r="AM205" t="str">
        <f t="shared" ca="1" si="56"/>
        <v>1.8688E+07 1.0000E-10</v>
      </c>
      <c r="AN205" t="str">
        <f t="shared" ca="1" si="57"/>
        <v>1.8438E+07 1.0000E-10 1.8563E+07 1.0000E-10 1.8688E+07 1.0000E-10</v>
      </c>
    </row>
    <row r="206" spans="23:40" x14ac:dyDescent="0.2">
      <c r="W206" s="1">
        <v>483.28</v>
      </c>
      <c r="X206" s="1">
        <v>1.0030499999999999E-2</v>
      </c>
      <c r="Y206" s="1">
        <f t="shared" si="58"/>
        <v>2.9279999999999974E-5</v>
      </c>
      <c r="Z206" s="1">
        <f t="shared" si="59"/>
        <v>468.64</v>
      </c>
      <c r="AA206" s="1">
        <f t="shared" si="53"/>
        <v>1.67948479188147E-2</v>
      </c>
      <c r="AB206" s="1">
        <v>483.28</v>
      </c>
      <c r="AC206" s="2">
        <f t="shared" si="54"/>
        <v>23693.181886501712</v>
      </c>
      <c r="AE206" t="str">
        <f t="shared" si="55"/>
        <v>4.6864E+02 1.0031E-02</v>
      </c>
      <c r="AH206">
        <f t="shared" si="60"/>
        <v>612</v>
      </c>
      <c r="AI206">
        <f t="shared" si="61"/>
        <v>613</v>
      </c>
      <c r="AJ206">
        <f t="shared" si="61"/>
        <v>614</v>
      </c>
      <c r="AK206" t="str">
        <f t="shared" ca="1" si="56"/>
        <v>1.8813E+07 1.0000E-10</v>
      </c>
      <c r="AL206" t="str">
        <f t="shared" ca="1" si="56"/>
        <v>1.8938E+07 1.0000E-10</v>
      </c>
      <c r="AM206" t="str">
        <f t="shared" ca="1" si="56"/>
        <v>1.9063E+07 1.0000E-10</v>
      </c>
      <c r="AN206" t="str">
        <f t="shared" ca="1" si="57"/>
        <v>1.8813E+07 1.0000E-10 1.8938E+07 1.0000E-10 1.9063E+07 1.0000E-10</v>
      </c>
    </row>
    <row r="207" spans="23:40" x14ac:dyDescent="0.2">
      <c r="W207" s="1">
        <v>514.45000000000005</v>
      </c>
      <c r="X207" s="1">
        <v>1.0094000000000001E-2</v>
      </c>
      <c r="Y207" s="1">
        <f t="shared" si="58"/>
        <v>3.1170000000000076E-5</v>
      </c>
      <c r="Z207" s="1">
        <f t="shared" si="59"/>
        <v>498.86500000000001</v>
      </c>
      <c r="AA207" s="1">
        <f t="shared" si="53"/>
        <v>1.5876364596651503E-2</v>
      </c>
      <c r="AB207" s="1">
        <v>514.44899999999996</v>
      </c>
      <c r="AC207" s="2">
        <f t="shared" si="54"/>
        <v>25221.266612168762</v>
      </c>
      <c r="AE207" t="str">
        <f t="shared" si="55"/>
        <v>4.9887E+02 1.0094E-02</v>
      </c>
      <c r="AH207">
        <f t="shared" si="60"/>
        <v>615</v>
      </c>
      <c r="AI207">
        <f t="shared" si="61"/>
        <v>616</v>
      </c>
      <c r="AJ207">
        <f t="shared" si="61"/>
        <v>617</v>
      </c>
      <c r="AK207" t="str">
        <f t="shared" ca="1" si="56"/>
        <v>1.9188E+07 1.0000E-10</v>
      </c>
      <c r="AL207" t="str">
        <f t="shared" ca="1" si="56"/>
        <v>1.9313E+07 1.0000E-10</v>
      </c>
      <c r="AM207" t="str">
        <f t="shared" ca="1" si="56"/>
        <v>1.9438E+07 1.0000E-10</v>
      </c>
      <c r="AN207" t="str">
        <f t="shared" ca="1" si="57"/>
        <v>1.9188E+07 1.0000E-10 1.9313E+07 1.0000E-10 1.9438E+07 1.0000E-10</v>
      </c>
    </row>
    <row r="208" spans="23:40" x14ac:dyDescent="0.2">
      <c r="W208" s="1">
        <v>547.63</v>
      </c>
      <c r="X208" s="1">
        <v>1.0114E-2</v>
      </c>
      <c r="Y208" s="1">
        <f t="shared" si="58"/>
        <v>3.317999999999995E-5</v>
      </c>
      <c r="Z208" s="1">
        <f t="shared" si="59"/>
        <v>531.04</v>
      </c>
      <c r="AA208" s="1">
        <f t="shared" si="53"/>
        <v>1.4944147082543867E-2</v>
      </c>
      <c r="AB208" s="1">
        <v>547.62800000000004</v>
      </c>
      <c r="AC208" s="2">
        <f t="shared" si="54"/>
        <v>26847.893167814022</v>
      </c>
      <c r="AE208" t="str">
        <f t="shared" si="55"/>
        <v>5.3104E+02 1.0114E-02</v>
      </c>
      <c r="AH208">
        <f t="shared" si="60"/>
        <v>618</v>
      </c>
      <c r="AI208">
        <f t="shared" si="61"/>
        <v>619</v>
      </c>
      <c r="AJ208">
        <f t="shared" si="61"/>
        <v>620</v>
      </c>
      <c r="AK208" t="str">
        <f t="shared" ca="1" si="56"/>
        <v>1.9563E+07 1.0000E-10</v>
      </c>
      <c r="AL208" t="str">
        <f t="shared" ca="1" si="56"/>
        <v>1.9688E+07 1.0000E-10</v>
      </c>
      <c r="AM208" t="str">
        <f t="shared" ca="1" si="56"/>
        <v>1.9813E+07 1.0000E-10</v>
      </c>
      <c r="AN208" t="str">
        <f t="shared" ca="1" si="57"/>
        <v>1.9563E+07 1.0000E-10 1.9688E+07 1.0000E-10 1.9813E+07 1.0000E-10</v>
      </c>
    </row>
    <row r="209" spans="23:40" x14ac:dyDescent="0.2">
      <c r="W209" s="1">
        <v>582.95000000000005</v>
      </c>
      <c r="X209" s="1">
        <v>1.0053400000000001E-2</v>
      </c>
      <c r="Y209" s="1">
        <f t="shared" si="58"/>
        <v>3.5320000000000048E-5</v>
      </c>
      <c r="Z209" s="1">
        <f t="shared" si="59"/>
        <v>565.29</v>
      </c>
      <c r="AA209" s="1">
        <f t="shared" si="53"/>
        <v>1.3954582037475655E-2</v>
      </c>
      <c r="AB209" s="1">
        <v>582.947</v>
      </c>
      <c r="AC209" s="2">
        <f t="shared" si="54"/>
        <v>28579.43490562513</v>
      </c>
      <c r="AE209" t="str">
        <f t="shared" si="55"/>
        <v>5.6529E+02 1.0053E-02</v>
      </c>
      <c r="AH209">
        <f t="shared" si="60"/>
        <v>621</v>
      </c>
      <c r="AI209">
        <f t="shared" si="61"/>
        <v>622</v>
      </c>
      <c r="AJ209">
        <f t="shared" si="61"/>
        <v>623</v>
      </c>
      <c r="AK209" t="str">
        <f t="shared" ca="1" si="56"/>
        <v>1.9938E+07 1.0000E-10</v>
      </c>
      <c r="AN209" t="str">
        <f t="shared" ca="1" si="57"/>
        <v xml:space="preserve">1.9938E+07 1.0000E-10  </v>
      </c>
    </row>
    <row r="210" spans="23:40" x14ac:dyDescent="0.2">
      <c r="W210" s="1">
        <v>620.54</v>
      </c>
      <c r="X210" s="1">
        <v>1.01151E-2</v>
      </c>
      <c r="Y210" s="1">
        <f t="shared" si="58"/>
        <v>3.7589999999999916E-5</v>
      </c>
      <c r="Z210" s="1">
        <f t="shared" si="59"/>
        <v>601.745</v>
      </c>
      <c r="AA210" s="1">
        <f t="shared" si="53"/>
        <v>1.3192357769711904E-2</v>
      </c>
      <c r="AB210" s="1">
        <v>620.54300000000001</v>
      </c>
      <c r="AC210" s="2">
        <f t="shared" si="54"/>
        <v>30422.608358292156</v>
      </c>
      <c r="AE210" t="str">
        <f t="shared" si="55"/>
        <v>6.0175E+02 1.0115E-02</v>
      </c>
    </row>
    <row r="211" spans="23:40" x14ac:dyDescent="0.2">
      <c r="W211" s="1">
        <v>660.57</v>
      </c>
      <c r="X211" s="1">
        <v>1.0060899999999999E-2</v>
      </c>
      <c r="Y211" s="1">
        <f t="shared" si="58"/>
        <v>4.0030000000000089E-5</v>
      </c>
      <c r="Z211" s="1">
        <f t="shared" si="59"/>
        <v>640.55500000000006</v>
      </c>
      <c r="AA211" s="1">
        <f t="shared" si="53"/>
        <v>1.2321846888810413E-2</v>
      </c>
      <c r="AB211" s="1">
        <v>660.56500000000005</v>
      </c>
      <c r="AC211" s="2">
        <f t="shared" si="54"/>
        <v>32384.718367937854</v>
      </c>
      <c r="AE211" t="str">
        <f t="shared" si="55"/>
        <v>6.4056E+02 1.0061E-02</v>
      </c>
    </row>
    <row r="212" spans="23:40" x14ac:dyDescent="0.2">
      <c r="W212" s="1">
        <v>703.17</v>
      </c>
      <c r="X212" s="1">
        <v>9.9784499999999998E-3</v>
      </c>
      <c r="Y212" s="1">
        <f t="shared" si="58"/>
        <v>4.2599999999999911E-5</v>
      </c>
      <c r="Z212" s="1">
        <f t="shared" si="59"/>
        <v>681.87</v>
      </c>
      <c r="AA212" s="1">
        <f t="shared" si="53"/>
        <v>1.1483599880247277E-2</v>
      </c>
      <c r="AB212" s="1">
        <v>703.16800000000001</v>
      </c>
      <c r="AC212" s="2">
        <f t="shared" si="54"/>
        <v>34473.363931401334</v>
      </c>
      <c r="AE212" t="str">
        <f t="shared" si="55"/>
        <v>6.8187E+02 9.9785E-03</v>
      </c>
    </row>
    <row r="213" spans="23:40" x14ac:dyDescent="0.2">
      <c r="W213" s="1">
        <v>748.52</v>
      </c>
      <c r="X213" s="1">
        <v>1.01952E-2</v>
      </c>
      <c r="Y213" s="1">
        <f t="shared" si="58"/>
        <v>4.5350000000000025E-5</v>
      </c>
      <c r="Z213" s="1">
        <f t="shared" si="59"/>
        <v>725.84500000000003</v>
      </c>
      <c r="AA213" s="1">
        <f t="shared" si="53"/>
        <v>1.1021558853953247E-2</v>
      </c>
      <c r="AB213" s="1">
        <v>748.51800000000003</v>
      </c>
      <c r="AC213" s="2">
        <f t="shared" si="54"/>
        <v>36696.683329168372</v>
      </c>
      <c r="AE213" t="str">
        <f t="shared" si="55"/>
        <v>7.2585E+02 1.0195E-02</v>
      </c>
    </row>
    <row r="214" spans="23:40" x14ac:dyDescent="0.2">
      <c r="W214" s="1">
        <v>796.79</v>
      </c>
      <c r="X214" s="1">
        <v>1.01802E-2</v>
      </c>
      <c r="Y214" s="1">
        <f t="shared" si="58"/>
        <v>4.8269999999999983E-5</v>
      </c>
      <c r="Z214" s="1">
        <f t="shared" si="59"/>
        <v>772.65499999999997</v>
      </c>
      <c r="AA214" s="1">
        <f t="shared" si="53"/>
        <v>1.0339596172278809E-2</v>
      </c>
      <c r="AB214" s="1">
        <v>796.79399999999998</v>
      </c>
      <c r="AC214" s="2">
        <f t="shared" si="54"/>
        <v>39063.45217694348</v>
      </c>
      <c r="AE214" t="str">
        <f t="shared" si="55"/>
        <v>7.7266E+02 1.0180E-02</v>
      </c>
    </row>
    <row r="215" spans="23:40" x14ac:dyDescent="0.2">
      <c r="W215" s="1">
        <v>848.18</v>
      </c>
      <c r="X215" s="1">
        <v>1.01084E-2</v>
      </c>
      <c r="Y215" s="1">
        <f t="shared" si="58"/>
        <v>5.1389999999999987E-5</v>
      </c>
      <c r="Z215" s="1">
        <f t="shared" si="59"/>
        <v>822.4849999999999</v>
      </c>
      <c r="AA215" s="1">
        <f t="shared" si="53"/>
        <v>9.6433597158372339E-3</v>
      </c>
      <c r="AB215" s="1">
        <v>848.18200000000002</v>
      </c>
      <c r="AC215" s="2">
        <f t="shared" si="54"/>
        <v>41582.789270933616</v>
      </c>
      <c r="AE215" t="str">
        <f t="shared" si="55"/>
        <v>8.2249E+02 1.0108E-02</v>
      </c>
    </row>
    <row r="216" spans="23:40" x14ac:dyDescent="0.2">
      <c r="W216" s="1">
        <v>902.88</v>
      </c>
      <c r="X216" s="1">
        <v>1.01742E-2</v>
      </c>
      <c r="Y216" s="1">
        <f t="shared" si="58"/>
        <v>5.4700000000000042E-5</v>
      </c>
      <c r="Z216" s="1">
        <f t="shared" si="59"/>
        <v>875.53</v>
      </c>
      <c r="AA216" s="1">
        <f t="shared" si="53"/>
        <v>9.1187962069386591E-3</v>
      </c>
      <c r="AB216" s="1">
        <v>902.88499999999999</v>
      </c>
      <c r="AC216" s="2">
        <f t="shared" si="54"/>
        <v>44264.646845708696</v>
      </c>
      <c r="AE216" t="str">
        <f t="shared" si="55"/>
        <v>8.7553E+02 1.0174E-02</v>
      </c>
    </row>
    <row r="217" spans="23:40" x14ac:dyDescent="0.2">
      <c r="W217" s="1">
        <v>961.12</v>
      </c>
      <c r="X217" s="1">
        <v>1.02343E-2</v>
      </c>
      <c r="Y217" s="1">
        <f t="shared" si="58"/>
        <v>5.8240000000000012E-5</v>
      </c>
      <c r="Z217" s="1">
        <f t="shared" si="59"/>
        <v>932</v>
      </c>
      <c r="AA217" s="1">
        <f t="shared" si="53"/>
        <v>8.6151202311414744E-3</v>
      </c>
      <c r="AB217" s="1">
        <v>961.11699999999996</v>
      </c>
      <c r="AC217" s="2">
        <f t="shared" si="54"/>
        <v>47119.516419485321</v>
      </c>
      <c r="AE217" t="str">
        <f t="shared" si="55"/>
        <v>9.3200E+02 1.0234E-02</v>
      </c>
    </row>
    <row r="218" spans="23:40" x14ac:dyDescent="0.2">
      <c r="W218" s="1">
        <v>1023.1</v>
      </c>
      <c r="X218" s="1">
        <v>1.0156200000000001E-2</v>
      </c>
      <c r="Y218" s="1">
        <f t="shared" si="58"/>
        <v>6.1980000000000013E-5</v>
      </c>
      <c r="Z218" s="1">
        <f t="shared" si="59"/>
        <v>992.11</v>
      </c>
      <c r="AA218" s="1">
        <f t="shared" si="53"/>
        <v>8.0334896477974576E-3</v>
      </c>
      <c r="AB218" s="1">
        <v>1023.1</v>
      </c>
      <c r="AC218" s="2">
        <f t="shared" si="54"/>
        <v>50158.28171676855</v>
      </c>
      <c r="AE218" t="str">
        <f t="shared" si="55"/>
        <v>9.9211E+02 1.0156E-02</v>
      </c>
    </row>
    <row r="219" spans="23:40" x14ac:dyDescent="0.2">
      <c r="W219" s="1">
        <v>1055.5999999999999</v>
      </c>
      <c r="X219" s="1">
        <v>5.1448500000000003E-3</v>
      </c>
      <c r="Y219" s="1">
        <f t="shared" si="58"/>
        <v>3.2499999999999889E-5</v>
      </c>
      <c r="Z219" s="1">
        <f t="shared" si="59"/>
        <v>1039.3499999999999</v>
      </c>
      <c r="AA219" s="1">
        <f t="shared" si="53"/>
        <v>7.7609327816821434E-3</v>
      </c>
      <c r="AB219" s="1">
        <v>1055.58</v>
      </c>
      <c r="AC219" s="2">
        <f t="shared" si="54"/>
        <v>51750.639247958694</v>
      </c>
      <c r="AE219" t="str">
        <f t="shared" si="55"/>
        <v>1.0394E+03 5.1449E-03</v>
      </c>
    </row>
    <row r="220" spans="23:40" x14ac:dyDescent="0.2">
      <c r="W220" s="1">
        <v>1089.0999999999999</v>
      </c>
      <c r="X220" s="1">
        <v>5.0974599999999998E-3</v>
      </c>
      <c r="Y220" s="1">
        <f t="shared" si="58"/>
        <v>3.3500000000000001E-5</v>
      </c>
      <c r="Z220" s="1">
        <f t="shared" si="59"/>
        <v>1072.3499999999999</v>
      </c>
      <c r="AA220" s="1">
        <f t="shared" si="53"/>
        <v>7.4599099523385594E-3</v>
      </c>
      <c r="AB220" s="1">
        <v>1089.0899999999999</v>
      </c>
      <c r="AC220" s="2">
        <f t="shared" si="54"/>
        <v>53393.493338789413</v>
      </c>
      <c r="AE220" t="str">
        <f t="shared" si="55"/>
        <v>1.0724E+03 5.0975E-03</v>
      </c>
    </row>
    <row r="221" spans="23:40" x14ac:dyDescent="0.2">
      <c r="W221" s="1">
        <v>1123.7</v>
      </c>
      <c r="X221" s="1">
        <v>5.1501799999999999E-3</v>
      </c>
      <c r="Y221" s="1">
        <f t="shared" si="58"/>
        <v>3.4600000000000136E-5</v>
      </c>
      <c r="Z221" s="1">
        <f t="shared" si="59"/>
        <v>1106.4000000000001</v>
      </c>
      <c r="AA221" s="1">
        <f t="shared" si="53"/>
        <v>7.2974457469468573E-3</v>
      </c>
      <c r="AB221" s="1">
        <v>1123.6600000000001</v>
      </c>
      <c r="AC221" s="2">
        <f t="shared" si="54"/>
        <v>55088.314762842485</v>
      </c>
      <c r="AE221" t="str">
        <f t="shared" si="55"/>
        <v>1.1064E+03 5.1502E-03</v>
      </c>
    </row>
    <row r="222" spans="23:40" x14ac:dyDescent="0.2">
      <c r="W222" s="1">
        <v>1159.3</v>
      </c>
      <c r="X222" s="1">
        <v>5.0938600000000004E-3</v>
      </c>
      <c r="Y222" s="1">
        <f t="shared" si="58"/>
        <v>3.559999999999991E-5</v>
      </c>
      <c r="Z222" s="1">
        <f t="shared" si="59"/>
        <v>1141.5</v>
      </c>
      <c r="AA222" s="1">
        <f t="shared" si="53"/>
        <v>7.0149014206047963E-3</v>
      </c>
      <c r="AB222" s="1">
        <v>1159.33</v>
      </c>
      <c r="AC222" s="2">
        <f t="shared" si="54"/>
        <v>56837.06455156023</v>
      </c>
      <c r="AE222" t="str">
        <f t="shared" si="55"/>
        <v>1.1415E+03 5.0939E-03</v>
      </c>
    </row>
    <row r="223" spans="23:40" x14ac:dyDescent="0.2">
      <c r="W223" s="1">
        <v>1196.0999999999999</v>
      </c>
      <c r="X223" s="1">
        <v>5.1011700000000004E-3</v>
      </c>
      <c r="Y223" s="1">
        <f t="shared" si="58"/>
        <v>3.6799999999999953E-5</v>
      </c>
      <c r="Z223" s="1">
        <f t="shared" si="59"/>
        <v>1177.6999999999998</v>
      </c>
      <c r="AA223" s="1">
        <f t="shared" si="53"/>
        <v>6.795893181239682E-3</v>
      </c>
      <c r="AB223" s="1">
        <v>1196.1300000000001</v>
      </c>
      <c r="AC223" s="2">
        <f t="shared" si="54"/>
        <v>58641.213478524449</v>
      </c>
      <c r="AE223" t="str">
        <f t="shared" si="55"/>
        <v>1.1777E+03 5.1012E-03</v>
      </c>
    </row>
    <row r="224" spans="23:40" x14ac:dyDescent="0.2">
      <c r="W224" s="1">
        <v>1235</v>
      </c>
      <c r="X224" s="1">
        <v>5.4176099999999998E-3</v>
      </c>
      <c r="Y224" s="1">
        <f t="shared" si="58"/>
        <v>3.8900000000000092E-5</v>
      </c>
      <c r="Z224" s="1">
        <f t="shared" si="59"/>
        <v>1215.55</v>
      </c>
      <c r="AA224" s="1">
        <f t="shared" si="53"/>
        <v>6.8278300465313413E-3</v>
      </c>
      <c r="AB224" s="1">
        <v>1235</v>
      </c>
      <c r="AC224" s="2">
        <f t="shared" si="54"/>
        <v>60546.845782630393</v>
      </c>
      <c r="AE224" t="str">
        <f t="shared" si="55"/>
        <v>1.2156E+03 5.4176E-03</v>
      </c>
    </row>
    <row r="225" spans="23:31" x14ac:dyDescent="0.2">
      <c r="W225" s="1">
        <v>1273.3</v>
      </c>
      <c r="X225" s="1">
        <v>5.0316099999999997E-3</v>
      </c>
      <c r="Y225" s="1">
        <f t="shared" si="58"/>
        <v>3.8299999999999955E-5</v>
      </c>
      <c r="Z225" s="1">
        <f t="shared" si="59"/>
        <v>1254.1500000000001</v>
      </c>
      <c r="AA225" s="1">
        <f t="shared" si="53"/>
        <v>6.4406954410279223E-3</v>
      </c>
      <c r="AB225" s="1">
        <v>1273.27</v>
      </c>
      <c r="AC225" s="2">
        <f t="shared" si="54"/>
        <v>62423.062615101051</v>
      </c>
      <c r="AE225" t="str">
        <f t="shared" si="55"/>
        <v>1.2542E+03 5.0316E-03</v>
      </c>
    </row>
    <row r="226" spans="23:31" x14ac:dyDescent="0.2">
      <c r="W226" s="1">
        <v>1313.7</v>
      </c>
      <c r="X226" s="1">
        <v>5.1124200000000003E-3</v>
      </c>
      <c r="Y226" s="1">
        <f t="shared" si="58"/>
        <v>4.0400000000000094E-5</v>
      </c>
      <c r="Z226" s="1">
        <f t="shared" si="59"/>
        <v>1293.5</v>
      </c>
      <c r="AA226" s="1">
        <f t="shared" si="53"/>
        <v>6.2039705238312133E-3</v>
      </c>
      <c r="AB226" s="1">
        <v>1313.69</v>
      </c>
      <c r="AC226" s="2">
        <f t="shared" si="54"/>
        <v>64404.68488759816</v>
      </c>
      <c r="AE226" t="str">
        <f t="shared" si="55"/>
        <v>1.2935E+03 5.1124E-03</v>
      </c>
    </row>
    <row r="227" spans="23:31" x14ac:dyDescent="0.2">
      <c r="W227" s="1">
        <v>1355.4</v>
      </c>
      <c r="X227" s="1">
        <v>4.9830500000000002E-3</v>
      </c>
      <c r="Y227" s="1">
        <f t="shared" si="58"/>
        <v>4.1700000000000045E-5</v>
      </c>
      <c r="Z227" s="1">
        <f t="shared" si="59"/>
        <v>1334.5500000000002</v>
      </c>
      <c r="AA227" s="1">
        <f t="shared" si="53"/>
        <v>5.8584638661955176E-3</v>
      </c>
      <c r="AB227" s="1">
        <v>1355.39</v>
      </c>
      <c r="AC227" s="2">
        <f t="shared" si="54"/>
        <v>66449.060166250536</v>
      </c>
      <c r="AE227" t="str">
        <f t="shared" si="55"/>
        <v>1.3346E+03 4.9831E-03</v>
      </c>
    </row>
    <row r="228" spans="23:31" x14ac:dyDescent="0.2">
      <c r="W228" s="1">
        <v>1398.4</v>
      </c>
      <c r="X228" s="1">
        <v>5.1617700000000004E-3</v>
      </c>
      <c r="Y228" s="1">
        <f t="shared" si="58"/>
        <v>4.3000000000000002E-5</v>
      </c>
      <c r="Z228" s="1">
        <f t="shared" si="59"/>
        <v>1376.9</v>
      </c>
      <c r="AA228" s="1">
        <f t="shared" si="53"/>
        <v>5.8851123652275327E-3</v>
      </c>
      <c r="AB228" s="1">
        <v>1398.42</v>
      </c>
      <c r="AC228" s="2">
        <f t="shared" si="54"/>
        <v>68558.639740361134</v>
      </c>
      <c r="AE228" t="str">
        <f t="shared" si="55"/>
        <v>1.3769E+03 5.1618E-03</v>
      </c>
    </row>
    <row r="229" spans="23:31" x14ac:dyDescent="0.2">
      <c r="W229" s="1">
        <v>1442.8</v>
      </c>
      <c r="X229" s="1">
        <v>5.16593E-3</v>
      </c>
      <c r="Y229" s="1">
        <f t="shared" si="58"/>
        <v>4.4399999999999866E-5</v>
      </c>
      <c r="Z229" s="1">
        <f t="shared" si="59"/>
        <v>1420.6</v>
      </c>
      <c r="AA229" s="1">
        <f t="shared" si="53"/>
        <v>5.7041391660988573E-3</v>
      </c>
      <c r="AB229" s="1">
        <v>1442.81</v>
      </c>
      <c r="AC229" s="2">
        <f t="shared" si="54"/>
        <v>70734.89438351171</v>
      </c>
      <c r="AE229" t="str">
        <f t="shared" si="55"/>
        <v>1.4206E+03 5.1659E-03</v>
      </c>
    </row>
    <row r="230" spans="23:31" x14ac:dyDescent="0.2">
      <c r="W230" s="1">
        <v>1488.6</v>
      </c>
      <c r="X230" s="1">
        <v>5.2162900000000002E-3</v>
      </c>
      <c r="Y230" s="1">
        <f t="shared" si="58"/>
        <v>4.5799999999999955E-5</v>
      </c>
      <c r="Z230" s="1">
        <f t="shared" si="59"/>
        <v>1465.6999999999998</v>
      </c>
      <c r="AA230" s="1">
        <f t="shared" si="53"/>
        <v>5.5836837895351628E-3</v>
      </c>
      <c r="AB230" s="1">
        <v>1488.61</v>
      </c>
      <c r="AC230" s="2">
        <f t="shared" si="54"/>
        <v>72980.275385005196</v>
      </c>
      <c r="AE230" t="str">
        <f t="shared" si="55"/>
        <v>1.4657E+03 5.2163E-03</v>
      </c>
    </row>
    <row r="231" spans="23:31" x14ac:dyDescent="0.2">
      <c r="W231" s="1">
        <v>1535.9</v>
      </c>
      <c r="X231" s="1">
        <v>5.1771400000000002E-3</v>
      </c>
      <c r="Y231" s="1">
        <f t="shared" si="58"/>
        <v>4.7300000000000181E-5</v>
      </c>
      <c r="Z231" s="1">
        <f t="shared" si="59"/>
        <v>1512.25</v>
      </c>
      <c r="AA231" s="1">
        <f t="shared" si="53"/>
        <v>5.3660329394610313E-3</v>
      </c>
      <c r="AB231" s="1">
        <v>1535.86</v>
      </c>
      <c r="AC231" s="2">
        <f t="shared" si="54"/>
        <v>75296.743776283969</v>
      </c>
      <c r="AE231" t="str">
        <f t="shared" si="55"/>
        <v>1.5123E+03 5.1771E-03</v>
      </c>
    </row>
    <row r="232" spans="23:31" x14ac:dyDescent="0.2">
      <c r="W232" s="1">
        <v>1584.6</v>
      </c>
      <c r="X232" s="1">
        <v>5.1720100000000003E-3</v>
      </c>
      <c r="Y232" s="1">
        <f t="shared" si="58"/>
        <v>4.8699999999999815E-5</v>
      </c>
      <c r="Z232" s="1">
        <f t="shared" si="59"/>
        <v>1560.25</v>
      </c>
      <c r="AA232" s="1">
        <f t="shared" si="53"/>
        <v>5.2066089477212944E-3</v>
      </c>
      <c r="AB232" s="1">
        <v>1584.61</v>
      </c>
      <c r="AC232" s="2">
        <f t="shared" si="54"/>
        <v>77686.750846650961</v>
      </c>
      <c r="AE232" t="str">
        <f t="shared" si="55"/>
        <v>1.5603E+03 5.1720E-03</v>
      </c>
    </row>
    <row r="233" spans="23:31" x14ac:dyDescent="0.2">
      <c r="W233" s="1">
        <v>1634.9</v>
      </c>
      <c r="X233" s="1">
        <v>5.1383000000000002E-3</v>
      </c>
      <c r="Y233" s="1">
        <f t="shared" si="58"/>
        <v>5.0300000000000179E-5</v>
      </c>
      <c r="Z233" s="1">
        <f t="shared" si="59"/>
        <v>1609.75</v>
      </c>
      <c r="AA233" s="1">
        <f t="shared" si="53"/>
        <v>5.0081351194032342E-3</v>
      </c>
      <c r="AB233" s="1">
        <v>1634.91</v>
      </c>
      <c r="AC233" s="2">
        <f t="shared" si="54"/>
        <v>80152.747885409117</v>
      </c>
      <c r="AE233" t="str">
        <f t="shared" si="55"/>
        <v>1.6098E+03 5.1383E-03</v>
      </c>
    </row>
    <row r="234" spans="23:31" x14ac:dyDescent="0.2">
      <c r="W234" s="1">
        <v>1686.8</v>
      </c>
      <c r="X234" s="1">
        <v>5.09101E-3</v>
      </c>
      <c r="Y234" s="1">
        <f t="shared" si="58"/>
        <v>5.1899999999999866E-5</v>
      </c>
      <c r="Z234" s="1">
        <f t="shared" si="59"/>
        <v>1660.85</v>
      </c>
      <c r="AA234" s="1">
        <f t="shared" si="53"/>
        <v>4.8090706567102716E-3</v>
      </c>
      <c r="AB234" s="1">
        <v>1686.81</v>
      </c>
      <c r="AC234" s="2">
        <f t="shared" si="54"/>
        <v>82697.18618186134</v>
      </c>
      <c r="AE234" t="str">
        <f t="shared" si="55"/>
        <v>1.6609E+03 5.0910E-03</v>
      </c>
    </row>
    <row r="235" spans="23:31" x14ac:dyDescent="0.2">
      <c r="W235" s="1">
        <v>1740.4</v>
      </c>
      <c r="X235" s="1">
        <v>5.2761099999999997E-3</v>
      </c>
      <c r="Y235" s="1">
        <f t="shared" si="58"/>
        <v>5.3600000000000137E-5</v>
      </c>
      <c r="Z235" s="1">
        <f t="shared" si="59"/>
        <v>1713.6</v>
      </c>
      <c r="AA235" s="1">
        <f t="shared" si="53"/>
        <v>4.8258477627378272E-3</v>
      </c>
      <c r="AB235" s="1">
        <v>1740.36</v>
      </c>
      <c r="AC235" s="2">
        <f t="shared" si="54"/>
        <v>85322.517025310619</v>
      </c>
      <c r="AE235" t="str">
        <f t="shared" si="55"/>
        <v>1.7136E+03 5.2761E-03</v>
      </c>
    </row>
    <row r="236" spans="23:31" x14ac:dyDescent="0.2">
      <c r="W236" s="1">
        <v>1795.6</v>
      </c>
      <c r="X236" s="1">
        <v>5.1402499999999999E-3</v>
      </c>
      <c r="Y236" s="1">
        <f t="shared" si="58"/>
        <v>5.5199999999999817E-5</v>
      </c>
      <c r="Z236" s="1">
        <f t="shared" si="59"/>
        <v>1768</v>
      </c>
      <c r="AA236" s="1">
        <f t="shared" si="53"/>
        <v>4.5653042896521574E-3</v>
      </c>
      <c r="AB236" s="1">
        <v>1795.6</v>
      </c>
      <c r="AC236" s="2">
        <f t="shared" si="54"/>
        <v>88030.701447199288</v>
      </c>
      <c r="AE236" t="str">
        <f t="shared" si="55"/>
        <v>1.7680E+03 5.1403E-03</v>
      </c>
    </row>
    <row r="237" spans="23:31" x14ac:dyDescent="0.2">
      <c r="W237" s="1">
        <v>1852.6</v>
      </c>
      <c r="X237" s="1">
        <v>5.1391900000000001E-3</v>
      </c>
      <c r="Y237" s="1">
        <f t="shared" si="58"/>
        <v>5.7000000000000003E-5</v>
      </c>
      <c r="Z237" s="1">
        <f t="shared" si="59"/>
        <v>1824.1</v>
      </c>
      <c r="AA237" s="1">
        <f t="shared" si="53"/>
        <v>4.4202250781679988E-3</v>
      </c>
      <c r="AB237" s="1">
        <v>1852.6</v>
      </c>
      <c r="AC237" s="2">
        <f t="shared" si="54"/>
        <v>90825.171252551459</v>
      </c>
      <c r="AE237" t="str">
        <f t="shared" si="55"/>
        <v>1.8241E+03 5.1392E-03</v>
      </c>
    </row>
    <row r="238" spans="23:31" x14ac:dyDescent="0.2">
      <c r="W238" s="1">
        <v>1911.4</v>
      </c>
      <c r="X238" s="1">
        <v>5.2048399999999996E-3</v>
      </c>
      <c r="Y238" s="1">
        <f t="shared" si="58"/>
        <v>5.8800000000000182E-5</v>
      </c>
      <c r="Z238" s="1">
        <f t="shared" si="59"/>
        <v>1882</v>
      </c>
      <c r="AA238" s="1">
        <f t="shared" si="53"/>
        <v>4.3396491889512931E-3</v>
      </c>
      <c r="AB238" s="1">
        <v>1911.41</v>
      </c>
      <c r="AC238" s="2">
        <f t="shared" si="54"/>
        <v>93708.377730670094</v>
      </c>
      <c r="AE238" t="str">
        <f t="shared" si="55"/>
        <v>1.8820E+03 5.2048E-03</v>
      </c>
    </row>
    <row r="239" spans="23:31" x14ac:dyDescent="0.2">
      <c r="W239" s="1">
        <v>1972.1</v>
      </c>
      <c r="X239" s="1">
        <v>5.1380599999999998E-3</v>
      </c>
      <c r="Y239" s="1">
        <f t="shared" si="58"/>
        <v>6.0699999999999815E-5</v>
      </c>
      <c r="Z239" s="1">
        <f t="shared" si="59"/>
        <v>1941.75</v>
      </c>
      <c r="AA239" s="1">
        <f t="shared" si="53"/>
        <v>4.1498752935309764E-3</v>
      </c>
      <c r="AB239" s="1">
        <v>1972.08</v>
      </c>
      <c r="AC239" s="2">
        <f t="shared" si="54"/>
        <v>96682.772170858094</v>
      </c>
      <c r="AE239" t="str">
        <f t="shared" si="55"/>
        <v>1.9418E+03 5.1381E-03</v>
      </c>
    </row>
    <row r="240" spans="23:31" x14ac:dyDescent="0.2">
      <c r="W240" s="1">
        <v>2034.7</v>
      </c>
      <c r="X240" s="1">
        <v>5.19017E-3</v>
      </c>
      <c r="Y240" s="1">
        <f t="shared" si="58"/>
        <v>6.2600000000000139E-5</v>
      </c>
      <c r="Z240" s="1">
        <f t="shared" si="59"/>
        <v>2003.4</v>
      </c>
      <c r="AA240" s="1">
        <f t="shared" si="53"/>
        <v>4.0647310547740172E-3</v>
      </c>
      <c r="AB240" s="1">
        <v>2034.68</v>
      </c>
      <c r="AC240" s="2">
        <f t="shared" si="54"/>
        <v>99751.786378139601</v>
      </c>
      <c r="AE240" t="str">
        <f t="shared" si="55"/>
        <v>2.0034E+03 5.1902E-03</v>
      </c>
    </row>
    <row r="241" spans="23:31" x14ac:dyDescent="0.2">
      <c r="W241" s="1">
        <v>2099.3000000000002</v>
      </c>
      <c r="X241" s="1">
        <v>5.2944799999999998E-3</v>
      </c>
      <c r="Y241" s="1">
        <f t="shared" si="58"/>
        <v>6.4600000000000134E-5</v>
      </c>
      <c r="Z241" s="1">
        <f t="shared" si="59"/>
        <v>2067</v>
      </c>
      <c r="AA241" s="1">
        <f t="shared" si="53"/>
        <v>4.0180502131988852E-3</v>
      </c>
      <c r="AB241" s="1">
        <v>2099.27</v>
      </c>
      <c r="AC241" s="2">
        <f t="shared" si="54"/>
        <v>102918.36189967813</v>
      </c>
      <c r="AE241" t="str">
        <f t="shared" si="55"/>
        <v>2.0670E+03 5.2945E-03</v>
      </c>
    </row>
    <row r="242" spans="23:31" x14ac:dyDescent="0.2">
      <c r="W242" s="1">
        <v>2165.9</v>
      </c>
      <c r="X242" s="1">
        <v>5.1842700000000004E-3</v>
      </c>
      <c r="Y242" s="1">
        <f t="shared" si="58"/>
        <v>6.6599999999999911E-5</v>
      </c>
      <c r="Z242" s="1">
        <f t="shared" si="59"/>
        <v>2132.6000000000004</v>
      </c>
      <c r="AA242" s="1">
        <f t="shared" si="53"/>
        <v>3.8162599383049171E-3</v>
      </c>
      <c r="AB242" s="1">
        <v>2165.91</v>
      </c>
      <c r="AC242" s="2">
        <f t="shared" si="54"/>
        <v>106185.44028263722</v>
      </c>
      <c r="AE242" t="str">
        <f t="shared" si="55"/>
        <v>2.1326E+03 5.1843E-03</v>
      </c>
    </row>
    <row r="243" spans="23:31" x14ac:dyDescent="0.2">
      <c r="W243" s="1">
        <v>2234.6999999999998</v>
      </c>
      <c r="X243" s="1">
        <v>5.2380600000000001E-3</v>
      </c>
      <c r="Y243" s="1">
        <f t="shared" si="58"/>
        <v>6.8799999999999721E-5</v>
      </c>
      <c r="Z243" s="1">
        <f t="shared" si="59"/>
        <v>2200.3000000000002</v>
      </c>
      <c r="AA243" s="1">
        <f t="shared" si="53"/>
        <v>3.7325582692327264E-3</v>
      </c>
      <c r="AB243" s="1">
        <v>2234.66</v>
      </c>
      <c r="AC243" s="2">
        <f t="shared" si="54"/>
        <v>109555.96307418041</v>
      </c>
      <c r="AE243" t="str">
        <f t="shared" si="55"/>
        <v>2.2003E+03 5.2381E-03</v>
      </c>
    </row>
    <row r="244" spans="23:31" x14ac:dyDescent="0.2">
      <c r="W244" s="1">
        <v>2305.6</v>
      </c>
      <c r="X244" s="1">
        <v>5.2011000000000002E-3</v>
      </c>
      <c r="Y244" s="1">
        <f t="shared" si="58"/>
        <v>7.0900000000000097E-5</v>
      </c>
      <c r="Z244" s="1">
        <f t="shared" si="59"/>
        <v>2270.1499999999996</v>
      </c>
      <c r="AA244" s="1">
        <f t="shared" si="53"/>
        <v>3.5964459220095418E-3</v>
      </c>
      <c r="AB244" s="1">
        <v>2305.6</v>
      </c>
      <c r="AC244" s="2">
        <f t="shared" si="54"/>
        <v>113033.85233719241</v>
      </c>
      <c r="AE244" t="str">
        <f t="shared" si="55"/>
        <v>2.2702E+03 5.2011E-03</v>
      </c>
    </row>
    <row r="245" spans="23:31" x14ac:dyDescent="0.2">
      <c r="W245" s="1">
        <v>2378.8000000000002</v>
      </c>
      <c r="X245" s="1">
        <v>5.1919499999999999E-3</v>
      </c>
      <c r="Y245" s="1">
        <f t="shared" si="58"/>
        <v>7.3200000000000275E-5</v>
      </c>
      <c r="Z245" s="1">
        <f t="shared" si="59"/>
        <v>2342.1999999999998</v>
      </c>
      <c r="AA245" s="1">
        <f t="shared" si="53"/>
        <v>3.4773146165032482E-3</v>
      </c>
      <c r="AB245" s="1">
        <v>2378.79</v>
      </c>
      <c r="AC245" s="2">
        <f t="shared" si="54"/>
        <v>116622.04961883671</v>
      </c>
      <c r="AE245" t="str">
        <f t="shared" si="55"/>
        <v>2.3422E+03 5.1920E-03</v>
      </c>
    </row>
    <row r="246" spans="23:31" x14ac:dyDescent="0.2">
      <c r="W246" s="1">
        <v>2454.3000000000002</v>
      </c>
      <c r="X246" s="1">
        <v>5.18726E-3</v>
      </c>
      <c r="Y246" s="1">
        <f t="shared" si="58"/>
        <v>7.5500000000000006E-5</v>
      </c>
      <c r="Z246" s="1">
        <f t="shared" si="59"/>
        <v>2416.5500000000002</v>
      </c>
      <c r="AA246" s="1">
        <f t="shared" si="53"/>
        <v>3.3683377349857336E-3</v>
      </c>
      <c r="AB246" s="1">
        <v>2454.3000000000002</v>
      </c>
      <c r="AC246" s="2">
        <f t="shared" si="54"/>
        <v>120323.98672413747</v>
      </c>
      <c r="AE246" t="str">
        <f t="shared" si="55"/>
        <v>2.4166E+03 5.1873E-03</v>
      </c>
    </row>
    <row r="247" spans="23:31" x14ac:dyDescent="0.2">
      <c r="W247" s="1">
        <v>2532.1999999999998</v>
      </c>
      <c r="X247" s="1">
        <v>5.2898499999999996E-3</v>
      </c>
      <c r="Y247" s="1">
        <f t="shared" si="58"/>
        <v>7.789999999999963E-5</v>
      </c>
      <c r="Z247" s="1">
        <f t="shared" si="59"/>
        <v>2493.25</v>
      </c>
      <c r="AA247" s="1">
        <f t="shared" si="53"/>
        <v>3.3291277841232024E-3</v>
      </c>
      <c r="AB247" s="1">
        <v>2532.1999999999998</v>
      </c>
      <c r="AC247" s="2">
        <f t="shared" si="54"/>
        <v>124143.09545811875</v>
      </c>
      <c r="AE247" t="str">
        <f t="shared" si="55"/>
        <v>2.4933E+03 5.2899E-03</v>
      </c>
    </row>
    <row r="248" spans="23:31" x14ac:dyDescent="0.2">
      <c r="W248" s="1">
        <v>2612.6</v>
      </c>
      <c r="X248" s="1">
        <v>5.1670199999999996E-3</v>
      </c>
      <c r="Y248" s="1">
        <f t="shared" si="58"/>
        <v>8.0400000000000098E-5</v>
      </c>
      <c r="Z248" s="1">
        <f t="shared" si="59"/>
        <v>2572.3999999999996</v>
      </c>
      <c r="AA248" s="1">
        <f t="shared" si="53"/>
        <v>3.1507116552436844E-3</v>
      </c>
      <c r="AB248" s="1">
        <v>2612.59</v>
      </c>
      <c r="AC248" s="2">
        <f t="shared" si="54"/>
        <v>128084.27839938652</v>
      </c>
      <c r="AE248" t="str">
        <f t="shared" si="55"/>
        <v>2.5724E+03 5.1670E-03</v>
      </c>
    </row>
    <row r="249" spans="23:31" x14ac:dyDescent="0.2">
      <c r="W249" s="1">
        <v>2695.5</v>
      </c>
      <c r="X249" s="1">
        <v>5.2095500000000003E-3</v>
      </c>
      <c r="Y249" s="1">
        <f t="shared" si="58"/>
        <v>8.2900000000000091E-5</v>
      </c>
      <c r="Z249" s="1">
        <f t="shared" si="59"/>
        <v>2654.05</v>
      </c>
      <c r="AA249" s="1">
        <f t="shared" si="53"/>
        <v>3.0808478137837577E-3</v>
      </c>
      <c r="AB249" s="1">
        <v>2695.52</v>
      </c>
      <c r="AC249" s="2">
        <f t="shared" si="54"/>
        <v>132149.98683724363</v>
      </c>
      <c r="AE249" t="str">
        <f t="shared" si="55"/>
        <v>2.6541E+03 5.2096E-03</v>
      </c>
    </row>
    <row r="250" spans="23:31" x14ac:dyDescent="0.2">
      <c r="W250" s="1">
        <v>2781.1</v>
      </c>
      <c r="X250" s="1">
        <v>5.1994900000000002E-3</v>
      </c>
      <c r="Y250" s="1">
        <f t="shared" si="58"/>
        <v>8.5599999999999912E-5</v>
      </c>
      <c r="Z250" s="1">
        <f t="shared" si="59"/>
        <v>2738.3</v>
      </c>
      <c r="AA250" s="1">
        <f t="shared" si="53"/>
        <v>2.9779098639593745E-3</v>
      </c>
      <c r="AB250" s="1">
        <v>2781.08</v>
      </c>
      <c r="AC250" s="2">
        <f t="shared" si="54"/>
        <v>136344.6330924354</v>
      </c>
      <c r="AE250" t="str">
        <f t="shared" si="55"/>
        <v>2.7383E+03 5.1995E-03</v>
      </c>
    </row>
    <row r="251" spans="23:31" x14ac:dyDescent="0.2">
      <c r="W251" s="1">
        <v>2869.4</v>
      </c>
      <c r="X251" s="1">
        <v>5.2482700000000002E-3</v>
      </c>
      <c r="Y251" s="1">
        <f t="shared" si="58"/>
        <v>8.8300000000000181E-5</v>
      </c>
      <c r="Z251" s="1">
        <f t="shared" si="59"/>
        <v>2825.25</v>
      </c>
      <c r="AA251" s="1">
        <f t="shared" si="53"/>
        <v>2.913936151742587E-3</v>
      </c>
      <c r="AB251" s="1">
        <v>2869.36</v>
      </c>
      <c r="AC251" s="2">
        <f t="shared" si="54"/>
        <v>140672.62948570715</v>
      </c>
      <c r="AE251" t="str">
        <f t="shared" si="55"/>
        <v>2.8253E+03 5.2483E-03</v>
      </c>
    </row>
    <row r="252" spans="23:31" x14ac:dyDescent="0.2">
      <c r="W252" s="1">
        <v>2960.4</v>
      </c>
      <c r="X252" s="1">
        <v>5.2774900000000001E-3</v>
      </c>
      <c r="Y252" s="1">
        <f t="shared" si="58"/>
        <v>9.1000000000000003E-5</v>
      </c>
      <c r="Z252" s="1">
        <f t="shared" si="59"/>
        <v>2914.9</v>
      </c>
      <c r="AA252" s="1">
        <f t="shared" si="53"/>
        <v>2.8432208315110914E-3</v>
      </c>
      <c r="AB252" s="1">
        <v>2960.45</v>
      </c>
      <c r="AC252" s="2">
        <f t="shared" si="54"/>
        <v>145138.38833780415</v>
      </c>
      <c r="AE252" t="str">
        <f t="shared" si="55"/>
        <v>2.9149E+03 5.2775E-03</v>
      </c>
    </row>
    <row r="253" spans="23:31" x14ac:dyDescent="0.2">
      <c r="W253" s="1">
        <v>3054.4</v>
      </c>
      <c r="X253" s="1">
        <v>5.1600600000000002E-3</v>
      </c>
      <c r="Y253" s="1">
        <f t="shared" si="58"/>
        <v>9.3999999999999994E-5</v>
      </c>
      <c r="Z253" s="1">
        <f t="shared" si="59"/>
        <v>3007.4</v>
      </c>
      <c r="AA253" s="1">
        <f t="shared" si="53"/>
        <v>2.6912340171342908E-3</v>
      </c>
      <c r="AB253" s="1">
        <v>3054.42</v>
      </c>
      <c r="AC253" s="2">
        <f t="shared" si="54"/>
        <v>149745.34145375053</v>
      </c>
      <c r="AE253" t="str">
        <f t="shared" si="55"/>
        <v>3.0074E+03 5.1601E-03</v>
      </c>
    </row>
    <row r="254" spans="23:31" x14ac:dyDescent="0.2">
      <c r="W254" s="1">
        <v>3151.4</v>
      </c>
      <c r="X254" s="1">
        <v>5.24786E-3</v>
      </c>
      <c r="Y254" s="1">
        <f t="shared" si="58"/>
        <v>9.7E-5</v>
      </c>
      <c r="Z254" s="1">
        <f t="shared" si="59"/>
        <v>3102.9</v>
      </c>
      <c r="AA254" s="1">
        <f t="shared" si="53"/>
        <v>2.652375893057596E-3</v>
      </c>
      <c r="AB254" s="1">
        <v>3151.38</v>
      </c>
      <c r="AC254" s="2">
        <f t="shared" si="54"/>
        <v>154498.88167001278</v>
      </c>
      <c r="AE254" t="str">
        <f t="shared" si="55"/>
        <v>3.1029E+03 5.2479E-03</v>
      </c>
    </row>
    <row r="255" spans="23:31" x14ac:dyDescent="0.2">
      <c r="W255" s="1">
        <v>3251.4</v>
      </c>
      <c r="X255" s="1">
        <v>5.3023599999999999E-3</v>
      </c>
      <c r="Y255" s="1">
        <f t="shared" si="58"/>
        <v>1E-4</v>
      </c>
      <c r="Z255" s="1">
        <f t="shared" si="59"/>
        <v>3201.4</v>
      </c>
      <c r="AA255" s="1">
        <f t="shared" si="53"/>
        <v>2.5995236696679195E-3</v>
      </c>
      <c r="AB255" s="1">
        <v>3251.42</v>
      </c>
      <c r="AC255" s="2">
        <f t="shared" si="54"/>
        <v>159403.42130733613</v>
      </c>
      <c r="AE255" t="str">
        <f t="shared" si="55"/>
        <v>3.2014E+03 5.3024E-03</v>
      </c>
    </row>
    <row r="256" spans="23:31" x14ac:dyDescent="0.2">
      <c r="W256" s="1">
        <v>3350</v>
      </c>
      <c r="X256" s="1">
        <v>5.0774699999999997E-3</v>
      </c>
      <c r="Y256" s="1">
        <f t="shared" si="58"/>
        <v>9.8599999999999903E-5</v>
      </c>
      <c r="Z256" s="1">
        <f t="shared" si="59"/>
        <v>3300.7</v>
      </c>
      <c r="AA256" s="1">
        <f t="shared" si="53"/>
        <v>2.5246141778907344E-3</v>
      </c>
      <c r="AB256" s="1">
        <v>3350</v>
      </c>
      <c r="AC256" s="2">
        <f t="shared" si="54"/>
        <v>164236.38329701361</v>
      </c>
      <c r="AE256" t="str">
        <f t="shared" si="55"/>
        <v>3.3007E+03 5.0775E-03</v>
      </c>
    </row>
    <row r="257" spans="23:31" x14ac:dyDescent="0.2">
      <c r="W257" s="1">
        <v>3461.1</v>
      </c>
      <c r="X257" s="1">
        <v>5.5011399999999998E-3</v>
      </c>
      <c r="Y257" s="1">
        <f t="shared" si="58"/>
        <v>1.1109999999999991E-4</v>
      </c>
      <c r="Z257" s="1">
        <f t="shared" si="59"/>
        <v>3405.55</v>
      </c>
      <c r="AA257" s="1">
        <f t="shared" si="53"/>
        <v>2.4275221666927313E-3</v>
      </c>
      <c r="AB257" s="1">
        <v>3461.11</v>
      </c>
      <c r="AC257" s="2">
        <f t="shared" si="54"/>
        <v>169683.63838600801</v>
      </c>
      <c r="AE257" t="str">
        <f t="shared" si="55"/>
        <v>3.4056E+03 5.5011E-03</v>
      </c>
    </row>
    <row r="258" spans="23:31" x14ac:dyDescent="0.2">
      <c r="W258" s="1">
        <v>3571</v>
      </c>
      <c r="X258" s="1">
        <v>5.2262200000000002E-3</v>
      </c>
      <c r="Y258" s="1">
        <f t="shared" si="58"/>
        <v>1.099000000000001E-4</v>
      </c>
      <c r="Z258" s="1">
        <f t="shared" si="59"/>
        <v>3516.05</v>
      </c>
      <c r="AA258" s="1">
        <f t="shared" si="53"/>
        <v>2.3313880219861141E-3</v>
      </c>
      <c r="AB258" s="1">
        <v>3570.98</v>
      </c>
      <c r="AC258" s="2">
        <f t="shared" si="54"/>
        <v>175070.10150028946</v>
      </c>
      <c r="AE258" t="str">
        <f t="shared" si="55"/>
        <v>3.5161E+03 5.2262E-03</v>
      </c>
    </row>
    <row r="259" spans="23:31" x14ac:dyDescent="0.2">
      <c r="W259" s="1">
        <v>3684.3</v>
      </c>
      <c r="X259" s="1">
        <v>5.2615500000000003E-3</v>
      </c>
      <c r="Y259" s="1">
        <f t="shared" si="58"/>
        <v>1.1330000000000018E-4</v>
      </c>
      <c r="Z259" s="1">
        <f t="shared" si="59"/>
        <v>3627.65</v>
      </c>
      <c r="AA259" s="1">
        <f t="shared" si="53"/>
        <v>2.2767133683824496E-3</v>
      </c>
      <c r="AB259" s="1">
        <v>3684.34</v>
      </c>
      <c r="AC259" s="2">
        <f t="shared" si="54"/>
        <v>180627.66460791617</v>
      </c>
      <c r="AE259" t="str">
        <f t="shared" si="55"/>
        <v>3.6277E+03 5.2616E-03</v>
      </c>
    </row>
    <row r="260" spans="23:31" x14ac:dyDescent="0.2">
      <c r="W260" s="1">
        <v>3801.3</v>
      </c>
      <c r="X260" s="1">
        <v>5.29387E-3</v>
      </c>
      <c r="Y260" s="1">
        <f t="shared" si="58"/>
        <v>1.17E-4</v>
      </c>
      <c r="Z260" s="1">
        <f t="shared" si="59"/>
        <v>3742.8</v>
      </c>
      <c r="AA260" s="1">
        <f t="shared" ref="AA260:AA323" si="62">X260/Y260*$A$1/$H$1/1000000</f>
        <v>2.2182575901124159E-3</v>
      </c>
      <c r="AB260" s="1">
        <v>3801.29</v>
      </c>
      <c r="AC260" s="2">
        <f t="shared" ref="AC260:AC323" si="63">AB260*$A$1/$H$1</f>
        <v>186361.23028749396</v>
      </c>
      <c r="AE260" t="str">
        <f t="shared" ref="AE260:AE323" si="64">TEXT(Z260,"0.0000E+00")&amp;" "&amp;TEXT(MAX(X260,0.0000000001),"0.0000E+00")</f>
        <v>3.7428E+03 5.2939E-03</v>
      </c>
    </row>
    <row r="261" spans="23:31" x14ac:dyDescent="0.2">
      <c r="W261" s="1">
        <v>3922</v>
      </c>
      <c r="X261" s="1">
        <v>5.3386800000000002E-3</v>
      </c>
      <c r="Y261" s="1">
        <f t="shared" ref="Y261:Y324" si="65">(W261-W260)/1000000</f>
        <v>1.2069999999999982E-4</v>
      </c>
      <c r="Z261" s="1">
        <f t="shared" ref="Z261:Z324" si="66">(W261+W260)/2</f>
        <v>3861.65</v>
      </c>
      <c r="AA261" s="1">
        <f t="shared" si="62"/>
        <v>2.1684588526632012E-3</v>
      </c>
      <c r="AB261" s="1">
        <v>3921.96</v>
      </c>
      <c r="AC261" s="2">
        <f t="shared" si="63"/>
        <v>192277.17189121057</v>
      </c>
      <c r="AE261" t="str">
        <f t="shared" si="64"/>
        <v>3.8617E+03 5.3387E-03</v>
      </c>
    </row>
    <row r="262" spans="23:31" x14ac:dyDescent="0.2">
      <c r="W262" s="1">
        <v>4046.4</v>
      </c>
      <c r="X262" s="1">
        <v>5.2649999999999997E-3</v>
      </c>
      <c r="Y262" s="1">
        <f t="shared" si="65"/>
        <v>1.244000000000001E-4</v>
      </c>
      <c r="Z262" s="1">
        <f t="shared" si="66"/>
        <v>3984.2</v>
      </c>
      <c r="AA262" s="1">
        <f t="shared" si="62"/>
        <v>2.0749257524086385E-3</v>
      </c>
      <c r="AB262" s="1">
        <v>4046.45</v>
      </c>
      <c r="AC262" s="2">
        <f t="shared" si="63"/>
        <v>198380.39199767186</v>
      </c>
      <c r="AE262" t="str">
        <f t="shared" si="64"/>
        <v>3.9842E+03 5.2650E-03</v>
      </c>
    </row>
    <row r="263" spans="23:31" x14ac:dyDescent="0.2">
      <c r="W263" s="1">
        <v>4174.8999999999996</v>
      </c>
      <c r="X263" s="1">
        <v>5.2020599999999997E-3</v>
      </c>
      <c r="Y263" s="1">
        <f t="shared" si="65"/>
        <v>1.2849999999999955E-4</v>
      </c>
      <c r="Z263" s="1">
        <f t="shared" si="66"/>
        <v>4110.6499999999996</v>
      </c>
      <c r="AA263" s="1">
        <f t="shared" si="62"/>
        <v>1.9847087986388655E-3</v>
      </c>
      <c r="AB263" s="1">
        <v>4174.8999999999996</v>
      </c>
      <c r="AC263" s="2">
        <f t="shared" si="63"/>
        <v>204677.754216926</v>
      </c>
      <c r="AE263" t="str">
        <f t="shared" si="64"/>
        <v>4.1107E+03 5.2021E-03</v>
      </c>
    </row>
    <row r="264" spans="23:31" x14ac:dyDescent="0.2">
      <c r="W264" s="1">
        <v>4307.3999999999996</v>
      </c>
      <c r="X264" s="1">
        <v>5.3035799999999996E-3</v>
      </c>
      <c r="Y264" s="1">
        <f t="shared" si="65"/>
        <v>1.325E-4</v>
      </c>
      <c r="Z264" s="1">
        <f t="shared" si="66"/>
        <v>4241.1499999999996</v>
      </c>
      <c r="AA264" s="1">
        <f t="shared" si="62"/>
        <v>1.9623560635908203E-3</v>
      </c>
      <c r="AB264" s="1">
        <v>4307.43</v>
      </c>
      <c r="AC264" s="2">
        <f t="shared" si="63"/>
        <v>211175.1416433001</v>
      </c>
      <c r="AE264" t="str">
        <f t="shared" si="64"/>
        <v>4.2412E+03 5.3036E-03</v>
      </c>
    </row>
    <row r="265" spans="23:31" x14ac:dyDescent="0.2">
      <c r="W265" s="1">
        <v>4444.2</v>
      </c>
      <c r="X265" s="1">
        <v>5.3315999999999997E-3</v>
      </c>
      <c r="Y265" s="1">
        <f t="shared" si="65"/>
        <v>1.3680000000000018E-4</v>
      </c>
      <c r="Z265" s="1">
        <f t="shared" si="66"/>
        <v>4375.7999999999993</v>
      </c>
      <c r="AA265" s="1">
        <f t="shared" si="62"/>
        <v>1.9107155040288832E-3</v>
      </c>
      <c r="AB265" s="1">
        <v>4444.16</v>
      </c>
      <c r="AC265" s="2">
        <f t="shared" si="63"/>
        <v>217878.4373711212</v>
      </c>
      <c r="AE265" t="str">
        <f t="shared" si="64"/>
        <v>4.3758E+03 5.3316E-03</v>
      </c>
    </row>
    <row r="266" spans="23:31" x14ac:dyDescent="0.2">
      <c r="W266" s="1">
        <v>4585.2</v>
      </c>
      <c r="X266" s="1">
        <v>5.3650399999999997E-3</v>
      </c>
      <c r="Y266" s="1">
        <f t="shared" si="65"/>
        <v>1.4100000000000001E-4</v>
      </c>
      <c r="Z266" s="1">
        <f t="shared" si="66"/>
        <v>4514.7</v>
      </c>
      <c r="AA266" s="1">
        <f t="shared" si="62"/>
        <v>1.865427682531618E-3</v>
      </c>
      <c r="AB266" s="1">
        <v>4585.2299999999996</v>
      </c>
      <c r="AC266" s="2">
        <f t="shared" si="63"/>
        <v>224794.50501043751</v>
      </c>
      <c r="AE266" t="str">
        <f t="shared" si="64"/>
        <v>4.5147E+03 5.3650E-03</v>
      </c>
    </row>
    <row r="267" spans="23:31" x14ac:dyDescent="0.2">
      <c r="W267" s="1">
        <v>4730.8</v>
      </c>
      <c r="X267" s="1">
        <v>5.3481700000000002E-3</v>
      </c>
      <c r="Y267" s="1">
        <f t="shared" si="65"/>
        <v>1.4560000000000037E-4</v>
      </c>
      <c r="Z267" s="1">
        <f t="shared" si="66"/>
        <v>4658</v>
      </c>
      <c r="AA267" s="1">
        <f t="shared" si="62"/>
        <v>1.8008120757290204E-3</v>
      </c>
      <c r="AB267" s="1">
        <v>4730.78</v>
      </c>
      <c r="AC267" s="2">
        <f t="shared" si="63"/>
        <v>231930.20817129733</v>
      </c>
      <c r="AE267" t="str">
        <f t="shared" si="64"/>
        <v>4.6580E+03 5.3482E-03</v>
      </c>
    </row>
    <row r="268" spans="23:31" x14ac:dyDescent="0.2">
      <c r="W268" s="1">
        <v>4880.8999999999996</v>
      </c>
      <c r="X268" s="1">
        <v>5.31417E-3</v>
      </c>
      <c r="Y268" s="1">
        <f t="shared" si="65"/>
        <v>1.5009999999999945E-4</v>
      </c>
      <c r="Z268" s="1">
        <f t="shared" si="66"/>
        <v>4805.8500000000004</v>
      </c>
      <c r="AA268" s="1">
        <f t="shared" si="62"/>
        <v>1.7357185976025812E-3</v>
      </c>
      <c r="AB268" s="1">
        <v>4880.95</v>
      </c>
      <c r="AC268" s="2">
        <f t="shared" si="63"/>
        <v>239292.41046374885</v>
      </c>
      <c r="AE268" t="str">
        <f t="shared" si="64"/>
        <v>4.8059E+03 5.3142E-03</v>
      </c>
    </row>
    <row r="269" spans="23:31" x14ac:dyDescent="0.2">
      <c r="W269" s="1">
        <v>5035.8999999999996</v>
      </c>
      <c r="X269" s="1">
        <v>5.30074E-3</v>
      </c>
      <c r="Y269" s="1">
        <f t="shared" si="65"/>
        <v>1.55E-4</v>
      </c>
      <c r="Z269" s="1">
        <f t="shared" si="66"/>
        <v>4958.3999999999996</v>
      </c>
      <c r="AA269" s="1">
        <f t="shared" si="62"/>
        <v>1.6765996464088819E-3</v>
      </c>
      <c r="AB269" s="1">
        <v>5035.8900000000003</v>
      </c>
      <c r="AC269" s="2">
        <f t="shared" si="63"/>
        <v>246888.46575570089</v>
      </c>
      <c r="AE269" t="str">
        <f t="shared" si="64"/>
        <v>4.9584E+03 5.3007E-03</v>
      </c>
    </row>
    <row r="270" spans="23:31" x14ac:dyDescent="0.2">
      <c r="W270" s="1">
        <v>5195.8</v>
      </c>
      <c r="X270" s="1">
        <v>5.2430899999999997E-3</v>
      </c>
      <c r="Y270" s="1">
        <f t="shared" si="65"/>
        <v>1.5990000000000055E-4</v>
      </c>
      <c r="Z270" s="1">
        <f t="shared" si="66"/>
        <v>5115.8500000000004</v>
      </c>
      <c r="AA270" s="1">
        <f t="shared" si="62"/>
        <v>1.6075460201818977E-3</v>
      </c>
      <c r="AB270" s="1">
        <v>5195.75</v>
      </c>
      <c r="AC270" s="2">
        <f t="shared" si="63"/>
        <v>254725.72791506225</v>
      </c>
      <c r="AE270" t="str">
        <f t="shared" si="64"/>
        <v>5.1159E+03 5.2431E-03</v>
      </c>
    </row>
    <row r="271" spans="23:31" x14ac:dyDescent="0.2">
      <c r="W271" s="1">
        <v>5360.7</v>
      </c>
      <c r="X271" s="1">
        <v>5.3862500000000004E-3</v>
      </c>
      <c r="Y271" s="1">
        <f t="shared" si="65"/>
        <v>1.6489999999999964E-4</v>
      </c>
      <c r="Z271" s="1">
        <f t="shared" si="66"/>
        <v>5278.25</v>
      </c>
      <c r="AA271" s="1">
        <f t="shared" si="62"/>
        <v>1.6013653132763257E-3</v>
      </c>
      <c r="AB271" s="1">
        <v>5360.68</v>
      </c>
      <c r="AC271" s="2">
        <f t="shared" si="63"/>
        <v>262811.55080974178</v>
      </c>
      <c r="AE271" t="str">
        <f t="shared" si="64"/>
        <v>5.2783E+03 5.3863E-03</v>
      </c>
    </row>
    <row r="272" spans="23:31" x14ac:dyDescent="0.2">
      <c r="W272" s="1">
        <v>5530.8</v>
      </c>
      <c r="X272" s="1">
        <v>5.3485E-3</v>
      </c>
      <c r="Y272" s="1">
        <f t="shared" si="65"/>
        <v>1.7010000000000037E-4</v>
      </c>
      <c r="Z272" s="1">
        <f t="shared" si="66"/>
        <v>5445.75</v>
      </c>
      <c r="AA272" s="1">
        <f t="shared" si="62"/>
        <v>1.5415309625840382E-3</v>
      </c>
      <c r="AB272" s="1">
        <v>5530.84</v>
      </c>
      <c r="AC272" s="2">
        <f t="shared" si="63"/>
        <v>271153.7785655089</v>
      </c>
      <c r="AE272" t="str">
        <f t="shared" si="64"/>
        <v>5.4458E+03 5.3485E-03</v>
      </c>
    </row>
    <row r="273" spans="23:31" x14ac:dyDescent="0.2">
      <c r="W273" s="1">
        <v>5706.4</v>
      </c>
      <c r="X273" s="1">
        <v>5.3754500000000004E-3</v>
      </c>
      <c r="Y273" s="1">
        <f t="shared" si="65"/>
        <v>1.7559999999999944E-4</v>
      </c>
      <c r="Z273" s="1">
        <f t="shared" si="66"/>
        <v>5618.6</v>
      </c>
      <c r="AA273" s="1">
        <f t="shared" si="62"/>
        <v>1.5007725607621371E-3</v>
      </c>
      <c r="AB273" s="1">
        <v>5706.41</v>
      </c>
      <c r="AC273" s="2">
        <f t="shared" si="63"/>
        <v>279761.23582385416</v>
      </c>
      <c r="AE273" t="str">
        <f t="shared" si="64"/>
        <v>5.6186E+03 5.3755E-03</v>
      </c>
    </row>
    <row r="274" spans="23:31" x14ac:dyDescent="0.2">
      <c r="W274" s="1">
        <v>5887.6</v>
      </c>
      <c r="X274" s="1">
        <v>5.3373800000000001E-3</v>
      </c>
      <c r="Y274" s="1">
        <f t="shared" si="65"/>
        <v>1.8120000000000072E-4</v>
      </c>
      <c r="Z274" s="1">
        <f t="shared" si="66"/>
        <v>5797</v>
      </c>
      <c r="AA274" s="1">
        <f t="shared" si="62"/>
        <v>1.4440907836344946E-3</v>
      </c>
      <c r="AB274" s="1">
        <v>5887.55</v>
      </c>
      <c r="AC274" s="2">
        <f t="shared" si="63"/>
        <v>288641.76671054703</v>
      </c>
      <c r="AE274" t="str">
        <f t="shared" si="64"/>
        <v>5.7970E+03 5.3374E-03</v>
      </c>
    </row>
    <row r="275" spans="23:31" x14ac:dyDescent="0.2">
      <c r="W275" s="1">
        <v>6074.4</v>
      </c>
      <c r="X275" s="1">
        <v>5.2834700000000002E-3</v>
      </c>
      <c r="Y275" s="1">
        <f t="shared" si="65"/>
        <v>1.8679999999999928E-4</v>
      </c>
      <c r="Z275" s="1">
        <f t="shared" si="66"/>
        <v>5981</v>
      </c>
      <c r="AA275" s="1">
        <f t="shared" si="62"/>
        <v>1.3866502669600753E-3</v>
      </c>
      <c r="AB275" s="1">
        <v>6074.44</v>
      </c>
      <c r="AC275" s="2">
        <f t="shared" si="63"/>
        <v>297804.19586707803</v>
      </c>
      <c r="AE275" t="str">
        <f t="shared" si="64"/>
        <v>5.9810E+03 5.2835E-03</v>
      </c>
    </row>
    <row r="276" spans="23:31" x14ac:dyDescent="0.2">
      <c r="W276" s="1">
        <v>6267.3</v>
      </c>
      <c r="X276" s="1">
        <v>5.3593299999999998E-3</v>
      </c>
      <c r="Y276" s="1">
        <f t="shared" si="65"/>
        <v>1.9290000000000054E-4</v>
      </c>
      <c r="Z276" s="1">
        <f t="shared" si="66"/>
        <v>6170.85</v>
      </c>
      <c r="AA276" s="1">
        <f t="shared" si="62"/>
        <v>1.3620806946529893E-3</v>
      </c>
      <c r="AB276" s="1">
        <v>6267.27</v>
      </c>
      <c r="AC276" s="2">
        <f t="shared" si="63"/>
        <v>307257.83819279837</v>
      </c>
      <c r="AE276" t="str">
        <f t="shared" si="64"/>
        <v>6.1709E+03 5.3593E-03</v>
      </c>
    </row>
    <row r="277" spans="23:31" x14ac:dyDescent="0.2">
      <c r="W277" s="1">
        <v>6466.2</v>
      </c>
      <c r="X277" s="1">
        <v>5.23925E-3</v>
      </c>
      <c r="Y277" s="1">
        <f t="shared" si="65"/>
        <v>1.9889999999999963E-4</v>
      </c>
      <c r="Z277" s="1">
        <f t="shared" si="66"/>
        <v>6366.75</v>
      </c>
      <c r="AA277" s="1">
        <f t="shared" si="62"/>
        <v>1.2913944173384665E-3</v>
      </c>
      <c r="AB277" s="1">
        <v>6466.21</v>
      </c>
      <c r="AC277" s="2">
        <f t="shared" si="63"/>
        <v>317011.02807133802</v>
      </c>
      <c r="AE277" t="str">
        <f t="shared" si="64"/>
        <v>6.3668E+03 5.2393E-03</v>
      </c>
    </row>
    <row r="278" spans="23:31" x14ac:dyDescent="0.2">
      <c r="W278" s="1">
        <v>6671.5</v>
      </c>
      <c r="X278" s="1">
        <v>5.3196900000000002E-3</v>
      </c>
      <c r="Y278" s="1">
        <f t="shared" si="65"/>
        <v>2.0530000000000019E-4</v>
      </c>
      <c r="Z278" s="1">
        <f t="shared" si="66"/>
        <v>6568.85</v>
      </c>
      <c r="AA278" s="1">
        <f t="shared" si="62"/>
        <v>1.2703457566448657E-3</v>
      </c>
      <c r="AB278" s="1">
        <v>6671.47</v>
      </c>
      <c r="AC278" s="2">
        <f t="shared" si="63"/>
        <v>327074.06091776938</v>
      </c>
      <c r="AE278" t="str">
        <f t="shared" si="64"/>
        <v>6.5689E+03 5.3197E-03</v>
      </c>
    </row>
    <row r="279" spans="23:31" x14ac:dyDescent="0.2">
      <c r="W279" s="1">
        <v>6883.2</v>
      </c>
      <c r="X279" s="1">
        <v>5.3501099999999999E-3</v>
      </c>
      <c r="Y279" s="1">
        <f t="shared" si="65"/>
        <v>2.1169999999999981E-4</v>
      </c>
      <c r="Z279" s="1">
        <f t="shared" si="66"/>
        <v>6777.35</v>
      </c>
      <c r="AA279" s="1">
        <f t="shared" si="62"/>
        <v>1.2389860569253679E-3</v>
      </c>
      <c r="AB279" s="1">
        <v>6883.25</v>
      </c>
      <c r="AC279" s="2">
        <f t="shared" si="63"/>
        <v>337456.74188930413</v>
      </c>
      <c r="AE279" t="str">
        <f t="shared" si="64"/>
        <v>6.7774E+03 5.3501E-03</v>
      </c>
    </row>
    <row r="280" spans="23:31" x14ac:dyDescent="0.2">
      <c r="W280" s="1">
        <v>7101.7</v>
      </c>
      <c r="X280" s="1">
        <v>5.30029E-3</v>
      </c>
      <c r="Y280" s="1">
        <f t="shared" si="65"/>
        <v>2.185E-4</v>
      </c>
      <c r="Z280" s="1">
        <f t="shared" si="66"/>
        <v>6992.45</v>
      </c>
      <c r="AA280" s="1">
        <f t="shared" si="62"/>
        <v>1.1892488951471408E-3</v>
      </c>
      <c r="AB280" s="1">
        <v>7101.74</v>
      </c>
      <c r="AC280" s="2">
        <f t="shared" si="63"/>
        <v>348168.38588529354</v>
      </c>
      <c r="AE280" t="str">
        <f t="shared" si="64"/>
        <v>6.9925E+03 5.3003E-03</v>
      </c>
    </row>
    <row r="281" spans="23:31" x14ac:dyDescent="0.2">
      <c r="W281" s="1">
        <v>7327.2</v>
      </c>
      <c r="X281" s="1">
        <v>5.4485699999999998E-3</v>
      </c>
      <c r="Y281" s="1">
        <f t="shared" si="65"/>
        <v>2.2550000000000001E-4</v>
      </c>
      <c r="Z281" s="1">
        <f t="shared" si="66"/>
        <v>7214.45</v>
      </c>
      <c r="AA281" s="1">
        <f t="shared" si="62"/>
        <v>1.1845695217137498E-3</v>
      </c>
      <c r="AB281" s="1">
        <v>7327.18</v>
      </c>
      <c r="AC281" s="2">
        <f t="shared" si="63"/>
        <v>359220.75909439172</v>
      </c>
      <c r="AE281" t="str">
        <f t="shared" si="64"/>
        <v>7.2145E+03 5.4486E-03</v>
      </c>
    </row>
    <row r="282" spans="23:31" x14ac:dyDescent="0.2">
      <c r="W282" s="1">
        <v>7559.8</v>
      </c>
      <c r="X282" s="1">
        <v>5.47921E-3</v>
      </c>
      <c r="Y282" s="1">
        <f t="shared" si="65"/>
        <v>2.3260000000000037E-4</v>
      </c>
      <c r="Z282" s="1">
        <f t="shared" si="66"/>
        <v>7443.5</v>
      </c>
      <c r="AA282" s="1">
        <f t="shared" si="62"/>
        <v>1.1548692056375413E-3</v>
      </c>
      <c r="AB282" s="1">
        <v>7559.77</v>
      </c>
      <c r="AC282" s="2">
        <f t="shared" si="63"/>
        <v>370623.66667381034</v>
      </c>
      <c r="AE282" t="str">
        <f t="shared" si="64"/>
        <v>7.4435E+03 5.4792E-03</v>
      </c>
    </row>
    <row r="283" spans="23:31" x14ac:dyDescent="0.2">
      <c r="W283" s="1">
        <v>7799.7</v>
      </c>
      <c r="X283" s="1">
        <v>5.4516599999999997E-3</v>
      </c>
      <c r="Y283" s="1">
        <f t="shared" si="65"/>
        <v>2.3989999999999962E-4</v>
      </c>
      <c r="Z283" s="1">
        <f t="shared" si="66"/>
        <v>7679.75</v>
      </c>
      <c r="AA283" s="1">
        <f t="shared" si="62"/>
        <v>1.1140971939365264E-3</v>
      </c>
      <c r="AB283" s="1">
        <v>7799.74</v>
      </c>
      <c r="AC283" s="2">
        <f t="shared" si="63"/>
        <v>382388.38455434301</v>
      </c>
      <c r="AE283" t="str">
        <f t="shared" si="64"/>
        <v>7.6798E+03 5.4517E-03</v>
      </c>
    </row>
    <row r="284" spans="23:31" x14ac:dyDescent="0.2">
      <c r="W284" s="1">
        <v>8047.3</v>
      </c>
      <c r="X284" s="1">
        <v>5.3758800000000004E-3</v>
      </c>
      <c r="Y284" s="1">
        <f t="shared" si="65"/>
        <v>2.4760000000000038E-4</v>
      </c>
      <c r="Z284" s="1">
        <f t="shared" si="66"/>
        <v>7923.5</v>
      </c>
      <c r="AA284" s="1">
        <f t="shared" si="62"/>
        <v>1.0644456492642782E-3</v>
      </c>
      <c r="AB284" s="1">
        <v>8047.33</v>
      </c>
      <c r="AC284" s="2">
        <f t="shared" si="63"/>
        <v>394526.67892464373</v>
      </c>
      <c r="AE284" t="str">
        <f t="shared" si="64"/>
        <v>7.9235E+03 5.3759E-03</v>
      </c>
    </row>
    <row r="285" spans="23:31" x14ac:dyDescent="0.2">
      <c r="W285" s="1">
        <v>8302.7999999999993</v>
      </c>
      <c r="X285" s="1">
        <v>5.3491500000000004E-3</v>
      </c>
      <c r="Y285" s="1">
        <f t="shared" si="65"/>
        <v>2.5549999999999911E-4</v>
      </c>
      <c r="Z285" s="1">
        <f t="shared" si="66"/>
        <v>8175.0499999999993</v>
      </c>
      <c r="AA285" s="1">
        <f t="shared" si="62"/>
        <v>1.0264042406907422E-3</v>
      </c>
      <c r="AB285" s="1">
        <v>8302.7800000000007</v>
      </c>
      <c r="AC285" s="2">
        <f t="shared" si="63"/>
        <v>407050.31597336684</v>
      </c>
      <c r="AE285" t="str">
        <f t="shared" si="64"/>
        <v>8.1751E+03 5.3492E-03</v>
      </c>
    </row>
    <row r="286" spans="23:31" x14ac:dyDescent="0.2">
      <c r="W286" s="1">
        <v>8566.2999999999993</v>
      </c>
      <c r="X286" s="1">
        <v>5.4194300000000003E-3</v>
      </c>
      <c r="Y286" s="1">
        <f t="shared" si="65"/>
        <v>2.6350000000000001E-4</v>
      </c>
      <c r="Z286" s="1">
        <f t="shared" si="66"/>
        <v>8434.5499999999993</v>
      </c>
      <c r="AA286" s="1">
        <f t="shared" si="62"/>
        <v>1.0083180863024548E-3</v>
      </c>
      <c r="AB286" s="1">
        <v>8566.34</v>
      </c>
      <c r="AC286" s="2">
        <f t="shared" si="63"/>
        <v>419971.55214702676</v>
      </c>
      <c r="AE286" t="str">
        <f t="shared" si="64"/>
        <v>8.4346E+03 5.4194E-03</v>
      </c>
    </row>
    <row r="287" spans="23:31" x14ac:dyDescent="0.2">
      <c r="W287" s="1">
        <v>8838.2999999999993</v>
      </c>
      <c r="X287" s="1">
        <v>5.4067799999999999E-3</v>
      </c>
      <c r="Y287" s="1">
        <f t="shared" si="65"/>
        <v>2.72E-4</v>
      </c>
      <c r="Z287" s="1">
        <f t="shared" si="66"/>
        <v>8702.2999999999993</v>
      </c>
      <c r="AA287" s="1">
        <f t="shared" si="62"/>
        <v>9.7452808657004747E-4</v>
      </c>
      <c r="AB287" s="1">
        <v>8838.26</v>
      </c>
      <c r="AC287" s="2">
        <f t="shared" si="63"/>
        <v>433302.64389213838</v>
      </c>
      <c r="AE287" t="str">
        <f t="shared" si="64"/>
        <v>8.7023E+03 5.4068E-03</v>
      </c>
    </row>
    <row r="288" spans="23:31" x14ac:dyDescent="0.2">
      <c r="W288" s="1">
        <v>9120</v>
      </c>
      <c r="X288" s="1">
        <v>5.4369700000000002E-3</v>
      </c>
      <c r="Y288" s="1">
        <f t="shared" si="65"/>
        <v>2.8170000000000072E-4</v>
      </c>
      <c r="Z288" s="1">
        <f t="shared" si="66"/>
        <v>8979.15</v>
      </c>
      <c r="AA288" s="1">
        <f t="shared" si="62"/>
        <v>9.4622551660691412E-4</v>
      </c>
      <c r="AB288" s="1">
        <v>9120</v>
      </c>
      <c r="AC288" s="2">
        <f t="shared" si="63"/>
        <v>447115.1688563475</v>
      </c>
      <c r="AE288" t="str">
        <f t="shared" si="64"/>
        <v>8.9792E+03 5.4370E-03</v>
      </c>
    </row>
    <row r="289" spans="23:31" x14ac:dyDescent="0.2">
      <c r="W289" s="1">
        <v>9408.2999999999993</v>
      </c>
      <c r="X289" s="1">
        <v>5.33461E-3</v>
      </c>
      <c r="Y289" s="1">
        <f t="shared" si="65"/>
        <v>2.8829999999999926E-4</v>
      </c>
      <c r="Z289" s="1">
        <f t="shared" si="66"/>
        <v>9264.15</v>
      </c>
      <c r="AA289" s="1">
        <f t="shared" si="62"/>
        <v>9.0715729645226954E-4</v>
      </c>
      <c r="AB289" s="1">
        <v>9408.2800000000007</v>
      </c>
      <c r="AC289" s="2">
        <f t="shared" si="63"/>
        <v>461248.32246138126</v>
      </c>
      <c r="AE289" t="str">
        <f t="shared" si="64"/>
        <v>9.2642E+03 5.3346E-03</v>
      </c>
    </row>
    <row r="290" spans="23:31" x14ac:dyDescent="0.2">
      <c r="W290" s="1">
        <v>9706.9</v>
      </c>
      <c r="X290" s="1">
        <v>5.38559E-3</v>
      </c>
      <c r="Y290" s="1">
        <f t="shared" si="65"/>
        <v>2.9860000000000037E-4</v>
      </c>
      <c r="Z290" s="1">
        <f t="shared" si="66"/>
        <v>9557.5999999999985</v>
      </c>
      <c r="AA290" s="1">
        <f t="shared" si="62"/>
        <v>8.8423571045032295E-4</v>
      </c>
      <c r="AB290" s="1">
        <v>9706.93</v>
      </c>
      <c r="AC290" s="2">
        <f t="shared" si="63"/>
        <v>475889.87346784485</v>
      </c>
      <c r="AE290" t="str">
        <f t="shared" si="64"/>
        <v>9.5576E+03 5.3856E-03</v>
      </c>
    </row>
    <row r="291" spans="23:31" x14ac:dyDescent="0.2">
      <c r="W291" s="1">
        <v>10015</v>
      </c>
      <c r="X291" s="1">
        <v>5.4188700000000001E-3</v>
      </c>
      <c r="Y291" s="1">
        <f t="shared" si="65"/>
        <v>3.0810000000000039E-4</v>
      </c>
      <c r="Z291" s="1">
        <f t="shared" si="66"/>
        <v>9860.9500000000007</v>
      </c>
      <c r="AA291" s="1">
        <f t="shared" si="62"/>
        <v>8.622666708877105E-4</v>
      </c>
      <c r="AB291" s="1">
        <v>10015.1</v>
      </c>
      <c r="AC291" s="2">
        <f t="shared" si="63"/>
        <v>490998.14995758835</v>
      </c>
      <c r="AE291" t="str">
        <f t="shared" si="64"/>
        <v>9.8610E+03 5.4189E-03</v>
      </c>
    </row>
    <row r="292" spans="23:31" x14ac:dyDescent="0.2">
      <c r="W292" s="1">
        <v>10333</v>
      </c>
      <c r="X292" s="1">
        <v>5.4429300000000003E-3</v>
      </c>
      <c r="Y292" s="1">
        <f t="shared" si="65"/>
        <v>3.1799999999999998E-4</v>
      </c>
      <c r="Z292" s="1">
        <f t="shared" si="66"/>
        <v>10174</v>
      </c>
      <c r="AA292" s="1">
        <f t="shared" si="62"/>
        <v>8.3913182928641158E-4</v>
      </c>
      <c r="AB292" s="1">
        <v>10333</v>
      </c>
      <c r="AC292" s="2">
        <f t="shared" si="63"/>
        <v>506583.44734568405</v>
      </c>
      <c r="AE292" t="str">
        <f t="shared" si="64"/>
        <v>1.0174E+04 5.4429E-03</v>
      </c>
    </row>
    <row r="293" spans="23:31" x14ac:dyDescent="0.2">
      <c r="W293" s="1">
        <v>10661</v>
      </c>
      <c r="X293" s="1">
        <v>5.3754299999999996E-3</v>
      </c>
      <c r="Y293" s="1">
        <f t="shared" si="65"/>
        <v>3.28E-4</v>
      </c>
      <c r="Z293" s="1">
        <f t="shared" si="66"/>
        <v>10497</v>
      </c>
      <c r="AA293" s="1">
        <f t="shared" si="62"/>
        <v>8.0345939376252808E-4</v>
      </c>
      <c r="AB293" s="1">
        <v>10661</v>
      </c>
      <c r="AC293" s="2">
        <f t="shared" si="63"/>
        <v>522663.90517297375</v>
      </c>
      <c r="AE293" t="str">
        <f t="shared" si="64"/>
        <v>1.0497E+04 5.3754E-03</v>
      </c>
    </row>
    <row r="294" spans="23:31" x14ac:dyDescent="0.2">
      <c r="W294" s="1">
        <v>10999</v>
      </c>
      <c r="X294" s="1">
        <v>5.4206000000000002E-3</v>
      </c>
      <c r="Y294" s="1">
        <f t="shared" si="65"/>
        <v>3.3799999999999998E-4</v>
      </c>
      <c r="Z294" s="1">
        <f t="shared" si="66"/>
        <v>10830</v>
      </c>
      <c r="AA294" s="1">
        <f t="shared" si="62"/>
        <v>7.8624016541534224E-4</v>
      </c>
      <c r="AB294" s="1">
        <v>10999.4</v>
      </c>
      <c r="AC294" s="2">
        <f t="shared" si="63"/>
        <v>539254.23117527505</v>
      </c>
      <c r="AE294" t="str">
        <f t="shared" si="64"/>
        <v>1.0830E+04 5.4206E-03</v>
      </c>
    </row>
    <row r="295" spans="23:31" x14ac:dyDescent="0.2">
      <c r="W295" s="1">
        <v>11349</v>
      </c>
      <c r="X295" s="1">
        <v>5.4098000000000002E-3</v>
      </c>
      <c r="Y295" s="1">
        <f t="shared" si="65"/>
        <v>3.5E-4</v>
      </c>
      <c r="Z295" s="1">
        <f t="shared" si="66"/>
        <v>11174</v>
      </c>
      <c r="AA295" s="1">
        <f t="shared" si="62"/>
        <v>7.5777056405985867E-4</v>
      </c>
      <c r="AB295" s="1">
        <v>11348.6</v>
      </c>
      <c r="AC295" s="2">
        <f t="shared" si="63"/>
        <v>556374.03566701151</v>
      </c>
      <c r="AE295" t="str">
        <f t="shared" si="64"/>
        <v>1.1174E+04 5.4098E-03</v>
      </c>
    </row>
    <row r="296" spans="23:31" x14ac:dyDescent="0.2">
      <c r="W296" s="1">
        <v>11709</v>
      </c>
      <c r="X296" s="1">
        <v>5.4995900000000004E-3</v>
      </c>
      <c r="Y296" s="1">
        <f t="shared" si="65"/>
        <v>3.6000000000000002E-4</v>
      </c>
      <c r="Z296" s="1">
        <f t="shared" si="66"/>
        <v>11529</v>
      </c>
      <c r="AA296" s="1">
        <f t="shared" si="62"/>
        <v>7.4894922986436414E-4</v>
      </c>
      <c r="AB296" s="1">
        <v>11708.8</v>
      </c>
      <c r="AC296" s="2">
        <f t="shared" si="63"/>
        <v>574033.12380539486</v>
      </c>
      <c r="AE296" t="str">
        <f t="shared" si="64"/>
        <v>1.1529E+04 5.4996E-03</v>
      </c>
    </row>
    <row r="297" spans="23:31" x14ac:dyDescent="0.2">
      <c r="W297" s="1">
        <v>12080</v>
      </c>
      <c r="X297" s="1">
        <v>5.4064600000000001E-3</v>
      </c>
      <c r="Y297" s="1">
        <f t="shared" si="65"/>
        <v>3.7100000000000002E-4</v>
      </c>
      <c r="Z297" s="1">
        <f t="shared" si="66"/>
        <v>11894.5</v>
      </c>
      <c r="AA297" s="1">
        <f t="shared" si="62"/>
        <v>7.1443652640300294E-4</v>
      </c>
      <c r="AB297" s="1">
        <v>12080.5</v>
      </c>
      <c r="AC297" s="2">
        <f t="shared" si="63"/>
        <v>592256.00848345459</v>
      </c>
      <c r="AE297" t="str">
        <f t="shared" si="64"/>
        <v>1.1895E+04 5.4065E-03</v>
      </c>
    </row>
    <row r="298" spans="23:31" x14ac:dyDescent="0.2">
      <c r="W298" s="1">
        <v>12464</v>
      </c>
      <c r="X298" s="1">
        <v>5.4883700000000002E-3</v>
      </c>
      <c r="Y298" s="1">
        <f t="shared" si="65"/>
        <v>3.8400000000000001E-4</v>
      </c>
      <c r="Z298" s="1">
        <f t="shared" si="66"/>
        <v>12272</v>
      </c>
      <c r="AA298" s="1">
        <f t="shared" si="62"/>
        <v>7.0070743081143553E-4</v>
      </c>
      <c r="AB298" s="1">
        <v>12463.9</v>
      </c>
      <c r="AC298" s="2">
        <f t="shared" si="63"/>
        <v>611052.49485840229</v>
      </c>
      <c r="AE298" t="str">
        <f t="shared" si="64"/>
        <v>1.2272E+04 5.4884E-03</v>
      </c>
    </row>
    <row r="299" spans="23:31" x14ac:dyDescent="0.2">
      <c r="W299" s="1">
        <v>12860</v>
      </c>
      <c r="X299" s="1">
        <v>5.5234799999999999E-3</v>
      </c>
      <c r="Y299" s="1">
        <f t="shared" si="65"/>
        <v>3.9599999999999998E-4</v>
      </c>
      <c r="Z299" s="1">
        <f t="shared" si="66"/>
        <v>12662</v>
      </c>
      <c r="AA299" s="1">
        <f t="shared" si="62"/>
        <v>6.8382057772756579E-4</v>
      </c>
      <c r="AB299" s="1">
        <v>12859.6</v>
      </c>
      <c r="AC299" s="2">
        <f t="shared" si="63"/>
        <v>630451.99840187351</v>
      </c>
      <c r="AE299" t="str">
        <f t="shared" si="64"/>
        <v>1.2662E+04 5.5235E-03</v>
      </c>
    </row>
    <row r="300" spans="23:31" x14ac:dyDescent="0.2">
      <c r="W300" s="1">
        <v>13268</v>
      </c>
      <c r="X300" s="1">
        <v>5.3936899999999996E-3</v>
      </c>
      <c r="Y300" s="1">
        <f t="shared" si="65"/>
        <v>4.08E-4</v>
      </c>
      <c r="Z300" s="1">
        <f t="shared" si="66"/>
        <v>13064</v>
      </c>
      <c r="AA300" s="1">
        <f t="shared" si="62"/>
        <v>6.4811248041064481E-4</v>
      </c>
      <c r="AB300" s="1">
        <v>13267.8</v>
      </c>
      <c r="AC300" s="2">
        <f t="shared" si="63"/>
        <v>650464.32427107973</v>
      </c>
      <c r="AE300" t="str">
        <f t="shared" si="64"/>
        <v>1.3064E+04 5.3937E-03</v>
      </c>
    </row>
    <row r="301" spans="23:31" x14ac:dyDescent="0.2">
      <c r="W301" s="1">
        <v>13689</v>
      </c>
      <c r="X301" s="1">
        <v>5.5393999999999999E-3</v>
      </c>
      <c r="Y301" s="1">
        <f t="shared" si="65"/>
        <v>4.2099999999999999E-4</v>
      </c>
      <c r="Z301" s="1">
        <f t="shared" si="66"/>
        <v>13478.5</v>
      </c>
      <c r="AA301" s="1">
        <f t="shared" si="62"/>
        <v>6.4506755176763021E-4</v>
      </c>
      <c r="AB301" s="1">
        <v>13689</v>
      </c>
      <c r="AC301" s="2">
        <f t="shared" si="63"/>
        <v>671113.98535905057</v>
      </c>
      <c r="AE301" t="str">
        <f t="shared" si="64"/>
        <v>1.3479E+04 5.5394E-03</v>
      </c>
    </row>
    <row r="302" spans="23:31" x14ac:dyDescent="0.2">
      <c r="W302" s="1">
        <v>14124</v>
      </c>
      <c r="X302" s="1">
        <v>5.5101799999999999E-3</v>
      </c>
      <c r="Y302" s="1">
        <f t="shared" si="65"/>
        <v>4.35E-4</v>
      </c>
      <c r="Z302" s="1">
        <f t="shared" si="66"/>
        <v>13906.5</v>
      </c>
      <c r="AA302" s="1">
        <f t="shared" si="62"/>
        <v>6.2101357661042262E-4</v>
      </c>
      <c r="AB302" s="1">
        <v>14123.5</v>
      </c>
      <c r="AC302" s="2">
        <f t="shared" si="63"/>
        <v>692415.68940160354</v>
      </c>
      <c r="AE302" t="str">
        <f t="shared" si="64"/>
        <v>1.3907E+04 5.5102E-03</v>
      </c>
    </row>
    <row r="303" spans="23:31" x14ac:dyDescent="0.2">
      <c r="W303" s="1">
        <v>14572</v>
      </c>
      <c r="X303" s="1">
        <v>5.4475900000000004E-3</v>
      </c>
      <c r="Y303" s="1">
        <f t="shared" si="65"/>
        <v>4.4799999999999999E-4</v>
      </c>
      <c r="Z303" s="1">
        <f t="shared" si="66"/>
        <v>14348</v>
      </c>
      <c r="AA303" s="1">
        <f t="shared" si="62"/>
        <v>5.9614370954489489E-4</v>
      </c>
      <c r="AB303" s="1">
        <v>14571.8</v>
      </c>
      <c r="AC303" s="2">
        <f t="shared" si="63"/>
        <v>714393.94929176802</v>
      </c>
      <c r="AE303" t="str">
        <f t="shared" si="64"/>
        <v>1.4348E+04 5.4476E-03</v>
      </c>
    </row>
    <row r="304" spans="23:31" x14ac:dyDescent="0.2">
      <c r="W304" s="1">
        <v>15034</v>
      </c>
      <c r="X304" s="1">
        <v>5.4907200000000001E-3</v>
      </c>
      <c r="Y304" s="1">
        <f t="shared" si="65"/>
        <v>4.6200000000000001E-4</v>
      </c>
      <c r="Z304" s="1">
        <f t="shared" si="66"/>
        <v>14803</v>
      </c>
      <c r="AA304" s="1">
        <f t="shared" si="62"/>
        <v>5.8265554984595106E-4</v>
      </c>
      <c r="AB304" s="1">
        <v>15034.4</v>
      </c>
      <c r="AC304" s="2">
        <f t="shared" si="63"/>
        <v>737073.2779225735</v>
      </c>
      <c r="AE304" t="str">
        <f t="shared" si="64"/>
        <v>1.4803E+04 5.4907E-03</v>
      </c>
    </row>
    <row r="305" spans="23:31" x14ac:dyDescent="0.2">
      <c r="W305" s="1">
        <v>15512</v>
      </c>
      <c r="X305" s="1">
        <v>5.4732100000000001E-3</v>
      </c>
      <c r="Y305" s="1">
        <f t="shared" si="65"/>
        <v>4.7800000000000002E-4</v>
      </c>
      <c r="Z305" s="1">
        <f t="shared" si="66"/>
        <v>15273</v>
      </c>
      <c r="AA305" s="1">
        <f t="shared" si="62"/>
        <v>5.6135653245803269E-4</v>
      </c>
      <c r="AB305" s="1">
        <v>15511.6</v>
      </c>
      <c r="AC305" s="2">
        <f t="shared" si="63"/>
        <v>760468.38302983763</v>
      </c>
      <c r="AE305" t="str">
        <f t="shared" si="64"/>
        <v>1.5273E+04 5.4732E-03</v>
      </c>
    </row>
    <row r="306" spans="23:31" x14ac:dyDescent="0.2">
      <c r="W306" s="1">
        <v>16004</v>
      </c>
      <c r="X306" s="1">
        <v>5.4706599999999996E-3</v>
      </c>
      <c r="Y306" s="1">
        <f t="shared" si="65"/>
        <v>4.9200000000000003E-4</v>
      </c>
      <c r="Z306" s="1">
        <f t="shared" si="66"/>
        <v>15758</v>
      </c>
      <c r="AA306" s="1">
        <f t="shared" si="62"/>
        <v>5.4512887552945056E-4</v>
      </c>
      <c r="AB306" s="1">
        <v>16004</v>
      </c>
      <c r="AC306" s="2">
        <f t="shared" si="63"/>
        <v>784608.68008519581</v>
      </c>
      <c r="AE306" t="str">
        <f t="shared" si="64"/>
        <v>1.5758E+04 5.4707E-03</v>
      </c>
    </row>
    <row r="307" spans="23:31" x14ac:dyDescent="0.2">
      <c r="W307" s="1">
        <v>16512</v>
      </c>
      <c r="X307" s="1">
        <v>5.4933300000000003E-3</v>
      </c>
      <c r="Y307" s="1">
        <f t="shared" si="65"/>
        <v>5.0799999999999999E-4</v>
      </c>
      <c r="Z307" s="1">
        <f t="shared" si="66"/>
        <v>16258</v>
      </c>
      <c r="AA307" s="1">
        <f t="shared" si="62"/>
        <v>5.3014728608354901E-4</v>
      </c>
      <c r="AB307" s="1">
        <v>16512</v>
      </c>
      <c r="AC307" s="2">
        <f t="shared" si="63"/>
        <v>809513.77940307127</v>
      </c>
      <c r="AE307" t="str">
        <f t="shared" si="64"/>
        <v>1.6258E+04 5.4933E-03</v>
      </c>
    </row>
    <row r="308" spans="23:31" x14ac:dyDescent="0.2">
      <c r="W308" s="1">
        <v>17036</v>
      </c>
      <c r="X308" s="1">
        <v>5.5018899999999997E-3</v>
      </c>
      <c r="Y308" s="1">
        <f t="shared" si="65"/>
        <v>5.2400000000000005E-4</v>
      </c>
      <c r="Z308" s="1">
        <f t="shared" si="66"/>
        <v>16774</v>
      </c>
      <c r="AA308" s="1">
        <f t="shared" si="62"/>
        <v>5.1476046194485938E-4</v>
      </c>
      <c r="AB308" s="1">
        <v>17036.2</v>
      </c>
      <c r="AC308" s="2">
        <f t="shared" si="63"/>
        <v>835213.09645509941</v>
      </c>
      <c r="AE308" t="str">
        <f t="shared" si="64"/>
        <v>1.6774E+04 5.5019E-03</v>
      </c>
    </row>
    <row r="309" spans="23:31" x14ac:dyDescent="0.2">
      <c r="W309" s="1">
        <v>17577</v>
      </c>
      <c r="X309" s="1">
        <v>5.5322799999999997E-3</v>
      </c>
      <c r="Y309" s="1">
        <f t="shared" si="65"/>
        <v>5.4100000000000003E-4</v>
      </c>
      <c r="Z309" s="1">
        <f t="shared" si="66"/>
        <v>17306.5</v>
      </c>
      <c r="AA309" s="1">
        <f t="shared" si="62"/>
        <v>5.0133895692686429E-4</v>
      </c>
      <c r="AB309" s="1">
        <v>17577</v>
      </c>
      <c r="AC309" s="2">
        <f t="shared" si="63"/>
        <v>861726.24155570392</v>
      </c>
      <c r="AE309" t="str">
        <f t="shared" si="64"/>
        <v>1.7307E+04 5.5323E-03</v>
      </c>
    </row>
    <row r="310" spans="23:31" x14ac:dyDescent="0.2">
      <c r="W310" s="1">
        <v>18135</v>
      </c>
      <c r="X310" s="1">
        <v>5.4378600000000001E-3</v>
      </c>
      <c r="Y310" s="1">
        <f t="shared" si="65"/>
        <v>5.5800000000000001E-4</v>
      </c>
      <c r="Z310" s="1">
        <f t="shared" si="66"/>
        <v>17856</v>
      </c>
      <c r="AA310" s="1">
        <f t="shared" si="62"/>
        <v>4.7776946411785083E-4</v>
      </c>
      <c r="AB310" s="1">
        <v>18134.900000000001</v>
      </c>
      <c r="AC310" s="2">
        <f t="shared" si="63"/>
        <v>889077.72759791405</v>
      </c>
      <c r="AE310" t="str">
        <f t="shared" si="64"/>
        <v>1.7856E+04 5.4379E-03</v>
      </c>
    </row>
    <row r="311" spans="23:31" x14ac:dyDescent="0.2">
      <c r="W311" s="1">
        <v>18711</v>
      </c>
      <c r="X311" s="1">
        <v>5.5617799999999997E-3</v>
      </c>
      <c r="Y311" s="1">
        <f t="shared" si="65"/>
        <v>5.7600000000000001E-4</v>
      </c>
      <c r="Z311" s="1">
        <f t="shared" si="66"/>
        <v>18423</v>
      </c>
      <c r="AA311" s="1">
        <f t="shared" si="62"/>
        <v>4.7338652150376466E-4</v>
      </c>
      <c r="AB311" s="1">
        <v>18710.599999999999</v>
      </c>
      <c r="AC311" s="2">
        <f t="shared" si="63"/>
        <v>917301.87263197091</v>
      </c>
      <c r="AE311" t="str">
        <f t="shared" si="64"/>
        <v>1.8423E+04 5.5618E-03</v>
      </c>
    </row>
    <row r="312" spans="23:31" x14ac:dyDescent="0.2">
      <c r="W312" s="1">
        <v>19304</v>
      </c>
      <c r="X312" s="1">
        <v>5.45672E-3</v>
      </c>
      <c r="Y312" s="1">
        <f t="shared" si="65"/>
        <v>5.9299999999999999E-4</v>
      </c>
      <c r="Z312" s="1">
        <f t="shared" si="66"/>
        <v>19007.5</v>
      </c>
      <c r="AA312" s="1">
        <f t="shared" si="62"/>
        <v>4.5112982681758839E-4</v>
      </c>
      <c r="AB312" s="1">
        <v>19304.5</v>
      </c>
      <c r="AC312" s="2">
        <f t="shared" si="63"/>
        <v>946418.2869722984</v>
      </c>
      <c r="AE312" t="str">
        <f t="shared" si="64"/>
        <v>1.9008E+04 5.4567E-03</v>
      </c>
    </row>
    <row r="313" spans="23:31" x14ac:dyDescent="0.2">
      <c r="W313" s="1">
        <v>19917</v>
      </c>
      <c r="X313" s="1">
        <v>5.51104E-3</v>
      </c>
      <c r="Y313" s="1">
        <f t="shared" si="65"/>
        <v>6.1300000000000005E-4</v>
      </c>
      <c r="Z313" s="1">
        <f t="shared" si="66"/>
        <v>19610.5</v>
      </c>
      <c r="AA313" s="1">
        <f t="shared" si="62"/>
        <v>4.4075541272682622E-4</v>
      </c>
      <c r="AB313" s="1">
        <v>19917.3</v>
      </c>
      <c r="AC313" s="2">
        <f t="shared" si="63"/>
        <v>976461.28866913705</v>
      </c>
      <c r="AE313" t="str">
        <f t="shared" si="64"/>
        <v>1.9611E+04 5.5110E-03</v>
      </c>
    </row>
    <row r="314" spans="23:31" x14ac:dyDescent="0.2">
      <c r="W314" s="1">
        <v>20550</v>
      </c>
      <c r="X314" s="1">
        <v>5.5535999999999997E-3</v>
      </c>
      <c r="Y314" s="1">
        <f t="shared" si="65"/>
        <v>6.3299999999999999E-4</v>
      </c>
      <c r="Z314" s="1">
        <f t="shared" si="66"/>
        <v>20233.5</v>
      </c>
      <c r="AA314" s="1">
        <f t="shared" si="62"/>
        <v>4.3012575901454556E-4</v>
      </c>
      <c r="AB314" s="1">
        <v>20549.599999999999</v>
      </c>
      <c r="AC314" s="2">
        <f t="shared" si="63"/>
        <v>1007460.2931941226</v>
      </c>
      <c r="AE314" t="str">
        <f t="shared" si="64"/>
        <v>2.0234E+04 5.5536E-03</v>
      </c>
    </row>
    <row r="315" spans="23:31" x14ac:dyDescent="0.2">
      <c r="W315" s="1">
        <v>21202</v>
      </c>
      <c r="X315" s="1">
        <v>5.5006500000000002E-3</v>
      </c>
      <c r="Y315" s="1">
        <f t="shared" si="65"/>
        <v>6.5200000000000002E-4</v>
      </c>
      <c r="Z315" s="1">
        <f t="shared" si="66"/>
        <v>20876</v>
      </c>
      <c r="AA315" s="1">
        <f t="shared" si="62"/>
        <v>4.1360995411716782E-4</v>
      </c>
      <c r="AB315" s="1">
        <v>21201.9</v>
      </c>
      <c r="AC315" s="2">
        <f t="shared" si="63"/>
        <v>1039439.8134402846</v>
      </c>
      <c r="AE315" t="str">
        <f t="shared" si="64"/>
        <v>2.0876E+04 5.5007E-03</v>
      </c>
    </row>
    <row r="316" spans="23:31" x14ac:dyDescent="0.2">
      <c r="W316" s="1">
        <v>21875</v>
      </c>
      <c r="X316" s="1">
        <v>5.5254299999999996E-3</v>
      </c>
      <c r="Y316" s="1">
        <f t="shared" si="65"/>
        <v>6.7299999999999999E-4</v>
      </c>
      <c r="Z316" s="1">
        <f t="shared" si="66"/>
        <v>21538.5</v>
      </c>
      <c r="AA316" s="1">
        <f t="shared" si="62"/>
        <v>4.0250898820643491E-4</v>
      </c>
      <c r="AB316" s="1">
        <v>21874.9</v>
      </c>
      <c r="AC316" s="2">
        <f t="shared" si="63"/>
        <v>1072434.1674578637</v>
      </c>
      <c r="AE316" t="str">
        <f t="shared" si="64"/>
        <v>2.1539E+04 5.5254E-03</v>
      </c>
    </row>
    <row r="317" spans="23:31" x14ac:dyDescent="0.2">
      <c r="W317" s="1">
        <v>22569</v>
      </c>
      <c r="X317" s="1">
        <v>5.5924299999999998E-3</v>
      </c>
      <c r="Y317" s="1">
        <f t="shared" si="65"/>
        <v>6.9399999999999996E-4</v>
      </c>
      <c r="Z317" s="1">
        <f t="shared" si="66"/>
        <v>22222</v>
      </c>
      <c r="AA317" s="1">
        <f t="shared" si="62"/>
        <v>3.9506235839894958E-4</v>
      </c>
      <c r="AB317" s="1">
        <v>22569.3</v>
      </c>
      <c r="AC317" s="2">
        <f t="shared" si="63"/>
        <v>1106477.6732971012</v>
      </c>
      <c r="AE317" t="str">
        <f t="shared" si="64"/>
        <v>2.2222E+04 5.5924E-03</v>
      </c>
    </row>
    <row r="318" spans="23:31" x14ac:dyDescent="0.2">
      <c r="W318" s="1">
        <v>23286</v>
      </c>
      <c r="X318" s="1">
        <v>5.4298100000000002E-3</v>
      </c>
      <c r="Y318" s="1">
        <f t="shared" si="65"/>
        <v>7.1699999999999997E-4</v>
      </c>
      <c r="Z318" s="1">
        <f t="shared" si="66"/>
        <v>22927.5</v>
      </c>
      <c r="AA318" s="1">
        <f t="shared" si="62"/>
        <v>3.7127015815897814E-4</v>
      </c>
      <c r="AB318" s="1">
        <v>23285.7</v>
      </c>
      <c r="AC318" s="2">
        <f t="shared" si="63"/>
        <v>1141599.7464296327</v>
      </c>
      <c r="AE318" t="str">
        <f t="shared" si="64"/>
        <v>2.2928E+04 5.4298E-03</v>
      </c>
    </row>
    <row r="319" spans="23:31" x14ac:dyDescent="0.2">
      <c r="W319" s="1">
        <v>24025</v>
      </c>
      <c r="X319" s="1">
        <v>5.5940299999999998E-3</v>
      </c>
      <c r="Y319" s="1">
        <f t="shared" si="65"/>
        <v>7.3899999999999997E-4</v>
      </c>
      <c r="Z319" s="1">
        <f t="shared" si="66"/>
        <v>23655.5</v>
      </c>
      <c r="AA319" s="1">
        <f t="shared" si="62"/>
        <v>3.7111193232282152E-4</v>
      </c>
      <c r="AB319" s="1">
        <v>24024.9</v>
      </c>
      <c r="AC319" s="2">
        <f t="shared" si="63"/>
        <v>1177839.6074843053</v>
      </c>
      <c r="AE319" t="str">
        <f t="shared" si="64"/>
        <v>2.3656E+04 5.5940E-03</v>
      </c>
    </row>
    <row r="320" spans="23:31" x14ac:dyDescent="0.2">
      <c r="W320" s="1">
        <v>24800</v>
      </c>
      <c r="X320" s="1">
        <v>5.6321799999999997E-3</v>
      </c>
      <c r="Y320" s="1">
        <f t="shared" si="65"/>
        <v>7.7499999999999997E-4</v>
      </c>
      <c r="Z320" s="1">
        <f t="shared" si="66"/>
        <v>24412.5</v>
      </c>
      <c r="AA320" s="1">
        <f t="shared" si="62"/>
        <v>3.562865183544628E-4</v>
      </c>
      <c r="AB320" s="1">
        <v>24800</v>
      </c>
      <c r="AC320" s="2">
        <f t="shared" si="63"/>
        <v>1215839.4942584888</v>
      </c>
      <c r="AE320" t="str">
        <f t="shared" si="64"/>
        <v>2.4413E+04 5.6322E-03</v>
      </c>
    </row>
    <row r="321" spans="23:31" x14ac:dyDescent="0.2">
      <c r="W321" s="1">
        <v>25574</v>
      </c>
      <c r="X321" s="1">
        <v>5.5541100000000001E-3</v>
      </c>
      <c r="Y321" s="1">
        <f t="shared" si="65"/>
        <v>7.7399999999999995E-4</v>
      </c>
      <c r="Z321" s="1">
        <f t="shared" si="66"/>
        <v>25187</v>
      </c>
      <c r="AA321" s="1">
        <f t="shared" si="62"/>
        <v>3.5180181990581067E-4</v>
      </c>
      <c r="AB321" s="1">
        <v>25574.400000000001</v>
      </c>
      <c r="AC321" s="2">
        <f t="shared" si="63"/>
        <v>1253805.0629824314</v>
      </c>
      <c r="AE321" t="str">
        <f t="shared" si="64"/>
        <v>2.5187E+04 5.5541E-03</v>
      </c>
    </row>
    <row r="322" spans="23:31" x14ac:dyDescent="0.2">
      <c r="W322" s="1">
        <v>26386</v>
      </c>
      <c r="X322" s="1">
        <v>5.5223299999999998E-3</v>
      </c>
      <c r="Y322" s="1">
        <f t="shared" si="65"/>
        <v>8.12E-4</v>
      </c>
      <c r="Z322" s="1">
        <f t="shared" si="66"/>
        <v>25980</v>
      </c>
      <c r="AA322" s="1">
        <f t="shared" si="62"/>
        <v>3.3341942010609406E-4</v>
      </c>
      <c r="AB322" s="1">
        <v>26386.2</v>
      </c>
      <c r="AC322" s="2">
        <f t="shared" si="63"/>
        <v>1293604.1961049733</v>
      </c>
      <c r="AE322" t="str">
        <f t="shared" si="64"/>
        <v>2.5980E+04 5.5223E-03</v>
      </c>
    </row>
    <row r="323" spans="23:31" x14ac:dyDescent="0.2">
      <c r="W323" s="1">
        <v>27224</v>
      </c>
      <c r="X323" s="1">
        <v>5.5233299999999999E-3</v>
      </c>
      <c r="Y323" s="1">
        <f t="shared" si="65"/>
        <v>8.3799999999999999E-4</v>
      </c>
      <c r="Z323" s="1">
        <f t="shared" si="66"/>
        <v>26805</v>
      </c>
      <c r="AA323" s="1">
        <f t="shared" si="62"/>
        <v>3.2313316815299194E-4</v>
      </c>
      <c r="AB323" s="1">
        <v>27223.8</v>
      </c>
      <c r="AC323" s="2">
        <f t="shared" si="63"/>
        <v>1334668.1945078326</v>
      </c>
      <c r="AE323" t="str">
        <f t="shared" si="64"/>
        <v>2.6805E+04 5.5233E-03</v>
      </c>
    </row>
    <row r="324" spans="23:31" x14ac:dyDescent="0.2">
      <c r="W324" s="1">
        <v>28088</v>
      </c>
      <c r="X324" s="1">
        <v>5.5693799999999996E-3</v>
      </c>
      <c r="Y324" s="1">
        <f t="shared" si="65"/>
        <v>8.6399999999999997E-4</v>
      </c>
      <c r="Z324" s="1">
        <f t="shared" si="66"/>
        <v>27656</v>
      </c>
      <c r="AA324" s="1">
        <f t="shared" ref="AA324:AA387" si="67">X324/Y324*$A$1/$H$1/1000000</f>
        <v>3.1602225967617526E-4</v>
      </c>
      <c r="AB324" s="1">
        <v>28087.9</v>
      </c>
      <c r="AC324" s="2">
        <f t="shared" ref="AC324:AC387" si="68">AB324*$A$1/$H$1</f>
        <v>1377031.3762412504</v>
      </c>
      <c r="AE324" t="str">
        <f t="shared" ref="AE324:AE387" si="69">TEXT(Z324,"0.0000E+00")&amp;" "&amp;TEXT(MAX(X324,0.0000000001),"0.0000E+00")</f>
        <v>2.7656E+04 5.5694E-03</v>
      </c>
    </row>
    <row r="325" spans="23:31" x14ac:dyDescent="0.2">
      <c r="W325" s="1">
        <v>28980</v>
      </c>
      <c r="X325" s="1">
        <v>5.5486199999999998E-3</v>
      </c>
      <c r="Y325" s="1">
        <f t="shared" ref="Y325:Y388" si="70">(W325-W324)/1000000</f>
        <v>8.92E-4</v>
      </c>
      <c r="Z325" s="1">
        <f t="shared" ref="Z325:Z388" si="71">(W325+W324)/2</f>
        <v>28534</v>
      </c>
      <c r="AA325" s="1">
        <f t="shared" si="67"/>
        <v>3.0496127471035258E-4</v>
      </c>
      <c r="AB325" s="1">
        <v>28979.5</v>
      </c>
      <c r="AC325" s="2">
        <f t="shared" si="68"/>
        <v>1420742.7670912852</v>
      </c>
      <c r="AE325" t="str">
        <f t="shared" si="69"/>
        <v>2.8534E+04 5.5486E-03</v>
      </c>
    </row>
    <row r="326" spans="23:31" x14ac:dyDescent="0.2">
      <c r="W326" s="1">
        <v>29900</v>
      </c>
      <c r="X326" s="1">
        <v>5.6669800000000003E-3</v>
      </c>
      <c r="Y326" s="1">
        <f t="shared" si="70"/>
        <v>9.2000000000000003E-4</v>
      </c>
      <c r="Z326" s="1">
        <f t="shared" si="71"/>
        <v>29440</v>
      </c>
      <c r="AA326" s="1">
        <f t="shared" si="67"/>
        <v>3.0198711856473397E-4</v>
      </c>
      <c r="AB326" s="1">
        <v>29899.5</v>
      </c>
      <c r="AC326" s="2">
        <f t="shared" si="68"/>
        <v>1465846.4902653906</v>
      </c>
      <c r="AE326" t="str">
        <f t="shared" si="69"/>
        <v>2.9440E+04 5.6670E-03</v>
      </c>
    </row>
    <row r="327" spans="23:31" x14ac:dyDescent="0.2">
      <c r="W327" s="1">
        <v>30849</v>
      </c>
      <c r="X327" s="1">
        <v>5.5688700000000001E-3</v>
      </c>
      <c r="Y327" s="1">
        <f t="shared" si="70"/>
        <v>9.4899999999999997E-4</v>
      </c>
      <c r="Z327" s="1">
        <f t="shared" si="71"/>
        <v>30374.5</v>
      </c>
      <c r="AA327" s="1">
        <f t="shared" si="67"/>
        <v>2.8769044173796148E-4</v>
      </c>
      <c r="AB327" s="1">
        <v>30848.6</v>
      </c>
      <c r="AC327" s="2">
        <f t="shared" si="68"/>
        <v>1512376.863813807</v>
      </c>
      <c r="AE327" t="str">
        <f t="shared" si="69"/>
        <v>3.0375E+04 5.5689E-03</v>
      </c>
    </row>
    <row r="328" spans="23:31" x14ac:dyDescent="0.2">
      <c r="W328" s="1">
        <v>31828</v>
      </c>
      <c r="X328" s="1">
        <v>5.6181599999999996E-3</v>
      </c>
      <c r="Y328" s="1">
        <f t="shared" si="70"/>
        <v>9.7900000000000005E-4</v>
      </c>
      <c r="Z328" s="1">
        <f t="shared" si="71"/>
        <v>31338.5</v>
      </c>
      <c r="AA328" s="1">
        <f t="shared" si="67"/>
        <v>2.8134291134235354E-4</v>
      </c>
      <c r="AB328" s="1">
        <v>31827.8</v>
      </c>
      <c r="AC328" s="2">
        <f t="shared" si="68"/>
        <v>1560382.9135225941</v>
      </c>
      <c r="AE328" t="str">
        <f t="shared" si="69"/>
        <v>3.1339E+04 5.6182E-03</v>
      </c>
    </row>
    <row r="329" spans="23:31" x14ac:dyDescent="0.2">
      <c r="W329" s="1">
        <v>32838</v>
      </c>
      <c r="X329" s="1">
        <v>5.5832700000000004E-3</v>
      </c>
      <c r="Y329" s="1">
        <f t="shared" si="70"/>
        <v>1.01E-3</v>
      </c>
      <c r="Z329" s="1">
        <f t="shared" si="71"/>
        <v>32333</v>
      </c>
      <c r="AA329" s="1">
        <f t="shared" si="67"/>
        <v>2.7101405992927956E-4</v>
      </c>
      <c r="AB329" s="1">
        <v>32838.1</v>
      </c>
      <c r="AC329" s="2">
        <f t="shared" si="68"/>
        <v>1609913.6651778095</v>
      </c>
      <c r="AE329" t="str">
        <f t="shared" si="69"/>
        <v>3.2333E+04 5.5833E-03</v>
      </c>
    </row>
    <row r="330" spans="23:31" x14ac:dyDescent="0.2">
      <c r="W330" s="1">
        <v>33880</v>
      </c>
      <c r="X330" s="1">
        <v>5.7081500000000004E-3</v>
      </c>
      <c r="Y330" s="1">
        <f t="shared" si="70"/>
        <v>1.042E-3</v>
      </c>
      <c r="Z330" s="1">
        <f t="shared" si="71"/>
        <v>33359</v>
      </c>
      <c r="AA330" s="1">
        <f t="shared" si="67"/>
        <v>2.6856673770786607E-4</v>
      </c>
      <c r="AB330" s="1">
        <v>33880.5</v>
      </c>
      <c r="AC330" s="2">
        <f t="shared" si="68"/>
        <v>1661018.1445655134</v>
      </c>
      <c r="AE330" t="str">
        <f t="shared" si="69"/>
        <v>3.3359E+04 5.7082E-03</v>
      </c>
    </row>
    <row r="331" spans="23:31" x14ac:dyDescent="0.2">
      <c r="W331" s="1">
        <v>34956</v>
      </c>
      <c r="X331" s="1">
        <v>5.6942E-3</v>
      </c>
      <c r="Y331" s="1">
        <f t="shared" si="70"/>
        <v>1.0759999999999999E-3</v>
      </c>
      <c r="Z331" s="1">
        <f t="shared" si="71"/>
        <v>34418</v>
      </c>
      <c r="AA331" s="1">
        <f t="shared" si="67"/>
        <v>2.5944482432720828E-4</v>
      </c>
      <c r="AB331" s="1">
        <v>34956</v>
      </c>
      <c r="AC331" s="2">
        <f t="shared" si="68"/>
        <v>1713745.3774717636</v>
      </c>
      <c r="AE331" t="str">
        <f t="shared" si="69"/>
        <v>3.4418E+04 5.6942E-03</v>
      </c>
    </row>
    <row r="332" spans="23:31" x14ac:dyDescent="0.2">
      <c r="W332" s="1">
        <v>36066</v>
      </c>
      <c r="X332" s="1">
        <v>5.5828099999999997E-3</v>
      </c>
      <c r="Y332" s="1">
        <f t="shared" si="70"/>
        <v>1.1100000000000001E-3</v>
      </c>
      <c r="Z332" s="1">
        <f t="shared" si="71"/>
        <v>35511</v>
      </c>
      <c r="AA332" s="1">
        <f t="shared" si="67"/>
        <v>2.4657806186214882E-4</v>
      </c>
      <c r="AB332" s="1">
        <v>36065.599999999999</v>
      </c>
      <c r="AC332" s="2">
        <f t="shared" si="68"/>
        <v>1768144.3896826191</v>
      </c>
      <c r="AE332" t="str">
        <f t="shared" si="69"/>
        <v>3.5511E+04 5.5828E-03</v>
      </c>
    </row>
    <row r="333" spans="23:31" x14ac:dyDescent="0.2">
      <c r="W333" s="1">
        <v>37210</v>
      </c>
      <c r="X333" s="1">
        <v>5.6604300000000001E-3</v>
      </c>
      <c r="Y333" s="1">
        <f t="shared" si="70"/>
        <v>1.1440000000000001E-3</v>
      </c>
      <c r="Z333" s="1">
        <f t="shared" si="71"/>
        <v>36638</v>
      </c>
      <c r="AA333" s="1">
        <f t="shared" si="67"/>
        <v>2.4257607533292836E-4</v>
      </c>
      <c r="AB333" s="1">
        <v>37210.5</v>
      </c>
      <c r="AC333" s="2">
        <f t="shared" si="68"/>
        <v>1824274.0121413507</v>
      </c>
      <c r="AE333" t="str">
        <f t="shared" si="69"/>
        <v>3.6638E+04 5.6604E-03</v>
      </c>
    </row>
    <row r="334" spans="23:31" x14ac:dyDescent="0.2">
      <c r="W334" s="1">
        <v>38392</v>
      </c>
      <c r="X334" s="1">
        <v>5.7095599999999998E-3</v>
      </c>
      <c r="Y334" s="1">
        <f t="shared" si="70"/>
        <v>1.1820000000000001E-3</v>
      </c>
      <c r="Z334" s="1">
        <f t="shared" si="71"/>
        <v>37801</v>
      </c>
      <c r="AA334" s="1">
        <f t="shared" si="67"/>
        <v>2.3681528515223299E-4</v>
      </c>
      <c r="AB334" s="1">
        <v>38391.699999999997</v>
      </c>
      <c r="AC334" s="2">
        <f t="shared" si="68"/>
        <v>1882183.270634017</v>
      </c>
      <c r="AE334" t="str">
        <f t="shared" si="69"/>
        <v>3.7801E+04 5.7096E-03</v>
      </c>
    </row>
    <row r="335" spans="23:31" x14ac:dyDescent="0.2">
      <c r="W335" s="1">
        <v>39610</v>
      </c>
      <c r="X335" s="1">
        <v>5.5834999999999999E-3</v>
      </c>
      <c r="Y335" s="1">
        <f t="shared" si="70"/>
        <v>1.2179999999999999E-3</v>
      </c>
      <c r="Z335" s="1">
        <f t="shared" si="71"/>
        <v>39001</v>
      </c>
      <c r="AA335" s="1">
        <f t="shared" si="67"/>
        <v>2.247417704920902E-4</v>
      </c>
      <c r="AB335" s="1">
        <v>39610.300000000003</v>
      </c>
      <c r="AC335" s="2">
        <f t="shared" si="68"/>
        <v>1941926.0935252833</v>
      </c>
      <c r="AE335" t="str">
        <f t="shared" si="69"/>
        <v>3.9001E+04 5.5835E-03</v>
      </c>
    </row>
    <row r="336" spans="23:31" x14ac:dyDescent="0.2">
      <c r="W336" s="1">
        <v>40868</v>
      </c>
      <c r="X336" s="1">
        <v>5.7256700000000004E-3</v>
      </c>
      <c r="Y336" s="1">
        <f t="shared" si="70"/>
        <v>1.258E-3</v>
      </c>
      <c r="Z336" s="1">
        <f t="shared" si="71"/>
        <v>40239</v>
      </c>
      <c r="AA336" s="1">
        <f t="shared" si="67"/>
        <v>2.2313630561474312E-4</v>
      </c>
      <c r="AB336" s="1">
        <v>40867.699999999997</v>
      </c>
      <c r="AC336" s="2">
        <f t="shared" si="68"/>
        <v>2003571.1169156306</v>
      </c>
      <c r="AE336" t="str">
        <f t="shared" si="69"/>
        <v>4.0239E+04 5.7257E-03</v>
      </c>
    </row>
    <row r="337" spans="23:31" x14ac:dyDescent="0.2">
      <c r="W337" s="1">
        <v>42165</v>
      </c>
      <c r="X337" s="1">
        <v>5.5210499999999996E-3</v>
      </c>
      <c r="Y337" s="1">
        <f t="shared" si="70"/>
        <v>1.297E-3</v>
      </c>
      <c r="Z337" s="1">
        <f t="shared" si="71"/>
        <v>41516.5</v>
      </c>
      <c r="AA337" s="1">
        <f t="shared" si="67"/>
        <v>2.0869222522744267E-4</v>
      </c>
      <c r="AB337" s="1">
        <v>42165</v>
      </c>
      <c r="AC337" s="2">
        <f t="shared" si="68"/>
        <v>2067172.269169725</v>
      </c>
      <c r="AE337" t="str">
        <f t="shared" si="69"/>
        <v>4.1517E+04 5.5211E-03</v>
      </c>
    </row>
    <row r="338" spans="23:31" x14ac:dyDescent="0.2">
      <c r="W338" s="1">
        <v>43504</v>
      </c>
      <c r="X338" s="1">
        <v>5.5635499999999996E-3</v>
      </c>
      <c r="Y338" s="1">
        <f t="shared" si="70"/>
        <v>1.3389999999999999E-3</v>
      </c>
      <c r="Z338" s="1">
        <f t="shared" si="71"/>
        <v>42834.5</v>
      </c>
      <c r="AA338" s="1">
        <f t="shared" si="67"/>
        <v>2.0370232414301164E-4</v>
      </c>
      <c r="AB338" s="1">
        <v>43503.5</v>
      </c>
      <c r="AC338" s="2">
        <f t="shared" si="68"/>
        <v>2132793.2838094425</v>
      </c>
      <c r="AE338" t="str">
        <f t="shared" si="69"/>
        <v>4.2835E+04 5.5636E-03</v>
      </c>
    </row>
    <row r="339" spans="23:31" x14ac:dyDescent="0.2">
      <c r="W339" s="1">
        <v>44884</v>
      </c>
      <c r="X339" s="1">
        <v>5.6630999999999999E-3</v>
      </c>
      <c r="Y339" s="1">
        <f t="shared" si="70"/>
        <v>1.3799999999999999E-3</v>
      </c>
      <c r="Z339" s="1">
        <f t="shared" si="71"/>
        <v>44194</v>
      </c>
      <c r="AA339" s="1">
        <f t="shared" si="67"/>
        <v>2.0118690509394717E-4</v>
      </c>
      <c r="AB339" s="1">
        <v>44884.4</v>
      </c>
      <c r="AC339" s="2">
        <f t="shared" si="68"/>
        <v>2200492.9917780533</v>
      </c>
      <c r="AE339" t="str">
        <f t="shared" si="69"/>
        <v>4.4194E+04 5.6631E-03</v>
      </c>
    </row>
    <row r="340" spans="23:31" x14ac:dyDescent="0.2">
      <c r="W340" s="1">
        <v>46309</v>
      </c>
      <c r="X340" s="1">
        <v>5.6218099999999997E-3</v>
      </c>
      <c r="Y340" s="1">
        <f t="shared" si="70"/>
        <v>1.4250000000000001E-3</v>
      </c>
      <c r="Z340" s="1">
        <f t="shared" si="71"/>
        <v>45596.5</v>
      </c>
      <c r="AA340" s="1">
        <f t="shared" si="67"/>
        <v>1.9341309075317808E-4</v>
      </c>
      <c r="AB340" s="1">
        <v>46309.2</v>
      </c>
      <c r="AC340" s="2">
        <f t="shared" si="68"/>
        <v>2270344.9317546454</v>
      </c>
      <c r="AE340" t="str">
        <f t="shared" si="69"/>
        <v>4.5597E+04 5.6218E-03</v>
      </c>
    </row>
    <row r="341" spans="23:31" x14ac:dyDescent="0.2">
      <c r="W341" s="1">
        <v>47779</v>
      </c>
      <c r="X341" s="1">
        <v>5.7239099999999996E-3</v>
      </c>
      <c r="Y341" s="1">
        <f t="shared" si="70"/>
        <v>1.47E-3</v>
      </c>
      <c r="Z341" s="1">
        <f t="shared" si="71"/>
        <v>47044</v>
      </c>
      <c r="AA341" s="1">
        <f t="shared" si="67"/>
        <v>1.9089740617679135E-4</v>
      </c>
      <c r="AB341" s="1">
        <v>47779.199999999997</v>
      </c>
      <c r="AC341" s="2">
        <f t="shared" si="68"/>
        <v>2342412.8372610961</v>
      </c>
      <c r="AE341" t="str">
        <f t="shared" si="69"/>
        <v>4.7044E+04 5.7239E-03</v>
      </c>
    </row>
    <row r="342" spans="23:31" x14ac:dyDescent="0.2">
      <c r="W342" s="1">
        <v>49296</v>
      </c>
      <c r="X342" s="1">
        <v>5.72428E-3</v>
      </c>
      <c r="Y342" s="1">
        <f t="shared" si="70"/>
        <v>1.5169999999999999E-3</v>
      </c>
      <c r="Z342" s="1">
        <f t="shared" si="71"/>
        <v>48537.5</v>
      </c>
      <c r="AA342" s="1">
        <f t="shared" si="67"/>
        <v>1.8499494174075486E-4</v>
      </c>
      <c r="AB342" s="1">
        <v>49295.9</v>
      </c>
      <c r="AC342" s="2">
        <f t="shared" si="68"/>
        <v>2416770.2469764934</v>
      </c>
      <c r="AE342" t="str">
        <f t="shared" si="69"/>
        <v>4.8538E+04 5.7243E-03</v>
      </c>
    </row>
    <row r="343" spans="23:31" x14ac:dyDescent="0.2">
      <c r="W343" s="1">
        <v>50861</v>
      </c>
      <c r="X343" s="1">
        <v>5.7175999999999998E-3</v>
      </c>
      <c r="Y343" s="1">
        <f t="shared" si="70"/>
        <v>1.565E-3</v>
      </c>
      <c r="Z343" s="1">
        <f t="shared" si="71"/>
        <v>50078.5</v>
      </c>
      <c r="AA343" s="1">
        <f t="shared" si="67"/>
        <v>1.7911171525230172E-4</v>
      </c>
      <c r="AB343" s="1">
        <v>50860.7</v>
      </c>
      <c r="AC343" s="2">
        <f t="shared" si="68"/>
        <v>2493485.797001319</v>
      </c>
      <c r="AE343" t="str">
        <f t="shared" si="69"/>
        <v>5.0079E+04 5.7176E-03</v>
      </c>
    </row>
    <row r="344" spans="23:31" x14ac:dyDescent="0.2">
      <c r="W344" s="1">
        <v>52475</v>
      </c>
      <c r="X344" s="1">
        <v>5.7462800000000003E-3</v>
      </c>
      <c r="Y344" s="1">
        <f t="shared" si="70"/>
        <v>1.614E-3</v>
      </c>
      <c r="Z344" s="1">
        <f t="shared" si="71"/>
        <v>51668</v>
      </c>
      <c r="AA344" s="1">
        <f t="shared" si="67"/>
        <v>1.7454516351550121E-4</v>
      </c>
      <c r="AB344" s="1">
        <v>52475.199999999997</v>
      </c>
      <c r="AC344" s="2">
        <f t="shared" si="68"/>
        <v>2572637.9285932682</v>
      </c>
      <c r="AE344" t="str">
        <f t="shared" si="69"/>
        <v>5.1668E+04 5.7463E-03</v>
      </c>
    </row>
    <row r="345" spans="23:31" x14ac:dyDescent="0.2">
      <c r="W345" s="1">
        <v>54141</v>
      </c>
      <c r="X345" s="1">
        <v>5.7616500000000001E-3</v>
      </c>
      <c r="Y345" s="1">
        <f t="shared" si="70"/>
        <v>1.6659999999999999E-3</v>
      </c>
      <c r="Z345" s="1">
        <f t="shared" si="71"/>
        <v>53308</v>
      </c>
      <c r="AA345" s="1">
        <f t="shared" si="67"/>
        <v>1.695494719362202E-4</v>
      </c>
      <c r="AB345" s="1">
        <v>54140.9</v>
      </c>
      <c r="AC345" s="2">
        <f t="shared" si="68"/>
        <v>2654300.1804314284</v>
      </c>
      <c r="AE345" t="str">
        <f t="shared" si="69"/>
        <v>5.3308E+04 5.7617E-03</v>
      </c>
    </row>
    <row r="346" spans="23:31" x14ac:dyDescent="0.2">
      <c r="W346" s="1">
        <v>55860</v>
      </c>
      <c r="X346" s="1">
        <v>5.7261100000000004E-3</v>
      </c>
      <c r="Y346" s="1">
        <f t="shared" si="70"/>
        <v>1.719E-3</v>
      </c>
      <c r="Z346" s="1">
        <f t="shared" si="71"/>
        <v>55000.5</v>
      </c>
      <c r="AA346" s="1">
        <f t="shared" si="67"/>
        <v>1.6330834427528374E-4</v>
      </c>
      <c r="AB346" s="1">
        <v>55859.5</v>
      </c>
      <c r="AC346" s="2">
        <f t="shared" si="68"/>
        <v>2738555.8963520988</v>
      </c>
      <c r="AE346" t="str">
        <f t="shared" si="69"/>
        <v>5.5001E+04 5.7261E-03</v>
      </c>
    </row>
    <row r="347" spans="23:31" x14ac:dyDescent="0.2">
      <c r="W347" s="1">
        <v>57633</v>
      </c>
      <c r="X347" s="1">
        <v>5.6990599999999997E-3</v>
      </c>
      <c r="Y347" s="1">
        <f t="shared" si="70"/>
        <v>1.7730000000000001E-3</v>
      </c>
      <c r="Z347" s="1">
        <f t="shared" si="71"/>
        <v>56746.5</v>
      </c>
      <c r="AA347" s="1">
        <f t="shared" si="67"/>
        <v>1.5758651793362769E-4</v>
      </c>
      <c r="AB347" s="1">
        <v>57632.7</v>
      </c>
      <c r="AC347" s="2">
        <f t="shared" si="68"/>
        <v>2825488.4201915809</v>
      </c>
      <c r="AE347" t="str">
        <f t="shared" si="69"/>
        <v>5.6747E+04 5.6991E-03</v>
      </c>
    </row>
    <row r="348" spans="23:31" x14ac:dyDescent="0.2">
      <c r="W348" s="1">
        <v>59462</v>
      </c>
      <c r="X348" s="1">
        <v>5.8539400000000002E-3</v>
      </c>
      <c r="Y348" s="1">
        <f t="shared" si="70"/>
        <v>1.8289999999999999E-3</v>
      </c>
      <c r="Z348" s="1">
        <f t="shared" si="71"/>
        <v>58547.5</v>
      </c>
      <c r="AA348" s="1">
        <f t="shared" si="67"/>
        <v>1.5691307273980889E-4</v>
      </c>
      <c r="AB348" s="1">
        <v>59462.2</v>
      </c>
      <c r="AC348" s="2">
        <f t="shared" si="68"/>
        <v>2915181.0957861738</v>
      </c>
      <c r="AE348" t="str">
        <f t="shared" si="69"/>
        <v>5.8548E+04 5.8539E-03</v>
      </c>
    </row>
    <row r="349" spans="23:31" x14ac:dyDescent="0.2">
      <c r="W349" s="1">
        <v>61350</v>
      </c>
      <c r="X349" s="1">
        <v>5.7574899999999997E-3</v>
      </c>
      <c r="Y349" s="1">
        <f t="shared" si="70"/>
        <v>1.8879999999999999E-3</v>
      </c>
      <c r="Z349" s="1">
        <f t="shared" si="71"/>
        <v>60406</v>
      </c>
      <c r="AA349" s="1">
        <f t="shared" si="67"/>
        <v>1.49505017465963E-4</v>
      </c>
      <c r="AB349" s="1">
        <v>61349.7</v>
      </c>
      <c r="AC349" s="2">
        <f t="shared" si="68"/>
        <v>3007717.2669721777</v>
      </c>
      <c r="AE349" t="str">
        <f t="shared" si="69"/>
        <v>6.0406E+04 5.7575E-03</v>
      </c>
    </row>
    <row r="350" spans="23:31" x14ac:dyDescent="0.2">
      <c r="W350" s="1">
        <v>63297</v>
      </c>
      <c r="X350" s="1">
        <v>5.6744899999999999E-3</v>
      </c>
      <c r="Y350" s="1">
        <f t="shared" si="70"/>
        <v>1.9469999999999999E-3</v>
      </c>
      <c r="Z350" s="1">
        <f t="shared" si="71"/>
        <v>62323.5</v>
      </c>
      <c r="AA350" s="1">
        <f t="shared" si="67"/>
        <v>1.4288460849145196E-4</v>
      </c>
      <c r="AB350" s="1">
        <v>63297.2</v>
      </c>
      <c r="AC350" s="2">
        <f t="shared" si="68"/>
        <v>3103194.9853217104</v>
      </c>
      <c r="AE350" t="str">
        <f t="shared" si="69"/>
        <v>6.2324E+04 5.6745E-03</v>
      </c>
    </row>
    <row r="351" spans="23:31" x14ac:dyDescent="0.2">
      <c r="W351" s="1">
        <v>65306</v>
      </c>
      <c r="X351" s="1">
        <v>5.8364599999999999E-3</v>
      </c>
      <c r="Y351" s="1">
        <f t="shared" si="70"/>
        <v>2.0089999999999999E-3</v>
      </c>
      <c r="Z351" s="1">
        <f t="shared" si="71"/>
        <v>64301.5</v>
      </c>
      <c r="AA351" s="1">
        <f t="shared" si="67"/>
        <v>1.4242759547078266E-4</v>
      </c>
      <c r="AB351" s="1">
        <v>65306.400000000001</v>
      </c>
      <c r="AC351" s="2">
        <f t="shared" si="68"/>
        <v>3201697.5946710715</v>
      </c>
      <c r="AE351" t="str">
        <f t="shared" si="69"/>
        <v>6.4302E+04 5.8365E-03</v>
      </c>
    </row>
    <row r="352" spans="23:31" x14ac:dyDescent="0.2">
      <c r="W352" s="1">
        <v>67600</v>
      </c>
      <c r="X352" s="1">
        <v>6.4599200000000001E-3</v>
      </c>
      <c r="Y352" s="1">
        <f t="shared" si="70"/>
        <v>2.294E-3</v>
      </c>
      <c r="Z352" s="1">
        <f t="shared" si="71"/>
        <v>66453</v>
      </c>
      <c r="AA352" s="1">
        <f t="shared" si="67"/>
        <v>1.3805695548257547E-4</v>
      </c>
      <c r="AB352" s="1">
        <v>67600</v>
      </c>
      <c r="AC352" s="2">
        <f t="shared" si="68"/>
        <v>3314143.1375755579</v>
      </c>
      <c r="AE352" t="str">
        <f t="shared" si="69"/>
        <v>6.6453E+04 6.4599E-03</v>
      </c>
    </row>
    <row r="353" spans="23:31" x14ac:dyDescent="0.2">
      <c r="W353" s="1">
        <v>69518</v>
      </c>
      <c r="X353" s="1">
        <v>5.1665799999999996E-3</v>
      </c>
      <c r="Y353" s="1">
        <f t="shared" si="70"/>
        <v>1.918E-3</v>
      </c>
      <c r="Z353" s="1">
        <f t="shared" si="71"/>
        <v>68559</v>
      </c>
      <c r="AA353" s="1">
        <f t="shared" si="67"/>
        <v>1.320623804670108E-4</v>
      </c>
      <c r="AB353" s="1">
        <v>69518.3</v>
      </c>
      <c r="AC353" s="2">
        <f t="shared" si="68"/>
        <v>3408189.3029721738</v>
      </c>
      <c r="AE353" t="str">
        <f t="shared" si="69"/>
        <v>6.8559E+04 5.1666E-03</v>
      </c>
    </row>
    <row r="354" spans="23:31" x14ac:dyDescent="0.2">
      <c r="W354" s="1">
        <v>71725</v>
      </c>
      <c r="X354" s="1">
        <v>5.8388499999999996E-3</v>
      </c>
      <c r="Y354" s="1">
        <f t="shared" si="70"/>
        <v>2.2070000000000002E-3</v>
      </c>
      <c r="Z354" s="1">
        <f t="shared" si="71"/>
        <v>70621.5</v>
      </c>
      <c r="AA354" s="1">
        <f t="shared" si="67"/>
        <v>1.297028595058826E-4</v>
      </c>
      <c r="AB354" s="1">
        <v>71725.100000000006</v>
      </c>
      <c r="AC354" s="2">
        <f t="shared" si="68"/>
        <v>3516379.4076467562</v>
      </c>
      <c r="AE354" t="str">
        <f t="shared" si="69"/>
        <v>7.0622E+04 5.8389E-03</v>
      </c>
    </row>
    <row r="355" spans="23:31" x14ac:dyDescent="0.2">
      <c r="W355" s="1">
        <v>74002</v>
      </c>
      <c r="X355" s="1">
        <v>5.8765099999999997E-3</v>
      </c>
      <c r="Y355" s="1">
        <f t="shared" si="70"/>
        <v>2.2769999999999999E-3</v>
      </c>
      <c r="Z355" s="1">
        <f t="shared" si="71"/>
        <v>72863.5</v>
      </c>
      <c r="AA355" s="1">
        <f t="shared" si="67"/>
        <v>1.2652636013722344E-4</v>
      </c>
      <c r="AB355" s="1">
        <v>74001.899999999994</v>
      </c>
      <c r="AC355" s="2">
        <f t="shared" si="68"/>
        <v>3628001.3173454544</v>
      </c>
      <c r="AE355" t="str">
        <f t="shared" si="69"/>
        <v>7.2864E+04 5.8765E-03</v>
      </c>
    </row>
    <row r="356" spans="23:31" x14ac:dyDescent="0.2">
      <c r="W356" s="1">
        <v>76351</v>
      </c>
      <c r="X356" s="1">
        <v>5.9319999999999998E-3</v>
      </c>
      <c r="Y356" s="1">
        <f t="shared" si="70"/>
        <v>2.349E-3</v>
      </c>
      <c r="Z356" s="1">
        <f t="shared" si="71"/>
        <v>75176.5</v>
      </c>
      <c r="AA356" s="1">
        <f t="shared" si="67"/>
        <v>1.2380628475983869E-4</v>
      </c>
      <c r="AB356" s="1">
        <v>76350.899999999994</v>
      </c>
      <c r="AC356" s="2">
        <f t="shared" si="68"/>
        <v>3743162.8887975984</v>
      </c>
      <c r="AE356" t="str">
        <f t="shared" si="69"/>
        <v>7.5177E+04 5.9320E-03</v>
      </c>
    </row>
    <row r="357" spans="23:31" x14ac:dyDescent="0.2">
      <c r="W357" s="1">
        <v>78775</v>
      </c>
      <c r="X357" s="1">
        <v>5.8126799999999998E-3</v>
      </c>
      <c r="Y357" s="1">
        <f t="shared" si="70"/>
        <v>2.4239999999999999E-3</v>
      </c>
      <c r="Z357" s="1">
        <f t="shared" si="71"/>
        <v>77563</v>
      </c>
      <c r="AA357" s="1">
        <f t="shared" si="67"/>
        <v>1.1756237875755937E-4</v>
      </c>
      <c r="AB357" s="1">
        <v>78774.600000000006</v>
      </c>
      <c r="AC357" s="2">
        <f t="shared" si="68"/>
        <v>3861986.6864683372</v>
      </c>
      <c r="AE357" t="str">
        <f t="shared" si="69"/>
        <v>7.7563E+04 5.8127E-03</v>
      </c>
    </row>
    <row r="358" spans="23:31" x14ac:dyDescent="0.2">
      <c r="W358" s="1">
        <v>81275</v>
      </c>
      <c r="X358" s="1">
        <v>5.9383999999999999E-3</v>
      </c>
      <c r="Y358" s="1">
        <f t="shared" si="70"/>
        <v>2.5000000000000001E-3</v>
      </c>
      <c r="Z358" s="1">
        <f t="shared" si="71"/>
        <v>80025</v>
      </c>
      <c r="AA358" s="1">
        <f t="shared" si="67"/>
        <v>1.16453891172655E-4</v>
      </c>
      <c r="AB358" s="1">
        <v>81275.199999999997</v>
      </c>
      <c r="AC358" s="2">
        <f t="shared" si="68"/>
        <v>3984580.5670869974</v>
      </c>
      <c r="AE358" t="str">
        <f t="shared" si="69"/>
        <v>8.0025E+04 5.9384E-03</v>
      </c>
    </row>
    <row r="359" spans="23:31" x14ac:dyDescent="0.2">
      <c r="W359" s="1">
        <v>83855</v>
      </c>
      <c r="X359" s="1">
        <v>5.8139200000000002E-3</v>
      </c>
      <c r="Y359" s="1">
        <f t="shared" si="70"/>
        <v>2.5799999999999998E-3</v>
      </c>
      <c r="Z359" s="1">
        <f t="shared" si="71"/>
        <v>82565</v>
      </c>
      <c r="AA359" s="1">
        <f t="shared" si="67"/>
        <v>1.1047751863683599E-4</v>
      </c>
      <c r="AB359" s="1">
        <v>83855.100000000006</v>
      </c>
      <c r="AC359" s="2">
        <f t="shared" si="68"/>
        <v>4111062.1925401217</v>
      </c>
      <c r="AE359" t="str">
        <f t="shared" si="69"/>
        <v>8.2565E+04 5.8139E-03</v>
      </c>
    </row>
    <row r="360" spans="23:31" x14ac:dyDescent="0.2">
      <c r="W360" s="1">
        <v>86517</v>
      </c>
      <c r="X360" s="1">
        <v>5.78811E-3</v>
      </c>
      <c r="Y360" s="1">
        <f t="shared" si="70"/>
        <v>2.6619999999999999E-3</v>
      </c>
      <c r="Z360" s="1">
        <f t="shared" si="71"/>
        <v>85186</v>
      </c>
      <c r="AA360" s="1">
        <f t="shared" si="67"/>
        <v>1.0659903927304994E-4</v>
      </c>
      <c r="AB360" s="1">
        <v>86517</v>
      </c>
      <c r="AC360" s="2">
        <f t="shared" si="68"/>
        <v>4241563.9324500673</v>
      </c>
      <c r="AE360" t="str">
        <f t="shared" si="69"/>
        <v>8.5186E+04 5.7881E-03</v>
      </c>
    </row>
    <row r="361" spans="23:31" x14ac:dyDescent="0.2">
      <c r="W361" s="1">
        <v>89263</v>
      </c>
      <c r="X361" s="1">
        <v>5.8777400000000002E-3</v>
      </c>
      <c r="Y361" s="1">
        <f t="shared" si="70"/>
        <v>2.7460000000000002E-3</v>
      </c>
      <c r="Z361" s="1">
        <f t="shared" si="71"/>
        <v>87890</v>
      </c>
      <c r="AA361" s="1">
        <f t="shared" si="67"/>
        <v>1.0493839175138749E-4</v>
      </c>
      <c r="AB361" s="1">
        <v>89263.3</v>
      </c>
      <c r="AC361" s="2">
        <f t="shared" si="68"/>
        <v>4376203.4487033775</v>
      </c>
      <c r="AE361" t="str">
        <f t="shared" si="69"/>
        <v>8.7890E+04 5.8777E-03</v>
      </c>
    </row>
    <row r="362" spans="23:31" x14ac:dyDescent="0.2">
      <c r="W362" s="1">
        <v>92097</v>
      </c>
      <c r="X362" s="1">
        <v>5.9505699999999996E-3</v>
      </c>
      <c r="Y362" s="1">
        <f t="shared" si="70"/>
        <v>2.8340000000000001E-3</v>
      </c>
      <c r="Z362" s="1">
        <f t="shared" si="71"/>
        <v>90680</v>
      </c>
      <c r="AA362" s="1">
        <f t="shared" si="67"/>
        <v>1.0293979243047746E-4</v>
      </c>
      <c r="AB362" s="1">
        <v>92096.8</v>
      </c>
      <c r="AC362" s="2">
        <f t="shared" si="68"/>
        <v>4515118.0135010164</v>
      </c>
      <c r="AE362" t="str">
        <f t="shared" si="69"/>
        <v>9.0680E+04 5.9506E-03</v>
      </c>
    </row>
    <row r="363" spans="23:31" x14ac:dyDescent="0.2">
      <c r="W363" s="1">
        <v>95020</v>
      </c>
      <c r="X363" s="1">
        <v>5.8534499999999996E-3</v>
      </c>
      <c r="Y363" s="1">
        <f t="shared" si="70"/>
        <v>2.9229999999999998E-3</v>
      </c>
      <c r="Z363" s="1">
        <f t="shared" si="71"/>
        <v>93558.5</v>
      </c>
      <c r="AA363" s="1">
        <f t="shared" si="67"/>
        <v>9.8176526652734013E-5</v>
      </c>
      <c r="AB363" s="1">
        <v>95020.3</v>
      </c>
      <c r="AC363" s="2">
        <f t="shared" si="68"/>
        <v>4658444.8990439475</v>
      </c>
      <c r="AE363" t="str">
        <f t="shared" si="69"/>
        <v>9.3559E+04 5.8535E-03</v>
      </c>
    </row>
    <row r="364" spans="23:31" x14ac:dyDescent="0.2">
      <c r="W364" s="1">
        <v>98037</v>
      </c>
      <c r="X364" s="1">
        <v>5.8975399999999997E-3</v>
      </c>
      <c r="Y364" s="1">
        <f t="shared" si="70"/>
        <v>3.0170000000000002E-3</v>
      </c>
      <c r="Z364" s="1">
        <f t="shared" si="71"/>
        <v>96528.5</v>
      </c>
      <c r="AA364" s="1">
        <f t="shared" si="67"/>
        <v>9.5834118101847696E-5</v>
      </c>
      <c r="AB364" s="1">
        <v>98036.6</v>
      </c>
      <c r="AC364" s="2">
        <f t="shared" si="68"/>
        <v>4806321.3775331359</v>
      </c>
      <c r="AE364" t="str">
        <f t="shared" si="69"/>
        <v>9.6529E+04 5.8975E-03</v>
      </c>
    </row>
    <row r="365" spans="23:31" x14ac:dyDescent="0.2">
      <c r="W365" s="1">
        <v>101150</v>
      </c>
      <c r="X365" s="1">
        <v>5.9171199999999997E-3</v>
      </c>
      <c r="Y365" s="1">
        <f t="shared" si="70"/>
        <v>3.1129999999999999E-3</v>
      </c>
      <c r="Z365" s="1">
        <f t="shared" si="71"/>
        <v>99593.5</v>
      </c>
      <c r="AA365" s="1">
        <f t="shared" si="67"/>
        <v>9.3187105430230004E-5</v>
      </c>
      <c r="AB365" s="1">
        <v>101149</v>
      </c>
      <c r="AC365" s="2">
        <f t="shared" si="68"/>
        <v>4958909.2340625757</v>
      </c>
      <c r="AE365" t="str">
        <f t="shared" si="69"/>
        <v>9.9594E+04 5.9171E-03</v>
      </c>
    </row>
    <row r="366" spans="23:31" x14ac:dyDescent="0.2">
      <c r="W366" s="1">
        <v>104360</v>
      </c>
      <c r="X366" s="1">
        <v>5.8975900000000003E-3</v>
      </c>
      <c r="Y366" s="1">
        <f t="shared" si="70"/>
        <v>3.2100000000000002E-3</v>
      </c>
      <c r="Z366" s="1">
        <f t="shared" si="71"/>
        <v>102755</v>
      </c>
      <c r="AA366" s="1">
        <f t="shared" si="67"/>
        <v>9.0072892711083306E-5</v>
      </c>
      <c r="AB366" s="1">
        <v>104359</v>
      </c>
      <c r="AC366" s="2">
        <f t="shared" si="68"/>
        <v>5116282.0073113563</v>
      </c>
      <c r="AE366" t="str">
        <f t="shared" si="69"/>
        <v>1.0276E+05 5.8976E-03</v>
      </c>
    </row>
    <row r="367" spans="23:31" x14ac:dyDescent="0.2">
      <c r="W367" s="1">
        <v>107670</v>
      </c>
      <c r="X367" s="1">
        <v>5.7735800000000004E-3</v>
      </c>
      <c r="Y367" s="1">
        <f t="shared" si="70"/>
        <v>3.31E-3</v>
      </c>
      <c r="Z367" s="1">
        <f t="shared" si="71"/>
        <v>106015</v>
      </c>
      <c r="AA367" s="1">
        <f t="shared" si="67"/>
        <v>8.5514893617348774E-5</v>
      </c>
      <c r="AB367" s="1">
        <v>107672</v>
      </c>
      <c r="AC367" s="2">
        <f t="shared" si="68"/>
        <v>5278704.4365241937</v>
      </c>
      <c r="AE367" t="str">
        <f t="shared" si="69"/>
        <v>1.0602E+05 5.7736E-03</v>
      </c>
    </row>
    <row r="368" spans="23:31" x14ac:dyDescent="0.2">
      <c r="W368" s="1">
        <v>111090</v>
      </c>
      <c r="X368" s="1">
        <v>5.9505000000000001E-3</v>
      </c>
      <c r="Y368" s="1">
        <f t="shared" si="70"/>
        <v>3.4199999999999999E-3</v>
      </c>
      <c r="Z368" s="1">
        <f t="shared" si="71"/>
        <v>109380</v>
      </c>
      <c r="AA368" s="1">
        <f t="shared" si="67"/>
        <v>8.5300567234780441E-5</v>
      </c>
      <c r="AB368" s="1">
        <v>111090</v>
      </c>
      <c r="AC368" s="2">
        <f t="shared" si="68"/>
        <v>5446274.5732732061</v>
      </c>
      <c r="AE368" t="str">
        <f t="shared" si="69"/>
        <v>1.0938E+05 5.9505E-03</v>
      </c>
    </row>
    <row r="369" spans="23:31" x14ac:dyDescent="0.2">
      <c r="W369" s="1">
        <v>114620</v>
      </c>
      <c r="X369" s="1">
        <v>5.88508E-3</v>
      </c>
      <c r="Y369" s="1">
        <f t="shared" si="70"/>
        <v>3.5300000000000002E-3</v>
      </c>
      <c r="Z369" s="1">
        <f t="shared" si="71"/>
        <v>112855</v>
      </c>
      <c r="AA369" s="1">
        <f t="shared" si="67"/>
        <v>8.1733901705093972E-5</v>
      </c>
      <c r="AB369" s="1">
        <v>114616</v>
      </c>
      <c r="AC369" s="2">
        <f t="shared" si="68"/>
        <v>5619139.4949165704</v>
      </c>
      <c r="AE369" t="str">
        <f t="shared" si="69"/>
        <v>1.1286E+05 5.8851E-03</v>
      </c>
    </row>
    <row r="370" spans="23:31" x14ac:dyDescent="0.2">
      <c r="W370" s="1">
        <v>118260</v>
      </c>
      <c r="X370" s="1">
        <v>5.9513600000000002E-3</v>
      </c>
      <c r="Y370" s="1">
        <f t="shared" si="70"/>
        <v>3.64E-3</v>
      </c>
      <c r="Z370" s="1">
        <f t="shared" si="71"/>
        <v>116440</v>
      </c>
      <c r="AA370" s="1">
        <f t="shared" si="67"/>
        <v>8.0156621461252654E-5</v>
      </c>
      <c r="AB370" s="1">
        <v>118255</v>
      </c>
      <c r="AC370" s="2">
        <f t="shared" si="68"/>
        <v>5797544.3303845804</v>
      </c>
      <c r="AE370" t="str">
        <f t="shared" si="69"/>
        <v>1.1644E+05 5.9514E-03</v>
      </c>
    </row>
    <row r="371" spans="23:31" x14ac:dyDescent="0.2">
      <c r="W371" s="1">
        <v>122010</v>
      </c>
      <c r="X371" s="1">
        <v>5.92963E-3</v>
      </c>
      <c r="Y371" s="1">
        <f t="shared" si="70"/>
        <v>3.7499999999999999E-3</v>
      </c>
      <c r="Z371" s="1">
        <f t="shared" si="71"/>
        <v>120135</v>
      </c>
      <c r="AA371" s="1">
        <f t="shared" si="67"/>
        <v>7.7521272476773802E-5</v>
      </c>
      <c r="AB371" s="1">
        <v>122008</v>
      </c>
      <c r="AC371" s="2">
        <f t="shared" si="68"/>
        <v>5981538.1054632943</v>
      </c>
      <c r="AE371" t="str">
        <f t="shared" si="69"/>
        <v>1.2014E+05 5.9296E-03</v>
      </c>
    </row>
    <row r="372" spans="23:31" x14ac:dyDescent="0.2">
      <c r="W372" s="1">
        <v>125880</v>
      </c>
      <c r="X372" s="1">
        <v>6.0939200000000001E-3</v>
      </c>
      <c r="Y372" s="1">
        <f t="shared" si="70"/>
        <v>3.8700000000000002E-3</v>
      </c>
      <c r="Z372" s="1">
        <f t="shared" si="71"/>
        <v>123945</v>
      </c>
      <c r="AA372" s="1">
        <f t="shared" si="67"/>
        <v>7.7198764387468647E-5</v>
      </c>
      <c r="AB372" s="1">
        <v>125881</v>
      </c>
      <c r="AC372" s="2">
        <f t="shared" si="68"/>
        <v>6171414.9748690659</v>
      </c>
      <c r="AE372" t="str">
        <f t="shared" si="69"/>
        <v>1.2395E+05 6.0939E-03</v>
      </c>
    </row>
    <row r="373" spans="23:31" x14ac:dyDescent="0.2">
      <c r="W373" s="1">
        <v>129880</v>
      </c>
      <c r="X373" s="1">
        <v>6.0492300000000001E-3</v>
      </c>
      <c r="Y373" s="1">
        <f t="shared" si="70"/>
        <v>4.0000000000000001E-3</v>
      </c>
      <c r="Z373" s="1">
        <f t="shared" si="71"/>
        <v>127880</v>
      </c>
      <c r="AA373" s="1">
        <f t="shared" si="67"/>
        <v>7.414206395013384E-5</v>
      </c>
      <c r="AB373" s="1">
        <v>129877</v>
      </c>
      <c r="AC373" s="2">
        <f t="shared" si="68"/>
        <v>6367322.0159600703</v>
      </c>
      <c r="AE373" t="str">
        <f t="shared" si="69"/>
        <v>1.2788E+05 6.0492E-03</v>
      </c>
    </row>
    <row r="374" spans="23:31" x14ac:dyDescent="0.2">
      <c r="W374" s="1">
        <v>134000</v>
      </c>
      <c r="X374" s="1">
        <v>5.9420100000000002E-3</v>
      </c>
      <c r="Y374" s="1">
        <f t="shared" si="70"/>
        <v>4.1200000000000004E-3</v>
      </c>
      <c r="Z374" s="1">
        <f t="shared" si="71"/>
        <v>131940</v>
      </c>
      <c r="AA374" s="1">
        <f t="shared" si="67"/>
        <v>7.0706725975560629E-5</v>
      </c>
      <c r="AB374" s="1">
        <v>134000</v>
      </c>
      <c r="AC374" s="2">
        <f t="shared" si="68"/>
        <v>6569455.3318805443</v>
      </c>
      <c r="AE374" t="str">
        <f t="shared" si="69"/>
        <v>1.3194E+05 5.9420E-03</v>
      </c>
    </row>
    <row r="375" spans="23:31" x14ac:dyDescent="0.2">
      <c r="W375" s="1">
        <v>138250</v>
      </c>
      <c r="X375" s="1">
        <v>5.89384E-3</v>
      </c>
      <c r="Y375" s="1">
        <f t="shared" si="70"/>
        <v>4.2500000000000003E-3</v>
      </c>
      <c r="Z375" s="1">
        <f t="shared" si="71"/>
        <v>136125</v>
      </c>
      <c r="AA375" s="1">
        <f t="shared" si="67"/>
        <v>6.7988267977613394E-5</v>
      </c>
      <c r="AB375" s="1">
        <v>138254</v>
      </c>
      <c r="AC375" s="2">
        <f t="shared" si="68"/>
        <v>6778011.025774722</v>
      </c>
      <c r="AE375" t="str">
        <f t="shared" si="69"/>
        <v>1.3613E+05 5.8938E-03</v>
      </c>
    </row>
    <row r="376" spans="23:31" x14ac:dyDescent="0.2">
      <c r="W376" s="1">
        <v>142640</v>
      </c>
      <c r="X376" s="1">
        <v>6.0126900000000002E-3</v>
      </c>
      <c r="Y376" s="1">
        <f t="shared" si="70"/>
        <v>4.3899999999999998E-3</v>
      </c>
      <c r="Z376" s="1">
        <f t="shared" si="71"/>
        <v>140445</v>
      </c>
      <c r="AA376" s="1">
        <f t="shared" si="67"/>
        <v>6.714734705647984E-5</v>
      </c>
      <c r="AB376" s="1">
        <v>142642</v>
      </c>
      <c r="AC376" s="2">
        <f t="shared" si="68"/>
        <v>6993136.1750007812</v>
      </c>
      <c r="AE376" t="str">
        <f t="shared" si="69"/>
        <v>1.4045E+05 6.0127E-03</v>
      </c>
    </row>
    <row r="377" spans="23:31" x14ac:dyDescent="0.2">
      <c r="W377" s="1">
        <v>147170</v>
      </c>
      <c r="X377" s="1">
        <v>5.9627200000000003E-3</v>
      </c>
      <c r="Y377" s="1">
        <f t="shared" si="70"/>
        <v>4.5300000000000002E-3</v>
      </c>
      <c r="Z377" s="1">
        <f t="shared" si="71"/>
        <v>144905</v>
      </c>
      <c r="AA377" s="1">
        <f t="shared" si="67"/>
        <v>6.4531354315361538E-5</v>
      </c>
      <c r="AB377" s="1">
        <v>147170</v>
      </c>
      <c r="AC377" s="2">
        <f t="shared" si="68"/>
        <v>7215124.934275073</v>
      </c>
      <c r="AE377" t="str">
        <f t="shared" si="69"/>
        <v>1.4491E+05 5.9627E-03</v>
      </c>
    </row>
    <row r="378" spans="23:31" x14ac:dyDescent="0.2">
      <c r="W378" s="1">
        <v>151840</v>
      </c>
      <c r="X378" s="1">
        <v>6.0700299999999997E-3</v>
      </c>
      <c r="Y378" s="1">
        <f t="shared" si="70"/>
        <v>4.6699999999999997E-3</v>
      </c>
      <c r="Z378" s="1">
        <f t="shared" si="71"/>
        <v>149505</v>
      </c>
      <c r="AA378" s="1">
        <f t="shared" si="67"/>
        <v>6.372333879026952E-5</v>
      </c>
      <c r="AB378" s="1">
        <v>151842</v>
      </c>
      <c r="AC378" s="2">
        <f t="shared" si="68"/>
        <v>7444173.4067418324</v>
      </c>
      <c r="AE378" t="str">
        <f t="shared" si="69"/>
        <v>1.4951E+05 6.0700E-03</v>
      </c>
    </row>
    <row r="379" spans="23:31" x14ac:dyDescent="0.2">
      <c r="W379" s="1">
        <v>156660</v>
      </c>
      <c r="X379" s="1">
        <v>5.9687400000000002E-3</v>
      </c>
      <c r="Y379" s="1">
        <f t="shared" si="70"/>
        <v>4.8199999999999996E-3</v>
      </c>
      <c r="Z379" s="1">
        <f t="shared" si="71"/>
        <v>154250</v>
      </c>
      <c r="AA379" s="1">
        <f t="shared" si="67"/>
        <v>6.0709993834162208E-5</v>
      </c>
      <c r="AB379" s="1">
        <v>156662</v>
      </c>
      <c r="AC379" s="2">
        <f t="shared" si="68"/>
        <v>7680477.6955452971</v>
      </c>
      <c r="AE379" t="str">
        <f t="shared" si="69"/>
        <v>1.5425E+05 5.9687E-03</v>
      </c>
    </row>
    <row r="380" spans="23:31" x14ac:dyDescent="0.2">
      <c r="W380" s="1">
        <v>161640</v>
      </c>
      <c r="X380" s="1">
        <v>5.8909499999999998E-3</v>
      </c>
      <c r="Y380" s="1">
        <f t="shared" si="70"/>
        <v>4.9800000000000001E-3</v>
      </c>
      <c r="Z380" s="1">
        <f t="shared" si="71"/>
        <v>159150</v>
      </c>
      <c r="AA380" s="1">
        <f t="shared" si="67"/>
        <v>5.7993665538784516E-5</v>
      </c>
      <c r="AB380" s="1">
        <v>161635</v>
      </c>
      <c r="AC380" s="2">
        <f t="shared" si="68"/>
        <v>7924282.9296157602</v>
      </c>
      <c r="AE380" t="str">
        <f t="shared" si="69"/>
        <v>1.5915E+05 5.8910E-03</v>
      </c>
    </row>
    <row r="381" spans="23:31" x14ac:dyDescent="0.2">
      <c r="W381" s="1">
        <v>166770</v>
      </c>
      <c r="X381" s="1">
        <v>6.0561499999999997E-3</v>
      </c>
      <c r="Y381" s="1">
        <f t="shared" si="70"/>
        <v>5.13E-3</v>
      </c>
      <c r="Z381" s="1">
        <f t="shared" si="71"/>
        <v>164205</v>
      </c>
      <c r="AA381" s="1">
        <f t="shared" si="67"/>
        <v>5.7876708428862054E-5</v>
      </c>
      <c r="AB381" s="1">
        <v>166766</v>
      </c>
      <c r="AC381" s="2">
        <f t="shared" si="68"/>
        <v>8175834.2378835138</v>
      </c>
      <c r="AE381" t="str">
        <f t="shared" si="69"/>
        <v>1.6421E+05 6.0562E-03</v>
      </c>
    </row>
    <row r="382" spans="23:31" x14ac:dyDescent="0.2">
      <c r="W382" s="1">
        <v>172060</v>
      </c>
      <c r="X382" s="1">
        <v>6.0540799999999999E-3</v>
      </c>
      <c r="Y382" s="1">
        <f t="shared" si="70"/>
        <v>5.2900000000000004E-3</v>
      </c>
      <c r="Z382" s="1">
        <f t="shared" si="71"/>
        <v>169415</v>
      </c>
      <c r="AA382" s="1">
        <f t="shared" si="67"/>
        <v>5.6107000163122991E-5</v>
      </c>
      <c r="AB382" s="1">
        <v>172060</v>
      </c>
      <c r="AC382" s="2">
        <f t="shared" si="68"/>
        <v>8435376.7492788546</v>
      </c>
      <c r="AE382" t="str">
        <f t="shared" si="69"/>
        <v>1.6942E+05 6.0541E-03</v>
      </c>
    </row>
    <row r="383" spans="23:31" x14ac:dyDescent="0.2">
      <c r="W383" s="1">
        <v>177520</v>
      </c>
      <c r="X383" s="1">
        <v>6.0410400000000001E-3</v>
      </c>
      <c r="Y383" s="1">
        <f t="shared" si="70"/>
        <v>5.4599999999999996E-3</v>
      </c>
      <c r="Z383" s="1">
        <f t="shared" si="71"/>
        <v>174790</v>
      </c>
      <c r="AA383" s="1">
        <f t="shared" si="67"/>
        <v>5.4242991687310219E-5</v>
      </c>
      <c r="AB383" s="1">
        <v>177521</v>
      </c>
      <c r="AC383" s="2">
        <f t="shared" si="68"/>
        <v>8703106.5669460148</v>
      </c>
      <c r="AE383" t="str">
        <f t="shared" si="69"/>
        <v>1.7479E+05 6.0410E-03</v>
      </c>
    </row>
    <row r="384" spans="23:31" x14ac:dyDescent="0.2">
      <c r="W384" s="1">
        <v>184000</v>
      </c>
      <c r="X384" s="1">
        <v>6.9461699999999998E-3</v>
      </c>
      <c r="Y384" s="1">
        <f t="shared" si="70"/>
        <v>6.4799999999999996E-3</v>
      </c>
      <c r="Z384" s="1">
        <f t="shared" si="71"/>
        <v>180760</v>
      </c>
      <c r="AA384" s="1">
        <f t="shared" si="67"/>
        <v>5.255269202903156E-5</v>
      </c>
      <c r="AB384" s="1">
        <v>184000</v>
      </c>
      <c r="AC384" s="2">
        <f t="shared" si="68"/>
        <v>9020744.6348210461</v>
      </c>
      <c r="AE384" t="str">
        <f t="shared" si="69"/>
        <v>1.8076E+05 6.9462E-03</v>
      </c>
    </row>
    <row r="385" spans="23:31" x14ac:dyDescent="0.2">
      <c r="W385" s="1">
        <v>188970</v>
      </c>
      <c r="X385" s="1">
        <v>5.1099800000000001E-3</v>
      </c>
      <c r="Y385" s="1">
        <f t="shared" si="70"/>
        <v>4.9699999999999996E-3</v>
      </c>
      <c r="Z385" s="1">
        <f t="shared" si="71"/>
        <v>186485</v>
      </c>
      <c r="AA385" s="1">
        <f t="shared" si="67"/>
        <v>5.0406596829939255E-5</v>
      </c>
      <c r="AB385" s="1">
        <v>188970</v>
      </c>
      <c r="AC385" s="2">
        <f t="shared" si="68"/>
        <v>9264402.7915333305</v>
      </c>
      <c r="AE385" t="str">
        <f t="shared" si="69"/>
        <v>1.8649E+05 5.1100E-03</v>
      </c>
    </row>
    <row r="386" spans="23:31" x14ac:dyDescent="0.2">
      <c r="W386" s="1">
        <v>194970</v>
      </c>
      <c r="X386" s="1">
        <v>6.0447599999999997E-3</v>
      </c>
      <c r="Y386" s="1">
        <f t="shared" si="70"/>
        <v>6.0000000000000001E-3</v>
      </c>
      <c r="Z386" s="1">
        <f t="shared" si="71"/>
        <v>191970</v>
      </c>
      <c r="AA386" s="1">
        <f t="shared" si="67"/>
        <v>4.939151842280876E-5</v>
      </c>
      <c r="AB386" s="1">
        <v>194969</v>
      </c>
      <c r="AC386" s="2">
        <f t="shared" si="68"/>
        <v>9558508.4821001329</v>
      </c>
      <c r="AE386" t="str">
        <f t="shared" si="69"/>
        <v>1.9197E+05 6.0448E-03</v>
      </c>
    </row>
    <row r="387" spans="23:31" x14ac:dyDescent="0.2">
      <c r="W387" s="1">
        <v>201160</v>
      </c>
      <c r="X387" s="1">
        <v>6.0275199999999998E-3</v>
      </c>
      <c r="Y387" s="1">
        <f t="shared" si="70"/>
        <v>6.1900000000000002E-3</v>
      </c>
      <c r="Z387" s="1">
        <f t="shared" si="71"/>
        <v>198065</v>
      </c>
      <c r="AA387" s="1">
        <f t="shared" si="67"/>
        <v>4.7738918575960998E-5</v>
      </c>
      <c r="AB387" s="1">
        <v>201158</v>
      </c>
      <c r="AC387" s="2">
        <f t="shared" si="68"/>
        <v>9861929.0720181093</v>
      </c>
      <c r="AE387" t="str">
        <f t="shared" si="69"/>
        <v>1.9807E+05 6.0275E-03</v>
      </c>
    </row>
    <row r="388" spans="23:31" x14ac:dyDescent="0.2">
      <c r="W388" s="1">
        <v>207540</v>
      </c>
      <c r="X388" s="1">
        <v>5.9131000000000001E-3</v>
      </c>
      <c r="Y388" s="1">
        <f t="shared" si="70"/>
        <v>6.3800000000000003E-3</v>
      </c>
      <c r="Z388" s="1">
        <f t="shared" si="71"/>
        <v>204350</v>
      </c>
      <c r="AA388" s="1">
        <f t="shared" ref="AA388:AA451" si="72">X388/Y388*$A$1/$H$1/1000000</f>
        <v>4.543798989723347E-5</v>
      </c>
      <c r="AB388" s="1">
        <v>207543</v>
      </c>
      <c r="AC388" s="2">
        <f t="shared" ref="AC388:AC451" si="73">AB388*$A$1/$H$1</f>
        <v>10174958.71600361</v>
      </c>
      <c r="AE388" t="str">
        <f t="shared" ref="AE388:AE451" si="74">TEXT(Z388,"0.0000E+00")&amp;" "&amp;TEXT(MAX(X388,0.0000000001),"0.0000E+00")</f>
        <v>2.0435E+05 5.9131E-03</v>
      </c>
    </row>
    <row r="389" spans="23:31" x14ac:dyDescent="0.2">
      <c r="W389" s="1">
        <v>214130</v>
      </c>
      <c r="X389" s="1">
        <v>6.0461100000000004E-3</v>
      </c>
      <c r="Y389" s="1">
        <f t="shared" ref="Y389:Y452" si="75">(W389-W388)/1000000</f>
        <v>6.5900000000000004E-3</v>
      </c>
      <c r="Z389" s="1">
        <f t="shared" ref="Z389:Z452" si="76">(W389+W388)/2</f>
        <v>210835</v>
      </c>
      <c r="AA389" s="1">
        <f t="shared" si="72"/>
        <v>4.4979559233388761E-5</v>
      </c>
      <c r="AB389" s="1">
        <v>214132</v>
      </c>
      <c r="AC389" s="2">
        <f t="shared" si="73"/>
        <v>10497989.62034511</v>
      </c>
      <c r="AE389" t="str">
        <f t="shared" si="74"/>
        <v>2.1084E+05 6.0461E-03</v>
      </c>
    </row>
    <row r="390" spans="23:31" x14ac:dyDescent="0.2">
      <c r="W390" s="1">
        <v>220930</v>
      </c>
      <c r="X390" s="1">
        <v>6.0929900000000004E-3</v>
      </c>
      <c r="Y390" s="1">
        <f t="shared" si="75"/>
        <v>6.7999999999999996E-3</v>
      </c>
      <c r="Z390" s="1">
        <f t="shared" si="76"/>
        <v>217530</v>
      </c>
      <c r="AA390" s="1">
        <f t="shared" si="72"/>
        <v>4.392847414683367E-5</v>
      </c>
      <c r="AB390" s="1">
        <v>220929</v>
      </c>
      <c r="AC390" s="2">
        <f t="shared" si="73"/>
        <v>10831217.888186842</v>
      </c>
      <c r="AE390" t="str">
        <f t="shared" si="74"/>
        <v>2.1753E+05 6.0930E-03</v>
      </c>
    </row>
    <row r="391" spans="23:31" x14ac:dyDescent="0.2">
      <c r="W391" s="1">
        <v>227940</v>
      </c>
      <c r="X391" s="1">
        <v>6.1064300000000004E-3</v>
      </c>
      <c r="Y391" s="1">
        <f t="shared" si="75"/>
        <v>7.0099999999999997E-3</v>
      </c>
      <c r="Z391" s="1">
        <f t="shared" si="76"/>
        <v>224435</v>
      </c>
      <c r="AA391" s="1">
        <f t="shared" si="72"/>
        <v>4.2706495115991352E-5</v>
      </c>
      <c r="AB391" s="1">
        <v>227942</v>
      </c>
      <c r="AC391" s="2">
        <f t="shared" si="73"/>
        <v>11175035.725817276</v>
      </c>
      <c r="AE391" t="str">
        <f t="shared" si="74"/>
        <v>2.2444E+05 6.1064E-03</v>
      </c>
    </row>
    <row r="392" spans="23:31" x14ac:dyDescent="0.2">
      <c r="W392" s="1">
        <v>235180</v>
      </c>
      <c r="X392" s="1">
        <v>5.9872900000000001E-3</v>
      </c>
      <c r="Y392" s="1">
        <f t="shared" si="75"/>
        <v>7.2399999999999999E-3</v>
      </c>
      <c r="Z392" s="1">
        <f t="shared" si="76"/>
        <v>231560</v>
      </c>
      <c r="AA392" s="1">
        <f t="shared" si="72"/>
        <v>4.0543038482327725E-5</v>
      </c>
      <c r="AB392" s="1">
        <v>235177</v>
      </c>
      <c r="AC392" s="2">
        <f t="shared" si="73"/>
        <v>11529737.287952768</v>
      </c>
      <c r="AE392" t="str">
        <f t="shared" si="74"/>
        <v>2.3156E+05 5.9873E-03</v>
      </c>
    </row>
    <row r="393" spans="23:31" x14ac:dyDescent="0.2">
      <c r="W393" s="1">
        <v>242640</v>
      </c>
      <c r="X393" s="1">
        <v>5.8775199999999998E-3</v>
      </c>
      <c r="Y393" s="1">
        <f t="shared" si="75"/>
        <v>7.4599999999999996E-3</v>
      </c>
      <c r="Z393" s="1">
        <f t="shared" si="76"/>
        <v>238910</v>
      </c>
      <c r="AA393" s="1">
        <f t="shared" si="72"/>
        <v>3.8626010466002298E-5</v>
      </c>
      <c r="AB393" s="1">
        <v>242643</v>
      </c>
      <c r="AC393" s="2">
        <f t="shared" si="73"/>
        <v>11895763.806667842</v>
      </c>
      <c r="AE393" t="str">
        <f t="shared" si="74"/>
        <v>2.3891E+05 5.8775E-03</v>
      </c>
    </row>
    <row r="394" spans="23:31" x14ac:dyDescent="0.2">
      <c r="W394" s="1">
        <v>250340</v>
      </c>
      <c r="X394" s="1">
        <v>5.8890699999999997E-3</v>
      </c>
      <c r="Y394" s="1">
        <f t="shared" si="75"/>
        <v>7.7000000000000002E-3</v>
      </c>
      <c r="Z394" s="1">
        <f t="shared" si="76"/>
        <v>246490</v>
      </c>
      <c r="AA394" s="1">
        <f t="shared" si="72"/>
        <v>3.7495621546150173E-5</v>
      </c>
      <c r="AB394" s="1">
        <v>250345</v>
      </c>
      <c r="AC394" s="2">
        <f t="shared" si="73"/>
        <v>12273360.410892798</v>
      </c>
      <c r="AE394" t="str">
        <f t="shared" si="74"/>
        <v>2.4649E+05 5.8891E-03</v>
      </c>
    </row>
    <row r="395" spans="23:31" x14ac:dyDescent="0.2">
      <c r="W395" s="1">
        <v>258290</v>
      </c>
      <c r="X395" s="1">
        <v>5.8099299999999996E-3</v>
      </c>
      <c r="Y395" s="1">
        <f t="shared" si="75"/>
        <v>7.9500000000000005E-3</v>
      </c>
      <c r="Z395" s="1">
        <f t="shared" si="76"/>
        <v>254315</v>
      </c>
      <c r="AA395" s="1">
        <f t="shared" si="72"/>
        <v>3.5828476125366303E-5</v>
      </c>
      <c r="AB395" s="1">
        <v>258292</v>
      </c>
      <c r="AC395" s="2">
        <f t="shared" si="73"/>
        <v>12662968.332702162</v>
      </c>
      <c r="AE395" t="str">
        <f t="shared" si="74"/>
        <v>2.5432E+05 5.8099E-03</v>
      </c>
    </row>
    <row r="396" spans="23:31" x14ac:dyDescent="0.2">
      <c r="W396" s="1">
        <v>266490</v>
      </c>
      <c r="X396" s="1">
        <v>6.0190399999999998E-3</v>
      </c>
      <c r="Y396" s="1">
        <f t="shared" si="75"/>
        <v>8.2000000000000007E-3</v>
      </c>
      <c r="Z396" s="1">
        <f t="shared" si="76"/>
        <v>262390</v>
      </c>
      <c r="AA396" s="1">
        <f t="shared" si="72"/>
        <v>3.5986361868221942E-5</v>
      </c>
      <c r="AB396" s="1">
        <v>266491</v>
      </c>
      <c r="AC396" s="2">
        <f t="shared" si="73"/>
        <v>13064930.752598345</v>
      </c>
      <c r="AE396" t="str">
        <f t="shared" si="74"/>
        <v>2.6239E+05 6.0190E-03</v>
      </c>
    </row>
    <row r="397" spans="23:31" x14ac:dyDescent="0.2">
      <c r="W397" s="1">
        <v>274950</v>
      </c>
      <c r="X397" s="1">
        <v>5.9746399999999998E-3</v>
      </c>
      <c r="Y397" s="1">
        <f t="shared" si="75"/>
        <v>8.4600000000000005E-3</v>
      </c>
      <c r="Z397" s="1">
        <f t="shared" si="76"/>
        <v>270720</v>
      </c>
      <c r="AA397" s="1">
        <f t="shared" si="72"/>
        <v>3.462309957664406E-5</v>
      </c>
      <c r="AB397" s="1">
        <v>274950</v>
      </c>
      <c r="AC397" s="2">
        <f t="shared" si="73"/>
        <v>13479639.876869818</v>
      </c>
      <c r="AE397" t="str">
        <f t="shared" si="74"/>
        <v>2.7072E+05 5.9746E-03</v>
      </c>
    </row>
    <row r="398" spans="23:31" x14ac:dyDescent="0.2">
      <c r="W398" s="1">
        <v>283680</v>
      </c>
      <c r="X398" s="1">
        <v>5.8599100000000003E-3</v>
      </c>
      <c r="Y398" s="1">
        <f t="shared" si="75"/>
        <v>8.7299999999999999E-3</v>
      </c>
      <c r="Z398" s="1">
        <f t="shared" si="76"/>
        <v>279315</v>
      </c>
      <c r="AA398" s="1">
        <f t="shared" si="72"/>
        <v>3.2907983274213233E-5</v>
      </c>
      <c r="AB398" s="1">
        <v>283678</v>
      </c>
      <c r="AC398" s="2">
        <f t="shared" si="73"/>
        <v>13907536.937591113</v>
      </c>
      <c r="AE398" t="str">
        <f t="shared" si="74"/>
        <v>2.7932E+05 5.8599E-03</v>
      </c>
    </row>
    <row r="399" spans="23:31" x14ac:dyDescent="0.2">
      <c r="W399" s="1">
        <v>292680</v>
      </c>
      <c r="X399" s="1">
        <v>5.6436999999999998E-3</v>
      </c>
      <c r="Y399" s="1">
        <f t="shared" si="75"/>
        <v>8.9999999999999993E-3</v>
      </c>
      <c r="Z399" s="1">
        <f t="shared" si="76"/>
        <v>288180</v>
      </c>
      <c r="AA399" s="1">
        <f t="shared" si="72"/>
        <v>3.0742980975567357E-5</v>
      </c>
      <c r="AB399" s="1">
        <v>292683</v>
      </c>
      <c r="AC399" s="2">
        <f t="shared" si="73"/>
        <v>14349014.141050696</v>
      </c>
      <c r="AE399" t="str">
        <f t="shared" si="74"/>
        <v>2.8818E+05 5.6437E-03</v>
      </c>
    </row>
    <row r="400" spans="23:31" x14ac:dyDescent="0.2">
      <c r="W400" s="1">
        <v>303000</v>
      </c>
      <c r="X400" s="1">
        <v>5.9095800000000002E-3</v>
      </c>
      <c r="Y400" s="1">
        <f t="shared" si="75"/>
        <v>1.0319999999999999E-2</v>
      </c>
      <c r="Z400" s="1">
        <f t="shared" si="76"/>
        <v>297840</v>
      </c>
      <c r="AA400" s="1">
        <f t="shared" si="72"/>
        <v>2.8073818292385909E-5</v>
      </c>
      <c r="AB400" s="1">
        <v>303000</v>
      </c>
      <c r="AC400" s="2">
        <f t="shared" si="73"/>
        <v>14854813.175819438</v>
      </c>
      <c r="AE400" t="str">
        <f t="shared" si="74"/>
        <v>2.9784E+05 5.9096E-03</v>
      </c>
    </row>
    <row r="401" spans="23:31" x14ac:dyDescent="0.2">
      <c r="W401" s="1">
        <v>311560</v>
      </c>
      <c r="X401" s="1">
        <v>4.6739900000000003E-3</v>
      </c>
      <c r="Y401" s="1">
        <f t="shared" si="75"/>
        <v>8.5599999999999999E-3</v>
      </c>
      <c r="Z401" s="1">
        <f t="shared" si="76"/>
        <v>307280</v>
      </c>
      <c r="AA401" s="1">
        <f t="shared" si="72"/>
        <v>2.6769396469745035E-5</v>
      </c>
      <c r="AB401" s="1">
        <v>311560</v>
      </c>
      <c r="AC401" s="2">
        <f t="shared" si="73"/>
        <v>15274473.904482855</v>
      </c>
      <c r="AE401" t="str">
        <f t="shared" si="74"/>
        <v>3.0728E+05 4.6740E-03</v>
      </c>
    </row>
    <row r="402" spans="23:31" x14ac:dyDescent="0.2">
      <c r="W402" s="1">
        <v>321450</v>
      </c>
      <c r="X402" s="1">
        <v>5.4026600000000001E-3</v>
      </c>
      <c r="Y402" s="1">
        <f t="shared" si="75"/>
        <v>9.8899999999999995E-3</v>
      </c>
      <c r="Z402" s="1">
        <f t="shared" si="76"/>
        <v>316505</v>
      </c>
      <c r="AA402" s="1">
        <f t="shared" si="72"/>
        <v>2.6781562518553147E-5</v>
      </c>
      <c r="AB402" s="1">
        <v>321449</v>
      </c>
      <c r="AC402" s="2">
        <f t="shared" si="73"/>
        <v>15759289.902818426</v>
      </c>
      <c r="AE402" t="str">
        <f t="shared" si="74"/>
        <v>3.1651E+05 5.4027E-03</v>
      </c>
    </row>
    <row r="403" spans="23:31" x14ac:dyDescent="0.2">
      <c r="W403" s="1">
        <v>331650</v>
      </c>
      <c r="X403" s="1">
        <v>5.6510700000000002E-3</v>
      </c>
      <c r="Y403" s="1">
        <f t="shared" si="75"/>
        <v>1.0200000000000001E-2</v>
      </c>
      <c r="Z403" s="1">
        <f t="shared" si="76"/>
        <v>326550</v>
      </c>
      <c r="AA403" s="1">
        <f t="shared" si="72"/>
        <v>2.7161583217976432E-5</v>
      </c>
      <c r="AB403" s="1">
        <v>331653</v>
      </c>
      <c r="AC403" s="2">
        <f t="shared" si="73"/>
        <v>16259549.023762524</v>
      </c>
      <c r="AE403" t="str">
        <f t="shared" si="74"/>
        <v>3.2655E+05 5.6511E-03</v>
      </c>
    </row>
    <row r="404" spans="23:31" x14ac:dyDescent="0.2">
      <c r="W404" s="1">
        <v>342180</v>
      </c>
      <c r="X404" s="1">
        <v>5.6721499999999999E-3</v>
      </c>
      <c r="Y404" s="1">
        <f t="shared" si="75"/>
        <v>1.0529999999999999E-2</v>
      </c>
      <c r="Z404" s="1">
        <f t="shared" si="76"/>
        <v>336915</v>
      </c>
      <c r="AA404" s="1">
        <f t="shared" si="72"/>
        <v>2.6408510198810952E-5</v>
      </c>
      <c r="AB404" s="1">
        <v>342181</v>
      </c>
      <c r="AC404" s="2">
        <f t="shared" si="73"/>
        <v>16775692.499389675</v>
      </c>
      <c r="AE404" t="str">
        <f t="shared" si="74"/>
        <v>3.3692E+05 5.6722E-03</v>
      </c>
    </row>
    <row r="405" spans="23:31" x14ac:dyDescent="0.2">
      <c r="W405" s="1">
        <v>353040</v>
      </c>
      <c r="X405" s="1">
        <v>4.9999199999999997E-3</v>
      </c>
      <c r="Y405" s="1">
        <f t="shared" si="75"/>
        <v>1.086E-2</v>
      </c>
      <c r="Z405" s="1">
        <f t="shared" si="76"/>
        <v>347610</v>
      </c>
      <c r="AA405" s="1">
        <f t="shared" si="72"/>
        <v>2.2571363557197552E-5</v>
      </c>
      <c r="AB405" s="1">
        <v>353043</v>
      </c>
      <c r="AC405" s="2">
        <f t="shared" si="73"/>
        <v>17308210.587560471</v>
      </c>
      <c r="AE405" t="str">
        <f t="shared" si="74"/>
        <v>3.4761E+05 4.9999E-03</v>
      </c>
    </row>
    <row r="406" spans="23:31" x14ac:dyDescent="0.2">
      <c r="W406" s="1">
        <v>364250</v>
      </c>
      <c r="X406" s="1">
        <v>4.1873400000000003E-3</v>
      </c>
      <c r="Y406" s="1">
        <f t="shared" si="75"/>
        <v>1.1209999999999999E-2</v>
      </c>
      <c r="Z406" s="1">
        <f t="shared" si="76"/>
        <v>358645</v>
      </c>
      <c r="AA406" s="1">
        <f t="shared" si="72"/>
        <v>1.8312902318956078E-5</v>
      </c>
      <c r="AB406" s="1">
        <v>364250</v>
      </c>
      <c r="AC406" s="2">
        <f t="shared" si="73"/>
        <v>17857642.571921553</v>
      </c>
      <c r="AE406" t="str">
        <f t="shared" si="74"/>
        <v>3.5865E+05 4.1873E-03</v>
      </c>
    </row>
    <row r="407" spans="23:31" x14ac:dyDescent="0.2">
      <c r="W407" s="1">
        <v>375810</v>
      </c>
      <c r="X407" s="1">
        <v>3.4156999999999998E-3</v>
      </c>
      <c r="Y407" s="1">
        <f t="shared" si="75"/>
        <v>1.1560000000000001E-2</v>
      </c>
      <c r="Z407" s="1">
        <f t="shared" si="76"/>
        <v>370030</v>
      </c>
      <c r="AA407" s="1">
        <f t="shared" si="72"/>
        <v>1.448593230459147E-5</v>
      </c>
      <c r="AB407" s="1">
        <v>375813</v>
      </c>
      <c r="AC407" s="2">
        <f t="shared" si="73"/>
        <v>18424527.736119576</v>
      </c>
      <c r="AE407" t="str">
        <f t="shared" si="74"/>
        <v>3.7003E+05 3.4157E-03</v>
      </c>
    </row>
    <row r="408" spans="23:31" x14ac:dyDescent="0.2">
      <c r="W408" s="1">
        <v>387740</v>
      </c>
      <c r="X408" s="1">
        <v>3.2903699999999999E-3</v>
      </c>
      <c r="Y408" s="1">
        <f t="shared" si="75"/>
        <v>1.193E-2</v>
      </c>
      <c r="Z408" s="1">
        <f t="shared" si="76"/>
        <v>381775</v>
      </c>
      <c r="AA408" s="1">
        <f t="shared" si="72"/>
        <v>1.3521624113522778E-5</v>
      </c>
      <c r="AB408" s="1">
        <v>387742</v>
      </c>
      <c r="AC408" s="2">
        <f t="shared" si="73"/>
        <v>19009356.33801512</v>
      </c>
      <c r="AE408" t="str">
        <f t="shared" si="74"/>
        <v>3.8178E+05 3.2904E-03</v>
      </c>
    </row>
    <row r="409" spans="23:31" x14ac:dyDescent="0.2">
      <c r="W409" s="1">
        <v>400050</v>
      </c>
      <c r="X409" s="1">
        <v>3.4355800000000001E-3</v>
      </c>
      <c r="Y409" s="1">
        <f t="shared" si="75"/>
        <v>1.231E-2</v>
      </c>
      <c r="Z409" s="1">
        <f t="shared" si="76"/>
        <v>393895</v>
      </c>
      <c r="AA409" s="1">
        <f t="shared" si="72"/>
        <v>1.3682535342642289E-5</v>
      </c>
      <c r="AB409" s="1">
        <v>400050</v>
      </c>
      <c r="AC409" s="2">
        <f t="shared" si="73"/>
        <v>19612765.712826952</v>
      </c>
      <c r="AE409" t="str">
        <f t="shared" si="74"/>
        <v>3.9390E+05 3.4356E-03</v>
      </c>
    </row>
    <row r="410" spans="23:31" x14ac:dyDescent="0.2">
      <c r="W410" s="1">
        <v>412750</v>
      </c>
      <c r="X410" s="1">
        <v>3.44553E-3</v>
      </c>
      <c r="Y410" s="1">
        <f t="shared" si="75"/>
        <v>1.2699999999999999E-2</v>
      </c>
      <c r="Z410" s="1">
        <f t="shared" si="76"/>
        <v>406400</v>
      </c>
      <c r="AA410" s="1">
        <f t="shared" si="72"/>
        <v>1.330077296371746E-5</v>
      </c>
      <c r="AB410" s="1">
        <v>412749</v>
      </c>
      <c r="AC410" s="2">
        <f t="shared" si="73"/>
        <v>20235344.169987783</v>
      </c>
      <c r="AE410" t="str">
        <f t="shared" si="74"/>
        <v>4.0640E+05 3.4455E-03</v>
      </c>
    </row>
    <row r="411" spans="23:31" x14ac:dyDescent="0.2">
      <c r="W411" s="1">
        <v>425850</v>
      </c>
      <c r="X411" s="1">
        <v>3.0236099999999999E-3</v>
      </c>
      <c r="Y411" s="1">
        <f t="shared" si="75"/>
        <v>1.3100000000000001E-2</v>
      </c>
      <c r="Z411" s="1">
        <f t="shared" si="76"/>
        <v>419300</v>
      </c>
      <c r="AA411" s="1">
        <f t="shared" si="72"/>
        <v>1.1315637937807525E-5</v>
      </c>
      <c r="AB411" s="1">
        <v>425851</v>
      </c>
      <c r="AC411" s="2">
        <f t="shared" si="73"/>
        <v>20877680.018930312</v>
      </c>
      <c r="AE411" t="str">
        <f t="shared" si="74"/>
        <v>4.1930E+05 3.0236E-03</v>
      </c>
    </row>
    <row r="412" spans="23:31" x14ac:dyDescent="0.2">
      <c r="W412" s="1">
        <v>439370</v>
      </c>
      <c r="X412" s="1">
        <v>2.7022999999999999E-3</v>
      </c>
      <c r="Y412" s="1">
        <f t="shared" si="75"/>
        <v>1.3520000000000001E-2</v>
      </c>
      <c r="Z412" s="1">
        <f t="shared" si="76"/>
        <v>432610</v>
      </c>
      <c r="AA412" s="1">
        <f t="shared" si="72"/>
        <v>9.7989927268285742E-6</v>
      </c>
      <c r="AB412" s="1">
        <v>439369</v>
      </c>
      <c r="AC412" s="2">
        <f t="shared" si="73"/>
        <v>21540410.594873305</v>
      </c>
      <c r="AE412" t="str">
        <f t="shared" si="74"/>
        <v>4.3261E+05 2.7023E-03</v>
      </c>
    </row>
    <row r="413" spans="23:31" x14ac:dyDescent="0.2">
      <c r="W413" s="1">
        <v>453320</v>
      </c>
      <c r="X413" s="1">
        <v>3.34534E-3</v>
      </c>
      <c r="Y413" s="1">
        <f t="shared" si="75"/>
        <v>1.3950000000000001E-2</v>
      </c>
      <c r="Z413" s="1">
        <f t="shared" si="76"/>
        <v>446345</v>
      </c>
      <c r="AA413" s="1">
        <f t="shared" si="72"/>
        <v>1.1756840368027208E-5</v>
      </c>
      <c r="AB413" s="1">
        <v>453316</v>
      </c>
      <c r="AC413" s="2">
        <f t="shared" si="73"/>
        <v>22224173.233035531</v>
      </c>
      <c r="AE413" t="str">
        <f t="shared" si="74"/>
        <v>4.4635E+05 3.3453E-03</v>
      </c>
    </row>
    <row r="414" spans="23:31" x14ac:dyDescent="0.2">
      <c r="W414" s="1">
        <v>467710</v>
      </c>
      <c r="X414" s="1">
        <v>4.8846100000000002E-3</v>
      </c>
      <c r="Y414" s="1">
        <f t="shared" si="75"/>
        <v>1.439E-2</v>
      </c>
      <c r="Z414" s="1">
        <f t="shared" si="76"/>
        <v>460515</v>
      </c>
      <c r="AA414" s="1">
        <f t="shared" si="72"/>
        <v>1.664154585411564E-5</v>
      </c>
      <c r="AB414" s="1">
        <v>467706</v>
      </c>
      <c r="AC414" s="2">
        <f t="shared" si="73"/>
        <v>22929654.294421803</v>
      </c>
      <c r="AE414" t="str">
        <f t="shared" si="74"/>
        <v>4.6052E+05 4.8846E-03</v>
      </c>
    </row>
    <row r="415" spans="23:31" x14ac:dyDescent="0.2">
      <c r="W415" s="1">
        <v>482550</v>
      </c>
      <c r="X415" s="1">
        <v>6.5196999999999998E-3</v>
      </c>
      <c r="Y415" s="1">
        <f t="shared" si="75"/>
        <v>1.4840000000000001E-2</v>
      </c>
      <c r="Z415" s="1">
        <f t="shared" si="76"/>
        <v>475130</v>
      </c>
      <c r="AA415" s="1">
        <f t="shared" si="72"/>
        <v>2.1538639984341224E-5</v>
      </c>
      <c r="AB415" s="1">
        <v>482553</v>
      </c>
      <c r="AC415" s="2">
        <f t="shared" si="73"/>
        <v>23657540.140036955</v>
      </c>
      <c r="AE415" t="str">
        <f t="shared" si="74"/>
        <v>4.7513E+05 6.5197E-03</v>
      </c>
    </row>
    <row r="416" spans="23:31" x14ac:dyDescent="0.2">
      <c r="W416" s="1">
        <v>500000</v>
      </c>
      <c r="X416" s="1">
        <v>8.8727200000000006E-3</v>
      </c>
      <c r="Y416" s="1">
        <f t="shared" si="75"/>
        <v>1.745E-2</v>
      </c>
      <c r="Z416" s="1">
        <f t="shared" si="76"/>
        <v>491275</v>
      </c>
      <c r="AA416" s="1">
        <f t="shared" si="72"/>
        <v>2.4927912463021489E-5</v>
      </c>
      <c r="AB416" s="1">
        <v>500000</v>
      </c>
      <c r="AC416" s="2">
        <f t="shared" si="73"/>
        <v>24512893.029405016</v>
      </c>
      <c r="AE416" t="str">
        <f t="shared" si="74"/>
        <v>4.9128E+05 8.8727E-03</v>
      </c>
    </row>
    <row r="417" spans="23:31" x14ac:dyDescent="0.2">
      <c r="W417" s="1">
        <v>513680</v>
      </c>
      <c r="X417" s="1">
        <v>7.3595400000000004E-3</v>
      </c>
      <c r="Y417" s="1">
        <f t="shared" si="75"/>
        <v>1.3679999999999999E-2</v>
      </c>
      <c r="Z417" s="1">
        <f t="shared" si="76"/>
        <v>506840</v>
      </c>
      <c r="AA417" s="1">
        <f t="shared" si="72"/>
        <v>2.6374797772752544E-5</v>
      </c>
      <c r="AB417" s="1">
        <v>513675</v>
      </c>
      <c r="AC417" s="2">
        <f t="shared" si="73"/>
        <v>25183320.653759245</v>
      </c>
      <c r="AE417" t="str">
        <f t="shared" si="74"/>
        <v>5.0684E+05 7.3595E-03</v>
      </c>
    </row>
    <row r="418" spans="23:31" x14ac:dyDescent="0.2">
      <c r="W418" s="1">
        <v>529980</v>
      </c>
      <c r="X418" s="1">
        <v>8.9661399999999992E-3</v>
      </c>
      <c r="Y418" s="1">
        <f t="shared" si="75"/>
        <v>1.6299999999999999E-2</v>
      </c>
      <c r="Z418" s="1">
        <f t="shared" si="76"/>
        <v>521830</v>
      </c>
      <c r="AA418" s="1">
        <f t="shared" si="72"/>
        <v>2.6967611129652696E-5</v>
      </c>
      <c r="AB418" s="1">
        <v>529981</v>
      </c>
      <c r="AC418" s="2">
        <f t="shared" si="73"/>
        <v>25982735.121234197</v>
      </c>
      <c r="AE418" t="str">
        <f t="shared" si="74"/>
        <v>5.2183E+05 8.9661E-03</v>
      </c>
    </row>
    <row r="419" spans="23:31" x14ac:dyDescent="0.2">
      <c r="W419" s="1">
        <v>546800</v>
      </c>
      <c r="X419" s="1">
        <v>9.2512900000000006E-3</v>
      </c>
      <c r="Y419" s="1">
        <f t="shared" si="75"/>
        <v>1.6820000000000002E-2</v>
      </c>
      <c r="Z419" s="1">
        <f t="shared" si="76"/>
        <v>538390</v>
      </c>
      <c r="AA419" s="1">
        <f t="shared" si="72"/>
        <v>2.6965027604518945E-5</v>
      </c>
      <c r="AB419" s="1">
        <v>546804</v>
      </c>
      <c r="AC419" s="2">
        <f t="shared" si="73"/>
        <v>26807495.920101561</v>
      </c>
      <c r="AE419" t="str">
        <f t="shared" si="74"/>
        <v>5.3839E+05 9.2513E-03</v>
      </c>
    </row>
    <row r="420" spans="23:31" x14ac:dyDescent="0.2">
      <c r="W420" s="1">
        <v>564160</v>
      </c>
      <c r="X420" s="1">
        <v>9.26833E-3</v>
      </c>
      <c r="Y420" s="1">
        <f t="shared" si="75"/>
        <v>1.736E-2</v>
      </c>
      <c r="Z420" s="1">
        <f t="shared" si="76"/>
        <v>555480</v>
      </c>
      <c r="AA420" s="1">
        <f t="shared" si="72"/>
        <v>2.6174375789311683E-5</v>
      </c>
      <c r="AB420" s="1">
        <v>564161</v>
      </c>
      <c r="AC420" s="2">
        <f t="shared" si="73"/>
        <v>27658436.488724329</v>
      </c>
      <c r="AE420" t="str">
        <f t="shared" si="74"/>
        <v>5.5548E+05 9.2683E-03</v>
      </c>
    </row>
    <row r="421" spans="23:31" x14ac:dyDescent="0.2">
      <c r="W421" s="1">
        <v>582070</v>
      </c>
      <c r="X421" s="1">
        <v>9.6759800000000007E-3</v>
      </c>
      <c r="Y421" s="1">
        <f t="shared" si="75"/>
        <v>1.7909999999999999E-2</v>
      </c>
      <c r="Z421" s="1">
        <f t="shared" si="76"/>
        <v>573115</v>
      </c>
      <c r="AA421" s="1">
        <f t="shared" si="72"/>
        <v>2.6486461495774694E-5</v>
      </c>
      <c r="AB421" s="1">
        <v>582070</v>
      </c>
      <c r="AC421" s="2">
        <f t="shared" si="73"/>
        <v>28536439.291251555</v>
      </c>
      <c r="AE421" t="str">
        <f t="shared" si="74"/>
        <v>5.7312E+05 9.6760E-03</v>
      </c>
    </row>
    <row r="422" spans="23:31" x14ac:dyDescent="0.2">
      <c r="W422" s="1">
        <v>600550</v>
      </c>
      <c r="X422" s="1">
        <v>9.6021800000000001E-3</v>
      </c>
      <c r="Y422" s="1">
        <f t="shared" si="75"/>
        <v>1.848E-2</v>
      </c>
      <c r="Z422" s="1">
        <f t="shared" si="76"/>
        <v>591310</v>
      </c>
      <c r="AA422" s="1">
        <f t="shared" si="72"/>
        <v>2.5473724154663661E-5</v>
      </c>
      <c r="AB422" s="1">
        <v>600547</v>
      </c>
      <c r="AC422" s="2">
        <f t="shared" si="73"/>
        <v>29442288.740260191</v>
      </c>
      <c r="AE422" t="str">
        <f t="shared" si="74"/>
        <v>5.9131E+05 9.6022E-03</v>
      </c>
    </row>
    <row r="423" spans="23:31" x14ac:dyDescent="0.2">
      <c r="W423" s="1">
        <v>619610</v>
      </c>
      <c r="X423" s="1">
        <v>9.8317500000000002E-3</v>
      </c>
      <c r="Y423" s="1">
        <f t="shared" si="75"/>
        <v>1.9060000000000001E-2</v>
      </c>
      <c r="Z423" s="1">
        <f t="shared" si="76"/>
        <v>610080</v>
      </c>
      <c r="AA423" s="1">
        <f t="shared" si="72"/>
        <v>2.5289048902607845E-5</v>
      </c>
      <c r="AB423" s="1">
        <v>619610</v>
      </c>
      <c r="AC423" s="2">
        <f t="shared" si="73"/>
        <v>30376867.299899284</v>
      </c>
      <c r="AE423" t="str">
        <f t="shared" si="74"/>
        <v>6.1008E+05 9.8318E-03</v>
      </c>
    </row>
    <row r="424" spans="23:31" x14ac:dyDescent="0.2">
      <c r="W424" s="1">
        <v>639280</v>
      </c>
      <c r="X424" s="1">
        <v>9.7176599999999995E-3</v>
      </c>
      <c r="Y424" s="1">
        <f t="shared" si="75"/>
        <v>1.967E-2</v>
      </c>
      <c r="Z424" s="1">
        <f t="shared" si="76"/>
        <v>629445</v>
      </c>
      <c r="AA424" s="1">
        <f t="shared" si="72"/>
        <v>2.4220433154664763E-5</v>
      </c>
      <c r="AB424" s="1">
        <v>639279</v>
      </c>
      <c r="AC424" s="2">
        <f t="shared" si="73"/>
        <v>31341155.485890016</v>
      </c>
      <c r="AE424" t="str">
        <f t="shared" si="74"/>
        <v>6.2945E+05 9.7177E-03</v>
      </c>
    </row>
    <row r="425" spans="23:31" x14ac:dyDescent="0.2">
      <c r="W425" s="1">
        <v>659570</v>
      </c>
      <c r="X425" s="1">
        <v>9.9097600000000001E-3</v>
      </c>
      <c r="Y425" s="1">
        <f t="shared" si="75"/>
        <v>2.0289999999999999E-2</v>
      </c>
      <c r="Z425" s="1">
        <f t="shared" si="76"/>
        <v>649425</v>
      </c>
      <c r="AA425" s="1">
        <f t="shared" si="72"/>
        <v>2.3944493526572365E-5</v>
      </c>
      <c r="AB425" s="1">
        <v>659571</v>
      </c>
      <c r="AC425" s="2">
        <f t="shared" si="73"/>
        <v>32335986.736595389</v>
      </c>
      <c r="AE425" t="str">
        <f t="shared" si="74"/>
        <v>6.4943E+05 9.9098E-03</v>
      </c>
    </row>
    <row r="426" spans="23:31" x14ac:dyDescent="0.2">
      <c r="W426" s="1">
        <v>680510</v>
      </c>
      <c r="X426" s="1">
        <v>9.7732800000000005E-3</v>
      </c>
      <c r="Y426" s="1">
        <f t="shared" si="75"/>
        <v>2.094E-2</v>
      </c>
      <c r="Z426" s="1">
        <f t="shared" si="76"/>
        <v>670040</v>
      </c>
      <c r="AA426" s="1">
        <f t="shared" si="72"/>
        <v>2.2881696961454011E-5</v>
      </c>
      <c r="AB426" s="1">
        <v>680509</v>
      </c>
      <c r="AC426" s="2">
        <f t="shared" si="73"/>
        <v>33362488.645094756</v>
      </c>
      <c r="AE426" t="str">
        <f t="shared" si="74"/>
        <v>6.7004E+05 9.7733E-03</v>
      </c>
    </row>
    <row r="427" spans="23:31" x14ac:dyDescent="0.2">
      <c r="W427" s="1">
        <v>702110</v>
      </c>
      <c r="X427" s="1">
        <v>9.8077800000000003E-3</v>
      </c>
      <c r="Y427" s="1">
        <f t="shared" si="75"/>
        <v>2.1600000000000001E-2</v>
      </c>
      <c r="Z427" s="1">
        <f t="shared" si="76"/>
        <v>691310</v>
      </c>
      <c r="AA427" s="1">
        <f t="shared" si="72"/>
        <v>2.2260839073697954E-5</v>
      </c>
      <c r="AB427" s="1">
        <v>702110</v>
      </c>
      <c r="AC427" s="2">
        <f t="shared" si="73"/>
        <v>34421494.649751112</v>
      </c>
      <c r="AE427" t="str">
        <f t="shared" si="74"/>
        <v>6.9131E+05 9.8078E-03</v>
      </c>
    </row>
    <row r="428" spans="23:31" x14ac:dyDescent="0.2">
      <c r="W428" s="1">
        <v>724400</v>
      </c>
      <c r="X428" s="1">
        <v>9.7668700000000004E-3</v>
      </c>
      <c r="Y428" s="1">
        <f t="shared" si="75"/>
        <v>2.2290000000000001E-2</v>
      </c>
      <c r="Z428" s="1">
        <f t="shared" si="76"/>
        <v>713255</v>
      </c>
      <c r="AA428" s="1">
        <f t="shared" si="72"/>
        <v>2.148176218412786E-5</v>
      </c>
      <c r="AB428" s="1">
        <v>724398</v>
      </c>
      <c r="AC428" s="2">
        <f t="shared" si="73"/>
        <v>35514181.369429871</v>
      </c>
      <c r="AE428" t="str">
        <f t="shared" si="74"/>
        <v>7.1326E+05 9.7669E-03</v>
      </c>
    </row>
    <row r="429" spans="23:31" x14ac:dyDescent="0.2">
      <c r="W429" s="1">
        <v>747390</v>
      </c>
      <c r="X429" s="1">
        <v>9.9130899999999994E-3</v>
      </c>
      <c r="Y429" s="1">
        <f t="shared" si="75"/>
        <v>2.299E-2</v>
      </c>
      <c r="Z429" s="1">
        <f t="shared" si="76"/>
        <v>735895</v>
      </c>
      <c r="AA429" s="1">
        <f t="shared" si="72"/>
        <v>2.1139496716908617E-5</v>
      </c>
      <c r="AB429" s="1">
        <v>747392</v>
      </c>
      <c r="AC429" s="2">
        <f t="shared" si="73"/>
        <v>36641480.294066146</v>
      </c>
      <c r="AE429" t="str">
        <f t="shared" si="74"/>
        <v>7.3590E+05 9.9131E-03</v>
      </c>
    </row>
    <row r="430" spans="23:31" x14ac:dyDescent="0.2">
      <c r="W430" s="1">
        <v>771120</v>
      </c>
      <c r="X430" s="1">
        <v>1.0068000000000001E-2</v>
      </c>
      <c r="Y430" s="1">
        <f t="shared" si="75"/>
        <v>2.3730000000000001E-2</v>
      </c>
      <c r="Z430" s="1">
        <f t="shared" si="76"/>
        <v>759255</v>
      </c>
      <c r="AA430" s="1">
        <f t="shared" si="72"/>
        <v>2.0800320861361122E-5</v>
      </c>
      <c r="AB430" s="1">
        <v>771117</v>
      </c>
      <c r="AC430" s="2">
        <f t="shared" si="73"/>
        <v>37804617.068311416</v>
      </c>
      <c r="AE430" t="str">
        <f t="shared" si="74"/>
        <v>7.5926E+05 1.0068E-02</v>
      </c>
    </row>
    <row r="431" spans="23:31" x14ac:dyDescent="0.2">
      <c r="W431" s="1">
        <v>795600</v>
      </c>
      <c r="X431" s="1">
        <v>1.01551E-2</v>
      </c>
      <c r="Y431" s="1">
        <f t="shared" si="75"/>
        <v>2.4479999999999998E-2</v>
      </c>
      <c r="Z431" s="1">
        <f t="shared" si="76"/>
        <v>783360</v>
      </c>
      <c r="AA431" s="1">
        <f t="shared" si="72"/>
        <v>2.0337490196316253E-5</v>
      </c>
      <c r="AB431" s="1">
        <v>795595</v>
      </c>
      <c r="AC431" s="2">
        <f t="shared" si="73"/>
        <v>39004670.259458967</v>
      </c>
      <c r="AE431" t="str">
        <f t="shared" si="74"/>
        <v>7.8336E+05 1.0155E-02</v>
      </c>
    </row>
    <row r="432" spans="23:31" x14ac:dyDescent="0.2">
      <c r="W432" s="1">
        <v>823000</v>
      </c>
      <c r="X432" s="1">
        <v>1.01783E-2</v>
      </c>
      <c r="Y432" s="1">
        <f t="shared" si="75"/>
        <v>2.7400000000000001E-2</v>
      </c>
      <c r="Z432" s="1">
        <f t="shared" si="76"/>
        <v>809300</v>
      </c>
      <c r="AA432" s="1">
        <f t="shared" si="72"/>
        <v>1.8211648111035992E-5</v>
      </c>
      <c r="AB432" s="1">
        <v>823000</v>
      </c>
      <c r="AC432" s="2">
        <f t="shared" si="73"/>
        <v>40348221.926400654</v>
      </c>
      <c r="AE432" t="str">
        <f t="shared" si="74"/>
        <v>8.0930E+05 1.0178E-02</v>
      </c>
    </row>
    <row r="433" spans="23:31" x14ac:dyDescent="0.2">
      <c r="W433" s="1">
        <v>846910</v>
      </c>
      <c r="X433" s="1">
        <v>8.8292300000000004E-3</v>
      </c>
      <c r="Y433" s="1">
        <f t="shared" si="75"/>
        <v>2.3910000000000001E-2</v>
      </c>
      <c r="Z433" s="1">
        <f t="shared" si="76"/>
        <v>834955</v>
      </c>
      <c r="AA433" s="1">
        <f t="shared" si="72"/>
        <v>1.8103719826182655E-5</v>
      </c>
      <c r="AB433" s="1">
        <v>846907</v>
      </c>
      <c r="AC433" s="2">
        <f t="shared" si="73"/>
        <v>41520281.393708624</v>
      </c>
      <c r="AE433" t="str">
        <f t="shared" si="74"/>
        <v>8.3496E+05 8.8292E-03</v>
      </c>
    </row>
    <row r="434" spans="23:31" x14ac:dyDescent="0.2">
      <c r="W434" s="1">
        <v>873790</v>
      </c>
      <c r="X434" s="1">
        <v>8.1618000000000003E-3</v>
      </c>
      <c r="Y434" s="1">
        <f t="shared" si="75"/>
        <v>2.6880000000000001E-2</v>
      </c>
      <c r="Z434" s="1">
        <f t="shared" si="76"/>
        <v>860350</v>
      </c>
      <c r="AA434" s="1">
        <f t="shared" si="72"/>
        <v>1.4886110887455198E-5</v>
      </c>
      <c r="AB434" s="1">
        <v>873790</v>
      </c>
      <c r="AC434" s="2">
        <f t="shared" si="73"/>
        <v>42838241.600327618</v>
      </c>
      <c r="AE434" t="str">
        <f t="shared" si="74"/>
        <v>8.6035E+05 8.1618E-03</v>
      </c>
    </row>
    <row r="435" spans="23:31" x14ac:dyDescent="0.2">
      <c r="W435" s="1">
        <v>901530</v>
      </c>
      <c r="X435" s="1">
        <v>6.6629699999999998E-3</v>
      </c>
      <c r="Y435" s="1">
        <f t="shared" si="75"/>
        <v>2.7740000000000001E-2</v>
      </c>
      <c r="Z435" s="1">
        <f t="shared" si="76"/>
        <v>887660</v>
      </c>
      <c r="AA435" s="1">
        <f t="shared" si="72"/>
        <v>1.1775679226253404E-5</v>
      </c>
      <c r="AB435" s="1">
        <v>901527</v>
      </c>
      <c r="AC435" s="2">
        <f t="shared" si="73"/>
        <v>44198069.828240834</v>
      </c>
      <c r="AE435" t="str">
        <f t="shared" si="74"/>
        <v>8.8766E+05 6.6630E-03</v>
      </c>
    </row>
    <row r="436" spans="23:31" x14ac:dyDescent="0.2">
      <c r="W436" s="1">
        <v>930140</v>
      </c>
      <c r="X436" s="1">
        <v>5.6829599999999999E-3</v>
      </c>
      <c r="Y436" s="1">
        <f t="shared" si="75"/>
        <v>2.861E-2</v>
      </c>
      <c r="Z436" s="1">
        <f t="shared" si="76"/>
        <v>915835</v>
      </c>
      <c r="AA436" s="1">
        <f t="shared" si="72"/>
        <v>9.7382586906946884E-6</v>
      </c>
      <c r="AB436" s="1">
        <v>930145</v>
      </c>
      <c r="AC436" s="2">
        <f t="shared" si="73"/>
        <v>45601089.773671858</v>
      </c>
      <c r="AE436" t="str">
        <f t="shared" si="74"/>
        <v>9.1584E+05 5.6830E-03</v>
      </c>
    </row>
    <row r="437" spans="23:31" x14ac:dyDescent="0.2">
      <c r="W437" s="1">
        <v>959670</v>
      </c>
      <c r="X437" s="1">
        <v>4.43466E-3</v>
      </c>
      <c r="Y437" s="1">
        <f t="shared" si="75"/>
        <v>2.9530000000000001E-2</v>
      </c>
      <c r="Z437" s="1">
        <f t="shared" si="76"/>
        <v>944905</v>
      </c>
      <c r="AA437" s="1">
        <f t="shared" si="72"/>
        <v>7.362434554810784E-6</v>
      </c>
      <c r="AB437" s="1">
        <v>959671</v>
      </c>
      <c r="AC437" s="2">
        <f t="shared" si="73"/>
        <v>47048625.132844284</v>
      </c>
      <c r="AE437" t="str">
        <f t="shared" si="74"/>
        <v>9.4491E+05 4.4347E-03</v>
      </c>
    </row>
    <row r="438" spans="23:31" x14ac:dyDescent="0.2">
      <c r="W438" s="1">
        <v>990130</v>
      </c>
      <c r="X438" s="1">
        <v>3.38865E-3</v>
      </c>
      <c r="Y438" s="1">
        <f t="shared" si="75"/>
        <v>3.0460000000000001E-2</v>
      </c>
      <c r="Z438" s="1">
        <f t="shared" si="76"/>
        <v>974900</v>
      </c>
      <c r="AA438" s="1">
        <f t="shared" si="72"/>
        <v>5.4540784612011361E-6</v>
      </c>
      <c r="AB438" s="1">
        <v>990134</v>
      </c>
      <c r="AC438" s="2">
        <f t="shared" si="73"/>
        <v>48542097.653553814</v>
      </c>
      <c r="AE438" t="str">
        <f t="shared" si="74"/>
        <v>9.7490E+05 3.3887E-03</v>
      </c>
    </row>
    <row r="439" spans="23:31" x14ac:dyDescent="0.2">
      <c r="W439" s="1">
        <v>1021600</v>
      </c>
      <c r="X439" s="1">
        <v>2.9194099999999999E-3</v>
      </c>
      <c r="Y439" s="1">
        <f t="shared" si="75"/>
        <v>3.1469999999999998E-2</v>
      </c>
      <c r="Z439" s="1">
        <f t="shared" si="76"/>
        <v>1005865</v>
      </c>
      <c r="AA439" s="1">
        <f t="shared" si="72"/>
        <v>4.5480257412758376E-6</v>
      </c>
      <c r="AB439" s="1">
        <v>1021560</v>
      </c>
      <c r="AC439" s="2">
        <f t="shared" si="73"/>
        <v>50082782.006237969</v>
      </c>
      <c r="AE439" t="str">
        <f t="shared" si="74"/>
        <v>1.0059E+06 2.9194E-03</v>
      </c>
    </row>
    <row r="440" spans="23:31" x14ac:dyDescent="0.2">
      <c r="W440" s="1">
        <v>1054000</v>
      </c>
      <c r="X440" s="1">
        <v>3.2702500000000002E-3</v>
      </c>
      <c r="Y440" s="1">
        <f t="shared" si="75"/>
        <v>3.2399999999999998E-2</v>
      </c>
      <c r="Z440" s="1">
        <f t="shared" si="76"/>
        <v>1037800</v>
      </c>
      <c r="AA440" s="1">
        <f t="shared" si="72"/>
        <v>4.9483511376180113E-6</v>
      </c>
      <c r="AB440" s="1">
        <v>1053990</v>
      </c>
      <c r="AC440" s="2">
        <f t="shared" si="73"/>
        <v>51672688.248125188</v>
      </c>
      <c r="AE440" t="str">
        <f t="shared" si="74"/>
        <v>1.0378E+06 3.2703E-03</v>
      </c>
    </row>
    <row r="441" spans="23:31" x14ac:dyDescent="0.2">
      <c r="W441" s="1">
        <v>1087400</v>
      </c>
      <c r="X441" s="1">
        <v>4.08239E-3</v>
      </c>
      <c r="Y441" s="1">
        <f t="shared" si="75"/>
        <v>3.3399999999999999E-2</v>
      </c>
      <c r="Z441" s="1">
        <f t="shared" si="76"/>
        <v>1070700</v>
      </c>
      <c r="AA441" s="1">
        <f t="shared" si="72"/>
        <v>5.9922867888810033E-6</v>
      </c>
      <c r="AB441" s="1">
        <v>1087450</v>
      </c>
      <c r="AC441" s="2">
        <f t="shared" si="73"/>
        <v>53313091.049652964</v>
      </c>
      <c r="AE441" t="str">
        <f t="shared" si="74"/>
        <v>1.0707E+06 4.0824E-03</v>
      </c>
    </row>
    <row r="442" spans="23:31" x14ac:dyDescent="0.2">
      <c r="W442" s="1">
        <v>1122000</v>
      </c>
      <c r="X442" s="1">
        <v>4.5145999999999997E-3</v>
      </c>
      <c r="Y442" s="1">
        <f t="shared" si="75"/>
        <v>3.4599999999999999E-2</v>
      </c>
      <c r="Z442" s="1">
        <f t="shared" si="76"/>
        <v>1104700</v>
      </c>
      <c r="AA442" s="1">
        <f t="shared" si="72"/>
        <v>6.3968732295116696E-6</v>
      </c>
      <c r="AB442" s="1">
        <v>1121970</v>
      </c>
      <c r="AC442" s="2">
        <f t="shared" si="73"/>
        <v>55005461.184403092</v>
      </c>
      <c r="AE442" t="str">
        <f t="shared" si="74"/>
        <v>1.1047E+06 4.5146E-03</v>
      </c>
    </row>
    <row r="443" spans="23:31" x14ac:dyDescent="0.2">
      <c r="W443" s="1">
        <v>1157600</v>
      </c>
      <c r="X443" s="1">
        <v>4.8945200000000003E-3</v>
      </c>
      <c r="Y443" s="1">
        <f t="shared" si="75"/>
        <v>3.56E-2</v>
      </c>
      <c r="Z443" s="1">
        <f t="shared" si="76"/>
        <v>1139800</v>
      </c>
      <c r="AA443" s="1">
        <f t="shared" si="72"/>
        <v>6.740384561251878E-6</v>
      </c>
      <c r="AB443" s="1">
        <v>1157580</v>
      </c>
      <c r="AC443" s="2">
        <f t="shared" si="73"/>
        <v>56751269.425957322</v>
      </c>
      <c r="AE443" t="str">
        <f t="shared" si="74"/>
        <v>1.1398E+06 4.8945E-03</v>
      </c>
    </row>
    <row r="444" spans="23:31" x14ac:dyDescent="0.2">
      <c r="W444" s="1">
        <v>1194300</v>
      </c>
      <c r="X444" s="1">
        <v>4.9020699999999997E-3</v>
      </c>
      <c r="Y444" s="1">
        <f t="shared" si="75"/>
        <v>3.6700000000000003E-2</v>
      </c>
      <c r="Z444" s="1">
        <f t="shared" si="76"/>
        <v>1175950</v>
      </c>
      <c r="AA444" s="1">
        <f t="shared" si="72"/>
        <v>6.5484423723517955E-6</v>
      </c>
      <c r="AB444" s="1">
        <v>1194330</v>
      </c>
      <c r="AC444" s="2">
        <f t="shared" si="73"/>
        <v>58552967.063618593</v>
      </c>
      <c r="AE444" t="str">
        <f t="shared" si="74"/>
        <v>1.1760E+06 4.9021E-03</v>
      </c>
    </row>
    <row r="445" spans="23:31" x14ac:dyDescent="0.2">
      <c r="W445" s="1">
        <v>1232200</v>
      </c>
      <c r="X445" s="1">
        <v>4.8791900000000003E-3</v>
      </c>
      <c r="Y445" s="1">
        <f t="shared" si="75"/>
        <v>3.7900000000000003E-2</v>
      </c>
      <c r="Z445" s="1">
        <f t="shared" si="76"/>
        <v>1213250</v>
      </c>
      <c r="AA445" s="1">
        <f t="shared" si="72"/>
        <v>6.3115072580550227E-6</v>
      </c>
      <c r="AB445" s="1">
        <v>1232240</v>
      </c>
      <c r="AC445" s="2">
        <f t="shared" si="73"/>
        <v>60411534.613108069</v>
      </c>
      <c r="AE445" t="str">
        <f t="shared" si="74"/>
        <v>1.2133E+06 4.8792E-03</v>
      </c>
    </row>
    <row r="446" spans="23:31" x14ac:dyDescent="0.2">
      <c r="W446" s="1">
        <v>1271400</v>
      </c>
      <c r="X446" s="1">
        <v>4.5336999999999999E-3</v>
      </c>
      <c r="Y446" s="1">
        <f t="shared" si="75"/>
        <v>3.9199999999999999E-2</v>
      </c>
      <c r="Z446" s="1">
        <f t="shared" si="76"/>
        <v>1251800</v>
      </c>
      <c r="AA446" s="1">
        <f t="shared" si="72"/>
        <v>5.6701073024190566E-6</v>
      </c>
      <c r="AB446" s="1">
        <v>1271360</v>
      </c>
      <c r="AC446" s="2">
        <f t="shared" si="73"/>
        <v>62329423.363728724</v>
      </c>
      <c r="AE446" t="str">
        <f t="shared" si="74"/>
        <v>1.2518E+06 4.5337E-03</v>
      </c>
    </row>
    <row r="447" spans="23:31" x14ac:dyDescent="0.2">
      <c r="W447" s="1">
        <v>1311700</v>
      </c>
      <c r="X447" s="1">
        <v>2.75778E-3</v>
      </c>
      <c r="Y447" s="1">
        <f t="shared" si="75"/>
        <v>4.0300000000000002E-2</v>
      </c>
      <c r="Z447" s="1">
        <f t="shared" si="76"/>
        <v>1291550</v>
      </c>
      <c r="AA447" s="1">
        <f t="shared" si="72"/>
        <v>3.3548965825624103E-6</v>
      </c>
      <c r="AB447" s="1">
        <v>1311710</v>
      </c>
      <c r="AC447" s="2">
        <f t="shared" si="73"/>
        <v>64307613.831201702</v>
      </c>
      <c r="AE447" t="str">
        <f t="shared" si="74"/>
        <v>1.2916E+06 2.7578E-03</v>
      </c>
    </row>
    <row r="448" spans="23:31" x14ac:dyDescent="0.2">
      <c r="W448" s="1">
        <v>1353000</v>
      </c>
      <c r="X448" s="1">
        <v>1.95148E-3</v>
      </c>
      <c r="Y448" s="1">
        <f t="shared" si="75"/>
        <v>4.1300000000000003E-2</v>
      </c>
      <c r="Z448" s="1">
        <f t="shared" si="76"/>
        <v>1332350</v>
      </c>
      <c r="AA448" s="1">
        <f t="shared" si="72"/>
        <v>2.3165336798558498E-6</v>
      </c>
      <c r="AB448" s="1">
        <v>1353000</v>
      </c>
      <c r="AC448" s="2">
        <f t="shared" si="73"/>
        <v>66331888.537569977</v>
      </c>
      <c r="AE448" t="str">
        <f t="shared" si="74"/>
        <v>1.3324E+06 1.9515E-03</v>
      </c>
    </row>
    <row r="449" spans="23:31" x14ac:dyDescent="0.2">
      <c r="W449" s="1">
        <v>1396300</v>
      </c>
      <c r="X449" s="1">
        <v>0</v>
      </c>
      <c r="Y449" s="1">
        <f t="shared" si="75"/>
        <v>4.3299999999999998E-2</v>
      </c>
      <c r="Z449" s="1">
        <f t="shared" si="76"/>
        <v>1374650</v>
      </c>
      <c r="AA449" s="1">
        <f t="shared" si="72"/>
        <v>0</v>
      </c>
      <c r="AB449" s="1">
        <v>1396310</v>
      </c>
      <c r="AC449" s="2">
        <f t="shared" si="73"/>
        <v>68455195.331777036</v>
      </c>
      <c r="AE449" t="str">
        <f t="shared" si="74"/>
        <v>1.3747E+06 1.0000E-10</v>
      </c>
    </row>
    <row r="450" spans="23:31" x14ac:dyDescent="0.2">
      <c r="W450" s="1">
        <v>1440600</v>
      </c>
      <c r="X450" s="1">
        <v>0</v>
      </c>
      <c r="Y450" s="1">
        <f t="shared" si="75"/>
        <v>4.4299999999999999E-2</v>
      </c>
      <c r="Z450" s="1">
        <f t="shared" si="76"/>
        <v>1418450</v>
      </c>
      <c r="AA450" s="1">
        <f t="shared" si="72"/>
        <v>0</v>
      </c>
      <c r="AB450" s="1">
        <v>1440640</v>
      </c>
      <c r="AC450" s="2">
        <f t="shared" si="73"/>
        <v>70628508.427764088</v>
      </c>
      <c r="AE450" t="str">
        <f t="shared" si="74"/>
        <v>1.4185E+06 1.0000E-10</v>
      </c>
    </row>
    <row r="451" spans="23:31" x14ac:dyDescent="0.2">
      <c r="W451" s="1">
        <v>1486400</v>
      </c>
      <c r="X451" s="1">
        <v>0</v>
      </c>
      <c r="Y451" s="1">
        <f t="shared" si="75"/>
        <v>4.58E-2</v>
      </c>
      <c r="Z451" s="1">
        <f t="shared" si="76"/>
        <v>1463500</v>
      </c>
      <c r="AA451" s="1">
        <f t="shared" si="72"/>
        <v>0</v>
      </c>
      <c r="AB451" s="1">
        <v>1486370</v>
      </c>
      <c r="AC451" s="2">
        <f t="shared" si="73"/>
        <v>72870457.624233469</v>
      </c>
      <c r="AE451" t="str">
        <f t="shared" si="74"/>
        <v>1.4635E+06 1.0000E-10</v>
      </c>
    </row>
    <row r="452" spans="23:31" x14ac:dyDescent="0.2">
      <c r="W452" s="1">
        <v>1533600</v>
      </c>
      <c r="X452" s="1">
        <v>0</v>
      </c>
      <c r="Y452" s="1">
        <f t="shared" si="75"/>
        <v>4.7199999999999999E-2</v>
      </c>
      <c r="Z452" s="1">
        <f t="shared" si="76"/>
        <v>1510000</v>
      </c>
      <c r="AA452" s="1">
        <f t="shared" ref="AA452:AA515" si="77">X452/Y452*$A$1/$H$1/1000000</f>
        <v>0</v>
      </c>
      <c r="AB452" s="1">
        <v>1533550</v>
      </c>
      <c r="AC452" s="2">
        <f t="shared" ref="AC452:AC515" si="78">AB452*$A$1/$H$1</f>
        <v>75183494.210488126</v>
      </c>
      <c r="AE452" t="str">
        <f t="shared" ref="AE452:AE515" si="79">TEXT(Z452,"0.0000E+00")&amp;" "&amp;TEXT(MAX(X452,0.0000000001),"0.0000E+00")</f>
        <v>1.5100E+06 1.0000E-10</v>
      </c>
    </row>
    <row r="453" spans="23:31" x14ac:dyDescent="0.2">
      <c r="W453" s="1">
        <v>1582200</v>
      </c>
      <c r="X453" s="1">
        <v>0</v>
      </c>
      <c r="Y453" s="1">
        <f t="shared" ref="Y453:Y516" si="80">(W453-W452)/1000000</f>
        <v>4.8599999999999997E-2</v>
      </c>
      <c r="Z453" s="1">
        <f t="shared" ref="Z453:Z516" si="81">(W453+W452)/2</f>
        <v>1557900</v>
      </c>
      <c r="AA453" s="1">
        <f t="shared" si="77"/>
        <v>0</v>
      </c>
      <c r="AB453" s="1">
        <v>1582230</v>
      </c>
      <c r="AC453" s="2">
        <f t="shared" si="78"/>
        <v>77570069.475831002</v>
      </c>
      <c r="AE453" t="str">
        <f t="shared" si="79"/>
        <v>1.5579E+06 1.0000E-10</v>
      </c>
    </row>
    <row r="454" spans="23:31" x14ac:dyDescent="0.2">
      <c r="W454" s="1">
        <v>1632500</v>
      </c>
      <c r="X454" s="1">
        <v>0</v>
      </c>
      <c r="Y454" s="1">
        <f t="shared" si="80"/>
        <v>5.0299999999999997E-2</v>
      </c>
      <c r="Z454" s="1">
        <f t="shared" si="81"/>
        <v>1607350</v>
      </c>
      <c r="AA454" s="1">
        <f t="shared" si="77"/>
        <v>0</v>
      </c>
      <c r="AB454" s="1">
        <v>1632460</v>
      </c>
      <c r="AC454" s="2">
        <f t="shared" si="78"/>
        <v>80032634.709565014</v>
      </c>
      <c r="AE454" t="str">
        <f t="shared" si="79"/>
        <v>1.6074E+06 1.0000E-10</v>
      </c>
    </row>
    <row r="455" spans="23:31" x14ac:dyDescent="0.2">
      <c r="W455" s="1">
        <v>1684300</v>
      </c>
      <c r="X455" s="1">
        <v>0</v>
      </c>
      <c r="Y455" s="1">
        <f t="shared" si="80"/>
        <v>5.1799999999999999E-2</v>
      </c>
      <c r="Z455" s="1">
        <f t="shared" si="81"/>
        <v>1658400</v>
      </c>
      <c r="AA455" s="1">
        <f t="shared" si="77"/>
        <v>0</v>
      </c>
      <c r="AB455" s="1">
        <v>1684270</v>
      </c>
      <c r="AC455" s="2">
        <f t="shared" si="78"/>
        <v>82572660.685271963</v>
      </c>
      <c r="AE455" t="str">
        <f t="shared" si="79"/>
        <v>1.6584E+06 1.0000E-10</v>
      </c>
    </row>
    <row r="456" spans="23:31" x14ac:dyDescent="0.2">
      <c r="W456" s="1">
        <v>1738000</v>
      </c>
      <c r="X456" s="1">
        <v>0</v>
      </c>
      <c r="Y456" s="1">
        <f t="shared" si="80"/>
        <v>5.3699999999999998E-2</v>
      </c>
      <c r="Z456" s="1">
        <f t="shared" si="81"/>
        <v>1711150</v>
      </c>
      <c r="AA456" s="1">
        <f t="shared" si="77"/>
        <v>0</v>
      </c>
      <c r="AB456" s="1">
        <v>1738000</v>
      </c>
      <c r="AC456" s="2">
        <f t="shared" si="78"/>
        <v>85206816.170211837</v>
      </c>
      <c r="AE456" t="str">
        <f t="shared" si="79"/>
        <v>1.7112E+06 1.0000E-10</v>
      </c>
    </row>
    <row r="457" spans="23:31" x14ac:dyDescent="0.2">
      <c r="W457" s="1">
        <v>1792900</v>
      </c>
      <c r="X457" s="1">
        <v>0</v>
      </c>
      <c r="Y457" s="1">
        <f t="shared" si="80"/>
        <v>5.4899999999999997E-2</v>
      </c>
      <c r="Z457" s="1">
        <f t="shared" si="81"/>
        <v>1765450</v>
      </c>
      <c r="AA457" s="1">
        <f t="shared" si="77"/>
        <v>0</v>
      </c>
      <c r="AB457" s="1">
        <v>1792900</v>
      </c>
      <c r="AC457" s="2">
        <f t="shared" si="78"/>
        <v>87898331.824840501</v>
      </c>
      <c r="AE457" t="str">
        <f t="shared" si="79"/>
        <v>1.7655E+06 1.0000E-10</v>
      </c>
    </row>
    <row r="458" spans="23:31" x14ac:dyDescent="0.2">
      <c r="W458" s="1">
        <v>1849800</v>
      </c>
      <c r="X458" s="1">
        <v>0</v>
      </c>
      <c r="Y458" s="1">
        <f t="shared" si="80"/>
        <v>5.6899999999999999E-2</v>
      </c>
      <c r="Z458" s="1">
        <f t="shared" si="81"/>
        <v>1821350</v>
      </c>
      <c r="AA458" s="1">
        <f t="shared" si="77"/>
        <v>0</v>
      </c>
      <c r="AB458" s="1">
        <v>1849810</v>
      </c>
      <c r="AC458" s="2">
        <f t="shared" si="78"/>
        <v>90688389.309447378</v>
      </c>
      <c r="AE458" t="str">
        <f t="shared" si="79"/>
        <v>1.8214E+06 1.0000E-10</v>
      </c>
    </row>
    <row r="459" spans="23:31" x14ac:dyDescent="0.2">
      <c r="W459" s="1">
        <v>1908500</v>
      </c>
      <c r="X459" s="1">
        <v>0</v>
      </c>
      <c r="Y459" s="1">
        <f t="shared" si="80"/>
        <v>5.8700000000000002E-2</v>
      </c>
      <c r="Z459" s="1">
        <f t="shared" si="81"/>
        <v>1879150</v>
      </c>
      <c r="AA459" s="1">
        <f t="shared" si="77"/>
        <v>0</v>
      </c>
      <c r="AB459" s="1">
        <v>1908530</v>
      </c>
      <c r="AC459" s="2">
        <f t="shared" si="78"/>
        <v>93567183.466820702</v>
      </c>
      <c r="AE459" t="str">
        <f t="shared" si="79"/>
        <v>1.8792E+06 1.0000E-10</v>
      </c>
    </row>
    <row r="460" spans="23:31" x14ac:dyDescent="0.2">
      <c r="W460" s="1">
        <v>1969100</v>
      </c>
      <c r="X460" s="1">
        <v>0</v>
      </c>
      <c r="Y460" s="1">
        <f t="shared" si="80"/>
        <v>6.0600000000000001E-2</v>
      </c>
      <c r="Z460" s="1">
        <f t="shared" si="81"/>
        <v>1938800</v>
      </c>
      <c r="AA460" s="1">
        <f t="shared" si="77"/>
        <v>0</v>
      </c>
      <c r="AB460" s="1">
        <v>1969120</v>
      </c>
      <c r="AC460" s="2">
        <f t="shared" si="78"/>
        <v>96537655.844124004</v>
      </c>
      <c r="AE460" t="str">
        <f t="shared" si="79"/>
        <v>1.9388E+06 1.0000E-10</v>
      </c>
    </row>
    <row r="461" spans="23:31" x14ac:dyDescent="0.2">
      <c r="W461" s="1">
        <v>2031600</v>
      </c>
      <c r="X461" s="1">
        <v>0</v>
      </c>
      <c r="Y461" s="1">
        <f t="shared" si="80"/>
        <v>6.25E-2</v>
      </c>
      <c r="Z461" s="1">
        <f t="shared" si="81"/>
        <v>2000350</v>
      </c>
      <c r="AA461" s="1">
        <f t="shared" si="77"/>
        <v>0</v>
      </c>
      <c r="AB461" s="1">
        <v>2031620</v>
      </c>
      <c r="AC461" s="2">
        <f t="shared" si="78"/>
        <v>99601767.472799644</v>
      </c>
      <c r="AE461" t="str">
        <f t="shared" si="79"/>
        <v>2.0004E+06 1.0000E-10</v>
      </c>
    </row>
    <row r="462" spans="23:31" x14ac:dyDescent="0.2">
      <c r="W462" s="1">
        <v>2096100</v>
      </c>
      <c r="X462" s="1">
        <v>0</v>
      </c>
      <c r="Y462" s="1">
        <f t="shared" si="80"/>
        <v>6.4500000000000002E-2</v>
      </c>
      <c r="Z462" s="1">
        <f t="shared" si="81"/>
        <v>2063850</v>
      </c>
      <c r="AA462" s="1">
        <f t="shared" si="77"/>
        <v>0</v>
      </c>
      <c r="AB462" s="1">
        <v>2096110</v>
      </c>
      <c r="AC462" s="2">
        <f t="shared" si="78"/>
        <v>102763440.41573231</v>
      </c>
      <c r="AE462" t="str">
        <f t="shared" si="79"/>
        <v>2.0639E+06 1.0000E-10</v>
      </c>
    </row>
    <row r="463" spans="23:31" x14ac:dyDescent="0.2">
      <c r="W463" s="1">
        <v>2162600</v>
      </c>
      <c r="X463" s="1">
        <v>0</v>
      </c>
      <c r="Y463" s="1">
        <f t="shared" si="80"/>
        <v>6.6500000000000004E-2</v>
      </c>
      <c r="Z463" s="1">
        <f t="shared" si="81"/>
        <v>2129350</v>
      </c>
      <c r="AA463" s="1">
        <f t="shared" si="77"/>
        <v>0</v>
      </c>
      <c r="AB463" s="1">
        <v>2162650</v>
      </c>
      <c r="AC463" s="2">
        <f t="shared" si="78"/>
        <v>106025616.22008552</v>
      </c>
      <c r="AE463" t="str">
        <f t="shared" si="79"/>
        <v>2.1294E+06 1.0000E-10</v>
      </c>
    </row>
    <row r="464" spans="23:31" x14ac:dyDescent="0.2">
      <c r="W464" s="1">
        <v>2232000</v>
      </c>
      <c r="X464" s="1">
        <v>0</v>
      </c>
      <c r="Y464" s="1">
        <f t="shared" si="80"/>
        <v>6.9400000000000003E-2</v>
      </c>
      <c r="Z464" s="1">
        <f t="shared" si="81"/>
        <v>2197300</v>
      </c>
      <c r="AA464" s="1">
        <f t="shared" si="77"/>
        <v>0</v>
      </c>
      <c r="AB464" s="1">
        <v>2232000</v>
      </c>
      <c r="AC464" s="2">
        <f t="shared" si="78"/>
        <v>109425554.48326398</v>
      </c>
      <c r="AE464" t="str">
        <f t="shared" si="79"/>
        <v>2.1973E+06 1.0000E-10</v>
      </c>
    </row>
    <row r="465" spans="23:31" x14ac:dyDescent="0.2">
      <c r="W465" s="1">
        <v>2302100</v>
      </c>
      <c r="X465" s="1">
        <v>0</v>
      </c>
      <c r="Y465" s="1">
        <f t="shared" si="80"/>
        <v>7.0099999999999996E-2</v>
      </c>
      <c r="Z465" s="1">
        <f t="shared" si="81"/>
        <v>2267050</v>
      </c>
      <c r="AA465" s="1">
        <f t="shared" si="77"/>
        <v>0</v>
      </c>
      <c r="AB465" s="1">
        <v>2302130</v>
      </c>
      <c r="AC465" s="2">
        <f t="shared" si="78"/>
        <v>112863732.85956834</v>
      </c>
      <c r="AE465" t="str">
        <f t="shared" si="79"/>
        <v>2.2671E+06 1.0000E-10</v>
      </c>
    </row>
    <row r="466" spans="23:31" x14ac:dyDescent="0.2">
      <c r="W466" s="1">
        <v>2375200</v>
      </c>
      <c r="X466" s="1">
        <v>0</v>
      </c>
      <c r="Y466" s="1">
        <f t="shared" si="80"/>
        <v>7.3099999999999998E-2</v>
      </c>
      <c r="Z466" s="1">
        <f t="shared" si="81"/>
        <v>2338650</v>
      </c>
      <c r="AA466" s="1">
        <f t="shared" si="77"/>
        <v>0</v>
      </c>
      <c r="AB466" s="1">
        <v>2375210</v>
      </c>
      <c r="AC466" s="2">
        <f t="shared" si="78"/>
        <v>116446537.30474618</v>
      </c>
      <c r="AE466" t="str">
        <f t="shared" si="79"/>
        <v>2.3387E+06 1.0000E-10</v>
      </c>
    </row>
    <row r="467" spans="23:31" x14ac:dyDescent="0.2">
      <c r="W467" s="1">
        <v>2450600</v>
      </c>
      <c r="X467" s="1">
        <v>0</v>
      </c>
      <c r="Y467" s="1">
        <f t="shared" si="80"/>
        <v>7.5399999999999995E-2</v>
      </c>
      <c r="Z467" s="1">
        <f t="shared" si="81"/>
        <v>2412900</v>
      </c>
      <c r="AA467" s="1">
        <f t="shared" si="77"/>
        <v>0</v>
      </c>
      <c r="AB467" s="1">
        <v>2450610</v>
      </c>
      <c r="AC467" s="2">
        <f t="shared" si="78"/>
        <v>120143081.57358046</v>
      </c>
      <c r="AE467" t="str">
        <f t="shared" si="79"/>
        <v>2.4129E+06 1.0000E-10</v>
      </c>
    </row>
    <row r="468" spans="23:31" x14ac:dyDescent="0.2">
      <c r="W468" s="1">
        <v>2528400</v>
      </c>
      <c r="X468" s="1">
        <v>0</v>
      </c>
      <c r="Y468" s="1">
        <f t="shared" si="80"/>
        <v>7.7799999999999994E-2</v>
      </c>
      <c r="Z468" s="1">
        <f t="shared" si="81"/>
        <v>2489500</v>
      </c>
      <c r="AA468" s="1">
        <f t="shared" si="77"/>
        <v>0</v>
      </c>
      <c r="AB468" s="1">
        <v>2528400</v>
      </c>
      <c r="AC468" s="2">
        <f t="shared" si="78"/>
        <v>123956797.47109529</v>
      </c>
      <c r="AE468" t="str">
        <f t="shared" si="79"/>
        <v>2.4895E+06 1.0000E-10</v>
      </c>
    </row>
    <row r="469" spans="23:31" x14ac:dyDescent="0.2">
      <c r="W469" s="1">
        <v>2608700</v>
      </c>
      <c r="X469" s="1">
        <v>0</v>
      </c>
      <c r="Y469" s="1">
        <f t="shared" si="80"/>
        <v>8.0299999999999996E-2</v>
      </c>
      <c r="Z469" s="1">
        <f t="shared" si="81"/>
        <v>2568550</v>
      </c>
      <c r="AA469" s="1">
        <f t="shared" si="77"/>
        <v>0</v>
      </c>
      <c r="AB469" s="1">
        <v>2608660</v>
      </c>
      <c r="AC469" s="2">
        <f t="shared" si="78"/>
        <v>127891607.06017537</v>
      </c>
      <c r="AE469" t="str">
        <f t="shared" si="79"/>
        <v>2.5686E+06 1.0000E-10</v>
      </c>
    </row>
    <row r="470" spans="23:31" x14ac:dyDescent="0.2">
      <c r="W470" s="1">
        <v>2691500</v>
      </c>
      <c r="X470" s="1">
        <v>0</v>
      </c>
      <c r="Y470" s="1">
        <f t="shared" si="80"/>
        <v>8.2799999999999999E-2</v>
      </c>
      <c r="Z470" s="1">
        <f t="shared" si="81"/>
        <v>2650100</v>
      </c>
      <c r="AA470" s="1">
        <f t="shared" si="77"/>
        <v>0</v>
      </c>
      <c r="AB470" s="1">
        <v>2691460</v>
      </c>
      <c r="AC470" s="2">
        <f t="shared" si="78"/>
        <v>131950942.14584486</v>
      </c>
      <c r="AE470" t="str">
        <f t="shared" si="79"/>
        <v>2.6501E+06 1.0000E-10</v>
      </c>
    </row>
    <row r="471" spans="23:31" x14ac:dyDescent="0.2">
      <c r="W471" s="1">
        <v>2776900</v>
      </c>
      <c r="X471" s="1">
        <v>0</v>
      </c>
      <c r="Y471" s="1">
        <f t="shared" si="80"/>
        <v>8.5400000000000004E-2</v>
      </c>
      <c r="Z471" s="1">
        <f t="shared" si="81"/>
        <v>2734200</v>
      </c>
      <c r="AA471" s="1">
        <f t="shared" si="77"/>
        <v>0</v>
      </c>
      <c r="AB471" s="1">
        <v>2776900</v>
      </c>
      <c r="AC471" s="2">
        <f t="shared" si="78"/>
        <v>136139705.30670956</v>
      </c>
      <c r="AE471" t="str">
        <f t="shared" si="79"/>
        <v>2.7342E+06 1.0000E-10</v>
      </c>
    </row>
    <row r="472" spans="23:31" x14ac:dyDescent="0.2">
      <c r="W472" s="1">
        <v>2865000</v>
      </c>
      <c r="X472" s="1">
        <v>0</v>
      </c>
      <c r="Y472" s="1">
        <f t="shared" si="80"/>
        <v>8.8099999999999998E-2</v>
      </c>
      <c r="Z472" s="1">
        <f t="shared" si="81"/>
        <v>2820950</v>
      </c>
      <c r="AA472" s="1">
        <f t="shared" si="77"/>
        <v>0</v>
      </c>
      <c r="AB472" s="1">
        <v>2865000</v>
      </c>
      <c r="AC472" s="2">
        <f t="shared" si="78"/>
        <v>140458877.05849072</v>
      </c>
      <c r="AE472" t="str">
        <f t="shared" si="79"/>
        <v>2.8210E+06 1.0000E-10</v>
      </c>
    </row>
    <row r="473" spans="23:31" x14ac:dyDescent="0.2">
      <c r="W473" s="1">
        <v>2956000</v>
      </c>
      <c r="X473" s="1">
        <v>0</v>
      </c>
      <c r="Y473" s="1">
        <f t="shared" si="80"/>
        <v>9.0999999999999998E-2</v>
      </c>
      <c r="Z473" s="1">
        <f t="shared" si="81"/>
        <v>2910500</v>
      </c>
      <c r="AA473" s="1">
        <f t="shared" si="77"/>
        <v>0</v>
      </c>
      <c r="AB473" s="1">
        <v>2955990</v>
      </c>
      <c r="AC473" s="2">
        <f t="shared" si="78"/>
        <v>144919733.33198187</v>
      </c>
      <c r="AE473" t="str">
        <f t="shared" si="79"/>
        <v>2.9105E+06 1.0000E-10</v>
      </c>
    </row>
    <row r="474" spans="23:31" x14ac:dyDescent="0.2">
      <c r="W474" s="1">
        <v>3049800</v>
      </c>
      <c r="X474" s="1">
        <v>0</v>
      </c>
      <c r="Y474" s="1">
        <f t="shared" si="80"/>
        <v>9.3799999999999994E-2</v>
      </c>
      <c r="Z474" s="1">
        <f t="shared" si="81"/>
        <v>3002900</v>
      </c>
      <c r="AA474" s="1">
        <f t="shared" si="77"/>
        <v>0</v>
      </c>
      <c r="AB474" s="1">
        <v>3049830</v>
      </c>
      <c r="AC474" s="2">
        <f t="shared" si="78"/>
        <v>149520313.09574059</v>
      </c>
      <c r="AE474" t="str">
        <f t="shared" si="79"/>
        <v>3.0029E+06 1.0000E-10</v>
      </c>
    </row>
    <row r="475" spans="23:31" x14ac:dyDescent="0.2">
      <c r="W475" s="1">
        <v>3146600</v>
      </c>
      <c r="X475" s="1">
        <v>0</v>
      </c>
      <c r="Y475" s="1">
        <f t="shared" si="80"/>
        <v>9.6799999999999997E-2</v>
      </c>
      <c r="Z475" s="1">
        <f t="shared" si="81"/>
        <v>3098200</v>
      </c>
      <c r="AA475" s="1">
        <f t="shared" si="77"/>
        <v>0</v>
      </c>
      <c r="AB475" s="1">
        <v>3146640</v>
      </c>
      <c r="AC475" s="2">
        <f t="shared" si="78"/>
        <v>154266499.444094</v>
      </c>
      <c r="AE475" t="str">
        <f t="shared" si="79"/>
        <v>3.0982E+06 1.0000E-10</v>
      </c>
    </row>
    <row r="476" spans="23:31" x14ac:dyDescent="0.2">
      <c r="W476" s="1">
        <v>3246500</v>
      </c>
      <c r="X476" s="1">
        <v>0</v>
      </c>
      <c r="Y476" s="1">
        <f t="shared" si="80"/>
        <v>9.9900000000000003E-2</v>
      </c>
      <c r="Z476" s="1">
        <f t="shared" si="81"/>
        <v>3196550</v>
      </c>
      <c r="AA476" s="1">
        <f t="shared" si="77"/>
        <v>0</v>
      </c>
      <c r="AB476" s="1">
        <v>3246520</v>
      </c>
      <c r="AC476" s="2">
        <f t="shared" si="78"/>
        <v>159163194.95564795</v>
      </c>
      <c r="AE476" t="str">
        <f t="shared" si="79"/>
        <v>3.1966E+06 1.0000E-10</v>
      </c>
    </row>
    <row r="477" spans="23:31" x14ac:dyDescent="0.2">
      <c r="W477" s="1">
        <v>3349600</v>
      </c>
      <c r="X477" s="1">
        <v>0</v>
      </c>
      <c r="Y477" s="1">
        <f t="shared" si="80"/>
        <v>0.1031</v>
      </c>
      <c r="Z477" s="1">
        <f t="shared" si="81"/>
        <v>3298050</v>
      </c>
      <c r="AA477" s="1">
        <f t="shared" si="77"/>
        <v>0</v>
      </c>
      <c r="AB477" s="1">
        <v>3349580</v>
      </c>
      <c r="AC477" s="2">
        <f t="shared" si="78"/>
        <v>164215792.46686891</v>
      </c>
      <c r="AE477" t="str">
        <f t="shared" si="79"/>
        <v>3.2981E+06 1.0000E-10</v>
      </c>
    </row>
    <row r="478" spans="23:31" x14ac:dyDescent="0.2">
      <c r="W478" s="1">
        <v>3455900</v>
      </c>
      <c r="X478" s="1">
        <v>0</v>
      </c>
      <c r="Y478" s="1">
        <f t="shared" si="80"/>
        <v>0.10630000000000001</v>
      </c>
      <c r="Z478" s="1">
        <f t="shared" si="81"/>
        <v>3402750</v>
      </c>
      <c r="AA478" s="1">
        <f t="shared" si="77"/>
        <v>0</v>
      </c>
      <c r="AB478" s="1">
        <v>3455910</v>
      </c>
      <c r="AC478" s="2">
        <f t="shared" si="78"/>
        <v>169428704.29850218</v>
      </c>
      <c r="AE478" t="str">
        <f t="shared" si="79"/>
        <v>3.4028E+06 1.0000E-10</v>
      </c>
    </row>
    <row r="479" spans="23:31" x14ac:dyDescent="0.2">
      <c r="W479" s="1">
        <v>3565600</v>
      </c>
      <c r="X479" s="1">
        <v>0</v>
      </c>
      <c r="Y479" s="1">
        <f t="shared" si="80"/>
        <v>0.10970000000000001</v>
      </c>
      <c r="Z479" s="1">
        <f t="shared" si="81"/>
        <v>3510750</v>
      </c>
      <c r="AA479" s="1">
        <f t="shared" si="77"/>
        <v>0</v>
      </c>
      <c r="AB479" s="1">
        <v>3565610</v>
      </c>
      <c r="AC479" s="2">
        <f t="shared" si="78"/>
        <v>174806833.02915365</v>
      </c>
      <c r="AE479" t="str">
        <f t="shared" si="79"/>
        <v>3.5108E+06 1.0000E-10</v>
      </c>
    </row>
    <row r="480" spans="23:31" x14ac:dyDescent="0.2">
      <c r="W480" s="1">
        <v>3680000</v>
      </c>
      <c r="X480" s="1">
        <v>0</v>
      </c>
      <c r="Y480" s="1">
        <f t="shared" si="80"/>
        <v>0.1144</v>
      </c>
      <c r="Z480" s="1">
        <f t="shared" si="81"/>
        <v>3622800</v>
      </c>
      <c r="AA480" s="1">
        <f t="shared" si="77"/>
        <v>0</v>
      </c>
      <c r="AB480" s="1">
        <v>3680000</v>
      </c>
      <c r="AC480" s="2">
        <f t="shared" si="78"/>
        <v>180414892.69642091</v>
      </c>
      <c r="AE480" t="str">
        <f t="shared" si="79"/>
        <v>3.6228E+06 1.0000E-10</v>
      </c>
    </row>
    <row r="481" spans="23:31" x14ac:dyDescent="0.2">
      <c r="W481" s="1">
        <v>3795600</v>
      </c>
      <c r="X481" s="1">
        <v>0</v>
      </c>
      <c r="Y481" s="1">
        <f t="shared" si="80"/>
        <v>0.11559999999999999</v>
      </c>
      <c r="Z481" s="1">
        <f t="shared" si="81"/>
        <v>3737800</v>
      </c>
      <c r="AA481" s="1">
        <f t="shared" si="77"/>
        <v>0</v>
      </c>
      <c r="AB481" s="1">
        <v>3795570</v>
      </c>
      <c r="AC481" s="2">
        <f t="shared" si="78"/>
        <v>186080802.79123759</v>
      </c>
      <c r="AE481" t="str">
        <f t="shared" si="79"/>
        <v>3.7378E+06 1.0000E-10</v>
      </c>
    </row>
    <row r="482" spans="23:31" x14ac:dyDescent="0.2">
      <c r="W482" s="1">
        <v>3916100</v>
      </c>
      <c r="X482" s="1">
        <v>0</v>
      </c>
      <c r="Y482" s="1">
        <f t="shared" si="80"/>
        <v>0.1205</v>
      </c>
      <c r="Z482" s="1">
        <f t="shared" si="81"/>
        <v>3855850</v>
      </c>
      <c r="AA482" s="1">
        <f t="shared" si="77"/>
        <v>0</v>
      </c>
      <c r="AB482" s="1">
        <v>3916060</v>
      </c>
      <c r="AC482" s="2">
        <f t="shared" si="78"/>
        <v>191987919.75346363</v>
      </c>
      <c r="AE482" t="str">
        <f t="shared" si="79"/>
        <v>3.8559E+06 1.0000E-10</v>
      </c>
    </row>
    <row r="483" spans="23:31" x14ac:dyDescent="0.2">
      <c r="W483" s="1">
        <v>4040400</v>
      </c>
      <c r="X483" s="1">
        <v>0</v>
      </c>
      <c r="Y483" s="1">
        <f t="shared" si="80"/>
        <v>0.12429999999999999</v>
      </c>
      <c r="Z483" s="1">
        <f t="shared" si="81"/>
        <v>3978250</v>
      </c>
      <c r="AA483" s="1">
        <f t="shared" si="77"/>
        <v>0</v>
      </c>
      <c r="AB483" s="1">
        <v>4040370</v>
      </c>
      <c r="AC483" s="2">
        <f t="shared" si="78"/>
        <v>198082315.2184343</v>
      </c>
      <c r="AE483" t="str">
        <f t="shared" si="79"/>
        <v>3.9783E+06 1.0000E-10</v>
      </c>
    </row>
    <row r="484" spans="23:31" x14ac:dyDescent="0.2">
      <c r="W484" s="1">
        <v>4104000</v>
      </c>
      <c r="X484" s="1">
        <v>0</v>
      </c>
      <c r="Y484" s="1">
        <f t="shared" si="80"/>
        <v>6.3600000000000004E-2</v>
      </c>
      <c r="Z484" s="1">
        <f t="shared" si="81"/>
        <v>4072200</v>
      </c>
      <c r="AA484" s="1">
        <f t="shared" si="77"/>
        <v>0</v>
      </c>
      <c r="AB484" s="1">
        <v>4103990</v>
      </c>
      <c r="AC484" s="2">
        <f t="shared" si="78"/>
        <v>201201335.72749579</v>
      </c>
      <c r="AE484" t="str">
        <f t="shared" si="79"/>
        <v>4.0722E+06 1.0000E-10</v>
      </c>
    </row>
    <row r="485" spans="23:31" x14ac:dyDescent="0.2">
      <c r="W485" s="1">
        <v>4168600</v>
      </c>
      <c r="X485" s="1">
        <v>0</v>
      </c>
      <c r="Y485" s="1">
        <f t="shared" si="80"/>
        <v>6.4600000000000005E-2</v>
      </c>
      <c r="Z485" s="1">
        <f t="shared" si="81"/>
        <v>4136300</v>
      </c>
      <c r="AA485" s="1">
        <f t="shared" si="77"/>
        <v>0</v>
      </c>
      <c r="AB485" s="1">
        <v>4168620</v>
      </c>
      <c r="AC485" s="2">
        <f t="shared" si="78"/>
        <v>204369872.28047666</v>
      </c>
      <c r="AE485" t="str">
        <f t="shared" si="79"/>
        <v>4.1363E+06 1.0000E-10</v>
      </c>
    </row>
    <row r="486" spans="23:31" x14ac:dyDescent="0.2">
      <c r="W486" s="1">
        <v>4234300</v>
      </c>
      <c r="X486" s="1">
        <v>0</v>
      </c>
      <c r="Y486" s="1">
        <f t="shared" si="80"/>
        <v>6.5699999999999995E-2</v>
      </c>
      <c r="Z486" s="1">
        <f t="shared" si="81"/>
        <v>4201450</v>
      </c>
      <c r="AA486" s="1">
        <f t="shared" si="77"/>
        <v>0</v>
      </c>
      <c r="AB486" s="1">
        <v>4234270</v>
      </c>
      <c r="AC486" s="2">
        <f t="shared" si="78"/>
        <v>207588415.13523754</v>
      </c>
      <c r="AE486" t="str">
        <f t="shared" si="79"/>
        <v>4.2015E+06 1.0000E-10</v>
      </c>
    </row>
    <row r="487" spans="23:31" x14ac:dyDescent="0.2">
      <c r="W487" s="1">
        <v>4301000</v>
      </c>
      <c r="X487" s="1">
        <v>0</v>
      </c>
      <c r="Y487" s="1">
        <f t="shared" si="80"/>
        <v>6.6699999999999995E-2</v>
      </c>
      <c r="Z487" s="1">
        <f t="shared" si="81"/>
        <v>4267650</v>
      </c>
      <c r="AA487" s="1">
        <f t="shared" si="77"/>
        <v>0</v>
      </c>
      <c r="AB487" s="1">
        <v>4300950</v>
      </c>
      <c r="AC487" s="2">
        <f t="shared" si="78"/>
        <v>210857454.54963899</v>
      </c>
      <c r="AE487" t="str">
        <f t="shared" si="79"/>
        <v>4.2677E+06 1.0000E-10</v>
      </c>
    </row>
    <row r="488" spans="23:31" x14ac:dyDescent="0.2">
      <c r="W488" s="1">
        <v>4368700</v>
      </c>
      <c r="X488" s="1">
        <v>0</v>
      </c>
      <c r="Y488" s="1">
        <f t="shared" si="80"/>
        <v>6.7699999999999996E-2</v>
      </c>
      <c r="Z488" s="1">
        <f t="shared" si="81"/>
        <v>4334850</v>
      </c>
      <c r="AA488" s="1">
        <f t="shared" si="77"/>
        <v>0</v>
      </c>
      <c r="AB488" s="1">
        <v>4368680</v>
      </c>
      <c r="AC488" s="2">
        <f t="shared" si="78"/>
        <v>214177971.03940222</v>
      </c>
      <c r="AE488" t="str">
        <f t="shared" si="79"/>
        <v>4.3349E+06 1.0000E-10</v>
      </c>
    </row>
    <row r="489" spans="23:31" x14ac:dyDescent="0.2">
      <c r="W489" s="1">
        <v>4437500</v>
      </c>
      <c r="X489" s="1">
        <v>0</v>
      </c>
      <c r="Y489" s="1">
        <f t="shared" si="80"/>
        <v>6.88E-2</v>
      </c>
      <c r="Z489" s="1">
        <f t="shared" si="81"/>
        <v>4403100</v>
      </c>
      <c r="AA489" s="1">
        <f t="shared" si="77"/>
        <v>0</v>
      </c>
      <c r="AB489" s="1">
        <v>4437470</v>
      </c>
      <c r="AC489" s="2">
        <f t="shared" si="78"/>
        <v>217550454.86238775</v>
      </c>
      <c r="AE489" t="str">
        <f t="shared" si="79"/>
        <v>4.4031E+06 1.0000E-10</v>
      </c>
    </row>
    <row r="490" spans="23:31" x14ac:dyDescent="0.2">
      <c r="W490" s="1">
        <v>4507400</v>
      </c>
      <c r="X490" s="1">
        <v>0</v>
      </c>
      <c r="Y490" s="1">
        <f t="shared" si="80"/>
        <v>6.9900000000000004E-2</v>
      </c>
      <c r="Z490" s="1">
        <f t="shared" si="81"/>
        <v>4472450</v>
      </c>
      <c r="AA490" s="1">
        <f t="shared" si="77"/>
        <v>0</v>
      </c>
      <c r="AB490" s="1">
        <v>4507350</v>
      </c>
      <c r="AC490" s="2">
        <f t="shared" si="78"/>
        <v>220976376.79217741</v>
      </c>
      <c r="AE490" t="str">
        <f t="shared" si="79"/>
        <v>4.4725E+06 1.0000E-10</v>
      </c>
    </row>
    <row r="491" spans="23:31" x14ac:dyDescent="0.2">
      <c r="W491" s="1">
        <v>4578300</v>
      </c>
      <c r="X491" s="1">
        <v>0</v>
      </c>
      <c r="Y491" s="1">
        <f t="shared" si="80"/>
        <v>7.0900000000000005E-2</v>
      </c>
      <c r="Z491" s="1">
        <f t="shared" si="81"/>
        <v>4542850</v>
      </c>
      <c r="AA491" s="1">
        <f t="shared" si="77"/>
        <v>0</v>
      </c>
      <c r="AB491" s="1">
        <v>4578330</v>
      </c>
      <c r="AC491" s="2">
        <f t="shared" si="78"/>
        <v>224456227.08663175</v>
      </c>
      <c r="AE491" t="str">
        <f t="shared" si="79"/>
        <v>4.5429E+06 1.0000E-10</v>
      </c>
    </row>
    <row r="492" spans="23:31" x14ac:dyDescent="0.2">
      <c r="W492" s="1">
        <v>4650400</v>
      </c>
      <c r="X492" s="1">
        <v>0</v>
      </c>
      <c r="Y492" s="1">
        <f t="shared" si="80"/>
        <v>7.2099999999999997E-2</v>
      </c>
      <c r="Z492" s="1">
        <f t="shared" si="81"/>
        <v>4614350</v>
      </c>
      <c r="AA492" s="1">
        <f t="shared" si="77"/>
        <v>0</v>
      </c>
      <c r="AB492" s="1">
        <v>4650430</v>
      </c>
      <c r="AC492" s="2">
        <f t="shared" si="78"/>
        <v>227990986.26147193</v>
      </c>
      <c r="AE492" t="str">
        <f t="shared" si="79"/>
        <v>4.6144E+06 1.0000E-10</v>
      </c>
    </row>
    <row r="493" spans="23:31" x14ac:dyDescent="0.2">
      <c r="W493" s="1">
        <v>4723700</v>
      </c>
      <c r="X493" s="1">
        <v>0</v>
      </c>
      <c r="Y493" s="1">
        <f t="shared" si="80"/>
        <v>7.3300000000000004E-2</v>
      </c>
      <c r="Z493" s="1">
        <f t="shared" si="81"/>
        <v>4687050</v>
      </c>
      <c r="AA493" s="1">
        <f t="shared" si="77"/>
        <v>0</v>
      </c>
      <c r="AB493" s="1">
        <v>4723670</v>
      </c>
      <c r="AC493" s="2">
        <f t="shared" si="78"/>
        <v>231581634.83241919</v>
      </c>
      <c r="AE493" t="str">
        <f t="shared" si="79"/>
        <v>4.6871E+06 1.0000E-10</v>
      </c>
    </row>
    <row r="494" spans="23:31" x14ac:dyDescent="0.2">
      <c r="W494" s="1">
        <v>4798000</v>
      </c>
      <c r="X494" s="1">
        <v>0</v>
      </c>
      <c r="Y494" s="1">
        <f t="shared" si="80"/>
        <v>7.4300000000000005E-2</v>
      </c>
      <c r="Z494" s="1">
        <f t="shared" si="81"/>
        <v>4760850</v>
      </c>
      <c r="AA494" s="1">
        <f t="shared" si="77"/>
        <v>0</v>
      </c>
      <c r="AB494" s="1">
        <v>4798050</v>
      </c>
      <c r="AC494" s="2">
        <f t="shared" si="78"/>
        <v>235228172.79947346</v>
      </c>
      <c r="AE494" t="str">
        <f t="shared" si="79"/>
        <v>4.7609E+06 1.0000E-10</v>
      </c>
    </row>
    <row r="495" spans="23:31" x14ac:dyDescent="0.2">
      <c r="W495" s="1">
        <v>4873600</v>
      </c>
      <c r="X495" s="1">
        <v>0</v>
      </c>
      <c r="Y495" s="1">
        <f t="shared" si="80"/>
        <v>7.5600000000000001E-2</v>
      </c>
      <c r="Z495" s="1">
        <f t="shared" si="81"/>
        <v>4835800</v>
      </c>
      <c r="AA495" s="1">
        <f t="shared" si="77"/>
        <v>0</v>
      </c>
      <c r="AB495" s="1">
        <v>4873610</v>
      </c>
      <c r="AC495" s="2">
        <f t="shared" si="78"/>
        <v>238932561.19407716</v>
      </c>
      <c r="AE495" t="str">
        <f t="shared" si="79"/>
        <v>4.8358E+06 1.0000E-10</v>
      </c>
    </row>
    <row r="496" spans="23:31" x14ac:dyDescent="0.2">
      <c r="W496" s="1">
        <v>4950400</v>
      </c>
      <c r="X496" s="1">
        <v>0</v>
      </c>
      <c r="Y496" s="1">
        <f t="shared" si="80"/>
        <v>7.6799999999999993E-2</v>
      </c>
      <c r="Z496" s="1">
        <f t="shared" si="81"/>
        <v>4912000</v>
      </c>
      <c r="AA496" s="1">
        <f t="shared" si="77"/>
        <v>0</v>
      </c>
      <c r="AB496" s="1">
        <v>4950360</v>
      </c>
      <c r="AC496" s="2">
        <f t="shared" si="78"/>
        <v>242695290.27409086</v>
      </c>
      <c r="AE496" t="str">
        <f t="shared" si="79"/>
        <v>4.9120E+06 1.0000E-10</v>
      </c>
    </row>
    <row r="497" spans="23:31" x14ac:dyDescent="0.2">
      <c r="W497" s="1">
        <v>5028300</v>
      </c>
      <c r="X497" s="1">
        <v>0</v>
      </c>
      <c r="Y497" s="1">
        <f t="shared" si="80"/>
        <v>7.7899999999999997E-2</v>
      </c>
      <c r="Z497" s="1">
        <f t="shared" si="81"/>
        <v>4989350</v>
      </c>
      <c r="AA497" s="1">
        <f t="shared" si="77"/>
        <v>0</v>
      </c>
      <c r="AB497" s="1">
        <v>5028320</v>
      </c>
      <c r="AC497" s="2">
        <f t="shared" si="78"/>
        <v>246517340.55523568</v>
      </c>
      <c r="AE497" t="str">
        <f t="shared" si="79"/>
        <v>4.9894E+06 1.0000E-10</v>
      </c>
    </row>
    <row r="498" spans="23:31" x14ac:dyDescent="0.2">
      <c r="W498" s="1">
        <v>5107500</v>
      </c>
      <c r="X498" s="1">
        <v>0</v>
      </c>
      <c r="Y498" s="1">
        <f t="shared" si="80"/>
        <v>7.9200000000000007E-2</v>
      </c>
      <c r="Z498" s="1">
        <f t="shared" si="81"/>
        <v>5067900</v>
      </c>
      <c r="AA498" s="1">
        <f t="shared" si="77"/>
        <v>0</v>
      </c>
      <c r="AB498" s="1">
        <v>5107500</v>
      </c>
      <c r="AC498" s="2">
        <f t="shared" si="78"/>
        <v>250399202.29537225</v>
      </c>
      <c r="AE498" t="str">
        <f t="shared" si="79"/>
        <v>5.0679E+06 1.0000E-10</v>
      </c>
    </row>
    <row r="499" spans="23:31" x14ac:dyDescent="0.2">
      <c r="W499" s="1">
        <v>5187900</v>
      </c>
      <c r="X499" s="1">
        <v>0</v>
      </c>
      <c r="Y499" s="1">
        <f t="shared" si="80"/>
        <v>8.0399999999999999E-2</v>
      </c>
      <c r="Z499" s="1">
        <f t="shared" si="81"/>
        <v>5147700</v>
      </c>
      <c r="AA499" s="1">
        <f t="shared" si="77"/>
        <v>0</v>
      </c>
      <c r="AB499" s="1">
        <v>5187930</v>
      </c>
      <c r="AC499" s="2">
        <f t="shared" si="78"/>
        <v>254342346.26808232</v>
      </c>
      <c r="AE499" t="str">
        <f t="shared" si="79"/>
        <v>5.1477E+06 1.0000E-10</v>
      </c>
    </row>
    <row r="500" spans="23:31" x14ac:dyDescent="0.2">
      <c r="W500" s="1">
        <v>5269600</v>
      </c>
      <c r="X500" s="1">
        <v>0</v>
      </c>
      <c r="Y500" s="1">
        <f t="shared" si="80"/>
        <v>8.1699999999999995E-2</v>
      </c>
      <c r="Z500" s="1">
        <f t="shared" si="81"/>
        <v>5228750</v>
      </c>
      <c r="AA500" s="1">
        <f t="shared" si="77"/>
        <v>0</v>
      </c>
      <c r="AB500" s="1">
        <v>5269630</v>
      </c>
      <c r="AC500" s="2">
        <f t="shared" si="78"/>
        <v>258347752.9890871</v>
      </c>
      <c r="AE500" t="str">
        <f t="shared" si="79"/>
        <v>5.2288E+06 1.0000E-10</v>
      </c>
    </row>
    <row r="501" spans="23:31" x14ac:dyDescent="0.2">
      <c r="W501" s="1">
        <v>5352600</v>
      </c>
      <c r="X501" s="1">
        <v>0</v>
      </c>
      <c r="Y501" s="1">
        <f t="shared" si="80"/>
        <v>8.3000000000000004E-2</v>
      </c>
      <c r="Z501" s="1">
        <f t="shared" si="81"/>
        <v>5311100</v>
      </c>
      <c r="AA501" s="1">
        <f t="shared" si="77"/>
        <v>0</v>
      </c>
      <c r="AB501" s="1">
        <v>5352610</v>
      </c>
      <c r="AC501" s="2">
        <f t="shared" si="78"/>
        <v>262415912.71624717</v>
      </c>
      <c r="AE501" t="str">
        <f t="shared" si="79"/>
        <v>5.3111E+06 1.0000E-10</v>
      </c>
    </row>
    <row r="502" spans="23:31" x14ac:dyDescent="0.2">
      <c r="W502" s="1">
        <v>5436900</v>
      </c>
      <c r="X502" s="1">
        <v>0</v>
      </c>
      <c r="Y502" s="1">
        <f t="shared" si="80"/>
        <v>8.43E-2</v>
      </c>
      <c r="Z502" s="1">
        <f t="shared" si="81"/>
        <v>5394750</v>
      </c>
      <c r="AA502" s="1">
        <f t="shared" si="77"/>
        <v>0</v>
      </c>
      <c r="AB502" s="1">
        <v>5436910</v>
      </c>
      <c r="AC502" s="2">
        <f t="shared" si="78"/>
        <v>266548786.48100486</v>
      </c>
      <c r="AE502" t="str">
        <f t="shared" si="79"/>
        <v>5.3948E+06 1.0000E-10</v>
      </c>
    </row>
    <row r="503" spans="23:31" x14ac:dyDescent="0.2">
      <c r="W503" s="1">
        <v>5522500</v>
      </c>
      <c r="X503" s="1">
        <v>0</v>
      </c>
      <c r="Y503" s="1">
        <f t="shared" si="80"/>
        <v>8.5599999999999996E-2</v>
      </c>
      <c r="Z503" s="1">
        <f t="shared" si="81"/>
        <v>5479700</v>
      </c>
      <c r="AA503" s="1">
        <f t="shared" si="77"/>
        <v>0</v>
      </c>
      <c r="AB503" s="1">
        <v>5522520</v>
      </c>
      <c r="AC503" s="2">
        <f t="shared" si="78"/>
        <v>270745884.02549958</v>
      </c>
      <c r="AE503" t="str">
        <f t="shared" si="79"/>
        <v>5.4797E+06 1.0000E-10</v>
      </c>
    </row>
    <row r="504" spans="23:31" x14ac:dyDescent="0.2">
      <c r="W504" s="1">
        <v>5609500</v>
      </c>
      <c r="X504" s="1">
        <v>0</v>
      </c>
      <c r="Y504" s="1">
        <f t="shared" si="80"/>
        <v>8.6999999999999994E-2</v>
      </c>
      <c r="Z504" s="1">
        <f t="shared" si="81"/>
        <v>5566000</v>
      </c>
      <c r="AA504" s="1">
        <f t="shared" si="77"/>
        <v>0</v>
      </c>
      <c r="AB504" s="1">
        <v>5609490</v>
      </c>
      <c r="AC504" s="2">
        <f t="shared" si="78"/>
        <v>275009656.63903427</v>
      </c>
      <c r="AE504" t="str">
        <f t="shared" si="79"/>
        <v>5.5660E+06 1.0000E-10</v>
      </c>
    </row>
    <row r="505" spans="23:31" x14ac:dyDescent="0.2">
      <c r="W505" s="1">
        <v>5697800</v>
      </c>
      <c r="X505" s="1">
        <v>0</v>
      </c>
      <c r="Y505" s="1">
        <f t="shared" si="80"/>
        <v>8.8300000000000003E-2</v>
      </c>
      <c r="Z505" s="1">
        <f t="shared" si="81"/>
        <v>5653650</v>
      </c>
      <c r="AA505" s="1">
        <f t="shared" si="77"/>
        <v>0</v>
      </c>
      <c r="AB505" s="1">
        <v>5697830</v>
      </c>
      <c r="AC505" s="2">
        <f t="shared" si="78"/>
        <v>279340594.57946956</v>
      </c>
      <c r="AE505" t="str">
        <f t="shared" si="79"/>
        <v>5.6537E+06 1.0000E-10</v>
      </c>
    </row>
    <row r="506" spans="23:31" x14ac:dyDescent="0.2">
      <c r="W506" s="1">
        <v>5787600</v>
      </c>
      <c r="X506" s="1">
        <v>0</v>
      </c>
      <c r="Y506" s="1">
        <f t="shared" si="80"/>
        <v>8.9800000000000005E-2</v>
      </c>
      <c r="Z506" s="1">
        <f t="shared" si="81"/>
        <v>5742700</v>
      </c>
      <c r="AA506" s="1">
        <f t="shared" si="77"/>
        <v>0</v>
      </c>
      <c r="AB506" s="1">
        <v>5787560</v>
      </c>
      <c r="AC506" s="2">
        <f t="shared" si="78"/>
        <v>283739678.3625266</v>
      </c>
      <c r="AE506" t="str">
        <f t="shared" si="79"/>
        <v>5.7427E+06 1.0000E-10</v>
      </c>
    </row>
    <row r="507" spans="23:31" x14ac:dyDescent="0.2">
      <c r="W507" s="1">
        <v>5878700</v>
      </c>
      <c r="X507" s="1">
        <v>0</v>
      </c>
      <c r="Y507" s="1">
        <f t="shared" si="80"/>
        <v>9.11E-2</v>
      </c>
      <c r="Z507" s="1">
        <f t="shared" si="81"/>
        <v>5833150</v>
      </c>
      <c r="AA507" s="1">
        <f t="shared" si="77"/>
        <v>0</v>
      </c>
      <c r="AB507" s="1">
        <v>5878700</v>
      </c>
      <c r="AC507" s="2">
        <f t="shared" si="78"/>
        <v>288207888.50392658</v>
      </c>
      <c r="AE507" t="str">
        <f t="shared" si="79"/>
        <v>5.8332E+06 1.0000E-10</v>
      </c>
    </row>
    <row r="508" spans="23:31" x14ac:dyDescent="0.2">
      <c r="W508" s="1">
        <v>5971300</v>
      </c>
      <c r="X508" s="1">
        <v>0</v>
      </c>
      <c r="Y508" s="1">
        <f t="shared" si="80"/>
        <v>9.2600000000000002E-2</v>
      </c>
      <c r="Z508" s="1">
        <f t="shared" si="81"/>
        <v>5925000</v>
      </c>
      <c r="AA508" s="1">
        <f t="shared" si="77"/>
        <v>0</v>
      </c>
      <c r="AB508" s="1">
        <v>5971270</v>
      </c>
      <c r="AC508" s="2">
        <f t="shared" si="78"/>
        <v>292746205.51939058</v>
      </c>
      <c r="AE508" t="str">
        <f t="shared" si="79"/>
        <v>5.9250E+06 1.0000E-10</v>
      </c>
    </row>
    <row r="509" spans="23:31" x14ac:dyDescent="0.2">
      <c r="W509" s="1">
        <v>6070000</v>
      </c>
      <c r="X509" s="1">
        <v>0</v>
      </c>
      <c r="Y509" s="1">
        <f t="shared" si="80"/>
        <v>9.8699999999999996E-2</v>
      </c>
      <c r="Z509" s="1">
        <f t="shared" si="81"/>
        <v>6020650</v>
      </c>
      <c r="AA509" s="1">
        <f t="shared" si="77"/>
        <v>0</v>
      </c>
      <c r="AB509" s="1">
        <v>6070000</v>
      </c>
      <c r="AC509" s="2">
        <f t="shared" si="78"/>
        <v>297586521.37697691</v>
      </c>
      <c r="AE509" t="str">
        <f t="shared" si="79"/>
        <v>6.0207E+06 1.0000E-10</v>
      </c>
    </row>
    <row r="510" spans="23:31" x14ac:dyDescent="0.2">
      <c r="W510" s="1">
        <v>6160800</v>
      </c>
      <c r="X510" s="1">
        <v>0</v>
      </c>
      <c r="Y510" s="1">
        <f t="shared" si="80"/>
        <v>9.0800000000000006E-2</v>
      </c>
      <c r="Z510" s="1">
        <f t="shared" si="81"/>
        <v>6115400</v>
      </c>
      <c r="AA510" s="1">
        <f t="shared" si="77"/>
        <v>0</v>
      </c>
      <c r="AB510" s="1">
        <v>6160820</v>
      </c>
      <c r="AC510" s="2">
        <f t="shared" si="78"/>
        <v>302039043.26683801</v>
      </c>
      <c r="AE510" t="str">
        <f t="shared" si="79"/>
        <v>6.1154E+06 1.0000E-10</v>
      </c>
    </row>
    <row r="511" spans="23:31" x14ac:dyDescent="0.2">
      <c r="W511" s="1">
        <v>6257800</v>
      </c>
      <c r="X511" s="1">
        <v>0</v>
      </c>
      <c r="Y511" s="1">
        <f t="shared" si="80"/>
        <v>9.7000000000000003E-2</v>
      </c>
      <c r="Z511" s="1">
        <f t="shared" si="81"/>
        <v>6209300</v>
      </c>
      <c r="AA511" s="1">
        <f t="shared" si="77"/>
        <v>0</v>
      </c>
      <c r="AB511" s="1">
        <v>6257840</v>
      </c>
      <c r="AC511" s="2">
        <f t="shared" si="78"/>
        <v>306795525.03026378</v>
      </c>
      <c r="AE511" t="str">
        <f t="shared" si="79"/>
        <v>6.2093E+06 1.0000E-10</v>
      </c>
    </row>
    <row r="512" spans="23:31" x14ac:dyDescent="0.2">
      <c r="W512" s="1">
        <v>6356400</v>
      </c>
      <c r="X512" s="1">
        <v>0</v>
      </c>
      <c r="Y512" s="1">
        <f t="shared" si="80"/>
        <v>9.8599999999999993E-2</v>
      </c>
      <c r="Z512" s="1">
        <f t="shared" si="81"/>
        <v>6307100</v>
      </c>
      <c r="AA512" s="1">
        <f t="shared" si="77"/>
        <v>0</v>
      </c>
      <c r="AB512" s="1">
        <v>6356390</v>
      </c>
      <c r="AC512" s="2">
        <f t="shared" si="78"/>
        <v>311627016.24635947</v>
      </c>
      <c r="AE512" t="str">
        <f t="shared" si="79"/>
        <v>6.3071E+06 1.0000E-10</v>
      </c>
    </row>
    <row r="513" spans="23:31" x14ac:dyDescent="0.2">
      <c r="W513" s="1">
        <v>6456500</v>
      </c>
      <c r="X513" s="1">
        <v>0</v>
      </c>
      <c r="Y513" s="1">
        <f t="shared" si="80"/>
        <v>0.10009999999999999</v>
      </c>
      <c r="Z513" s="1">
        <f t="shared" si="81"/>
        <v>6406450</v>
      </c>
      <c r="AA513" s="1">
        <f t="shared" si="77"/>
        <v>0</v>
      </c>
      <c r="AB513" s="1">
        <v>6456490</v>
      </c>
      <c r="AC513" s="2">
        <f t="shared" si="78"/>
        <v>316534497.43084639</v>
      </c>
      <c r="AE513" t="str">
        <f t="shared" si="79"/>
        <v>6.4065E+06 1.0000E-10</v>
      </c>
    </row>
    <row r="514" spans="23:31" x14ac:dyDescent="0.2">
      <c r="W514" s="1">
        <v>6558200</v>
      </c>
      <c r="X514" s="1">
        <v>0</v>
      </c>
      <c r="Y514" s="1">
        <f t="shared" si="80"/>
        <v>0.1017</v>
      </c>
      <c r="Z514" s="1">
        <f t="shared" si="81"/>
        <v>6507350</v>
      </c>
      <c r="AA514" s="1">
        <f t="shared" si="77"/>
        <v>0</v>
      </c>
      <c r="AB514" s="1">
        <v>6558160</v>
      </c>
      <c r="AC514" s="2">
        <f t="shared" si="78"/>
        <v>321518949.09944558</v>
      </c>
      <c r="AE514" t="str">
        <f t="shared" si="79"/>
        <v>6.5074E+06 1.0000E-10</v>
      </c>
    </row>
    <row r="515" spans="23:31" x14ac:dyDescent="0.2">
      <c r="W515" s="1">
        <v>6661400</v>
      </c>
      <c r="X515" s="1">
        <v>0</v>
      </c>
      <c r="Y515" s="1">
        <f t="shared" si="80"/>
        <v>0.1032</v>
      </c>
      <c r="Z515" s="1">
        <f t="shared" si="81"/>
        <v>6609800</v>
      </c>
      <c r="AA515" s="1">
        <f t="shared" si="77"/>
        <v>0</v>
      </c>
      <c r="AB515" s="1">
        <v>6661440</v>
      </c>
      <c r="AC515" s="2">
        <f t="shared" si="78"/>
        <v>326582332.2835995</v>
      </c>
      <c r="AE515" t="str">
        <f t="shared" si="79"/>
        <v>6.6098E+06 1.0000E-10</v>
      </c>
    </row>
    <row r="516" spans="23:31" x14ac:dyDescent="0.2">
      <c r="W516" s="1">
        <v>6766300</v>
      </c>
      <c r="X516" s="1">
        <v>0</v>
      </c>
      <c r="Y516" s="1">
        <f t="shared" si="80"/>
        <v>0.10489999999999999</v>
      </c>
      <c r="Z516" s="1">
        <f t="shared" si="81"/>
        <v>6713850</v>
      </c>
      <c r="AA516" s="1">
        <f t="shared" ref="AA516:AA579" si="82">X516/Y516*$A$1/$H$1/1000000</f>
        <v>0</v>
      </c>
      <c r="AB516" s="1">
        <v>6766340</v>
      </c>
      <c r="AC516" s="2">
        <f t="shared" ref="AC516:AC579" si="83">AB516*$A$1/$H$1</f>
        <v>331725137.24116868</v>
      </c>
      <c r="AE516" t="str">
        <f t="shared" ref="AE516:AE579" si="84">TEXT(Z516,"0.0000E+00")&amp;" "&amp;TEXT(MAX(X516,0.0000000001),"0.0000E+00")</f>
        <v>6.7139E+06 1.0000E-10</v>
      </c>
    </row>
    <row r="517" spans="23:31" x14ac:dyDescent="0.2">
      <c r="W517" s="1">
        <v>6872900</v>
      </c>
      <c r="X517" s="1">
        <v>0</v>
      </c>
      <c r="Y517" s="1">
        <f t="shared" ref="Y517:Y580" si="85">(W517-W516)/1000000</f>
        <v>0.1066</v>
      </c>
      <c r="Z517" s="1">
        <f t="shared" ref="Z517:Z580" si="86">(W517+W516)/2</f>
        <v>6819600</v>
      </c>
      <c r="AA517" s="1">
        <f t="shared" si="82"/>
        <v>0</v>
      </c>
      <c r="AB517" s="1">
        <v>6872890</v>
      </c>
      <c r="AC517" s="2">
        <f t="shared" si="83"/>
        <v>336948834.74573493</v>
      </c>
      <c r="AE517" t="str">
        <f t="shared" si="84"/>
        <v>6.8196E+06 1.0000E-10</v>
      </c>
    </row>
    <row r="518" spans="23:31" x14ac:dyDescent="0.2">
      <c r="W518" s="1">
        <v>6981100</v>
      </c>
      <c r="X518" s="1">
        <v>0</v>
      </c>
      <c r="Y518" s="1">
        <f t="shared" si="85"/>
        <v>0.1082</v>
      </c>
      <c r="Z518" s="1">
        <f t="shared" si="86"/>
        <v>6927000</v>
      </c>
      <c r="AA518" s="1">
        <f t="shared" si="82"/>
        <v>0</v>
      </c>
      <c r="AB518" s="1">
        <v>6981130</v>
      </c>
      <c r="AC518" s="2">
        <f t="shared" si="83"/>
        <v>342255385.82874048</v>
      </c>
      <c r="AE518" t="str">
        <f t="shared" si="84"/>
        <v>6.9270E+06 1.0000E-10</v>
      </c>
    </row>
    <row r="519" spans="23:31" x14ac:dyDescent="0.2">
      <c r="W519" s="1">
        <v>7091100</v>
      </c>
      <c r="X519" s="1">
        <v>0</v>
      </c>
      <c r="Y519" s="1">
        <f t="shared" si="85"/>
        <v>0.11</v>
      </c>
      <c r="Z519" s="1">
        <f t="shared" si="86"/>
        <v>7036100</v>
      </c>
      <c r="AA519" s="1">
        <f t="shared" si="82"/>
        <v>0</v>
      </c>
      <c r="AB519" s="1">
        <v>7091060</v>
      </c>
      <c r="AC519" s="2">
        <f t="shared" si="83"/>
        <v>347644790.4901855</v>
      </c>
      <c r="AE519" t="str">
        <f t="shared" si="84"/>
        <v>7.0361E+06 1.0000E-10</v>
      </c>
    </row>
    <row r="520" spans="23:31" x14ac:dyDescent="0.2">
      <c r="W520" s="1">
        <v>7202700</v>
      </c>
      <c r="X520" s="1">
        <v>0</v>
      </c>
      <c r="Y520" s="1">
        <f t="shared" si="85"/>
        <v>0.1116</v>
      </c>
      <c r="Z520" s="1">
        <f t="shared" si="86"/>
        <v>7146900</v>
      </c>
      <c r="AA520" s="1">
        <f t="shared" si="82"/>
        <v>0</v>
      </c>
      <c r="AB520" s="1">
        <v>7202730</v>
      </c>
      <c r="AC520" s="2">
        <f t="shared" si="83"/>
        <v>353119500.01937276</v>
      </c>
      <c r="AE520" t="str">
        <f t="shared" si="84"/>
        <v>7.1469E+06 1.0000E-10</v>
      </c>
    </row>
    <row r="521" spans="23:31" x14ac:dyDescent="0.2">
      <c r="W521" s="1">
        <v>7316200</v>
      </c>
      <c r="X521" s="1">
        <v>0</v>
      </c>
      <c r="Y521" s="1">
        <f t="shared" si="85"/>
        <v>0.1135</v>
      </c>
      <c r="Z521" s="1">
        <f t="shared" si="86"/>
        <v>7259450</v>
      </c>
      <c r="AA521" s="1">
        <f t="shared" si="82"/>
        <v>0</v>
      </c>
      <c r="AB521" s="1">
        <v>7316160</v>
      </c>
      <c r="AC521" s="2">
        <f t="shared" si="83"/>
        <v>358680494.93202358</v>
      </c>
      <c r="AE521" t="str">
        <f t="shared" si="84"/>
        <v>7.2595E+06 1.0000E-10</v>
      </c>
    </row>
    <row r="522" spans="23:31" x14ac:dyDescent="0.2">
      <c r="W522" s="1">
        <v>7431400</v>
      </c>
      <c r="X522" s="1">
        <v>0</v>
      </c>
      <c r="Y522" s="1">
        <f t="shared" si="85"/>
        <v>0.1152</v>
      </c>
      <c r="Z522" s="1">
        <f t="shared" si="86"/>
        <v>7373800</v>
      </c>
      <c r="AA522" s="1">
        <f t="shared" si="82"/>
        <v>0</v>
      </c>
      <c r="AB522" s="1">
        <v>7431370</v>
      </c>
      <c r="AC522" s="2">
        <f t="shared" si="83"/>
        <v>364328755.74385911</v>
      </c>
      <c r="AE522" t="str">
        <f t="shared" si="84"/>
        <v>7.3738E+06 1.0000E-10</v>
      </c>
    </row>
    <row r="523" spans="23:31" x14ac:dyDescent="0.2">
      <c r="W523" s="1">
        <v>7548400</v>
      </c>
      <c r="X523" s="1">
        <v>0</v>
      </c>
      <c r="Y523" s="1">
        <f t="shared" si="85"/>
        <v>0.11700000000000001</v>
      </c>
      <c r="Z523" s="1">
        <f t="shared" si="86"/>
        <v>7489900</v>
      </c>
      <c r="AA523" s="1">
        <f t="shared" si="82"/>
        <v>0</v>
      </c>
      <c r="AB523" s="1">
        <v>7548400</v>
      </c>
      <c r="AC523" s="2">
        <f t="shared" si="83"/>
        <v>370066243.48632163</v>
      </c>
      <c r="AE523" t="str">
        <f t="shared" si="84"/>
        <v>7.4899E+06 1.0000E-10</v>
      </c>
    </row>
    <row r="524" spans="23:31" x14ac:dyDescent="0.2">
      <c r="W524" s="1">
        <v>7667300</v>
      </c>
      <c r="X524" s="1">
        <v>0</v>
      </c>
      <c r="Y524" s="1">
        <f t="shared" si="85"/>
        <v>0.11890000000000001</v>
      </c>
      <c r="Z524" s="1">
        <f t="shared" si="86"/>
        <v>7607850</v>
      </c>
      <c r="AA524" s="1">
        <f t="shared" si="82"/>
        <v>0</v>
      </c>
      <c r="AB524" s="1">
        <v>7667270</v>
      </c>
      <c r="AC524" s="2">
        <f t="shared" si="83"/>
        <v>375893938.67513239</v>
      </c>
      <c r="AE524" t="str">
        <f t="shared" si="84"/>
        <v>7.6079E+06 1.0000E-10</v>
      </c>
    </row>
    <row r="525" spans="23:31" x14ac:dyDescent="0.2">
      <c r="W525" s="1">
        <v>7790000</v>
      </c>
      <c r="X525" s="1">
        <v>0</v>
      </c>
      <c r="Y525" s="1">
        <f t="shared" si="85"/>
        <v>0.1227</v>
      </c>
      <c r="Z525" s="1">
        <f t="shared" si="86"/>
        <v>7728650</v>
      </c>
      <c r="AA525" s="1">
        <f t="shared" si="82"/>
        <v>0</v>
      </c>
      <c r="AB525" s="1">
        <v>7790000</v>
      </c>
      <c r="AC525" s="2">
        <f t="shared" si="83"/>
        <v>381910873.39813012</v>
      </c>
      <c r="AE525" t="str">
        <f t="shared" si="84"/>
        <v>7.7287E+06 1.0000E-10</v>
      </c>
    </row>
    <row r="526" spans="23:31" x14ac:dyDescent="0.2">
      <c r="W526" s="1">
        <v>7910600</v>
      </c>
      <c r="X526" s="1">
        <v>0</v>
      </c>
      <c r="Y526" s="1">
        <f t="shared" si="85"/>
        <v>0.1206</v>
      </c>
      <c r="Z526" s="1">
        <f t="shared" si="86"/>
        <v>7850300</v>
      </c>
      <c r="AA526" s="1">
        <f t="shared" si="82"/>
        <v>0</v>
      </c>
      <c r="AB526" s="1">
        <v>7910650</v>
      </c>
      <c r="AC526" s="2">
        <f t="shared" si="83"/>
        <v>387825834.48612553</v>
      </c>
      <c r="AE526" t="str">
        <f t="shared" si="84"/>
        <v>7.8503E+06 1.0000E-10</v>
      </c>
    </row>
    <row r="527" spans="23:31" x14ac:dyDescent="0.2">
      <c r="W527" s="1">
        <v>8035200</v>
      </c>
      <c r="X527" s="1">
        <v>0</v>
      </c>
      <c r="Y527" s="1">
        <f t="shared" si="85"/>
        <v>0.1246</v>
      </c>
      <c r="Z527" s="1">
        <f t="shared" si="86"/>
        <v>7972900</v>
      </c>
      <c r="AA527" s="1">
        <f t="shared" si="82"/>
        <v>0</v>
      </c>
      <c r="AB527" s="1">
        <v>8035230</v>
      </c>
      <c r="AC527" s="2">
        <f t="shared" si="83"/>
        <v>393933466.9133321</v>
      </c>
      <c r="AE527" t="str">
        <f t="shared" si="84"/>
        <v>7.9729E+06 1.0000E-10</v>
      </c>
    </row>
    <row r="528" spans="23:31" x14ac:dyDescent="0.2">
      <c r="W528" s="1">
        <v>8161800</v>
      </c>
      <c r="X528" s="1">
        <v>0</v>
      </c>
      <c r="Y528" s="1">
        <f t="shared" si="85"/>
        <v>0.12659999999999999</v>
      </c>
      <c r="Z528" s="1">
        <f t="shared" si="86"/>
        <v>8098500</v>
      </c>
      <c r="AA528" s="1">
        <f t="shared" si="82"/>
        <v>0</v>
      </c>
      <c r="AB528" s="1">
        <v>8161760</v>
      </c>
      <c r="AC528" s="2">
        <f t="shared" si="83"/>
        <v>400136699.62335336</v>
      </c>
      <c r="AE528" t="str">
        <f t="shared" si="84"/>
        <v>8.0985E+06 1.0000E-10</v>
      </c>
    </row>
    <row r="529" spans="23:31" x14ac:dyDescent="0.2">
      <c r="W529" s="1">
        <v>8290300</v>
      </c>
      <c r="X529" s="1">
        <v>0</v>
      </c>
      <c r="Y529" s="1">
        <f t="shared" si="85"/>
        <v>0.1285</v>
      </c>
      <c r="Z529" s="1">
        <f t="shared" si="86"/>
        <v>8226050</v>
      </c>
      <c r="AA529" s="1">
        <f t="shared" si="82"/>
        <v>0</v>
      </c>
      <c r="AB529" s="1">
        <v>8290290</v>
      </c>
      <c r="AC529" s="2">
        <f t="shared" si="83"/>
        <v>406437983.90549225</v>
      </c>
      <c r="AE529" t="str">
        <f t="shared" si="84"/>
        <v>8.2261E+06 1.0000E-10</v>
      </c>
    </row>
    <row r="530" spans="23:31" x14ac:dyDescent="0.2">
      <c r="W530" s="1">
        <v>8420800</v>
      </c>
      <c r="X530" s="1">
        <v>0</v>
      </c>
      <c r="Y530" s="1">
        <f t="shared" si="85"/>
        <v>0.1305</v>
      </c>
      <c r="Z530" s="1">
        <f t="shared" si="86"/>
        <v>8355550</v>
      </c>
      <c r="AA530" s="1">
        <f t="shared" si="82"/>
        <v>0</v>
      </c>
      <c r="AB530" s="1">
        <v>8420840</v>
      </c>
      <c r="AC530" s="2">
        <f t="shared" si="83"/>
        <v>412838300.27546984</v>
      </c>
      <c r="AE530" t="str">
        <f t="shared" si="84"/>
        <v>8.3556E+06 1.0000E-10</v>
      </c>
    </row>
    <row r="531" spans="23:31" x14ac:dyDescent="0.2">
      <c r="W531" s="1">
        <v>8553400</v>
      </c>
      <c r="X531" s="1">
        <v>0</v>
      </c>
      <c r="Y531" s="1">
        <f t="shared" si="85"/>
        <v>0.1326</v>
      </c>
      <c r="Z531" s="1">
        <f t="shared" si="86"/>
        <v>8487100</v>
      </c>
      <c r="AA531" s="1">
        <f t="shared" si="82"/>
        <v>0</v>
      </c>
      <c r="AB531" s="1">
        <v>8553450</v>
      </c>
      <c r="AC531" s="2">
        <f t="shared" si="83"/>
        <v>419339609.76472867</v>
      </c>
      <c r="AE531" t="str">
        <f t="shared" si="84"/>
        <v>8.4871E+06 1.0000E-10</v>
      </c>
    </row>
    <row r="532" spans="23:31" x14ac:dyDescent="0.2">
      <c r="W532" s="1">
        <v>8688200</v>
      </c>
      <c r="X532" s="1">
        <v>0</v>
      </c>
      <c r="Y532" s="1">
        <f t="shared" si="85"/>
        <v>0.1348</v>
      </c>
      <c r="Z532" s="1">
        <f t="shared" si="86"/>
        <v>8620800</v>
      </c>
      <c r="AA532" s="1">
        <f t="shared" si="82"/>
        <v>0</v>
      </c>
      <c r="AB532" s="1">
        <v>8688150</v>
      </c>
      <c r="AC532" s="2">
        <f t="shared" si="83"/>
        <v>425943383.14685041</v>
      </c>
      <c r="AE532" t="str">
        <f t="shared" si="84"/>
        <v>8.6208E+06 1.0000E-10</v>
      </c>
    </row>
    <row r="533" spans="23:31" x14ac:dyDescent="0.2">
      <c r="W533" s="1">
        <v>8825000</v>
      </c>
      <c r="X533" s="1">
        <v>0</v>
      </c>
      <c r="Y533" s="1">
        <f t="shared" si="85"/>
        <v>0.1368</v>
      </c>
      <c r="Z533" s="1">
        <f t="shared" si="86"/>
        <v>8756600</v>
      </c>
      <c r="AA533" s="1">
        <f t="shared" si="82"/>
        <v>0</v>
      </c>
      <c r="AB533" s="1">
        <v>8824970</v>
      </c>
      <c r="AC533" s="2">
        <f t="shared" si="83"/>
        <v>432651091.19541681</v>
      </c>
      <c r="AE533" t="str">
        <f t="shared" si="84"/>
        <v>8.7566E+06 1.0000E-10</v>
      </c>
    </row>
    <row r="534" spans="23:31" x14ac:dyDescent="0.2">
      <c r="W534" s="1">
        <v>8963900</v>
      </c>
      <c r="X534" s="1">
        <v>0</v>
      </c>
      <c r="Y534" s="1">
        <f t="shared" si="85"/>
        <v>0.1389</v>
      </c>
      <c r="Z534" s="1">
        <f t="shared" si="86"/>
        <v>8894450</v>
      </c>
      <c r="AA534" s="1">
        <f t="shared" si="82"/>
        <v>0</v>
      </c>
      <c r="AB534" s="1">
        <v>8963940</v>
      </c>
      <c r="AC534" s="2">
        <f t="shared" si="83"/>
        <v>439464204.68400961</v>
      </c>
      <c r="AE534" t="str">
        <f t="shared" si="84"/>
        <v>8.8945E+06 1.0000E-10</v>
      </c>
    </row>
    <row r="535" spans="23:31" x14ac:dyDescent="0.2">
      <c r="W535" s="1">
        <v>9105100</v>
      </c>
      <c r="X535" s="1">
        <v>0</v>
      </c>
      <c r="Y535" s="1">
        <f t="shared" si="85"/>
        <v>0.14119999999999999</v>
      </c>
      <c r="Z535" s="1">
        <f t="shared" si="86"/>
        <v>9034500</v>
      </c>
      <c r="AA535" s="1">
        <f t="shared" si="82"/>
        <v>0</v>
      </c>
      <c r="AB535" s="1">
        <v>9105100</v>
      </c>
      <c r="AC535" s="2">
        <f t="shared" si="83"/>
        <v>446384684.64407122</v>
      </c>
      <c r="AE535" t="str">
        <f t="shared" si="84"/>
        <v>9.0345E+06 1.0000E-10</v>
      </c>
    </row>
    <row r="536" spans="23:31" x14ac:dyDescent="0.2">
      <c r="W536" s="1">
        <v>9248500</v>
      </c>
      <c r="X536" s="1">
        <v>0</v>
      </c>
      <c r="Y536" s="1">
        <f t="shared" si="85"/>
        <v>0.1434</v>
      </c>
      <c r="Z536" s="1">
        <f t="shared" si="86"/>
        <v>9176800</v>
      </c>
      <c r="AA536" s="1">
        <f t="shared" si="82"/>
        <v>0</v>
      </c>
      <c r="AB536" s="1">
        <v>9248490</v>
      </c>
      <c r="AC536" s="2">
        <f t="shared" si="83"/>
        <v>453414492.10704404</v>
      </c>
      <c r="AE536" t="str">
        <f t="shared" si="84"/>
        <v>9.1768E+06 1.0000E-10</v>
      </c>
    </row>
    <row r="537" spans="23:31" x14ac:dyDescent="0.2">
      <c r="W537" s="1">
        <v>9394100</v>
      </c>
      <c r="X537" s="1">
        <v>0</v>
      </c>
      <c r="Y537" s="1">
        <f t="shared" si="85"/>
        <v>0.14560000000000001</v>
      </c>
      <c r="Z537" s="1">
        <f t="shared" si="86"/>
        <v>9321300</v>
      </c>
      <c r="AA537" s="1">
        <f t="shared" si="82"/>
        <v>0</v>
      </c>
      <c r="AB537" s="1">
        <v>9394130</v>
      </c>
      <c r="AC537" s="2">
        <f t="shared" si="83"/>
        <v>460554607.58864909</v>
      </c>
      <c r="AE537" t="str">
        <f t="shared" si="84"/>
        <v>9.3213E+06 1.0000E-10</v>
      </c>
    </row>
    <row r="538" spans="23:31" x14ac:dyDescent="0.2">
      <c r="W538" s="1">
        <v>9542100</v>
      </c>
      <c r="X538" s="1">
        <v>0</v>
      </c>
      <c r="Y538" s="1">
        <f t="shared" si="85"/>
        <v>0.14799999999999999</v>
      </c>
      <c r="Z538" s="1">
        <f t="shared" si="86"/>
        <v>9468100</v>
      </c>
      <c r="AA538" s="1">
        <f t="shared" si="82"/>
        <v>0</v>
      </c>
      <c r="AB538" s="1">
        <v>9542070</v>
      </c>
      <c r="AC538" s="2">
        <f t="shared" si="83"/>
        <v>467807482.37818944</v>
      </c>
      <c r="AE538" t="str">
        <f t="shared" si="84"/>
        <v>9.4681E+06 1.0000E-10</v>
      </c>
    </row>
    <row r="539" spans="23:31" x14ac:dyDescent="0.2">
      <c r="W539" s="1">
        <v>9692300</v>
      </c>
      <c r="X539" s="1">
        <v>0</v>
      </c>
      <c r="Y539" s="1">
        <f t="shared" si="85"/>
        <v>0.1502</v>
      </c>
      <c r="Z539" s="1">
        <f t="shared" si="86"/>
        <v>9617200</v>
      </c>
      <c r="AA539" s="1">
        <f t="shared" si="82"/>
        <v>0</v>
      </c>
      <c r="AB539" s="1">
        <v>9692330</v>
      </c>
      <c r="AC539" s="2">
        <f t="shared" si="83"/>
        <v>475174096.99138623</v>
      </c>
      <c r="AE539" t="str">
        <f t="shared" si="84"/>
        <v>9.6172E+06 1.0000E-10</v>
      </c>
    </row>
    <row r="540" spans="23:31" x14ac:dyDescent="0.2">
      <c r="W540" s="1">
        <v>9845000</v>
      </c>
      <c r="X540" s="1">
        <v>0</v>
      </c>
      <c r="Y540" s="1">
        <f t="shared" si="85"/>
        <v>0.1527</v>
      </c>
      <c r="Z540" s="1">
        <f t="shared" si="86"/>
        <v>9768650</v>
      </c>
      <c r="AA540" s="1">
        <f t="shared" si="82"/>
        <v>0</v>
      </c>
      <c r="AB540" s="1">
        <v>9844960</v>
      </c>
      <c r="AC540" s="2">
        <f t="shared" si="83"/>
        <v>482656902.71754241</v>
      </c>
      <c r="AE540" t="str">
        <f t="shared" si="84"/>
        <v>9.7687E+06 1.0000E-10</v>
      </c>
    </row>
    <row r="541" spans="23:31" x14ac:dyDescent="0.2">
      <c r="W541" s="1">
        <v>10000000</v>
      </c>
      <c r="X541" s="1">
        <v>0</v>
      </c>
      <c r="Y541" s="1">
        <f t="shared" si="85"/>
        <v>0.155</v>
      </c>
      <c r="Z541" s="1">
        <f t="shared" si="86"/>
        <v>9922500</v>
      </c>
      <c r="AA541" s="1">
        <f t="shared" si="82"/>
        <v>0</v>
      </c>
      <c r="AB541" s="1">
        <v>10000000</v>
      </c>
      <c r="AC541" s="2">
        <f t="shared" si="83"/>
        <v>490257860.58810031</v>
      </c>
      <c r="AE541" t="str">
        <f t="shared" si="84"/>
        <v>9.9225E+06 1.0000E-10</v>
      </c>
    </row>
    <row r="542" spans="23:31" x14ac:dyDescent="0.2">
      <c r="W542" s="1">
        <v>10125000</v>
      </c>
      <c r="X542" s="1">
        <v>0</v>
      </c>
      <c r="Y542" s="1">
        <f t="shared" si="85"/>
        <v>0.125</v>
      </c>
      <c r="Z542" s="1">
        <f t="shared" si="86"/>
        <v>10062500</v>
      </c>
      <c r="AA542" s="1">
        <f t="shared" si="82"/>
        <v>0</v>
      </c>
      <c r="AB542" s="1">
        <v>10125000</v>
      </c>
      <c r="AC542" s="2">
        <f t="shared" si="83"/>
        <v>496386083.84545159</v>
      </c>
      <c r="AE542" t="str">
        <f t="shared" si="84"/>
        <v>1.0063E+07 1.0000E-10</v>
      </c>
    </row>
    <row r="543" spans="23:31" x14ac:dyDescent="0.2">
      <c r="W543" s="1">
        <v>10250000</v>
      </c>
      <c r="X543" s="1">
        <v>0</v>
      </c>
      <c r="Y543" s="1">
        <f t="shared" si="85"/>
        <v>0.125</v>
      </c>
      <c r="Z543" s="1">
        <f t="shared" si="86"/>
        <v>10187500</v>
      </c>
      <c r="AA543" s="1">
        <f t="shared" si="82"/>
        <v>0</v>
      </c>
      <c r="AB543" s="1">
        <v>10250000</v>
      </c>
      <c r="AC543" s="2">
        <f t="shared" si="83"/>
        <v>502514307.10280281</v>
      </c>
      <c r="AE543" t="str">
        <f t="shared" si="84"/>
        <v>1.0188E+07 1.0000E-10</v>
      </c>
    </row>
    <row r="544" spans="23:31" x14ac:dyDescent="0.2">
      <c r="W544" s="1">
        <v>10375000</v>
      </c>
      <c r="X544" s="1">
        <v>0</v>
      </c>
      <c r="Y544" s="1">
        <f t="shared" si="85"/>
        <v>0.125</v>
      </c>
      <c r="Z544" s="1">
        <f t="shared" si="86"/>
        <v>10312500</v>
      </c>
      <c r="AA544" s="1">
        <f t="shared" si="82"/>
        <v>0</v>
      </c>
      <c r="AB544" s="1">
        <v>10375000</v>
      </c>
      <c r="AC544" s="2">
        <f t="shared" si="83"/>
        <v>508642530.36015415</v>
      </c>
      <c r="AE544" t="str">
        <f t="shared" si="84"/>
        <v>1.0313E+07 1.0000E-10</v>
      </c>
    </row>
    <row r="545" spans="23:31" x14ac:dyDescent="0.2">
      <c r="W545" s="1">
        <v>10500000</v>
      </c>
      <c r="X545" s="1">
        <v>0</v>
      </c>
      <c r="Y545" s="1">
        <f t="shared" si="85"/>
        <v>0.125</v>
      </c>
      <c r="Z545" s="1">
        <f t="shared" si="86"/>
        <v>10437500</v>
      </c>
      <c r="AA545" s="1">
        <f t="shared" si="82"/>
        <v>0</v>
      </c>
      <c r="AB545" s="1">
        <v>10500000</v>
      </c>
      <c r="AC545" s="2">
        <f t="shared" si="83"/>
        <v>514770753.61750531</v>
      </c>
      <c r="AE545" t="str">
        <f t="shared" si="84"/>
        <v>1.0438E+07 1.0000E-10</v>
      </c>
    </row>
    <row r="546" spans="23:31" x14ac:dyDescent="0.2">
      <c r="W546" s="1">
        <v>10625000</v>
      </c>
      <c r="X546" s="1">
        <v>0</v>
      </c>
      <c r="Y546" s="1">
        <f t="shared" si="85"/>
        <v>0.125</v>
      </c>
      <c r="Z546" s="1">
        <f t="shared" si="86"/>
        <v>10562500</v>
      </c>
      <c r="AA546" s="1">
        <f t="shared" si="82"/>
        <v>0</v>
      </c>
      <c r="AB546" s="1">
        <v>10625000</v>
      </c>
      <c r="AC546" s="2">
        <f t="shared" si="83"/>
        <v>520898976.87485653</v>
      </c>
      <c r="AE546" t="str">
        <f t="shared" si="84"/>
        <v>1.0563E+07 1.0000E-10</v>
      </c>
    </row>
    <row r="547" spans="23:31" x14ac:dyDescent="0.2">
      <c r="W547" s="1">
        <v>10750000</v>
      </c>
      <c r="X547" s="1">
        <v>0</v>
      </c>
      <c r="Y547" s="1">
        <f t="shared" si="85"/>
        <v>0.125</v>
      </c>
      <c r="Z547" s="1">
        <f t="shared" si="86"/>
        <v>10687500</v>
      </c>
      <c r="AA547" s="1">
        <f t="shared" si="82"/>
        <v>0</v>
      </c>
      <c r="AB547" s="1">
        <v>10750000</v>
      </c>
      <c r="AC547" s="2">
        <f t="shared" si="83"/>
        <v>527027200.13220787</v>
      </c>
      <c r="AE547" t="str">
        <f t="shared" si="84"/>
        <v>1.0688E+07 1.0000E-10</v>
      </c>
    </row>
    <row r="548" spans="23:31" x14ac:dyDescent="0.2">
      <c r="W548" s="1">
        <v>10875000</v>
      </c>
      <c r="X548" s="1">
        <v>0</v>
      </c>
      <c r="Y548" s="1">
        <f t="shared" si="85"/>
        <v>0.125</v>
      </c>
      <c r="Z548" s="1">
        <f t="shared" si="86"/>
        <v>10812500</v>
      </c>
      <c r="AA548" s="1">
        <f t="shared" si="82"/>
        <v>0</v>
      </c>
      <c r="AB548" s="1">
        <v>10875000</v>
      </c>
      <c r="AC548" s="2">
        <f t="shared" si="83"/>
        <v>533155423.38955909</v>
      </c>
      <c r="AE548" t="str">
        <f t="shared" si="84"/>
        <v>1.0813E+07 1.0000E-10</v>
      </c>
    </row>
    <row r="549" spans="23:31" x14ac:dyDescent="0.2">
      <c r="W549" s="1">
        <v>11000000</v>
      </c>
      <c r="X549" s="1">
        <v>0</v>
      </c>
      <c r="Y549" s="1">
        <f t="shared" si="85"/>
        <v>0.125</v>
      </c>
      <c r="Z549" s="1">
        <f t="shared" si="86"/>
        <v>10937500</v>
      </c>
      <c r="AA549" s="1">
        <f t="shared" si="82"/>
        <v>0</v>
      </c>
      <c r="AB549" s="1">
        <v>11000000</v>
      </c>
      <c r="AC549" s="2">
        <f t="shared" si="83"/>
        <v>539283646.64691043</v>
      </c>
      <c r="AE549" t="str">
        <f t="shared" si="84"/>
        <v>1.0938E+07 1.0000E-10</v>
      </c>
    </row>
    <row r="550" spans="23:31" x14ac:dyDescent="0.2">
      <c r="W550" s="1">
        <v>11125000</v>
      </c>
      <c r="X550" s="1">
        <v>0</v>
      </c>
      <c r="Y550" s="1">
        <f t="shared" si="85"/>
        <v>0.125</v>
      </c>
      <c r="Z550" s="1">
        <f t="shared" si="86"/>
        <v>11062500</v>
      </c>
      <c r="AA550" s="1">
        <f t="shared" si="82"/>
        <v>0</v>
      </c>
      <c r="AB550" s="1">
        <v>11125000</v>
      </c>
      <c r="AC550" s="2">
        <f t="shared" si="83"/>
        <v>545411869.90426159</v>
      </c>
      <c r="AE550" t="str">
        <f t="shared" si="84"/>
        <v>1.1063E+07 1.0000E-10</v>
      </c>
    </row>
    <row r="551" spans="23:31" x14ac:dyDescent="0.2">
      <c r="W551" s="1">
        <v>11250000</v>
      </c>
      <c r="X551" s="1">
        <v>0</v>
      </c>
      <c r="Y551" s="1">
        <f t="shared" si="85"/>
        <v>0.125</v>
      </c>
      <c r="Z551" s="1">
        <f t="shared" si="86"/>
        <v>11187500</v>
      </c>
      <c r="AA551" s="1">
        <f t="shared" si="82"/>
        <v>0</v>
      </c>
      <c r="AB551" s="1">
        <v>11250000</v>
      </c>
      <c r="AC551" s="2">
        <f t="shared" si="83"/>
        <v>551540093.16161287</v>
      </c>
      <c r="AE551" t="str">
        <f t="shared" si="84"/>
        <v>1.1188E+07 1.0000E-10</v>
      </c>
    </row>
    <row r="552" spans="23:31" x14ac:dyDescent="0.2">
      <c r="W552" s="1">
        <v>11375000</v>
      </c>
      <c r="X552" s="1">
        <v>0</v>
      </c>
      <c r="Y552" s="1">
        <f t="shared" si="85"/>
        <v>0.125</v>
      </c>
      <c r="Z552" s="1">
        <f t="shared" si="86"/>
        <v>11312500</v>
      </c>
      <c r="AA552" s="1">
        <f t="shared" si="82"/>
        <v>0</v>
      </c>
      <c r="AB552" s="1">
        <v>11375000</v>
      </c>
      <c r="AC552" s="2">
        <f t="shared" si="83"/>
        <v>557668316.41896415</v>
      </c>
      <c r="AE552" t="str">
        <f t="shared" si="84"/>
        <v>1.1313E+07 1.0000E-10</v>
      </c>
    </row>
    <row r="553" spans="23:31" x14ac:dyDescent="0.2">
      <c r="W553" s="1">
        <v>11500000</v>
      </c>
      <c r="X553" s="1">
        <v>0</v>
      </c>
      <c r="Y553" s="1">
        <f t="shared" si="85"/>
        <v>0.125</v>
      </c>
      <c r="Z553" s="1">
        <f t="shared" si="86"/>
        <v>11437500</v>
      </c>
      <c r="AA553" s="1">
        <f t="shared" si="82"/>
        <v>0</v>
      </c>
      <c r="AB553" s="1">
        <v>11500000</v>
      </c>
      <c r="AC553" s="2">
        <f t="shared" si="83"/>
        <v>563796539.67631543</v>
      </c>
      <c r="AE553" t="str">
        <f t="shared" si="84"/>
        <v>1.1438E+07 1.0000E-10</v>
      </c>
    </row>
    <row r="554" spans="23:31" x14ac:dyDescent="0.2">
      <c r="W554" s="1">
        <v>11625000</v>
      </c>
      <c r="X554" s="1">
        <v>0</v>
      </c>
      <c r="Y554" s="1">
        <f t="shared" si="85"/>
        <v>0.125</v>
      </c>
      <c r="Z554" s="1">
        <f t="shared" si="86"/>
        <v>11562500</v>
      </c>
      <c r="AA554" s="1">
        <f t="shared" si="82"/>
        <v>0</v>
      </c>
      <c r="AB554" s="1">
        <v>11625000</v>
      </c>
      <c r="AC554" s="2">
        <f t="shared" si="83"/>
        <v>569924762.93366659</v>
      </c>
      <c r="AE554" t="str">
        <f t="shared" si="84"/>
        <v>1.1563E+07 1.0000E-10</v>
      </c>
    </row>
    <row r="555" spans="23:31" x14ac:dyDescent="0.2">
      <c r="W555" s="1">
        <v>11750000</v>
      </c>
      <c r="X555" s="1">
        <v>0</v>
      </c>
      <c r="Y555" s="1">
        <f t="shared" si="85"/>
        <v>0.125</v>
      </c>
      <c r="Z555" s="1">
        <f t="shared" si="86"/>
        <v>11687500</v>
      </c>
      <c r="AA555" s="1">
        <f t="shared" si="82"/>
        <v>0</v>
      </c>
      <c r="AB555" s="1">
        <v>11750000</v>
      </c>
      <c r="AC555" s="2">
        <f t="shared" si="83"/>
        <v>576052986.19101787</v>
      </c>
      <c r="AE555" t="str">
        <f t="shared" si="84"/>
        <v>1.1688E+07 1.0000E-10</v>
      </c>
    </row>
    <row r="556" spans="23:31" x14ac:dyDescent="0.2">
      <c r="W556" s="1">
        <v>11875000</v>
      </c>
      <c r="X556" s="1">
        <v>0</v>
      </c>
      <c r="Y556" s="1">
        <f t="shared" si="85"/>
        <v>0.125</v>
      </c>
      <c r="Z556" s="1">
        <f t="shared" si="86"/>
        <v>11812500</v>
      </c>
      <c r="AA556" s="1">
        <f t="shared" si="82"/>
        <v>0</v>
      </c>
      <c r="AB556" s="1">
        <v>11875000</v>
      </c>
      <c r="AC556" s="2">
        <f t="shared" si="83"/>
        <v>582181209.44836915</v>
      </c>
      <c r="AE556" t="str">
        <f t="shared" si="84"/>
        <v>1.1813E+07 1.0000E-10</v>
      </c>
    </row>
    <row r="557" spans="23:31" x14ac:dyDescent="0.2">
      <c r="W557" s="1">
        <v>12000000</v>
      </c>
      <c r="X557" s="1">
        <v>0</v>
      </c>
      <c r="Y557" s="1">
        <f t="shared" si="85"/>
        <v>0.125</v>
      </c>
      <c r="Z557" s="1">
        <f t="shared" si="86"/>
        <v>11937500</v>
      </c>
      <c r="AA557" s="1">
        <f t="shared" si="82"/>
        <v>0</v>
      </c>
      <c r="AB557" s="1">
        <v>12000000</v>
      </c>
      <c r="AC557" s="2">
        <f t="shared" si="83"/>
        <v>588309432.70572031</v>
      </c>
      <c r="AE557" t="str">
        <f t="shared" si="84"/>
        <v>1.1938E+07 1.0000E-10</v>
      </c>
    </row>
    <row r="558" spans="23:31" x14ac:dyDescent="0.2">
      <c r="W558" s="1">
        <v>12125000</v>
      </c>
      <c r="X558" s="1">
        <v>0</v>
      </c>
      <c r="Y558" s="1">
        <f t="shared" si="85"/>
        <v>0.125</v>
      </c>
      <c r="Z558" s="1">
        <f t="shared" si="86"/>
        <v>12062500</v>
      </c>
      <c r="AA558" s="1">
        <f t="shared" si="82"/>
        <v>0</v>
      </c>
      <c r="AB558" s="1">
        <v>12125000</v>
      </c>
      <c r="AC558" s="2">
        <f t="shared" si="83"/>
        <v>594437655.9630717</v>
      </c>
      <c r="AE558" t="str">
        <f t="shared" si="84"/>
        <v>1.2063E+07 1.0000E-10</v>
      </c>
    </row>
    <row r="559" spans="23:31" x14ac:dyDescent="0.2">
      <c r="W559" s="1">
        <v>12250000</v>
      </c>
      <c r="X559" s="1">
        <v>0</v>
      </c>
      <c r="Y559" s="1">
        <f t="shared" si="85"/>
        <v>0.125</v>
      </c>
      <c r="Z559" s="1">
        <f t="shared" si="86"/>
        <v>12187500</v>
      </c>
      <c r="AA559" s="1">
        <f t="shared" si="82"/>
        <v>0</v>
      </c>
      <c r="AB559" s="1">
        <v>12250000</v>
      </c>
      <c r="AC559" s="2">
        <f t="shared" si="83"/>
        <v>600565879.22042286</v>
      </c>
      <c r="AE559" t="str">
        <f t="shared" si="84"/>
        <v>1.2188E+07 1.0000E-10</v>
      </c>
    </row>
    <row r="560" spans="23:31" x14ac:dyDescent="0.2">
      <c r="W560" s="1">
        <v>12375000</v>
      </c>
      <c r="X560" s="1">
        <v>0</v>
      </c>
      <c r="Y560" s="1">
        <f t="shared" si="85"/>
        <v>0.125</v>
      </c>
      <c r="Z560" s="1">
        <f t="shared" si="86"/>
        <v>12312500</v>
      </c>
      <c r="AA560" s="1">
        <f t="shared" si="82"/>
        <v>0</v>
      </c>
      <c r="AB560" s="1">
        <v>12375000</v>
      </c>
      <c r="AC560" s="2">
        <f t="shared" si="83"/>
        <v>606694102.47777414</v>
      </c>
      <c r="AE560" t="str">
        <f t="shared" si="84"/>
        <v>1.2313E+07 1.0000E-10</v>
      </c>
    </row>
    <row r="561" spans="23:31" x14ac:dyDescent="0.2">
      <c r="W561" s="1">
        <v>12500000</v>
      </c>
      <c r="X561" s="1">
        <v>0</v>
      </c>
      <c r="Y561" s="1">
        <f t="shared" si="85"/>
        <v>0.125</v>
      </c>
      <c r="Z561" s="1">
        <f t="shared" si="86"/>
        <v>12437500</v>
      </c>
      <c r="AA561" s="1">
        <f t="shared" si="82"/>
        <v>0</v>
      </c>
      <c r="AB561" s="1">
        <v>12500000</v>
      </c>
      <c r="AC561" s="2">
        <f t="shared" si="83"/>
        <v>612822325.73512542</v>
      </c>
      <c r="AE561" t="str">
        <f t="shared" si="84"/>
        <v>1.2438E+07 1.0000E-10</v>
      </c>
    </row>
    <row r="562" spans="23:31" x14ac:dyDescent="0.2">
      <c r="W562" s="1">
        <v>12625000</v>
      </c>
      <c r="X562" s="1">
        <v>0</v>
      </c>
      <c r="Y562" s="1">
        <f t="shared" si="85"/>
        <v>0.125</v>
      </c>
      <c r="Z562" s="1">
        <f t="shared" si="86"/>
        <v>12562500</v>
      </c>
      <c r="AA562" s="1">
        <f t="shared" si="82"/>
        <v>0</v>
      </c>
      <c r="AB562" s="1">
        <v>12625000</v>
      </c>
      <c r="AC562" s="2">
        <f t="shared" si="83"/>
        <v>618950548.9924767</v>
      </c>
      <c r="AE562" t="str">
        <f t="shared" si="84"/>
        <v>1.2563E+07 1.0000E-10</v>
      </c>
    </row>
    <row r="563" spans="23:31" x14ac:dyDescent="0.2">
      <c r="W563" s="1">
        <v>12750000</v>
      </c>
      <c r="X563" s="1">
        <v>0</v>
      </c>
      <c r="Y563" s="1">
        <f t="shared" si="85"/>
        <v>0.125</v>
      </c>
      <c r="Z563" s="1">
        <f t="shared" si="86"/>
        <v>12687500</v>
      </c>
      <c r="AA563" s="1">
        <f t="shared" si="82"/>
        <v>0</v>
      </c>
      <c r="AB563" s="1">
        <v>12750000</v>
      </c>
      <c r="AC563" s="2">
        <f t="shared" si="83"/>
        <v>625078772.24982786</v>
      </c>
      <c r="AE563" t="str">
        <f t="shared" si="84"/>
        <v>1.2688E+07 1.0000E-10</v>
      </c>
    </row>
    <row r="564" spans="23:31" x14ac:dyDescent="0.2">
      <c r="W564" s="1">
        <v>12875000</v>
      </c>
      <c r="X564" s="1">
        <v>0</v>
      </c>
      <c r="Y564" s="1">
        <f t="shared" si="85"/>
        <v>0.125</v>
      </c>
      <c r="Z564" s="1">
        <f t="shared" si="86"/>
        <v>12812500</v>
      </c>
      <c r="AA564" s="1">
        <f t="shared" si="82"/>
        <v>0</v>
      </c>
      <c r="AB564" s="1">
        <v>12875000</v>
      </c>
      <c r="AC564" s="2">
        <f t="shared" si="83"/>
        <v>631206995.50717914</v>
      </c>
      <c r="AE564" t="str">
        <f t="shared" si="84"/>
        <v>1.2813E+07 1.0000E-10</v>
      </c>
    </row>
    <row r="565" spans="23:31" x14ac:dyDescent="0.2">
      <c r="W565" s="1">
        <v>13000000</v>
      </c>
      <c r="X565" s="1">
        <v>0</v>
      </c>
      <c r="Y565" s="1">
        <f t="shared" si="85"/>
        <v>0.125</v>
      </c>
      <c r="Z565" s="1">
        <f t="shared" si="86"/>
        <v>12937500</v>
      </c>
      <c r="AA565" s="1">
        <f t="shared" si="82"/>
        <v>0</v>
      </c>
      <c r="AB565" s="1">
        <v>13000000</v>
      </c>
      <c r="AC565" s="2">
        <f t="shared" si="83"/>
        <v>637335218.76453042</v>
      </c>
      <c r="AE565" t="str">
        <f t="shared" si="84"/>
        <v>1.2938E+07 1.0000E-10</v>
      </c>
    </row>
    <row r="566" spans="23:31" x14ac:dyDescent="0.2">
      <c r="W566" s="1">
        <v>13125000</v>
      </c>
      <c r="X566" s="1">
        <v>0</v>
      </c>
      <c r="Y566" s="1">
        <f t="shared" si="85"/>
        <v>0.125</v>
      </c>
      <c r="Z566" s="1">
        <f t="shared" si="86"/>
        <v>13062500</v>
      </c>
      <c r="AA566" s="1">
        <f t="shared" si="82"/>
        <v>0</v>
      </c>
      <c r="AB566" s="1">
        <v>13125000</v>
      </c>
      <c r="AC566" s="2">
        <f t="shared" si="83"/>
        <v>643463442.0218817</v>
      </c>
      <c r="AE566" t="str">
        <f t="shared" si="84"/>
        <v>1.3063E+07 1.0000E-10</v>
      </c>
    </row>
    <row r="567" spans="23:31" x14ac:dyDescent="0.2">
      <c r="W567" s="1">
        <v>13250000</v>
      </c>
      <c r="X567" s="1">
        <v>0</v>
      </c>
      <c r="Y567" s="1">
        <f t="shared" si="85"/>
        <v>0.125</v>
      </c>
      <c r="Z567" s="1">
        <f t="shared" si="86"/>
        <v>13187500</v>
      </c>
      <c r="AA567" s="1">
        <f t="shared" si="82"/>
        <v>0</v>
      </c>
      <c r="AB567" s="1">
        <v>13250000</v>
      </c>
      <c r="AC567" s="2">
        <f t="shared" si="83"/>
        <v>649591665.27923298</v>
      </c>
      <c r="AE567" t="str">
        <f t="shared" si="84"/>
        <v>1.3188E+07 1.0000E-10</v>
      </c>
    </row>
    <row r="568" spans="23:31" x14ac:dyDescent="0.2">
      <c r="W568" s="1">
        <v>13375000</v>
      </c>
      <c r="X568" s="1">
        <v>0</v>
      </c>
      <c r="Y568" s="1">
        <f t="shared" si="85"/>
        <v>0.125</v>
      </c>
      <c r="Z568" s="1">
        <f t="shared" si="86"/>
        <v>13312500</v>
      </c>
      <c r="AA568" s="1">
        <f t="shared" si="82"/>
        <v>0</v>
      </c>
      <c r="AB568" s="1">
        <v>13375000</v>
      </c>
      <c r="AC568" s="2">
        <f t="shared" si="83"/>
        <v>655719888.53658414</v>
      </c>
      <c r="AE568" t="str">
        <f t="shared" si="84"/>
        <v>1.3313E+07 1.0000E-10</v>
      </c>
    </row>
    <row r="569" spans="23:31" x14ac:dyDescent="0.2">
      <c r="W569" s="1">
        <v>13500000</v>
      </c>
      <c r="X569" s="1">
        <v>0</v>
      </c>
      <c r="Y569" s="1">
        <f t="shared" si="85"/>
        <v>0.125</v>
      </c>
      <c r="Z569" s="1">
        <f t="shared" si="86"/>
        <v>13437500</v>
      </c>
      <c r="AA569" s="1">
        <f t="shared" si="82"/>
        <v>0</v>
      </c>
      <c r="AB569" s="1">
        <v>13500000</v>
      </c>
      <c r="AC569" s="2">
        <f t="shared" si="83"/>
        <v>661848111.79393542</v>
      </c>
      <c r="AE569" t="str">
        <f t="shared" si="84"/>
        <v>1.3438E+07 1.0000E-10</v>
      </c>
    </row>
    <row r="570" spans="23:31" x14ac:dyDescent="0.2">
      <c r="W570" s="1">
        <v>13625000</v>
      </c>
      <c r="X570" s="1">
        <v>0</v>
      </c>
      <c r="Y570" s="1">
        <f t="shared" si="85"/>
        <v>0.125</v>
      </c>
      <c r="Z570" s="1">
        <f t="shared" si="86"/>
        <v>13562500</v>
      </c>
      <c r="AA570" s="1">
        <f t="shared" si="82"/>
        <v>0</v>
      </c>
      <c r="AB570" s="1">
        <v>13625000</v>
      </c>
      <c r="AC570" s="2">
        <f t="shared" si="83"/>
        <v>667976335.0512867</v>
      </c>
      <c r="AE570" t="str">
        <f t="shared" si="84"/>
        <v>1.3563E+07 1.0000E-10</v>
      </c>
    </row>
    <row r="571" spans="23:31" x14ac:dyDescent="0.2">
      <c r="W571" s="1">
        <v>13750000</v>
      </c>
      <c r="X571" s="1">
        <v>0</v>
      </c>
      <c r="Y571" s="1">
        <f t="shared" si="85"/>
        <v>0.125</v>
      </c>
      <c r="Z571" s="1">
        <f t="shared" si="86"/>
        <v>13687500</v>
      </c>
      <c r="AA571" s="1">
        <f t="shared" si="82"/>
        <v>0</v>
      </c>
      <c r="AB571" s="1">
        <v>13750000</v>
      </c>
      <c r="AC571" s="2">
        <f t="shared" si="83"/>
        <v>674104558.30863798</v>
      </c>
      <c r="AE571" t="str">
        <f t="shared" si="84"/>
        <v>1.3688E+07 1.0000E-10</v>
      </c>
    </row>
    <row r="572" spans="23:31" x14ac:dyDescent="0.2">
      <c r="W572" s="1">
        <v>13875000</v>
      </c>
      <c r="X572" s="1">
        <v>0</v>
      </c>
      <c r="Y572" s="1">
        <f t="shared" si="85"/>
        <v>0.125</v>
      </c>
      <c r="Z572" s="1">
        <f t="shared" si="86"/>
        <v>13812500</v>
      </c>
      <c r="AA572" s="1">
        <f t="shared" si="82"/>
        <v>0</v>
      </c>
      <c r="AB572" s="1">
        <v>13875000</v>
      </c>
      <c r="AC572" s="2">
        <f t="shared" si="83"/>
        <v>680232781.56598914</v>
      </c>
      <c r="AE572" t="str">
        <f t="shared" si="84"/>
        <v>1.3813E+07 1.0000E-10</v>
      </c>
    </row>
    <row r="573" spans="23:31" x14ac:dyDescent="0.2">
      <c r="W573" s="1">
        <v>14000000</v>
      </c>
      <c r="X573" s="1">
        <v>0</v>
      </c>
      <c r="Y573" s="1">
        <f t="shared" si="85"/>
        <v>0.125</v>
      </c>
      <c r="Z573" s="1">
        <f t="shared" si="86"/>
        <v>13937500</v>
      </c>
      <c r="AA573" s="1">
        <f t="shared" si="82"/>
        <v>0</v>
      </c>
      <c r="AB573" s="1">
        <v>14000000</v>
      </c>
      <c r="AC573" s="2">
        <f t="shared" si="83"/>
        <v>686361004.82334054</v>
      </c>
      <c r="AE573" t="str">
        <f t="shared" si="84"/>
        <v>1.3938E+07 1.0000E-10</v>
      </c>
    </row>
    <row r="574" spans="23:31" x14ac:dyDescent="0.2">
      <c r="W574" s="1">
        <v>14125000</v>
      </c>
      <c r="X574" s="1">
        <v>0</v>
      </c>
      <c r="Y574" s="1">
        <f t="shared" si="85"/>
        <v>0.125</v>
      </c>
      <c r="Z574" s="1">
        <f t="shared" si="86"/>
        <v>14062500</v>
      </c>
      <c r="AA574" s="1">
        <f t="shared" si="82"/>
        <v>0</v>
      </c>
      <c r="AB574" s="1">
        <v>14125000</v>
      </c>
      <c r="AC574" s="2">
        <f t="shared" si="83"/>
        <v>692489228.0806917</v>
      </c>
      <c r="AE574" t="str">
        <f t="shared" si="84"/>
        <v>1.4063E+07 1.0000E-10</v>
      </c>
    </row>
    <row r="575" spans="23:31" x14ac:dyDescent="0.2">
      <c r="W575" s="1">
        <v>14250000</v>
      </c>
      <c r="X575" s="1">
        <v>0</v>
      </c>
      <c r="Y575" s="1">
        <f t="shared" si="85"/>
        <v>0.125</v>
      </c>
      <c r="Z575" s="1">
        <f t="shared" si="86"/>
        <v>14187500</v>
      </c>
      <c r="AA575" s="1">
        <f t="shared" si="82"/>
        <v>0</v>
      </c>
      <c r="AB575" s="1">
        <v>14250000</v>
      </c>
      <c r="AC575" s="2">
        <f t="shared" si="83"/>
        <v>698617451.33804297</v>
      </c>
      <c r="AE575" t="str">
        <f t="shared" si="84"/>
        <v>1.4188E+07 1.0000E-10</v>
      </c>
    </row>
    <row r="576" spans="23:31" x14ac:dyDescent="0.2">
      <c r="W576" s="1">
        <v>14375000</v>
      </c>
      <c r="X576" s="1">
        <v>0</v>
      </c>
      <c r="Y576" s="1">
        <f t="shared" si="85"/>
        <v>0.125</v>
      </c>
      <c r="Z576" s="1">
        <f t="shared" si="86"/>
        <v>14312500</v>
      </c>
      <c r="AA576" s="1">
        <f t="shared" si="82"/>
        <v>0</v>
      </c>
      <c r="AB576" s="1">
        <v>14375000</v>
      </c>
      <c r="AC576" s="2">
        <f t="shared" si="83"/>
        <v>704745674.59539425</v>
      </c>
      <c r="AE576" t="str">
        <f t="shared" si="84"/>
        <v>1.4313E+07 1.0000E-10</v>
      </c>
    </row>
    <row r="577" spans="23:31" x14ac:dyDescent="0.2">
      <c r="W577" s="1">
        <v>14500000</v>
      </c>
      <c r="X577" s="1">
        <v>0</v>
      </c>
      <c r="Y577" s="1">
        <f t="shared" si="85"/>
        <v>0.125</v>
      </c>
      <c r="Z577" s="1">
        <f t="shared" si="86"/>
        <v>14437500</v>
      </c>
      <c r="AA577" s="1">
        <f t="shared" si="82"/>
        <v>0</v>
      </c>
      <c r="AB577" s="1">
        <v>14500000</v>
      </c>
      <c r="AC577" s="2">
        <f t="shared" si="83"/>
        <v>710873897.85274553</v>
      </c>
      <c r="AE577" t="str">
        <f t="shared" si="84"/>
        <v>1.4438E+07 1.0000E-10</v>
      </c>
    </row>
    <row r="578" spans="23:31" x14ac:dyDescent="0.2">
      <c r="W578" s="1">
        <v>14625000</v>
      </c>
      <c r="X578" s="1">
        <v>0</v>
      </c>
      <c r="Y578" s="1">
        <f t="shared" si="85"/>
        <v>0.125</v>
      </c>
      <c r="Z578" s="1">
        <f t="shared" si="86"/>
        <v>14562500</v>
      </c>
      <c r="AA578" s="1">
        <f t="shared" si="82"/>
        <v>0</v>
      </c>
      <c r="AB578" s="1">
        <v>14625000</v>
      </c>
      <c r="AC578" s="2">
        <f t="shared" si="83"/>
        <v>717002121.11009669</v>
      </c>
      <c r="AE578" t="str">
        <f t="shared" si="84"/>
        <v>1.4563E+07 1.0000E-10</v>
      </c>
    </row>
    <row r="579" spans="23:31" x14ac:dyDescent="0.2">
      <c r="W579" s="1">
        <v>14750000</v>
      </c>
      <c r="X579" s="1">
        <v>0</v>
      </c>
      <c r="Y579" s="1">
        <f t="shared" si="85"/>
        <v>0.125</v>
      </c>
      <c r="Z579" s="1">
        <f t="shared" si="86"/>
        <v>14687500</v>
      </c>
      <c r="AA579" s="1">
        <f t="shared" si="82"/>
        <v>0</v>
      </c>
      <c r="AB579" s="1">
        <v>14750000</v>
      </c>
      <c r="AC579" s="2">
        <f t="shared" si="83"/>
        <v>723130344.36744797</v>
      </c>
      <c r="AE579" t="str">
        <f t="shared" si="84"/>
        <v>1.4688E+07 1.0000E-10</v>
      </c>
    </row>
    <row r="580" spans="23:31" x14ac:dyDescent="0.2">
      <c r="W580" s="1">
        <v>14875000</v>
      </c>
      <c r="X580" s="1">
        <v>0</v>
      </c>
      <c r="Y580" s="1">
        <f t="shared" si="85"/>
        <v>0.125</v>
      </c>
      <c r="Z580" s="1">
        <f t="shared" si="86"/>
        <v>14812500</v>
      </c>
      <c r="AA580" s="1">
        <f t="shared" ref="AA580:AA621" si="87">X580/Y580*$A$1/$H$1/1000000</f>
        <v>0</v>
      </c>
      <c r="AB580" s="1">
        <v>14875000</v>
      </c>
      <c r="AC580" s="2">
        <f t="shared" ref="AC580:AC621" si="88">AB580*$A$1/$H$1</f>
        <v>729258567.62479913</v>
      </c>
      <c r="AE580" t="str">
        <f t="shared" ref="AE580:AE621" si="89">TEXT(Z580,"0.0000E+00")&amp;" "&amp;TEXT(MAX(X580,0.0000000001),"0.0000E+00")</f>
        <v>1.4813E+07 1.0000E-10</v>
      </c>
    </row>
    <row r="581" spans="23:31" x14ac:dyDescent="0.2">
      <c r="W581" s="1">
        <v>15000000</v>
      </c>
      <c r="X581" s="1">
        <v>0</v>
      </c>
      <c r="Y581" s="1">
        <f t="shared" ref="Y581:Y621" si="90">(W581-W580)/1000000</f>
        <v>0.125</v>
      </c>
      <c r="Z581" s="1">
        <f t="shared" ref="Z581:Z621" si="91">(W581+W580)/2</f>
        <v>14937500</v>
      </c>
      <c r="AA581" s="1">
        <f t="shared" si="87"/>
        <v>0</v>
      </c>
      <c r="AB581" s="1">
        <v>15000000</v>
      </c>
      <c r="AC581" s="2">
        <f t="shared" si="88"/>
        <v>735386790.88215041</v>
      </c>
      <c r="AE581" t="str">
        <f t="shared" si="89"/>
        <v>1.4938E+07 1.0000E-10</v>
      </c>
    </row>
    <row r="582" spans="23:31" x14ac:dyDescent="0.2">
      <c r="W582" s="1">
        <v>15125000</v>
      </c>
      <c r="X582" s="1">
        <v>0</v>
      </c>
      <c r="Y582" s="1">
        <f t="shared" si="90"/>
        <v>0.125</v>
      </c>
      <c r="Z582" s="1">
        <f t="shared" si="91"/>
        <v>15062500</v>
      </c>
      <c r="AA582" s="1">
        <f t="shared" si="87"/>
        <v>0</v>
      </c>
      <c r="AB582" s="1">
        <v>15125000</v>
      </c>
      <c r="AC582" s="2">
        <f t="shared" si="88"/>
        <v>741515014.13950181</v>
      </c>
      <c r="AE582" t="str">
        <f t="shared" si="89"/>
        <v>1.5063E+07 1.0000E-10</v>
      </c>
    </row>
    <row r="583" spans="23:31" x14ac:dyDescent="0.2">
      <c r="W583" s="1">
        <v>15250000</v>
      </c>
      <c r="X583" s="1">
        <v>0</v>
      </c>
      <c r="Y583" s="1">
        <f t="shared" si="90"/>
        <v>0.125</v>
      </c>
      <c r="Z583" s="1">
        <f t="shared" si="91"/>
        <v>15187500</v>
      </c>
      <c r="AA583" s="1">
        <f t="shared" si="87"/>
        <v>0</v>
      </c>
      <c r="AB583" s="1">
        <v>15250000</v>
      </c>
      <c r="AC583" s="2">
        <f t="shared" si="88"/>
        <v>747643237.39685309</v>
      </c>
      <c r="AE583" t="str">
        <f t="shared" si="89"/>
        <v>1.5188E+07 1.0000E-10</v>
      </c>
    </row>
    <row r="584" spans="23:31" x14ac:dyDescent="0.2">
      <c r="W584" s="1">
        <v>15375000</v>
      </c>
      <c r="X584" s="1">
        <v>0</v>
      </c>
      <c r="Y584" s="1">
        <f t="shared" si="90"/>
        <v>0.125</v>
      </c>
      <c r="Z584" s="1">
        <f t="shared" si="91"/>
        <v>15312500</v>
      </c>
      <c r="AA584" s="1">
        <f t="shared" si="87"/>
        <v>0</v>
      </c>
      <c r="AB584" s="1">
        <v>15375000</v>
      </c>
      <c r="AC584" s="2">
        <f t="shared" si="88"/>
        <v>753771460.65420425</v>
      </c>
      <c r="AE584" t="str">
        <f t="shared" si="89"/>
        <v>1.5313E+07 1.0000E-10</v>
      </c>
    </row>
    <row r="585" spans="23:31" x14ac:dyDescent="0.2">
      <c r="W585" s="1">
        <v>15500000</v>
      </c>
      <c r="X585" s="1">
        <v>0</v>
      </c>
      <c r="Y585" s="1">
        <f t="shared" si="90"/>
        <v>0.125</v>
      </c>
      <c r="Z585" s="1">
        <f t="shared" si="91"/>
        <v>15437500</v>
      </c>
      <c r="AA585" s="1">
        <f t="shared" si="87"/>
        <v>0</v>
      </c>
      <c r="AB585" s="1">
        <v>15500000</v>
      </c>
      <c r="AC585" s="2">
        <f t="shared" si="88"/>
        <v>759899683.91155553</v>
      </c>
      <c r="AE585" t="str">
        <f t="shared" si="89"/>
        <v>1.5438E+07 1.0000E-10</v>
      </c>
    </row>
    <row r="586" spans="23:31" x14ac:dyDescent="0.2">
      <c r="W586" s="1">
        <v>15625000</v>
      </c>
      <c r="X586" s="1">
        <v>0</v>
      </c>
      <c r="Y586" s="1">
        <f t="shared" si="90"/>
        <v>0.125</v>
      </c>
      <c r="Z586" s="1">
        <f t="shared" si="91"/>
        <v>15562500</v>
      </c>
      <c r="AA586" s="1">
        <f t="shared" si="87"/>
        <v>0</v>
      </c>
      <c r="AB586" s="1">
        <v>15625000</v>
      </c>
      <c r="AC586" s="2">
        <f t="shared" si="88"/>
        <v>766027907.16890681</v>
      </c>
      <c r="AE586" t="str">
        <f t="shared" si="89"/>
        <v>1.5563E+07 1.0000E-10</v>
      </c>
    </row>
    <row r="587" spans="23:31" x14ac:dyDescent="0.2">
      <c r="W587" s="1">
        <v>15750000</v>
      </c>
      <c r="X587" s="1">
        <v>0</v>
      </c>
      <c r="Y587" s="1">
        <f t="shared" si="90"/>
        <v>0.125</v>
      </c>
      <c r="Z587" s="1">
        <f t="shared" si="91"/>
        <v>15687500</v>
      </c>
      <c r="AA587" s="1">
        <f t="shared" si="87"/>
        <v>0</v>
      </c>
      <c r="AB587" s="1">
        <v>15750000</v>
      </c>
      <c r="AC587" s="2">
        <f t="shared" si="88"/>
        <v>772156130.42625809</v>
      </c>
      <c r="AE587" t="str">
        <f t="shared" si="89"/>
        <v>1.5688E+07 1.0000E-10</v>
      </c>
    </row>
    <row r="588" spans="23:31" x14ac:dyDescent="0.2">
      <c r="W588" s="1">
        <v>15875000</v>
      </c>
      <c r="X588" s="1">
        <v>0</v>
      </c>
      <c r="Y588" s="1">
        <f t="shared" si="90"/>
        <v>0.125</v>
      </c>
      <c r="Z588" s="1">
        <f t="shared" si="91"/>
        <v>15812500</v>
      </c>
      <c r="AA588" s="1">
        <f t="shared" si="87"/>
        <v>0</v>
      </c>
      <c r="AB588" s="1">
        <v>15875000</v>
      </c>
      <c r="AC588" s="2">
        <f t="shared" si="88"/>
        <v>778284353.68360925</v>
      </c>
      <c r="AE588" t="str">
        <f t="shared" si="89"/>
        <v>1.5813E+07 1.0000E-10</v>
      </c>
    </row>
    <row r="589" spans="23:31" x14ac:dyDescent="0.2">
      <c r="W589" s="1">
        <v>16000000</v>
      </c>
      <c r="X589" s="1">
        <v>0</v>
      </c>
      <c r="Y589" s="1">
        <f t="shared" si="90"/>
        <v>0.125</v>
      </c>
      <c r="Z589" s="1">
        <f t="shared" si="91"/>
        <v>15937500</v>
      </c>
      <c r="AA589" s="1">
        <f t="shared" si="87"/>
        <v>0</v>
      </c>
      <c r="AB589" s="1">
        <v>16000000</v>
      </c>
      <c r="AC589" s="2">
        <f t="shared" si="88"/>
        <v>784412576.94096053</v>
      </c>
      <c r="AE589" t="str">
        <f t="shared" si="89"/>
        <v>1.5938E+07 1.0000E-10</v>
      </c>
    </row>
    <row r="590" spans="23:31" x14ac:dyDescent="0.2">
      <c r="W590" s="1">
        <v>16125000</v>
      </c>
      <c r="X590" s="1">
        <v>0</v>
      </c>
      <c r="Y590" s="1">
        <f t="shared" si="90"/>
        <v>0.125</v>
      </c>
      <c r="Z590" s="1">
        <f t="shared" si="91"/>
        <v>16062500</v>
      </c>
      <c r="AA590" s="1">
        <f t="shared" si="87"/>
        <v>0</v>
      </c>
      <c r="AB590" s="1">
        <v>16125000</v>
      </c>
      <c r="AC590" s="2">
        <f t="shared" si="88"/>
        <v>790540800.19831181</v>
      </c>
      <c r="AE590" t="str">
        <f t="shared" si="89"/>
        <v>1.6063E+07 1.0000E-10</v>
      </c>
    </row>
    <row r="591" spans="23:31" x14ac:dyDescent="0.2">
      <c r="W591" s="1">
        <v>16250000</v>
      </c>
      <c r="X591" s="1">
        <v>0</v>
      </c>
      <c r="Y591" s="1">
        <f t="shared" si="90"/>
        <v>0.125</v>
      </c>
      <c r="Z591" s="1">
        <f t="shared" si="91"/>
        <v>16187500</v>
      </c>
      <c r="AA591" s="1">
        <f t="shared" si="87"/>
        <v>0</v>
      </c>
      <c r="AB591" s="1">
        <v>16250000</v>
      </c>
      <c r="AC591" s="2">
        <f t="shared" si="88"/>
        <v>796669023.45566297</v>
      </c>
      <c r="AE591" t="str">
        <f t="shared" si="89"/>
        <v>1.6188E+07 1.0000E-10</v>
      </c>
    </row>
    <row r="592" spans="23:31" x14ac:dyDescent="0.2">
      <c r="W592" s="1">
        <v>16375000</v>
      </c>
      <c r="X592" s="1">
        <v>0</v>
      </c>
      <c r="Y592" s="1">
        <f t="shared" si="90"/>
        <v>0.125</v>
      </c>
      <c r="Z592" s="1">
        <f t="shared" si="91"/>
        <v>16312500</v>
      </c>
      <c r="AA592" s="1">
        <f t="shared" si="87"/>
        <v>0</v>
      </c>
      <c r="AB592" s="1">
        <v>16375000</v>
      </c>
      <c r="AC592" s="2">
        <f t="shared" si="88"/>
        <v>802797246.71301425</v>
      </c>
      <c r="AE592" t="str">
        <f t="shared" si="89"/>
        <v>1.6313E+07 1.0000E-10</v>
      </c>
    </row>
    <row r="593" spans="23:31" x14ac:dyDescent="0.2">
      <c r="W593" s="1">
        <v>16500000</v>
      </c>
      <c r="X593" s="1">
        <v>0</v>
      </c>
      <c r="Y593" s="1">
        <f t="shared" si="90"/>
        <v>0.125</v>
      </c>
      <c r="Z593" s="1">
        <f t="shared" si="91"/>
        <v>16437500</v>
      </c>
      <c r="AA593" s="1">
        <f t="shared" si="87"/>
        <v>0</v>
      </c>
      <c r="AB593" s="1">
        <v>16500000</v>
      </c>
      <c r="AC593" s="2">
        <f t="shared" si="88"/>
        <v>808925469.97036552</v>
      </c>
      <c r="AE593" t="str">
        <f t="shared" si="89"/>
        <v>1.6438E+07 1.0000E-10</v>
      </c>
    </row>
    <row r="594" spans="23:31" x14ac:dyDescent="0.2">
      <c r="W594" s="1">
        <v>16625000</v>
      </c>
      <c r="X594" s="1">
        <v>0</v>
      </c>
      <c r="Y594" s="1">
        <f t="shared" si="90"/>
        <v>0.125</v>
      </c>
      <c r="Z594" s="1">
        <f t="shared" si="91"/>
        <v>16562500</v>
      </c>
      <c r="AA594" s="1">
        <f t="shared" si="87"/>
        <v>0</v>
      </c>
      <c r="AB594" s="1">
        <v>16625000</v>
      </c>
      <c r="AC594" s="2">
        <f t="shared" si="88"/>
        <v>815053693.2277168</v>
      </c>
      <c r="AE594" t="str">
        <f t="shared" si="89"/>
        <v>1.6563E+07 1.0000E-10</v>
      </c>
    </row>
    <row r="595" spans="23:31" x14ac:dyDescent="0.2">
      <c r="W595" s="1">
        <v>16750000</v>
      </c>
      <c r="X595" s="1">
        <v>0</v>
      </c>
      <c r="Y595" s="1">
        <f t="shared" si="90"/>
        <v>0.125</v>
      </c>
      <c r="Z595" s="1">
        <f t="shared" si="91"/>
        <v>16687500</v>
      </c>
      <c r="AA595" s="1">
        <f t="shared" si="87"/>
        <v>0</v>
      </c>
      <c r="AB595" s="1">
        <v>16750000</v>
      </c>
      <c r="AC595" s="2">
        <f t="shared" si="88"/>
        <v>821181916.48506796</v>
      </c>
      <c r="AE595" t="str">
        <f t="shared" si="89"/>
        <v>1.6688E+07 1.0000E-10</v>
      </c>
    </row>
    <row r="596" spans="23:31" x14ac:dyDescent="0.2">
      <c r="W596" s="1">
        <v>16875000</v>
      </c>
      <c r="X596" s="1">
        <v>0</v>
      </c>
      <c r="Y596" s="1">
        <f t="shared" si="90"/>
        <v>0.125</v>
      </c>
      <c r="Z596" s="1">
        <f t="shared" si="91"/>
        <v>16812500</v>
      </c>
      <c r="AA596" s="1">
        <f t="shared" si="87"/>
        <v>0</v>
      </c>
      <c r="AB596" s="1">
        <v>16875000</v>
      </c>
      <c r="AC596" s="2">
        <f t="shared" si="88"/>
        <v>827310139.74241924</v>
      </c>
      <c r="AE596" t="str">
        <f t="shared" si="89"/>
        <v>1.6813E+07 1.0000E-10</v>
      </c>
    </row>
    <row r="597" spans="23:31" x14ac:dyDescent="0.2">
      <c r="W597" s="1">
        <v>17000000</v>
      </c>
      <c r="X597" s="1">
        <v>0</v>
      </c>
      <c r="Y597" s="1">
        <f t="shared" si="90"/>
        <v>0.125</v>
      </c>
      <c r="Z597" s="1">
        <f t="shared" si="91"/>
        <v>16937500</v>
      </c>
      <c r="AA597" s="1">
        <f t="shared" si="87"/>
        <v>0</v>
      </c>
      <c r="AB597" s="1">
        <v>17000000</v>
      </c>
      <c r="AC597" s="2">
        <f t="shared" si="88"/>
        <v>833438362.99977064</v>
      </c>
      <c r="AE597" t="str">
        <f t="shared" si="89"/>
        <v>1.6938E+07 1.0000E-10</v>
      </c>
    </row>
    <row r="598" spans="23:31" x14ac:dyDescent="0.2">
      <c r="W598" s="1">
        <v>17125000</v>
      </c>
      <c r="X598" s="1">
        <v>0</v>
      </c>
      <c r="Y598" s="1">
        <f t="shared" si="90"/>
        <v>0.125</v>
      </c>
      <c r="Z598" s="1">
        <f t="shared" si="91"/>
        <v>17062500</v>
      </c>
      <c r="AA598" s="1">
        <f t="shared" si="87"/>
        <v>0</v>
      </c>
      <c r="AB598" s="1">
        <v>17125000</v>
      </c>
      <c r="AC598" s="2">
        <f t="shared" si="88"/>
        <v>839566586.25712192</v>
      </c>
      <c r="AE598" t="str">
        <f t="shared" si="89"/>
        <v>1.7063E+07 1.0000E-10</v>
      </c>
    </row>
    <row r="599" spans="23:31" x14ac:dyDescent="0.2">
      <c r="W599" s="1">
        <v>17250000</v>
      </c>
      <c r="X599" s="1">
        <v>0</v>
      </c>
      <c r="Y599" s="1">
        <f t="shared" si="90"/>
        <v>0.125</v>
      </c>
      <c r="Z599" s="1">
        <f t="shared" si="91"/>
        <v>17187500</v>
      </c>
      <c r="AA599" s="1">
        <f t="shared" si="87"/>
        <v>0</v>
      </c>
      <c r="AB599" s="1">
        <v>17250000</v>
      </c>
      <c r="AC599" s="2">
        <f t="shared" si="88"/>
        <v>845694809.51447308</v>
      </c>
      <c r="AE599" t="str">
        <f t="shared" si="89"/>
        <v>1.7188E+07 1.0000E-10</v>
      </c>
    </row>
    <row r="600" spans="23:31" x14ac:dyDescent="0.2">
      <c r="W600" s="1">
        <v>17375000</v>
      </c>
      <c r="X600" s="1">
        <v>0</v>
      </c>
      <c r="Y600" s="1">
        <f t="shared" si="90"/>
        <v>0.125</v>
      </c>
      <c r="Z600" s="1">
        <f t="shared" si="91"/>
        <v>17312500</v>
      </c>
      <c r="AA600" s="1">
        <f t="shared" si="87"/>
        <v>0</v>
      </c>
      <c r="AB600" s="1">
        <v>17375000</v>
      </c>
      <c r="AC600" s="2">
        <f t="shared" si="88"/>
        <v>851823032.77182436</v>
      </c>
      <c r="AE600" t="str">
        <f t="shared" si="89"/>
        <v>1.7313E+07 1.0000E-10</v>
      </c>
    </row>
    <row r="601" spans="23:31" x14ac:dyDescent="0.2">
      <c r="W601" s="1">
        <v>17500000</v>
      </c>
      <c r="X601" s="1">
        <v>0</v>
      </c>
      <c r="Y601" s="1">
        <f t="shared" si="90"/>
        <v>0.125</v>
      </c>
      <c r="Z601" s="1">
        <f t="shared" si="91"/>
        <v>17437500</v>
      </c>
      <c r="AA601" s="1">
        <f t="shared" si="87"/>
        <v>0</v>
      </c>
      <c r="AB601" s="1">
        <v>17500000</v>
      </c>
      <c r="AC601" s="2">
        <f t="shared" si="88"/>
        <v>857951256.02917564</v>
      </c>
      <c r="AE601" t="str">
        <f t="shared" si="89"/>
        <v>1.7438E+07 1.0000E-10</v>
      </c>
    </row>
    <row r="602" spans="23:31" x14ac:dyDescent="0.2">
      <c r="W602" s="1">
        <v>17625000</v>
      </c>
      <c r="X602" s="1">
        <v>0</v>
      </c>
      <c r="Y602" s="1">
        <f t="shared" si="90"/>
        <v>0.125</v>
      </c>
      <c r="Z602" s="1">
        <f t="shared" si="91"/>
        <v>17562500</v>
      </c>
      <c r="AA602" s="1">
        <f t="shared" si="87"/>
        <v>0</v>
      </c>
      <c r="AB602" s="1">
        <v>17625000</v>
      </c>
      <c r="AC602" s="2">
        <f t="shared" si="88"/>
        <v>864079479.2865268</v>
      </c>
      <c r="AE602" t="str">
        <f t="shared" si="89"/>
        <v>1.7563E+07 1.0000E-10</v>
      </c>
    </row>
    <row r="603" spans="23:31" x14ac:dyDescent="0.2">
      <c r="W603" s="1">
        <v>17750000</v>
      </c>
      <c r="X603" s="1">
        <v>0</v>
      </c>
      <c r="Y603" s="1">
        <f t="shared" si="90"/>
        <v>0.125</v>
      </c>
      <c r="Z603" s="1">
        <f t="shared" si="91"/>
        <v>17687500</v>
      </c>
      <c r="AA603" s="1">
        <f t="shared" si="87"/>
        <v>0</v>
      </c>
      <c r="AB603" s="1">
        <v>17750000</v>
      </c>
      <c r="AC603" s="2">
        <f t="shared" si="88"/>
        <v>870207702.54387808</v>
      </c>
      <c r="AE603" t="str">
        <f t="shared" si="89"/>
        <v>1.7688E+07 1.0000E-10</v>
      </c>
    </row>
    <row r="604" spans="23:31" x14ac:dyDescent="0.2">
      <c r="W604" s="1">
        <v>17875000</v>
      </c>
      <c r="X604" s="1">
        <v>0</v>
      </c>
      <c r="Y604" s="1">
        <f t="shared" si="90"/>
        <v>0.125</v>
      </c>
      <c r="Z604" s="1">
        <f t="shared" si="91"/>
        <v>17812500</v>
      </c>
      <c r="AA604" s="1">
        <f t="shared" si="87"/>
        <v>0</v>
      </c>
      <c r="AB604" s="1">
        <v>17875000</v>
      </c>
      <c r="AC604" s="2">
        <f t="shared" si="88"/>
        <v>876335925.80122936</v>
      </c>
      <c r="AE604" t="str">
        <f t="shared" si="89"/>
        <v>1.7813E+07 1.0000E-10</v>
      </c>
    </row>
    <row r="605" spans="23:31" x14ac:dyDescent="0.2">
      <c r="W605" s="1">
        <v>18000000</v>
      </c>
      <c r="X605" s="1">
        <v>0</v>
      </c>
      <c r="Y605" s="1">
        <f t="shared" si="90"/>
        <v>0.125</v>
      </c>
      <c r="Z605" s="1">
        <f t="shared" si="91"/>
        <v>17937500</v>
      </c>
      <c r="AA605" s="1">
        <f t="shared" si="87"/>
        <v>0</v>
      </c>
      <c r="AB605" s="1">
        <v>18000000</v>
      </c>
      <c r="AC605" s="2">
        <f t="shared" si="88"/>
        <v>882464149.05858064</v>
      </c>
      <c r="AE605" t="str">
        <f t="shared" si="89"/>
        <v>1.7938E+07 1.0000E-10</v>
      </c>
    </row>
    <row r="606" spans="23:31" x14ac:dyDescent="0.2">
      <c r="W606" s="1">
        <v>18125000</v>
      </c>
      <c r="X606" s="1">
        <v>0</v>
      </c>
      <c r="Y606" s="1">
        <f t="shared" si="90"/>
        <v>0.125</v>
      </c>
      <c r="Z606" s="1">
        <f t="shared" si="91"/>
        <v>18062500</v>
      </c>
      <c r="AA606" s="1">
        <f t="shared" si="87"/>
        <v>0</v>
      </c>
      <c r="AB606" s="1">
        <v>18125000</v>
      </c>
      <c r="AC606" s="2">
        <f t="shared" si="88"/>
        <v>888592372.3159318</v>
      </c>
      <c r="AE606" t="str">
        <f t="shared" si="89"/>
        <v>1.8063E+07 1.0000E-10</v>
      </c>
    </row>
    <row r="607" spans="23:31" x14ac:dyDescent="0.2">
      <c r="W607" s="1">
        <v>18250000</v>
      </c>
      <c r="X607" s="1">
        <v>0</v>
      </c>
      <c r="Y607" s="1">
        <f t="shared" si="90"/>
        <v>0.125</v>
      </c>
      <c r="Z607" s="1">
        <f t="shared" si="91"/>
        <v>18187500</v>
      </c>
      <c r="AA607" s="1">
        <f t="shared" si="87"/>
        <v>0</v>
      </c>
      <c r="AB607" s="1">
        <v>18250000</v>
      </c>
      <c r="AC607" s="2">
        <f t="shared" si="88"/>
        <v>894720595.57328308</v>
      </c>
      <c r="AE607" t="str">
        <f t="shared" si="89"/>
        <v>1.8188E+07 1.0000E-10</v>
      </c>
    </row>
    <row r="608" spans="23:31" x14ac:dyDescent="0.2">
      <c r="W608" s="1">
        <v>18375000</v>
      </c>
      <c r="X608" s="1">
        <v>0</v>
      </c>
      <c r="Y608" s="1">
        <f t="shared" si="90"/>
        <v>0.125</v>
      </c>
      <c r="Z608" s="1">
        <f t="shared" si="91"/>
        <v>18312500</v>
      </c>
      <c r="AA608" s="1">
        <f t="shared" si="87"/>
        <v>0</v>
      </c>
      <c r="AB608" s="1">
        <v>18375000</v>
      </c>
      <c r="AC608" s="2">
        <f t="shared" si="88"/>
        <v>900848818.83063436</v>
      </c>
      <c r="AE608" t="str">
        <f t="shared" si="89"/>
        <v>1.8313E+07 1.0000E-10</v>
      </c>
    </row>
    <row r="609" spans="23:31" x14ac:dyDescent="0.2">
      <c r="W609" s="1">
        <v>18500000</v>
      </c>
      <c r="X609" s="1">
        <v>0</v>
      </c>
      <c r="Y609" s="1">
        <f t="shared" si="90"/>
        <v>0.125</v>
      </c>
      <c r="Z609" s="1">
        <f t="shared" si="91"/>
        <v>18437500</v>
      </c>
      <c r="AA609" s="1">
        <f t="shared" si="87"/>
        <v>0</v>
      </c>
      <c r="AB609" s="1">
        <v>18500000</v>
      </c>
      <c r="AC609" s="2">
        <f t="shared" si="88"/>
        <v>906977042.08798563</v>
      </c>
      <c r="AE609" t="str">
        <f t="shared" si="89"/>
        <v>1.8438E+07 1.0000E-10</v>
      </c>
    </row>
    <row r="610" spans="23:31" x14ac:dyDescent="0.2">
      <c r="W610" s="1">
        <v>18625000</v>
      </c>
      <c r="X610" s="1">
        <v>0</v>
      </c>
      <c r="Y610" s="1">
        <f t="shared" si="90"/>
        <v>0.125</v>
      </c>
      <c r="Z610" s="1">
        <f t="shared" si="91"/>
        <v>18562500</v>
      </c>
      <c r="AA610" s="1">
        <f t="shared" si="87"/>
        <v>0</v>
      </c>
      <c r="AB610" s="1">
        <v>18625000</v>
      </c>
      <c r="AC610" s="2">
        <f t="shared" si="88"/>
        <v>913105265.34533679</v>
      </c>
      <c r="AE610" t="str">
        <f t="shared" si="89"/>
        <v>1.8563E+07 1.0000E-10</v>
      </c>
    </row>
    <row r="611" spans="23:31" x14ac:dyDescent="0.2">
      <c r="W611" s="1">
        <v>18750000</v>
      </c>
      <c r="X611" s="1">
        <v>0</v>
      </c>
      <c r="Y611" s="1">
        <f t="shared" si="90"/>
        <v>0.125</v>
      </c>
      <c r="Z611" s="1">
        <f t="shared" si="91"/>
        <v>18687500</v>
      </c>
      <c r="AA611" s="1">
        <f t="shared" si="87"/>
        <v>0</v>
      </c>
      <c r="AB611" s="1">
        <v>18750000</v>
      </c>
      <c r="AC611" s="2">
        <f t="shared" si="88"/>
        <v>919233488.60268807</v>
      </c>
      <c r="AE611" t="str">
        <f t="shared" si="89"/>
        <v>1.8688E+07 1.0000E-10</v>
      </c>
    </row>
    <row r="612" spans="23:31" x14ac:dyDescent="0.2">
      <c r="W612" s="1">
        <v>18875000</v>
      </c>
      <c r="X612" s="1">
        <v>0</v>
      </c>
      <c r="Y612" s="1">
        <f t="shared" si="90"/>
        <v>0.125</v>
      </c>
      <c r="Z612" s="1">
        <f t="shared" si="91"/>
        <v>18812500</v>
      </c>
      <c r="AA612" s="1">
        <f t="shared" si="87"/>
        <v>0</v>
      </c>
      <c r="AB612" s="1">
        <v>18875000</v>
      </c>
      <c r="AC612" s="2">
        <f t="shared" si="88"/>
        <v>925361711.86003947</v>
      </c>
      <c r="AE612" t="str">
        <f t="shared" si="89"/>
        <v>1.8813E+07 1.0000E-10</v>
      </c>
    </row>
    <row r="613" spans="23:31" x14ac:dyDescent="0.2">
      <c r="W613" s="1">
        <v>19000000</v>
      </c>
      <c r="X613" s="1">
        <v>0</v>
      </c>
      <c r="Y613" s="1">
        <f t="shared" si="90"/>
        <v>0.125</v>
      </c>
      <c r="Z613" s="1">
        <f t="shared" si="91"/>
        <v>18937500</v>
      </c>
      <c r="AA613" s="1">
        <f t="shared" si="87"/>
        <v>0</v>
      </c>
      <c r="AB613" s="1">
        <v>19000000</v>
      </c>
      <c r="AC613" s="2">
        <f t="shared" si="88"/>
        <v>931489935.11739051</v>
      </c>
      <c r="AE613" t="str">
        <f t="shared" si="89"/>
        <v>1.8938E+07 1.0000E-10</v>
      </c>
    </row>
    <row r="614" spans="23:31" x14ac:dyDescent="0.2">
      <c r="W614" s="1">
        <v>19125000</v>
      </c>
      <c r="X614" s="1">
        <v>0</v>
      </c>
      <c r="Y614" s="1">
        <f t="shared" si="90"/>
        <v>0.125</v>
      </c>
      <c r="Z614" s="1">
        <f t="shared" si="91"/>
        <v>19062500</v>
      </c>
      <c r="AA614" s="1">
        <f t="shared" si="87"/>
        <v>0</v>
      </c>
      <c r="AB614" s="1">
        <v>19125000</v>
      </c>
      <c r="AC614" s="2">
        <f t="shared" si="88"/>
        <v>937618158.37474179</v>
      </c>
      <c r="AE614" t="str">
        <f t="shared" si="89"/>
        <v>1.9063E+07 1.0000E-10</v>
      </c>
    </row>
    <row r="615" spans="23:31" x14ac:dyDescent="0.2">
      <c r="W615" s="1">
        <v>19250000</v>
      </c>
      <c r="X615" s="1">
        <v>0</v>
      </c>
      <c r="Y615" s="1">
        <f t="shared" si="90"/>
        <v>0.125</v>
      </c>
      <c r="Z615" s="1">
        <f t="shared" si="91"/>
        <v>19187500</v>
      </c>
      <c r="AA615" s="1">
        <f t="shared" si="87"/>
        <v>0</v>
      </c>
      <c r="AB615" s="1">
        <v>19250000</v>
      </c>
      <c r="AC615" s="2">
        <f t="shared" si="88"/>
        <v>943746381.63209319</v>
      </c>
      <c r="AE615" t="str">
        <f t="shared" si="89"/>
        <v>1.9188E+07 1.0000E-10</v>
      </c>
    </row>
    <row r="616" spans="23:31" x14ac:dyDescent="0.2">
      <c r="W616" s="1">
        <v>19375000</v>
      </c>
      <c r="X616" s="1">
        <v>0</v>
      </c>
      <c r="Y616" s="1">
        <f t="shared" si="90"/>
        <v>0.125</v>
      </c>
      <c r="Z616" s="1">
        <f t="shared" si="91"/>
        <v>19312500</v>
      </c>
      <c r="AA616" s="1">
        <f t="shared" si="87"/>
        <v>0</v>
      </c>
      <c r="AB616" s="1">
        <v>19375000</v>
      </c>
      <c r="AC616" s="2">
        <f t="shared" si="88"/>
        <v>949874604.88944447</v>
      </c>
      <c r="AE616" t="str">
        <f t="shared" si="89"/>
        <v>1.9313E+07 1.0000E-10</v>
      </c>
    </row>
    <row r="617" spans="23:31" x14ac:dyDescent="0.2">
      <c r="W617" s="1">
        <v>19500000</v>
      </c>
      <c r="X617" s="1">
        <v>0</v>
      </c>
      <c r="Y617" s="1">
        <f t="shared" si="90"/>
        <v>0.125</v>
      </c>
      <c r="Z617" s="1">
        <f t="shared" si="91"/>
        <v>19437500</v>
      </c>
      <c r="AA617" s="1">
        <f t="shared" si="87"/>
        <v>0</v>
      </c>
      <c r="AB617" s="1">
        <v>19500000</v>
      </c>
      <c r="AC617" s="2">
        <f t="shared" si="88"/>
        <v>956002828.14679563</v>
      </c>
      <c r="AE617" t="str">
        <f t="shared" si="89"/>
        <v>1.9438E+07 1.0000E-10</v>
      </c>
    </row>
    <row r="618" spans="23:31" x14ac:dyDescent="0.2">
      <c r="W618" s="1">
        <v>19625000</v>
      </c>
      <c r="X618" s="1">
        <v>0</v>
      </c>
      <c r="Y618" s="1">
        <f t="shared" si="90"/>
        <v>0.125</v>
      </c>
      <c r="Z618" s="1">
        <f t="shared" si="91"/>
        <v>19562500</v>
      </c>
      <c r="AA618" s="1">
        <f t="shared" si="87"/>
        <v>0</v>
      </c>
      <c r="AB618" s="1">
        <v>19625000</v>
      </c>
      <c r="AC618" s="2">
        <f t="shared" si="88"/>
        <v>962131051.40414691</v>
      </c>
      <c r="AE618" t="str">
        <f t="shared" si="89"/>
        <v>1.9563E+07 1.0000E-10</v>
      </c>
    </row>
    <row r="619" spans="23:31" x14ac:dyDescent="0.2">
      <c r="W619" s="1">
        <v>19750000</v>
      </c>
      <c r="X619" s="1">
        <v>0</v>
      </c>
      <c r="Y619" s="1">
        <f t="shared" si="90"/>
        <v>0.125</v>
      </c>
      <c r="Z619" s="1">
        <f t="shared" si="91"/>
        <v>19687500</v>
      </c>
      <c r="AA619" s="1">
        <f t="shared" si="87"/>
        <v>0</v>
      </c>
      <c r="AB619" s="1">
        <v>19750000</v>
      </c>
      <c r="AC619" s="2">
        <f t="shared" si="88"/>
        <v>968259274.66149819</v>
      </c>
      <c r="AE619" t="str">
        <f t="shared" si="89"/>
        <v>1.9688E+07 1.0000E-10</v>
      </c>
    </row>
    <row r="620" spans="23:31" x14ac:dyDescent="0.2">
      <c r="W620" s="1">
        <v>19875000</v>
      </c>
      <c r="X620" s="1">
        <v>0</v>
      </c>
      <c r="Y620" s="1">
        <f t="shared" si="90"/>
        <v>0.125</v>
      </c>
      <c r="Z620" s="1">
        <f t="shared" si="91"/>
        <v>19812500</v>
      </c>
      <c r="AA620" s="1">
        <f t="shared" si="87"/>
        <v>0</v>
      </c>
      <c r="AB620" s="1">
        <v>19875000</v>
      </c>
      <c r="AC620" s="2">
        <f t="shared" si="88"/>
        <v>974387497.91884935</v>
      </c>
      <c r="AE620" t="str">
        <f t="shared" si="89"/>
        <v>1.9813E+07 1.0000E-10</v>
      </c>
    </row>
    <row r="621" spans="23:31" x14ac:dyDescent="0.2">
      <c r="W621" s="1">
        <v>20000000</v>
      </c>
      <c r="X621" s="1">
        <v>0</v>
      </c>
      <c r="Y621" s="1">
        <f t="shared" si="90"/>
        <v>0.125</v>
      </c>
      <c r="Z621" s="1">
        <f t="shared" si="91"/>
        <v>19937500</v>
      </c>
      <c r="AA621" s="1">
        <f t="shared" si="87"/>
        <v>0</v>
      </c>
      <c r="AB621" s="1">
        <v>20000000</v>
      </c>
      <c r="AC621" s="2">
        <f t="shared" si="88"/>
        <v>980515721.17620063</v>
      </c>
      <c r="AE621" t="str">
        <f t="shared" si="89"/>
        <v>1.9938E+07 1.0000E-10</v>
      </c>
    </row>
  </sheetData>
  <sortState ref="F50:G61">
    <sortCondition descending="1" ref="F50:F61"/>
  </sortState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793A-EA9C-CD45-A98E-5CECE916DBB4}">
  <dimension ref="A1:AN621"/>
  <sheetViews>
    <sheetView tabSelected="1" topLeftCell="C1" workbookViewId="0">
      <selection activeCell="G173" sqref="G173"/>
    </sheetView>
  </sheetViews>
  <sheetFormatPr baseColWidth="10" defaultRowHeight="16" x14ac:dyDescent="0.2"/>
  <cols>
    <col min="19" max="19" width="12.1640625" bestFit="1" customWidth="1"/>
    <col min="37" max="39" width="22.33203125" customWidth="1"/>
  </cols>
  <sheetData>
    <row r="1" spans="1:40" x14ac:dyDescent="0.2">
      <c r="A1" s="1">
        <f>SUM(G2:G173)</f>
        <v>24779.389108876898</v>
      </c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s="1">
        <f ca="1">SUM(H2:H173)</f>
        <v>665.09608147260212</v>
      </c>
      <c r="I1" s="1">
        <f ca="1">SUM(I2:I173)</f>
        <v>24779.389108876894</v>
      </c>
      <c r="R1" t="s">
        <v>6</v>
      </c>
    </row>
    <row r="2" spans="1:40" x14ac:dyDescent="0.2">
      <c r="A2" s="3">
        <v>0</v>
      </c>
      <c r="B2">
        <v>10.863392043712</v>
      </c>
      <c r="C2" s="1">
        <v>17332500</v>
      </c>
      <c r="D2" s="1">
        <v>19640300</v>
      </c>
      <c r="E2" s="1">
        <f>D2-C2</f>
        <v>2307800</v>
      </c>
      <c r="F2" s="1">
        <f>0.5*(D2+C2)</f>
        <v>18486400</v>
      </c>
      <c r="G2" s="1">
        <f>B2/E2</f>
        <v>4.7072502139318831E-6</v>
      </c>
      <c r="H2" s="1">
        <f ca="1">INDIRECT(ADDRESS(O2,COLUMN(R1)))/E2</f>
        <v>5.0142126700753964E-8</v>
      </c>
      <c r="I2" s="1">
        <f ca="1">H2*$A$1/$H$1</f>
        <v>1.8681380072388403E-6</v>
      </c>
      <c r="J2" s="1">
        <f ca="1">G2/I2</f>
        <v>2.5197550693213127</v>
      </c>
      <c r="O2">
        <f>173</f>
        <v>173</v>
      </c>
      <c r="P2">
        <f ca="1">INDIRECT(ADDRESS(O2,3))</f>
        <v>1.0000099999999999E-5</v>
      </c>
      <c r="Q2">
        <f ca="1">INDIRECT(ADDRESS(O2,4))</f>
        <v>3.0000000000000001E-3</v>
      </c>
      <c r="R2" s="1">
        <v>2.6068399999999999E-2</v>
      </c>
      <c r="S2" s="2">
        <f ca="1">P2/1000000</f>
        <v>1.0000099999999999E-11</v>
      </c>
      <c r="W2" t="s">
        <v>7</v>
      </c>
      <c r="X2" t="s">
        <v>8</v>
      </c>
      <c r="Y2" t="s">
        <v>9</v>
      </c>
      <c r="Z2" t="s">
        <v>10</v>
      </c>
      <c r="AA2" t="s">
        <v>11</v>
      </c>
    </row>
    <row r="3" spans="1:40" x14ac:dyDescent="0.2">
      <c r="A3" s="3">
        <v>1</v>
      </c>
      <c r="B3">
        <v>2.3842651894170999</v>
      </c>
      <c r="C3" s="1">
        <v>14918200</v>
      </c>
      <c r="D3" s="1">
        <v>17332500</v>
      </c>
      <c r="E3" s="1">
        <f t="shared" ref="E3:E66" si="0">D3-C3</f>
        <v>2414300</v>
      </c>
      <c r="F3" s="1">
        <f t="shared" ref="F3:F66" si="1">0.5*(D3+C3)</f>
        <v>16125350</v>
      </c>
      <c r="G3" s="1">
        <f t="shared" ref="G3:G66" si="2">B3/E3</f>
        <v>9.8755961952412708E-7</v>
      </c>
      <c r="H3" s="1">
        <f t="shared" ref="H3:H66" ca="1" si="3">INDIRECT(ADDRESS(O3,COLUMN(R2)))/E3</f>
        <v>1.2706125999254442E-8</v>
      </c>
      <c r="I3" s="1">
        <f t="shared" ref="I3:I66" ca="1" si="4">H3*$A$1/$H$1</f>
        <v>4.7339031002081313E-7</v>
      </c>
      <c r="J3" s="1">
        <f t="shared" ref="J3:J66" ca="1" si="5">G3/I3</f>
        <v>2.0861424465589673</v>
      </c>
      <c r="O3">
        <f>O2-1</f>
        <v>172</v>
      </c>
      <c r="P3">
        <f t="shared" ref="P3:P66" ca="1" si="6">INDIRECT(ADDRESS(O3,3))</f>
        <v>3.0000000000000001E-3</v>
      </c>
      <c r="Q3">
        <f t="shared" ref="Q3:Q66" ca="1" si="7">INDIRECT(ADDRESS(O3,4))</f>
        <v>5.0000000000000001E-3</v>
      </c>
      <c r="R3" s="1">
        <v>4.2309300000000001E-2</v>
      </c>
      <c r="S3" s="2">
        <f t="shared" ref="S3:S66" ca="1" si="8">P3/1000000</f>
        <v>3E-9</v>
      </c>
      <c r="W3" s="1">
        <v>1.0000000000000001E-5</v>
      </c>
      <c r="X3" s="1">
        <v>0</v>
      </c>
      <c r="Y3" s="1">
        <f>W3/1000000</f>
        <v>1.0000000000000001E-11</v>
      </c>
      <c r="Z3" s="1">
        <f>W3/2</f>
        <v>5.0000000000000004E-6</v>
      </c>
      <c r="AA3" s="1">
        <f ca="1">X3/Y3*$A$1/$H$1/1000000</f>
        <v>0</v>
      </c>
      <c r="AB3" s="1">
        <v>1.0000000000000001E-5</v>
      </c>
      <c r="AC3" s="2">
        <f ca="1">AB3*$A$1/$H$1</f>
        <v>3.725685626355274E-4</v>
      </c>
      <c r="AE3" t="str">
        <f>TEXT(Z3,"0.0000E+00")&amp;" "&amp;TEXT(MAX(X3,0.0000000001),"0.0000E+00")</f>
        <v>5.0000E-06 1.0000E-10</v>
      </c>
      <c r="AH3">
        <v>3</v>
      </c>
      <c r="AI3">
        <v>4</v>
      </c>
      <c r="AJ3">
        <v>5</v>
      </c>
      <c r="AK3" t="str">
        <f ca="1">INDIRECT(ADDRESS(AH3,COLUMN($AE$1)))</f>
        <v>5.0000E-06 1.0000E-10</v>
      </c>
      <c r="AL3" t="str">
        <f t="shared" ref="AL3:AM18" ca="1" si="9">INDIRECT(ADDRESS(AI3,COLUMN($AE$1)))</f>
        <v>1.7845E-05 4.1452E-07</v>
      </c>
      <c r="AM3" t="str">
        <f t="shared" ca="1" si="9"/>
        <v>3.4023E-05 6.4107E-06</v>
      </c>
      <c r="AN3" t="str">
        <f ca="1">AK3&amp;" "&amp;AL3&amp;" "&amp;AM3</f>
        <v>5.0000E-06 1.0000E-10 1.7845E-05 4.1452E-07 3.4023E-05 6.4107E-06</v>
      </c>
    </row>
    <row r="4" spans="1:40" x14ac:dyDescent="0.2">
      <c r="A4" s="3">
        <v>2</v>
      </c>
      <c r="B4">
        <v>0.8427689516879</v>
      </c>
      <c r="C4" s="1">
        <v>13840300</v>
      </c>
      <c r="D4" s="1">
        <v>14918200</v>
      </c>
      <c r="E4" s="1">
        <f t="shared" si="0"/>
        <v>1077900</v>
      </c>
      <c r="F4" s="1">
        <f t="shared" si="1"/>
        <v>14379250</v>
      </c>
      <c r="G4" s="1">
        <f t="shared" si="2"/>
        <v>7.8186190897847666E-7</v>
      </c>
      <c r="H4" s="1">
        <f t="shared" ca="1" si="3"/>
        <v>3.6957324427126823E-9</v>
      </c>
      <c r="I4" s="1">
        <f t="shared" ca="1" si="4"/>
        <v>1.3769137240669505E-7</v>
      </c>
      <c r="J4" s="1">
        <f t="shared" ca="1" si="5"/>
        <v>5.6783652839853582</v>
      </c>
      <c r="O4">
        <f t="shared" ref="O4:O67" si="10">O3-1</f>
        <v>171</v>
      </c>
      <c r="P4">
        <f t="shared" ca="1" si="6"/>
        <v>5.0000000000000001E-3</v>
      </c>
      <c r="Q4">
        <f t="shared" ca="1" si="7"/>
        <v>6.8999999999999999E-3</v>
      </c>
      <c r="R4" s="1">
        <v>5.5624399999999997E-2</v>
      </c>
      <c r="S4" s="2">
        <f t="shared" ca="1" si="8"/>
        <v>5.0000000000000001E-9</v>
      </c>
      <c r="W4" s="1">
        <v>2.569E-5</v>
      </c>
      <c r="X4" s="1">
        <v>4.1452300000000001E-7</v>
      </c>
      <c r="Y4" s="1">
        <f>(W4-W3)/1000000</f>
        <v>1.569E-11</v>
      </c>
      <c r="Z4" s="1">
        <f>(W4+W3)/2</f>
        <v>1.7844999999999999E-5</v>
      </c>
      <c r="AA4" s="1">
        <f t="shared" ref="AA4:AA67" ca="1" si="11">X4/Y4*$A$1/$H$1/1000000</f>
        <v>0.98430999547078857</v>
      </c>
      <c r="AB4" s="1">
        <v>2.56901E-5</v>
      </c>
      <c r="AC4" s="2">
        <f t="shared" ref="AC4:AC67" ca="1" si="12">AB4*$A$1/$H$1</f>
        <v>9.5713236309629627E-4</v>
      </c>
      <c r="AE4" t="str">
        <f t="shared" ref="AE4:AE67" si="13">TEXT(Z4,"0.0000E+00")&amp;" "&amp;TEXT(MAX(X4,0.0000000001),"0.0000E+00")</f>
        <v>1.7845E-05 4.1452E-07</v>
      </c>
      <c r="AH4">
        <f>AJ3+1</f>
        <v>6</v>
      </c>
      <c r="AI4">
        <f>AH4+1</f>
        <v>7</v>
      </c>
      <c r="AJ4">
        <f>AI4+1</f>
        <v>8</v>
      </c>
      <c r="AK4" t="str">
        <f t="shared" ref="AK4:AM67" ca="1" si="14">INDIRECT(ADDRESS(AH4,COLUMN($AE$1)))</f>
        <v>5.6095E-05 9.2482E-06</v>
      </c>
      <c r="AL4" t="str">
        <f t="shared" ca="1" si="9"/>
        <v>9.2487E-05 2.5857E-05</v>
      </c>
      <c r="AM4" t="str">
        <f t="shared" ca="1" si="9"/>
        <v>1.2707E-04 2.7438E-05</v>
      </c>
      <c r="AN4" t="str">
        <f t="shared" ref="AN4:AN67" ca="1" si="15">AK4&amp;" "&amp;AL4&amp;" "&amp;AM4</f>
        <v>5.6095E-05 9.2482E-06 9.2487E-05 2.5857E-05 1.2707E-04 2.7438E-05</v>
      </c>
    </row>
    <row r="5" spans="1:40" x14ac:dyDescent="0.2">
      <c r="A5" s="3">
        <v>3</v>
      </c>
      <c r="B5">
        <v>1.0889203972657999</v>
      </c>
      <c r="C5" s="1">
        <v>11618300</v>
      </c>
      <c r="D5" s="1">
        <v>13840300</v>
      </c>
      <c r="E5" s="1">
        <f t="shared" si="0"/>
        <v>2222000</v>
      </c>
      <c r="F5" s="1">
        <f t="shared" si="1"/>
        <v>12729300</v>
      </c>
      <c r="G5" s="1">
        <f t="shared" si="2"/>
        <v>4.9006318508811879E-7</v>
      </c>
      <c r="H5" s="1">
        <f t="shared" ca="1" si="3"/>
        <v>2.4657830783078306E-9</v>
      </c>
      <c r="I5" s="1">
        <f t="shared" ca="1" si="4"/>
        <v>9.1867325725615445E-8</v>
      </c>
      <c r="J5" s="1">
        <f t="shared" ca="1" si="5"/>
        <v>5.3344666476067237</v>
      </c>
      <c r="O5">
        <f t="shared" si="10"/>
        <v>170</v>
      </c>
      <c r="P5">
        <f t="shared" ca="1" si="6"/>
        <v>6.8999999999999999E-3</v>
      </c>
      <c r="Q5">
        <f t="shared" ca="1" si="7"/>
        <v>0.01</v>
      </c>
      <c r="R5" s="1">
        <v>0.11624900000000001</v>
      </c>
      <c r="S5" s="2">
        <f t="shared" ca="1" si="8"/>
        <v>6.8999999999999997E-9</v>
      </c>
      <c r="W5" s="1">
        <v>4.2355999999999999E-5</v>
      </c>
      <c r="X5" s="1">
        <v>6.4106500000000002E-6</v>
      </c>
      <c r="Y5" s="1">
        <f t="shared" ref="Y5:Y68" si="16">(W5-W4)/1000000</f>
        <v>1.6666E-11</v>
      </c>
      <c r="Z5" s="1">
        <f t="shared" ref="Z5:Z68" si="17">(W5+W4)/2</f>
        <v>3.4022999999999996E-5</v>
      </c>
      <c r="AA5" s="1">
        <f t="shared" ca="1" si="11"/>
        <v>14.331013176883737</v>
      </c>
      <c r="AB5" s="1">
        <v>4.2355799999999999E-5</v>
      </c>
      <c r="AC5" s="2">
        <f t="shared" ca="1" si="12"/>
        <v>1.578043952527787E-3</v>
      </c>
      <c r="AE5" t="str">
        <f t="shared" si="13"/>
        <v>3.4023E-05 6.4107E-06</v>
      </c>
      <c r="AH5">
        <f t="shared" ref="AH5:AH68" si="18">AJ4+1</f>
        <v>9</v>
      </c>
      <c r="AI5">
        <f t="shared" ref="AI5:AJ20" si="19">AH5+1</f>
        <v>10</v>
      </c>
      <c r="AJ5">
        <f t="shared" si="19"/>
        <v>11</v>
      </c>
      <c r="AK5" t="str">
        <f t="shared" ca="1" si="14"/>
        <v>1.6442E-04 6.8634E-05</v>
      </c>
      <c r="AL5" t="str">
        <f t="shared" ca="1" si="9"/>
        <v>2.1679E-04 7.9541E-05</v>
      </c>
      <c r="AM5" t="str">
        <f t="shared" ca="1" si="9"/>
        <v>2.7836E-04 1.4511E-04</v>
      </c>
      <c r="AN5" t="str">
        <f t="shared" ca="1" si="15"/>
        <v>1.6442E-04 6.8634E-05 2.1679E-04 7.9541E-05 2.7836E-04 1.4511E-04</v>
      </c>
    </row>
    <row r="6" spans="1:40" x14ac:dyDescent="0.2">
      <c r="A6" s="3">
        <v>4</v>
      </c>
      <c r="B6">
        <v>0.82822579609536995</v>
      </c>
      <c r="C6" s="1">
        <v>10000000</v>
      </c>
      <c r="D6" s="1">
        <v>11618300</v>
      </c>
      <c r="E6" s="1">
        <f t="shared" si="0"/>
        <v>1618300</v>
      </c>
      <c r="F6" s="1">
        <f t="shared" si="1"/>
        <v>10809150</v>
      </c>
      <c r="G6" s="1">
        <f t="shared" si="2"/>
        <v>5.1178755242870293E-7</v>
      </c>
      <c r="H6" s="1">
        <f t="shared" ca="1" si="3"/>
        <v>5.6430451708583087E-9</v>
      </c>
      <c r="I6" s="1">
        <f t="shared" ca="1" si="4"/>
        <v>2.1024212281940337E-7</v>
      </c>
      <c r="J6" s="1">
        <f t="shared" ca="1" si="5"/>
        <v>2.4342769449123436</v>
      </c>
      <c r="O6">
        <f t="shared" si="10"/>
        <v>169</v>
      </c>
      <c r="P6">
        <f t="shared" ca="1" si="6"/>
        <v>0.01</v>
      </c>
      <c r="Q6">
        <f t="shared" ca="1" si="7"/>
        <v>1.4999999999999999E-2</v>
      </c>
      <c r="R6" s="1">
        <v>0.237756</v>
      </c>
      <c r="S6" s="2">
        <f t="shared" ca="1" si="8"/>
        <v>1E-8</v>
      </c>
      <c r="W6" s="1">
        <v>6.9832999999999994E-5</v>
      </c>
      <c r="X6" s="1">
        <v>9.2482200000000004E-6</v>
      </c>
      <c r="Y6" s="1">
        <f t="shared" si="16"/>
        <v>2.7476999999999995E-11</v>
      </c>
      <c r="Z6" s="1">
        <f t="shared" si="17"/>
        <v>5.6094499999999996E-5</v>
      </c>
      <c r="AA6" s="1">
        <f t="shared" ca="1" si="11"/>
        <v>12.539928057419433</v>
      </c>
      <c r="AB6" s="1">
        <v>6.9832999999999994E-5</v>
      </c>
      <c r="AC6" s="2">
        <f t="shared" ca="1" si="12"/>
        <v>2.6017580434526777E-3</v>
      </c>
      <c r="AE6" t="str">
        <f t="shared" si="13"/>
        <v>5.6095E-05 9.2482E-06</v>
      </c>
      <c r="AH6">
        <f t="shared" si="18"/>
        <v>12</v>
      </c>
      <c r="AI6">
        <f t="shared" si="19"/>
        <v>13</v>
      </c>
      <c r="AJ6">
        <f t="shared" si="19"/>
        <v>14</v>
      </c>
      <c r="AK6" t="str">
        <f t="shared" ca="1" si="14"/>
        <v>3.5742E-04 1.8613E-04</v>
      </c>
      <c r="AL6" t="str">
        <f t="shared" ca="1" si="9"/>
        <v>4.5893E-04 3.1822E-04</v>
      </c>
      <c r="AM6" t="str">
        <f t="shared" ca="1" si="9"/>
        <v>5.8928E-04 5.1116E-04</v>
      </c>
      <c r="AN6" t="str">
        <f t="shared" ca="1" si="15"/>
        <v>3.5742E-04 1.8613E-04 4.5893E-04 3.1822E-04 5.8928E-04 5.1116E-04</v>
      </c>
    </row>
    <row r="7" spans="1:40" x14ac:dyDescent="0.2">
      <c r="A7" s="3">
        <v>5</v>
      </c>
      <c r="B7">
        <v>1.1933886738109001</v>
      </c>
      <c r="C7" s="1">
        <v>8187310</v>
      </c>
      <c r="D7" s="1">
        <v>10000000</v>
      </c>
      <c r="E7" s="1">
        <f t="shared" si="0"/>
        <v>1812690</v>
      </c>
      <c r="F7" s="1">
        <f t="shared" si="1"/>
        <v>9093655</v>
      </c>
      <c r="G7" s="1">
        <f t="shared" si="2"/>
        <v>6.5835232379000272E-7</v>
      </c>
      <c r="H7" s="1">
        <f t="shared" ca="1" si="3"/>
        <v>8.1994715036768568E-9</v>
      </c>
      <c r="I7" s="1">
        <f t="shared" ca="1" si="4"/>
        <v>3.0548653124958528E-7</v>
      </c>
      <c r="J7" s="1">
        <f t="shared" ca="1" si="5"/>
        <v>2.155094436069009</v>
      </c>
      <c r="O7">
        <f t="shared" si="10"/>
        <v>168</v>
      </c>
      <c r="P7">
        <f t="shared" ca="1" si="6"/>
        <v>1.4999999999999999E-2</v>
      </c>
      <c r="Q7">
        <f t="shared" ca="1" si="7"/>
        <v>0.02</v>
      </c>
      <c r="R7" s="1">
        <v>0.27331899999999998</v>
      </c>
      <c r="S7" s="2">
        <f t="shared" ca="1" si="8"/>
        <v>1.4999999999999999E-8</v>
      </c>
      <c r="W7" s="1">
        <v>1.1514E-4</v>
      </c>
      <c r="X7" s="1">
        <v>2.58571E-5</v>
      </c>
      <c r="Y7" s="1">
        <f t="shared" si="16"/>
        <v>4.5307000000000003E-11</v>
      </c>
      <c r="Z7" s="1">
        <f t="shared" si="17"/>
        <v>9.2486500000000003E-5</v>
      </c>
      <c r="AA7" s="1">
        <f t="shared" ca="1" si="11"/>
        <v>21.262812768276635</v>
      </c>
      <c r="AB7" s="1">
        <v>1.15135E-4</v>
      </c>
      <c r="AC7" s="2">
        <f t="shared" ca="1" si="12"/>
        <v>4.2895681459041443E-3</v>
      </c>
      <c r="AE7" t="str">
        <f t="shared" si="13"/>
        <v>9.2487E-05 2.5857E-05</v>
      </c>
      <c r="AH7">
        <f t="shared" si="18"/>
        <v>15</v>
      </c>
      <c r="AI7">
        <f t="shared" si="19"/>
        <v>16</v>
      </c>
      <c r="AJ7">
        <f t="shared" si="19"/>
        <v>17</v>
      </c>
      <c r="AK7" t="str">
        <f t="shared" ca="1" si="14"/>
        <v>7.5665E-04 8.0125E-04</v>
      </c>
      <c r="AL7" t="str">
        <f t="shared" ca="1" si="9"/>
        <v>9.7157E-04 1.3535E-03</v>
      </c>
      <c r="AM7" t="str">
        <f t="shared" ca="1" si="9"/>
        <v>1.1651E-03 9.5356E-04</v>
      </c>
      <c r="AN7" t="str">
        <f t="shared" ca="1" si="15"/>
        <v>7.5665E-04 8.0125E-04 9.7157E-04 1.3535E-03 1.1651E-03 9.5356E-04</v>
      </c>
    </row>
    <row r="8" spans="1:40" x14ac:dyDescent="0.2">
      <c r="A8" s="3">
        <v>6</v>
      </c>
      <c r="B8">
        <v>1.2315702943102</v>
      </c>
      <c r="C8" s="1">
        <v>6703200</v>
      </c>
      <c r="D8" s="1">
        <v>8187310</v>
      </c>
      <c r="E8" s="1">
        <f t="shared" si="0"/>
        <v>1484110</v>
      </c>
      <c r="F8" s="1">
        <f t="shared" si="1"/>
        <v>7445255</v>
      </c>
      <c r="G8" s="1">
        <f t="shared" si="2"/>
        <v>8.2983760928111799E-7</v>
      </c>
      <c r="H8" s="1">
        <f t="shared" ca="1" si="3"/>
        <v>1.0743475887905883E-8</v>
      </c>
      <c r="I8" s="1">
        <f t="shared" ca="1" si="4"/>
        <v>4.0026813692665414E-7</v>
      </c>
      <c r="J8" s="1">
        <f t="shared" ca="1" si="5"/>
        <v>2.0732042666518291</v>
      </c>
      <c r="O8">
        <f t="shared" si="10"/>
        <v>167</v>
      </c>
      <c r="P8">
        <f t="shared" ca="1" si="6"/>
        <v>0.02</v>
      </c>
      <c r="Q8">
        <f t="shared" ca="1" si="7"/>
        <v>2.5000000000000001E-2</v>
      </c>
      <c r="R8" s="1">
        <v>0.289634</v>
      </c>
      <c r="S8" s="2">
        <f t="shared" ca="1" si="8"/>
        <v>2E-8</v>
      </c>
      <c r="W8" s="1">
        <v>1.3899999999999999E-4</v>
      </c>
      <c r="X8" s="1">
        <v>2.7438400000000001E-5</v>
      </c>
      <c r="Y8" s="1">
        <f t="shared" si="16"/>
        <v>2.3859999999999992E-11</v>
      </c>
      <c r="Z8" s="1">
        <f t="shared" si="17"/>
        <v>1.2706999999999999E-4</v>
      </c>
      <c r="AA8" s="1">
        <f t="shared" ca="1" si="11"/>
        <v>42.844447816507362</v>
      </c>
      <c r="AB8" s="1">
        <v>1.3899999999999999E-4</v>
      </c>
      <c r="AC8" s="2">
        <f t="shared" ca="1" si="12"/>
        <v>5.1787030206338304E-3</v>
      </c>
      <c r="AE8" t="str">
        <f t="shared" si="13"/>
        <v>1.2707E-04 2.7438E-05</v>
      </c>
      <c r="AH8">
        <f t="shared" si="18"/>
        <v>18</v>
      </c>
      <c r="AI8">
        <f t="shared" si="19"/>
        <v>19</v>
      </c>
      <c r="AJ8">
        <f t="shared" si="19"/>
        <v>20</v>
      </c>
      <c r="AK8" t="str">
        <f t="shared" ca="1" si="14"/>
        <v>1.3202E-03 1.2854E-03</v>
      </c>
      <c r="AL8" t="str">
        <f t="shared" ca="1" si="9"/>
        <v>1.4960E-03 1.6571E-03</v>
      </c>
      <c r="AM8" t="str">
        <f t="shared" ca="1" si="9"/>
        <v>1.6952E-03 2.0484E-03</v>
      </c>
      <c r="AN8" t="str">
        <f t="shared" ca="1" si="15"/>
        <v>1.3202E-03 1.2854E-03 1.4960E-03 1.6571E-03 1.6952E-03 2.0484E-03</v>
      </c>
    </row>
    <row r="9" spans="1:40" x14ac:dyDescent="0.2">
      <c r="A9" s="3">
        <v>7</v>
      </c>
      <c r="B9">
        <v>0.80234810710622995</v>
      </c>
      <c r="C9" s="1">
        <v>6065310</v>
      </c>
      <c r="D9" s="1">
        <v>6703200</v>
      </c>
      <c r="E9" s="1">
        <f t="shared" si="0"/>
        <v>637890</v>
      </c>
      <c r="F9" s="1">
        <f t="shared" si="1"/>
        <v>6384255</v>
      </c>
      <c r="G9" s="1">
        <f t="shared" si="2"/>
        <v>1.2578157787490477E-6</v>
      </c>
      <c r="H9" s="1">
        <f t="shared" ca="1" si="3"/>
        <v>1.8938688488610888E-8</v>
      </c>
      <c r="I9" s="1">
        <f t="shared" ca="1" si="4"/>
        <v>7.0559599484037669E-7</v>
      </c>
      <c r="J9" s="1">
        <f t="shared" ca="1" si="5"/>
        <v>1.7826288526957934</v>
      </c>
      <c r="O9">
        <f t="shared" si="10"/>
        <v>166</v>
      </c>
      <c r="P9">
        <f t="shared" ca="1" si="6"/>
        <v>2.5000000000000001E-2</v>
      </c>
      <c r="Q9">
        <f t="shared" ca="1" si="7"/>
        <v>0.03</v>
      </c>
      <c r="R9" s="1">
        <v>0.29121900000000001</v>
      </c>
      <c r="S9" s="2">
        <f t="shared" ca="1" si="8"/>
        <v>2.5000000000000002E-8</v>
      </c>
      <c r="W9" s="1">
        <v>1.8982999999999999E-4</v>
      </c>
      <c r="X9" s="1">
        <v>6.8633600000000006E-5</v>
      </c>
      <c r="Y9" s="1">
        <f t="shared" si="16"/>
        <v>5.0830000000000001E-11</v>
      </c>
      <c r="Z9" s="1">
        <f t="shared" si="17"/>
        <v>1.64415E-4</v>
      </c>
      <c r="AA9" s="1">
        <f t="shared" ca="1" si="11"/>
        <v>50.306357860518851</v>
      </c>
      <c r="AB9" s="1">
        <v>1.8982600000000001E-4</v>
      </c>
      <c r="AC9" s="2">
        <f t="shared" ca="1" si="12"/>
        <v>7.0723199970851624E-3</v>
      </c>
      <c r="AE9" t="str">
        <f t="shared" si="13"/>
        <v>1.6442E-04 6.8634E-05</v>
      </c>
      <c r="AH9">
        <f t="shared" si="18"/>
        <v>21</v>
      </c>
      <c r="AI9">
        <f t="shared" si="19"/>
        <v>22</v>
      </c>
      <c r="AJ9">
        <f t="shared" si="19"/>
        <v>23</v>
      </c>
      <c r="AK9" t="str">
        <f t="shared" ca="1" si="14"/>
        <v>1.9209E-03 2.8104E-03</v>
      </c>
      <c r="AL9" t="str">
        <f t="shared" ca="1" si="9"/>
        <v>2.1767E-03 3.7704E-03</v>
      </c>
      <c r="AM9" t="str">
        <f t="shared" ca="1" si="9"/>
        <v>2.4666E-03 4.4215E-03</v>
      </c>
      <c r="AN9" t="str">
        <f t="shared" ca="1" si="15"/>
        <v>1.9209E-03 2.8104E-03 2.1767E-03 3.7704E-03 2.4666E-03 4.4215E-03</v>
      </c>
    </row>
    <row r="10" spans="1:40" x14ac:dyDescent="0.2">
      <c r="A10" s="3">
        <v>8</v>
      </c>
      <c r="B10">
        <v>0.64581617349025999</v>
      </c>
      <c r="C10" s="1">
        <v>5488120</v>
      </c>
      <c r="D10" s="1">
        <v>6065310</v>
      </c>
      <c r="E10" s="1">
        <f t="shared" si="0"/>
        <v>577190</v>
      </c>
      <c r="F10" s="1">
        <f t="shared" si="1"/>
        <v>5776715</v>
      </c>
      <c r="G10" s="1">
        <f t="shared" si="2"/>
        <v>1.1188970243598469E-6</v>
      </c>
      <c r="H10" s="1">
        <f t="shared" ca="1" si="3"/>
        <v>1.9168558013825602E-8</v>
      </c>
      <c r="I10" s="1">
        <f t="shared" ca="1" si="4"/>
        <v>7.1416021070067238E-7</v>
      </c>
      <c r="J10" s="1">
        <f t="shared" ca="1" si="5"/>
        <v>1.5667311166244919</v>
      </c>
      <c r="O10">
        <f t="shared" si="10"/>
        <v>165</v>
      </c>
      <c r="P10">
        <f t="shared" ca="1" si="6"/>
        <v>0.03</v>
      </c>
      <c r="Q10">
        <f t="shared" ca="1" si="7"/>
        <v>3.5000000000000003E-2</v>
      </c>
      <c r="R10" s="1">
        <v>0.28315800000000002</v>
      </c>
      <c r="S10" s="2">
        <f t="shared" ca="1" si="8"/>
        <v>2.9999999999999997E-8</v>
      </c>
      <c r="W10" s="1">
        <v>2.4373999999999999E-4</v>
      </c>
      <c r="X10" s="1">
        <v>7.9540699999999996E-5</v>
      </c>
      <c r="Y10" s="1">
        <f t="shared" si="16"/>
        <v>5.3910000000000004E-11</v>
      </c>
      <c r="Z10" s="1">
        <f t="shared" si="17"/>
        <v>2.1678499999999999E-4</v>
      </c>
      <c r="AA10" s="1">
        <f t="shared" ca="1" si="11"/>
        <v>54.970069133785366</v>
      </c>
      <c r="AB10" s="1">
        <v>2.4374100000000001E-4</v>
      </c>
      <c r="AC10" s="2">
        <f t="shared" ca="1" si="12"/>
        <v>9.0810234025346086E-3</v>
      </c>
      <c r="AE10" t="str">
        <f t="shared" si="13"/>
        <v>2.1679E-04 7.9541E-05</v>
      </c>
      <c r="AH10">
        <f t="shared" si="18"/>
        <v>24</v>
      </c>
      <c r="AI10">
        <f t="shared" si="19"/>
        <v>25</v>
      </c>
      <c r="AJ10">
        <f t="shared" si="19"/>
        <v>26</v>
      </c>
      <c r="AK10" t="str">
        <f t="shared" ca="1" si="14"/>
        <v>2.7950E-03 6.1373E-03</v>
      </c>
      <c r="AL10" t="str">
        <f t="shared" ca="1" si="9"/>
        <v>3.1671E-03 7.4911E-03</v>
      </c>
      <c r="AM10" t="str">
        <f t="shared" ca="1" si="9"/>
        <v>3.5888E-03 9.4237E-03</v>
      </c>
      <c r="AN10" t="str">
        <f t="shared" ca="1" si="15"/>
        <v>2.7950E-03 6.1373E-03 3.1671E-03 7.4911E-03 3.5888E-03 9.4237E-03</v>
      </c>
    </row>
    <row r="11" spans="1:40" x14ac:dyDescent="0.2">
      <c r="A11" s="3">
        <v>9</v>
      </c>
      <c r="B11">
        <v>1.4984636293353999</v>
      </c>
      <c r="C11" s="1">
        <v>4493290</v>
      </c>
      <c r="D11" s="1">
        <v>5488120</v>
      </c>
      <c r="E11" s="1">
        <f t="shared" si="0"/>
        <v>994830</v>
      </c>
      <c r="F11" s="1">
        <f t="shared" si="1"/>
        <v>4990705</v>
      </c>
      <c r="G11" s="1">
        <f t="shared" si="2"/>
        <v>1.506250946729994E-6</v>
      </c>
      <c r="H11" s="1">
        <f t="shared" ca="1" si="3"/>
        <v>3.2285013519897866E-8</v>
      </c>
      <c r="I11" s="1">
        <f t="shared" ca="1" si="4"/>
        <v>1.2028381081776915E-6</v>
      </c>
      <c r="J11" s="1">
        <f t="shared" ca="1" si="5"/>
        <v>1.252247444181807</v>
      </c>
      <c r="O11">
        <f t="shared" si="10"/>
        <v>164</v>
      </c>
      <c r="P11">
        <f t="shared" ca="1" si="6"/>
        <v>3.5000000000000003E-2</v>
      </c>
      <c r="Q11">
        <f t="shared" ca="1" si="7"/>
        <v>4.2000000000000003E-2</v>
      </c>
      <c r="R11" s="1">
        <v>0.37212800000000001</v>
      </c>
      <c r="S11" s="2">
        <f t="shared" ca="1" si="8"/>
        <v>3.5000000000000002E-8</v>
      </c>
      <c r="W11" s="1">
        <v>3.1296999999999998E-4</v>
      </c>
      <c r="X11" s="1">
        <v>1.4510599999999999E-4</v>
      </c>
      <c r="Y11" s="1">
        <f t="shared" si="16"/>
        <v>6.922999999999999E-11</v>
      </c>
      <c r="Z11" s="1">
        <f t="shared" si="17"/>
        <v>2.7835499999999999E-4</v>
      </c>
      <c r="AA11" s="1">
        <f t="shared" ca="1" si="11"/>
        <v>78.090327675560957</v>
      </c>
      <c r="AB11" s="1">
        <v>3.1296999999999998E-4</v>
      </c>
      <c r="AC11" s="2">
        <f t="shared" ca="1" si="12"/>
        <v>1.16602783048041E-2</v>
      </c>
      <c r="AE11" t="str">
        <f t="shared" si="13"/>
        <v>2.7836E-04 1.4511E-04</v>
      </c>
      <c r="AH11">
        <f t="shared" si="18"/>
        <v>27</v>
      </c>
      <c r="AI11">
        <f t="shared" si="19"/>
        <v>28</v>
      </c>
      <c r="AJ11">
        <f t="shared" si="19"/>
        <v>29</v>
      </c>
      <c r="AK11" t="str">
        <f t="shared" ca="1" si="14"/>
        <v>4.0666E-03 1.1765E-02</v>
      </c>
      <c r="AL11" t="str">
        <f t="shared" ca="1" si="9"/>
        <v>4.6081E-03 1.4659E-02</v>
      </c>
      <c r="AM11" t="str">
        <f t="shared" ca="1" si="9"/>
        <v>5.2216E-03 1.8755E-02</v>
      </c>
      <c r="AN11" t="str">
        <f t="shared" ca="1" si="15"/>
        <v>4.0666E-03 1.1765E-02 4.6081E-03 1.4659E-02 5.2216E-03 1.8755E-02</v>
      </c>
    </row>
    <row r="12" spans="1:40" x14ac:dyDescent="0.2">
      <c r="A12" s="3">
        <v>10</v>
      </c>
      <c r="B12">
        <v>1.0711300865736</v>
      </c>
      <c r="C12" s="1">
        <v>3678790</v>
      </c>
      <c r="D12" s="1">
        <v>4493290</v>
      </c>
      <c r="E12" s="1">
        <f t="shared" si="0"/>
        <v>814500</v>
      </c>
      <c r="F12" s="1">
        <f t="shared" si="1"/>
        <v>4086040</v>
      </c>
      <c r="G12" s="1">
        <f t="shared" si="2"/>
        <v>1.3150768404832412E-6</v>
      </c>
      <c r="H12" s="1">
        <f t="shared" ca="1" si="3"/>
        <v>3.5874033149171272E-8</v>
      </c>
      <c r="I12" s="1">
        <f t="shared" ca="1" si="4"/>
        <v>1.3365536966326002E-6</v>
      </c>
      <c r="J12" s="1">
        <f t="shared" ca="1" si="5"/>
        <v>0.98393116849441276</v>
      </c>
      <c r="O12">
        <f t="shared" si="10"/>
        <v>163</v>
      </c>
      <c r="P12">
        <f t="shared" ca="1" si="6"/>
        <v>4.2000000000000003E-2</v>
      </c>
      <c r="Q12">
        <f t="shared" ca="1" si="7"/>
        <v>0.05</v>
      </c>
      <c r="R12" s="1">
        <v>0.37916499999999997</v>
      </c>
      <c r="S12" s="2">
        <f t="shared" ca="1" si="8"/>
        <v>4.2000000000000006E-8</v>
      </c>
      <c r="W12" s="1">
        <v>4.0185999999999998E-4</v>
      </c>
      <c r="X12" s="1">
        <v>1.8612899999999999E-4</v>
      </c>
      <c r="Y12" s="1">
        <f t="shared" si="16"/>
        <v>8.8890000000000003E-11</v>
      </c>
      <c r="Z12" s="1">
        <f t="shared" si="17"/>
        <v>3.5741499999999998E-4</v>
      </c>
      <c r="AA12" s="1">
        <f t="shared" ca="1" si="11"/>
        <v>78.013065580816814</v>
      </c>
      <c r="AB12" s="1">
        <v>4.0186099999999999E-4</v>
      </c>
      <c r="AC12" s="2">
        <f t="shared" ca="1" si="12"/>
        <v>1.4972077514927566E-2</v>
      </c>
      <c r="AE12" t="str">
        <f t="shared" si="13"/>
        <v>3.5742E-04 1.8613E-04</v>
      </c>
      <c r="AH12">
        <f t="shared" si="18"/>
        <v>30</v>
      </c>
      <c r="AI12">
        <f t="shared" si="19"/>
        <v>31</v>
      </c>
      <c r="AJ12">
        <f t="shared" si="19"/>
        <v>32</v>
      </c>
      <c r="AK12" t="str">
        <f t="shared" ca="1" si="14"/>
        <v>5.9169E-03 2.3375E-02</v>
      </c>
      <c r="AL12" t="str">
        <f t="shared" ca="1" si="9"/>
        <v>6.7047E-03 2.9689E-02</v>
      </c>
      <c r="AM12" t="str">
        <f t="shared" ca="1" si="9"/>
        <v>7.5974E-03 3.6929E-02</v>
      </c>
      <c r="AN12" t="str">
        <f t="shared" ca="1" si="15"/>
        <v>5.9169E-03 2.3375E-02 6.7047E-03 2.9689E-02 7.5974E-03 3.6929E-02</v>
      </c>
    </row>
    <row r="13" spans="1:40" x14ac:dyDescent="0.2">
      <c r="A13" s="3">
        <v>11</v>
      </c>
      <c r="B13">
        <v>1.0736548822866001</v>
      </c>
      <c r="C13" s="1">
        <v>3011940</v>
      </c>
      <c r="D13" s="1">
        <v>3678790</v>
      </c>
      <c r="E13" s="1">
        <f t="shared" si="0"/>
        <v>666850</v>
      </c>
      <c r="F13" s="1">
        <f t="shared" si="1"/>
        <v>3345365</v>
      </c>
      <c r="G13" s="1">
        <f t="shared" si="2"/>
        <v>1.6100395625501989E-6</v>
      </c>
      <c r="H13" s="1">
        <f t="shared" ca="1" si="3"/>
        <v>4.0272175151833248E-8</v>
      </c>
      <c r="I13" s="1">
        <f t="shared" ca="1" si="4"/>
        <v>1.5004146410524713E-6</v>
      </c>
      <c r="J13" s="1">
        <f t="shared" ca="1" si="5"/>
        <v>1.0730630843623539</v>
      </c>
      <c r="O13">
        <f t="shared" si="10"/>
        <v>162</v>
      </c>
      <c r="P13">
        <f t="shared" ca="1" si="6"/>
        <v>0.05</v>
      </c>
      <c r="Q13">
        <f t="shared" ca="1" si="7"/>
        <v>5.8000000000000003E-2</v>
      </c>
      <c r="R13" s="1">
        <v>0.32658199999999998</v>
      </c>
      <c r="S13" s="2">
        <f t="shared" ca="1" si="8"/>
        <v>5.0000000000000004E-8</v>
      </c>
      <c r="W13" s="1">
        <v>5.1599999999999997E-4</v>
      </c>
      <c r="X13" s="1">
        <v>3.1821600000000002E-4</v>
      </c>
      <c r="Y13" s="1">
        <f t="shared" si="16"/>
        <v>1.1413999999999999E-10</v>
      </c>
      <c r="Z13" s="1">
        <f t="shared" si="17"/>
        <v>4.5892999999999997E-4</v>
      </c>
      <c r="AA13" s="1">
        <f t="shared" ca="1" si="11"/>
        <v>103.87005232839233</v>
      </c>
      <c r="AB13" s="1">
        <v>5.1599999999999997E-4</v>
      </c>
      <c r="AC13" s="2">
        <f t="shared" ca="1" si="12"/>
        <v>1.922453783199321E-2</v>
      </c>
      <c r="AE13" t="str">
        <f t="shared" si="13"/>
        <v>4.5893E-04 3.1822E-04</v>
      </c>
      <c r="AH13">
        <f t="shared" si="18"/>
        <v>33</v>
      </c>
      <c r="AI13">
        <f t="shared" si="19"/>
        <v>34</v>
      </c>
      <c r="AJ13">
        <f t="shared" si="19"/>
        <v>35</v>
      </c>
      <c r="AK13" t="str">
        <f t="shared" ca="1" si="14"/>
        <v>8.6090E-03 4.5006E-02</v>
      </c>
      <c r="AL13" t="str">
        <f t="shared" ca="1" si="9"/>
        <v>9.7552E-03 5.6169E-02</v>
      </c>
      <c r="AM13" t="str">
        <f t="shared" ca="1" si="9"/>
        <v>1.0699E-02 3.2652E-02</v>
      </c>
      <c r="AN13" t="str">
        <f t="shared" ca="1" si="15"/>
        <v>8.6090E-03 4.5006E-02 9.7552E-03 5.6169E-02 1.0699E-02 3.2652E-02</v>
      </c>
    </row>
    <row r="14" spans="1:40" x14ac:dyDescent="0.2">
      <c r="A14" s="3">
        <v>12</v>
      </c>
      <c r="B14">
        <v>2.1105547838932002</v>
      </c>
      <c r="C14" s="1">
        <v>2465970</v>
      </c>
      <c r="D14" s="1">
        <v>3011940</v>
      </c>
      <c r="E14" s="1">
        <f t="shared" si="0"/>
        <v>545970</v>
      </c>
      <c r="F14" s="1">
        <f t="shared" si="1"/>
        <v>2738955</v>
      </c>
      <c r="G14" s="1">
        <f t="shared" si="2"/>
        <v>3.8656973531388178E-6</v>
      </c>
      <c r="H14" s="1">
        <f t="shared" ca="1" si="3"/>
        <v>9.4368921369306015E-8</v>
      </c>
      <c r="I14" s="1">
        <f t="shared" ca="1" si="4"/>
        <v>3.5158893392027442E-6</v>
      </c>
      <c r="J14" s="1">
        <f t="shared" ca="1" si="5"/>
        <v>1.0994934652907464</v>
      </c>
      <c r="O14">
        <f t="shared" si="10"/>
        <v>161</v>
      </c>
      <c r="P14">
        <f t="shared" ca="1" si="6"/>
        <v>5.8000000000000003E-2</v>
      </c>
      <c r="Q14">
        <f t="shared" ca="1" si="7"/>
        <v>6.7000000000000004E-2</v>
      </c>
      <c r="R14" s="1">
        <v>0.30649700000000002</v>
      </c>
      <c r="S14" s="2">
        <f t="shared" ca="1" si="8"/>
        <v>5.8000000000000003E-8</v>
      </c>
      <c r="W14" s="1">
        <v>6.6255999999999997E-4</v>
      </c>
      <c r="X14" s="1">
        <v>5.1115500000000001E-4</v>
      </c>
      <c r="Y14" s="1">
        <f t="shared" si="16"/>
        <v>1.4656000000000001E-10</v>
      </c>
      <c r="Z14" s="1">
        <f t="shared" si="17"/>
        <v>5.8927999999999997E-4</v>
      </c>
      <c r="AA14" s="1">
        <f t="shared" ca="1" si="11"/>
        <v>129.940149859418</v>
      </c>
      <c r="AB14" s="1">
        <v>6.6255700000000003E-4</v>
      </c>
      <c r="AC14" s="2">
        <f t="shared" ca="1" si="12"/>
        <v>2.4684790915410711E-2</v>
      </c>
      <c r="AE14" t="str">
        <f t="shared" si="13"/>
        <v>5.8928E-04 5.1116E-04</v>
      </c>
      <c r="AH14">
        <f t="shared" si="18"/>
        <v>36</v>
      </c>
      <c r="AI14">
        <f t="shared" si="19"/>
        <v>37</v>
      </c>
      <c r="AJ14">
        <f t="shared" si="19"/>
        <v>38</v>
      </c>
      <c r="AK14" t="str">
        <f t="shared" ca="1" si="14"/>
        <v>1.1389E-02 3.5413E-02</v>
      </c>
      <c r="AL14" t="str">
        <f t="shared" ca="1" si="9"/>
        <v>1.2123E-02 3.8393E-02</v>
      </c>
      <c r="AM14" t="str">
        <f t="shared" ca="1" si="9"/>
        <v>1.2905E-02 4.3555E-02</v>
      </c>
      <c r="AN14" t="str">
        <f t="shared" ca="1" si="15"/>
        <v>1.1389E-02 3.5413E-02 1.2123E-02 3.8393E-02 1.2905E-02 4.3555E-02</v>
      </c>
    </row>
    <row r="15" spans="1:40" x14ac:dyDescent="0.2">
      <c r="A15" s="3">
        <v>13</v>
      </c>
      <c r="B15">
        <v>1.9718396175241</v>
      </c>
      <c r="C15" s="1">
        <v>2231300</v>
      </c>
      <c r="D15" s="1">
        <v>2465970</v>
      </c>
      <c r="E15" s="1">
        <f t="shared" si="0"/>
        <v>234670</v>
      </c>
      <c r="F15" s="1">
        <f t="shared" si="1"/>
        <v>2348635</v>
      </c>
      <c r="G15" s="1">
        <f t="shared" si="2"/>
        <v>8.402606287655431E-6</v>
      </c>
      <c r="H15" s="1">
        <f t="shared" ca="1" si="3"/>
        <v>2.983909319469894E-7</v>
      </c>
      <c r="I15" s="1">
        <f t="shared" ca="1" si="4"/>
        <v>1.111710806189653E-5</v>
      </c>
      <c r="J15" s="1">
        <f t="shared" ca="1" si="5"/>
        <v>0.75582662693142721</v>
      </c>
      <c r="O15">
        <f t="shared" si="10"/>
        <v>160</v>
      </c>
      <c r="P15">
        <f t="shared" ca="1" si="6"/>
        <v>6.7000000000000004E-2</v>
      </c>
      <c r="Q15">
        <f t="shared" ca="1" si="7"/>
        <v>7.6999999999999999E-2</v>
      </c>
      <c r="R15" s="1">
        <v>0.27189600000000003</v>
      </c>
      <c r="S15" s="2">
        <f t="shared" ca="1" si="8"/>
        <v>6.7000000000000004E-8</v>
      </c>
      <c r="W15" s="1">
        <v>8.5074E-4</v>
      </c>
      <c r="X15" s="1">
        <v>8.0125300000000003E-4</v>
      </c>
      <c r="Y15" s="1">
        <f t="shared" si="16"/>
        <v>1.8818000000000004E-10</v>
      </c>
      <c r="Z15" s="1">
        <f t="shared" si="17"/>
        <v>7.5664999999999999E-4</v>
      </c>
      <c r="AA15" s="1">
        <f t="shared" ca="1" si="11"/>
        <v>158.63624110819646</v>
      </c>
      <c r="AB15" s="1">
        <v>8.5074E-4</v>
      </c>
      <c r="AC15" s="2">
        <f t="shared" ca="1" si="12"/>
        <v>3.1695897897654854E-2</v>
      </c>
      <c r="AE15" t="str">
        <f t="shared" si="13"/>
        <v>7.5665E-04 8.0125E-04</v>
      </c>
      <c r="AH15">
        <f t="shared" si="18"/>
        <v>39</v>
      </c>
      <c r="AI15">
        <f t="shared" si="19"/>
        <v>40</v>
      </c>
      <c r="AJ15">
        <f t="shared" si="19"/>
        <v>41</v>
      </c>
      <c r="AK15" t="str">
        <f t="shared" ca="1" si="14"/>
        <v>1.3737E-02 4.7751E-02</v>
      </c>
      <c r="AL15" t="str">
        <f t="shared" ca="1" si="9"/>
        <v>1.4623E-02 5.1489E-02</v>
      </c>
      <c r="AM15" t="str">
        <f t="shared" ca="1" si="9"/>
        <v>1.5566E-02 5.7123E-02</v>
      </c>
      <c r="AN15" t="str">
        <f t="shared" ca="1" si="15"/>
        <v>1.3737E-02 4.7751E-02 1.4623E-02 5.1489E-02 1.5566E-02 5.7123E-02</v>
      </c>
    </row>
    <row r="16" spans="1:40" x14ac:dyDescent="0.2">
      <c r="A16" s="3">
        <v>14</v>
      </c>
      <c r="B16">
        <v>0.90996505770660996</v>
      </c>
      <c r="C16" s="1">
        <v>2018960</v>
      </c>
      <c r="D16" s="1">
        <v>2231300</v>
      </c>
      <c r="E16" s="1">
        <f t="shared" si="0"/>
        <v>212340</v>
      </c>
      <c r="F16" s="1">
        <f t="shared" si="1"/>
        <v>2125130</v>
      </c>
      <c r="G16" s="1">
        <f t="shared" si="2"/>
        <v>4.285415172396204E-6</v>
      </c>
      <c r="H16" s="1">
        <f t="shared" ca="1" si="3"/>
        <v>1.19728265988509E-7</v>
      </c>
      <c r="I16" s="1">
        <f t="shared" ca="1" si="4"/>
        <v>4.4606987966182898E-6</v>
      </c>
      <c r="J16" s="1">
        <f t="shared" ca="1" si="5"/>
        <v>0.96070489575423235</v>
      </c>
      <c r="O16">
        <f t="shared" si="10"/>
        <v>159</v>
      </c>
      <c r="P16">
        <f t="shared" ca="1" si="6"/>
        <v>7.6999999999999999E-2</v>
      </c>
      <c r="Q16">
        <f t="shared" ca="1" si="7"/>
        <v>0.08</v>
      </c>
      <c r="R16" s="1">
        <v>6.8968699999999994E-2</v>
      </c>
      <c r="S16" s="2">
        <f t="shared" ca="1" si="8"/>
        <v>7.7000000000000001E-8</v>
      </c>
      <c r="W16" s="1">
        <v>1.0924000000000001E-3</v>
      </c>
      <c r="X16" s="1">
        <v>1.3535000000000001E-3</v>
      </c>
      <c r="Y16" s="1">
        <f t="shared" si="16"/>
        <v>2.4166000000000007E-10</v>
      </c>
      <c r="Z16" s="1">
        <f t="shared" si="17"/>
        <v>9.7157000000000005E-4</v>
      </c>
      <c r="AA16" s="1">
        <f t="shared" ca="1" si="11"/>
        <v>208.66984586906653</v>
      </c>
      <c r="AB16" s="1">
        <v>1.0923700000000001E-3</v>
      </c>
      <c r="AC16" s="2">
        <f t="shared" ca="1" si="12"/>
        <v>4.0698272076617102E-2</v>
      </c>
      <c r="AE16" t="str">
        <f t="shared" si="13"/>
        <v>9.7157E-04 1.3535E-03</v>
      </c>
      <c r="AH16">
        <f t="shared" si="18"/>
        <v>42</v>
      </c>
      <c r="AI16">
        <f t="shared" si="19"/>
        <v>43</v>
      </c>
      <c r="AJ16">
        <f t="shared" si="19"/>
        <v>44</v>
      </c>
      <c r="AK16" t="str">
        <f t="shared" ca="1" si="14"/>
        <v>1.6570E-02 6.2823E-02</v>
      </c>
      <c r="AL16" t="str">
        <f t="shared" ca="1" si="9"/>
        <v>1.7639E-02 6.8189E-02</v>
      </c>
      <c r="AM16" t="str">
        <f t="shared" ca="1" si="9"/>
        <v>1.8777E-02 7.4238E-02</v>
      </c>
      <c r="AN16" t="str">
        <f t="shared" ca="1" si="15"/>
        <v>1.6570E-02 6.2823E-02 1.7639E-02 6.8189E-02 1.8777E-02 7.4238E-02</v>
      </c>
    </row>
    <row r="17" spans="1:40" x14ac:dyDescent="0.2">
      <c r="A17" s="3">
        <v>15</v>
      </c>
      <c r="B17">
        <v>1.327059386782</v>
      </c>
      <c r="C17" s="1">
        <v>1652990</v>
      </c>
      <c r="D17" s="1">
        <v>2018960</v>
      </c>
      <c r="E17" s="1">
        <f t="shared" si="0"/>
        <v>365970</v>
      </c>
      <c r="F17" s="1">
        <f t="shared" si="1"/>
        <v>1835975</v>
      </c>
      <c r="G17" s="1">
        <f t="shared" si="2"/>
        <v>3.6261425438751809E-6</v>
      </c>
      <c r="H17" s="1">
        <f t="shared" ca="1" si="3"/>
        <v>9.8943902505669859E-8</v>
      </c>
      <c r="I17" s="1">
        <f t="shared" ca="1" si="4"/>
        <v>3.6863387538087175E-6</v>
      </c>
      <c r="J17" s="1">
        <f t="shared" ca="1" si="5"/>
        <v>0.98367046168197592</v>
      </c>
      <c r="O17">
        <f t="shared" si="10"/>
        <v>158</v>
      </c>
      <c r="P17">
        <f t="shared" ca="1" si="6"/>
        <v>0.08</v>
      </c>
      <c r="Q17">
        <f t="shared" ca="1" si="7"/>
        <v>9.5000000000000001E-2</v>
      </c>
      <c r="R17" s="1">
        <v>0.27517599999999998</v>
      </c>
      <c r="S17" s="2">
        <f t="shared" ca="1" si="8"/>
        <v>8.0000000000000002E-8</v>
      </c>
      <c r="W17" s="1">
        <v>1.2378000000000001E-3</v>
      </c>
      <c r="X17" s="1">
        <v>9.5355600000000004E-4</v>
      </c>
      <c r="Y17" s="1">
        <f t="shared" si="16"/>
        <v>1.4539999999999996E-10</v>
      </c>
      <c r="Z17" s="1">
        <f t="shared" si="17"/>
        <v>1.1651000000000001E-3</v>
      </c>
      <c r="AA17" s="1">
        <f t="shared" ca="1" si="11"/>
        <v>244.33630557942436</v>
      </c>
      <c r="AB17" s="1">
        <v>1.2378199999999999E-3</v>
      </c>
      <c r="AC17" s="2">
        <f t="shared" ca="1" si="12"/>
        <v>4.6117281820150846E-2</v>
      </c>
      <c r="AE17" t="str">
        <f t="shared" si="13"/>
        <v>1.1651E-03 9.5356E-04</v>
      </c>
      <c r="AH17">
        <f t="shared" si="18"/>
        <v>45</v>
      </c>
      <c r="AI17">
        <f t="shared" si="19"/>
        <v>46</v>
      </c>
      <c r="AJ17">
        <f t="shared" si="19"/>
        <v>47</v>
      </c>
      <c r="AK17" t="str">
        <f t="shared" ca="1" si="14"/>
        <v>1.9988E-02 8.0401E-02</v>
      </c>
      <c r="AL17" t="str">
        <f t="shared" ca="1" si="9"/>
        <v>2.1277E-02 8.7852E-02</v>
      </c>
      <c r="AM17" t="str">
        <f t="shared" ca="1" si="9"/>
        <v>2.2649E-02 9.3573E-02</v>
      </c>
      <c r="AN17" t="str">
        <f t="shared" ca="1" si="15"/>
        <v>1.9988E-02 8.0401E-02 2.1277E-02 8.7852E-02 2.2649E-02 9.3573E-02</v>
      </c>
    </row>
    <row r="18" spans="1:40" x14ac:dyDescent="0.2">
      <c r="A18" s="3">
        <v>16</v>
      </c>
      <c r="B18">
        <v>1.2030217451156</v>
      </c>
      <c r="C18" s="1">
        <v>1353350</v>
      </c>
      <c r="D18" s="1">
        <v>1652990</v>
      </c>
      <c r="E18" s="1">
        <f t="shared" si="0"/>
        <v>299640</v>
      </c>
      <c r="F18" s="1">
        <f t="shared" si="1"/>
        <v>1503170</v>
      </c>
      <c r="G18" s="1">
        <f t="shared" si="2"/>
        <v>4.014890352141236E-6</v>
      </c>
      <c r="H18" s="1">
        <f t="shared" ca="1" si="3"/>
        <v>1.0934988653050327E-7</v>
      </c>
      <c r="I18" s="1">
        <f t="shared" ca="1" si="4"/>
        <v>4.0740330049027611E-6</v>
      </c>
      <c r="J18" s="1">
        <f t="shared" ca="1" si="5"/>
        <v>0.98548302070936789</v>
      </c>
      <c r="O18">
        <f t="shared" si="10"/>
        <v>157</v>
      </c>
      <c r="P18">
        <f t="shared" ca="1" si="6"/>
        <v>9.5000000000000001E-2</v>
      </c>
      <c r="Q18">
        <f t="shared" ca="1" si="7"/>
        <v>0.1</v>
      </c>
      <c r="R18" s="1">
        <v>6.9687899999999997E-2</v>
      </c>
      <c r="S18" s="2">
        <f t="shared" ca="1" si="8"/>
        <v>9.5000000000000004E-8</v>
      </c>
      <c r="W18" s="1">
        <v>1.4025999999999999E-3</v>
      </c>
      <c r="X18" s="1">
        <v>1.2853700000000001E-3</v>
      </c>
      <c r="Y18" s="1">
        <f t="shared" si="16"/>
        <v>1.6479999999999989E-10</v>
      </c>
      <c r="Z18" s="1">
        <f t="shared" si="17"/>
        <v>1.3202000000000001E-3</v>
      </c>
      <c r="AA18" s="1">
        <f t="shared" ca="1" si="11"/>
        <v>290.58765373472585</v>
      </c>
      <c r="AB18" s="1">
        <v>1.40263E-3</v>
      </c>
      <c r="AC18" s="2">
        <f t="shared" ca="1" si="12"/>
        <v>5.2257584300946971E-2</v>
      </c>
      <c r="AE18" t="str">
        <f t="shared" si="13"/>
        <v>1.3202E-03 1.2854E-03</v>
      </c>
      <c r="AH18">
        <f t="shared" si="18"/>
        <v>48</v>
      </c>
      <c r="AI18">
        <f t="shared" si="19"/>
        <v>49</v>
      </c>
      <c r="AJ18">
        <f t="shared" si="19"/>
        <v>50</v>
      </c>
      <c r="AK18" t="str">
        <f t="shared" ca="1" si="14"/>
        <v>2.4109E-02 1.0174E-01</v>
      </c>
      <c r="AL18" t="str">
        <f t="shared" ca="1" si="9"/>
        <v>2.5664E-02 1.0765E-01</v>
      </c>
      <c r="AM18" t="str">
        <f t="shared" ca="1" si="9"/>
        <v>2.7320E-02 1.1393E-01</v>
      </c>
      <c r="AN18" t="str">
        <f t="shared" ca="1" si="15"/>
        <v>2.4109E-02 1.0174E-01 2.5664E-02 1.0765E-01 2.7320E-02 1.1393E-01</v>
      </c>
    </row>
    <row r="19" spans="1:40" x14ac:dyDescent="0.2">
      <c r="A19" s="3">
        <v>17</v>
      </c>
      <c r="B19">
        <v>0.46421771577132998</v>
      </c>
      <c r="C19" s="1">
        <v>1224560</v>
      </c>
      <c r="D19" s="1">
        <v>1353350</v>
      </c>
      <c r="E19" s="1">
        <f t="shared" si="0"/>
        <v>128790</v>
      </c>
      <c r="F19" s="1">
        <f t="shared" si="1"/>
        <v>1288955</v>
      </c>
      <c r="G19" s="1">
        <f t="shared" si="2"/>
        <v>3.60445466085356E-6</v>
      </c>
      <c r="H19" s="1">
        <f t="shared" ca="1" si="3"/>
        <v>9.497942386831275E-8</v>
      </c>
      <c r="I19" s="1">
        <f t="shared" ca="1" si="4"/>
        <v>3.5386347430567781E-6</v>
      </c>
      <c r="J19" s="1">
        <f t="shared" ca="1" si="5"/>
        <v>1.0186003706446189</v>
      </c>
      <c r="O19">
        <f t="shared" si="10"/>
        <v>156</v>
      </c>
      <c r="P19">
        <f t="shared" ca="1" si="6"/>
        <v>0.1</v>
      </c>
      <c r="Q19">
        <f t="shared" ca="1" si="7"/>
        <v>0.115</v>
      </c>
      <c r="R19" s="1">
        <v>0.15868199999999999</v>
      </c>
      <c r="S19" s="2">
        <f t="shared" ca="1" si="8"/>
        <v>1.0000000000000001E-7</v>
      </c>
      <c r="W19" s="1">
        <v>1.5893999999999999E-3</v>
      </c>
      <c r="X19" s="1">
        <v>1.65709E-3</v>
      </c>
      <c r="Y19" s="1">
        <f t="shared" si="16"/>
        <v>1.8679999999999999E-10</v>
      </c>
      <c r="Z19" s="1">
        <f t="shared" si="17"/>
        <v>1.4959999999999999E-3</v>
      </c>
      <c r="AA19" s="1">
        <f t="shared" ca="1" si="11"/>
        <v>330.50301898164133</v>
      </c>
      <c r="AB19" s="1">
        <v>1.58939E-3</v>
      </c>
      <c r="AC19" s="2">
        <f t="shared" ca="1" si="12"/>
        <v>5.9215674776728087E-2</v>
      </c>
      <c r="AE19" t="str">
        <f t="shared" si="13"/>
        <v>1.4960E-03 1.6571E-03</v>
      </c>
      <c r="AH19">
        <f t="shared" si="18"/>
        <v>51</v>
      </c>
      <c r="AI19">
        <f t="shared" si="19"/>
        <v>52</v>
      </c>
      <c r="AJ19">
        <f t="shared" si="19"/>
        <v>53</v>
      </c>
      <c r="AK19" t="str">
        <f t="shared" ca="1" si="14"/>
        <v>2.9082E-02 1.2161E-01</v>
      </c>
      <c r="AL19" t="str">
        <f t="shared" ca="1" si="14"/>
        <v>3.0957E-02 1.2923E-01</v>
      </c>
      <c r="AM19" t="str">
        <f t="shared" ca="1" si="14"/>
        <v>3.2954E-02 1.3424E-01</v>
      </c>
      <c r="AN19" t="str">
        <f t="shared" ca="1" si="15"/>
        <v>2.9082E-02 1.2161E-01 3.0957E-02 1.2923E-01 3.2954E-02 1.3424E-01</v>
      </c>
    </row>
    <row r="20" spans="1:40" x14ac:dyDescent="0.2">
      <c r="A20" s="3">
        <v>18</v>
      </c>
      <c r="B20">
        <v>0.48580914537419001</v>
      </c>
      <c r="C20" s="1">
        <v>1108030</v>
      </c>
      <c r="D20" s="1">
        <v>1224560</v>
      </c>
      <c r="E20" s="1">
        <f t="shared" si="0"/>
        <v>116530</v>
      </c>
      <c r="F20" s="1">
        <f t="shared" si="1"/>
        <v>1166295</v>
      </c>
      <c r="G20" s="1">
        <f t="shared" si="2"/>
        <v>4.1689620301569551E-6</v>
      </c>
      <c r="H20" s="1">
        <f t="shared" ca="1" si="3"/>
        <v>1.129546039646443E-7</v>
      </c>
      <c r="I20" s="1">
        <f t="shared" ca="1" si="4"/>
        <v>4.2083334442172773E-6</v>
      </c>
      <c r="J20" s="1">
        <f t="shared" ca="1" si="5"/>
        <v>0.99064441670742065</v>
      </c>
      <c r="O20">
        <f t="shared" si="10"/>
        <v>155</v>
      </c>
      <c r="P20">
        <f t="shared" ca="1" si="6"/>
        <v>0.115</v>
      </c>
      <c r="Q20">
        <f t="shared" ca="1" si="7"/>
        <v>0.13400000000000001</v>
      </c>
      <c r="R20" s="1">
        <v>0.12545200000000001</v>
      </c>
      <c r="S20" s="2">
        <f t="shared" ca="1" si="8"/>
        <v>1.1500000000000001E-7</v>
      </c>
      <c r="W20" s="1">
        <v>1.8010000000000001E-3</v>
      </c>
      <c r="X20" s="1">
        <v>2.0484100000000001E-3</v>
      </c>
      <c r="Y20" s="1">
        <f t="shared" si="16"/>
        <v>2.1160000000000015E-10</v>
      </c>
      <c r="Z20" s="1">
        <f t="shared" si="17"/>
        <v>1.6952E-3</v>
      </c>
      <c r="AA20" s="1">
        <f t="shared" ca="1" si="11"/>
        <v>360.6678494273346</v>
      </c>
      <c r="AB20" s="1">
        <v>1.80102E-3</v>
      </c>
      <c r="AC20" s="2">
        <f t="shared" ca="1" si="12"/>
        <v>6.7100343267783746E-2</v>
      </c>
      <c r="AE20" t="str">
        <f t="shared" si="13"/>
        <v>1.6952E-03 2.0484E-03</v>
      </c>
      <c r="AH20">
        <f t="shared" si="18"/>
        <v>54</v>
      </c>
      <c r="AI20">
        <f t="shared" si="19"/>
        <v>55</v>
      </c>
      <c r="AJ20">
        <f t="shared" si="19"/>
        <v>56</v>
      </c>
      <c r="AK20" t="str">
        <f t="shared" ca="1" si="14"/>
        <v>3.5079E-02 1.4097E-01</v>
      </c>
      <c r="AL20" t="str">
        <f t="shared" ca="1" si="14"/>
        <v>3.7341E-02 1.4688E-01</v>
      </c>
      <c r="AM20" t="str">
        <f t="shared" ca="1" si="14"/>
        <v>3.9749E-02 1.5171E-01</v>
      </c>
      <c r="AN20" t="str">
        <f t="shared" ca="1" si="15"/>
        <v>3.5079E-02 1.4097E-01 3.7341E-02 1.4688E-01 3.9749E-02 1.5171E-01</v>
      </c>
    </row>
    <row r="21" spans="1:40" x14ac:dyDescent="0.2">
      <c r="A21" s="3">
        <v>19</v>
      </c>
      <c r="B21">
        <v>0.22779318660433001</v>
      </c>
      <c r="C21" s="1">
        <v>1002590</v>
      </c>
      <c r="D21" s="1">
        <v>1108030</v>
      </c>
      <c r="E21" s="1">
        <f t="shared" si="0"/>
        <v>105440</v>
      </c>
      <c r="F21" s="1">
        <f t="shared" si="1"/>
        <v>1055310</v>
      </c>
      <c r="G21" s="1">
        <f t="shared" si="2"/>
        <v>2.1604057910122346E-6</v>
      </c>
      <c r="H21" s="1">
        <f t="shared" ca="1" si="3"/>
        <v>6.2295713201820934E-8</v>
      </c>
      <c r="I21" s="1">
        <f t="shared" ca="1" si="4"/>
        <v>2.3209424325957473E-6</v>
      </c>
      <c r="J21" s="1">
        <f t="shared" ca="1" si="5"/>
        <v>0.930831269518405</v>
      </c>
      <c r="O21">
        <f t="shared" si="10"/>
        <v>154</v>
      </c>
      <c r="P21">
        <f t="shared" ca="1" si="6"/>
        <v>0.13400000000000001</v>
      </c>
      <c r="Q21">
        <f t="shared" ca="1" si="7"/>
        <v>0.14000000000000001</v>
      </c>
      <c r="R21" s="1">
        <v>2.7688899999999999E-2</v>
      </c>
      <c r="S21" s="2">
        <f t="shared" ca="1" si="8"/>
        <v>1.3400000000000001E-7</v>
      </c>
      <c r="W21" s="1">
        <v>2.0408000000000002E-3</v>
      </c>
      <c r="X21" s="1">
        <v>2.81044E-3</v>
      </c>
      <c r="Y21" s="1">
        <f t="shared" si="16"/>
        <v>2.3980000000000009E-10</v>
      </c>
      <c r="Z21" s="1">
        <f t="shared" si="17"/>
        <v>1.9209000000000001E-3</v>
      </c>
      <c r="AA21" s="1">
        <f t="shared" ca="1" si="11"/>
        <v>436.64786954686872</v>
      </c>
      <c r="AB21" s="1">
        <v>2.04082E-3</v>
      </c>
      <c r="AC21" s="2">
        <f t="shared" ca="1" si="12"/>
        <v>7.6034537399783692E-2</v>
      </c>
      <c r="AE21" t="str">
        <f t="shared" si="13"/>
        <v>1.9209E-03 2.8104E-03</v>
      </c>
      <c r="AH21">
        <f t="shared" si="18"/>
        <v>57</v>
      </c>
      <c r="AI21">
        <f t="shared" ref="AI21:AJ36" si="20">AH21+1</f>
        <v>58</v>
      </c>
      <c r="AJ21">
        <f t="shared" si="20"/>
        <v>59</v>
      </c>
      <c r="AK21" t="str">
        <f t="shared" ca="1" si="14"/>
        <v>4.2313E-02 1.5690E-01</v>
      </c>
      <c r="AL21" t="str">
        <f t="shared" ca="1" si="14"/>
        <v>4.5042E-02 1.6059E-01</v>
      </c>
      <c r="AM21" t="str">
        <f t="shared" ca="1" si="14"/>
        <v>4.7947E-02 1.6353E-01</v>
      </c>
      <c r="AN21" t="str">
        <f t="shared" ca="1" si="15"/>
        <v>4.2313E-02 1.5690E-01 4.5042E-02 1.6059E-01 4.7947E-02 1.6353E-01</v>
      </c>
    </row>
    <row r="22" spans="1:40" x14ac:dyDescent="0.2">
      <c r="A22" s="3">
        <v>20</v>
      </c>
      <c r="B22">
        <v>0.24348270283920001</v>
      </c>
      <c r="C22" s="1">
        <v>907180</v>
      </c>
      <c r="D22" s="1">
        <v>1002590</v>
      </c>
      <c r="E22" s="1">
        <f t="shared" si="0"/>
        <v>95410</v>
      </c>
      <c r="F22" s="1">
        <f t="shared" si="1"/>
        <v>954885</v>
      </c>
      <c r="G22" s="1">
        <f t="shared" si="2"/>
        <v>2.5519620882423226E-6</v>
      </c>
      <c r="H22" s="1">
        <f t="shared" ca="1" si="3"/>
        <v>7.0231003039513676E-8</v>
      </c>
      <c r="I22" s="1">
        <f t="shared" ca="1" si="4"/>
        <v>2.6165863854882964E-6</v>
      </c>
      <c r="J22" s="1">
        <f t="shared" ca="1" si="5"/>
        <v>0.97530205858886099</v>
      </c>
      <c r="O22">
        <f t="shared" si="10"/>
        <v>153</v>
      </c>
      <c r="P22">
        <f t="shared" ca="1" si="6"/>
        <v>0.14000000000000001</v>
      </c>
      <c r="Q22">
        <f t="shared" ca="1" si="7"/>
        <v>0.16</v>
      </c>
      <c r="R22" s="1">
        <v>6.5041399999999999E-2</v>
      </c>
      <c r="S22" s="2">
        <f t="shared" ca="1" si="8"/>
        <v>1.4000000000000001E-7</v>
      </c>
      <c r="W22" s="1">
        <v>2.3126000000000002E-3</v>
      </c>
      <c r="X22" s="1">
        <v>3.7703799999999998E-3</v>
      </c>
      <c r="Y22" s="1">
        <f t="shared" si="16"/>
        <v>2.7179999999999998E-10</v>
      </c>
      <c r="Z22" s="1">
        <f t="shared" si="17"/>
        <v>2.1767000000000002E-3</v>
      </c>
      <c r="AA22" s="1">
        <f t="shared" ca="1" si="11"/>
        <v>516.82305268202344</v>
      </c>
      <c r="AB22" s="1">
        <v>2.31255E-3</v>
      </c>
      <c r="AC22" s="2">
        <f t="shared" ca="1" si="12"/>
        <v>8.615834295227888E-2</v>
      </c>
      <c r="AE22" t="str">
        <f t="shared" si="13"/>
        <v>2.1767E-03 3.7704E-03</v>
      </c>
      <c r="AH22">
        <f t="shared" si="18"/>
        <v>60</v>
      </c>
      <c r="AI22">
        <f t="shared" si="20"/>
        <v>61</v>
      </c>
      <c r="AJ22">
        <f t="shared" si="20"/>
        <v>62</v>
      </c>
      <c r="AK22" t="str">
        <f t="shared" ca="1" si="14"/>
        <v>5.1039E-02 1.6544E-01</v>
      </c>
      <c r="AL22" t="str">
        <f t="shared" ca="1" si="14"/>
        <v>5.4331E-02 1.6525E-01</v>
      </c>
      <c r="AM22" t="str">
        <f t="shared" ca="1" si="14"/>
        <v>5.7835E-02 1.6400E-01</v>
      </c>
      <c r="AN22" t="str">
        <f t="shared" ca="1" si="15"/>
        <v>5.1039E-02 1.6544E-01 5.4331E-02 1.6525E-01 5.7835E-02 1.6400E-01</v>
      </c>
    </row>
    <row r="23" spans="1:40" x14ac:dyDescent="0.2">
      <c r="A23" s="3">
        <v>21</v>
      </c>
      <c r="B23">
        <v>0.40320959688613001</v>
      </c>
      <c r="C23" s="1">
        <v>820850</v>
      </c>
      <c r="D23" s="1">
        <v>907180</v>
      </c>
      <c r="E23" s="1">
        <f t="shared" si="0"/>
        <v>86330</v>
      </c>
      <c r="F23" s="1">
        <f t="shared" si="1"/>
        <v>864015</v>
      </c>
      <c r="G23" s="1">
        <f t="shared" si="2"/>
        <v>4.6705617616834238E-6</v>
      </c>
      <c r="H23" s="1">
        <f t="shared" ca="1" si="3"/>
        <v>1.2518243947642768E-7</v>
      </c>
      <c r="I23" s="1">
        <f t="shared" ca="1" si="4"/>
        <v>4.6639041542941559E-6</v>
      </c>
      <c r="J23" s="1">
        <f t="shared" ca="1" si="5"/>
        <v>1.0014274751729488</v>
      </c>
      <c r="O23">
        <f t="shared" si="10"/>
        <v>152</v>
      </c>
      <c r="P23">
        <f t="shared" ca="1" si="6"/>
        <v>0.16</v>
      </c>
      <c r="Q23">
        <f t="shared" ca="1" si="7"/>
        <v>0.18</v>
      </c>
      <c r="R23" s="1">
        <v>3.8689899999999999E-2</v>
      </c>
      <c r="S23" s="2">
        <f t="shared" ca="1" si="8"/>
        <v>1.6E-7</v>
      </c>
      <c r="W23" s="1">
        <v>2.6205E-3</v>
      </c>
      <c r="X23" s="1">
        <v>4.4214600000000003E-3</v>
      </c>
      <c r="Y23" s="1">
        <f t="shared" si="16"/>
        <v>3.0789999999999984E-10</v>
      </c>
      <c r="Z23" s="1">
        <f t="shared" si="17"/>
        <v>2.4665500000000001E-3</v>
      </c>
      <c r="AA23" s="1">
        <f t="shared" ca="1" si="11"/>
        <v>535.01039199430977</v>
      </c>
      <c r="AB23" s="1">
        <v>2.6204599999999998E-3</v>
      </c>
      <c r="AC23" s="2">
        <f t="shared" ca="1" si="12"/>
        <v>9.7630101564389393E-2</v>
      </c>
      <c r="AE23" t="str">
        <f t="shared" si="13"/>
        <v>2.4666E-03 4.4215E-03</v>
      </c>
      <c r="AH23">
        <f t="shared" si="18"/>
        <v>63</v>
      </c>
      <c r="AI23">
        <f t="shared" si="20"/>
        <v>64</v>
      </c>
      <c r="AJ23">
        <f t="shared" si="20"/>
        <v>65</v>
      </c>
      <c r="AK23" t="str">
        <f t="shared" ca="1" si="14"/>
        <v>6.1565E-02 1.6158E-01</v>
      </c>
      <c r="AL23" t="str">
        <f t="shared" ca="1" si="14"/>
        <v>6.5536E-02 1.5731E-01</v>
      </c>
      <c r="AM23" t="str">
        <f t="shared" ca="1" si="14"/>
        <v>6.9762E-02 1.5317E-01</v>
      </c>
      <c r="AN23" t="str">
        <f t="shared" ca="1" si="15"/>
        <v>6.1565E-02 1.6158E-01 6.5536E-02 1.5731E-01 6.9762E-02 1.5317E-01</v>
      </c>
    </row>
    <row r="24" spans="1:40" x14ac:dyDescent="0.2">
      <c r="A24" s="3">
        <v>22</v>
      </c>
      <c r="B24">
        <v>1.6511320806822001</v>
      </c>
      <c r="C24" s="1">
        <v>608101</v>
      </c>
      <c r="D24" s="1">
        <v>820850</v>
      </c>
      <c r="E24" s="1">
        <f t="shared" si="0"/>
        <v>212749</v>
      </c>
      <c r="F24" s="1">
        <f t="shared" si="1"/>
        <v>714475.5</v>
      </c>
      <c r="G24" s="1">
        <f t="shared" si="2"/>
        <v>7.7609393260706275E-6</v>
      </c>
      <c r="H24" s="1">
        <f t="shared" ca="1" si="3"/>
        <v>2.1248560510272668E-7</v>
      </c>
      <c r="I24" s="1">
        <f t="shared" ca="1" si="4"/>
        <v>7.9165456473863169E-6</v>
      </c>
      <c r="J24" s="1">
        <f t="shared" ca="1" si="5"/>
        <v>0.98034416420411052</v>
      </c>
      <c r="O24">
        <f t="shared" si="10"/>
        <v>151</v>
      </c>
      <c r="P24">
        <f t="shared" ca="1" si="6"/>
        <v>0.18</v>
      </c>
      <c r="Q24">
        <f t="shared" ca="1" si="7"/>
        <v>0.189</v>
      </c>
      <c r="R24" s="1">
        <v>1.20956E-2</v>
      </c>
      <c r="S24" s="2">
        <f t="shared" ca="1" si="8"/>
        <v>1.8E-7</v>
      </c>
      <c r="W24" s="1">
        <v>2.9694000000000001E-3</v>
      </c>
      <c r="X24" s="1">
        <v>6.1372800000000002E-3</v>
      </c>
      <c r="Y24" s="1">
        <f t="shared" si="16"/>
        <v>3.4890000000000006E-10</v>
      </c>
      <c r="Z24" s="1">
        <f t="shared" si="17"/>
        <v>2.79495E-3</v>
      </c>
      <c r="AA24" s="1">
        <f t="shared" ca="1" si="11"/>
        <v>655.36187678181966</v>
      </c>
      <c r="AB24" s="1">
        <v>2.9693699999999998E-3</v>
      </c>
      <c r="AC24" s="2">
        <f t="shared" ca="1" si="12"/>
        <v>0.11062939128330559</v>
      </c>
      <c r="AE24" t="str">
        <f t="shared" si="13"/>
        <v>2.7950E-03 6.1373E-03</v>
      </c>
      <c r="AH24">
        <f t="shared" si="18"/>
        <v>66</v>
      </c>
      <c r="AI24">
        <f t="shared" si="20"/>
        <v>67</v>
      </c>
      <c r="AJ24">
        <f t="shared" si="20"/>
        <v>68</v>
      </c>
      <c r="AK24" t="str">
        <f t="shared" ca="1" si="14"/>
        <v>7.4261E-02 1.4671E-01</v>
      </c>
      <c r="AL24" t="str">
        <f t="shared" ca="1" si="14"/>
        <v>7.9051E-02 1.3951E-01</v>
      </c>
      <c r="AM24" t="str">
        <f t="shared" ca="1" si="14"/>
        <v>8.4149E-02 1.3038E-01</v>
      </c>
      <c r="AN24" t="str">
        <f t="shared" ca="1" si="15"/>
        <v>7.4261E-02 1.4671E-01 7.9051E-02 1.3951E-01 8.4149E-02 1.3038E-01</v>
      </c>
    </row>
    <row r="25" spans="1:40" x14ac:dyDescent="0.2">
      <c r="A25" s="3">
        <v>23</v>
      </c>
      <c r="B25">
        <v>0.55992107390068002</v>
      </c>
      <c r="C25" s="1">
        <v>550232</v>
      </c>
      <c r="D25" s="1">
        <v>608101</v>
      </c>
      <c r="E25" s="1">
        <f t="shared" si="0"/>
        <v>57869</v>
      </c>
      <c r="F25" s="1">
        <f t="shared" si="1"/>
        <v>579166.5</v>
      </c>
      <c r="G25" s="1">
        <f t="shared" si="2"/>
        <v>9.6756652767575043E-6</v>
      </c>
      <c r="H25" s="1">
        <f t="shared" ca="1" si="3"/>
        <v>2.6035182913131381E-7</v>
      </c>
      <c r="I25" s="1">
        <f t="shared" ca="1" si="4"/>
        <v>9.6998906758984015E-6</v>
      </c>
      <c r="J25" s="1">
        <f t="shared" ca="1" si="5"/>
        <v>0.99750250802299345</v>
      </c>
      <c r="O25">
        <f t="shared" si="10"/>
        <v>150</v>
      </c>
      <c r="P25">
        <f t="shared" ca="1" si="6"/>
        <v>0.189</v>
      </c>
      <c r="Q25">
        <f t="shared" ca="1" si="7"/>
        <v>0.22</v>
      </c>
      <c r="R25" s="1">
        <v>2.8062900000000002E-2</v>
      </c>
      <c r="S25" s="2">
        <f t="shared" ca="1" si="8"/>
        <v>1.8900000000000001E-7</v>
      </c>
      <c r="W25" s="1">
        <v>3.3647E-3</v>
      </c>
      <c r="X25" s="1">
        <v>7.49105E-3</v>
      </c>
      <c r="Y25" s="1">
        <f t="shared" si="16"/>
        <v>3.9529999999999992E-10</v>
      </c>
      <c r="Z25" s="1">
        <f t="shared" si="17"/>
        <v>3.1670500000000002E-3</v>
      </c>
      <c r="AA25" s="1">
        <f t="shared" ca="1" si="11"/>
        <v>706.02826489523602</v>
      </c>
      <c r="AB25" s="1">
        <v>3.3647400000000002E-3</v>
      </c>
      <c r="AC25" s="2">
        <f t="shared" ca="1" si="12"/>
        <v>0.12535963454422644</v>
      </c>
      <c r="AE25" t="str">
        <f t="shared" si="13"/>
        <v>3.1671E-03 7.4911E-03</v>
      </c>
      <c r="AH25">
        <f t="shared" si="18"/>
        <v>69</v>
      </c>
      <c r="AI25">
        <f t="shared" si="20"/>
        <v>70</v>
      </c>
      <c r="AJ25">
        <f t="shared" si="20"/>
        <v>71</v>
      </c>
      <c r="AK25" t="str">
        <f t="shared" ca="1" si="14"/>
        <v>8.9576E-02 1.2054E-01</v>
      </c>
      <c r="AL25" t="str">
        <f t="shared" ca="1" si="14"/>
        <v>9.5353E-02 1.1086E-01</v>
      </c>
      <c r="AM25" t="str">
        <f t="shared" ca="1" si="14"/>
        <v>1.0150E-01 1.0061E-01</v>
      </c>
      <c r="AN25" t="str">
        <f t="shared" ca="1" si="15"/>
        <v>8.9576E-02 1.2054E-01 9.5353E-02 1.1086E-01 1.0150E-01 1.0061E-01</v>
      </c>
    </row>
    <row r="26" spans="1:40" x14ac:dyDescent="0.2">
      <c r="A26" s="3">
        <v>24</v>
      </c>
      <c r="B26">
        <v>0.52125741542184001</v>
      </c>
      <c r="C26" s="1">
        <v>497871</v>
      </c>
      <c r="D26" s="1">
        <v>550232</v>
      </c>
      <c r="E26" s="1">
        <f t="shared" si="0"/>
        <v>52361</v>
      </c>
      <c r="F26" s="1">
        <f t="shared" si="1"/>
        <v>524051.5</v>
      </c>
      <c r="G26" s="1">
        <f t="shared" si="2"/>
        <v>9.95506990740895E-6</v>
      </c>
      <c r="H26" s="1">
        <f t="shared" ca="1" si="3"/>
        <v>2.679035923683658E-7</v>
      </c>
      <c r="I26" s="1">
        <f t="shared" ca="1" si="4"/>
        <v>9.9812456333576293E-6</v>
      </c>
      <c r="J26" s="1">
        <f t="shared" ca="1" si="5"/>
        <v>0.99737750908952694</v>
      </c>
      <c r="O26">
        <f t="shared" si="10"/>
        <v>149</v>
      </c>
      <c r="P26">
        <f t="shared" ca="1" si="6"/>
        <v>0.22</v>
      </c>
      <c r="Q26">
        <f t="shared" ca="1" si="7"/>
        <v>0.248</v>
      </c>
      <c r="R26" s="1">
        <v>1.5843699999999999E-2</v>
      </c>
      <c r="S26" s="2">
        <f t="shared" ca="1" si="8"/>
        <v>2.2000000000000001E-7</v>
      </c>
      <c r="W26" s="1">
        <v>3.8127999999999999E-3</v>
      </c>
      <c r="X26" s="1">
        <v>9.4236700000000003E-3</v>
      </c>
      <c r="Y26" s="1">
        <f t="shared" si="16"/>
        <v>4.4809999999999988E-10</v>
      </c>
      <c r="Z26" s="1">
        <f t="shared" si="17"/>
        <v>3.5887499999999999E-3</v>
      </c>
      <c r="AA26" s="1">
        <f t="shared" ca="1" si="11"/>
        <v>783.52224651897825</v>
      </c>
      <c r="AB26" s="1">
        <v>3.8127500000000002E-3</v>
      </c>
      <c r="AC26" s="2">
        <f t="shared" ca="1" si="12"/>
        <v>0.14205107871886072</v>
      </c>
      <c r="AE26" t="str">
        <f t="shared" si="13"/>
        <v>3.5888E-03 9.4237E-03</v>
      </c>
      <c r="AH26">
        <f t="shared" si="18"/>
        <v>72</v>
      </c>
      <c r="AI26">
        <f t="shared" si="20"/>
        <v>73</v>
      </c>
      <c r="AJ26">
        <f t="shared" si="20"/>
        <v>74</v>
      </c>
      <c r="AK26" t="str">
        <f t="shared" ca="1" si="14"/>
        <v>1.0805E-01 8.9903E-02</v>
      </c>
      <c r="AL26" t="str">
        <f t="shared" ca="1" si="14"/>
        <v>1.1502E-01 7.9365E-02</v>
      </c>
      <c r="AM26" t="str">
        <f t="shared" ca="1" si="14"/>
        <v>1.2244E-01 6.8959E-02</v>
      </c>
      <c r="AN26" t="str">
        <f t="shared" ca="1" si="15"/>
        <v>1.0805E-01 8.9903E-02 1.1502E-01 7.9365E-02 1.2244E-01 6.8959E-02</v>
      </c>
    </row>
    <row r="27" spans="1:40" x14ac:dyDescent="0.2">
      <c r="A27" s="3">
        <v>25</v>
      </c>
      <c r="B27">
        <v>0.31867822622168002</v>
      </c>
      <c r="C27" s="1">
        <v>450492</v>
      </c>
      <c r="D27" s="1">
        <v>497871</v>
      </c>
      <c r="E27" s="1">
        <f t="shared" si="0"/>
        <v>47379</v>
      </c>
      <c r="F27" s="1">
        <f t="shared" si="1"/>
        <v>474181.5</v>
      </c>
      <c r="G27" s="1">
        <f t="shared" si="2"/>
        <v>6.7261492691209188E-6</v>
      </c>
      <c r="H27" s="1">
        <f t="shared" ca="1" si="3"/>
        <v>2.066654002828257E-7</v>
      </c>
      <c r="I27" s="1">
        <f t="shared" ca="1" si="4"/>
        <v>7.6997031129868277E-6</v>
      </c>
      <c r="J27" s="1">
        <f t="shared" ca="1" si="5"/>
        <v>0.87355956072853658</v>
      </c>
      <c r="O27">
        <f t="shared" si="10"/>
        <v>148</v>
      </c>
      <c r="P27">
        <f t="shared" ca="1" si="6"/>
        <v>0.248</v>
      </c>
      <c r="Q27">
        <f t="shared" ca="1" si="7"/>
        <v>0.28000000000000003</v>
      </c>
      <c r="R27" s="1">
        <v>1.30326E-2</v>
      </c>
      <c r="S27" s="2">
        <f t="shared" ca="1" si="8"/>
        <v>2.48E-7</v>
      </c>
      <c r="W27" s="1">
        <v>4.3204000000000003E-3</v>
      </c>
      <c r="X27" s="1">
        <v>1.17652E-2</v>
      </c>
      <c r="Y27" s="1">
        <f t="shared" si="16"/>
        <v>5.076000000000004E-10</v>
      </c>
      <c r="Z27" s="1">
        <f t="shared" si="17"/>
        <v>4.0666000000000001E-3</v>
      </c>
      <c r="AA27" s="1">
        <f t="shared" ca="1" si="11"/>
        <v>863.54287886515033</v>
      </c>
      <c r="AB27" s="1">
        <v>4.3204100000000002E-3</v>
      </c>
      <c r="AC27" s="2">
        <f t="shared" ca="1" si="12"/>
        <v>0.16096489436961589</v>
      </c>
      <c r="AE27" t="str">
        <f t="shared" si="13"/>
        <v>4.0666E-03 1.1765E-02</v>
      </c>
      <c r="AH27">
        <f t="shared" si="18"/>
        <v>75</v>
      </c>
      <c r="AI27">
        <f t="shared" si="20"/>
        <v>76</v>
      </c>
      <c r="AJ27">
        <f t="shared" si="20"/>
        <v>77</v>
      </c>
      <c r="AK27" t="str">
        <f t="shared" ca="1" si="14"/>
        <v>1.3033E-01 5.9073E-02</v>
      </c>
      <c r="AL27" t="str">
        <f t="shared" ca="1" si="14"/>
        <v>1.3874E-01 5.0450E-02</v>
      </c>
      <c r="AM27" t="str">
        <f t="shared" ca="1" si="14"/>
        <v>1.4754E-01 4.1316E-02</v>
      </c>
      <c r="AN27" t="str">
        <f t="shared" ca="1" si="15"/>
        <v>1.3033E-01 5.9073E-02 1.3874E-01 5.0450E-02 1.4754E-01 4.1316E-02</v>
      </c>
    </row>
    <row r="28" spans="1:40" x14ac:dyDescent="0.2">
      <c r="A28" s="3">
        <v>26</v>
      </c>
      <c r="B28">
        <v>0.17693532998545999</v>
      </c>
      <c r="C28" s="1">
        <v>407622</v>
      </c>
      <c r="D28" s="1">
        <v>450492</v>
      </c>
      <c r="E28" s="1">
        <f t="shared" si="0"/>
        <v>42870</v>
      </c>
      <c r="F28" s="1">
        <f t="shared" si="1"/>
        <v>429057</v>
      </c>
      <c r="G28" s="1">
        <f t="shared" si="2"/>
        <v>4.1272528571369253E-6</v>
      </c>
      <c r="H28" s="1">
        <f t="shared" ca="1" si="3"/>
        <v>1.1132330300909728E-7</v>
      </c>
      <c r="I28" s="1">
        <f t="shared" ca="1" si="4"/>
        <v>4.1475562989938657E-6</v>
      </c>
      <c r="J28" s="1">
        <f t="shared" ca="1" si="5"/>
        <v>0.99510472181851617</v>
      </c>
      <c r="O28">
        <f t="shared" si="10"/>
        <v>147</v>
      </c>
      <c r="P28">
        <f t="shared" ca="1" si="6"/>
        <v>0.28000000000000003</v>
      </c>
      <c r="Q28">
        <f t="shared" ca="1" si="7"/>
        <v>0.3</v>
      </c>
      <c r="R28" s="1">
        <v>6.6972000000000004E-3</v>
      </c>
      <c r="S28" s="2">
        <f t="shared" ca="1" si="8"/>
        <v>2.8000000000000002E-7</v>
      </c>
      <c r="W28" s="1">
        <v>4.8957000000000002E-3</v>
      </c>
      <c r="X28" s="1">
        <v>1.4659E-2</v>
      </c>
      <c r="Y28" s="1">
        <f t="shared" si="16"/>
        <v>5.7529999999999997E-10</v>
      </c>
      <c r="Z28" s="1">
        <f t="shared" si="17"/>
        <v>4.6080500000000007E-3</v>
      </c>
      <c r="AA28" s="1">
        <f t="shared" ca="1" si="11"/>
        <v>949.32775242033654</v>
      </c>
      <c r="AB28" s="1">
        <v>4.8956700000000004E-3</v>
      </c>
      <c r="AC28" s="2">
        <f t="shared" ca="1" si="12"/>
        <v>0.18239727350378723</v>
      </c>
      <c r="AE28" t="str">
        <f t="shared" si="13"/>
        <v>4.6081E-03 1.4659E-02</v>
      </c>
      <c r="AH28">
        <f t="shared" si="18"/>
        <v>78</v>
      </c>
      <c r="AI28">
        <f t="shared" si="20"/>
        <v>79</v>
      </c>
      <c r="AJ28">
        <f t="shared" si="20"/>
        <v>80</v>
      </c>
      <c r="AK28" t="str">
        <f t="shared" ca="1" si="14"/>
        <v>1.5706E-01 3.6415E-02</v>
      </c>
      <c r="AL28" t="str">
        <f t="shared" ca="1" si="14"/>
        <v>1.6735E-01 2.8759E-02</v>
      </c>
      <c r="AM28" t="str">
        <f t="shared" ca="1" si="14"/>
        <v>1.7815E-01 2.3496E-02</v>
      </c>
      <c r="AN28" t="str">
        <f t="shared" ca="1" si="15"/>
        <v>1.5706E-01 3.6415E-02 1.6735E-01 2.8759E-02 1.7815E-01 2.3496E-02</v>
      </c>
    </row>
    <row r="29" spans="1:40" x14ac:dyDescent="0.2">
      <c r="A29" s="3">
        <v>27</v>
      </c>
      <c r="B29">
        <v>0.91101247792060003</v>
      </c>
      <c r="C29" s="1">
        <v>301974</v>
      </c>
      <c r="D29" s="1">
        <v>407622</v>
      </c>
      <c r="E29" s="1">
        <f t="shared" si="0"/>
        <v>105648</v>
      </c>
      <c r="F29" s="1">
        <f t="shared" si="1"/>
        <v>354798</v>
      </c>
      <c r="G29" s="1">
        <f t="shared" si="2"/>
        <v>8.6230925140144633E-6</v>
      </c>
      <c r="H29" s="1">
        <f t="shared" ca="1" si="3"/>
        <v>2.0568018325003788E-7</v>
      </c>
      <c r="I29" s="1">
        <f t="shared" ca="1" si="4"/>
        <v>7.6629970236078495E-6</v>
      </c>
      <c r="J29" s="1">
        <f t="shared" ca="1" si="5"/>
        <v>1.1252898164319771</v>
      </c>
      <c r="O29">
        <f t="shared" si="10"/>
        <v>146</v>
      </c>
      <c r="P29">
        <f t="shared" ca="1" si="6"/>
        <v>0.3</v>
      </c>
      <c r="Q29">
        <f t="shared" ca="1" si="7"/>
        <v>0.3145</v>
      </c>
      <c r="R29" s="1">
        <v>4.3836300000000003E-3</v>
      </c>
      <c r="S29" s="2">
        <f t="shared" ca="1" si="8"/>
        <v>2.9999999999999999E-7</v>
      </c>
      <c r="W29" s="1">
        <v>5.5475000000000003E-3</v>
      </c>
      <c r="X29" s="1">
        <v>1.8754900000000001E-2</v>
      </c>
      <c r="Y29" s="1">
        <f t="shared" si="16"/>
        <v>6.5180000000000017E-10</v>
      </c>
      <c r="Z29" s="1">
        <f t="shared" si="17"/>
        <v>5.2215999999999999E-3</v>
      </c>
      <c r="AA29" s="1">
        <f t="shared" ca="1" si="11"/>
        <v>1072.0291708151351</v>
      </c>
      <c r="AB29" s="1">
        <v>5.5475200000000002E-3</v>
      </c>
      <c r="AC29" s="2">
        <f t="shared" ca="1" si="12"/>
        <v>0.2066831552591841</v>
      </c>
      <c r="AE29" t="str">
        <f t="shared" si="13"/>
        <v>5.2216E-03 1.8755E-02</v>
      </c>
      <c r="AH29">
        <f t="shared" si="18"/>
        <v>81</v>
      </c>
      <c r="AI29">
        <f t="shared" si="20"/>
        <v>82</v>
      </c>
      <c r="AJ29">
        <f t="shared" si="20"/>
        <v>83</v>
      </c>
      <c r="AK29" t="str">
        <f t="shared" ca="1" si="14"/>
        <v>1.8964E-01 1.9211E-02</v>
      </c>
      <c r="AL29" t="str">
        <f t="shared" ca="1" si="14"/>
        <v>2.0187E-01 1.5909E-02</v>
      </c>
      <c r="AM29" t="str">
        <f t="shared" ca="1" si="14"/>
        <v>2.1488E-01 1.2996E-02</v>
      </c>
      <c r="AN29" t="str">
        <f t="shared" ca="1" si="15"/>
        <v>1.8964E-01 1.9211E-02 2.0187E-01 1.5909E-02 2.1488E-01 1.2996E-02</v>
      </c>
    </row>
    <row r="30" spans="1:40" x14ac:dyDescent="0.2">
      <c r="A30" s="3">
        <v>28</v>
      </c>
      <c r="B30">
        <v>0.35998069897225998</v>
      </c>
      <c r="C30" s="1">
        <v>273237</v>
      </c>
      <c r="D30" s="1">
        <v>301974</v>
      </c>
      <c r="E30" s="1">
        <f t="shared" si="0"/>
        <v>28737</v>
      </c>
      <c r="F30" s="1">
        <f t="shared" si="1"/>
        <v>287605.5</v>
      </c>
      <c r="G30" s="1">
        <f t="shared" si="2"/>
        <v>1.2526732051788983E-5</v>
      </c>
      <c r="H30" s="1">
        <f t="shared" ca="1" si="3"/>
        <v>3.1503671225249679E-7</v>
      </c>
      <c r="I30" s="1">
        <f t="shared" ca="1" si="4"/>
        <v>1.1737277506133496E-5</v>
      </c>
      <c r="J30" s="1">
        <f t="shared" ca="1" si="5"/>
        <v>1.0672604481953285</v>
      </c>
      <c r="O30">
        <f t="shared" si="10"/>
        <v>145</v>
      </c>
      <c r="P30">
        <f t="shared" ca="1" si="6"/>
        <v>0.3145</v>
      </c>
      <c r="Q30">
        <f t="shared" ca="1" si="7"/>
        <v>0.32</v>
      </c>
      <c r="R30" s="1">
        <v>1.5815600000000001E-3</v>
      </c>
      <c r="S30" s="2">
        <f t="shared" ca="1" si="8"/>
        <v>3.1450000000000002E-7</v>
      </c>
      <c r="W30" s="1">
        <v>6.2861999999999996E-3</v>
      </c>
      <c r="X30" s="1">
        <v>2.3375099999999999E-2</v>
      </c>
      <c r="Y30" s="1">
        <f t="shared" si="16"/>
        <v>7.3869999999999922E-10</v>
      </c>
      <c r="Z30" s="1">
        <f t="shared" si="17"/>
        <v>5.9168499999999995E-3</v>
      </c>
      <c r="AA30" s="1">
        <f t="shared" ca="1" si="11"/>
        <v>1178.9396789578616</v>
      </c>
      <c r="AB30" s="1">
        <v>6.2861599999999998E-3</v>
      </c>
      <c r="AC30" s="2">
        <f t="shared" ca="1" si="12"/>
        <v>0.23420255956969468</v>
      </c>
      <c r="AE30" t="str">
        <f t="shared" si="13"/>
        <v>5.9169E-03 2.3375E-02</v>
      </c>
      <c r="AH30">
        <f t="shared" si="18"/>
        <v>84</v>
      </c>
      <c r="AI30">
        <f t="shared" si="20"/>
        <v>85</v>
      </c>
      <c r="AJ30">
        <f t="shared" si="20"/>
        <v>86</v>
      </c>
      <c r="AK30" t="str">
        <f t="shared" ca="1" si="14"/>
        <v>2.2874E-01 1.1079E-02</v>
      </c>
      <c r="AL30" t="str">
        <f t="shared" ca="1" si="14"/>
        <v>2.4350E-01 9.4821E-03</v>
      </c>
      <c r="AM30" t="str">
        <f t="shared" ca="1" si="14"/>
        <v>2.5920E-01 8.3336E-03</v>
      </c>
      <c r="AN30" t="str">
        <f t="shared" ca="1" si="15"/>
        <v>2.2874E-01 1.1079E-02 2.4350E-01 9.4821E-03 2.5920E-01 8.3336E-03</v>
      </c>
    </row>
    <row r="31" spans="1:40" x14ac:dyDescent="0.2">
      <c r="A31" s="3">
        <v>29</v>
      </c>
      <c r="B31">
        <v>0.35783209828135998</v>
      </c>
      <c r="C31" s="1">
        <v>247235</v>
      </c>
      <c r="D31" s="1">
        <v>273237</v>
      </c>
      <c r="E31" s="1">
        <f t="shared" si="0"/>
        <v>26002</v>
      </c>
      <c r="F31" s="1">
        <f t="shared" si="1"/>
        <v>260236</v>
      </c>
      <c r="G31" s="1">
        <f t="shared" si="2"/>
        <v>1.3761714417404815E-5</v>
      </c>
      <c r="H31" s="1">
        <f t="shared" ca="1" si="3"/>
        <v>3.6964656564879623E-7</v>
      </c>
      <c r="I31" s="1">
        <f t="shared" ca="1" si="4"/>
        <v>1.377186896469311E-5</v>
      </c>
      <c r="J31" s="1">
        <f t="shared" ca="1" si="5"/>
        <v>0.99926266018691234</v>
      </c>
      <c r="O31">
        <f t="shared" si="10"/>
        <v>144</v>
      </c>
      <c r="P31">
        <f t="shared" ca="1" si="6"/>
        <v>0.32</v>
      </c>
      <c r="Q31">
        <f t="shared" ca="1" si="7"/>
        <v>0.35</v>
      </c>
      <c r="R31" s="1">
        <v>8.0013500000000008E-3</v>
      </c>
      <c r="S31" s="2">
        <f t="shared" ca="1" si="8"/>
        <v>3.2000000000000001E-7</v>
      </c>
      <c r="W31" s="1">
        <v>7.1231999999999997E-3</v>
      </c>
      <c r="X31" s="1">
        <v>2.9689E-2</v>
      </c>
      <c r="Y31" s="1">
        <f t="shared" si="16"/>
        <v>8.3700000000000011E-10</v>
      </c>
      <c r="Z31" s="1">
        <f t="shared" si="17"/>
        <v>6.7046999999999992E-3</v>
      </c>
      <c r="AA31" s="1">
        <f t="shared" ca="1" si="11"/>
        <v>1321.527844215791</v>
      </c>
      <c r="AB31" s="1">
        <v>7.1231599999999999E-3</v>
      </c>
      <c r="AC31" s="2">
        <f t="shared" ca="1" si="12"/>
        <v>0.2653865482622883</v>
      </c>
      <c r="AE31" t="str">
        <f t="shared" si="13"/>
        <v>6.7047E-03 2.9689E-02</v>
      </c>
      <c r="AH31">
        <f t="shared" si="18"/>
        <v>87</v>
      </c>
      <c r="AI31">
        <f t="shared" si="20"/>
        <v>88</v>
      </c>
      <c r="AJ31">
        <f t="shared" si="20"/>
        <v>89</v>
      </c>
      <c r="AK31" t="str">
        <f t="shared" ca="1" si="14"/>
        <v>2.7591E-01 7.6007E-03</v>
      </c>
      <c r="AL31" t="str">
        <f t="shared" ca="1" si="14"/>
        <v>2.9371E-01 7.0254E-03</v>
      </c>
      <c r="AM31" t="str">
        <f t="shared" ca="1" si="14"/>
        <v>3.1265E-01 6.5453E-03</v>
      </c>
      <c r="AN31" t="str">
        <f t="shared" ca="1" si="15"/>
        <v>2.7591E-01 7.6007E-03 2.9371E-01 7.0254E-03 3.1265E-01 6.5453E-03</v>
      </c>
    </row>
    <row r="32" spans="1:40" x14ac:dyDescent="0.2">
      <c r="A32" s="3">
        <v>30</v>
      </c>
      <c r="B32">
        <v>1.099208892417</v>
      </c>
      <c r="C32" s="1">
        <v>183156</v>
      </c>
      <c r="D32" s="1">
        <v>247235</v>
      </c>
      <c r="E32" s="1">
        <f t="shared" si="0"/>
        <v>64079</v>
      </c>
      <c r="F32" s="1">
        <f t="shared" si="1"/>
        <v>215195.5</v>
      </c>
      <c r="G32" s="1">
        <f t="shared" si="2"/>
        <v>1.7153964519062407E-5</v>
      </c>
      <c r="H32" s="1">
        <f t="shared" ca="1" si="3"/>
        <v>4.5927683016276787E-7</v>
      </c>
      <c r="I32" s="1">
        <f t="shared" ca="1" si="4"/>
        <v>1.7111210846554367E-5</v>
      </c>
      <c r="J32" s="1">
        <f t="shared" ca="1" si="5"/>
        <v>1.0024985766870291</v>
      </c>
      <c r="O32">
        <f t="shared" si="10"/>
        <v>143</v>
      </c>
      <c r="P32">
        <f t="shared" ca="1" si="6"/>
        <v>0.35</v>
      </c>
      <c r="Q32">
        <f t="shared" ca="1" si="7"/>
        <v>0.39100000000000001</v>
      </c>
      <c r="R32" s="1">
        <v>9.6139899999999993E-3</v>
      </c>
      <c r="S32" s="2">
        <f t="shared" ca="1" si="8"/>
        <v>3.4999999999999998E-7</v>
      </c>
      <c r="W32" s="1">
        <v>8.0716E-3</v>
      </c>
      <c r="X32" s="1">
        <v>3.6929299999999998E-2</v>
      </c>
      <c r="Y32" s="1">
        <f t="shared" si="16"/>
        <v>9.4840000000000036E-10</v>
      </c>
      <c r="Z32" s="1">
        <f t="shared" si="17"/>
        <v>7.5973999999999998E-3</v>
      </c>
      <c r="AA32" s="1">
        <f t="shared" ca="1" si="11"/>
        <v>1450.727142570242</v>
      </c>
      <c r="AB32" s="1">
        <v>8.07159E-3</v>
      </c>
      <c r="AC32" s="2">
        <f t="shared" ca="1" si="12"/>
        <v>0.30072206844832966</v>
      </c>
      <c r="AE32" t="str">
        <f t="shared" si="13"/>
        <v>7.5974E-03 3.6929E-02</v>
      </c>
      <c r="AH32">
        <f t="shared" si="18"/>
        <v>90</v>
      </c>
      <c r="AI32">
        <f t="shared" si="20"/>
        <v>91</v>
      </c>
      <c r="AJ32">
        <f t="shared" si="20"/>
        <v>92</v>
      </c>
      <c r="AK32" t="str">
        <f t="shared" ca="1" si="14"/>
        <v>3.3282E-01 6.2696E-03</v>
      </c>
      <c r="AL32" t="str">
        <f t="shared" ca="1" si="14"/>
        <v>3.5428E-01 6.0873E-03</v>
      </c>
      <c r="AM32" t="str">
        <f t="shared" ca="1" si="14"/>
        <v>3.7713E-01 5.8236E-03</v>
      </c>
      <c r="AN32" t="str">
        <f t="shared" ca="1" si="15"/>
        <v>3.3282E-01 6.2696E-03 3.5428E-01 6.0873E-03 3.7713E-01 5.8236E-03</v>
      </c>
    </row>
    <row r="33" spans="1:40" x14ac:dyDescent="0.2">
      <c r="A33" s="3">
        <v>31</v>
      </c>
      <c r="B33">
        <v>1.5017955307493001</v>
      </c>
      <c r="C33" s="1">
        <v>122773</v>
      </c>
      <c r="D33" s="1">
        <v>183156</v>
      </c>
      <c r="E33" s="1">
        <f t="shared" si="0"/>
        <v>60383</v>
      </c>
      <c r="F33" s="1">
        <f t="shared" si="1"/>
        <v>152964.5</v>
      </c>
      <c r="G33" s="1">
        <f t="shared" si="2"/>
        <v>2.487116457859497E-5</v>
      </c>
      <c r="H33" s="1">
        <f t="shared" ca="1" si="3"/>
        <v>6.5301160922776283E-7</v>
      </c>
      <c r="I33" s="1">
        <f t="shared" ca="1" si="4"/>
        <v>2.432915966343003E-5</v>
      </c>
      <c r="J33" s="1">
        <f t="shared" ca="1" si="5"/>
        <v>1.0222779957328179</v>
      </c>
      <c r="O33">
        <f t="shared" si="10"/>
        <v>142</v>
      </c>
      <c r="P33">
        <f t="shared" ca="1" si="6"/>
        <v>0.39100000000000001</v>
      </c>
      <c r="Q33">
        <f t="shared" ca="1" si="7"/>
        <v>0.4</v>
      </c>
      <c r="R33" s="1">
        <v>1.92548E-3</v>
      </c>
      <c r="S33" s="2">
        <f t="shared" ca="1" si="8"/>
        <v>3.9099999999999999E-7</v>
      </c>
      <c r="W33" s="1">
        <v>9.1462999999999996E-3</v>
      </c>
      <c r="X33" s="1">
        <v>4.5006299999999999E-2</v>
      </c>
      <c r="Y33" s="1">
        <f t="shared" si="16"/>
        <v>1.0746999999999996E-9</v>
      </c>
      <c r="Z33" s="1">
        <f t="shared" si="17"/>
        <v>8.6089500000000006E-3</v>
      </c>
      <c r="AA33" s="1">
        <f t="shared" ca="1" si="11"/>
        <v>1560.2430911457468</v>
      </c>
      <c r="AB33" s="1">
        <v>9.1463099999999995E-3</v>
      </c>
      <c r="AC33" s="2">
        <f t="shared" ca="1" si="12"/>
        <v>0.34076275701189501</v>
      </c>
      <c r="AE33" t="str">
        <f t="shared" si="13"/>
        <v>8.6090E-03 4.5006E-02</v>
      </c>
      <c r="AH33">
        <f t="shared" si="18"/>
        <v>93</v>
      </c>
      <c r="AI33">
        <f t="shared" si="20"/>
        <v>94</v>
      </c>
      <c r="AJ33">
        <f t="shared" si="20"/>
        <v>95</v>
      </c>
      <c r="AK33" t="str">
        <f t="shared" ca="1" si="14"/>
        <v>4.0146E-01 5.7753E-03</v>
      </c>
      <c r="AL33" t="str">
        <f t="shared" ca="1" si="14"/>
        <v>4.2735E-01 5.5619E-03</v>
      </c>
      <c r="AM33" t="str">
        <f t="shared" ca="1" si="14"/>
        <v>4.5491E-01 5.4654E-03</v>
      </c>
      <c r="AN33" t="str">
        <f t="shared" ca="1" si="15"/>
        <v>4.0146E-01 5.7753E-03 4.2735E-01 5.5619E-03 4.5491E-01 5.4654E-03</v>
      </c>
    </row>
    <row r="34" spans="1:40" x14ac:dyDescent="0.2">
      <c r="A34" s="3">
        <v>32</v>
      </c>
      <c r="B34">
        <v>0.37361358710909998</v>
      </c>
      <c r="C34" s="1">
        <v>111090</v>
      </c>
      <c r="D34" s="1">
        <v>122773</v>
      </c>
      <c r="E34" s="1">
        <f t="shared" si="0"/>
        <v>11683</v>
      </c>
      <c r="F34" s="1">
        <f t="shared" si="1"/>
        <v>116931.5</v>
      </c>
      <c r="G34" s="1">
        <f t="shared" si="2"/>
        <v>3.1979250801087045E-5</v>
      </c>
      <c r="H34" s="1">
        <f t="shared" ca="1" si="3"/>
        <v>8.3591800051356675E-7</v>
      </c>
      <c r="I34" s="1">
        <f t="shared" ca="1" si="4"/>
        <v>3.1143676793250359E-5</v>
      </c>
      <c r="J34" s="1">
        <f t="shared" ca="1" si="5"/>
        <v>1.0268296519188698</v>
      </c>
      <c r="O34">
        <f t="shared" si="10"/>
        <v>141</v>
      </c>
      <c r="P34">
        <f t="shared" ca="1" si="6"/>
        <v>0.4</v>
      </c>
      <c r="Q34">
        <f t="shared" ca="1" si="7"/>
        <v>0.433</v>
      </c>
      <c r="R34" s="1">
        <v>6.7300600000000004E-3</v>
      </c>
      <c r="S34" s="2">
        <f t="shared" ca="1" si="8"/>
        <v>4.0000000000000003E-7</v>
      </c>
      <c r="W34" s="1">
        <v>1.0364E-2</v>
      </c>
      <c r="X34" s="1">
        <v>5.6168799999999998E-2</v>
      </c>
      <c r="Y34" s="1">
        <f t="shared" si="16"/>
        <v>1.2177000000000005E-9</v>
      </c>
      <c r="Z34" s="1">
        <f t="shared" si="17"/>
        <v>9.7551500000000006E-3</v>
      </c>
      <c r="AA34" s="1">
        <f t="shared" ca="1" si="11"/>
        <v>1718.5455433162847</v>
      </c>
      <c r="AB34" s="1">
        <v>1.0364099999999999E-2</v>
      </c>
      <c r="AC34" s="2">
        <f t="shared" ca="1" si="12"/>
        <v>0.38613378400108694</v>
      </c>
      <c r="AE34" t="str">
        <f t="shared" si="13"/>
        <v>9.7552E-03 5.6169E-02</v>
      </c>
      <c r="AH34">
        <f t="shared" si="18"/>
        <v>96</v>
      </c>
      <c r="AI34">
        <f t="shared" si="20"/>
        <v>97</v>
      </c>
      <c r="AJ34">
        <f t="shared" si="20"/>
        <v>98</v>
      </c>
      <c r="AK34" t="str">
        <f t="shared" ca="1" si="14"/>
        <v>4.8425E-01 5.3269E-03</v>
      </c>
      <c r="AL34" t="str">
        <f t="shared" ca="1" si="14"/>
        <v>5.1548E-01 5.3139E-03</v>
      </c>
      <c r="AM34" t="str">
        <f t="shared" ca="1" si="14"/>
        <v>5.4872E-01 5.2761E-03</v>
      </c>
      <c r="AN34" t="str">
        <f t="shared" ca="1" si="15"/>
        <v>4.8425E-01 5.3269E-03 5.1548E-01 5.3139E-03 5.4872E-01 5.2761E-03</v>
      </c>
    </row>
    <row r="35" spans="1:40" x14ac:dyDescent="0.2">
      <c r="A35" s="3">
        <v>33</v>
      </c>
      <c r="B35">
        <v>1.1165857910378001</v>
      </c>
      <c r="C35" s="1">
        <v>82297.5</v>
      </c>
      <c r="D35" s="1">
        <v>111090</v>
      </c>
      <c r="E35" s="1">
        <f t="shared" si="0"/>
        <v>28792.5</v>
      </c>
      <c r="F35" s="1">
        <f t="shared" si="1"/>
        <v>96693.75</v>
      </c>
      <c r="G35" s="1">
        <f t="shared" si="2"/>
        <v>3.8780439039256757E-5</v>
      </c>
      <c r="H35" s="1">
        <f t="shared" ca="1" si="3"/>
        <v>1.0129790744117391E-6</v>
      </c>
      <c r="I35" s="1">
        <f t="shared" ca="1" si="4"/>
        <v>3.7740415773344858E-5</v>
      </c>
      <c r="J35" s="1">
        <f t="shared" ca="1" si="5"/>
        <v>1.0275572816197336</v>
      </c>
      <c r="O35">
        <f t="shared" si="10"/>
        <v>140</v>
      </c>
      <c r="P35">
        <f t="shared" ca="1" si="6"/>
        <v>0.433</v>
      </c>
      <c r="Q35">
        <f t="shared" ca="1" si="7"/>
        <v>0.48499999999999999</v>
      </c>
      <c r="R35" s="1">
        <v>9.6263000000000008E-3</v>
      </c>
      <c r="S35" s="2">
        <f t="shared" ca="1" si="8"/>
        <v>4.3299999999999997E-7</v>
      </c>
      <c r="W35" s="1">
        <v>1.1032999999999999E-2</v>
      </c>
      <c r="X35" s="1">
        <v>3.2652E-2</v>
      </c>
      <c r="Y35" s="1">
        <f t="shared" si="16"/>
        <v>6.6899999999999945E-10</v>
      </c>
      <c r="Z35" s="1">
        <f t="shared" si="17"/>
        <v>1.06985E-2</v>
      </c>
      <c r="AA35" s="1">
        <f t="shared" ca="1" si="11"/>
        <v>1818.4018994282883</v>
      </c>
      <c r="AB35" s="1">
        <v>1.10326E-2</v>
      </c>
      <c r="AC35" s="2">
        <f t="shared" ca="1" si="12"/>
        <v>0.41103999241327194</v>
      </c>
      <c r="AE35" t="str">
        <f t="shared" si="13"/>
        <v>1.0699E-02 3.2652E-02</v>
      </c>
      <c r="AH35">
        <f t="shared" si="18"/>
        <v>99</v>
      </c>
      <c r="AI35">
        <f t="shared" si="20"/>
        <v>100</v>
      </c>
      <c r="AJ35">
        <f t="shared" si="20"/>
        <v>101</v>
      </c>
      <c r="AK35" t="str">
        <f t="shared" ca="1" si="14"/>
        <v>5.8411E-01 5.1444E-03</v>
      </c>
      <c r="AL35" t="str">
        <f t="shared" ca="1" si="14"/>
        <v>6.2179E-01 5.1328E-03</v>
      </c>
      <c r="AM35" t="str">
        <f t="shared" ca="1" si="14"/>
        <v>6.6189E-01 4.9750E-03</v>
      </c>
      <c r="AN35" t="str">
        <f t="shared" ca="1" si="15"/>
        <v>5.8411E-01 5.1444E-03 6.2179E-01 5.1328E-03 6.6189E-01 4.9750E-03</v>
      </c>
    </row>
    <row r="36" spans="1:40" x14ac:dyDescent="0.2">
      <c r="A36" s="3">
        <v>34</v>
      </c>
      <c r="B36">
        <v>0.73608233773105003</v>
      </c>
      <c r="C36" s="1">
        <v>67379.5</v>
      </c>
      <c r="D36" s="1">
        <v>82297.5</v>
      </c>
      <c r="E36" s="1">
        <f t="shared" si="0"/>
        <v>14918</v>
      </c>
      <c r="F36" s="1">
        <f t="shared" si="1"/>
        <v>74838.5</v>
      </c>
      <c r="G36" s="1">
        <f t="shared" si="2"/>
        <v>4.9341891522392417E-5</v>
      </c>
      <c r="H36" s="1">
        <f t="shared" ca="1" si="3"/>
        <v>1.2895629440943827E-6</v>
      </c>
      <c r="I36" s="1">
        <f t="shared" ca="1" si="4"/>
        <v>4.8045061250928312E-5</v>
      </c>
      <c r="J36" s="1">
        <f t="shared" ca="1" si="5"/>
        <v>1.0269919579182356</v>
      </c>
      <c r="O36">
        <f t="shared" si="10"/>
        <v>139</v>
      </c>
      <c r="P36">
        <f t="shared" ca="1" si="6"/>
        <v>0.48499999999999999</v>
      </c>
      <c r="Q36">
        <f t="shared" ca="1" si="7"/>
        <v>0.5</v>
      </c>
      <c r="R36" s="1">
        <v>2.5448599999999999E-3</v>
      </c>
      <c r="S36" s="2">
        <f t="shared" ca="1" si="8"/>
        <v>4.8500000000000002E-7</v>
      </c>
      <c r="W36" s="1">
        <v>1.1743999999999999E-2</v>
      </c>
      <c r="X36" s="1">
        <v>3.54125E-2</v>
      </c>
      <c r="Y36" s="1">
        <f t="shared" si="16"/>
        <v>7.1099999999999982E-10</v>
      </c>
      <c r="Z36" s="1">
        <f t="shared" si="17"/>
        <v>1.1388499999999999E-2</v>
      </c>
      <c r="AA36" s="1">
        <f t="shared" ca="1" si="11"/>
        <v>1855.637724941015</v>
      </c>
      <c r="AB36" s="1">
        <v>1.17441E-2</v>
      </c>
      <c r="AC36" s="2">
        <f t="shared" ca="1" si="12"/>
        <v>0.43754824564478967</v>
      </c>
      <c r="AE36" t="str">
        <f t="shared" si="13"/>
        <v>1.1389E-02 3.5413E-02</v>
      </c>
      <c r="AH36">
        <f t="shared" si="18"/>
        <v>102</v>
      </c>
      <c r="AI36">
        <f t="shared" si="20"/>
        <v>103</v>
      </c>
      <c r="AJ36">
        <f t="shared" si="20"/>
        <v>104</v>
      </c>
      <c r="AK36" t="str">
        <f t="shared" ca="1" si="14"/>
        <v>7.0457E-01 4.9391E-03</v>
      </c>
      <c r="AL36" t="str">
        <f t="shared" ca="1" si="14"/>
        <v>7.5001E-01 4.9161E-03</v>
      </c>
      <c r="AM36" t="str">
        <f t="shared" ca="1" si="14"/>
        <v>7.9838E-01 4.8173E-03</v>
      </c>
      <c r="AN36" t="str">
        <f t="shared" ca="1" si="15"/>
        <v>7.0457E-01 4.9391E-03 7.5001E-01 4.9161E-03 7.9838E-01 4.8173E-03</v>
      </c>
    </row>
    <row r="37" spans="1:40" x14ac:dyDescent="0.2">
      <c r="A37" s="3">
        <v>35</v>
      </c>
      <c r="B37">
        <v>0.73099345572578001</v>
      </c>
      <c r="C37" s="1">
        <v>55165.599999999999</v>
      </c>
      <c r="D37" s="1">
        <v>67379.5</v>
      </c>
      <c r="E37" s="1">
        <f t="shared" si="0"/>
        <v>12213.900000000001</v>
      </c>
      <c r="F37" s="1">
        <f t="shared" si="1"/>
        <v>61272.55</v>
      </c>
      <c r="G37" s="1">
        <f t="shared" si="2"/>
        <v>5.9849307405970243E-5</v>
      </c>
      <c r="H37" s="1">
        <f t="shared" ca="1" si="3"/>
        <v>1.572667207034608E-6</v>
      </c>
      <c r="I37" s="1">
        <f t="shared" ca="1" si="4"/>
        <v>5.8592636082891326E-5</v>
      </c>
      <c r="J37" s="1">
        <f t="shared" ca="1" si="5"/>
        <v>1.0214475983176641</v>
      </c>
      <c r="O37">
        <f t="shared" si="10"/>
        <v>138</v>
      </c>
      <c r="P37">
        <f t="shared" ca="1" si="6"/>
        <v>0.5</v>
      </c>
      <c r="Q37">
        <f t="shared" ca="1" si="7"/>
        <v>0.54</v>
      </c>
      <c r="R37" s="1">
        <v>6.3621499999999996E-3</v>
      </c>
      <c r="S37" s="2">
        <f t="shared" ca="1" si="8"/>
        <v>4.9999999999999998E-7</v>
      </c>
      <c r="W37" s="1">
        <v>1.2501999999999999E-2</v>
      </c>
      <c r="X37" s="1">
        <v>3.8392999999999997E-2</v>
      </c>
      <c r="Y37" s="1">
        <f t="shared" si="16"/>
        <v>7.5799999999999997E-10</v>
      </c>
      <c r="Z37" s="1">
        <f t="shared" si="17"/>
        <v>1.2122999999999998E-2</v>
      </c>
      <c r="AA37" s="1">
        <f t="shared" ca="1" si="11"/>
        <v>1887.0745152065701</v>
      </c>
      <c r="AB37" s="1">
        <v>1.25015E-2</v>
      </c>
      <c r="AC37" s="2">
        <f t="shared" ca="1" si="12"/>
        <v>0.4657665885788046</v>
      </c>
      <c r="AE37" t="str">
        <f t="shared" si="13"/>
        <v>1.2123E-02 3.8393E-02</v>
      </c>
      <c r="AH37">
        <f t="shared" si="18"/>
        <v>105</v>
      </c>
      <c r="AI37">
        <f t="shared" ref="AI37:AJ52" si="21">AH37+1</f>
        <v>106</v>
      </c>
      <c r="AJ37">
        <f t="shared" si="21"/>
        <v>107</v>
      </c>
      <c r="AK37" t="str">
        <f t="shared" ca="1" si="14"/>
        <v>8.4988E-01 4.7731E-03</v>
      </c>
      <c r="AL37" t="str">
        <f t="shared" ca="1" si="14"/>
        <v>9.0469E-01 4.7357E-03</v>
      </c>
      <c r="AM37" t="str">
        <f t="shared" ca="1" si="14"/>
        <v>9.6304E-01 4.7691E-03</v>
      </c>
      <c r="AN37" t="str">
        <f t="shared" ca="1" si="15"/>
        <v>8.4988E-01 4.7731E-03 9.0469E-01 4.7357E-03 9.6304E-01 4.7691E-03</v>
      </c>
    </row>
    <row r="38" spans="1:40" x14ac:dyDescent="0.2">
      <c r="A38" s="3">
        <v>36</v>
      </c>
      <c r="B38">
        <v>1.0984889877801001</v>
      </c>
      <c r="C38" s="1">
        <v>40867.699999999997</v>
      </c>
      <c r="D38" s="1">
        <v>55165.599999999999</v>
      </c>
      <c r="E38" s="1">
        <f t="shared" si="0"/>
        <v>14297.900000000001</v>
      </c>
      <c r="F38" s="1">
        <f t="shared" si="1"/>
        <v>48016.649999999994</v>
      </c>
      <c r="G38" s="1">
        <f t="shared" si="2"/>
        <v>7.6828694268396059E-5</v>
      </c>
      <c r="H38" s="1">
        <f t="shared" ca="1" si="3"/>
        <v>2.0013078843746283E-6</v>
      </c>
      <c r="I38" s="1">
        <f t="shared" ca="1" si="4"/>
        <v>7.4562440187260349E-5</v>
      </c>
      <c r="J38" s="1">
        <f t="shared" ca="1" si="5"/>
        <v>1.0303940439106354</v>
      </c>
      <c r="O38">
        <f t="shared" si="10"/>
        <v>137</v>
      </c>
      <c r="P38">
        <f t="shared" ca="1" si="6"/>
        <v>0.54</v>
      </c>
      <c r="Q38">
        <f t="shared" ca="1" si="7"/>
        <v>0.625</v>
      </c>
      <c r="R38" s="1">
        <v>1.19545E-2</v>
      </c>
      <c r="S38" s="2">
        <f t="shared" ca="1" si="8"/>
        <v>5.4000000000000002E-7</v>
      </c>
      <c r="W38" s="1">
        <v>1.3308E-2</v>
      </c>
      <c r="X38" s="1">
        <v>4.3554700000000002E-2</v>
      </c>
      <c r="Y38" s="1">
        <f t="shared" si="16"/>
        <v>8.0600000000000115E-10</v>
      </c>
      <c r="Z38" s="1">
        <f t="shared" si="17"/>
        <v>1.2905E-2</v>
      </c>
      <c r="AA38" s="1">
        <f t="shared" ca="1" si="11"/>
        <v>2013.2893269257545</v>
      </c>
      <c r="AB38" s="1">
        <v>1.33078E-2</v>
      </c>
      <c r="AC38" s="2">
        <f t="shared" ca="1" si="12"/>
        <v>0.49580679178410714</v>
      </c>
      <c r="AE38" t="str">
        <f t="shared" si="13"/>
        <v>1.2905E-02 4.3555E-02</v>
      </c>
      <c r="AH38">
        <f t="shared" si="18"/>
        <v>108</v>
      </c>
      <c r="AI38">
        <f t="shared" si="21"/>
        <v>109</v>
      </c>
      <c r="AJ38">
        <f t="shared" si="21"/>
        <v>110</v>
      </c>
      <c r="AK38" t="str">
        <f t="shared" ca="1" si="14"/>
        <v>1.0252E+00 4.7306E-03</v>
      </c>
      <c r="AL38" t="str">
        <f t="shared" ca="1" si="14"/>
        <v>1.0936E+00 5.0013E-03</v>
      </c>
      <c r="AM38" t="str">
        <f t="shared" ca="1" si="14"/>
        <v>1.1640E+00 4.4117E-03</v>
      </c>
      <c r="AN38" t="str">
        <f t="shared" ca="1" si="15"/>
        <v>1.0252E+00 4.7306E-03 1.0936E+00 5.0013E-03 1.1640E+00 4.4117E-03</v>
      </c>
    </row>
    <row r="39" spans="1:40" x14ac:dyDescent="0.2">
      <c r="A39" s="3">
        <v>37</v>
      </c>
      <c r="B39">
        <v>0.36177208376747999</v>
      </c>
      <c r="C39" s="1">
        <v>36978.6</v>
      </c>
      <c r="D39" s="1">
        <v>40867.699999999997</v>
      </c>
      <c r="E39" s="1">
        <f t="shared" si="0"/>
        <v>3889.0999999999985</v>
      </c>
      <c r="F39" s="1">
        <f t="shared" si="1"/>
        <v>38923.149999999994</v>
      </c>
      <c r="G39" s="1">
        <f t="shared" si="2"/>
        <v>9.3022057485659955E-5</v>
      </c>
      <c r="H39" s="1">
        <f t="shared" ca="1" si="3"/>
        <v>2.4327633642745118E-6</v>
      </c>
      <c r="I39" s="1">
        <f t="shared" ca="1" si="4"/>
        <v>9.0637114986012472E-5</v>
      </c>
      <c r="J39" s="1">
        <f t="shared" ca="1" si="5"/>
        <v>1.0263130892903589</v>
      </c>
      <c r="O39">
        <f t="shared" si="10"/>
        <v>136</v>
      </c>
      <c r="P39">
        <f t="shared" ca="1" si="6"/>
        <v>0.625</v>
      </c>
      <c r="Q39">
        <f t="shared" ca="1" si="7"/>
        <v>0.70499999999999996</v>
      </c>
      <c r="R39" s="1">
        <v>9.7848599999999994E-3</v>
      </c>
      <c r="S39" s="2">
        <f t="shared" ca="1" si="8"/>
        <v>6.2500000000000005E-7</v>
      </c>
      <c r="W39" s="1">
        <v>1.4166E-2</v>
      </c>
      <c r="X39" s="1">
        <v>4.7751399999999999E-2</v>
      </c>
      <c r="Y39" s="1">
        <f t="shared" si="16"/>
        <v>8.5799999999999942E-10</v>
      </c>
      <c r="Z39" s="1">
        <f t="shared" si="17"/>
        <v>1.3736999999999999E-2</v>
      </c>
      <c r="AA39" s="1">
        <f t="shared" ca="1" si="11"/>
        <v>2073.5047158314842</v>
      </c>
      <c r="AB39" s="1">
        <v>1.4166099999999999E-2</v>
      </c>
      <c r="AC39" s="2">
        <f t="shared" ca="1" si="12"/>
        <v>0.52778435151511438</v>
      </c>
      <c r="AE39" t="str">
        <f t="shared" si="13"/>
        <v>1.3737E-02 4.7751E-02</v>
      </c>
      <c r="AH39">
        <f t="shared" si="18"/>
        <v>111</v>
      </c>
      <c r="AI39">
        <f t="shared" si="21"/>
        <v>112</v>
      </c>
      <c r="AJ39">
        <f t="shared" si="21"/>
        <v>113</v>
      </c>
      <c r="AK39" t="str">
        <f t="shared" ca="1" si="14"/>
        <v>1.2366E+00 4.6225E-03</v>
      </c>
      <c r="AL39" t="str">
        <f t="shared" ca="1" si="14"/>
        <v>1.3163E+00 4.4568E-03</v>
      </c>
      <c r="AM39" t="str">
        <f t="shared" ca="1" si="14"/>
        <v>1.4012E+00 4.6194E-03</v>
      </c>
      <c r="AN39" t="str">
        <f t="shared" ca="1" si="15"/>
        <v>1.2366E+00 4.6225E-03 1.3163E+00 4.4568E-03 1.4012E+00 4.6194E-03</v>
      </c>
    </row>
    <row r="40" spans="1:40" x14ac:dyDescent="0.2">
      <c r="A40" s="3">
        <v>38</v>
      </c>
      <c r="B40">
        <v>0.84491077484550003</v>
      </c>
      <c r="C40" s="1">
        <v>29283</v>
      </c>
      <c r="D40" s="1">
        <v>36978.6</v>
      </c>
      <c r="E40" s="1">
        <f t="shared" si="0"/>
        <v>7695.5999999999985</v>
      </c>
      <c r="F40" s="1">
        <f t="shared" si="1"/>
        <v>33130.800000000003</v>
      </c>
      <c r="G40" s="1">
        <f t="shared" si="2"/>
        <v>1.0979141000643227E-4</v>
      </c>
      <c r="H40" s="1">
        <f t="shared" ca="1" si="3"/>
        <v>2.8433260564478407E-6</v>
      </c>
      <c r="I40" s="1">
        <f t="shared" ca="1" si="4"/>
        <v>1.0593339019549144E-4</v>
      </c>
      <c r="J40" s="1">
        <f t="shared" ca="1" si="5"/>
        <v>1.0364192989936523</v>
      </c>
      <c r="O40">
        <f t="shared" si="10"/>
        <v>135</v>
      </c>
      <c r="P40">
        <f t="shared" ca="1" si="6"/>
        <v>0.70499999999999996</v>
      </c>
      <c r="Q40">
        <f t="shared" ca="1" si="7"/>
        <v>0.78</v>
      </c>
      <c r="R40" s="1">
        <v>8.1038299999999994E-3</v>
      </c>
      <c r="S40" s="2">
        <f t="shared" ca="1" si="8"/>
        <v>7.0499999999999992E-7</v>
      </c>
      <c r="W40" s="1">
        <v>1.508E-2</v>
      </c>
      <c r="X40" s="1">
        <v>5.1488899999999997E-2</v>
      </c>
      <c r="Y40" s="1">
        <f t="shared" si="16"/>
        <v>9.1399999999999984E-10</v>
      </c>
      <c r="Z40" s="1">
        <f t="shared" si="17"/>
        <v>1.4623000000000001E-2</v>
      </c>
      <c r="AA40" s="1">
        <f t="shared" ca="1" si="11"/>
        <v>2098.812414079257</v>
      </c>
      <c r="AB40" s="1">
        <v>1.50797E-2</v>
      </c>
      <c r="AC40" s="2">
        <f t="shared" ca="1" si="12"/>
        <v>0.56182221539749622</v>
      </c>
      <c r="AE40" t="str">
        <f t="shared" si="13"/>
        <v>1.4623E-02 5.1489E-02</v>
      </c>
      <c r="AH40">
        <f t="shared" si="18"/>
        <v>114</v>
      </c>
      <c r="AI40">
        <f t="shared" si="21"/>
        <v>115</v>
      </c>
      <c r="AJ40">
        <f t="shared" si="21"/>
        <v>116</v>
      </c>
      <c r="AK40" t="str">
        <f t="shared" ca="1" si="14"/>
        <v>1.4916E+00 4.5387E-03</v>
      </c>
      <c r="AL40" t="str">
        <f t="shared" ca="1" si="14"/>
        <v>1.5878E+00 4.5366E-03</v>
      </c>
      <c r="AM40" t="str">
        <f t="shared" ca="1" si="14"/>
        <v>1.6902E+00 4.5199E-03</v>
      </c>
      <c r="AN40" t="str">
        <f t="shared" ca="1" si="15"/>
        <v>1.4916E+00 4.5387E-03 1.5878E+00 4.5366E-03 1.6902E+00 4.5199E-03</v>
      </c>
    </row>
    <row r="41" spans="1:40" x14ac:dyDescent="0.2">
      <c r="A41" s="3">
        <v>39</v>
      </c>
      <c r="B41">
        <v>0.23950633564679999</v>
      </c>
      <c r="C41" s="1">
        <v>27394.5</v>
      </c>
      <c r="D41" s="1">
        <v>29283</v>
      </c>
      <c r="E41" s="1">
        <f t="shared" si="0"/>
        <v>1888.5</v>
      </c>
      <c r="F41" s="1">
        <f t="shared" si="1"/>
        <v>28338.75</v>
      </c>
      <c r="G41" s="1">
        <f t="shared" si="2"/>
        <v>1.2682358255059571E-4</v>
      </c>
      <c r="H41" s="1">
        <f t="shared" ca="1" si="3"/>
        <v>3.296102727032036E-6</v>
      </c>
      <c r="I41" s="1">
        <f t="shared" ca="1" si="4"/>
        <v>1.2280242553093678E-4</v>
      </c>
      <c r="J41" s="1">
        <f t="shared" ca="1" si="5"/>
        <v>1.0327449315620065</v>
      </c>
      <c r="O41">
        <f t="shared" si="10"/>
        <v>134</v>
      </c>
      <c r="P41">
        <f t="shared" ca="1" si="6"/>
        <v>0.78</v>
      </c>
      <c r="Q41">
        <f t="shared" ca="1" si="7"/>
        <v>0.79</v>
      </c>
      <c r="R41" s="1">
        <v>1.0198900000000001E-3</v>
      </c>
      <c r="S41" s="2">
        <f t="shared" ca="1" si="8"/>
        <v>7.8000000000000005E-7</v>
      </c>
      <c r="W41" s="1">
        <v>1.6052E-2</v>
      </c>
      <c r="X41" s="1">
        <v>5.7123100000000003E-2</v>
      </c>
      <c r="Y41" s="1">
        <f t="shared" si="16"/>
        <v>9.7200000000000057E-10</v>
      </c>
      <c r="Z41" s="1">
        <f t="shared" si="17"/>
        <v>1.5566E-2</v>
      </c>
      <c r="AA41" s="1">
        <f t="shared" ca="1" si="11"/>
        <v>2189.5340802762844</v>
      </c>
      <c r="AB41" s="1">
        <v>1.6052299999999999E-2</v>
      </c>
      <c r="AC41" s="2">
        <f t="shared" ca="1" si="12"/>
        <v>0.59805823379942757</v>
      </c>
      <c r="AE41" t="str">
        <f t="shared" si="13"/>
        <v>1.5566E-02 5.7123E-02</v>
      </c>
      <c r="AH41">
        <f t="shared" si="18"/>
        <v>117</v>
      </c>
      <c r="AI41">
        <f t="shared" si="21"/>
        <v>118</v>
      </c>
      <c r="AJ41">
        <f t="shared" si="21"/>
        <v>119</v>
      </c>
      <c r="AK41" t="str">
        <f t="shared" ca="1" si="14"/>
        <v>1.7992E+00 4.4401E-03</v>
      </c>
      <c r="AL41" t="str">
        <f t="shared" ca="1" si="14"/>
        <v>1.9152E+00 4.4843E-03</v>
      </c>
      <c r="AM41" t="str">
        <f t="shared" ca="1" si="14"/>
        <v>2.0387E+00 4.4311E-03</v>
      </c>
      <c r="AN41" t="str">
        <f t="shared" ca="1" si="15"/>
        <v>1.7992E+00 4.4401E-03 1.9152E+00 4.4843E-03 2.0387E+00 4.4311E-03</v>
      </c>
    </row>
    <row r="42" spans="1:40" x14ac:dyDescent="0.2">
      <c r="A42" s="3">
        <v>40</v>
      </c>
      <c r="B42">
        <v>0.35585452990938998</v>
      </c>
      <c r="C42" s="1">
        <v>24787.5</v>
      </c>
      <c r="D42" s="1">
        <v>27394.5</v>
      </c>
      <c r="E42" s="1">
        <f t="shared" si="0"/>
        <v>2607</v>
      </c>
      <c r="F42" s="1">
        <f t="shared" si="1"/>
        <v>26091</v>
      </c>
      <c r="G42" s="1">
        <f t="shared" si="2"/>
        <v>1.3649962789006136E-4</v>
      </c>
      <c r="H42" s="1">
        <f t="shared" ca="1" si="3"/>
        <v>3.5929075565784429E-6</v>
      </c>
      <c r="I42" s="1">
        <f t="shared" ca="1" si="4"/>
        <v>1.3386044040367552E-4</v>
      </c>
      <c r="J42" s="1">
        <f t="shared" ca="1" si="5"/>
        <v>1.019715962971786</v>
      </c>
      <c r="O42">
        <f t="shared" si="10"/>
        <v>133</v>
      </c>
      <c r="P42">
        <f t="shared" ca="1" si="6"/>
        <v>0.79</v>
      </c>
      <c r="Q42">
        <f t="shared" ca="1" si="7"/>
        <v>0.85</v>
      </c>
      <c r="R42" s="1">
        <v>5.8347499999999997E-3</v>
      </c>
      <c r="S42" s="2">
        <f t="shared" ca="1" si="8"/>
        <v>7.9000000000000006E-7</v>
      </c>
      <c r="W42" s="1">
        <v>1.7087999999999999E-2</v>
      </c>
      <c r="X42" s="1">
        <v>6.2822500000000003E-2</v>
      </c>
      <c r="Y42" s="1">
        <f t="shared" si="16"/>
        <v>1.0359999999999987E-9</v>
      </c>
      <c r="Z42" s="1">
        <f t="shared" si="17"/>
        <v>1.6570000000000001E-2</v>
      </c>
      <c r="AA42" s="1">
        <f t="shared" ca="1" si="11"/>
        <v>2259.2363442249471</v>
      </c>
      <c r="AB42" s="1">
        <v>1.7087600000000001E-2</v>
      </c>
      <c r="AC42" s="2">
        <f t="shared" ca="1" si="12"/>
        <v>0.63663025708908383</v>
      </c>
      <c r="AE42" t="str">
        <f t="shared" si="13"/>
        <v>1.6570E-02 6.2823E-02</v>
      </c>
      <c r="AH42">
        <f t="shared" si="18"/>
        <v>120</v>
      </c>
      <c r="AI42">
        <f t="shared" si="21"/>
        <v>121</v>
      </c>
      <c r="AJ42">
        <f t="shared" si="21"/>
        <v>122</v>
      </c>
      <c r="AK42" t="str">
        <f t="shared" ca="1" si="14"/>
        <v>2.1702E+00 4.4923E-03</v>
      </c>
      <c r="AL42" t="str">
        <f t="shared" ca="1" si="14"/>
        <v>2.3102E+00 4.3651E-03</v>
      </c>
      <c r="AM42" t="str">
        <f t="shared" ca="1" si="14"/>
        <v>2.4592E+00 4.3775E-03</v>
      </c>
      <c r="AN42" t="str">
        <f t="shared" ca="1" si="15"/>
        <v>2.1702E+00 4.4923E-03 2.3102E+00 4.3651E-03 2.4592E+00 4.3775E-03</v>
      </c>
    </row>
    <row r="43" spans="1:40" x14ac:dyDescent="0.2">
      <c r="A43" s="3">
        <v>41</v>
      </c>
      <c r="B43">
        <v>1.4715205068871</v>
      </c>
      <c r="C43" s="1">
        <v>16615.599999999999</v>
      </c>
      <c r="D43" s="1">
        <v>24787.5</v>
      </c>
      <c r="E43" s="1">
        <f t="shared" si="0"/>
        <v>8171.9000000000015</v>
      </c>
      <c r="F43" s="1">
        <f t="shared" si="1"/>
        <v>20701.55</v>
      </c>
      <c r="G43" s="1">
        <f t="shared" si="2"/>
        <v>1.800707922132062E-4</v>
      </c>
      <c r="H43" s="1">
        <f t="shared" ca="1" si="3"/>
        <v>4.5034936795604442E-6</v>
      </c>
      <c r="I43" s="1">
        <f t="shared" ca="1" si="4"/>
        <v>1.6778601670320168E-4</v>
      </c>
      <c r="J43" s="1">
        <f t="shared" ca="1" si="5"/>
        <v>1.073216920881644</v>
      </c>
      <c r="O43">
        <f t="shared" si="10"/>
        <v>132</v>
      </c>
      <c r="P43">
        <f t="shared" ca="1" si="6"/>
        <v>0.85</v>
      </c>
      <c r="Q43">
        <f t="shared" ca="1" si="7"/>
        <v>0.86</v>
      </c>
      <c r="R43" s="1">
        <v>9.5033200000000002E-4</v>
      </c>
      <c r="S43" s="2">
        <f t="shared" ca="1" si="8"/>
        <v>8.5000000000000001E-7</v>
      </c>
      <c r="W43" s="1">
        <v>1.8190000000000001E-2</v>
      </c>
      <c r="X43" s="1">
        <v>6.8188899999999997E-2</v>
      </c>
      <c r="Y43" s="1">
        <f t="shared" si="16"/>
        <v>1.1020000000000022E-9</v>
      </c>
      <c r="Z43" s="1">
        <f t="shared" si="17"/>
        <v>1.7639000000000002E-2</v>
      </c>
      <c r="AA43" s="1">
        <f t="shared" ca="1" si="11"/>
        <v>2305.3575735660311</v>
      </c>
      <c r="AB43" s="1">
        <v>1.81896E-2</v>
      </c>
      <c r="AC43" s="2">
        <f t="shared" ca="1" si="12"/>
        <v>0.67768731269151883</v>
      </c>
      <c r="AE43" t="str">
        <f t="shared" si="13"/>
        <v>1.7639E-02 6.8189E-02</v>
      </c>
      <c r="AH43">
        <f t="shared" si="18"/>
        <v>123</v>
      </c>
      <c r="AI43">
        <f t="shared" si="21"/>
        <v>124</v>
      </c>
      <c r="AJ43">
        <f t="shared" si="21"/>
        <v>125</v>
      </c>
      <c r="AK43" t="str">
        <f t="shared" ca="1" si="14"/>
        <v>2.6178E+00 4.4335E-03</v>
      </c>
      <c r="AL43" t="str">
        <f t="shared" ca="1" si="14"/>
        <v>2.7867E+00 4.3659E-03</v>
      </c>
      <c r="AM43" t="str">
        <f t="shared" ca="1" si="14"/>
        <v>2.9669E+00 4.4251E-03</v>
      </c>
      <c r="AN43" t="str">
        <f t="shared" ca="1" si="15"/>
        <v>2.6178E+00 4.4335E-03 2.7867E+00 4.3659E-03 2.9669E+00 4.4251E-03</v>
      </c>
    </row>
    <row r="44" spans="1:40" x14ac:dyDescent="0.2">
      <c r="A44" s="3">
        <v>42</v>
      </c>
      <c r="B44">
        <v>0.35304336086003002</v>
      </c>
      <c r="C44" s="1">
        <v>15034.4</v>
      </c>
      <c r="D44" s="1">
        <v>16615.599999999999</v>
      </c>
      <c r="E44" s="1">
        <f t="shared" si="0"/>
        <v>1581.1999999999989</v>
      </c>
      <c r="F44" s="1">
        <f t="shared" si="1"/>
        <v>15825</v>
      </c>
      <c r="G44" s="1">
        <f t="shared" si="2"/>
        <v>2.2327558870480031E-4</v>
      </c>
      <c r="H44" s="1">
        <f t="shared" ca="1" si="3"/>
        <v>5.8140083480900624E-6</v>
      </c>
      <c r="I44" s="1">
        <f t="shared" ca="1" si="4"/>
        <v>2.1661167333988715E-4</v>
      </c>
      <c r="J44" s="1">
        <f t="shared" ca="1" si="5"/>
        <v>1.0307643409155367</v>
      </c>
      <c r="O44">
        <f t="shared" si="10"/>
        <v>131</v>
      </c>
      <c r="P44">
        <f t="shared" ca="1" si="6"/>
        <v>0.86</v>
      </c>
      <c r="Q44">
        <f t="shared" ca="1" si="7"/>
        <v>0.91</v>
      </c>
      <c r="R44" s="1">
        <v>4.5456400000000001E-3</v>
      </c>
      <c r="S44" s="2">
        <f t="shared" ca="1" si="8"/>
        <v>8.6000000000000002E-7</v>
      </c>
      <c r="W44" s="1">
        <v>1.9362999999999998E-2</v>
      </c>
      <c r="X44" s="1">
        <v>7.4237700000000004E-2</v>
      </c>
      <c r="Y44" s="1">
        <f t="shared" si="16"/>
        <v>1.1729999999999969E-9</v>
      </c>
      <c r="Z44" s="1">
        <f t="shared" si="17"/>
        <v>1.8776500000000002E-2</v>
      </c>
      <c r="AA44" s="1">
        <f t="shared" ca="1" si="11"/>
        <v>2357.9397427423328</v>
      </c>
      <c r="AB44" s="1">
        <v>1.93627E-2</v>
      </c>
      <c r="AC44" s="2">
        <f t="shared" ca="1" si="12"/>
        <v>0.72139333077429257</v>
      </c>
      <c r="AE44" t="str">
        <f t="shared" si="13"/>
        <v>1.8777E-02 7.4238E-02</v>
      </c>
      <c r="AH44">
        <f t="shared" si="18"/>
        <v>126</v>
      </c>
      <c r="AI44">
        <f t="shared" si="21"/>
        <v>127</v>
      </c>
      <c r="AJ44">
        <f t="shared" si="21"/>
        <v>128</v>
      </c>
      <c r="AK44" t="str">
        <f t="shared" ca="1" si="14"/>
        <v>3.1582E+00 4.3531E-03</v>
      </c>
      <c r="AL44" t="str">
        <f t="shared" ca="1" si="14"/>
        <v>3.3613E+00 4.3489E-03</v>
      </c>
      <c r="AM44" t="str">
        <f t="shared" ca="1" si="14"/>
        <v>3.5781E+00 4.4044E-03</v>
      </c>
      <c r="AN44" t="str">
        <f t="shared" ca="1" si="15"/>
        <v>3.1582E+00 4.3531E-03 3.3613E+00 4.3489E-03 3.5781E+00 4.4044E-03</v>
      </c>
    </row>
    <row r="45" spans="1:40" x14ac:dyDescent="0.2">
      <c r="A45" s="3">
        <v>43</v>
      </c>
      <c r="B45">
        <v>1.0710423782359</v>
      </c>
      <c r="C45" s="1">
        <v>11137.8</v>
      </c>
      <c r="D45" s="1">
        <v>15034.4</v>
      </c>
      <c r="E45" s="1">
        <f t="shared" si="0"/>
        <v>3896.6000000000004</v>
      </c>
      <c r="F45" s="1">
        <f t="shared" si="1"/>
        <v>13086.099999999999</v>
      </c>
      <c r="G45" s="1">
        <f t="shared" si="2"/>
        <v>2.7486587749214698E-4</v>
      </c>
      <c r="H45" s="1">
        <f t="shared" ca="1" si="3"/>
        <v>7.0746291638864649E-6</v>
      </c>
      <c r="I45" s="1">
        <f t="shared" ca="1" si="4"/>
        <v>2.6357844187685633E-4</v>
      </c>
      <c r="J45" s="1">
        <f t="shared" ca="1" si="5"/>
        <v>1.0428238194858293</v>
      </c>
      <c r="O45">
        <f t="shared" si="10"/>
        <v>130</v>
      </c>
      <c r="P45">
        <f t="shared" ca="1" si="6"/>
        <v>0.91</v>
      </c>
      <c r="Q45">
        <f t="shared" ca="1" si="7"/>
        <v>0.93</v>
      </c>
      <c r="R45" s="1">
        <v>1.71569E-3</v>
      </c>
      <c r="S45" s="2">
        <f t="shared" ca="1" si="8"/>
        <v>9.1000000000000008E-7</v>
      </c>
      <c r="W45" s="1">
        <v>2.0611999999999998E-2</v>
      </c>
      <c r="X45" s="1">
        <v>8.0401399999999998E-2</v>
      </c>
      <c r="Y45" s="1">
        <f t="shared" si="16"/>
        <v>1.2490000000000001E-9</v>
      </c>
      <c r="Z45" s="1">
        <f t="shared" si="17"/>
        <v>1.9987499999999998E-2</v>
      </c>
      <c r="AA45" s="1">
        <f t="shared" ca="1" si="11"/>
        <v>2398.3213796544505</v>
      </c>
      <c r="AB45" s="1">
        <v>2.0611500000000001E-2</v>
      </c>
      <c r="AC45" s="2">
        <f t="shared" ca="1" si="12"/>
        <v>0.76791969287621731</v>
      </c>
      <c r="AE45" t="str">
        <f t="shared" si="13"/>
        <v>1.9988E-02 8.0401E-02</v>
      </c>
      <c r="AH45">
        <f t="shared" si="18"/>
        <v>129</v>
      </c>
      <c r="AI45">
        <f t="shared" si="21"/>
        <v>130</v>
      </c>
      <c r="AJ45">
        <f t="shared" si="21"/>
        <v>131</v>
      </c>
      <c r="AK45" t="str">
        <f t="shared" ca="1" si="14"/>
        <v>3.8089E+00 4.3475E-03</v>
      </c>
      <c r="AL45" t="str">
        <f t="shared" ca="1" si="14"/>
        <v>4.0546E+00 4.4214E-03</v>
      </c>
      <c r="AM45" t="str">
        <f t="shared" ca="1" si="14"/>
        <v>4.3160E+00 4.4027E-03</v>
      </c>
      <c r="AN45" t="str">
        <f t="shared" ca="1" si="15"/>
        <v>3.8089E+00 4.3475E-03 4.0546E+00 4.4214E-03 4.3160E+00 4.4027E-03</v>
      </c>
    </row>
    <row r="46" spans="1:40" x14ac:dyDescent="0.2">
      <c r="A46" s="3">
        <v>44</v>
      </c>
      <c r="B46">
        <v>0.69899573210176003</v>
      </c>
      <c r="C46" s="1">
        <v>9118.82</v>
      </c>
      <c r="D46" s="1">
        <v>11137.8</v>
      </c>
      <c r="E46" s="1">
        <f t="shared" si="0"/>
        <v>2018.9799999999996</v>
      </c>
      <c r="F46" s="1">
        <f t="shared" si="1"/>
        <v>10128.31</v>
      </c>
      <c r="G46" s="1">
        <f t="shared" si="2"/>
        <v>3.4621231121742671E-4</v>
      </c>
      <c r="H46" s="1">
        <f t="shared" ca="1" si="3"/>
        <v>8.9957305173899703E-6</v>
      </c>
      <c r="I46" s="1">
        <f t="shared" ca="1" si="4"/>
        <v>3.3515263887205299E-4</v>
      </c>
      <c r="J46" s="1">
        <f t="shared" ca="1" si="5"/>
        <v>1.0329989117274885</v>
      </c>
      <c r="O46">
        <f t="shared" si="10"/>
        <v>129</v>
      </c>
      <c r="P46">
        <f t="shared" ca="1" si="6"/>
        <v>0.93</v>
      </c>
      <c r="Q46">
        <f t="shared" ca="1" si="7"/>
        <v>0.95</v>
      </c>
      <c r="R46" s="1">
        <v>1.6628400000000001E-3</v>
      </c>
      <c r="S46" s="2">
        <f t="shared" ca="1" si="8"/>
        <v>9.300000000000001E-7</v>
      </c>
      <c r="W46" s="1">
        <v>2.1940999999999999E-2</v>
      </c>
      <c r="X46" s="1">
        <v>8.7851600000000002E-2</v>
      </c>
      <c r="Y46" s="1">
        <f t="shared" si="16"/>
        <v>1.3290000000000003E-9</v>
      </c>
      <c r="Z46" s="1">
        <f t="shared" si="17"/>
        <v>2.1276499999999997E-2</v>
      </c>
      <c r="AA46" s="1">
        <f t="shared" ca="1" si="11"/>
        <v>2462.8099576547243</v>
      </c>
      <c r="AB46" s="1">
        <v>2.1940899999999999E-2</v>
      </c>
      <c r="AC46" s="2">
        <f t="shared" ca="1" si="12"/>
        <v>0.81744895759298419</v>
      </c>
      <c r="AE46" t="str">
        <f t="shared" si="13"/>
        <v>2.1277E-02 8.7852E-02</v>
      </c>
      <c r="AH46">
        <f t="shared" si="18"/>
        <v>132</v>
      </c>
      <c r="AI46">
        <f t="shared" si="21"/>
        <v>133</v>
      </c>
      <c r="AJ46">
        <f t="shared" si="21"/>
        <v>134</v>
      </c>
      <c r="AK46" t="str">
        <f t="shared" ca="1" si="14"/>
        <v>4.5944E+00 4.3549E-03</v>
      </c>
      <c r="AL46" t="str">
        <f t="shared" ca="1" si="14"/>
        <v>4.8907E+00 4.4043E-03</v>
      </c>
      <c r="AM46" t="str">
        <f t="shared" ca="1" si="14"/>
        <v>5.2062E+00 4.4007E-03</v>
      </c>
      <c r="AN46" t="str">
        <f t="shared" ca="1" si="15"/>
        <v>4.5944E+00 4.3549E-03 4.8907E+00 4.4043E-03 5.2062E+00 4.4007E-03</v>
      </c>
    </row>
    <row r="47" spans="1:40" x14ac:dyDescent="0.2">
      <c r="A47" s="3">
        <v>45</v>
      </c>
      <c r="B47">
        <v>0.69623122844366003</v>
      </c>
      <c r="C47" s="1">
        <v>7465.86</v>
      </c>
      <c r="D47" s="1">
        <v>9118.82</v>
      </c>
      <c r="E47" s="1">
        <f t="shared" si="0"/>
        <v>1652.96</v>
      </c>
      <c r="F47" s="1">
        <f t="shared" si="1"/>
        <v>8292.34</v>
      </c>
      <c r="G47" s="1">
        <f t="shared" si="2"/>
        <v>4.2120270813792229E-4</v>
      </c>
      <c r="H47" s="1">
        <f t="shared" ca="1" si="3"/>
        <v>1.0925128254767205E-5</v>
      </c>
      <c r="I47" s="1">
        <f t="shared" ca="1" si="4"/>
        <v>4.0703593304874057E-4</v>
      </c>
      <c r="J47" s="1">
        <f t="shared" ca="1" si="5"/>
        <v>1.0348047283763651</v>
      </c>
      <c r="O47">
        <f t="shared" si="10"/>
        <v>128</v>
      </c>
      <c r="P47">
        <f t="shared" ca="1" si="6"/>
        <v>0.95</v>
      </c>
      <c r="Q47">
        <f t="shared" ca="1" si="7"/>
        <v>0.97199999999999998</v>
      </c>
      <c r="R47" s="1">
        <v>1.8074E-3</v>
      </c>
      <c r="S47" s="2">
        <f t="shared" ca="1" si="8"/>
        <v>9.499999999999999E-7</v>
      </c>
      <c r="W47" s="1">
        <v>2.3355999999999998E-2</v>
      </c>
      <c r="X47" s="1">
        <v>9.3572799999999998E-2</v>
      </c>
      <c r="Y47" s="1">
        <f t="shared" si="16"/>
        <v>1.4149999999999996E-9</v>
      </c>
      <c r="Z47" s="1">
        <f t="shared" si="17"/>
        <v>2.2648499999999998E-2</v>
      </c>
      <c r="AA47" s="1">
        <f t="shared" ca="1" si="11"/>
        <v>2463.7656252849247</v>
      </c>
      <c r="AB47" s="1">
        <v>2.3355899999999999E-2</v>
      </c>
      <c r="AC47" s="2">
        <f t="shared" ca="1" si="12"/>
        <v>0.87016740920591129</v>
      </c>
      <c r="AE47" t="str">
        <f t="shared" si="13"/>
        <v>2.2649E-02 9.3573E-02</v>
      </c>
      <c r="AH47">
        <f t="shared" si="18"/>
        <v>135</v>
      </c>
      <c r="AI47">
        <f t="shared" si="21"/>
        <v>136</v>
      </c>
      <c r="AJ47">
        <f t="shared" si="21"/>
        <v>137</v>
      </c>
      <c r="AK47" t="str">
        <f t="shared" ca="1" si="14"/>
        <v>5.5419E+00 4.3840E-03</v>
      </c>
      <c r="AL47" t="str">
        <f t="shared" ca="1" si="14"/>
        <v>5.8993E+00 4.3767E-03</v>
      </c>
      <c r="AM47" t="str">
        <f t="shared" ca="1" si="14"/>
        <v>6.2798E+00 4.3210E-03</v>
      </c>
      <c r="AN47" t="str">
        <f t="shared" ca="1" si="15"/>
        <v>5.5419E+00 4.3840E-03 5.8993E+00 4.3767E-03 6.2798E+00 4.3210E-03</v>
      </c>
    </row>
    <row r="48" spans="1:40" x14ac:dyDescent="0.2">
      <c r="A48" s="3">
        <v>46</v>
      </c>
      <c r="B48">
        <v>1.0627964947579001</v>
      </c>
      <c r="C48" s="1">
        <v>5530.84</v>
      </c>
      <c r="D48" s="1">
        <v>7465.86</v>
      </c>
      <c r="E48" s="1">
        <f t="shared" si="0"/>
        <v>1935.0199999999995</v>
      </c>
      <c r="F48" s="1">
        <f t="shared" si="1"/>
        <v>6498.35</v>
      </c>
      <c r="G48" s="1">
        <f t="shared" si="2"/>
        <v>5.4924315756834567E-4</v>
      </c>
      <c r="H48" s="1">
        <f t="shared" ca="1" si="3"/>
        <v>1.3961406083658054E-5</v>
      </c>
      <c r="I48" s="1">
        <f t="shared" ca="1" si="4"/>
        <v>5.2015809969593884E-4</v>
      </c>
      <c r="J48" s="1">
        <f t="shared" ca="1" si="5"/>
        <v>1.0559158030787343</v>
      </c>
      <c r="O48">
        <f t="shared" si="10"/>
        <v>127</v>
      </c>
      <c r="P48">
        <f t="shared" ca="1" si="6"/>
        <v>0.97199999999999998</v>
      </c>
      <c r="Q48">
        <f t="shared" ca="1" si="7"/>
        <v>0.98599999999999999</v>
      </c>
      <c r="R48" s="1">
        <v>1.14156E-3</v>
      </c>
      <c r="S48" s="2">
        <f t="shared" ca="1" si="8"/>
        <v>9.7199999999999997E-7</v>
      </c>
      <c r="W48" s="1">
        <v>2.4861999999999999E-2</v>
      </c>
      <c r="X48" s="1">
        <v>0.10174</v>
      </c>
      <c r="Y48" s="1">
        <f t="shared" si="16"/>
        <v>1.5060000000000004E-9</v>
      </c>
      <c r="Z48" s="1">
        <f t="shared" si="17"/>
        <v>2.4108999999999998E-2</v>
      </c>
      <c r="AA48" s="1">
        <f t="shared" ca="1" si="11"/>
        <v>2516.9406084022935</v>
      </c>
      <c r="AB48" s="1">
        <v>2.48623E-2</v>
      </c>
      <c r="AC48" s="2">
        <f t="shared" ca="1" si="12"/>
        <v>0.92629113748132719</v>
      </c>
      <c r="AE48" t="str">
        <f t="shared" si="13"/>
        <v>2.4109E-02 1.0174E-01</v>
      </c>
      <c r="AH48">
        <f t="shared" si="18"/>
        <v>138</v>
      </c>
      <c r="AI48">
        <f t="shared" si="21"/>
        <v>139</v>
      </c>
      <c r="AJ48">
        <f t="shared" si="21"/>
        <v>140</v>
      </c>
      <c r="AK48" t="str">
        <f t="shared" ca="1" si="14"/>
        <v>6.6848E+00 4.3954E-03</v>
      </c>
      <c r="AL48" t="str">
        <f t="shared" ca="1" si="14"/>
        <v>7.1159E+00 4.2839E-03</v>
      </c>
      <c r="AM48" t="str">
        <f t="shared" ca="1" si="14"/>
        <v>7.5749E+00 4.5017E-03</v>
      </c>
      <c r="AN48" t="str">
        <f t="shared" ca="1" si="15"/>
        <v>6.6848E+00 4.3954E-03 7.1159E+00 4.2839E-03 7.5749E+00 4.5017E-03</v>
      </c>
    </row>
    <row r="49" spans="1:40" x14ac:dyDescent="0.2">
      <c r="A49" s="3">
        <v>47</v>
      </c>
      <c r="B49">
        <v>0.34468651022961999</v>
      </c>
      <c r="C49" s="1">
        <v>5004.51</v>
      </c>
      <c r="D49" s="1">
        <v>5530.84</v>
      </c>
      <c r="E49" s="1">
        <f t="shared" si="0"/>
        <v>526.32999999999993</v>
      </c>
      <c r="F49" s="1">
        <f t="shared" si="1"/>
        <v>5267.6750000000002</v>
      </c>
      <c r="G49" s="1">
        <f t="shared" si="2"/>
        <v>6.5488668749571566E-4</v>
      </c>
      <c r="H49" s="1">
        <f t="shared" ca="1" si="3"/>
        <v>1.7150019949461367E-5</v>
      </c>
      <c r="I49" s="1">
        <f t="shared" ca="1" si="4"/>
        <v>6.3895582817414414E-4</v>
      </c>
      <c r="J49" s="1">
        <f t="shared" ca="1" si="5"/>
        <v>1.0249326457622194</v>
      </c>
      <c r="O49">
        <f t="shared" si="10"/>
        <v>126</v>
      </c>
      <c r="P49">
        <f t="shared" ca="1" si="6"/>
        <v>0.98599999999999999</v>
      </c>
      <c r="Q49">
        <f t="shared" ca="1" si="7"/>
        <v>0.996</v>
      </c>
      <c r="R49" s="1">
        <v>7.9539400000000005E-4</v>
      </c>
      <c r="S49" s="2">
        <f t="shared" ca="1" si="8"/>
        <v>9.8599999999999996E-7</v>
      </c>
      <c r="W49" s="1">
        <v>2.6466E-2</v>
      </c>
      <c r="X49" s="1">
        <v>0.107651</v>
      </c>
      <c r="Y49" s="1">
        <f t="shared" si="16"/>
        <v>1.6040000000000013E-9</v>
      </c>
      <c r="Z49" s="1">
        <f t="shared" si="17"/>
        <v>2.5663999999999999E-2</v>
      </c>
      <c r="AA49" s="1">
        <f t="shared" ca="1" si="11"/>
        <v>2500.4599960272517</v>
      </c>
      <c r="AB49" s="1">
        <v>2.6465700000000002E-2</v>
      </c>
      <c r="AC49" s="2">
        <f t="shared" ca="1" si="12"/>
        <v>0.98602878081430767</v>
      </c>
      <c r="AE49" t="str">
        <f t="shared" si="13"/>
        <v>2.5664E-02 1.0765E-01</v>
      </c>
      <c r="AH49">
        <f t="shared" si="18"/>
        <v>141</v>
      </c>
      <c r="AI49">
        <f t="shared" si="21"/>
        <v>142</v>
      </c>
      <c r="AJ49">
        <f t="shared" si="21"/>
        <v>143</v>
      </c>
      <c r="AK49" t="str">
        <f t="shared" ca="1" si="14"/>
        <v>8.0658E+00 4.5025E-03</v>
      </c>
      <c r="AL49" t="str">
        <f t="shared" ca="1" si="14"/>
        <v>8.5858E+00 4.3536E-03</v>
      </c>
      <c r="AM49" t="str">
        <f t="shared" ca="1" si="14"/>
        <v>9.1370E+00 4.3853E-03</v>
      </c>
      <c r="AN49" t="str">
        <f t="shared" ca="1" si="15"/>
        <v>8.0658E+00 4.5025E-03 8.5858E+00 4.3536E-03 9.1370E+00 4.3853E-03</v>
      </c>
    </row>
    <row r="50" spans="1:40" x14ac:dyDescent="0.2">
      <c r="A50" s="3">
        <v>48</v>
      </c>
      <c r="B50">
        <v>1.2433888416164001</v>
      </c>
      <c r="C50" s="1">
        <v>3526.62</v>
      </c>
      <c r="D50" s="1">
        <v>5004.51</v>
      </c>
      <c r="E50" s="1">
        <f t="shared" si="0"/>
        <v>1477.8900000000003</v>
      </c>
      <c r="F50" s="1">
        <f t="shared" si="1"/>
        <v>4265.5650000000005</v>
      </c>
      <c r="G50" s="1">
        <f t="shared" si="2"/>
        <v>8.4132705520464977E-4</v>
      </c>
      <c r="H50" s="1">
        <f t="shared" ca="1" si="3"/>
        <v>2.1083030536778782E-5</v>
      </c>
      <c r="I50" s="1">
        <f t="shared" ca="1" si="4"/>
        <v>7.854874383088602E-4</v>
      </c>
      <c r="J50" s="1">
        <f t="shared" ca="1" si="5"/>
        <v>1.0710891278108932</v>
      </c>
      <c r="O50">
        <f t="shared" si="10"/>
        <v>125</v>
      </c>
      <c r="P50">
        <f t="shared" ca="1" si="6"/>
        <v>0.996</v>
      </c>
      <c r="Q50">
        <f t="shared" ca="1" si="7"/>
        <v>1.02</v>
      </c>
      <c r="R50" s="1">
        <v>1.8835600000000001E-3</v>
      </c>
      <c r="S50" s="2">
        <f t="shared" ca="1" si="8"/>
        <v>9.9600000000000008E-7</v>
      </c>
      <c r="W50" s="1">
        <v>2.8173E-2</v>
      </c>
      <c r="X50" s="1">
        <v>0.11393399999999999</v>
      </c>
      <c r="Y50" s="1">
        <f t="shared" si="16"/>
        <v>1.7070000000000002E-9</v>
      </c>
      <c r="Z50" s="1">
        <f t="shared" si="17"/>
        <v>2.73195E-2</v>
      </c>
      <c r="AA50" s="1">
        <f t="shared" ca="1" si="11"/>
        <v>2486.7150916998339</v>
      </c>
      <c r="AB50" s="1">
        <v>2.8172599999999999E-2</v>
      </c>
      <c r="AC50" s="2">
        <f t="shared" ca="1" si="12"/>
        <v>1.049622508770566</v>
      </c>
      <c r="AE50" t="str">
        <f t="shared" si="13"/>
        <v>2.7320E-02 1.1393E-01</v>
      </c>
      <c r="AH50">
        <f t="shared" si="18"/>
        <v>144</v>
      </c>
      <c r="AI50">
        <f t="shared" si="21"/>
        <v>145</v>
      </c>
      <c r="AJ50">
        <f t="shared" si="21"/>
        <v>146</v>
      </c>
      <c r="AK50" t="str">
        <f t="shared" ca="1" si="14"/>
        <v>9.7262E+00 4.3141E-03</v>
      </c>
      <c r="AL50" t="str">
        <f t="shared" ca="1" si="14"/>
        <v>1.0354E+01 4.2400E-03</v>
      </c>
      <c r="AM50" t="str">
        <f t="shared" ca="1" si="14"/>
        <v>1.1022E+01 4.2859E-03</v>
      </c>
      <c r="AN50" t="str">
        <f t="shared" ca="1" si="15"/>
        <v>9.7262E+00 4.3141E-03 1.0354E+01 4.2400E-03 1.1022E+01 4.2859E-03</v>
      </c>
    </row>
    <row r="51" spans="1:40" x14ac:dyDescent="0.2">
      <c r="A51" s="3">
        <v>49</v>
      </c>
      <c r="B51">
        <v>0.17122999035544001</v>
      </c>
      <c r="C51" s="1">
        <v>3354.63</v>
      </c>
      <c r="D51" s="1">
        <v>3526.62</v>
      </c>
      <c r="E51" s="1">
        <f t="shared" si="0"/>
        <v>171.98999999999978</v>
      </c>
      <c r="F51" s="1">
        <f t="shared" si="1"/>
        <v>3440.625</v>
      </c>
      <c r="G51" s="1">
        <f t="shared" si="2"/>
        <v>9.9558108236199911E-4</v>
      </c>
      <c r="H51" s="1">
        <f t="shared" ca="1" si="3"/>
        <v>2.5428106285249171E-5</v>
      </c>
      <c r="I51" s="1">
        <f t="shared" ca="1" si="4"/>
        <v>9.4737130092387026E-4</v>
      </c>
      <c r="J51" s="1">
        <f t="shared" ca="1" si="5"/>
        <v>1.0508879479366906</v>
      </c>
      <c r="O51">
        <f t="shared" si="10"/>
        <v>124</v>
      </c>
      <c r="P51">
        <f t="shared" ca="1" si="6"/>
        <v>1.02</v>
      </c>
      <c r="Q51">
        <f t="shared" ca="1" si="7"/>
        <v>1.0349999999999999</v>
      </c>
      <c r="R51" s="1">
        <v>1.1434399999999999E-3</v>
      </c>
      <c r="S51" s="2">
        <f t="shared" ca="1" si="8"/>
        <v>1.02E-6</v>
      </c>
      <c r="W51" s="1">
        <v>2.9989999999999999E-2</v>
      </c>
      <c r="X51" s="1">
        <v>0.121614</v>
      </c>
      <c r="Y51" s="1">
        <f t="shared" si="16"/>
        <v>1.8169999999999992E-9</v>
      </c>
      <c r="Z51" s="1">
        <f t="shared" si="17"/>
        <v>2.90815E-2</v>
      </c>
      <c r="AA51" s="1">
        <f t="shared" ca="1" si="11"/>
        <v>2493.6462947912523</v>
      </c>
      <c r="AB51" s="1">
        <v>2.9989600000000002E-2</v>
      </c>
      <c r="AC51" s="2">
        <f t="shared" ca="1" si="12"/>
        <v>1.1173182166014413</v>
      </c>
      <c r="AE51" t="str">
        <f t="shared" si="13"/>
        <v>2.9082E-02 1.2161E-01</v>
      </c>
      <c r="AH51">
        <f t="shared" si="18"/>
        <v>147</v>
      </c>
      <c r="AI51">
        <f t="shared" si="21"/>
        <v>148</v>
      </c>
      <c r="AJ51">
        <f t="shared" si="21"/>
        <v>149</v>
      </c>
      <c r="AK51" t="str">
        <f t="shared" ca="1" si="14"/>
        <v>1.1733E+01 4.2873E-03</v>
      </c>
      <c r="AL51" t="str">
        <f t="shared" ca="1" si="14"/>
        <v>1.2489E+01 4.2807E-03</v>
      </c>
      <c r="AM51" t="str">
        <f t="shared" ca="1" si="14"/>
        <v>1.3295E+01 4.2245E-03</v>
      </c>
      <c r="AN51" t="str">
        <f t="shared" ca="1" si="15"/>
        <v>1.1733E+01 4.2873E-03 1.2489E+01 4.2807E-03 1.3295E+01 4.2245E-03</v>
      </c>
    </row>
    <row r="52" spans="1:40" x14ac:dyDescent="0.2">
      <c r="A52" s="3">
        <v>50</v>
      </c>
      <c r="B52">
        <v>1.4253471094606001</v>
      </c>
      <c r="C52" s="1">
        <v>2248.67</v>
      </c>
      <c r="D52" s="1">
        <v>3354.63</v>
      </c>
      <c r="E52" s="1">
        <f t="shared" si="0"/>
        <v>1105.96</v>
      </c>
      <c r="F52" s="1">
        <f t="shared" si="1"/>
        <v>2801.65</v>
      </c>
      <c r="G52" s="1">
        <f t="shared" si="2"/>
        <v>1.2887872160481392E-3</v>
      </c>
      <c r="H52" s="1">
        <f t="shared" ca="1" si="3"/>
        <v>3.1980451372563202E-5</v>
      </c>
      <c r="I52" s="1">
        <f t="shared" ca="1" si="4"/>
        <v>1.1914910800311252E-3</v>
      </c>
      <c r="J52" s="1">
        <f t="shared" ca="1" si="5"/>
        <v>1.0816591392480022</v>
      </c>
      <c r="O52">
        <f t="shared" si="10"/>
        <v>123</v>
      </c>
      <c r="P52">
        <f t="shared" ca="1" si="6"/>
        <v>1.0349999999999999</v>
      </c>
      <c r="Q52">
        <f t="shared" ca="1" si="7"/>
        <v>1.0449999999999999</v>
      </c>
      <c r="R52" s="1">
        <v>7.7307999999999999E-4</v>
      </c>
      <c r="S52" s="2">
        <f t="shared" ca="1" si="8"/>
        <v>1.0349999999999998E-6</v>
      </c>
      <c r="W52" s="1">
        <v>3.1924000000000001E-2</v>
      </c>
      <c r="X52" s="1">
        <v>0.12923000000000001</v>
      </c>
      <c r="Y52" s="1">
        <f t="shared" si="16"/>
        <v>1.9340000000000018E-9</v>
      </c>
      <c r="Z52" s="1">
        <f t="shared" si="17"/>
        <v>3.0956999999999998E-2</v>
      </c>
      <c r="AA52" s="1">
        <f t="shared" ca="1" si="11"/>
        <v>2489.5054472279817</v>
      </c>
      <c r="AB52" s="1">
        <v>3.1923800000000002E-2</v>
      </c>
      <c r="AC52" s="2">
        <f t="shared" ca="1" si="12"/>
        <v>1.1893804279864049</v>
      </c>
      <c r="AE52" t="str">
        <f t="shared" si="13"/>
        <v>3.0957E-02 1.2923E-01</v>
      </c>
      <c r="AH52">
        <f t="shared" si="18"/>
        <v>150</v>
      </c>
      <c r="AI52">
        <f t="shared" si="21"/>
        <v>151</v>
      </c>
      <c r="AJ52">
        <f t="shared" si="21"/>
        <v>152</v>
      </c>
      <c r="AK52" t="str">
        <f t="shared" ca="1" si="14"/>
        <v>1.4152E+01 4.2151E-03</v>
      </c>
      <c r="AL52" t="str">
        <f t="shared" ca="1" si="14"/>
        <v>1.5065E+01 4.3070E-03</v>
      </c>
      <c r="AM52" t="str">
        <f t="shared" ca="1" si="14"/>
        <v>1.6036E+01 4.3510E-03</v>
      </c>
      <c r="AN52" t="str">
        <f t="shared" ca="1" si="15"/>
        <v>1.4152E+01 4.2151E-03 1.5065E+01 4.3070E-03 1.6036E+01 4.3510E-03</v>
      </c>
    </row>
    <row r="53" spans="1:40" x14ac:dyDescent="0.2">
      <c r="A53" s="3">
        <v>51</v>
      </c>
      <c r="B53">
        <v>0.33768874472151</v>
      </c>
      <c r="C53" s="1">
        <v>2034.68</v>
      </c>
      <c r="D53" s="1">
        <v>2248.67</v>
      </c>
      <c r="E53" s="1">
        <f t="shared" si="0"/>
        <v>213.99</v>
      </c>
      <c r="F53" s="1">
        <f t="shared" si="1"/>
        <v>2141.6750000000002</v>
      </c>
      <c r="G53" s="1">
        <f t="shared" si="2"/>
        <v>1.5780585294710499E-3</v>
      </c>
      <c r="H53" s="1">
        <f t="shared" ca="1" si="3"/>
        <v>4.0844665638581239E-5</v>
      </c>
      <c r="I53" s="1">
        <f t="shared" ca="1" si="4"/>
        <v>1.5217438368294927E-3</v>
      </c>
      <c r="J53" s="1">
        <f t="shared" ca="1" si="5"/>
        <v>1.0370066835682983</v>
      </c>
      <c r="O53">
        <f t="shared" si="10"/>
        <v>122</v>
      </c>
      <c r="P53">
        <f t="shared" ca="1" si="6"/>
        <v>1.0449999999999999</v>
      </c>
      <c r="Q53">
        <f t="shared" ca="1" si="7"/>
        <v>1.071</v>
      </c>
      <c r="R53" s="1">
        <v>1.90479E-3</v>
      </c>
      <c r="S53" s="2">
        <f t="shared" ca="1" si="8"/>
        <v>1.0449999999999999E-6</v>
      </c>
      <c r="W53" s="1">
        <v>3.3982999999999999E-2</v>
      </c>
      <c r="X53" s="1">
        <v>0.13423499999999999</v>
      </c>
      <c r="Y53" s="1">
        <f t="shared" si="16"/>
        <v>2.0589999999999984E-9</v>
      </c>
      <c r="Z53" s="1">
        <f t="shared" si="17"/>
        <v>3.2953499999999997E-2</v>
      </c>
      <c r="AA53" s="1">
        <f t="shared" ca="1" si="11"/>
        <v>2428.933511674602</v>
      </c>
      <c r="AB53" s="1">
        <v>3.3982699999999998E-2</v>
      </c>
      <c r="AC53" s="2">
        <f t="shared" ca="1" si="12"/>
        <v>1.2660885693474335</v>
      </c>
      <c r="AE53" t="str">
        <f t="shared" si="13"/>
        <v>3.2954E-02 1.3424E-01</v>
      </c>
      <c r="AH53">
        <f t="shared" si="18"/>
        <v>153</v>
      </c>
      <c r="AI53">
        <f t="shared" ref="AI53:AJ68" si="22">AH53+1</f>
        <v>154</v>
      </c>
      <c r="AJ53">
        <f t="shared" si="22"/>
        <v>155</v>
      </c>
      <c r="AK53" t="str">
        <f t="shared" ca="1" si="14"/>
        <v>1.7071E+01 4.2566E-03</v>
      </c>
      <c r="AL53" t="str">
        <f t="shared" ca="1" si="14"/>
        <v>1.8172E+01 4.3978E-03</v>
      </c>
      <c r="AM53" t="str">
        <f t="shared" ca="1" si="14"/>
        <v>1.9343E+01 4.2452E-03</v>
      </c>
      <c r="AN53" t="str">
        <f t="shared" ca="1" si="15"/>
        <v>1.7071E+01 4.2566E-03 1.8172E+01 4.3978E-03 1.9343E+01 4.2452E-03</v>
      </c>
    </row>
    <row r="54" spans="1:40" x14ac:dyDescent="0.2">
      <c r="A54" s="3">
        <v>52</v>
      </c>
      <c r="B54">
        <v>1.0711308903978001</v>
      </c>
      <c r="C54" s="1">
        <v>1507.33</v>
      </c>
      <c r="D54" s="1">
        <v>2034.68</v>
      </c>
      <c r="E54" s="1">
        <f t="shared" si="0"/>
        <v>527.35000000000014</v>
      </c>
      <c r="F54" s="1">
        <f t="shared" si="1"/>
        <v>1771.0050000000001</v>
      </c>
      <c r="G54" s="1">
        <f t="shared" si="2"/>
        <v>2.0311574673325112E-3</v>
      </c>
      <c r="H54" s="1">
        <f t="shared" ca="1" si="3"/>
        <v>5.0062577036124005E-5</v>
      </c>
      <c r="I54" s="1">
        <f t="shared" ca="1" si="4"/>
        <v>1.865174236817908E-3</v>
      </c>
      <c r="J54" s="1">
        <f t="shared" ca="1" si="5"/>
        <v>1.0889907372931442</v>
      </c>
      <c r="O54">
        <f t="shared" si="10"/>
        <v>121</v>
      </c>
      <c r="P54">
        <f t="shared" ca="1" si="6"/>
        <v>1.071</v>
      </c>
      <c r="Q54">
        <f t="shared" ca="1" si="7"/>
        <v>1.097</v>
      </c>
      <c r="R54" s="1">
        <v>1.9332500000000001E-3</v>
      </c>
      <c r="S54" s="2">
        <f t="shared" ca="1" si="8"/>
        <v>1.071E-6</v>
      </c>
      <c r="W54" s="1">
        <v>3.6173999999999998E-2</v>
      </c>
      <c r="X54" s="1">
        <v>0.14096500000000001</v>
      </c>
      <c r="Y54" s="1">
        <f t="shared" si="16"/>
        <v>2.1909999999999983E-9</v>
      </c>
      <c r="Z54" s="1">
        <f t="shared" si="17"/>
        <v>3.5078499999999999E-2</v>
      </c>
      <c r="AA54" s="1">
        <f t="shared" ca="1" si="11"/>
        <v>2397.0391342728053</v>
      </c>
      <c r="AB54" s="1">
        <v>3.6174400000000002E-2</v>
      </c>
      <c r="AC54" s="2">
        <f t="shared" ca="1" si="12"/>
        <v>1.3477444212202623</v>
      </c>
      <c r="AE54" t="str">
        <f t="shared" si="13"/>
        <v>3.5079E-02 1.4097E-01</v>
      </c>
      <c r="AH54">
        <f t="shared" si="18"/>
        <v>156</v>
      </c>
      <c r="AI54">
        <f t="shared" si="22"/>
        <v>157</v>
      </c>
      <c r="AJ54">
        <f t="shared" si="22"/>
        <v>158</v>
      </c>
      <c r="AK54" t="str">
        <f t="shared" ca="1" si="14"/>
        <v>2.0591E+01 4.3517E-03</v>
      </c>
      <c r="AL54" t="str">
        <f t="shared" ca="1" si="14"/>
        <v>2.1917E+01 4.2800E-03</v>
      </c>
      <c r="AM54" t="str">
        <f t="shared" ca="1" si="14"/>
        <v>2.3331E+01 4.2647E-03</v>
      </c>
      <c r="AN54" t="str">
        <f t="shared" ca="1" si="15"/>
        <v>2.0591E+01 4.3517E-03 2.1917E+01 4.2800E-03 2.3331E+01 4.2647E-03</v>
      </c>
    </row>
    <row r="55" spans="1:40" x14ac:dyDescent="0.2">
      <c r="A55" s="3">
        <v>53</v>
      </c>
      <c r="B55">
        <v>0.17161003956401</v>
      </c>
      <c r="C55" s="1">
        <v>1433.82</v>
      </c>
      <c r="D55" s="1">
        <v>1507.33</v>
      </c>
      <c r="E55" s="1">
        <f t="shared" si="0"/>
        <v>73.509999999999991</v>
      </c>
      <c r="F55" s="1">
        <f t="shared" si="1"/>
        <v>1470.5749999999998</v>
      </c>
      <c r="G55" s="1">
        <f t="shared" si="2"/>
        <v>2.3345128494627943E-3</v>
      </c>
      <c r="H55" s="1">
        <f t="shared" ca="1" si="3"/>
        <v>5.9464018500884247E-5</v>
      </c>
      <c r="I55" s="1">
        <f t="shared" ca="1" si="4"/>
        <v>2.2154423901406851E-3</v>
      </c>
      <c r="J55" s="1">
        <f t="shared" ca="1" si="5"/>
        <v>1.0537456807055805</v>
      </c>
      <c r="O55">
        <f t="shared" si="10"/>
        <v>120</v>
      </c>
      <c r="P55">
        <f t="shared" ca="1" si="6"/>
        <v>1.097</v>
      </c>
      <c r="Q55">
        <f t="shared" ca="1" si="7"/>
        <v>1.1100000000000001</v>
      </c>
      <c r="R55" s="1">
        <v>9.3027699999999997E-4</v>
      </c>
      <c r="S55" s="2">
        <f t="shared" ca="1" si="8"/>
        <v>1.097E-6</v>
      </c>
      <c r="W55" s="1">
        <v>3.8507E-2</v>
      </c>
      <c r="X55" s="1">
        <v>0.14688000000000001</v>
      </c>
      <c r="Y55" s="1">
        <f t="shared" si="16"/>
        <v>2.3330000000000018E-9</v>
      </c>
      <c r="Z55" s="1">
        <f t="shared" si="17"/>
        <v>3.7340499999999999E-2</v>
      </c>
      <c r="AA55" s="1">
        <f t="shared" ca="1" si="11"/>
        <v>2345.6009635622045</v>
      </c>
      <c r="AB55" s="1">
        <v>3.8507399999999997E-2</v>
      </c>
      <c r="AC55" s="2">
        <f t="shared" ca="1" si="12"/>
        <v>1.4346646668831307</v>
      </c>
      <c r="AE55" t="str">
        <f t="shared" si="13"/>
        <v>3.7341E-02 1.4688E-01</v>
      </c>
      <c r="AH55">
        <f t="shared" si="18"/>
        <v>159</v>
      </c>
      <c r="AI55">
        <f t="shared" si="22"/>
        <v>160</v>
      </c>
      <c r="AJ55">
        <f t="shared" si="22"/>
        <v>161</v>
      </c>
      <c r="AK55" t="str">
        <f t="shared" ca="1" si="14"/>
        <v>2.4837E+01 4.3255E-03</v>
      </c>
      <c r="AL55" t="str">
        <f t="shared" ca="1" si="14"/>
        <v>2.6439E+01 4.3028E-03</v>
      </c>
      <c r="AM55" t="str">
        <f t="shared" ca="1" si="14"/>
        <v>2.8144E+01 4.3373E-03</v>
      </c>
      <c r="AN55" t="str">
        <f t="shared" ca="1" si="15"/>
        <v>2.4837E+01 4.3255E-03 2.6439E+01 4.3028E-03 2.8144E+01 4.3373E-03</v>
      </c>
    </row>
    <row r="56" spans="1:40" x14ac:dyDescent="0.2">
      <c r="A56" s="3">
        <v>54</v>
      </c>
      <c r="B56">
        <v>0.50321994696922001</v>
      </c>
      <c r="C56" s="1">
        <v>1234.0999999999999</v>
      </c>
      <c r="D56" s="1">
        <v>1433.82</v>
      </c>
      <c r="E56" s="1">
        <f t="shared" si="0"/>
        <v>199.72000000000003</v>
      </c>
      <c r="F56" s="1">
        <f t="shared" si="1"/>
        <v>1333.96</v>
      </c>
      <c r="G56" s="1">
        <f t="shared" si="2"/>
        <v>2.5196272129442217E-3</v>
      </c>
      <c r="H56" s="1">
        <f t="shared" ca="1" si="3"/>
        <v>6.5760564790706981E-5</v>
      </c>
      <c r="I56" s="1">
        <f t="shared" ca="1" si="4"/>
        <v>2.4500319102174167E-3</v>
      </c>
      <c r="J56" s="1">
        <f t="shared" ca="1" si="5"/>
        <v>1.0284058760363775</v>
      </c>
      <c r="O56">
        <f t="shared" si="10"/>
        <v>119</v>
      </c>
      <c r="P56">
        <f t="shared" ca="1" si="6"/>
        <v>1.1100000000000001</v>
      </c>
      <c r="Q56">
        <f t="shared" ca="1" si="7"/>
        <v>1.123</v>
      </c>
      <c r="R56" s="1">
        <v>9.1738599999999996E-4</v>
      </c>
      <c r="S56" s="2">
        <f t="shared" ca="1" si="8"/>
        <v>1.1100000000000002E-6</v>
      </c>
      <c r="W56" s="1">
        <v>4.0991E-2</v>
      </c>
      <c r="X56" s="1">
        <v>0.15170800000000001</v>
      </c>
      <c r="Y56" s="1">
        <f t="shared" si="16"/>
        <v>2.4840000000000001E-9</v>
      </c>
      <c r="Z56" s="1">
        <f t="shared" si="17"/>
        <v>3.9749E-2</v>
      </c>
      <c r="AA56" s="1">
        <f t="shared" ca="1" si="11"/>
        <v>2275.4279992073507</v>
      </c>
      <c r="AB56" s="1">
        <v>4.0990899999999997E-2</v>
      </c>
      <c r="AC56" s="2">
        <f t="shared" ca="1" si="12"/>
        <v>1.5271920694136638</v>
      </c>
      <c r="AE56" t="str">
        <f t="shared" si="13"/>
        <v>3.9749E-02 1.5171E-01</v>
      </c>
      <c r="AH56">
        <f t="shared" si="18"/>
        <v>162</v>
      </c>
      <c r="AI56">
        <f t="shared" si="22"/>
        <v>163</v>
      </c>
      <c r="AJ56">
        <f t="shared" si="22"/>
        <v>164</v>
      </c>
      <c r="AK56" t="str">
        <f t="shared" ca="1" si="14"/>
        <v>2.9959E+01 4.2778E-03</v>
      </c>
      <c r="AL56" t="str">
        <f t="shared" ca="1" si="14"/>
        <v>3.1892E+01 4.3821E-03</v>
      </c>
      <c r="AM56" t="str">
        <f t="shared" ca="1" si="14"/>
        <v>3.3949E+01 4.2946E-03</v>
      </c>
      <c r="AN56" t="str">
        <f t="shared" ca="1" si="15"/>
        <v>2.9959E+01 4.2778E-03 3.1892E+01 4.3821E-03 3.3949E+01 4.2946E-03</v>
      </c>
    </row>
    <row r="57" spans="1:40" x14ac:dyDescent="0.2">
      <c r="A57" s="3">
        <v>55</v>
      </c>
      <c r="B57">
        <v>0.68136834426528003</v>
      </c>
      <c r="C57" s="1">
        <v>1010.39</v>
      </c>
      <c r="D57" s="1">
        <v>1234.0999999999999</v>
      </c>
      <c r="E57" s="1">
        <f t="shared" si="0"/>
        <v>223.70999999999992</v>
      </c>
      <c r="F57" s="1">
        <f t="shared" si="1"/>
        <v>1122.2449999999999</v>
      </c>
      <c r="G57" s="1">
        <f t="shared" si="2"/>
        <v>3.045766144853964E-3</v>
      </c>
      <c r="H57" s="1">
        <f t="shared" ca="1" si="3"/>
        <v>7.7720709847570543E-5</v>
      </c>
      <c r="I57" s="1">
        <f t="shared" ca="1" si="4"/>
        <v>2.8956293154922238E-3</v>
      </c>
      <c r="J57" s="1">
        <f t="shared" ca="1" si="5"/>
        <v>1.0518494644872107</v>
      </c>
      <c r="O57">
        <f t="shared" si="10"/>
        <v>118</v>
      </c>
      <c r="P57">
        <f t="shared" ca="1" si="6"/>
        <v>1.123</v>
      </c>
      <c r="Q57">
        <f t="shared" ca="1" si="7"/>
        <v>1.1499999999999999</v>
      </c>
      <c r="R57" s="1">
        <v>1.8504299999999999E-3</v>
      </c>
      <c r="S57" s="2">
        <f t="shared" ca="1" si="8"/>
        <v>1.1230000000000001E-6</v>
      </c>
      <c r="W57" s="1">
        <v>4.3635E-2</v>
      </c>
      <c r="X57" s="1">
        <v>0.15689900000000001</v>
      </c>
      <c r="Y57" s="1">
        <f t="shared" si="16"/>
        <v>2.6440000000000004E-9</v>
      </c>
      <c r="Z57" s="1">
        <f t="shared" si="17"/>
        <v>4.2313000000000003E-2</v>
      </c>
      <c r="AA57" s="1">
        <f t="shared" ca="1" si="11"/>
        <v>2210.8787787046754</v>
      </c>
      <c r="AB57" s="1">
        <v>4.3634600000000003E-2</v>
      </c>
      <c r="AC57" s="2">
        <f t="shared" ca="1" si="12"/>
        <v>1.6256880203176185</v>
      </c>
      <c r="AE57" t="str">
        <f t="shared" si="13"/>
        <v>4.2313E-02 1.5690E-01</v>
      </c>
      <c r="AH57">
        <f t="shared" si="18"/>
        <v>165</v>
      </c>
      <c r="AI57">
        <f t="shared" si="22"/>
        <v>166</v>
      </c>
      <c r="AJ57">
        <f t="shared" si="22"/>
        <v>167</v>
      </c>
      <c r="AK57" t="str">
        <f t="shared" ca="1" si="14"/>
        <v>3.6138E+01 4.3782E-03</v>
      </c>
      <c r="AL57" t="str">
        <f t="shared" ca="1" si="14"/>
        <v>3.8469E+01 4.3053E-03</v>
      </c>
      <c r="AM57" t="str">
        <f t="shared" ca="1" si="14"/>
        <v>4.0949E+01 4.3035E-03</v>
      </c>
      <c r="AN57" t="str">
        <f t="shared" ca="1" si="15"/>
        <v>3.6138E+01 4.3782E-03 3.8469E+01 4.3053E-03 4.0949E+01 4.3035E-03</v>
      </c>
    </row>
    <row r="58" spans="1:40" x14ac:dyDescent="0.2">
      <c r="A58" s="3">
        <v>56</v>
      </c>
      <c r="B58">
        <v>0.33628532822367002</v>
      </c>
      <c r="C58" s="1">
        <v>914.24199999999996</v>
      </c>
      <c r="D58" s="1">
        <v>1010.39</v>
      </c>
      <c r="E58" s="1">
        <f t="shared" si="0"/>
        <v>96.148000000000025</v>
      </c>
      <c r="F58" s="1">
        <f t="shared" si="1"/>
        <v>962.31600000000003</v>
      </c>
      <c r="G58" s="1">
        <f t="shared" si="2"/>
        <v>3.4975800663942041E-3</v>
      </c>
      <c r="H58" s="1">
        <f t="shared" ca="1" si="3"/>
        <v>8.9891313391854213E-5</v>
      </c>
      <c r="I58" s="1">
        <f t="shared" ca="1" si="4"/>
        <v>3.3490677423822861E-3</v>
      </c>
      <c r="J58" s="1">
        <f t="shared" ca="1" si="5"/>
        <v>1.0443443774315169</v>
      </c>
      <c r="O58">
        <f t="shared" si="10"/>
        <v>117</v>
      </c>
      <c r="P58">
        <f t="shared" ca="1" si="6"/>
        <v>1.1499999999999999</v>
      </c>
      <c r="Q58">
        <f t="shared" ca="1" si="7"/>
        <v>1.17</v>
      </c>
      <c r="R58" s="1">
        <v>1.3745700000000001E-3</v>
      </c>
      <c r="S58" s="2">
        <f t="shared" ca="1" si="8"/>
        <v>1.15E-6</v>
      </c>
      <c r="W58" s="1">
        <v>4.6448999999999997E-2</v>
      </c>
      <c r="X58" s="1">
        <v>0.16058700000000001</v>
      </c>
      <c r="Y58" s="1">
        <f t="shared" si="16"/>
        <v>2.8139999999999971E-9</v>
      </c>
      <c r="Z58" s="1">
        <f t="shared" si="17"/>
        <v>4.5041999999999999E-2</v>
      </c>
      <c r="AA58" s="1">
        <f t="shared" ca="1" si="11"/>
        <v>2126.1431331894632</v>
      </c>
      <c r="AB58" s="1">
        <v>4.6448799999999998E-2</v>
      </c>
      <c r="AC58" s="2">
        <f t="shared" ca="1" si="12"/>
        <v>1.7305362652145084</v>
      </c>
      <c r="AE58" t="str">
        <f t="shared" si="13"/>
        <v>4.5042E-02 1.6059E-01</v>
      </c>
      <c r="AH58">
        <f t="shared" si="18"/>
        <v>168</v>
      </c>
      <c r="AI58">
        <f t="shared" si="22"/>
        <v>169</v>
      </c>
      <c r="AJ58">
        <f t="shared" si="22"/>
        <v>170</v>
      </c>
      <c r="AK58" t="str">
        <f t="shared" ca="1" si="14"/>
        <v>4.3590E+01 4.3749E-03</v>
      </c>
      <c r="AL58" t="str">
        <f t="shared" ca="1" si="14"/>
        <v>4.6402E+01 4.3319E-03</v>
      </c>
      <c r="AM58" t="str">
        <f t="shared" ca="1" si="14"/>
        <v>4.9394E+01 4.2812E-03</v>
      </c>
      <c r="AN58" t="str">
        <f t="shared" ca="1" si="15"/>
        <v>4.3590E+01 4.3749E-03 4.6402E+01 4.3319E-03 4.9394E+01 4.2812E-03</v>
      </c>
    </row>
    <row r="59" spans="1:40" x14ac:dyDescent="0.2">
      <c r="A59" s="3">
        <v>57</v>
      </c>
      <c r="B59">
        <v>0.67586921331477001</v>
      </c>
      <c r="C59" s="1">
        <v>748.51800000000003</v>
      </c>
      <c r="D59" s="1">
        <v>914.24199999999996</v>
      </c>
      <c r="E59" s="1">
        <f t="shared" si="0"/>
        <v>165.72399999999993</v>
      </c>
      <c r="F59" s="1">
        <f t="shared" si="1"/>
        <v>831.38</v>
      </c>
      <c r="G59" s="1">
        <f t="shared" si="2"/>
        <v>4.0782820431245342E-3</v>
      </c>
      <c r="H59" s="1">
        <f t="shared" ca="1" si="3"/>
        <v>1.0373693611064184E-4</v>
      </c>
      <c r="I59" s="1">
        <f t="shared" ca="1" si="4"/>
        <v>3.8649121178955365E-3</v>
      </c>
      <c r="J59" s="1">
        <f t="shared" ca="1" si="5"/>
        <v>1.0552069280543379</v>
      </c>
      <c r="O59">
        <f t="shared" si="10"/>
        <v>116</v>
      </c>
      <c r="P59">
        <f t="shared" ca="1" si="6"/>
        <v>1.17</v>
      </c>
      <c r="Q59">
        <f t="shared" ca="1" si="7"/>
        <v>1.2350000000000001</v>
      </c>
      <c r="R59" s="1">
        <v>4.30453E-3</v>
      </c>
      <c r="S59" s="2">
        <f t="shared" ca="1" si="8"/>
        <v>1.17E-6</v>
      </c>
      <c r="W59" s="1">
        <v>4.9445000000000003E-2</v>
      </c>
      <c r="X59" s="1">
        <v>0.16353100000000001</v>
      </c>
      <c r="Y59" s="1">
        <f t="shared" si="16"/>
        <v>2.9960000000000058E-9</v>
      </c>
      <c r="Z59" s="1">
        <f t="shared" si="17"/>
        <v>4.7947000000000004E-2</v>
      </c>
      <c r="AA59" s="1">
        <f t="shared" ca="1" si="11"/>
        <v>2033.5951140303841</v>
      </c>
      <c r="AB59" s="1">
        <v>4.9444500000000002E-2</v>
      </c>
      <c r="AC59" s="2">
        <f t="shared" ca="1" si="12"/>
        <v>1.8421466295232334</v>
      </c>
      <c r="AE59" t="str">
        <f t="shared" si="13"/>
        <v>4.7947E-02 1.6353E-01</v>
      </c>
      <c r="AH59">
        <f t="shared" si="18"/>
        <v>171</v>
      </c>
      <c r="AI59">
        <f t="shared" si="22"/>
        <v>172</v>
      </c>
      <c r="AJ59">
        <f t="shared" si="22"/>
        <v>173</v>
      </c>
      <c r="AK59" t="str">
        <f t="shared" ca="1" si="14"/>
        <v>5.2580E+01 4.3915E-03</v>
      </c>
      <c r="AL59" t="str">
        <f t="shared" ca="1" si="14"/>
        <v>5.5971E+01 4.3640E-03</v>
      </c>
      <c r="AM59" t="str">
        <f t="shared" ca="1" si="14"/>
        <v>5.9560E+01 4.2873E-03</v>
      </c>
      <c r="AN59" t="str">
        <f t="shared" ca="1" si="15"/>
        <v>5.2580E+01 4.3915E-03 5.5971E+01 4.3640E-03 5.9560E+01 4.2873E-03</v>
      </c>
    </row>
    <row r="60" spans="1:40" x14ac:dyDescent="0.2">
      <c r="A60" s="3">
        <v>58</v>
      </c>
      <c r="B60">
        <v>0.33447337835312002</v>
      </c>
      <c r="C60" s="1">
        <v>677.28700000000003</v>
      </c>
      <c r="D60" s="1">
        <v>748.51800000000003</v>
      </c>
      <c r="E60" s="1">
        <f t="shared" si="0"/>
        <v>71.230999999999995</v>
      </c>
      <c r="F60" s="1">
        <f t="shared" si="1"/>
        <v>712.90250000000003</v>
      </c>
      <c r="G60" s="1">
        <f t="shared" si="2"/>
        <v>4.6956153690544851E-3</v>
      </c>
      <c r="H60" s="1">
        <f t="shared" ca="1" si="3"/>
        <v>1.2042032261234578E-4</v>
      </c>
      <c r="I60" s="1">
        <f t="shared" ca="1" si="4"/>
        <v>4.4864826507788162E-3</v>
      </c>
      <c r="J60" s="1">
        <f t="shared" ca="1" si="5"/>
        <v>1.0466139589861927</v>
      </c>
      <c r="O60">
        <f t="shared" si="10"/>
        <v>115</v>
      </c>
      <c r="P60">
        <f t="shared" ca="1" si="6"/>
        <v>1.2350000000000001</v>
      </c>
      <c r="Q60">
        <f t="shared" ca="1" si="7"/>
        <v>1.3</v>
      </c>
      <c r="R60" s="1">
        <v>4.1085200000000001E-3</v>
      </c>
      <c r="S60" s="2">
        <f t="shared" ca="1" si="8"/>
        <v>1.235E-6</v>
      </c>
      <c r="W60" s="1">
        <v>5.2632999999999999E-2</v>
      </c>
      <c r="X60" s="1">
        <v>0.16544200000000001</v>
      </c>
      <c r="Y60" s="1">
        <f t="shared" si="16"/>
        <v>3.1879999999999964E-9</v>
      </c>
      <c r="Z60" s="1">
        <f t="shared" si="17"/>
        <v>5.1039000000000001E-2</v>
      </c>
      <c r="AA60" s="1">
        <f t="shared" ca="1" si="11"/>
        <v>1933.4532038753762</v>
      </c>
      <c r="AB60" s="1">
        <v>5.2633399999999997E-2</v>
      </c>
      <c r="AC60" s="2">
        <f t="shared" ca="1" si="12"/>
        <v>1.9609550184620763</v>
      </c>
      <c r="AE60" t="str">
        <f t="shared" si="13"/>
        <v>5.1039E-02 1.6544E-01</v>
      </c>
      <c r="AH60">
        <f t="shared" si="18"/>
        <v>174</v>
      </c>
      <c r="AI60">
        <f t="shared" si="22"/>
        <v>175</v>
      </c>
      <c r="AJ60">
        <f t="shared" si="22"/>
        <v>176</v>
      </c>
      <c r="AK60" t="str">
        <f t="shared" ca="1" si="14"/>
        <v>6.3403E+01 4.3378E-03</v>
      </c>
      <c r="AL60" t="str">
        <f t="shared" ca="1" si="14"/>
        <v>6.7514E+01 4.3597E-03</v>
      </c>
      <c r="AM60" t="str">
        <f t="shared" ca="1" si="14"/>
        <v>7.1868E+01 4.3954E-03</v>
      </c>
      <c r="AN60" t="str">
        <f t="shared" ca="1" si="15"/>
        <v>6.3403E+01 4.3378E-03 6.7514E+01 4.3597E-03 7.1868E+01 4.3954E-03</v>
      </c>
    </row>
    <row r="61" spans="1:40" x14ac:dyDescent="0.2">
      <c r="A61" s="3">
        <v>59</v>
      </c>
      <c r="B61">
        <v>1.5300500077004</v>
      </c>
      <c r="C61" s="1">
        <v>453.99900000000002</v>
      </c>
      <c r="D61" s="1">
        <v>677.28700000000003</v>
      </c>
      <c r="E61" s="1">
        <f t="shared" si="0"/>
        <v>223.28800000000001</v>
      </c>
      <c r="F61" s="1">
        <f t="shared" si="1"/>
        <v>565.64300000000003</v>
      </c>
      <c r="G61" s="1">
        <f t="shared" si="2"/>
        <v>6.8523611107645724E-3</v>
      </c>
      <c r="H61" s="1">
        <f t="shared" ca="1" si="3"/>
        <v>1.5324827129088888E-4</v>
      </c>
      <c r="I61" s="1">
        <f t="shared" ca="1" si="4"/>
        <v>5.7095488161225819E-3</v>
      </c>
      <c r="J61" s="1">
        <f t="shared" ca="1" si="5"/>
        <v>1.2001580740346638</v>
      </c>
      <c r="O61">
        <f t="shared" si="10"/>
        <v>114</v>
      </c>
      <c r="P61">
        <f t="shared" ca="1" si="6"/>
        <v>1.3</v>
      </c>
      <c r="Q61">
        <f t="shared" ca="1" si="7"/>
        <v>1.3374999999999999</v>
      </c>
      <c r="R61" s="1">
        <v>2.25815E-3</v>
      </c>
      <c r="S61" s="2">
        <f t="shared" ca="1" si="8"/>
        <v>1.3E-6</v>
      </c>
      <c r="W61" s="1">
        <v>5.6028000000000001E-2</v>
      </c>
      <c r="X61" s="1">
        <v>0.16525000000000001</v>
      </c>
      <c r="Y61" s="1">
        <f t="shared" si="16"/>
        <v>3.395000000000002E-9</v>
      </c>
      <c r="Z61" s="1">
        <f t="shared" si="17"/>
        <v>5.4330500000000004E-2</v>
      </c>
      <c r="AA61" s="1">
        <f t="shared" ca="1" si="11"/>
        <v>1813.4596458179931</v>
      </c>
      <c r="AB61" s="1">
        <v>5.6028000000000001E-2</v>
      </c>
      <c r="AC61" s="2">
        <f t="shared" ca="1" si="12"/>
        <v>2.0874271427343327</v>
      </c>
      <c r="AE61" t="str">
        <f t="shared" si="13"/>
        <v>5.4331E-02 1.6525E-01</v>
      </c>
      <c r="AH61">
        <f t="shared" si="18"/>
        <v>177</v>
      </c>
      <c r="AI61">
        <f t="shared" si="22"/>
        <v>178</v>
      </c>
      <c r="AJ61">
        <f t="shared" si="22"/>
        <v>179</v>
      </c>
      <c r="AK61" t="str">
        <f t="shared" ca="1" si="14"/>
        <v>7.6503E+01 4.3104E-03</v>
      </c>
      <c r="AL61" t="str">
        <f t="shared" ca="1" si="14"/>
        <v>8.1437E+01 4.3006E-03</v>
      </c>
      <c r="AM61" t="str">
        <f t="shared" ca="1" si="14"/>
        <v>8.6690E+01 4.3644E-03</v>
      </c>
      <c r="AN61" t="str">
        <f t="shared" ca="1" si="15"/>
        <v>7.6503E+01 4.3104E-03 8.1437E+01 4.3006E-03 8.6690E+01 4.3644E-03</v>
      </c>
    </row>
    <row r="62" spans="1:40" x14ac:dyDescent="0.2">
      <c r="A62" s="3">
        <v>60</v>
      </c>
      <c r="B62">
        <v>0.66717544111478999</v>
      </c>
      <c r="C62" s="1">
        <v>371.70299999999997</v>
      </c>
      <c r="D62" s="1">
        <v>453.99900000000002</v>
      </c>
      <c r="E62" s="1">
        <f t="shared" si="0"/>
        <v>82.296000000000049</v>
      </c>
      <c r="F62" s="1">
        <f t="shared" si="1"/>
        <v>412.851</v>
      </c>
      <c r="G62" s="1">
        <f t="shared" si="2"/>
        <v>8.1070214969717804E-3</v>
      </c>
      <c r="H62" s="1">
        <f t="shared" ca="1" si="3"/>
        <v>2.0758117040925428E-4</v>
      </c>
      <c r="I62" s="1">
        <f t="shared" ca="1" si="4"/>
        <v>7.7338218289576335E-3</v>
      </c>
      <c r="J62" s="1">
        <f t="shared" ca="1" si="5"/>
        <v>1.0482555295774698</v>
      </c>
      <c r="O62">
        <f t="shared" si="10"/>
        <v>113</v>
      </c>
      <c r="P62">
        <f t="shared" ca="1" si="6"/>
        <v>1.3374999999999999</v>
      </c>
      <c r="Q62">
        <f t="shared" ca="1" si="7"/>
        <v>1.37</v>
      </c>
      <c r="R62" s="1">
        <v>1.8983800000000001E-3</v>
      </c>
      <c r="S62" s="2">
        <f t="shared" ca="1" si="8"/>
        <v>1.3374999999999999E-6</v>
      </c>
      <c r="W62" s="1">
        <v>5.9642000000000001E-2</v>
      </c>
      <c r="X62" s="1">
        <v>0.163996</v>
      </c>
      <c r="Y62" s="1">
        <f t="shared" si="16"/>
        <v>3.6139999999999993E-9</v>
      </c>
      <c r="Z62" s="1">
        <f t="shared" si="17"/>
        <v>5.7834999999999998E-2</v>
      </c>
      <c r="AA62" s="1">
        <f t="shared" ca="1" si="11"/>
        <v>1690.6406750961805</v>
      </c>
      <c r="AB62" s="1">
        <v>5.96415E-2</v>
      </c>
      <c r="AC62" s="2">
        <f t="shared" ca="1" si="12"/>
        <v>2.2220547928426808</v>
      </c>
      <c r="AE62" t="str">
        <f t="shared" si="13"/>
        <v>5.7835E-02 1.6400E-01</v>
      </c>
      <c r="AH62">
        <f t="shared" si="18"/>
        <v>180</v>
      </c>
      <c r="AI62">
        <f t="shared" si="22"/>
        <v>181</v>
      </c>
      <c r="AJ62">
        <f t="shared" si="22"/>
        <v>182</v>
      </c>
      <c r="AK62" t="str">
        <f t="shared" ca="1" si="14"/>
        <v>9.2281E+01 4.3821E-03</v>
      </c>
      <c r="AL62" t="str">
        <f t="shared" ca="1" si="14"/>
        <v>9.8232E+01 4.3862E-03</v>
      </c>
      <c r="AM62" t="str">
        <f t="shared" ca="1" si="14"/>
        <v>1.0457E+02 4.3601E-03</v>
      </c>
      <c r="AN62" t="str">
        <f t="shared" ca="1" si="15"/>
        <v>9.2281E+01 4.3821E-03 9.8232E+01 4.3862E-03 1.0457E+02 4.3601E-03</v>
      </c>
    </row>
    <row r="63" spans="1:40" x14ac:dyDescent="0.2">
      <c r="A63" s="3">
        <v>61</v>
      </c>
      <c r="B63">
        <v>0.66471000646402001</v>
      </c>
      <c r="C63" s="1">
        <v>304.32499999999999</v>
      </c>
      <c r="D63" s="1">
        <v>371.70299999999997</v>
      </c>
      <c r="E63" s="1">
        <f t="shared" si="0"/>
        <v>67.377999999999986</v>
      </c>
      <c r="F63" s="1">
        <f t="shared" si="1"/>
        <v>338.01400000000001</v>
      </c>
      <c r="G63" s="1">
        <f t="shared" si="2"/>
        <v>9.8653864238181632E-3</v>
      </c>
      <c r="H63" s="1">
        <f t="shared" ca="1" si="3"/>
        <v>2.5000890498382266E-4</v>
      </c>
      <c r="I63" s="1">
        <f t="shared" ca="1" si="4"/>
        <v>9.3145458375904957E-3</v>
      </c>
      <c r="J63" s="1">
        <f t="shared" ca="1" si="5"/>
        <v>1.0591376751837598</v>
      </c>
      <c r="O63">
        <f t="shared" si="10"/>
        <v>112</v>
      </c>
      <c r="P63">
        <f t="shared" ca="1" si="6"/>
        <v>1.37</v>
      </c>
      <c r="Q63">
        <f t="shared" ca="1" si="7"/>
        <v>1.44</v>
      </c>
      <c r="R63" s="1">
        <v>3.8417799999999999E-3</v>
      </c>
      <c r="S63" s="2">
        <f t="shared" ca="1" si="8"/>
        <v>1.37E-6</v>
      </c>
      <c r="W63" s="1">
        <v>6.3488000000000003E-2</v>
      </c>
      <c r="X63" s="1">
        <v>0.161577</v>
      </c>
      <c r="Y63" s="1">
        <f t="shared" si="16"/>
        <v>3.8460000000000018E-9</v>
      </c>
      <c r="Z63" s="1">
        <f t="shared" si="17"/>
        <v>6.1565000000000002E-2</v>
      </c>
      <c r="AA63" s="1">
        <f t="shared" ca="1" si="11"/>
        <v>1565.223885724404</v>
      </c>
      <c r="AB63" s="1">
        <v>6.3488000000000003E-2</v>
      </c>
      <c r="AC63" s="2">
        <f t="shared" ca="1" si="12"/>
        <v>2.3653632904604365</v>
      </c>
      <c r="AE63" t="str">
        <f t="shared" si="13"/>
        <v>6.1565E-02 1.6158E-01</v>
      </c>
      <c r="AH63">
        <f t="shared" si="18"/>
        <v>183</v>
      </c>
      <c r="AI63">
        <f t="shared" si="22"/>
        <v>184</v>
      </c>
      <c r="AJ63">
        <f t="shared" si="22"/>
        <v>185</v>
      </c>
      <c r="AK63" t="str">
        <f t="shared" ca="1" si="14"/>
        <v>1.1131E+02 4.3761E-03</v>
      </c>
      <c r="AL63" t="str">
        <f t="shared" ca="1" si="14"/>
        <v>1.1849E+02 4.3133E-03</v>
      </c>
      <c r="AM63" t="str">
        <f t="shared" ca="1" si="14"/>
        <v>1.2613E+02 4.4225E-03</v>
      </c>
      <c r="AN63" t="str">
        <f t="shared" ca="1" si="15"/>
        <v>1.1131E+02 4.3761E-03 1.1849E+02 4.3133E-03 1.2613E+02 4.4225E-03</v>
      </c>
    </row>
    <row r="64" spans="1:40" x14ac:dyDescent="0.2">
      <c r="A64" s="3">
        <v>62</v>
      </c>
      <c r="B64">
        <v>1.7025942531163001</v>
      </c>
      <c r="C64" s="1">
        <v>203.995</v>
      </c>
      <c r="D64" s="1">
        <v>304.32499999999999</v>
      </c>
      <c r="E64" s="1">
        <f t="shared" si="0"/>
        <v>100.32999999999998</v>
      </c>
      <c r="F64" s="1">
        <f t="shared" si="1"/>
        <v>254.16</v>
      </c>
      <c r="G64" s="1">
        <f t="shared" si="2"/>
        <v>1.6969941723475535E-2</v>
      </c>
      <c r="H64" s="1">
        <f t="shared" ca="1" si="3"/>
        <v>3.3614671583773555E-4</v>
      </c>
      <c r="I64" s="1">
        <f t="shared" ca="1" si="4"/>
        <v>1.2523769875431818E-2</v>
      </c>
      <c r="J64" s="1">
        <f t="shared" ca="1" si="5"/>
        <v>1.3550186479205339</v>
      </c>
      <c r="O64">
        <f t="shared" si="10"/>
        <v>111</v>
      </c>
      <c r="P64">
        <f t="shared" ca="1" si="6"/>
        <v>1.44</v>
      </c>
      <c r="Q64">
        <f t="shared" ca="1" si="7"/>
        <v>1.4750000000000001</v>
      </c>
      <c r="R64" s="1">
        <v>1.8496299999999999E-3</v>
      </c>
      <c r="S64" s="2">
        <f t="shared" ca="1" si="8"/>
        <v>1.44E-6</v>
      </c>
      <c r="W64" s="1">
        <v>6.7583000000000004E-2</v>
      </c>
      <c r="X64" s="1">
        <v>0.157308</v>
      </c>
      <c r="Y64" s="1">
        <f t="shared" si="16"/>
        <v>4.0950000000000013E-9</v>
      </c>
      <c r="Z64" s="1">
        <f t="shared" si="17"/>
        <v>6.5535499999999997E-2</v>
      </c>
      <c r="AA64" s="1">
        <f t="shared" ca="1" si="11"/>
        <v>1431.2091685242865</v>
      </c>
      <c r="AB64" s="1">
        <v>6.7582600000000007E-2</v>
      </c>
      <c r="AC64" s="2">
        <f t="shared" ca="1" si="12"/>
        <v>2.5179152141171794</v>
      </c>
      <c r="AE64" t="str">
        <f t="shared" si="13"/>
        <v>6.5536E-02 1.5731E-01</v>
      </c>
      <c r="AH64">
        <f t="shared" si="18"/>
        <v>186</v>
      </c>
      <c r="AI64">
        <f t="shared" si="22"/>
        <v>187</v>
      </c>
      <c r="AJ64">
        <f t="shared" si="22"/>
        <v>188</v>
      </c>
      <c r="AK64" t="str">
        <f t="shared" ca="1" si="14"/>
        <v>1.3427E+02 4.4161E-03</v>
      </c>
      <c r="AL64" t="str">
        <f t="shared" ca="1" si="14"/>
        <v>1.4293E+02 4.3972E-03</v>
      </c>
      <c r="AM64" t="str">
        <f t="shared" ca="1" si="14"/>
        <v>1.5215E+02 4.3748E-03</v>
      </c>
      <c r="AN64" t="str">
        <f t="shared" ca="1" si="15"/>
        <v>1.3427E+02 4.4161E-03 1.4293E+02 4.3972E-03 1.5215E+02 4.3748E-03</v>
      </c>
    </row>
    <row r="65" spans="1:40" x14ac:dyDescent="0.2">
      <c r="A65" s="3">
        <v>63</v>
      </c>
      <c r="B65">
        <v>1.2008348363514001</v>
      </c>
      <c r="C65" s="1">
        <v>148.625</v>
      </c>
      <c r="D65" s="1">
        <v>203.995</v>
      </c>
      <c r="E65" s="1">
        <f t="shared" si="0"/>
        <v>55.370000000000005</v>
      </c>
      <c r="F65" s="1">
        <f t="shared" si="1"/>
        <v>176.31</v>
      </c>
      <c r="G65" s="1">
        <f t="shared" si="2"/>
        <v>2.1687463181350911E-2</v>
      </c>
      <c r="H65" s="1">
        <f t="shared" ca="1" si="3"/>
        <v>4.7524291132382149E-4</v>
      </c>
      <c r="I65" s="1">
        <f t="shared" ca="1" si="4"/>
        <v>1.7706056837463957E-2</v>
      </c>
      <c r="J65" s="1">
        <f t="shared" ca="1" si="5"/>
        <v>1.2248612652966731</v>
      </c>
      <c r="O65">
        <f t="shared" si="10"/>
        <v>110</v>
      </c>
      <c r="P65">
        <f t="shared" ca="1" si="6"/>
        <v>1.4750000000000001</v>
      </c>
      <c r="Q65">
        <f t="shared" ca="1" si="7"/>
        <v>1.5</v>
      </c>
      <c r="R65" s="1">
        <v>1.3701399999999999E-3</v>
      </c>
      <c r="S65" s="2">
        <f t="shared" ca="1" si="8"/>
        <v>1.4750000000000001E-6</v>
      </c>
      <c r="W65" s="1">
        <v>7.1941000000000005E-2</v>
      </c>
      <c r="X65" s="1">
        <v>0.153171</v>
      </c>
      <c r="Y65" s="1">
        <f t="shared" si="16"/>
        <v>4.3580000000000009E-9</v>
      </c>
      <c r="Z65" s="1">
        <f t="shared" si="17"/>
        <v>6.9762000000000005E-2</v>
      </c>
      <c r="AA65" s="1">
        <f t="shared" ca="1" si="11"/>
        <v>1309.4699244480576</v>
      </c>
      <c r="AB65" s="1">
        <v>7.19413E-2</v>
      </c>
      <c r="AC65" s="2">
        <f t="shared" ca="1" si="12"/>
        <v>2.6803066735131265</v>
      </c>
      <c r="AE65" t="str">
        <f t="shared" si="13"/>
        <v>6.9762E-02 1.5317E-01</v>
      </c>
      <c r="AH65">
        <f t="shared" si="18"/>
        <v>189</v>
      </c>
      <c r="AI65">
        <f t="shared" si="22"/>
        <v>190</v>
      </c>
      <c r="AJ65">
        <f t="shared" si="22"/>
        <v>191</v>
      </c>
      <c r="AK65" t="str">
        <f t="shared" ca="1" si="14"/>
        <v>1.6195E+02 4.4339E-03</v>
      </c>
      <c r="AL65" t="str">
        <f t="shared" ca="1" si="14"/>
        <v>1.7240E+02 4.4275E-03</v>
      </c>
      <c r="AM65" t="str">
        <f t="shared" ca="1" si="14"/>
        <v>1.8352E+02 4.4146E-03</v>
      </c>
      <c r="AN65" t="str">
        <f t="shared" ca="1" si="15"/>
        <v>1.6195E+02 4.4339E-03 1.7240E+02 4.4275E-03 1.8352E+02 4.4146E-03</v>
      </c>
    </row>
    <row r="66" spans="1:40" x14ac:dyDescent="0.2">
      <c r="A66" s="3">
        <v>64</v>
      </c>
      <c r="B66">
        <v>0.27657168000844001</v>
      </c>
      <c r="C66" s="1">
        <v>136.74199999999999</v>
      </c>
      <c r="D66" s="1">
        <v>148.625</v>
      </c>
      <c r="E66" s="1">
        <f t="shared" si="0"/>
        <v>11.88300000000001</v>
      </c>
      <c r="F66" s="1">
        <f t="shared" si="1"/>
        <v>142.68349999999998</v>
      </c>
      <c r="G66" s="1">
        <f t="shared" si="2"/>
        <v>2.3274567029238389E-2</v>
      </c>
      <c r="H66" s="1">
        <f t="shared" ca="1" si="3"/>
        <v>5.7956408314398678E-4</v>
      </c>
      <c r="I66" s="1">
        <f t="shared" ca="1" si="4"/>
        <v>2.1592735741213242E-2</v>
      </c>
      <c r="J66" s="1">
        <f t="shared" ca="1" si="5"/>
        <v>1.0778887542635507</v>
      </c>
      <c r="O66">
        <f t="shared" si="10"/>
        <v>109</v>
      </c>
      <c r="P66">
        <f t="shared" ca="1" si="6"/>
        <v>1.5</v>
      </c>
      <c r="Q66">
        <f t="shared" ca="1" si="7"/>
        <v>1.59</v>
      </c>
      <c r="R66" s="1">
        <v>4.6030400000000001E-3</v>
      </c>
      <c r="S66" s="2">
        <f t="shared" ca="1" si="8"/>
        <v>1.5E-6</v>
      </c>
      <c r="W66" s="1">
        <v>7.6580999999999996E-2</v>
      </c>
      <c r="X66" s="1">
        <v>0.14671400000000001</v>
      </c>
      <c r="Y66" s="1">
        <f t="shared" si="16"/>
        <v>4.6399999999999914E-9</v>
      </c>
      <c r="Z66" s="1">
        <f t="shared" si="17"/>
        <v>7.4260999999999994E-2</v>
      </c>
      <c r="AA66" s="1">
        <f t="shared" ca="1" si="11"/>
        <v>1178.0393124678635</v>
      </c>
      <c r="AB66" s="1">
        <v>7.6581099999999999E-2</v>
      </c>
      <c r="AC66" s="2">
        <f t="shared" ca="1" si="12"/>
        <v>2.8531710352047583</v>
      </c>
      <c r="AE66" t="str">
        <f t="shared" si="13"/>
        <v>7.4261E-02 1.4671E-01</v>
      </c>
      <c r="AH66">
        <f t="shared" si="18"/>
        <v>192</v>
      </c>
      <c r="AI66">
        <f t="shared" si="22"/>
        <v>193</v>
      </c>
      <c r="AJ66">
        <f t="shared" si="22"/>
        <v>194</v>
      </c>
      <c r="AK66" t="str">
        <f t="shared" ca="1" si="14"/>
        <v>1.9536E+02 4.3459E-03</v>
      </c>
      <c r="AL66" t="str">
        <f t="shared" ca="1" si="14"/>
        <v>2.0796E+02 4.4625E-03</v>
      </c>
      <c r="AM66" t="str">
        <f t="shared" ca="1" si="14"/>
        <v>2.2137E+02 4.4651E-03</v>
      </c>
      <c r="AN66" t="str">
        <f t="shared" ca="1" si="15"/>
        <v>1.9536E+02 4.3459E-03 2.0796E+02 4.4625E-03 2.2137E+02 4.4651E-03</v>
      </c>
    </row>
    <row r="67" spans="1:40" x14ac:dyDescent="0.2">
      <c r="A67" s="3">
        <v>65</v>
      </c>
      <c r="B67">
        <v>1.6695467889464</v>
      </c>
      <c r="C67" s="1">
        <v>91.660899999999998</v>
      </c>
      <c r="D67" s="1">
        <v>136.74199999999999</v>
      </c>
      <c r="E67" s="1">
        <f t="shared" ref="E67:E130" si="23">D67-C67</f>
        <v>45.081099999999992</v>
      </c>
      <c r="F67" s="1">
        <f t="shared" ref="F67:F130" si="24">0.5*(D67+C67)</f>
        <v>114.20144999999999</v>
      </c>
      <c r="G67" s="1">
        <f t="shared" ref="G67:G130" si="25">B67/E67</f>
        <v>3.703429572362698E-2</v>
      </c>
      <c r="H67" s="1">
        <f t="shared" ref="H67:H130" ca="1" si="26">INDIRECT(ADDRESS(O67,COLUMN(R66)))/E67</f>
        <v>7.3297900894166309E-4</v>
      </c>
      <c r="I67" s="1">
        <f t="shared" ref="I67:I130" ca="1" si="27">H67*$A$1/$H$1</f>
        <v>2.7308493580340879E-2</v>
      </c>
      <c r="J67" s="1">
        <f t="shared" ref="J67:J130" ca="1" si="28">G67/I67</f>
        <v>1.3561456846630167</v>
      </c>
      <c r="O67">
        <f t="shared" si="10"/>
        <v>108</v>
      </c>
      <c r="P67">
        <f t="shared" ref="P67:P130" ca="1" si="29">INDIRECT(ADDRESS(O67,3))</f>
        <v>1.59</v>
      </c>
      <c r="Q67">
        <f t="shared" ref="Q67:Q130" ca="1" si="30">INDIRECT(ADDRESS(O67,4))</f>
        <v>1.67</v>
      </c>
      <c r="R67" s="1">
        <v>3.8238E-3</v>
      </c>
      <c r="S67" s="2">
        <f t="shared" ref="S67:S130" ca="1" si="31">P67/1000000</f>
        <v>1.59E-6</v>
      </c>
      <c r="W67" s="1">
        <v>8.1519999999999995E-2</v>
      </c>
      <c r="X67" s="1">
        <v>0.13950499999999999</v>
      </c>
      <c r="Y67" s="1">
        <f t="shared" si="16"/>
        <v>4.9389999999999988E-9</v>
      </c>
      <c r="Z67" s="1">
        <f t="shared" si="17"/>
        <v>7.9050499999999996E-2</v>
      </c>
      <c r="AA67" s="1">
        <f t="shared" ca="1" si="11"/>
        <v>1052.3421204792319</v>
      </c>
      <c r="AB67" s="1">
        <v>8.1520200000000001E-2</v>
      </c>
      <c r="AC67" s="2">
        <f t="shared" ca="1" si="12"/>
        <v>3.0371863739760721</v>
      </c>
      <c r="AE67" t="str">
        <f t="shared" si="13"/>
        <v>7.9051E-02 1.3951E-01</v>
      </c>
      <c r="AH67">
        <f t="shared" si="18"/>
        <v>195</v>
      </c>
      <c r="AI67">
        <f t="shared" si="22"/>
        <v>196</v>
      </c>
      <c r="AJ67">
        <f t="shared" si="22"/>
        <v>197</v>
      </c>
      <c r="AK67" t="str">
        <f t="shared" ca="1" si="14"/>
        <v>2.3565E+02 4.4141E-03</v>
      </c>
      <c r="AL67" t="str">
        <f t="shared" ca="1" si="14"/>
        <v>2.5085E+02 4.4316E-03</v>
      </c>
      <c r="AM67" t="str">
        <f t="shared" ca="1" si="14"/>
        <v>2.6702E+02 4.4653E-03</v>
      </c>
      <c r="AN67" t="str">
        <f t="shared" ca="1" si="15"/>
        <v>2.3565E+02 4.4141E-03 2.5085E+02 4.4316E-03 2.6702E+02 4.4653E-03</v>
      </c>
    </row>
    <row r="68" spans="1:40" x14ac:dyDescent="0.2">
      <c r="A68" s="3">
        <v>66</v>
      </c>
      <c r="B68">
        <v>0.62899701689591003</v>
      </c>
      <c r="C68" s="1">
        <v>75.673599999999993</v>
      </c>
      <c r="D68" s="1">
        <v>91.660899999999998</v>
      </c>
      <c r="E68" s="1">
        <f t="shared" si="23"/>
        <v>15.987300000000005</v>
      </c>
      <c r="F68" s="1">
        <f t="shared" si="24"/>
        <v>83.667249999999996</v>
      </c>
      <c r="G68" s="1">
        <f t="shared" si="25"/>
        <v>3.9343542492848063E-2</v>
      </c>
      <c r="H68" s="1">
        <f t="shared" ca="1" si="26"/>
        <v>9.8289892602252999E-4</v>
      </c>
      <c r="I68" s="1">
        <f t="shared" ca="1" si="27"/>
        <v>3.6619724008421756E-2</v>
      </c>
      <c r="J68" s="1">
        <f t="shared" ca="1" si="28"/>
        <v>1.0743811854999203</v>
      </c>
      <c r="O68">
        <f t="shared" ref="O68:O131" si="32">O67-1</f>
        <v>107</v>
      </c>
      <c r="P68">
        <f t="shared" ca="1" si="29"/>
        <v>1.67</v>
      </c>
      <c r="Q68">
        <f t="shared" ca="1" si="30"/>
        <v>1.7549999999999999</v>
      </c>
      <c r="R68" s="1">
        <v>3.8270600000000002E-3</v>
      </c>
      <c r="S68" s="2">
        <f t="shared" ca="1" si="31"/>
        <v>1.6699999999999999E-6</v>
      </c>
      <c r="W68" s="1">
        <v>8.6777999999999994E-2</v>
      </c>
      <c r="X68" s="1">
        <v>0.13037699999999999</v>
      </c>
      <c r="Y68" s="1">
        <f t="shared" si="16"/>
        <v>5.257999999999999E-9</v>
      </c>
      <c r="Z68" s="1">
        <f t="shared" si="17"/>
        <v>8.4149000000000002E-2</v>
      </c>
      <c r="AA68" s="1">
        <f t="shared" ref="AA68:AA131" ca="1" si="33">X68/Y68*$A$1/$H$1/1000000</f>
        <v>923.81840035626021</v>
      </c>
      <c r="AB68" s="1">
        <v>8.6777800000000002E-2</v>
      </c>
      <c r="AC68" s="2">
        <f t="shared" ref="AC68:AC131" ca="1" si="34">AB68*$A$1/$H$1</f>
        <v>3.2330680214673269</v>
      </c>
      <c r="AE68" t="str">
        <f t="shared" ref="AE68:AE131" si="35">TEXT(Z68,"0.0000E+00")&amp;" "&amp;TEXT(MAX(X68,0.0000000001),"0.0000E+00")</f>
        <v>8.4149E-02 1.3038E-01</v>
      </c>
      <c r="AH68">
        <f t="shared" si="18"/>
        <v>198</v>
      </c>
      <c r="AI68">
        <f t="shared" si="22"/>
        <v>199</v>
      </c>
      <c r="AJ68">
        <f t="shared" si="22"/>
        <v>200</v>
      </c>
      <c r="AK68" t="str">
        <f t="shared" ref="AK68:AM131" ca="1" si="36">INDIRECT(ADDRESS(AH68,COLUMN($AE$1)))</f>
        <v>2.8424E+02 4.4540E-03</v>
      </c>
      <c r="AL68" t="str">
        <f t="shared" ca="1" si="36"/>
        <v>3.0258E+02 4.4304E-03</v>
      </c>
      <c r="AM68" t="str">
        <f t="shared" ca="1" si="36"/>
        <v>3.2209E+02 4.4094E-03</v>
      </c>
      <c r="AN68" t="str">
        <f t="shared" ref="AN68:AN131" ca="1" si="37">AK68&amp;" "&amp;AL68&amp;" "&amp;AM68</f>
        <v>2.8424E+02 4.4540E-03 3.0258E+02 4.4304E-03 3.2209E+02 4.4094E-03</v>
      </c>
    </row>
    <row r="69" spans="1:40" x14ac:dyDescent="0.2">
      <c r="A69" s="3">
        <v>67</v>
      </c>
      <c r="B69">
        <v>0.34861423161722999</v>
      </c>
      <c r="C69" s="1">
        <v>67.903999999999996</v>
      </c>
      <c r="D69" s="1">
        <v>75.673599999999993</v>
      </c>
      <c r="E69" s="1">
        <f t="shared" si="23"/>
        <v>7.769599999999997</v>
      </c>
      <c r="F69" s="1">
        <f t="shared" si="24"/>
        <v>71.788799999999995</v>
      </c>
      <c r="G69" s="1">
        <f t="shared" si="25"/>
        <v>4.4869006334589956E-2</v>
      </c>
      <c r="H69" s="1">
        <f t="shared" ca="1" si="26"/>
        <v>1.1511802409390449E-3</v>
      </c>
      <c r="I69" s="1">
        <f t="shared" ca="1" si="27"/>
        <v>4.2889356770108002E-2</v>
      </c>
      <c r="J69" s="1">
        <f t="shared" ca="1" si="28"/>
        <v>1.0461571287975502</v>
      </c>
      <c r="O69">
        <f t="shared" si="32"/>
        <v>106</v>
      </c>
      <c r="P69">
        <f t="shared" ca="1" si="29"/>
        <v>1.7549999999999999</v>
      </c>
      <c r="Q69">
        <f t="shared" ca="1" si="30"/>
        <v>1.84</v>
      </c>
      <c r="R69" s="1">
        <v>3.7017899999999999E-3</v>
      </c>
      <c r="S69" s="2">
        <f t="shared" ca="1" si="31"/>
        <v>1.7549999999999999E-6</v>
      </c>
      <c r="W69" s="1">
        <v>9.2373999999999998E-2</v>
      </c>
      <c r="X69" s="1">
        <v>0.12053899999999999</v>
      </c>
      <c r="Y69" s="1">
        <f t="shared" ref="Y69:Y132" si="38">(W69-W68)/1000000</f>
        <v>5.5960000000000034E-9</v>
      </c>
      <c r="Z69" s="1">
        <f t="shared" ref="Z69:Z132" si="39">(W69+W68)/2</f>
        <v>8.9575999999999989E-2</v>
      </c>
      <c r="AA69" s="1">
        <f t="shared" ca="1" si="33"/>
        <v>802.5204069250143</v>
      </c>
      <c r="AB69" s="1">
        <v>9.2374499999999998E-2</v>
      </c>
      <c r="AC69" s="2">
        <f t="shared" ca="1" si="34"/>
        <v>3.441583468917552</v>
      </c>
      <c r="AE69" t="str">
        <f t="shared" si="35"/>
        <v>8.9576E-02 1.2054E-01</v>
      </c>
      <c r="AH69">
        <f t="shared" ref="AH69:AH132" si="40">AJ68+1</f>
        <v>201</v>
      </c>
      <c r="AI69">
        <f t="shared" ref="AI69:AJ84" si="41">AH69+1</f>
        <v>202</v>
      </c>
      <c r="AJ69">
        <f t="shared" si="41"/>
        <v>203</v>
      </c>
      <c r="AK69" t="str">
        <f t="shared" ca="1" si="36"/>
        <v>3.4286E+02 4.4936E-03</v>
      </c>
      <c r="AL69" t="str">
        <f t="shared" ca="1" si="36"/>
        <v>3.6498E+02 4.4315E-03</v>
      </c>
      <c r="AM69" t="str">
        <f t="shared" ca="1" si="36"/>
        <v>3.8852E+02 4.5184E-03</v>
      </c>
      <c r="AN69" t="str">
        <f t="shared" ca="1" si="37"/>
        <v>3.4286E+02 4.4936E-03 3.6498E+02 4.4315E-03 3.8852E+02 4.5184E-03</v>
      </c>
    </row>
    <row r="70" spans="1:40" x14ac:dyDescent="0.2">
      <c r="A70" s="3">
        <v>68</v>
      </c>
      <c r="B70">
        <v>0.63754060901776999</v>
      </c>
      <c r="C70" s="1">
        <v>55.595100000000002</v>
      </c>
      <c r="D70" s="1">
        <v>67.903999999999996</v>
      </c>
      <c r="E70" s="1">
        <f t="shared" si="23"/>
        <v>12.308899999999994</v>
      </c>
      <c r="F70" s="1">
        <f t="shared" si="24"/>
        <v>61.749549999999999</v>
      </c>
      <c r="G70" s="1">
        <f t="shared" si="25"/>
        <v>5.1795092089282575E-2</v>
      </c>
      <c r="H70" s="1">
        <f t="shared" ca="1" si="26"/>
        <v>1.3279659433418102E-3</v>
      </c>
      <c r="I70" s="1">
        <f t="shared" ca="1" si="27"/>
        <v>4.9475836273979036E-2</v>
      </c>
      <c r="J70" s="1">
        <f t="shared" ca="1" si="28"/>
        <v>1.0468765359004819</v>
      </c>
      <c r="O70">
        <f t="shared" si="32"/>
        <v>105</v>
      </c>
      <c r="P70">
        <f t="shared" ca="1" si="29"/>
        <v>1.84</v>
      </c>
      <c r="Q70">
        <f t="shared" ca="1" si="30"/>
        <v>1.93</v>
      </c>
      <c r="R70" s="1">
        <v>3.7575600000000001E-3</v>
      </c>
      <c r="S70" s="2">
        <f t="shared" ca="1" si="31"/>
        <v>1.8400000000000002E-6</v>
      </c>
      <c r="W70" s="1">
        <v>9.8332000000000003E-2</v>
      </c>
      <c r="X70" s="1">
        <v>0.110861</v>
      </c>
      <c r="Y70" s="1">
        <f t="shared" si="38"/>
        <v>5.9580000000000053E-9</v>
      </c>
      <c r="Z70" s="1">
        <f t="shared" si="39"/>
        <v>9.5352999999999993E-2</v>
      </c>
      <c r="AA70" s="1">
        <f t="shared" ca="1" si="33"/>
        <v>693.24141360082513</v>
      </c>
      <c r="AB70" s="1">
        <v>9.8332100000000006E-2</v>
      </c>
      <c r="AC70" s="2">
        <f t="shared" ca="1" si="34"/>
        <v>3.6635449157932944</v>
      </c>
      <c r="AE70" t="str">
        <f t="shared" si="35"/>
        <v>9.5353E-02 1.1086E-01</v>
      </c>
      <c r="AH70">
        <f t="shared" si="40"/>
        <v>204</v>
      </c>
      <c r="AI70">
        <f t="shared" si="41"/>
        <v>205</v>
      </c>
      <c r="AJ70">
        <f t="shared" si="41"/>
        <v>206</v>
      </c>
      <c r="AK70" t="str">
        <f t="shared" ca="1" si="36"/>
        <v>4.1357E+02 4.4305E-03</v>
      </c>
      <c r="AL70" t="str">
        <f t="shared" ca="1" si="36"/>
        <v>4.4025E+02 4.4626E-03</v>
      </c>
      <c r="AM70" t="str">
        <f t="shared" ca="1" si="36"/>
        <v>4.6864E+02 4.4962E-03</v>
      </c>
      <c r="AN70" t="str">
        <f t="shared" ca="1" si="37"/>
        <v>4.1357E+02 4.4305E-03 4.4025E+02 4.4626E-03 4.6864E+02 4.4962E-03</v>
      </c>
    </row>
    <row r="71" spans="1:40" x14ac:dyDescent="0.2">
      <c r="A71" s="3">
        <v>69</v>
      </c>
      <c r="B71">
        <v>0.23516556325509</v>
      </c>
      <c r="C71" s="1">
        <v>51.578000000000003</v>
      </c>
      <c r="D71" s="1">
        <v>55.595100000000002</v>
      </c>
      <c r="E71" s="1">
        <f t="shared" si="23"/>
        <v>4.0170999999999992</v>
      </c>
      <c r="F71" s="1">
        <f t="shared" si="24"/>
        <v>53.586550000000003</v>
      </c>
      <c r="G71" s="1">
        <f t="shared" si="25"/>
        <v>5.8541127493736786E-2</v>
      </c>
      <c r="H71" s="1">
        <f t="shared" ca="1" si="26"/>
        <v>1.5017027208682884E-3</v>
      </c>
      <c r="I71" s="1">
        <f t="shared" ca="1" si="27"/>
        <v>5.5948722421975877E-2</v>
      </c>
      <c r="J71" s="1">
        <f t="shared" ca="1" si="28"/>
        <v>1.0463353756714675</v>
      </c>
      <c r="O71">
        <f t="shared" si="32"/>
        <v>104</v>
      </c>
      <c r="P71">
        <f t="shared" ca="1" si="29"/>
        <v>1.93</v>
      </c>
      <c r="Q71">
        <f t="shared" ca="1" si="30"/>
        <v>2.02</v>
      </c>
      <c r="R71" s="1">
        <v>3.5580199999999998E-3</v>
      </c>
      <c r="S71" s="2">
        <f t="shared" ca="1" si="31"/>
        <v>1.9299999999999997E-6</v>
      </c>
      <c r="W71" s="1">
        <v>0.10467</v>
      </c>
      <c r="X71" s="1">
        <v>0.10061</v>
      </c>
      <c r="Y71" s="1">
        <f t="shared" si="38"/>
        <v>6.3379999999999961E-9</v>
      </c>
      <c r="Z71" s="1">
        <f t="shared" si="39"/>
        <v>0.10150100000000001</v>
      </c>
      <c r="AA71" s="1">
        <f t="shared" ca="1" si="33"/>
        <v>591.41879278574356</v>
      </c>
      <c r="AB71" s="1">
        <v>0.104674</v>
      </c>
      <c r="AC71" s="2">
        <f t="shared" ca="1" si="34"/>
        <v>3.8998241725311193</v>
      </c>
      <c r="AE71" t="str">
        <f t="shared" si="35"/>
        <v>1.0150E-01 1.0061E-01</v>
      </c>
      <c r="AH71">
        <f t="shared" si="40"/>
        <v>207</v>
      </c>
      <c r="AI71">
        <f t="shared" si="41"/>
        <v>208</v>
      </c>
      <c r="AJ71">
        <f t="shared" si="41"/>
        <v>209</v>
      </c>
      <c r="AK71" t="str">
        <f t="shared" ca="1" si="36"/>
        <v>4.9887E+02 4.4382E-03</v>
      </c>
      <c r="AL71" t="str">
        <f t="shared" ca="1" si="36"/>
        <v>5.3104E+02 4.3860E-03</v>
      </c>
      <c r="AM71" t="str">
        <f t="shared" ca="1" si="36"/>
        <v>5.6529E+02 4.4701E-03</v>
      </c>
      <c r="AN71" t="str">
        <f t="shared" ca="1" si="37"/>
        <v>4.9887E+02 4.4382E-03 5.3104E+02 4.3860E-03 5.6529E+02 4.4701E-03</v>
      </c>
    </row>
    <row r="72" spans="1:40" x14ac:dyDescent="0.2">
      <c r="A72" s="3">
        <v>70</v>
      </c>
      <c r="B72">
        <v>0.20422309934918001</v>
      </c>
      <c r="C72" s="1">
        <v>48.251600000000003</v>
      </c>
      <c r="D72" s="1">
        <v>51.578000000000003</v>
      </c>
      <c r="E72" s="1">
        <f t="shared" si="23"/>
        <v>3.3263999999999996</v>
      </c>
      <c r="F72" s="1">
        <f t="shared" si="24"/>
        <v>49.9148</v>
      </c>
      <c r="G72" s="1">
        <f t="shared" si="25"/>
        <v>6.1394630636477883E-2</v>
      </c>
      <c r="H72" s="1">
        <f t="shared" ca="1" si="26"/>
        <v>1.6213233525733527E-3</v>
      </c>
      <c r="I72" s="1">
        <f t="shared" ca="1" si="27"/>
        <v>6.0405411103566842E-2</v>
      </c>
      <c r="J72" s="1">
        <f t="shared" ca="1" si="28"/>
        <v>1.0163763397159071</v>
      </c>
      <c r="O72">
        <f t="shared" si="32"/>
        <v>103</v>
      </c>
      <c r="P72">
        <f t="shared" ca="1" si="29"/>
        <v>2.02</v>
      </c>
      <c r="Q72">
        <f t="shared" ca="1" si="30"/>
        <v>2.1</v>
      </c>
      <c r="R72" s="1">
        <v>3.1434700000000002E-3</v>
      </c>
      <c r="S72" s="2">
        <f t="shared" ca="1" si="31"/>
        <v>2.0200000000000001E-6</v>
      </c>
      <c r="W72" s="1">
        <v>0.11142000000000001</v>
      </c>
      <c r="X72" s="1">
        <v>8.9903200000000003E-2</v>
      </c>
      <c r="Y72" s="1">
        <f t="shared" si="38"/>
        <v>6.7500000000000058E-9</v>
      </c>
      <c r="Z72" s="1">
        <f t="shared" si="39"/>
        <v>0.108045</v>
      </c>
      <c r="AA72" s="1">
        <f t="shared" ca="1" si="33"/>
        <v>496.22379259754547</v>
      </c>
      <c r="AB72" s="1">
        <v>0.111425</v>
      </c>
      <c r="AC72" s="2">
        <f t="shared" ca="1" si="34"/>
        <v>4.1513452091663634</v>
      </c>
      <c r="AE72" t="str">
        <f t="shared" si="35"/>
        <v>1.0805E-01 8.9903E-02</v>
      </c>
      <c r="AH72">
        <f t="shared" si="40"/>
        <v>210</v>
      </c>
      <c r="AI72">
        <f t="shared" si="41"/>
        <v>211</v>
      </c>
      <c r="AJ72">
        <f t="shared" si="41"/>
        <v>212</v>
      </c>
      <c r="AK72" t="str">
        <f t="shared" ca="1" si="36"/>
        <v>6.0175E+02 4.4747E-03</v>
      </c>
      <c r="AL72" t="str">
        <f t="shared" ca="1" si="36"/>
        <v>6.4056E+02 4.4805E-03</v>
      </c>
      <c r="AM72" t="str">
        <f t="shared" ca="1" si="36"/>
        <v>6.8187E+02 4.4986E-03</v>
      </c>
      <c r="AN72" t="str">
        <f t="shared" ca="1" si="37"/>
        <v>6.0175E+02 4.4747E-03 6.4056E+02 4.4805E-03 6.8187E+02 4.4986E-03</v>
      </c>
    </row>
    <row r="73" spans="1:40" x14ac:dyDescent="0.2">
      <c r="A73" s="3">
        <v>71</v>
      </c>
      <c r="B73">
        <v>0.17778999087218</v>
      </c>
      <c r="C73" s="1">
        <v>45.517400000000002</v>
      </c>
      <c r="D73" s="1">
        <v>48.251600000000003</v>
      </c>
      <c r="E73" s="1">
        <f t="shared" si="23"/>
        <v>2.7342000000000013</v>
      </c>
      <c r="F73" s="1">
        <f t="shared" si="24"/>
        <v>46.884500000000003</v>
      </c>
      <c r="G73" s="1">
        <f t="shared" si="25"/>
        <v>6.5024501087038222E-2</v>
      </c>
      <c r="H73" s="1">
        <f t="shared" ca="1" si="26"/>
        <v>1.7318082071538284E-3</v>
      </c>
      <c r="I73" s="1">
        <f t="shared" ca="1" si="27"/>
        <v>6.4521729449971157E-2</v>
      </c>
      <c r="J73" s="1">
        <f t="shared" ca="1" si="28"/>
        <v>1.0077922839538407</v>
      </c>
      <c r="O73">
        <f t="shared" si="32"/>
        <v>102</v>
      </c>
      <c r="P73">
        <f t="shared" ca="1" si="29"/>
        <v>2.1</v>
      </c>
      <c r="Q73">
        <f t="shared" ca="1" si="30"/>
        <v>2.13</v>
      </c>
      <c r="R73" s="1">
        <v>1.12305E-3</v>
      </c>
      <c r="S73" s="2">
        <f t="shared" ca="1" si="31"/>
        <v>2.1000000000000002E-6</v>
      </c>
      <c r="W73" s="1">
        <v>0.11860999999999999</v>
      </c>
      <c r="X73" s="1">
        <v>7.9364500000000004E-2</v>
      </c>
      <c r="Y73" s="1">
        <f t="shared" si="38"/>
        <v>7.1899999999999878E-9</v>
      </c>
      <c r="Z73" s="1">
        <f t="shared" si="39"/>
        <v>0.11501500000000001</v>
      </c>
      <c r="AA73" s="1">
        <f t="shared" ca="1" si="33"/>
        <v>411.24781209022757</v>
      </c>
      <c r="AB73" s="1">
        <v>0.11861099999999999</v>
      </c>
      <c r="AC73" s="2">
        <f t="shared" ca="1" si="34"/>
        <v>4.4190729782762537</v>
      </c>
      <c r="AE73" t="str">
        <f t="shared" si="35"/>
        <v>1.1502E-01 7.9365E-02</v>
      </c>
      <c r="AH73">
        <f t="shared" si="40"/>
        <v>213</v>
      </c>
      <c r="AI73">
        <f t="shared" si="41"/>
        <v>214</v>
      </c>
      <c r="AJ73">
        <f t="shared" si="41"/>
        <v>215</v>
      </c>
      <c r="AK73" t="str">
        <f t="shared" ca="1" si="36"/>
        <v>7.2585E+02 4.4671E-03</v>
      </c>
      <c r="AL73" t="str">
        <f t="shared" ca="1" si="36"/>
        <v>7.7266E+02 4.4745E-03</v>
      </c>
      <c r="AM73" t="str">
        <f t="shared" ca="1" si="36"/>
        <v>8.2249E+02 4.4898E-03</v>
      </c>
      <c r="AN73" t="str">
        <f t="shared" ca="1" si="37"/>
        <v>7.2585E+02 4.4671E-03 7.7266E+02 4.4745E-03 8.2249E+02 4.4898E-03</v>
      </c>
    </row>
    <row r="74" spans="1:40" x14ac:dyDescent="0.2">
      <c r="A74" s="3">
        <v>72</v>
      </c>
      <c r="B74">
        <v>0.38286898759575</v>
      </c>
      <c r="C74" s="1">
        <v>40.168999999999997</v>
      </c>
      <c r="D74" s="1">
        <v>45.517400000000002</v>
      </c>
      <c r="E74" s="1">
        <f t="shared" si="23"/>
        <v>5.3484000000000052</v>
      </c>
      <c r="F74" s="1">
        <f t="shared" si="24"/>
        <v>42.843199999999996</v>
      </c>
      <c r="G74" s="1">
        <f t="shared" si="25"/>
        <v>7.1585705556007337E-2</v>
      </c>
      <c r="H74" s="1">
        <f t="shared" ca="1" si="26"/>
        <v>1.8867324807419021E-3</v>
      </c>
      <c r="I74" s="1">
        <f t="shared" ca="1" si="27"/>
        <v>7.0293720842777324E-2</v>
      </c>
      <c r="J74" s="1">
        <f t="shared" ca="1" si="28"/>
        <v>1.0183798026017108</v>
      </c>
      <c r="O74">
        <f t="shared" si="32"/>
        <v>101</v>
      </c>
      <c r="P74">
        <f t="shared" ca="1" si="29"/>
        <v>2.13</v>
      </c>
      <c r="Q74">
        <f t="shared" ca="1" si="30"/>
        <v>2.36</v>
      </c>
      <c r="R74" s="1">
        <v>7.9769200000000002E-3</v>
      </c>
      <c r="S74" s="2">
        <f t="shared" ca="1" si="31"/>
        <v>2.1299999999999999E-6</v>
      </c>
      <c r="W74" s="1">
        <v>0.12626000000000001</v>
      </c>
      <c r="X74" s="1">
        <v>6.8958900000000004E-2</v>
      </c>
      <c r="Y74" s="1">
        <f t="shared" si="38"/>
        <v>7.6500000000000172E-9</v>
      </c>
      <c r="Z74" s="1">
        <f t="shared" si="39"/>
        <v>0.122435</v>
      </c>
      <c r="AA74" s="1">
        <f t="shared" ca="1" si="33"/>
        <v>335.84206867878447</v>
      </c>
      <c r="AB74" s="1">
        <v>0.12626100000000001</v>
      </c>
      <c r="AC74" s="2">
        <f t="shared" ca="1" si="34"/>
        <v>4.7040879286924326</v>
      </c>
      <c r="AE74" t="str">
        <f t="shared" si="35"/>
        <v>1.2244E-01 6.8959E-02</v>
      </c>
      <c r="AH74">
        <f t="shared" si="40"/>
        <v>216</v>
      </c>
      <c r="AI74">
        <f t="shared" si="41"/>
        <v>217</v>
      </c>
      <c r="AJ74">
        <f t="shared" si="41"/>
        <v>218</v>
      </c>
      <c r="AK74" t="str">
        <f t="shared" ca="1" si="36"/>
        <v>8.7553E+02 4.4888E-03</v>
      </c>
      <c r="AL74" t="str">
        <f t="shared" ca="1" si="36"/>
        <v>9.3200E+02 4.5090E-03</v>
      </c>
      <c r="AM74" t="str">
        <f t="shared" ca="1" si="36"/>
        <v>9.9211E+02 4.4834E-03</v>
      </c>
      <c r="AN74" t="str">
        <f t="shared" ca="1" si="37"/>
        <v>8.7553E+02 4.4888E-03 9.3200E+02 4.5090E-03 9.9211E+02 4.4834E-03</v>
      </c>
    </row>
    <row r="75" spans="1:40" x14ac:dyDescent="0.2">
      <c r="A75" s="3">
        <v>73</v>
      </c>
      <c r="B75">
        <v>0.22879376050861999</v>
      </c>
      <c r="C75" s="1">
        <v>37.266500000000001</v>
      </c>
      <c r="D75" s="1">
        <v>40.168999999999997</v>
      </c>
      <c r="E75" s="1">
        <f t="shared" si="23"/>
        <v>2.9024999999999963</v>
      </c>
      <c r="F75" s="1">
        <f t="shared" si="24"/>
        <v>38.717749999999995</v>
      </c>
      <c r="G75" s="1">
        <f t="shared" si="25"/>
        <v>7.8826446342332573E-2</v>
      </c>
      <c r="H75" s="1">
        <f t="shared" ca="1" si="26"/>
        <v>2.0862049956933706E-3</v>
      </c>
      <c r="I75" s="1">
        <f t="shared" ca="1" si="27"/>
        <v>7.7725439660853574E-2</v>
      </c>
      <c r="J75" s="1">
        <f t="shared" ca="1" si="28"/>
        <v>1.0141653323066826</v>
      </c>
      <c r="O75">
        <f t="shared" si="32"/>
        <v>100</v>
      </c>
      <c r="P75">
        <f t="shared" ca="1" si="29"/>
        <v>2.36</v>
      </c>
      <c r="Q75">
        <f t="shared" ca="1" si="30"/>
        <v>2.5499999999999998</v>
      </c>
      <c r="R75" s="1">
        <v>6.0387100000000001E-3</v>
      </c>
      <c r="S75" s="2">
        <f t="shared" ca="1" si="31"/>
        <v>2.3599999999999999E-6</v>
      </c>
      <c r="W75" s="1">
        <v>0.13439999999999999</v>
      </c>
      <c r="X75" s="1">
        <v>5.9073100000000003E-2</v>
      </c>
      <c r="Y75" s="1">
        <f t="shared" si="38"/>
        <v>8.1399999999999806E-9</v>
      </c>
      <c r="Z75" s="1">
        <f t="shared" si="39"/>
        <v>0.13033</v>
      </c>
      <c r="AA75" s="1">
        <f t="shared" ca="1" si="33"/>
        <v>270.37813215509618</v>
      </c>
      <c r="AB75" s="1">
        <v>0.134404</v>
      </c>
      <c r="AC75" s="2">
        <f t="shared" ca="1" si="34"/>
        <v>5.0074705092465415</v>
      </c>
      <c r="AE75" t="str">
        <f t="shared" si="35"/>
        <v>1.3033E-01 5.9073E-02</v>
      </c>
      <c r="AH75">
        <f t="shared" si="40"/>
        <v>219</v>
      </c>
      <c r="AI75">
        <f t="shared" si="41"/>
        <v>220</v>
      </c>
      <c r="AJ75">
        <f t="shared" si="41"/>
        <v>221</v>
      </c>
      <c r="AK75" t="str">
        <f t="shared" ca="1" si="36"/>
        <v>1.0394E+03 2.2811E-03</v>
      </c>
      <c r="AL75" t="str">
        <f t="shared" ca="1" si="36"/>
        <v>1.0724E+03 2.2464E-03</v>
      </c>
      <c r="AM75" t="str">
        <f t="shared" ca="1" si="36"/>
        <v>1.1064E+03 2.2488E-03</v>
      </c>
      <c r="AN75" t="str">
        <f t="shared" ca="1" si="37"/>
        <v>1.0394E+03 2.2811E-03 1.0724E+03 2.2464E-03 1.1064E+03 2.2488E-03</v>
      </c>
    </row>
    <row r="76" spans="1:40" x14ac:dyDescent="0.2">
      <c r="A76" s="3">
        <v>74</v>
      </c>
      <c r="B76">
        <v>0.30480813561249998</v>
      </c>
      <c r="C76" s="1">
        <v>33.720100000000002</v>
      </c>
      <c r="D76" s="1">
        <v>37.266500000000001</v>
      </c>
      <c r="E76" s="1">
        <f t="shared" si="23"/>
        <v>3.5463999999999984</v>
      </c>
      <c r="F76" s="1">
        <f t="shared" si="24"/>
        <v>35.493300000000005</v>
      </c>
      <c r="G76" s="1">
        <f t="shared" si="25"/>
        <v>8.5948605800953107E-2</v>
      </c>
      <c r="H76" s="1">
        <f t="shared" ca="1" si="26"/>
        <v>2.2935540266185435E-3</v>
      </c>
      <c r="I76" s="1">
        <f t="shared" ca="1" si="27"/>
        <v>8.5450612702419673E-2</v>
      </c>
      <c r="J76" s="1">
        <f t="shared" ca="1" si="28"/>
        <v>1.0058278470192799</v>
      </c>
      <c r="O76">
        <f t="shared" si="32"/>
        <v>99</v>
      </c>
      <c r="P76">
        <f t="shared" ca="1" si="29"/>
        <v>2.5499999999999998</v>
      </c>
      <c r="Q76">
        <f t="shared" ca="1" si="30"/>
        <v>2.6</v>
      </c>
      <c r="R76" s="1">
        <v>1.5266699999999999E-3</v>
      </c>
      <c r="S76" s="2">
        <f t="shared" ca="1" si="31"/>
        <v>2.5499999999999997E-6</v>
      </c>
      <c r="W76" s="1">
        <v>0.14307</v>
      </c>
      <c r="X76" s="1">
        <v>5.0450299999999997E-2</v>
      </c>
      <c r="Y76" s="1">
        <f t="shared" si="38"/>
        <v>8.6700000000000108E-9</v>
      </c>
      <c r="Z76" s="1">
        <f t="shared" si="39"/>
        <v>0.138735</v>
      </c>
      <c r="AA76" s="1">
        <f t="shared" ca="1" si="33"/>
        <v>216.79579879505332</v>
      </c>
      <c r="AB76" s="1">
        <v>0.143072</v>
      </c>
      <c r="AC76" s="2">
        <f t="shared" ca="1" si="34"/>
        <v>5.3304129393390172</v>
      </c>
      <c r="AE76" t="str">
        <f t="shared" si="35"/>
        <v>1.3874E-01 5.0450E-02</v>
      </c>
      <c r="AH76">
        <f t="shared" si="40"/>
        <v>222</v>
      </c>
      <c r="AI76">
        <f t="shared" si="41"/>
        <v>223</v>
      </c>
      <c r="AJ76">
        <f t="shared" si="41"/>
        <v>224</v>
      </c>
      <c r="AK76" t="str">
        <f t="shared" ca="1" si="36"/>
        <v>1.1415E+03 2.1968E-03</v>
      </c>
      <c r="AL76" t="str">
        <f t="shared" ca="1" si="36"/>
        <v>1.1777E+03 2.2505E-03</v>
      </c>
      <c r="AM76" t="str">
        <f t="shared" ca="1" si="36"/>
        <v>1.2156E+03 2.3214E-03</v>
      </c>
      <c r="AN76" t="str">
        <f t="shared" ca="1" si="37"/>
        <v>1.1415E+03 2.1968E-03 1.1777E+03 2.2505E-03 1.2156E+03 2.3214E-03</v>
      </c>
    </row>
    <row r="77" spans="1:40" x14ac:dyDescent="0.2">
      <c r="A77" s="3">
        <v>75</v>
      </c>
      <c r="B77">
        <v>0.30419696403372998</v>
      </c>
      <c r="C77" s="1">
        <v>30.511299999999999</v>
      </c>
      <c r="D77" s="1">
        <v>33.720100000000002</v>
      </c>
      <c r="E77" s="1">
        <f t="shared" si="23"/>
        <v>3.2088000000000036</v>
      </c>
      <c r="F77" s="1">
        <f t="shared" si="24"/>
        <v>32.115700000000004</v>
      </c>
      <c r="G77" s="1">
        <f t="shared" si="25"/>
        <v>9.4800848925994025E-2</v>
      </c>
      <c r="H77" s="1">
        <f t="shared" ca="1" si="26"/>
        <v>2.5128926701570653E-3</v>
      </c>
      <c r="I77" s="1">
        <f t="shared" ca="1" si="27"/>
        <v>9.3622481017777023E-2</v>
      </c>
      <c r="J77" s="1">
        <f t="shared" ca="1" si="28"/>
        <v>1.0125863777097859</v>
      </c>
      <c r="O77">
        <f t="shared" si="32"/>
        <v>98</v>
      </c>
      <c r="P77">
        <f t="shared" ca="1" si="29"/>
        <v>2.6</v>
      </c>
      <c r="Q77">
        <f t="shared" ca="1" si="30"/>
        <v>2.72</v>
      </c>
      <c r="R77" s="1">
        <v>3.4766100000000002E-3</v>
      </c>
      <c r="S77" s="2">
        <f t="shared" ca="1" si="31"/>
        <v>2.6000000000000001E-6</v>
      </c>
      <c r="W77" s="1">
        <v>0.152</v>
      </c>
      <c r="X77" s="1">
        <v>4.1315999999999999E-2</v>
      </c>
      <c r="Y77" s="1">
        <f t="shared" si="38"/>
        <v>8.9299999999999929E-9</v>
      </c>
      <c r="Z77" s="1">
        <f t="shared" si="39"/>
        <v>0.147535</v>
      </c>
      <c r="AA77" s="1">
        <f t="shared" ca="1" si="33"/>
        <v>172.37449869932203</v>
      </c>
      <c r="AB77" s="1">
        <v>0.152</v>
      </c>
      <c r="AC77" s="2">
        <f t="shared" ca="1" si="34"/>
        <v>5.6630421520600152</v>
      </c>
      <c r="AE77" t="str">
        <f t="shared" si="35"/>
        <v>1.4754E-01 4.1316E-02</v>
      </c>
      <c r="AH77">
        <f t="shared" si="40"/>
        <v>225</v>
      </c>
      <c r="AI77">
        <f t="shared" si="41"/>
        <v>226</v>
      </c>
      <c r="AJ77">
        <f t="shared" si="41"/>
        <v>227</v>
      </c>
      <c r="AK77" t="str">
        <f t="shared" ca="1" si="36"/>
        <v>1.2542E+03 2.2068E-03</v>
      </c>
      <c r="AL77" t="str">
        <f t="shared" ca="1" si="36"/>
        <v>1.2935E+03 2.2508E-03</v>
      </c>
      <c r="AM77" t="str">
        <f t="shared" ca="1" si="36"/>
        <v>1.3346E+03 2.3336E-03</v>
      </c>
      <c r="AN77" t="str">
        <f t="shared" ca="1" si="37"/>
        <v>1.2542E+03 2.2068E-03 1.2935E+03 2.2508E-03 1.3346E+03 2.3336E-03</v>
      </c>
    </row>
    <row r="78" spans="1:40" x14ac:dyDescent="0.2">
      <c r="A78" s="3">
        <v>76</v>
      </c>
      <c r="B78">
        <v>0.30360932054367001</v>
      </c>
      <c r="C78" s="1">
        <v>27.607700000000001</v>
      </c>
      <c r="D78" s="1">
        <v>30.511299999999999</v>
      </c>
      <c r="E78" s="1">
        <f t="shared" si="23"/>
        <v>2.9035999999999973</v>
      </c>
      <c r="F78" s="1">
        <f t="shared" si="24"/>
        <v>29.0595</v>
      </c>
      <c r="G78" s="1">
        <f t="shared" si="25"/>
        <v>0.10456306672533072</v>
      </c>
      <c r="H78" s="1">
        <f t="shared" ca="1" si="26"/>
        <v>2.7850082656013251E-3</v>
      </c>
      <c r="I78" s="1">
        <f t="shared" ca="1" si="27"/>
        <v>0.10376065264431487</v>
      </c>
      <c r="J78" s="1">
        <f t="shared" ca="1" si="28"/>
        <v>1.0077333175974372</v>
      </c>
      <c r="O78">
        <f t="shared" si="32"/>
        <v>97</v>
      </c>
      <c r="P78">
        <f t="shared" ca="1" si="29"/>
        <v>2.72</v>
      </c>
      <c r="Q78">
        <f t="shared" ca="1" si="30"/>
        <v>2.7679200000000002</v>
      </c>
      <c r="R78" s="1">
        <v>1.38973E-3</v>
      </c>
      <c r="S78" s="2">
        <f t="shared" ca="1" si="31"/>
        <v>2.7200000000000002E-6</v>
      </c>
      <c r="W78" s="1">
        <v>0.16211999999999999</v>
      </c>
      <c r="X78" s="1">
        <v>3.6415099999999999E-2</v>
      </c>
      <c r="Y78" s="1">
        <f t="shared" si="38"/>
        <v>1.0119999999999991E-8</v>
      </c>
      <c r="Z78" s="1">
        <f t="shared" si="39"/>
        <v>0.15705999999999998</v>
      </c>
      <c r="AA78" s="1">
        <f t="shared" ca="1" si="33"/>
        <v>134.06246507143285</v>
      </c>
      <c r="AB78" s="1">
        <v>0.16212199999999999</v>
      </c>
      <c r="AC78" s="2">
        <f t="shared" ca="1" si="34"/>
        <v>6.0401560511596966</v>
      </c>
      <c r="AE78" t="str">
        <f t="shared" si="35"/>
        <v>1.5706E-01 3.6415E-02</v>
      </c>
      <c r="AH78">
        <f t="shared" si="40"/>
        <v>228</v>
      </c>
      <c r="AI78">
        <f t="shared" si="41"/>
        <v>229</v>
      </c>
      <c r="AJ78">
        <f t="shared" si="41"/>
        <v>230</v>
      </c>
      <c r="AK78" t="str">
        <f t="shared" ca="1" si="36"/>
        <v>1.3769E+03 2.2443E-03</v>
      </c>
      <c r="AL78" t="str">
        <f t="shared" ca="1" si="36"/>
        <v>1.4206E+03 2.2764E-03</v>
      </c>
      <c r="AM78" t="str">
        <f t="shared" ca="1" si="36"/>
        <v>1.4657E+03 2.2974E-03</v>
      </c>
      <c r="AN78" t="str">
        <f t="shared" ca="1" si="37"/>
        <v>1.3769E+03 2.2443E-03 1.4206E+03 2.2764E-03 1.4657E+03 2.2974E-03</v>
      </c>
    </row>
    <row r="79" spans="1:40" x14ac:dyDescent="0.2">
      <c r="A79" s="3">
        <v>77</v>
      </c>
      <c r="B79">
        <v>0.30303476254953998</v>
      </c>
      <c r="C79" s="1">
        <v>24.980499999999999</v>
      </c>
      <c r="D79" s="1">
        <v>27.607700000000001</v>
      </c>
      <c r="E79" s="1">
        <f t="shared" si="23"/>
        <v>2.627200000000002</v>
      </c>
      <c r="F79" s="1">
        <f t="shared" si="24"/>
        <v>26.2941</v>
      </c>
      <c r="G79" s="1">
        <f t="shared" si="25"/>
        <v>0.11534514408858852</v>
      </c>
      <c r="H79" s="1">
        <f t="shared" ca="1" si="26"/>
        <v>3.0442790803897665E-3</v>
      </c>
      <c r="I79" s="1">
        <f t="shared" ca="1" si="27"/>
        <v>0.11342026812422204</v>
      </c>
      <c r="J79" s="1">
        <f t="shared" ca="1" si="28"/>
        <v>1.0169711815727529</v>
      </c>
      <c r="O79">
        <f t="shared" si="32"/>
        <v>96</v>
      </c>
      <c r="P79">
        <f t="shared" ca="1" si="29"/>
        <v>2.7679200000000002</v>
      </c>
      <c r="Q79">
        <f t="shared" ca="1" si="30"/>
        <v>3.3</v>
      </c>
      <c r="R79" s="1">
        <v>1.3741400000000001E-2</v>
      </c>
      <c r="S79" s="2">
        <f t="shared" ca="1" si="31"/>
        <v>2.7679200000000003E-6</v>
      </c>
      <c r="W79" s="1">
        <v>0.17258000000000001</v>
      </c>
      <c r="X79" s="1">
        <v>2.87589E-2</v>
      </c>
      <c r="Y79" s="1">
        <f t="shared" si="38"/>
        <v>1.0460000000000026E-8</v>
      </c>
      <c r="Z79" s="1">
        <f t="shared" si="39"/>
        <v>0.16735</v>
      </c>
      <c r="AA79" s="1">
        <f t="shared" ca="1" si="33"/>
        <v>102.43462749501761</v>
      </c>
      <c r="AB79" s="1">
        <v>0.17257800000000001</v>
      </c>
      <c r="AC79" s="2">
        <f t="shared" ca="1" si="34"/>
        <v>6.4297137402514055</v>
      </c>
      <c r="AE79" t="str">
        <f t="shared" si="35"/>
        <v>1.6735E-01 2.8759E-02</v>
      </c>
      <c r="AH79">
        <f t="shared" si="40"/>
        <v>231</v>
      </c>
      <c r="AI79">
        <f t="shared" si="41"/>
        <v>232</v>
      </c>
      <c r="AJ79">
        <f t="shared" si="41"/>
        <v>233</v>
      </c>
      <c r="AK79" t="str">
        <f t="shared" ca="1" si="36"/>
        <v>1.5123E+03 2.2508E-03</v>
      </c>
      <c r="AL79" t="str">
        <f t="shared" ca="1" si="36"/>
        <v>1.5603E+03 2.2526E-03</v>
      </c>
      <c r="AM79" t="str">
        <f t="shared" ca="1" si="36"/>
        <v>1.6098E+03 2.3389E-03</v>
      </c>
      <c r="AN79" t="str">
        <f t="shared" ca="1" si="37"/>
        <v>1.5123E+03 2.2508E-03 1.5603E+03 2.2526E-03 1.6098E+03 2.3389E-03</v>
      </c>
    </row>
    <row r="80" spans="1:40" x14ac:dyDescent="0.2">
      <c r="A80" s="3">
        <v>78</v>
      </c>
      <c r="B80">
        <v>0.30245378101897002</v>
      </c>
      <c r="C80" s="1">
        <v>22.603300000000001</v>
      </c>
      <c r="D80" s="1">
        <v>24.980499999999999</v>
      </c>
      <c r="E80" s="1">
        <f t="shared" si="23"/>
        <v>2.3771999999999984</v>
      </c>
      <c r="F80" s="1">
        <f t="shared" si="24"/>
        <v>23.791899999999998</v>
      </c>
      <c r="G80" s="1">
        <f t="shared" si="25"/>
        <v>0.12723110424826276</v>
      </c>
      <c r="H80" s="1">
        <f t="shared" ca="1" si="26"/>
        <v>3.3501261988894515E-3</v>
      </c>
      <c r="I80" s="1">
        <f t="shared" ca="1" si="27"/>
        <v>0.1248151702567866</v>
      </c>
      <c r="J80" s="1">
        <f t="shared" ca="1" si="28"/>
        <v>1.0193560925847858</v>
      </c>
      <c r="O80">
        <f t="shared" si="32"/>
        <v>95</v>
      </c>
      <c r="P80">
        <f t="shared" ca="1" si="29"/>
        <v>3.3</v>
      </c>
      <c r="Q80">
        <f t="shared" ca="1" si="30"/>
        <v>3.3807499999999999</v>
      </c>
      <c r="R80" s="1">
        <v>1.88014E-3</v>
      </c>
      <c r="S80" s="2">
        <f t="shared" ca="1" si="31"/>
        <v>3.2999999999999997E-6</v>
      </c>
      <c r="W80" s="1">
        <v>0.18371000000000001</v>
      </c>
      <c r="X80" s="1">
        <v>2.3496199999999998E-2</v>
      </c>
      <c r="Y80" s="1">
        <f t="shared" si="38"/>
        <v>1.1130000000000001E-8</v>
      </c>
      <c r="Z80" s="1">
        <f t="shared" si="39"/>
        <v>0.178145</v>
      </c>
      <c r="AA80" s="1">
        <f t="shared" ca="1" si="33"/>
        <v>78.651801090717669</v>
      </c>
      <c r="AB80" s="1">
        <v>0.18370900000000001</v>
      </c>
      <c r="AC80" s="2">
        <f t="shared" ca="1" si="34"/>
        <v>6.8444198073210103</v>
      </c>
      <c r="AE80" t="str">
        <f t="shared" si="35"/>
        <v>1.7815E-01 2.3496E-02</v>
      </c>
      <c r="AH80">
        <f t="shared" si="40"/>
        <v>234</v>
      </c>
      <c r="AI80">
        <f t="shared" si="41"/>
        <v>235</v>
      </c>
      <c r="AJ80">
        <f t="shared" si="41"/>
        <v>236</v>
      </c>
      <c r="AK80" t="str">
        <f t="shared" ca="1" si="36"/>
        <v>1.6609E+03 2.2493E-03</v>
      </c>
      <c r="AL80" t="str">
        <f t="shared" ca="1" si="36"/>
        <v>1.7136E+03 2.2496E-03</v>
      </c>
      <c r="AM80" t="str">
        <f t="shared" ca="1" si="36"/>
        <v>1.7680E+03 2.3101E-03</v>
      </c>
      <c r="AN80" t="str">
        <f t="shared" ca="1" si="37"/>
        <v>1.6609E+03 2.2493E-03 1.7136E+03 2.2496E-03 1.7680E+03 2.3101E-03</v>
      </c>
    </row>
    <row r="81" spans="1:40" x14ac:dyDescent="0.2">
      <c r="A81" s="3">
        <v>79</v>
      </c>
      <c r="B81">
        <v>0.45254578324306</v>
      </c>
      <c r="C81" s="1">
        <v>19.454799999999999</v>
      </c>
      <c r="D81" s="1">
        <v>22.603300000000001</v>
      </c>
      <c r="E81" s="1">
        <f t="shared" si="23"/>
        <v>3.1485000000000021</v>
      </c>
      <c r="F81" s="1">
        <f t="shared" si="24"/>
        <v>21.029049999999998</v>
      </c>
      <c r="G81" s="1">
        <f t="shared" si="25"/>
        <v>0.14373377266732085</v>
      </c>
      <c r="H81" s="1">
        <f t="shared" ca="1" si="26"/>
        <v>3.7916785771002041E-3</v>
      </c>
      <c r="I81" s="1">
        <f t="shared" ca="1" si="27"/>
        <v>0.14126602374461447</v>
      </c>
      <c r="J81" s="1">
        <f t="shared" ca="1" si="28"/>
        <v>1.0174688071292193</v>
      </c>
      <c r="O81">
        <f t="shared" si="32"/>
        <v>94</v>
      </c>
      <c r="P81">
        <f t="shared" ca="1" si="29"/>
        <v>3.3807499999999999</v>
      </c>
      <c r="Q81">
        <f t="shared" ca="1" si="30"/>
        <v>4</v>
      </c>
      <c r="R81" s="1">
        <v>1.3276400000000001E-2</v>
      </c>
      <c r="S81" s="2">
        <f t="shared" ca="1" si="31"/>
        <v>3.3807499999999998E-6</v>
      </c>
      <c r="W81" s="1">
        <v>0.19556000000000001</v>
      </c>
      <c r="X81" s="1">
        <v>1.92114E-2</v>
      </c>
      <c r="Y81" s="1">
        <f t="shared" si="38"/>
        <v>1.185E-8</v>
      </c>
      <c r="Z81" s="1">
        <f t="shared" si="39"/>
        <v>0.189635</v>
      </c>
      <c r="AA81" s="1">
        <f t="shared" ca="1" si="33"/>
        <v>60.401381301402282</v>
      </c>
      <c r="AB81" s="1">
        <v>0.19555700000000001</v>
      </c>
      <c r="AC81" s="2">
        <f t="shared" ca="1" si="34"/>
        <v>7.2858390403315827</v>
      </c>
      <c r="AE81" t="str">
        <f t="shared" si="35"/>
        <v>1.8964E-01 1.9211E-02</v>
      </c>
      <c r="AH81">
        <f t="shared" si="40"/>
        <v>237</v>
      </c>
      <c r="AI81">
        <f t="shared" si="41"/>
        <v>238</v>
      </c>
      <c r="AJ81">
        <f t="shared" si="41"/>
        <v>239</v>
      </c>
      <c r="AK81" t="str">
        <f t="shared" ca="1" si="36"/>
        <v>1.8241E+03 2.2857E-03</v>
      </c>
      <c r="AL81" t="str">
        <f t="shared" ca="1" si="36"/>
        <v>1.8820E+03 2.2601E-03</v>
      </c>
      <c r="AM81" t="str">
        <f t="shared" ca="1" si="36"/>
        <v>1.9418E+03 2.3028E-03</v>
      </c>
      <c r="AN81" t="str">
        <f t="shared" ca="1" si="37"/>
        <v>1.8241E+03 2.2857E-03 1.8820E+03 2.2601E-03 1.9418E+03 2.3028E-03</v>
      </c>
    </row>
    <row r="82" spans="1:40" x14ac:dyDescent="0.2">
      <c r="A82" s="3">
        <v>80</v>
      </c>
      <c r="B82">
        <v>0.60124818822088</v>
      </c>
      <c r="C82" s="1">
        <v>15.9283</v>
      </c>
      <c r="D82" s="1">
        <v>19.454799999999999</v>
      </c>
      <c r="E82" s="1">
        <f t="shared" si="23"/>
        <v>3.5264999999999986</v>
      </c>
      <c r="F82" s="1">
        <f t="shared" si="24"/>
        <v>17.691549999999999</v>
      </c>
      <c r="G82" s="1">
        <f t="shared" si="25"/>
        <v>0.17049431113593655</v>
      </c>
      <c r="H82" s="1">
        <f t="shared" ca="1" si="26"/>
        <v>4.5249680986814145E-3</v>
      </c>
      <c r="I82" s="1">
        <f t="shared" ca="1" si="27"/>
        <v>0.16858608604973499</v>
      </c>
      <c r="J82" s="1">
        <f t="shared" ca="1" si="28"/>
        <v>1.0113189951253665</v>
      </c>
      <c r="O82">
        <f t="shared" si="32"/>
        <v>93</v>
      </c>
      <c r="P82">
        <f t="shared" ca="1" si="29"/>
        <v>4</v>
      </c>
      <c r="Q82">
        <f t="shared" ca="1" si="30"/>
        <v>4.1292499999999999</v>
      </c>
      <c r="R82" s="1">
        <v>2.5406000000000001E-3</v>
      </c>
      <c r="S82" s="2">
        <f t="shared" ca="1" si="31"/>
        <v>3.9999999999999998E-6</v>
      </c>
      <c r="W82" s="1">
        <v>0.20816999999999999</v>
      </c>
      <c r="X82" s="1">
        <v>1.5908800000000001E-2</v>
      </c>
      <c r="Y82" s="1">
        <f t="shared" si="38"/>
        <v>1.2609999999999982E-8</v>
      </c>
      <c r="Z82" s="1">
        <f t="shared" si="39"/>
        <v>0.20186500000000002</v>
      </c>
      <c r="AA82" s="1">
        <f t="shared" ca="1" si="33"/>
        <v>47.003320771261592</v>
      </c>
      <c r="AB82" s="1">
        <v>0.20816899999999999</v>
      </c>
      <c r="AC82" s="2">
        <f t="shared" ca="1" si="34"/>
        <v>7.7557225115275097</v>
      </c>
      <c r="AE82" t="str">
        <f t="shared" si="35"/>
        <v>2.0187E-01 1.5909E-02</v>
      </c>
      <c r="AH82">
        <f t="shared" si="40"/>
        <v>240</v>
      </c>
      <c r="AI82">
        <f t="shared" si="41"/>
        <v>241</v>
      </c>
      <c r="AJ82">
        <f t="shared" si="41"/>
        <v>242</v>
      </c>
      <c r="AK82" t="str">
        <f t="shared" ca="1" si="36"/>
        <v>2.0034E+03 2.2361E-03</v>
      </c>
      <c r="AL82" t="str">
        <f t="shared" ca="1" si="36"/>
        <v>2.0670E+03 2.2593E-03</v>
      </c>
      <c r="AM82" t="str">
        <f t="shared" ca="1" si="36"/>
        <v>2.1326E+03 2.2846E-03</v>
      </c>
      <c r="AN82" t="str">
        <f t="shared" ca="1" si="37"/>
        <v>2.0034E+03 2.2361E-03 2.0670E+03 2.2593E-03 2.1326E+03 2.2846E-03</v>
      </c>
    </row>
    <row r="83" spans="1:40" x14ac:dyDescent="0.2">
      <c r="A83" s="3">
        <v>81</v>
      </c>
      <c r="B83">
        <v>0.44948764634396998</v>
      </c>
      <c r="C83" s="1">
        <v>13.7096</v>
      </c>
      <c r="D83" s="1">
        <v>15.9283</v>
      </c>
      <c r="E83" s="1">
        <f t="shared" si="23"/>
        <v>2.2187000000000001</v>
      </c>
      <c r="F83" s="1">
        <f t="shared" si="24"/>
        <v>14.818950000000001</v>
      </c>
      <c r="G83" s="1">
        <f t="shared" si="25"/>
        <v>0.20259054687157793</v>
      </c>
      <c r="H83" s="1">
        <f t="shared" ca="1" si="26"/>
        <v>5.3850452967954205E-3</v>
      </c>
      <c r="I83" s="1">
        <f t="shared" ca="1" si="27"/>
        <v>0.2006298585954277</v>
      </c>
      <c r="J83" s="1">
        <f t="shared" ca="1" si="28"/>
        <v>1.0097726643973965</v>
      </c>
      <c r="O83">
        <f t="shared" si="32"/>
        <v>92</v>
      </c>
      <c r="P83">
        <f t="shared" ca="1" si="29"/>
        <v>4.1292499999999999</v>
      </c>
      <c r="Q83">
        <f t="shared" ca="1" si="30"/>
        <v>5.0434799999999997</v>
      </c>
      <c r="R83" s="1">
        <v>1.5556199999999999E-2</v>
      </c>
      <c r="S83" s="2">
        <f t="shared" ca="1" si="31"/>
        <v>4.1292499999999995E-6</v>
      </c>
      <c r="W83" s="1">
        <v>0.22159000000000001</v>
      </c>
      <c r="X83" s="1">
        <v>1.29956E-2</v>
      </c>
      <c r="Y83" s="1">
        <f t="shared" si="38"/>
        <v>1.3420000000000015E-8</v>
      </c>
      <c r="Z83" s="1">
        <f t="shared" si="39"/>
        <v>0.21488000000000002</v>
      </c>
      <c r="AA83" s="1">
        <f t="shared" ca="1" si="33"/>
        <v>36.078629005858822</v>
      </c>
      <c r="AB83" s="1">
        <v>0.22159499999999999</v>
      </c>
      <c r="AC83" s="2">
        <f t="shared" ca="1" si="34"/>
        <v>8.2559330637219688</v>
      </c>
      <c r="AE83" t="str">
        <f t="shared" si="35"/>
        <v>2.1488E-01 1.2996E-02</v>
      </c>
      <c r="AH83">
        <f t="shared" si="40"/>
        <v>243</v>
      </c>
      <c r="AI83">
        <f t="shared" si="41"/>
        <v>244</v>
      </c>
      <c r="AJ83">
        <f t="shared" si="41"/>
        <v>245</v>
      </c>
      <c r="AK83" t="str">
        <f t="shared" ca="1" si="36"/>
        <v>2.2003E+03 2.2558E-03</v>
      </c>
      <c r="AL83" t="str">
        <f t="shared" ca="1" si="36"/>
        <v>2.2702E+03 2.2581E-03</v>
      </c>
      <c r="AM83" t="str">
        <f t="shared" ca="1" si="36"/>
        <v>2.3422E+03 2.3236E-03</v>
      </c>
      <c r="AN83" t="str">
        <f t="shared" ca="1" si="37"/>
        <v>2.2003E+03 2.2558E-03 2.2702E+03 2.2581E-03 2.3422E+03 2.3236E-03</v>
      </c>
    </row>
    <row r="84" spans="1:40" x14ac:dyDescent="0.2">
      <c r="A84" s="3">
        <v>82</v>
      </c>
      <c r="B84">
        <v>0.59726087443255005</v>
      </c>
      <c r="C84" s="1">
        <v>11.224500000000001</v>
      </c>
      <c r="D84" s="1">
        <v>13.7096</v>
      </c>
      <c r="E84" s="1">
        <f t="shared" si="23"/>
        <v>2.4850999999999992</v>
      </c>
      <c r="F84" s="1">
        <f t="shared" si="24"/>
        <v>12.46705</v>
      </c>
      <c r="G84" s="1">
        <f t="shared" si="25"/>
        <v>0.2403367568438092</v>
      </c>
      <c r="H84" s="1">
        <f t="shared" ca="1" si="26"/>
        <v>6.3849342078789615E-3</v>
      </c>
      <c r="I84" s="1">
        <f t="shared" ca="1" si="27"/>
        <v>0.23788257603518745</v>
      </c>
      <c r="J84" s="1">
        <f t="shared" ca="1" si="28"/>
        <v>1.0103167741392658</v>
      </c>
      <c r="O84">
        <f t="shared" si="32"/>
        <v>91</v>
      </c>
      <c r="P84">
        <f t="shared" ca="1" si="29"/>
        <v>5.0434799999999997</v>
      </c>
      <c r="Q84">
        <f t="shared" ca="1" si="30"/>
        <v>5.3464299999999998</v>
      </c>
      <c r="R84" s="1">
        <v>4.49294E-3</v>
      </c>
      <c r="S84" s="2">
        <f t="shared" ca="1" si="31"/>
        <v>5.0434799999999995E-6</v>
      </c>
      <c r="W84" s="1">
        <v>0.23588999999999999</v>
      </c>
      <c r="X84" s="1">
        <v>1.1078599999999999E-2</v>
      </c>
      <c r="Y84" s="1">
        <f t="shared" si="38"/>
        <v>1.4299999999999979E-8</v>
      </c>
      <c r="Z84" s="1">
        <f t="shared" si="39"/>
        <v>0.22874</v>
      </c>
      <c r="AA84" s="1">
        <f t="shared" ca="1" si="33"/>
        <v>28.86390264345426</v>
      </c>
      <c r="AB84" s="1">
        <v>0.23588700000000001</v>
      </c>
      <c r="AC84" s="2">
        <f t="shared" ca="1" si="34"/>
        <v>8.7884080534406657</v>
      </c>
      <c r="AE84" t="str">
        <f t="shared" si="35"/>
        <v>2.2874E-01 1.1079E-02</v>
      </c>
      <c r="AH84">
        <f t="shared" si="40"/>
        <v>246</v>
      </c>
      <c r="AI84">
        <f t="shared" si="41"/>
        <v>247</v>
      </c>
      <c r="AJ84">
        <f t="shared" si="41"/>
        <v>248</v>
      </c>
      <c r="AK84" t="str">
        <f t="shared" ca="1" si="36"/>
        <v>2.4166E+03 2.2635E-03</v>
      </c>
      <c r="AL84" t="str">
        <f t="shared" ca="1" si="36"/>
        <v>2.4933E+03 2.2800E-03</v>
      </c>
      <c r="AM84" t="str">
        <f t="shared" ca="1" si="36"/>
        <v>2.5724E+03 2.2653E-03</v>
      </c>
      <c r="AN84" t="str">
        <f t="shared" ca="1" si="37"/>
        <v>2.4166E+03 2.2635E-03 2.4933E+03 2.2800E-03 2.5724E+03 2.2653E-03</v>
      </c>
    </row>
    <row r="85" spans="1:40" x14ac:dyDescent="0.2">
      <c r="A85" s="3">
        <v>83</v>
      </c>
      <c r="B85">
        <v>0.37218346753165998</v>
      </c>
      <c r="C85" s="1">
        <v>9.9055499999999999</v>
      </c>
      <c r="D85" s="1">
        <v>11.224500000000001</v>
      </c>
      <c r="E85" s="1">
        <f t="shared" si="23"/>
        <v>1.318950000000001</v>
      </c>
      <c r="F85" s="1">
        <f t="shared" si="24"/>
        <v>10.565025</v>
      </c>
      <c r="G85" s="1">
        <f t="shared" si="25"/>
        <v>0.28218163503670324</v>
      </c>
      <c r="H85" s="1">
        <f t="shared" ca="1" si="26"/>
        <v>7.4325107092763128E-3</v>
      </c>
      <c r="I85" s="1">
        <f t="shared" ca="1" si="27"/>
        <v>0.27691198317282401</v>
      </c>
      <c r="J85" s="1">
        <f t="shared" ca="1" si="28"/>
        <v>1.0190300607561298</v>
      </c>
      <c r="O85">
        <f t="shared" si="32"/>
        <v>90</v>
      </c>
      <c r="P85">
        <f t="shared" ca="1" si="29"/>
        <v>5.3464299999999998</v>
      </c>
      <c r="Q85">
        <f t="shared" ca="1" si="30"/>
        <v>6.16012</v>
      </c>
      <c r="R85" s="1">
        <v>1.11047E-2</v>
      </c>
      <c r="S85" s="2">
        <f t="shared" ca="1" si="31"/>
        <v>5.3464299999999997E-6</v>
      </c>
      <c r="W85" s="1">
        <v>0.25109999999999999</v>
      </c>
      <c r="X85" s="1">
        <v>9.4821100000000002E-3</v>
      </c>
      <c r="Y85" s="1">
        <f t="shared" si="38"/>
        <v>1.5210000000000002E-8</v>
      </c>
      <c r="Z85" s="1">
        <f t="shared" si="39"/>
        <v>0.24349499999999999</v>
      </c>
      <c r="AA85" s="1">
        <f t="shared" ca="1" si="33"/>
        <v>23.226404296199608</v>
      </c>
      <c r="AB85" s="1">
        <v>0.25109999999999999</v>
      </c>
      <c r="AC85" s="2">
        <f t="shared" ca="1" si="34"/>
        <v>9.3551966077780904</v>
      </c>
      <c r="AE85" t="str">
        <f t="shared" si="35"/>
        <v>2.4350E-01 9.4821E-03</v>
      </c>
      <c r="AH85">
        <f t="shared" si="40"/>
        <v>249</v>
      </c>
      <c r="AI85">
        <f t="shared" ref="AI85:AJ100" si="42">AH85+1</f>
        <v>250</v>
      </c>
      <c r="AJ85">
        <f t="shared" si="42"/>
        <v>251</v>
      </c>
      <c r="AK85" t="str">
        <f t="shared" ca="1" si="36"/>
        <v>2.6541E+03 2.2400E-03</v>
      </c>
      <c r="AL85" t="str">
        <f t="shared" ca="1" si="36"/>
        <v>2.7383E+03 2.3125E-03</v>
      </c>
      <c r="AM85" t="str">
        <f t="shared" ca="1" si="36"/>
        <v>2.8253E+03 2.2712E-03</v>
      </c>
      <c r="AN85" t="str">
        <f t="shared" ca="1" si="37"/>
        <v>2.6541E+03 2.2400E-03 2.7383E+03 2.3125E-03 2.8253E+03 2.2712E-03</v>
      </c>
    </row>
    <row r="86" spans="1:40" x14ac:dyDescent="0.2">
      <c r="A86" s="3">
        <v>84</v>
      </c>
      <c r="B86">
        <v>0.22295693276584999</v>
      </c>
      <c r="C86" s="1">
        <v>9.1898099999999996</v>
      </c>
      <c r="D86" s="1">
        <v>9.9055499999999999</v>
      </c>
      <c r="E86" s="1">
        <f t="shared" si="23"/>
        <v>0.71574000000000026</v>
      </c>
      <c r="F86" s="1">
        <f t="shared" si="24"/>
        <v>9.5476799999999997</v>
      </c>
      <c r="G86" s="1">
        <f t="shared" si="25"/>
        <v>0.31150548071345729</v>
      </c>
      <c r="H86" s="1">
        <f t="shared" ca="1" si="26"/>
        <v>8.5075027244530099E-3</v>
      </c>
      <c r="I86" s="1">
        <f t="shared" ca="1" si="27"/>
        <v>0.31696280616672912</v>
      </c>
      <c r="J86" s="1">
        <f t="shared" ca="1" si="28"/>
        <v>0.98278244214432797</v>
      </c>
      <c r="O86">
        <f t="shared" si="32"/>
        <v>89</v>
      </c>
      <c r="P86">
        <f t="shared" ca="1" si="29"/>
        <v>6.16012</v>
      </c>
      <c r="Q86">
        <f t="shared" ca="1" si="30"/>
        <v>7.5239799999999999</v>
      </c>
      <c r="R86" s="1">
        <v>1.5729199999999999E-2</v>
      </c>
      <c r="S86" s="2">
        <f t="shared" ca="1" si="31"/>
        <v>6.1601200000000002E-6</v>
      </c>
      <c r="W86" s="1">
        <v>0.26729000000000003</v>
      </c>
      <c r="X86" s="1">
        <v>8.3336199999999999E-3</v>
      </c>
      <c r="Y86" s="1">
        <f t="shared" si="38"/>
        <v>1.6190000000000038E-8</v>
      </c>
      <c r="Z86" s="1">
        <f t="shared" si="39"/>
        <v>0.25919500000000001</v>
      </c>
      <c r="AA86" s="1">
        <f t="shared" ca="1" si="33"/>
        <v>19.177546787836171</v>
      </c>
      <c r="AB86" s="1">
        <v>0.26729399999999998</v>
      </c>
      <c r="AC86" s="2">
        <f t="shared" ca="1" si="34"/>
        <v>9.958534138110064</v>
      </c>
      <c r="AE86" t="str">
        <f t="shared" si="35"/>
        <v>2.5920E-01 8.3336E-03</v>
      </c>
      <c r="AH86">
        <f t="shared" si="40"/>
        <v>252</v>
      </c>
      <c r="AI86">
        <f t="shared" si="42"/>
        <v>253</v>
      </c>
      <c r="AJ86">
        <f t="shared" si="42"/>
        <v>254</v>
      </c>
      <c r="AK86" t="str">
        <f t="shared" ca="1" si="36"/>
        <v>2.9149E+03 2.3297E-03</v>
      </c>
      <c r="AL86" t="str">
        <f t="shared" ca="1" si="36"/>
        <v>3.0074E+03 2.2838E-03</v>
      </c>
      <c r="AM86" t="str">
        <f t="shared" ca="1" si="36"/>
        <v>3.1029E+03 2.2614E-03</v>
      </c>
      <c r="AN86" t="str">
        <f t="shared" ca="1" si="37"/>
        <v>2.9149E+03 2.3297E-03 3.0074E+03 2.2838E-03 3.1029E+03 2.2614E-03</v>
      </c>
    </row>
    <row r="87" spans="1:40" x14ac:dyDescent="0.2">
      <c r="A87" s="3">
        <v>85</v>
      </c>
      <c r="B87">
        <v>0.29674535038903999</v>
      </c>
      <c r="C87" s="1">
        <v>8.3152899999999992</v>
      </c>
      <c r="D87" s="1">
        <v>9.1898099999999996</v>
      </c>
      <c r="E87" s="1">
        <f t="shared" si="23"/>
        <v>0.87452000000000041</v>
      </c>
      <c r="F87" s="1">
        <f t="shared" si="24"/>
        <v>8.7525499999999994</v>
      </c>
      <c r="G87" s="1">
        <f t="shared" si="25"/>
        <v>0.33932368658125583</v>
      </c>
      <c r="H87" s="1">
        <f t="shared" ca="1" si="26"/>
        <v>9.1591272926862706E-3</v>
      </c>
      <c r="I87" s="1">
        <f t="shared" ca="1" si="27"/>
        <v>0.34124028904319531</v>
      </c>
      <c r="J87" s="1">
        <f t="shared" ca="1" si="28"/>
        <v>0.99438342269808333</v>
      </c>
      <c r="O87">
        <f t="shared" si="32"/>
        <v>88</v>
      </c>
      <c r="P87">
        <f t="shared" ca="1" si="29"/>
        <v>7.5239799999999999</v>
      </c>
      <c r="Q87">
        <f t="shared" ca="1" si="30"/>
        <v>8.3152899999999992</v>
      </c>
      <c r="R87" s="1">
        <v>7.8371099999999996E-3</v>
      </c>
      <c r="S87" s="2">
        <f t="shared" ca="1" si="31"/>
        <v>7.5239799999999997E-6</v>
      </c>
      <c r="W87" s="1">
        <v>0.28453000000000001</v>
      </c>
      <c r="X87" s="1">
        <v>7.60073E-3</v>
      </c>
      <c r="Y87" s="1">
        <f t="shared" si="38"/>
        <v>1.7239999999999978E-8</v>
      </c>
      <c r="Z87" s="1">
        <f t="shared" si="39"/>
        <v>0.27590999999999999</v>
      </c>
      <c r="AA87" s="1">
        <f t="shared" ca="1" si="33"/>
        <v>16.425713753368537</v>
      </c>
      <c r="AB87" s="1">
        <v>0.28453299999999998</v>
      </c>
      <c r="AC87" s="2">
        <f t="shared" ca="1" si="34"/>
        <v>10.60080508323745</v>
      </c>
      <c r="AE87" t="str">
        <f t="shared" si="35"/>
        <v>2.7591E-01 7.6007E-03</v>
      </c>
      <c r="AH87">
        <f t="shared" si="40"/>
        <v>255</v>
      </c>
      <c r="AI87">
        <f t="shared" si="42"/>
        <v>256</v>
      </c>
      <c r="AJ87">
        <f t="shared" si="42"/>
        <v>257</v>
      </c>
      <c r="AK87" t="str">
        <f t="shared" ca="1" si="36"/>
        <v>3.2014E+03 2.2738E-03</v>
      </c>
      <c r="AL87" t="str">
        <f t="shared" ca="1" si="36"/>
        <v>3.3007E+03 2.1787E-03</v>
      </c>
      <c r="AM87" t="str">
        <f t="shared" ca="1" si="36"/>
        <v>3.4056E+03 2.3821E-03</v>
      </c>
      <c r="AN87" t="str">
        <f t="shared" ca="1" si="37"/>
        <v>3.2014E+03 2.2738E-03 3.3007E+03 2.1787E-03 3.4056E+03 2.3821E-03</v>
      </c>
    </row>
    <row r="88" spans="1:40" x14ac:dyDescent="0.2">
      <c r="A88" s="3">
        <v>86</v>
      </c>
      <c r="B88">
        <v>0.29619637084367001</v>
      </c>
      <c r="C88" s="1">
        <v>7.5239799999999999</v>
      </c>
      <c r="D88" s="1">
        <v>8.3152899999999992</v>
      </c>
      <c r="E88" s="1">
        <f t="shared" si="23"/>
        <v>0.79130999999999929</v>
      </c>
      <c r="F88" s="1">
        <f t="shared" si="24"/>
        <v>7.9196349999999995</v>
      </c>
      <c r="G88" s="1">
        <f t="shared" si="25"/>
        <v>0.37431142136921092</v>
      </c>
      <c r="H88" s="1">
        <f t="shared" ca="1" si="26"/>
        <v>9.9039693672517814E-3</v>
      </c>
      <c r="I88" s="1">
        <f t="shared" ca="1" si="27"/>
        <v>0.36899076315432894</v>
      </c>
      <c r="J88" s="1">
        <f t="shared" ca="1" si="28"/>
        <v>1.0144194889037281</v>
      </c>
      <c r="O88">
        <f t="shared" si="32"/>
        <v>87</v>
      </c>
      <c r="P88">
        <f t="shared" ca="1" si="29"/>
        <v>8.3152899999999992</v>
      </c>
      <c r="Q88">
        <f t="shared" ca="1" si="30"/>
        <v>9.1898099999999996</v>
      </c>
      <c r="R88" s="1">
        <v>8.0098400000000007E-3</v>
      </c>
      <c r="S88" s="2">
        <f t="shared" ca="1" si="31"/>
        <v>8.3152899999999991E-6</v>
      </c>
      <c r="W88" s="1">
        <v>0.30287999999999998</v>
      </c>
      <c r="X88" s="1">
        <v>7.0254000000000002E-3</v>
      </c>
      <c r="Y88" s="1">
        <f t="shared" si="38"/>
        <v>1.8349999999999979E-8</v>
      </c>
      <c r="Z88" s="1">
        <f t="shared" si="39"/>
        <v>0.29370499999999999</v>
      </c>
      <c r="AA88" s="1">
        <f t="shared" ca="1" si="33"/>
        <v>14.263995531006197</v>
      </c>
      <c r="AB88" s="1">
        <v>0.30288399999999999</v>
      </c>
      <c r="AC88" s="2">
        <f t="shared" ca="1" si="34"/>
        <v>11.284505652529907</v>
      </c>
      <c r="AE88" t="str">
        <f t="shared" si="35"/>
        <v>2.9371E-01 7.0254E-03</v>
      </c>
      <c r="AH88">
        <f t="shared" si="40"/>
        <v>258</v>
      </c>
      <c r="AI88">
        <f t="shared" si="42"/>
        <v>259</v>
      </c>
      <c r="AJ88">
        <f t="shared" si="42"/>
        <v>260</v>
      </c>
      <c r="AK88" t="str">
        <f t="shared" ca="1" si="36"/>
        <v>3.5161E+03 2.2738E-03</v>
      </c>
      <c r="AL88" t="str">
        <f t="shared" ca="1" si="36"/>
        <v>3.6277E+03 2.2844E-03</v>
      </c>
      <c r="AM88" t="str">
        <f t="shared" ca="1" si="36"/>
        <v>3.7428E+03 2.2951E-03</v>
      </c>
      <c r="AN88" t="str">
        <f t="shared" ca="1" si="37"/>
        <v>3.5161E+03 2.2738E-03 3.6277E+03 2.2844E-03 3.7428E+03 2.2951E-03</v>
      </c>
    </row>
    <row r="89" spans="1:40" x14ac:dyDescent="0.2">
      <c r="A89" s="3">
        <v>87</v>
      </c>
      <c r="B89">
        <v>0.59050057423973001</v>
      </c>
      <c r="C89" s="1">
        <v>6.16012</v>
      </c>
      <c r="D89" s="1">
        <v>7.5239799999999999</v>
      </c>
      <c r="E89" s="1">
        <f t="shared" si="23"/>
        <v>1.3638599999999999</v>
      </c>
      <c r="F89" s="1">
        <f t="shared" si="24"/>
        <v>6.8420500000000004</v>
      </c>
      <c r="G89" s="1">
        <f t="shared" si="25"/>
        <v>0.43296274855170624</v>
      </c>
      <c r="H89" s="1">
        <f t="shared" ca="1" si="26"/>
        <v>1.1532855278401009E-2</v>
      </c>
      <c r="I89" s="1">
        <f t="shared" ca="1" si="27"/>
        <v>0.42967793141574184</v>
      </c>
      <c r="J89" s="1">
        <f t="shared" ca="1" si="28"/>
        <v>1.0076448355751977</v>
      </c>
      <c r="O89">
        <f t="shared" si="32"/>
        <v>86</v>
      </c>
      <c r="P89">
        <f t="shared" ca="1" si="29"/>
        <v>9.1898099999999996</v>
      </c>
      <c r="Q89">
        <f t="shared" ca="1" si="30"/>
        <v>9.9055499999999999</v>
      </c>
      <c r="R89" s="1">
        <v>6.0891599999999997E-3</v>
      </c>
      <c r="S89" s="2">
        <f t="shared" ca="1" si="31"/>
        <v>9.1898100000000004E-6</v>
      </c>
      <c r="W89" s="1">
        <v>0.32241999999999998</v>
      </c>
      <c r="X89" s="1">
        <v>6.5452699999999997E-3</v>
      </c>
      <c r="Y89" s="1">
        <f t="shared" si="38"/>
        <v>1.9540000000000002E-8</v>
      </c>
      <c r="Z89" s="1">
        <f t="shared" si="39"/>
        <v>0.31264999999999998</v>
      </c>
      <c r="AA89" s="1">
        <f t="shared" ca="1" si="33"/>
        <v>12.479845629280645</v>
      </c>
      <c r="AB89" s="1">
        <v>0.32241900000000001</v>
      </c>
      <c r="AC89" s="2">
        <f t="shared" ca="1" si="34"/>
        <v>12.01231833963841</v>
      </c>
      <c r="AE89" t="str">
        <f t="shared" si="35"/>
        <v>3.1265E-01 6.5453E-03</v>
      </c>
      <c r="AH89">
        <f t="shared" si="40"/>
        <v>261</v>
      </c>
      <c r="AI89">
        <f t="shared" si="42"/>
        <v>262</v>
      </c>
      <c r="AJ89">
        <f t="shared" si="42"/>
        <v>263</v>
      </c>
      <c r="AK89" t="str">
        <f t="shared" ca="1" si="36"/>
        <v>3.8617E+03 2.2954E-03</v>
      </c>
      <c r="AL89" t="str">
        <f t="shared" ca="1" si="36"/>
        <v>3.9842E+03 2.2746E-03</v>
      </c>
      <c r="AM89" t="str">
        <f t="shared" ca="1" si="36"/>
        <v>4.1107E+03 2.3152E-03</v>
      </c>
      <c r="AN89" t="str">
        <f t="shared" ca="1" si="37"/>
        <v>3.8617E+03 2.2954E-03 3.9842E+03 2.2746E-03 4.1107E+03 2.3152E-03</v>
      </c>
    </row>
    <row r="90" spans="1:40" x14ac:dyDescent="0.2">
      <c r="A90" s="3">
        <v>88</v>
      </c>
      <c r="B90">
        <v>0.41696230292261</v>
      </c>
      <c r="C90" s="1">
        <v>5.3464299999999998</v>
      </c>
      <c r="D90" s="1">
        <v>6.16012</v>
      </c>
      <c r="E90" s="1">
        <f t="shared" si="23"/>
        <v>0.81369000000000025</v>
      </c>
      <c r="F90" s="1">
        <f t="shared" si="24"/>
        <v>5.7532750000000004</v>
      </c>
      <c r="G90" s="1">
        <f t="shared" si="25"/>
        <v>0.51243385432119093</v>
      </c>
      <c r="H90" s="1">
        <f t="shared" ca="1" si="26"/>
        <v>1.3647334980152142E-2</v>
      </c>
      <c r="I90" s="1">
        <f t="shared" ca="1" si="27"/>
        <v>0.50845679773608377</v>
      </c>
      <c r="J90" s="1">
        <f t="shared" ca="1" si="28"/>
        <v>1.0078218181029639</v>
      </c>
      <c r="O90">
        <f t="shared" si="32"/>
        <v>85</v>
      </c>
      <c r="P90">
        <f t="shared" ca="1" si="29"/>
        <v>9.9055499999999999</v>
      </c>
      <c r="Q90">
        <f t="shared" ca="1" si="30"/>
        <v>11.224500000000001</v>
      </c>
      <c r="R90" s="1">
        <v>9.8031100000000003E-3</v>
      </c>
      <c r="S90" s="2">
        <f t="shared" ca="1" si="31"/>
        <v>9.9055500000000004E-6</v>
      </c>
      <c r="W90" s="1">
        <v>0.34321000000000002</v>
      </c>
      <c r="X90" s="1">
        <v>6.2695900000000002E-3</v>
      </c>
      <c r="Y90" s="1">
        <f t="shared" si="38"/>
        <v>2.0790000000000029E-8</v>
      </c>
      <c r="Z90" s="1">
        <f t="shared" si="39"/>
        <v>0.33281499999999997</v>
      </c>
      <c r="AA90" s="1">
        <f t="shared" ca="1" si="33"/>
        <v>11.235460002953696</v>
      </c>
      <c r="AB90" s="1">
        <v>0.34321299999999999</v>
      </c>
      <c r="AC90" s="2">
        <f t="shared" ca="1" si="34"/>
        <v>12.787037408782725</v>
      </c>
      <c r="AE90" t="str">
        <f t="shared" si="35"/>
        <v>3.3282E-01 6.2696E-03</v>
      </c>
      <c r="AH90">
        <f t="shared" si="40"/>
        <v>264</v>
      </c>
      <c r="AI90">
        <f t="shared" si="42"/>
        <v>265</v>
      </c>
      <c r="AJ90">
        <f t="shared" si="42"/>
        <v>266</v>
      </c>
      <c r="AK90" t="str">
        <f t="shared" ca="1" si="36"/>
        <v>4.2412E+03 2.2957E-03</v>
      </c>
      <c r="AL90" t="str">
        <f t="shared" ca="1" si="36"/>
        <v>4.3758E+03 2.3244E-03</v>
      </c>
      <c r="AM90" t="str">
        <f t="shared" ca="1" si="36"/>
        <v>4.5147E+03 2.3390E-03</v>
      </c>
      <c r="AN90" t="str">
        <f t="shared" ca="1" si="37"/>
        <v>4.2412E+03 2.2957E-03 4.3758E+03 2.3244E-03 4.5147E+03 2.3390E-03</v>
      </c>
    </row>
    <row r="91" spans="1:40" x14ac:dyDescent="0.2">
      <c r="A91" s="3">
        <v>89</v>
      </c>
      <c r="B91">
        <v>0.17142184675010999</v>
      </c>
      <c r="C91" s="1">
        <v>5.0434799999999997</v>
      </c>
      <c r="D91" s="1">
        <v>5.3464299999999998</v>
      </c>
      <c r="E91" s="1">
        <f t="shared" si="23"/>
        <v>0.30295000000000005</v>
      </c>
      <c r="F91" s="1">
        <f t="shared" si="24"/>
        <v>5.1949550000000002</v>
      </c>
      <c r="G91" s="1">
        <f t="shared" si="25"/>
        <v>0.5658420424166033</v>
      </c>
      <c r="H91" s="1">
        <f t="shared" ca="1" si="26"/>
        <v>1.4830632117511138E-2</v>
      </c>
      <c r="I91" s="1">
        <f t="shared" ca="1" si="27"/>
        <v>0.55254272909974123</v>
      </c>
      <c r="J91" s="1">
        <f t="shared" ca="1" si="28"/>
        <v>1.0240692938599167</v>
      </c>
      <c r="O91">
        <f t="shared" si="32"/>
        <v>84</v>
      </c>
      <c r="P91">
        <f t="shared" ca="1" si="29"/>
        <v>11.224500000000001</v>
      </c>
      <c r="Q91">
        <f t="shared" ca="1" si="30"/>
        <v>13.7096</v>
      </c>
      <c r="R91" s="1">
        <v>1.5867200000000001E-2</v>
      </c>
      <c r="S91" s="2">
        <f t="shared" ca="1" si="31"/>
        <v>1.1224500000000001E-5</v>
      </c>
      <c r="W91" s="1">
        <v>0.36535000000000001</v>
      </c>
      <c r="X91" s="1">
        <v>6.0873200000000002E-3</v>
      </c>
      <c r="Y91" s="1">
        <f t="shared" si="38"/>
        <v>2.2139999999999992E-8</v>
      </c>
      <c r="Z91" s="1">
        <f t="shared" si="39"/>
        <v>0.35428000000000004</v>
      </c>
      <c r="AA91" s="1">
        <f t="shared" ca="1" si="33"/>
        <v>10.243649786370819</v>
      </c>
      <c r="AB91" s="1">
        <v>0.36534800000000001</v>
      </c>
      <c r="AC91" s="2">
        <f t="shared" ca="1" si="34"/>
        <v>13.611717922176467</v>
      </c>
      <c r="AE91" t="str">
        <f t="shared" si="35"/>
        <v>3.5428E-01 6.0873E-03</v>
      </c>
      <c r="AH91">
        <f t="shared" si="40"/>
        <v>267</v>
      </c>
      <c r="AI91">
        <f t="shared" si="42"/>
        <v>268</v>
      </c>
      <c r="AJ91">
        <f t="shared" si="42"/>
        <v>269</v>
      </c>
      <c r="AK91" t="str">
        <f t="shared" ca="1" si="36"/>
        <v>4.6580E+03 2.3090E-03</v>
      </c>
      <c r="AL91" t="str">
        <f t="shared" ca="1" si="36"/>
        <v>4.8059E+03 2.2703E-03</v>
      </c>
      <c r="AM91" t="str">
        <f t="shared" ca="1" si="36"/>
        <v>4.9584E+03 2.3000E-03</v>
      </c>
      <c r="AN91" t="str">
        <f t="shared" ca="1" si="37"/>
        <v>4.6580E+03 2.3090E-03 4.8059E+03 2.2703E-03 4.9584E+03 2.3000E-03</v>
      </c>
    </row>
    <row r="92" spans="1:40" x14ac:dyDescent="0.2">
      <c r="A92" s="3">
        <v>90</v>
      </c>
      <c r="B92">
        <v>0.58703039198453999</v>
      </c>
      <c r="C92" s="1">
        <v>4.1292499999999999</v>
      </c>
      <c r="D92" s="1">
        <v>5.0434799999999997</v>
      </c>
      <c r="E92" s="1">
        <f t="shared" si="23"/>
        <v>0.91422999999999988</v>
      </c>
      <c r="F92" s="1">
        <f t="shared" si="24"/>
        <v>4.5863649999999998</v>
      </c>
      <c r="G92" s="1">
        <f t="shared" si="25"/>
        <v>0.64210361942239924</v>
      </c>
      <c r="H92" s="1">
        <f t="shared" ca="1" si="26"/>
        <v>1.7015630639992126E-2</v>
      </c>
      <c r="I92" s="1">
        <f t="shared" ca="1" si="27"/>
        <v>0.63394890498789047</v>
      </c>
      <c r="J92" s="1">
        <f t="shared" ca="1" si="28"/>
        <v>1.0128633622841647</v>
      </c>
      <c r="O92">
        <f t="shared" si="32"/>
        <v>83</v>
      </c>
      <c r="P92">
        <f t="shared" ca="1" si="29"/>
        <v>13.7096</v>
      </c>
      <c r="Q92">
        <f t="shared" ca="1" si="30"/>
        <v>15.9283</v>
      </c>
      <c r="R92" s="1">
        <v>1.19478E-2</v>
      </c>
      <c r="S92" s="2">
        <f t="shared" ca="1" si="31"/>
        <v>1.37096E-5</v>
      </c>
      <c r="W92" s="1">
        <v>0.38890999999999998</v>
      </c>
      <c r="X92" s="1">
        <v>5.8235500000000003E-3</v>
      </c>
      <c r="Y92" s="1">
        <f t="shared" si="38"/>
        <v>2.3559999999999971E-8</v>
      </c>
      <c r="Z92" s="1">
        <f t="shared" si="39"/>
        <v>0.37712999999999997</v>
      </c>
      <c r="AA92" s="1">
        <f t="shared" ca="1" si="33"/>
        <v>9.2091326525302541</v>
      </c>
      <c r="AB92" s="1">
        <v>0.38891100000000001</v>
      </c>
      <c r="AC92" s="2">
        <f t="shared" ca="1" si="34"/>
        <v>14.48960122631456</v>
      </c>
      <c r="AE92" t="str">
        <f t="shared" si="35"/>
        <v>3.7713E-01 5.8236E-03</v>
      </c>
      <c r="AH92">
        <f t="shared" si="40"/>
        <v>270</v>
      </c>
      <c r="AI92">
        <f t="shared" si="42"/>
        <v>271</v>
      </c>
      <c r="AJ92">
        <f t="shared" si="42"/>
        <v>272</v>
      </c>
      <c r="AK92" t="str">
        <f t="shared" ca="1" si="36"/>
        <v>5.1159E+03 2.3018E-03</v>
      </c>
      <c r="AL92" t="str">
        <f t="shared" ca="1" si="36"/>
        <v>5.2783E+03 2.3021E-03</v>
      </c>
      <c r="AM92" t="str">
        <f t="shared" ca="1" si="36"/>
        <v>5.4458E+03 2.3165E-03</v>
      </c>
      <c r="AN92" t="str">
        <f t="shared" ca="1" si="37"/>
        <v>5.1159E+03 2.3018E-03 5.2783E+03 2.3021E-03 5.4458E+03 2.3165E-03</v>
      </c>
    </row>
    <row r="93" spans="1:40" x14ac:dyDescent="0.2">
      <c r="A93" s="3">
        <v>91</v>
      </c>
      <c r="B93">
        <v>9.6061635603369999E-2</v>
      </c>
      <c r="C93" s="1">
        <v>4</v>
      </c>
      <c r="D93" s="1">
        <v>4.1292499999999999</v>
      </c>
      <c r="E93" s="1">
        <f t="shared" si="23"/>
        <v>0.12924999999999986</v>
      </c>
      <c r="F93" s="1">
        <f t="shared" si="24"/>
        <v>4.0646249999999995</v>
      </c>
      <c r="G93" s="1">
        <f t="shared" si="25"/>
        <v>0.74322348629299884</v>
      </c>
      <c r="H93" s="1">
        <f t="shared" ca="1" si="26"/>
        <v>1.9656479690522265E-2</v>
      </c>
      <c r="I93" s="1">
        <f t="shared" ca="1" si="27"/>
        <v>0.73233863847723168</v>
      </c>
      <c r="J93" s="1">
        <f t="shared" ca="1" si="28"/>
        <v>1.0148631346809724</v>
      </c>
      <c r="O93">
        <f t="shared" si="32"/>
        <v>82</v>
      </c>
      <c r="P93">
        <f t="shared" ca="1" si="29"/>
        <v>15.9283</v>
      </c>
      <c r="Q93">
        <f t="shared" ca="1" si="30"/>
        <v>19.454799999999999</v>
      </c>
      <c r="R93" s="1">
        <v>1.5957300000000001E-2</v>
      </c>
      <c r="S93" s="2">
        <f t="shared" ca="1" si="31"/>
        <v>1.5928300000000001E-5</v>
      </c>
      <c r="W93" s="1">
        <v>0.41399999999999998</v>
      </c>
      <c r="X93" s="1">
        <v>5.7753400000000003E-3</v>
      </c>
      <c r="Y93" s="1">
        <f t="shared" si="38"/>
        <v>2.5090000000000002E-8</v>
      </c>
      <c r="Z93" s="1">
        <f t="shared" si="39"/>
        <v>0.40145500000000001</v>
      </c>
      <c r="AA93" s="1">
        <f t="shared" ca="1" si="33"/>
        <v>8.5759670088938496</v>
      </c>
      <c r="AB93" s="1">
        <v>0.41399999999999998</v>
      </c>
      <c r="AC93" s="2">
        <f t="shared" ca="1" si="34"/>
        <v>15.424338493110831</v>
      </c>
      <c r="AE93" t="str">
        <f t="shared" si="35"/>
        <v>4.0146E-01 5.7753E-03</v>
      </c>
      <c r="AH93">
        <f t="shared" si="40"/>
        <v>273</v>
      </c>
      <c r="AI93">
        <f t="shared" si="42"/>
        <v>274</v>
      </c>
      <c r="AJ93">
        <f t="shared" si="42"/>
        <v>275</v>
      </c>
      <c r="AK93" t="str">
        <f t="shared" ca="1" si="36"/>
        <v>5.6186E+03 2.3446E-03</v>
      </c>
      <c r="AL93" t="str">
        <f t="shared" ca="1" si="36"/>
        <v>5.7970E+03 2.3306E-03</v>
      </c>
      <c r="AM93" t="str">
        <f t="shared" ca="1" si="36"/>
        <v>5.9810E+03 2.2991E-03</v>
      </c>
      <c r="AN93" t="str">
        <f t="shared" ca="1" si="37"/>
        <v>5.6186E+03 2.3446E-03 5.7970E+03 2.3306E-03 5.9810E+03 2.2991E-03</v>
      </c>
    </row>
    <row r="94" spans="1:40" x14ac:dyDescent="0.2">
      <c r="A94" s="3">
        <v>92</v>
      </c>
      <c r="B94">
        <v>0.51639299777865999</v>
      </c>
      <c r="C94" s="1">
        <v>3.3807499999999999</v>
      </c>
      <c r="D94" s="1">
        <v>4</v>
      </c>
      <c r="E94" s="1">
        <f t="shared" si="23"/>
        <v>0.61925000000000008</v>
      </c>
      <c r="F94" s="1">
        <f t="shared" si="24"/>
        <v>3.690375</v>
      </c>
      <c r="G94" s="1">
        <f t="shared" si="25"/>
        <v>0.83390068272694373</v>
      </c>
      <c r="H94" s="1">
        <f t="shared" ca="1" si="26"/>
        <v>2.1439483245861927E-2</v>
      </c>
      <c r="I94" s="1">
        <f t="shared" ca="1" si="27"/>
        <v>0.7987677456559249</v>
      </c>
      <c r="J94" s="1">
        <f t="shared" ca="1" si="28"/>
        <v>1.0439839205602484</v>
      </c>
      <c r="O94">
        <f t="shared" si="32"/>
        <v>81</v>
      </c>
      <c r="P94">
        <f t="shared" ca="1" si="29"/>
        <v>19.454799999999999</v>
      </c>
      <c r="Q94">
        <f t="shared" ca="1" si="30"/>
        <v>22.603300000000001</v>
      </c>
      <c r="R94" s="1">
        <v>1.19381E-2</v>
      </c>
      <c r="S94" s="2">
        <f t="shared" ca="1" si="31"/>
        <v>1.9454799999999999E-5</v>
      </c>
      <c r="W94" s="1">
        <v>0.44069000000000003</v>
      </c>
      <c r="X94" s="1">
        <v>5.5619299999999997E-3</v>
      </c>
      <c r="Y94" s="1">
        <f t="shared" si="38"/>
        <v>2.6690000000000046E-8</v>
      </c>
      <c r="Z94" s="1">
        <f t="shared" si="39"/>
        <v>0.42734499999999997</v>
      </c>
      <c r="AA94" s="1">
        <f t="shared" ca="1" si="33"/>
        <v>7.7639575330813599</v>
      </c>
      <c r="AB94" s="1">
        <v>0.44069399999999997</v>
      </c>
      <c r="AC94" s="2">
        <f t="shared" ca="1" si="34"/>
        <v>16.418873014210106</v>
      </c>
      <c r="AE94" t="str">
        <f t="shared" si="35"/>
        <v>4.2735E-01 5.5619E-03</v>
      </c>
      <c r="AH94">
        <f t="shared" si="40"/>
        <v>276</v>
      </c>
      <c r="AI94">
        <f t="shared" si="42"/>
        <v>277</v>
      </c>
      <c r="AJ94">
        <f t="shared" si="42"/>
        <v>278</v>
      </c>
      <c r="AK94" t="str">
        <f t="shared" ca="1" si="36"/>
        <v>6.1709E+03 2.3534E-03</v>
      </c>
      <c r="AL94" t="str">
        <f t="shared" ca="1" si="36"/>
        <v>6.3668E+03 2.3592E-03</v>
      </c>
      <c r="AM94" t="str">
        <f t="shared" ca="1" si="36"/>
        <v>6.5689E+03 2.3226E-03</v>
      </c>
      <c r="AN94" t="str">
        <f t="shared" ca="1" si="37"/>
        <v>6.1709E+03 2.3534E-03 6.3668E+03 2.3592E-03 6.5689E+03 2.3226E-03</v>
      </c>
    </row>
    <row r="95" spans="1:40" x14ac:dyDescent="0.2">
      <c r="A95" s="3">
        <v>93</v>
      </c>
      <c r="B95">
        <v>7.2835052922540999E-2</v>
      </c>
      <c r="C95" s="1">
        <v>3.3</v>
      </c>
      <c r="D95" s="1">
        <v>3.3807499999999999</v>
      </c>
      <c r="E95" s="1">
        <f t="shared" si="23"/>
        <v>8.0750000000000099E-2</v>
      </c>
      <c r="F95" s="1">
        <f t="shared" si="24"/>
        <v>3.3403749999999999</v>
      </c>
      <c r="G95" s="1">
        <f t="shared" si="25"/>
        <v>0.90198207953611031</v>
      </c>
      <c r="H95" s="1">
        <f t="shared" ca="1" si="26"/>
        <v>2.3283467492260033E-2</v>
      </c>
      <c r="I95" s="1">
        <f t="shared" ca="1" si="27"/>
        <v>0.86746880167623475</v>
      </c>
      <c r="J95" s="1">
        <f t="shared" ca="1" si="28"/>
        <v>1.0397861891899565</v>
      </c>
      <c r="O95">
        <f t="shared" si="32"/>
        <v>80</v>
      </c>
      <c r="P95">
        <f t="shared" ca="1" si="29"/>
        <v>22.603300000000001</v>
      </c>
      <c r="Q95">
        <f t="shared" ca="1" si="30"/>
        <v>24.980499999999999</v>
      </c>
      <c r="R95" s="1">
        <v>7.9639199999999993E-3</v>
      </c>
      <c r="S95" s="2">
        <f t="shared" ca="1" si="31"/>
        <v>2.2603300000000001E-5</v>
      </c>
      <c r="W95" s="1">
        <v>0.46911999999999998</v>
      </c>
      <c r="X95" s="1">
        <v>5.4653999999999996E-3</v>
      </c>
      <c r="Y95" s="1">
        <f t="shared" si="38"/>
        <v>2.8429999999999954E-8</v>
      </c>
      <c r="Z95" s="1">
        <f t="shared" si="39"/>
        <v>0.454905</v>
      </c>
      <c r="AA95" s="1">
        <f t="shared" ca="1" si="33"/>
        <v>7.1622800641161257</v>
      </c>
      <c r="AB95" s="1">
        <v>0.46911599999999998</v>
      </c>
      <c r="AC95" s="2">
        <f t="shared" ca="1" si="34"/>
        <v>17.477787382932807</v>
      </c>
      <c r="AE95" t="str">
        <f t="shared" si="35"/>
        <v>4.5491E-01 5.4654E-03</v>
      </c>
      <c r="AH95">
        <f t="shared" si="40"/>
        <v>279</v>
      </c>
      <c r="AI95">
        <f t="shared" si="42"/>
        <v>280</v>
      </c>
      <c r="AJ95">
        <f t="shared" si="42"/>
        <v>281</v>
      </c>
      <c r="AK95" t="str">
        <f t="shared" ca="1" si="36"/>
        <v>6.7774E+03 2.3042E-03</v>
      </c>
      <c r="AL95" t="str">
        <f t="shared" ca="1" si="36"/>
        <v>6.9925E+03 2.3350E-03</v>
      </c>
      <c r="AM95" t="str">
        <f t="shared" ca="1" si="36"/>
        <v>7.2145E+03 2.2815E-03</v>
      </c>
      <c r="AN95" t="str">
        <f t="shared" ca="1" si="37"/>
        <v>6.7774E+03 2.3042E-03 6.9925E+03 2.3350E-03 7.2145E+03 2.2815E-03</v>
      </c>
    </row>
    <row r="96" spans="1:40" x14ac:dyDescent="0.2">
      <c r="A96" s="3">
        <v>94</v>
      </c>
      <c r="B96">
        <v>0.51761085120127004</v>
      </c>
      <c r="C96" s="1">
        <v>2.7679200000000002</v>
      </c>
      <c r="D96" s="1">
        <v>3.3</v>
      </c>
      <c r="E96" s="1">
        <f t="shared" si="23"/>
        <v>0.53207999999999966</v>
      </c>
      <c r="F96" s="1">
        <f t="shared" si="24"/>
        <v>3.03396</v>
      </c>
      <c r="G96" s="1">
        <f t="shared" si="25"/>
        <v>0.97280644113905868</v>
      </c>
      <c r="H96" s="1">
        <f t="shared" ca="1" si="26"/>
        <v>2.5825815666817038E-2</v>
      </c>
      <c r="I96" s="1">
        <f t="shared" ca="1" si="27"/>
        <v>0.96218870218761066</v>
      </c>
      <c r="J96" s="1">
        <f t="shared" ca="1" si="28"/>
        <v>1.0110349860971219</v>
      </c>
      <c r="O96">
        <f t="shared" si="32"/>
        <v>79</v>
      </c>
      <c r="P96">
        <f t="shared" ca="1" si="29"/>
        <v>24.980499999999999</v>
      </c>
      <c r="Q96">
        <f t="shared" ca="1" si="30"/>
        <v>27.607700000000001</v>
      </c>
      <c r="R96" s="1">
        <v>7.9979300000000003E-3</v>
      </c>
      <c r="S96" s="2">
        <f t="shared" ca="1" si="31"/>
        <v>2.4980499999999999E-5</v>
      </c>
      <c r="W96" s="1">
        <v>0.49936999999999998</v>
      </c>
      <c r="X96" s="1">
        <v>5.3268899999999999E-3</v>
      </c>
      <c r="Y96" s="1">
        <f t="shared" si="38"/>
        <v>3.0249999999999996E-8</v>
      </c>
      <c r="Z96" s="1">
        <f t="shared" si="39"/>
        <v>0.48424499999999998</v>
      </c>
      <c r="AA96" s="1">
        <f t="shared" ca="1" si="33"/>
        <v>6.5607661177440146</v>
      </c>
      <c r="AB96" s="1">
        <v>0.49937199999999998</v>
      </c>
      <c r="AC96" s="2">
        <f t="shared" ca="1" si="34"/>
        <v>18.605030826042857</v>
      </c>
      <c r="AE96" t="str">
        <f t="shared" si="35"/>
        <v>4.8425E-01 5.3269E-03</v>
      </c>
      <c r="AH96">
        <f t="shared" si="40"/>
        <v>282</v>
      </c>
      <c r="AI96">
        <f t="shared" si="42"/>
        <v>283</v>
      </c>
      <c r="AJ96">
        <f t="shared" si="42"/>
        <v>284</v>
      </c>
      <c r="AK96" t="str">
        <f t="shared" ca="1" si="36"/>
        <v>7.4435E+03 2.3131E-03</v>
      </c>
      <c r="AL96" t="str">
        <f t="shared" ca="1" si="36"/>
        <v>7.6798E+03 2.3746E-03</v>
      </c>
      <c r="AM96" t="str">
        <f t="shared" ca="1" si="36"/>
        <v>7.9235E+03 2.3563E-03</v>
      </c>
      <c r="AN96" t="str">
        <f t="shared" ca="1" si="37"/>
        <v>7.4435E+03 2.3131E-03 7.6798E+03 2.3746E-03 7.9235E+03 2.3563E-03</v>
      </c>
    </row>
    <row r="97" spans="1:40" x14ac:dyDescent="0.2">
      <c r="A97" s="3">
        <v>95</v>
      </c>
      <c r="B97">
        <v>5.1831906734426003E-2</v>
      </c>
      <c r="C97" s="1">
        <v>2.72</v>
      </c>
      <c r="D97" s="1">
        <v>2.7679200000000002</v>
      </c>
      <c r="E97" s="1">
        <f t="shared" si="23"/>
        <v>4.7919999999999963E-2</v>
      </c>
      <c r="F97" s="1">
        <f t="shared" si="24"/>
        <v>2.7439600000000004</v>
      </c>
      <c r="G97" s="1">
        <f t="shared" si="25"/>
        <v>1.0816341138235819</v>
      </c>
      <c r="H97" s="1">
        <f t="shared" ca="1" si="26"/>
        <v>2.900104340567615E-2</v>
      </c>
      <c r="I97" s="1">
        <f t="shared" ca="1" si="27"/>
        <v>1.0804877056583302</v>
      </c>
      <c r="J97" s="1">
        <f t="shared" ca="1" si="28"/>
        <v>1.0010610099117725</v>
      </c>
      <c r="O97">
        <f t="shared" si="32"/>
        <v>78</v>
      </c>
      <c r="P97">
        <f t="shared" ca="1" si="29"/>
        <v>27.607700000000001</v>
      </c>
      <c r="Q97">
        <f t="shared" ca="1" si="30"/>
        <v>30.511299999999999</v>
      </c>
      <c r="R97" s="1">
        <v>8.0865499999999996E-3</v>
      </c>
      <c r="S97" s="2">
        <f t="shared" ca="1" si="31"/>
        <v>2.76077E-5</v>
      </c>
      <c r="W97" s="1">
        <v>0.53158000000000005</v>
      </c>
      <c r="X97" s="1">
        <v>5.3138899999999999E-3</v>
      </c>
      <c r="Y97" s="1">
        <f t="shared" si="38"/>
        <v>3.2210000000000075E-8</v>
      </c>
      <c r="Z97" s="1">
        <f t="shared" si="39"/>
        <v>0.51547500000000002</v>
      </c>
      <c r="AA97" s="1">
        <f t="shared" ca="1" si="33"/>
        <v>6.1465022021213844</v>
      </c>
      <c r="AB97" s="1">
        <v>0.53157900000000002</v>
      </c>
      <c r="AC97" s="2">
        <f t="shared" ca="1" si="34"/>
        <v>19.804962395723102</v>
      </c>
      <c r="AE97" t="str">
        <f t="shared" si="35"/>
        <v>5.1548E-01 5.3139E-03</v>
      </c>
      <c r="AH97">
        <f t="shared" si="40"/>
        <v>285</v>
      </c>
      <c r="AI97">
        <f t="shared" si="42"/>
        <v>286</v>
      </c>
      <c r="AJ97">
        <f t="shared" si="42"/>
        <v>287</v>
      </c>
      <c r="AK97" t="str">
        <f t="shared" ca="1" si="36"/>
        <v>8.1751E+03 2.2647E-03</v>
      </c>
      <c r="AL97" t="str">
        <f t="shared" ca="1" si="36"/>
        <v>8.4346E+03 2.3532E-03</v>
      </c>
      <c r="AM97" t="str">
        <f t="shared" ca="1" si="36"/>
        <v>8.7023E+03 2.3240E-03</v>
      </c>
      <c r="AN97" t="str">
        <f t="shared" ca="1" si="37"/>
        <v>8.1751E+03 2.2647E-03 8.4346E+03 2.3532E-03 8.7023E+03 2.3240E-03</v>
      </c>
    </row>
    <row r="98" spans="1:40" x14ac:dyDescent="0.2">
      <c r="A98" s="3">
        <v>96</v>
      </c>
      <c r="B98">
        <v>0.13367358415486999</v>
      </c>
      <c r="C98" s="1">
        <v>2.6</v>
      </c>
      <c r="D98" s="1">
        <v>2.72</v>
      </c>
      <c r="E98" s="1">
        <f t="shared" si="23"/>
        <v>0.12000000000000011</v>
      </c>
      <c r="F98" s="1">
        <f t="shared" si="24"/>
        <v>2.66</v>
      </c>
      <c r="G98" s="1">
        <f t="shared" si="25"/>
        <v>1.1139465346239157</v>
      </c>
      <c r="H98" s="1">
        <f t="shared" ca="1" si="26"/>
        <v>2.8971749999999977E-2</v>
      </c>
      <c r="I98" s="1">
        <f t="shared" ca="1" si="27"/>
        <v>1.0793963254535832</v>
      </c>
      <c r="J98" s="1">
        <f t="shared" ca="1" si="28"/>
        <v>1.0320088260035662</v>
      </c>
      <c r="O98">
        <f t="shared" si="32"/>
        <v>77</v>
      </c>
      <c r="P98">
        <f t="shared" ca="1" si="29"/>
        <v>30.511299999999999</v>
      </c>
      <c r="Q98">
        <f t="shared" ca="1" si="30"/>
        <v>33.720100000000002</v>
      </c>
      <c r="R98" s="1">
        <v>8.0633700000000003E-3</v>
      </c>
      <c r="S98" s="2">
        <f t="shared" ca="1" si="31"/>
        <v>3.0511299999999997E-5</v>
      </c>
      <c r="W98" s="1">
        <v>0.56586000000000003</v>
      </c>
      <c r="X98" s="1">
        <v>5.2761099999999997E-3</v>
      </c>
      <c r="Y98" s="1">
        <f t="shared" si="38"/>
        <v>3.427999999999998E-8</v>
      </c>
      <c r="Z98" s="1">
        <f t="shared" si="39"/>
        <v>0.5487200000000001</v>
      </c>
      <c r="AA98" s="1">
        <f t="shared" ca="1" si="33"/>
        <v>5.7342844778498634</v>
      </c>
      <c r="AB98" s="1">
        <v>0.56586199999999998</v>
      </c>
      <c r="AC98" s="2">
        <f t="shared" ca="1" si="34"/>
        <v>21.082239199006477</v>
      </c>
      <c r="AE98" t="str">
        <f t="shared" si="35"/>
        <v>5.4872E-01 5.2761E-03</v>
      </c>
      <c r="AH98">
        <f t="shared" si="40"/>
        <v>288</v>
      </c>
      <c r="AI98">
        <f t="shared" si="42"/>
        <v>289</v>
      </c>
      <c r="AJ98">
        <f t="shared" si="42"/>
        <v>290</v>
      </c>
      <c r="AK98" t="str">
        <f t="shared" ca="1" si="36"/>
        <v>8.9792E+03 2.3328E-03</v>
      </c>
      <c r="AL98" t="str">
        <f t="shared" ca="1" si="36"/>
        <v>9.2642E+03 2.2858E-03</v>
      </c>
      <c r="AM98" t="str">
        <f t="shared" ca="1" si="36"/>
        <v>9.5576E+03 2.3260E-03</v>
      </c>
      <c r="AN98" t="str">
        <f t="shared" ca="1" si="37"/>
        <v>8.9792E+03 2.3328E-03 9.2642E+03 2.2858E-03 9.5576E+03 2.3260E-03</v>
      </c>
    </row>
    <row r="99" spans="1:40" x14ac:dyDescent="0.2">
      <c r="A99" s="3">
        <v>97</v>
      </c>
      <c r="B99">
        <v>5.7475794944174999E-2</v>
      </c>
      <c r="C99" s="1">
        <v>2.5499999999999998</v>
      </c>
      <c r="D99" s="1">
        <v>2.6</v>
      </c>
      <c r="E99" s="1">
        <f t="shared" si="23"/>
        <v>5.0000000000000266E-2</v>
      </c>
      <c r="F99" s="1">
        <f t="shared" si="24"/>
        <v>2.5750000000000002</v>
      </c>
      <c r="G99" s="1">
        <f t="shared" si="25"/>
        <v>1.1495158988834939</v>
      </c>
      <c r="H99" s="1">
        <f t="shared" ca="1" si="26"/>
        <v>3.0533399999999836E-2</v>
      </c>
      <c r="I99" s="1">
        <f t="shared" ca="1" si="27"/>
        <v>1.1375784950375549</v>
      </c>
      <c r="J99" s="1">
        <f t="shared" ca="1" si="28"/>
        <v>1.010493696828846</v>
      </c>
      <c r="O99">
        <f t="shared" si="32"/>
        <v>76</v>
      </c>
      <c r="P99">
        <f t="shared" ca="1" si="29"/>
        <v>33.720100000000002</v>
      </c>
      <c r="Q99">
        <f t="shared" ca="1" si="30"/>
        <v>37.266500000000001</v>
      </c>
      <c r="R99" s="1">
        <v>8.1338599999999997E-3</v>
      </c>
      <c r="S99" s="2">
        <f t="shared" ca="1" si="31"/>
        <v>3.3720100000000003E-5</v>
      </c>
      <c r="W99" s="1">
        <v>0.60236000000000001</v>
      </c>
      <c r="X99" s="1">
        <v>5.1443900000000004E-3</v>
      </c>
      <c r="Y99" s="1">
        <f t="shared" si="38"/>
        <v>3.6499999999999976E-8</v>
      </c>
      <c r="Z99" s="1">
        <f t="shared" si="39"/>
        <v>0.58411000000000002</v>
      </c>
      <c r="AA99" s="1">
        <f t="shared" ca="1" si="33"/>
        <v>5.2510629806481699</v>
      </c>
      <c r="AB99" s="1">
        <v>0.60235700000000003</v>
      </c>
      <c r="AC99" s="2">
        <f t="shared" ca="1" si="34"/>
        <v>22.441928168344838</v>
      </c>
      <c r="AE99" t="str">
        <f t="shared" si="35"/>
        <v>5.8411E-01 5.1444E-03</v>
      </c>
      <c r="AH99">
        <f t="shared" si="40"/>
        <v>291</v>
      </c>
      <c r="AI99">
        <f t="shared" si="42"/>
        <v>292</v>
      </c>
      <c r="AJ99">
        <f t="shared" si="42"/>
        <v>293</v>
      </c>
      <c r="AK99" t="str">
        <f t="shared" ca="1" si="36"/>
        <v>9.8610E+03 2.3425E-03</v>
      </c>
      <c r="AL99" t="str">
        <f t="shared" ca="1" si="36"/>
        <v>1.0174E+04 2.3430E-03</v>
      </c>
      <c r="AM99" t="str">
        <f t="shared" ca="1" si="36"/>
        <v>1.0497E+04 2.3491E-03</v>
      </c>
      <c r="AN99" t="str">
        <f t="shared" ca="1" si="37"/>
        <v>9.8610E+03 2.3425E-03 1.0174E+04 2.3430E-03 1.0497E+04 2.3491E-03</v>
      </c>
    </row>
    <row r="100" spans="1:40" x14ac:dyDescent="0.2">
      <c r="A100" s="3">
        <v>98</v>
      </c>
      <c r="B100">
        <v>0.22888953054378999</v>
      </c>
      <c r="C100" s="1">
        <v>2.36</v>
      </c>
      <c r="D100" s="1">
        <v>2.5499999999999998</v>
      </c>
      <c r="E100" s="1">
        <f t="shared" si="23"/>
        <v>0.18999999999999995</v>
      </c>
      <c r="F100" s="1">
        <f t="shared" si="24"/>
        <v>2.4550000000000001</v>
      </c>
      <c r="G100" s="1">
        <f t="shared" si="25"/>
        <v>1.2046817397041583</v>
      </c>
      <c r="H100" s="1">
        <f t="shared" ca="1" si="26"/>
        <v>3.1782684210526324E-2</v>
      </c>
      <c r="I100" s="1">
        <f t="shared" ca="1" si="27"/>
        <v>1.1841228973014664</v>
      </c>
      <c r="J100" s="1">
        <f t="shared" ca="1" si="28"/>
        <v>1.017362085007852</v>
      </c>
      <c r="O100">
        <f t="shared" si="32"/>
        <v>75</v>
      </c>
      <c r="P100">
        <f t="shared" ca="1" si="29"/>
        <v>37.266500000000001</v>
      </c>
      <c r="Q100">
        <f t="shared" ca="1" si="30"/>
        <v>40.168999999999997</v>
      </c>
      <c r="R100" s="1">
        <v>6.0552100000000001E-3</v>
      </c>
      <c r="S100" s="2">
        <f t="shared" ca="1" si="31"/>
        <v>3.72665E-5</v>
      </c>
      <c r="W100" s="1">
        <v>0.64120999999999995</v>
      </c>
      <c r="X100" s="1">
        <v>5.13277E-3</v>
      </c>
      <c r="Y100" s="1">
        <f t="shared" si="38"/>
        <v>3.8849999999999941E-8</v>
      </c>
      <c r="Z100" s="1">
        <f t="shared" si="39"/>
        <v>0.62178500000000003</v>
      </c>
      <c r="AA100" s="1">
        <f t="shared" ca="1" si="33"/>
        <v>4.9222876222361878</v>
      </c>
      <c r="AB100" s="1">
        <v>0.64120600000000005</v>
      </c>
      <c r="AC100" s="2">
        <f t="shared" ca="1" si="34"/>
        <v>23.889319777327596</v>
      </c>
      <c r="AE100" t="str">
        <f t="shared" si="35"/>
        <v>6.2179E-01 5.1328E-03</v>
      </c>
      <c r="AH100">
        <f t="shared" si="40"/>
        <v>294</v>
      </c>
      <c r="AI100">
        <f t="shared" si="42"/>
        <v>295</v>
      </c>
      <c r="AJ100">
        <f t="shared" si="42"/>
        <v>296</v>
      </c>
      <c r="AK100" t="str">
        <f t="shared" ca="1" si="36"/>
        <v>1.0830E+04 2.3530E-03</v>
      </c>
      <c r="AL100" t="str">
        <f t="shared" ca="1" si="36"/>
        <v>1.1174E+04 2.3569E-03</v>
      </c>
      <c r="AM100" t="str">
        <f t="shared" ca="1" si="36"/>
        <v>1.1529E+04 2.3458E-03</v>
      </c>
      <c r="AN100" t="str">
        <f t="shared" ca="1" si="37"/>
        <v>1.0830E+04 2.3530E-03 1.1174E+04 2.3569E-03 1.1529E+04 2.3458E-03</v>
      </c>
    </row>
    <row r="101" spans="1:40" x14ac:dyDescent="0.2">
      <c r="A101" s="3">
        <v>99</v>
      </c>
      <c r="B101">
        <v>0.30305230130769001</v>
      </c>
      <c r="C101" s="1">
        <v>2.13</v>
      </c>
      <c r="D101" s="1">
        <v>2.36</v>
      </c>
      <c r="E101" s="1">
        <f t="shared" si="23"/>
        <v>0.22999999999999998</v>
      </c>
      <c r="F101" s="1">
        <f t="shared" si="24"/>
        <v>2.2450000000000001</v>
      </c>
      <c r="G101" s="1">
        <f t="shared" si="25"/>
        <v>1.3176187013377827</v>
      </c>
      <c r="H101" s="1">
        <f t="shared" ca="1" si="26"/>
        <v>3.4682260869565218E-2</v>
      </c>
      <c r="I101" s="1">
        <f t="shared" ca="1" si="27"/>
        <v>1.2921520081124309</v>
      </c>
      <c r="J101" s="1">
        <f t="shared" ca="1" si="28"/>
        <v>1.0197087440683958</v>
      </c>
      <c r="O101">
        <f t="shared" si="32"/>
        <v>74</v>
      </c>
      <c r="P101">
        <f t="shared" ca="1" si="29"/>
        <v>40.168999999999997</v>
      </c>
      <c r="Q101">
        <f t="shared" ca="1" si="30"/>
        <v>45.517400000000002</v>
      </c>
      <c r="R101" s="1">
        <v>1.0090999999999999E-2</v>
      </c>
      <c r="S101" s="2">
        <f t="shared" ca="1" si="31"/>
        <v>4.0168999999999994E-5</v>
      </c>
      <c r="W101" s="1">
        <v>0.68255999999999994</v>
      </c>
      <c r="X101" s="1">
        <v>4.9750100000000002E-3</v>
      </c>
      <c r="Y101" s="1">
        <f t="shared" si="38"/>
        <v>4.1349999999999996E-8</v>
      </c>
      <c r="Z101" s="1">
        <f t="shared" si="39"/>
        <v>0.66188499999999995</v>
      </c>
      <c r="AA101" s="1">
        <f t="shared" ca="1" si="33"/>
        <v>4.4825449209126367</v>
      </c>
      <c r="AB101" s="1">
        <v>0.68255999999999994</v>
      </c>
      <c r="AC101" s="2">
        <f t="shared" ca="1" si="34"/>
        <v>25.430039811250552</v>
      </c>
      <c r="AE101" t="str">
        <f t="shared" si="35"/>
        <v>6.6189E-01 4.9750E-03</v>
      </c>
      <c r="AH101">
        <f t="shared" si="40"/>
        <v>297</v>
      </c>
      <c r="AI101">
        <f t="shared" ref="AI101:AJ116" si="43">AH101+1</f>
        <v>298</v>
      </c>
      <c r="AJ101">
        <f t="shared" si="43"/>
        <v>299</v>
      </c>
      <c r="AK101" t="str">
        <f t="shared" ca="1" si="36"/>
        <v>1.1895E+04 2.3536E-03</v>
      </c>
      <c r="AL101" t="str">
        <f t="shared" ca="1" si="36"/>
        <v>1.2272E+04 2.3893E-03</v>
      </c>
      <c r="AM101" t="str">
        <f t="shared" ca="1" si="36"/>
        <v>1.2662E+04 2.3835E-03</v>
      </c>
      <c r="AN101" t="str">
        <f t="shared" ca="1" si="37"/>
        <v>1.1895E+04 2.3536E-03 1.2272E+04 2.3893E-03 1.2662E+04 2.3835E-03</v>
      </c>
    </row>
    <row r="102" spans="1:40" x14ac:dyDescent="0.2">
      <c r="A102" s="3">
        <v>100</v>
      </c>
      <c r="B102">
        <v>4.1953729408341002E-2</v>
      </c>
      <c r="C102" s="1">
        <v>2.1</v>
      </c>
      <c r="D102" s="1">
        <v>2.13</v>
      </c>
      <c r="E102" s="1">
        <f t="shared" si="23"/>
        <v>2.9999999999999805E-2</v>
      </c>
      <c r="F102" s="1">
        <f t="shared" si="24"/>
        <v>2.1150000000000002</v>
      </c>
      <c r="G102" s="1">
        <f t="shared" si="25"/>
        <v>1.3984576469447092</v>
      </c>
      <c r="H102" s="1">
        <f t="shared" ca="1" si="26"/>
        <v>3.7435000000000246E-2</v>
      </c>
      <c r="I102" s="1">
        <f t="shared" ca="1" si="27"/>
        <v>1.394710414226106</v>
      </c>
      <c r="J102" s="1">
        <f t="shared" ca="1" si="28"/>
        <v>1.0026867460659799</v>
      </c>
      <c r="O102">
        <f t="shared" si="32"/>
        <v>73</v>
      </c>
      <c r="P102">
        <f t="shared" ca="1" si="29"/>
        <v>45.517400000000002</v>
      </c>
      <c r="Q102">
        <f t="shared" ca="1" si="30"/>
        <v>48.251600000000003</v>
      </c>
      <c r="R102" s="1">
        <v>4.7351099999999998E-3</v>
      </c>
      <c r="S102" s="2">
        <f t="shared" ca="1" si="31"/>
        <v>4.5517399999999999E-5</v>
      </c>
      <c r="W102" s="1">
        <v>0.72658</v>
      </c>
      <c r="X102" s="1">
        <v>4.9390600000000003E-3</v>
      </c>
      <c r="Y102" s="1">
        <f t="shared" si="38"/>
        <v>4.4020000000000059E-8</v>
      </c>
      <c r="Z102" s="1">
        <f t="shared" si="39"/>
        <v>0.70456999999999992</v>
      </c>
      <c r="AA102" s="1">
        <f t="shared" ca="1" si="33"/>
        <v>4.1802328145629843</v>
      </c>
      <c r="AB102" s="1">
        <v>0.72658199999999995</v>
      </c>
      <c r="AC102" s="2">
        <f t="shared" ca="1" si="34"/>
        <v>27.070161137684675</v>
      </c>
      <c r="AE102" t="str">
        <f t="shared" si="35"/>
        <v>7.0457E-01 4.9391E-03</v>
      </c>
      <c r="AH102">
        <f t="shared" si="40"/>
        <v>300</v>
      </c>
      <c r="AI102">
        <f t="shared" si="43"/>
        <v>301</v>
      </c>
      <c r="AJ102">
        <f t="shared" si="43"/>
        <v>302</v>
      </c>
      <c r="AK102" t="str">
        <f t="shared" ca="1" si="36"/>
        <v>1.3064E+04 2.3741E-03</v>
      </c>
      <c r="AL102" t="str">
        <f t="shared" ca="1" si="36"/>
        <v>1.3479E+04 2.2885E-03</v>
      </c>
      <c r="AM102" t="str">
        <f t="shared" ca="1" si="36"/>
        <v>1.3907E+04 2.2927E-03</v>
      </c>
      <c r="AN102" t="str">
        <f t="shared" ca="1" si="37"/>
        <v>1.3064E+04 2.3741E-03 1.3479E+04 2.2885E-03 1.3907E+04 2.2927E-03</v>
      </c>
    </row>
    <row r="103" spans="1:40" x14ac:dyDescent="0.2">
      <c r="A103" s="3">
        <v>101</v>
      </c>
      <c r="B103">
        <v>0.11483972481934999</v>
      </c>
      <c r="C103" s="1">
        <v>2.02</v>
      </c>
      <c r="D103" s="1">
        <v>2.1</v>
      </c>
      <c r="E103" s="1">
        <f t="shared" si="23"/>
        <v>8.0000000000000071E-2</v>
      </c>
      <c r="F103" s="1">
        <f t="shared" si="24"/>
        <v>2.06</v>
      </c>
      <c r="G103" s="1">
        <f t="shared" si="25"/>
        <v>1.4354965602418737</v>
      </c>
      <c r="H103" s="1">
        <f t="shared" ca="1" si="26"/>
        <v>3.9293374999999971E-2</v>
      </c>
      <c r="I103" s="1">
        <f t="shared" ca="1" si="27"/>
        <v>1.4639476244848755</v>
      </c>
      <c r="J103" s="1">
        <f t="shared" ca="1" si="28"/>
        <v>0.98056551766801558</v>
      </c>
      <c r="O103">
        <f t="shared" si="32"/>
        <v>72</v>
      </c>
      <c r="P103">
        <f t="shared" ca="1" si="29"/>
        <v>48.251600000000003</v>
      </c>
      <c r="Q103">
        <f t="shared" ca="1" si="30"/>
        <v>51.578000000000003</v>
      </c>
      <c r="R103" s="1">
        <v>5.3931700000000001E-3</v>
      </c>
      <c r="S103" s="2">
        <f t="shared" ca="1" si="31"/>
        <v>4.8251600000000004E-5</v>
      </c>
      <c r="W103" s="1">
        <v>0.77344000000000002</v>
      </c>
      <c r="X103" s="1">
        <v>4.9160699999999998E-3</v>
      </c>
      <c r="Y103" s="1">
        <f t="shared" si="38"/>
        <v>4.6860000000000011E-8</v>
      </c>
      <c r="Z103" s="1">
        <f t="shared" si="39"/>
        <v>0.75001000000000007</v>
      </c>
      <c r="AA103" s="1">
        <f t="shared" ca="1" si="33"/>
        <v>3.9086067727606419</v>
      </c>
      <c r="AB103" s="1">
        <v>0.77344199999999996</v>
      </c>
      <c r="AC103" s="2">
        <f t="shared" ca="1" si="34"/>
        <v>28.816017422194751</v>
      </c>
      <c r="AE103" t="str">
        <f t="shared" si="35"/>
        <v>7.5001E-01 4.9161E-03</v>
      </c>
      <c r="AH103">
        <f t="shared" si="40"/>
        <v>303</v>
      </c>
      <c r="AI103">
        <f t="shared" si="43"/>
        <v>304</v>
      </c>
      <c r="AJ103">
        <f t="shared" si="43"/>
        <v>305</v>
      </c>
      <c r="AK103" t="str">
        <f t="shared" ca="1" si="36"/>
        <v>1.4348E+04 2.4115E-03</v>
      </c>
      <c r="AL103" t="str">
        <f t="shared" ca="1" si="36"/>
        <v>1.4803E+04 2.3473E-03</v>
      </c>
      <c r="AM103" t="str">
        <f t="shared" ca="1" si="36"/>
        <v>1.5273E+04 2.3882E-03</v>
      </c>
      <c r="AN103" t="str">
        <f t="shared" ca="1" si="37"/>
        <v>1.4348E+04 2.4115E-03 1.4803E+04 2.3473E-03 1.5273E+04 2.3882E-03</v>
      </c>
    </row>
    <row r="104" spans="1:40" x14ac:dyDescent="0.2">
      <c r="A104" s="3">
        <v>102</v>
      </c>
      <c r="B104">
        <v>0.1348137654879</v>
      </c>
      <c r="C104" s="1">
        <v>1.93</v>
      </c>
      <c r="D104" s="1">
        <v>2.02</v>
      </c>
      <c r="E104" s="1">
        <f t="shared" si="23"/>
        <v>9.000000000000008E-2</v>
      </c>
      <c r="F104" s="1">
        <f t="shared" si="24"/>
        <v>1.9750000000000001</v>
      </c>
      <c r="G104" s="1">
        <f t="shared" si="25"/>
        <v>1.497930727643332</v>
      </c>
      <c r="H104" s="1">
        <f t="shared" ca="1" si="26"/>
        <v>3.9533555555555516E-2</v>
      </c>
      <c r="I104" s="1">
        <f t="shared" ca="1" si="27"/>
        <v>1.4728959969205087</v>
      </c>
      <c r="J104" s="1">
        <f t="shared" ca="1" si="28"/>
        <v>1.0169969439628903</v>
      </c>
      <c r="O104">
        <f t="shared" si="32"/>
        <v>71</v>
      </c>
      <c r="P104">
        <f t="shared" ca="1" si="29"/>
        <v>51.578000000000003</v>
      </c>
      <c r="Q104">
        <f t="shared" ca="1" si="30"/>
        <v>55.595100000000002</v>
      </c>
      <c r="R104" s="1">
        <v>6.0324899999999997E-3</v>
      </c>
      <c r="S104" s="2">
        <f t="shared" ca="1" si="31"/>
        <v>5.1578E-5</v>
      </c>
      <c r="W104" s="1">
        <v>0.82332000000000005</v>
      </c>
      <c r="X104" s="1">
        <v>4.8172600000000003E-3</v>
      </c>
      <c r="Y104" s="1">
        <f t="shared" si="38"/>
        <v>4.9880000000000034E-8</v>
      </c>
      <c r="Z104" s="1">
        <f t="shared" si="39"/>
        <v>0.79838000000000009</v>
      </c>
      <c r="AA104" s="1">
        <f t="shared" ca="1" si="33"/>
        <v>3.5981548396985157</v>
      </c>
      <c r="AB104" s="1">
        <v>0.82332499999999997</v>
      </c>
      <c r="AC104" s="2">
        <f t="shared" ca="1" si="34"/>
        <v>30.674501183189555</v>
      </c>
      <c r="AE104" t="str">
        <f t="shared" si="35"/>
        <v>7.9838E-01 4.8173E-03</v>
      </c>
      <c r="AH104">
        <f t="shared" si="40"/>
        <v>306</v>
      </c>
      <c r="AI104">
        <f t="shared" si="43"/>
        <v>307</v>
      </c>
      <c r="AJ104">
        <f t="shared" si="43"/>
        <v>308</v>
      </c>
      <c r="AK104" t="str">
        <f t="shared" ca="1" si="36"/>
        <v>1.5758E+04 2.3504E-03</v>
      </c>
      <c r="AL104" t="str">
        <f t="shared" ca="1" si="36"/>
        <v>1.6258E+04 2.4114E-03</v>
      </c>
      <c r="AM104" t="str">
        <f t="shared" ca="1" si="36"/>
        <v>1.6774E+04 2.3329E-03</v>
      </c>
      <c r="AN104" t="str">
        <f t="shared" ca="1" si="37"/>
        <v>1.5758E+04 2.3504E-03 1.6258E+04 2.4114E-03 1.6774E+04 2.3329E-03</v>
      </c>
    </row>
    <row r="105" spans="1:40" x14ac:dyDescent="0.2">
      <c r="A105" s="3">
        <v>103</v>
      </c>
      <c r="B105">
        <v>0.14129248174386</v>
      </c>
      <c r="C105" s="1">
        <v>1.84</v>
      </c>
      <c r="D105" s="1">
        <v>1.93</v>
      </c>
      <c r="E105" s="1">
        <f t="shared" si="23"/>
        <v>8.9999999999999858E-2</v>
      </c>
      <c r="F105" s="1">
        <f t="shared" si="24"/>
        <v>1.885</v>
      </c>
      <c r="G105" s="1">
        <f t="shared" si="25"/>
        <v>1.5699164638206691</v>
      </c>
      <c r="H105" s="1">
        <f t="shared" ca="1" si="26"/>
        <v>4.1750666666666734E-2</v>
      </c>
      <c r="I105" s="1">
        <f t="shared" ca="1" si="27"/>
        <v>1.5554985869075051</v>
      </c>
      <c r="J105" s="1">
        <f t="shared" ca="1" si="28"/>
        <v>1.0092689746133605</v>
      </c>
      <c r="O105">
        <f t="shared" si="32"/>
        <v>70</v>
      </c>
      <c r="P105">
        <f t="shared" ca="1" si="29"/>
        <v>55.595100000000002</v>
      </c>
      <c r="Q105">
        <f t="shared" ca="1" si="30"/>
        <v>67.903999999999996</v>
      </c>
      <c r="R105" s="1">
        <v>1.6345800000000001E-2</v>
      </c>
      <c r="S105" s="2">
        <f t="shared" ca="1" si="31"/>
        <v>5.5595099999999999E-5</v>
      </c>
      <c r="W105" s="1">
        <v>0.87643000000000004</v>
      </c>
      <c r="X105" s="1">
        <v>4.7730799999999999E-3</v>
      </c>
      <c r="Y105" s="1">
        <f t="shared" si="38"/>
        <v>5.3109999999999991E-8</v>
      </c>
      <c r="Z105" s="1">
        <f t="shared" si="39"/>
        <v>0.84987500000000005</v>
      </c>
      <c r="AA105" s="1">
        <f t="shared" ca="1" si="33"/>
        <v>3.3483328091590727</v>
      </c>
      <c r="AB105" s="1">
        <v>0.87642500000000001</v>
      </c>
      <c r="AC105" s="2">
        <f t="shared" ca="1" si="34"/>
        <v>32.652840250784209</v>
      </c>
      <c r="AE105" t="str">
        <f t="shared" si="35"/>
        <v>8.4988E-01 4.7731E-03</v>
      </c>
      <c r="AH105">
        <f t="shared" si="40"/>
        <v>309</v>
      </c>
      <c r="AI105">
        <f t="shared" si="43"/>
        <v>310</v>
      </c>
      <c r="AJ105">
        <f t="shared" si="43"/>
        <v>311</v>
      </c>
      <c r="AK105" t="str">
        <f t="shared" ca="1" si="36"/>
        <v>1.7307E+04 2.3549E-03</v>
      </c>
      <c r="AL105" t="str">
        <f t="shared" ca="1" si="36"/>
        <v>1.7856E+04 2.3886E-03</v>
      </c>
      <c r="AM105" t="str">
        <f t="shared" ca="1" si="36"/>
        <v>1.8423E+04 2.3438E-03</v>
      </c>
      <c r="AN105" t="str">
        <f t="shared" ca="1" si="37"/>
        <v>1.7307E+04 2.3549E-03 1.7856E+04 2.3886E-03 1.8423E+04 2.3438E-03</v>
      </c>
    </row>
    <row r="106" spans="1:40" x14ac:dyDescent="0.2">
      <c r="A106" s="3">
        <v>104</v>
      </c>
      <c r="B106">
        <v>0.14004139100379001</v>
      </c>
      <c r="C106" s="1">
        <v>1.7549999999999999</v>
      </c>
      <c r="D106" s="1">
        <v>1.84</v>
      </c>
      <c r="E106" s="1">
        <f t="shared" si="23"/>
        <v>8.5000000000000187E-2</v>
      </c>
      <c r="F106" s="1">
        <f t="shared" si="24"/>
        <v>1.7974999999999999</v>
      </c>
      <c r="G106" s="1">
        <f t="shared" si="25"/>
        <v>1.6475457765151731</v>
      </c>
      <c r="H106" s="1">
        <f t="shared" ca="1" si="26"/>
        <v>4.3550470588235198E-2</v>
      </c>
      <c r="I106" s="1">
        <f t="shared" ca="1" si="27"/>
        <v>1.6225536229159598</v>
      </c>
      <c r="J106" s="1">
        <f t="shared" ca="1" si="28"/>
        <v>1.0154029754371376</v>
      </c>
      <c r="O106">
        <f t="shared" si="32"/>
        <v>69</v>
      </c>
      <c r="P106">
        <f t="shared" ca="1" si="29"/>
        <v>67.903999999999996</v>
      </c>
      <c r="Q106">
        <f t="shared" ca="1" si="30"/>
        <v>75.673599999999993</v>
      </c>
      <c r="R106" s="1">
        <v>8.9442099999999993E-3</v>
      </c>
      <c r="S106" s="2">
        <f t="shared" ca="1" si="31"/>
        <v>6.7903999999999992E-5</v>
      </c>
      <c r="W106" s="1">
        <v>0.93294999999999995</v>
      </c>
      <c r="X106" s="1">
        <v>4.7356899999999999E-3</v>
      </c>
      <c r="Y106" s="1">
        <f t="shared" si="38"/>
        <v>5.6519999999999907E-8</v>
      </c>
      <c r="Z106" s="1">
        <f t="shared" si="39"/>
        <v>0.90468999999999999</v>
      </c>
      <c r="AA106" s="1">
        <f t="shared" ca="1" si="33"/>
        <v>3.121672357373396</v>
      </c>
      <c r="AB106" s="1">
        <v>0.93294900000000003</v>
      </c>
      <c r="AC106" s="2">
        <f t="shared" ca="1" si="34"/>
        <v>34.758746794225267</v>
      </c>
      <c r="AE106" t="str">
        <f t="shared" si="35"/>
        <v>9.0469E-01 4.7357E-03</v>
      </c>
      <c r="AH106">
        <f t="shared" si="40"/>
        <v>312</v>
      </c>
      <c r="AI106">
        <f t="shared" si="43"/>
        <v>313</v>
      </c>
      <c r="AJ106">
        <f t="shared" si="43"/>
        <v>314</v>
      </c>
      <c r="AK106" t="str">
        <f t="shared" ca="1" si="36"/>
        <v>1.9008E+04 2.3940E-03</v>
      </c>
      <c r="AL106" t="str">
        <f t="shared" ca="1" si="36"/>
        <v>1.9611E+04 2.3987E-03</v>
      </c>
      <c r="AM106" t="str">
        <f t="shared" ca="1" si="36"/>
        <v>2.0234E+04 2.3521E-03</v>
      </c>
      <c r="AN106" t="str">
        <f t="shared" ca="1" si="37"/>
        <v>1.9008E+04 2.3940E-03 1.9611E+04 2.3987E-03 2.0234E+04 2.3521E-03</v>
      </c>
    </row>
    <row r="107" spans="1:40" x14ac:dyDescent="0.2">
      <c r="A107" s="3">
        <v>105</v>
      </c>
      <c r="B107">
        <v>0.14709630425823</v>
      </c>
      <c r="C107" s="1">
        <v>1.67</v>
      </c>
      <c r="D107" s="1">
        <v>1.7549999999999999</v>
      </c>
      <c r="E107" s="1">
        <f t="shared" si="23"/>
        <v>8.4999999999999964E-2</v>
      </c>
      <c r="F107" s="1">
        <f t="shared" si="24"/>
        <v>1.7124999999999999</v>
      </c>
      <c r="G107" s="1">
        <f t="shared" si="25"/>
        <v>1.7305447559791773</v>
      </c>
      <c r="H107" s="1">
        <f t="shared" ca="1" si="26"/>
        <v>4.502423529411767E-2</v>
      </c>
      <c r="I107" s="1">
        <f t="shared" ca="1" si="27"/>
        <v>1.6774614627293203</v>
      </c>
      <c r="J107" s="1">
        <f t="shared" ca="1" si="28"/>
        <v>1.0316450150595338</v>
      </c>
      <c r="O107">
        <f t="shared" si="32"/>
        <v>68</v>
      </c>
      <c r="P107">
        <f t="shared" ca="1" si="29"/>
        <v>75.673599999999993</v>
      </c>
      <c r="Q107">
        <f t="shared" ca="1" si="30"/>
        <v>91.660899999999998</v>
      </c>
      <c r="R107" s="1">
        <v>1.5713899999999999E-2</v>
      </c>
      <c r="S107" s="2">
        <f t="shared" ca="1" si="31"/>
        <v>7.5673599999999993E-5</v>
      </c>
      <c r="W107" s="1">
        <v>0.99312</v>
      </c>
      <c r="X107" s="1">
        <v>4.7690900000000001E-3</v>
      </c>
      <c r="Y107" s="1">
        <f t="shared" si="38"/>
        <v>6.0170000000000055E-8</v>
      </c>
      <c r="Z107" s="1">
        <f t="shared" si="39"/>
        <v>0.96303499999999997</v>
      </c>
      <c r="AA107" s="1">
        <f t="shared" ca="1" si="33"/>
        <v>2.9529882107021201</v>
      </c>
      <c r="AB107" s="1">
        <v>0.99311899999999997</v>
      </c>
      <c r="AC107" s="2">
        <f t="shared" ca="1" si="34"/>
        <v>37.000491835603228</v>
      </c>
      <c r="AE107" t="str">
        <f t="shared" si="35"/>
        <v>9.6304E-01 4.7691E-03</v>
      </c>
      <c r="AH107">
        <f t="shared" si="40"/>
        <v>315</v>
      </c>
      <c r="AI107">
        <f t="shared" si="43"/>
        <v>316</v>
      </c>
      <c r="AJ107">
        <f t="shared" si="43"/>
        <v>317</v>
      </c>
      <c r="AK107" t="str">
        <f t="shared" ca="1" si="36"/>
        <v>2.0876E+04 2.3726E-03</v>
      </c>
      <c r="AL107" t="str">
        <f t="shared" ca="1" si="36"/>
        <v>2.1539E+04 2.3861E-03</v>
      </c>
      <c r="AM107" t="str">
        <f t="shared" ca="1" si="36"/>
        <v>2.2222E+04 2.3917E-03</v>
      </c>
      <c r="AN107" t="str">
        <f t="shared" ca="1" si="37"/>
        <v>2.0876E+04 2.3726E-03 2.1539E+04 2.3861E-03 2.2222E+04 2.3917E-03</v>
      </c>
    </row>
    <row r="108" spans="1:40" x14ac:dyDescent="0.2">
      <c r="A108" s="3">
        <v>106</v>
      </c>
      <c r="B108">
        <v>0.14550166955470001</v>
      </c>
      <c r="C108" s="1">
        <v>1.59</v>
      </c>
      <c r="D108" s="1">
        <v>1.67</v>
      </c>
      <c r="E108" s="1">
        <f t="shared" si="23"/>
        <v>7.9999999999999849E-2</v>
      </c>
      <c r="F108" s="1">
        <f t="shared" si="24"/>
        <v>1.63</v>
      </c>
      <c r="G108" s="1">
        <f t="shared" si="25"/>
        <v>1.8187708694337534</v>
      </c>
      <c r="H108" s="1">
        <f t="shared" ca="1" si="26"/>
        <v>4.779750000000009E-2</v>
      </c>
      <c r="I108" s="1">
        <f t="shared" ca="1" si="27"/>
        <v>1.7807845872571655</v>
      </c>
      <c r="J108" s="1">
        <f t="shared" ca="1" si="28"/>
        <v>1.0213312056092623</v>
      </c>
      <c r="O108">
        <f t="shared" si="32"/>
        <v>67</v>
      </c>
      <c r="P108">
        <f t="shared" ca="1" si="29"/>
        <v>91.660899999999998</v>
      </c>
      <c r="Q108">
        <f t="shared" ca="1" si="30"/>
        <v>136.74199999999999</v>
      </c>
      <c r="R108" s="1">
        <v>3.3043500000000003E-2</v>
      </c>
      <c r="S108" s="2">
        <f t="shared" ca="1" si="31"/>
        <v>9.1660899999999995E-5</v>
      </c>
      <c r="W108" s="1">
        <v>1.0571999999999999</v>
      </c>
      <c r="X108" s="1">
        <v>4.7305999999999997E-3</v>
      </c>
      <c r="Y108" s="1">
        <f t="shared" si="38"/>
        <v>6.4079999999999909E-8</v>
      </c>
      <c r="Z108" s="1">
        <f t="shared" si="39"/>
        <v>1.0251600000000001</v>
      </c>
      <c r="AA108" s="1">
        <f t="shared" ca="1" si="33"/>
        <v>2.7504257840256368</v>
      </c>
      <c r="AB108" s="1">
        <v>1.0571699999999999</v>
      </c>
      <c r="AC108" s="2">
        <f t="shared" ca="1" si="34"/>
        <v>39.386830736140041</v>
      </c>
      <c r="AE108" t="str">
        <f t="shared" si="35"/>
        <v>1.0252E+00 4.7306E-03</v>
      </c>
      <c r="AH108">
        <f t="shared" si="40"/>
        <v>318</v>
      </c>
      <c r="AI108">
        <f t="shared" si="43"/>
        <v>319</v>
      </c>
      <c r="AJ108">
        <f t="shared" si="43"/>
        <v>320</v>
      </c>
      <c r="AK108" t="str">
        <f t="shared" ca="1" si="36"/>
        <v>2.2928E+04 2.4161E-03</v>
      </c>
      <c r="AL108" t="str">
        <f t="shared" ca="1" si="36"/>
        <v>2.3656E+04 2.3812E-03</v>
      </c>
      <c r="AM108" t="str">
        <f t="shared" ca="1" si="36"/>
        <v>2.4413E+04 2.4440E-03</v>
      </c>
      <c r="AN108" t="str">
        <f t="shared" ca="1" si="37"/>
        <v>2.2928E+04 2.4161E-03 2.3656E+04 2.3812E-03 2.4413E+04 2.4440E-03</v>
      </c>
    </row>
    <row r="109" spans="1:40" x14ac:dyDescent="0.2">
      <c r="A109" s="3">
        <v>107</v>
      </c>
      <c r="B109">
        <v>0.17283896572894</v>
      </c>
      <c r="C109" s="1">
        <v>1.5</v>
      </c>
      <c r="D109" s="1">
        <v>1.59</v>
      </c>
      <c r="E109" s="1">
        <f t="shared" si="23"/>
        <v>9.000000000000008E-2</v>
      </c>
      <c r="F109" s="1">
        <f t="shared" si="24"/>
        <v>1.5449999999999999</v>
      </c>
      <c r="G109" s="1">
        <f t="shared" si="25"/>
        <v>1.920432952543776</v>
      </c>
      <c r="H109" s="1">
        <f t="shared" ca="1" si="26"/>
        <v>5.1144888888888844E-2</v>
      </c>
      <c r="I109" s="1">
        <f t="shared" ca="1" si="27"/>
        <v>1.9054977739487071</v>
      </c>
      <c r="J109" s="1">
        <f t="shared" ca="1" si="28"/>
        <v>1.0078379407204026</v>
      </c>
      <c r="O109">
        <f t="shared" si="32"/>
        <v>66</v>
      </c>
      <c r="P109">
        <f t="shared" ca="1" si="29"/>
        <v>136.74199999999999</v>
      </c>
      <c r="Q109">
        <f t="shared" ca="1" si="30"/>
        <v>148.625</v>
      </c>
      <c r="R109" s="1">
        <v>6.8869600000000001E-3</v>
      </c>
      <c r="S109" s="2">
        <f t="shared" ca="1" si="31"/>
        <v>1.36742E-4</v>
      </c>
      <c r="W109" s="1">
        <v>1.1299999999999999</v>
      </c>
      <c r="X109" s="1">
        <v>5.00134E-3</v>
      </c>
      <c r="Y109" s="1">
        <f t="shared" si="38"/>
        <v>7.2799999999999977E-8</v>
      </c>
      <c r="Z109" s="1">
        <f t="shared" si="39"/>
        <v>1.0935999999999999</v>
      </c>
      <c r="AA109" s="1">
        <f t="shared" ca="1" si="33"/>
        <v>2.5595357899060018</v>
      </c>
      <c r="AB109" s="1">
        <v>1.1299999999999999</v>
      </c>
      <c r="AC109" s="2">
        <f t="shared" ca="1" si="34"/>
        <v>42.100247577814585</v>
      </c>
      <c r="AE109" t="str">
        <f t="shared" si="35"/>
        <v>1.0936E+00 5.0013E-03</v>
      </c>
      <c r="AH109">
        <f t="shared" si="40"/>
        <v>321</v>
      </c>
      <c r="AI109">
        <f t="shared" si="43"/>
        <v>322</v>
      </c>
      <c r="AJ109">
        <f t="shared" si="43"/>
        <v>323</v>
      </c>
      <c r="AK109" t="str">
        <f t="shared" ca="1" si="36"/>
        <v>2.5187E+04 2.3479E-03</v>
      </c>
      <c r="AL109" t="str">
        <f t="shared" ca="1" si="36"/>
        <v>2.5980E+04 2.3990E-03</v>
      </c>
      <c r="AM109" t="str">
        <f t="shared" ca="1" si="36"/>
        <v>2.6805E+04 2.3896E-03</v>
      </c>
      <c r="AN109" t="str">
        <f t="shared" ca="1" si="37"/>
        <v>2.5187E+04 2.3479E-03 2.5980E+04 2.3990E-03 2.6805E+04 2.3896E-03</v>
      </c>
    </row>
    <row r="110" spans="1:40" x14ac:dyDescent="0.2">
      <c r="A110" s="3">
        <v>108</v>
      </c>
      <c r="B110">
        <v>4.9884940074663001E-2</v>
      </c>
      <c r="C110" s="1">
        <v>1.4750000000000001</v>
      </c>
      <c r="D110" s="1">
        <v>1.5</v>
      </c>
      <c r="E110" s="1">
        <f t="shared" si="23"/>
        <v>2.4999999999999911E-2</v>
      </c>
      <c r="F110" s="1">
        <f t="shared" si="24"/>
        <v>1.4875</v>
      </c>
      <c r="G110" s="1">
        <f t="shared" si="25"/>
        <v>1.995397602986527</v>
      </c>
      <c r="H110" s="1">
        <f t="shared" ca="1" si="26"/>
        <v>5.480560000000019E-2</v>
      </c>
      <c r="I110" s="1">
        <f t="shared" ca="1" si="27"/>
        <v>2.0418843616377731</v>
      </c>
      <c r="J110" s="1">
        <f t="shared" ca="1" si="28"/>
        <v>0.97723340286814309</v>
      </c>
      <c r="O110">
        <f t="shared" si="32"/>
        <v>65</v>
      </c>
      <c r="P110">
        <f t="shared" ca="1" si="29"/>
        <v>148.625</v>
      </c>
      <c r="Q110">
        <f t="shared" ca="1" si="30"/>
        <v>203.995</v>
      </c>
      <c r="R110" s="1">
        <v>2.6314199999999999E-2</v>
      </c>
      <c r="S110" s="2">
        <f t="shared" ca="1" si="31"/>
        <v>1.4862499999999999E-4</v>
      </c>
      <c r="W110" s="1">
        <v>1.1979</v>
      </c>
      <c r="X110" s="1">
        <v>4.4117000000000002E-3</v>
      </c>
      <c r="Y110" s="1">
        <f t="shared" si="38"/>
        <v>6.7900000000000072E-8</v>
      </c>
      <c r="Z110" s="1">
        <f t="shared" si="39"/>
        <v>1.1639499999999998</v>
      </c>
      <c r="AA110" s="1">
        <f t="shared" ca="1" si="33"/>
        <v>2.4207079937837324</v>
      </c>
      <c r="AB110" s="1">
        <v>1.1979299999999999</v>
      </c>
      <c r="AC110" s="2">
        <f t="shared" ca="1" si="34"/>
        <v>44.631105823797732</v>
      </c>
      <c r="AE110" t="str">
        <f t="shared" si="35"/>
        <v>1.1640E+00 4.4117E-03</v>
      </c>
      <c r="AH110">
        <f t="shared" si="40"/>
        <v>324</v>
      </c>
      <c r="AI110">
        <f t="shared" si="43"/>
        <v>325</v>
      </c>
      <c r="AJ110">
        <f t="shared" si="43"/>
        <v>326</v>
      </c>
      <c r="AK110" t="str">
        <f t="shared" ca="1" si="36"/>
        <v>2.7656E+04 2.3662E-03</v>
      </c>
      <c r="AL110" t="str">
        <f t="shared" ca="1" si="36"/>
        <v>2.8534E+04 2.4226E-03</v>
      </c>
      <c r="AM110" t="str">
        <f t="shared" ca="1" si="36"/>
        <v>2.9440E+04 2.4187E-03</v>
      </c>
      <c r="AN110" t="str">
        <f t="shared" ca="1" si="37"/>
        <v>2.7656E+04 2.3662E-03 2.8534E+04 2.4226E-03 2.9440E+04 2.4187E-03</v>
      </c>
    </row>
    <row r="111" spans="1:40" x14ac:dyDescent="0.2">
      <c r="A111" s="3">
        <v>109</v>
      </c>
      <c r="B111">
        <v>7.1296159564413999E-2</v>
      </c>
      <c r="C111" s="1">
        <v>1.44</v>
      </c>
      <c r="D111" s="1">
        <v>1.4750000000000001</v>
      </c>
      <c r="E111" s="1">
        <f t="shared" si="23"/>
        <v>3.5000000000000142E-2</v>
      </c>
      <c r="F111" s="1">
        <f t="shared" si="24"/>
        <v>1.4575</v>
      </c>
      <c r="G111" s="1">
        <f t="shared" si="25"/>
        <v>2.0370331304118201</v>
      </c>
      <c r="H111" s="1">
        <f t="shared" ca="1" si="26"/>
        <v>5.2846571428571208E-2</v>
      </c>
      <c r="I111" s="1">
        <f t="shared" ca="1" si="27"/>
        <v>1.9688971157358504</v>
      </c>
      <c r="J111" s="1">
        <f t="shared" ca="1" si="28"/>
        <v>1.0346061833964872</v>
      </c>
      <c r="O111">
        <f t="shared" si="32"/>
        <v>64</v>
      </c>
      <c r="P111">
        <f t="shared" ca="1" si="29"/>
        <v>203.995</v>
      </c>
      <c r="Q111">
        <f t="shared" ca="1" si="30"/>
        <v>304.32499999999999</v>
      </c>
      <c r="R111" s="1">
        <v>3.3725600000000001E-2</v>
      </c>
      <c r="S111" s="2">
        <f t="shared" ca="1" si="31"/>
        <v>2.03995E-4</v>
      </c>
      <c r="W111" s="1">
        <v>1.2751999999999999</v>
      </c>
      <c r="X111" s="1">
        <v>4.6225199999999998E-3</v>
      </c>
      <c r="Y111" s="1">
        <f t="shared" si="38"/>
        <v>7.7299999999999918E-8</v>
      </c>
      <c r="Z111" s="1">
        <f t="shared" si="39"/>
        <v>1.2365499999999998</v>
      </c>
      <c r="AA111" s="1">
        <f t="shared" ca="1" si="33"/>
        <v>2.2279503650116168</v>
      </c>
      <c r="AB111" s="1">
        <v>1.27519</v>
      </c>
      <c r="AC111" s="2">
        <f t="shared" ca="1" si="34"/>
        <v>47.509570538719821</v>
      </c>
      <c r="AE111" t="str">
        <f t="shared" si="35"/>
        <v>1.2366E+00 4.6225E-03</v>
      </c>
      <c r="AH111">
        <f t="shared" si="40"/>
        <v>327</v>
      </c>
      <c r="AI111">
        <f t="shared" si="43"/>
        <v>328</v>
      </c>
      <c r="AJ111">
        <f t="shared" si="43"/>
        <v>329</v>
      </c>
      <c r="AK111" t="str">
        <f t="shared" ca="1" si="36"/>
        <v>3.0375E+04 2.4424E-03</v>
      </c>
      <c r="AL111" t="str">
        <f t="shared" ca="1" si="36"/>
        <v>3.1339E+04 2.4497E-03</v>
      </c>
      <c r="AM111" t="str">
        <f t="shared" ca="1" si="36"/>
        <v>3.2333E+04 2.4288E-03</v>
      </c>
      <c r="AN111" t="str">
        <f t="shared" ca="1" si="37"/>
        <v>3.0375E+04 2.4424E-03 3.1339E+04 2.4497E-03 3.2333E+04 2.4288E-03</v>
      </c>
    </row>
    <row r="112" spans="1:40" x14ac:dyDescent="0.2">
      <c r="A112" s="3">
        <v>110</v>
      </c>
      <c r="B112">
        <v>0.14804160834145</v>
      </c>
      <c r="C112" s="1">
        <v>1.37</v>
      </c>
      <c r="D112" s="1">
        <v>1.44</v>
      </c>
      <c r="E112" s="1">
        <f t="shared" si="23"/>
        <v>6.999999999999984E-2</v>
      </c>
      <c r="F112" s="1">
        <f t="shared" si="24"/>
        <v>1.405</v>
      </c>
      <c r="G112" s="1">
        <f t="shared" si="25"/>
        <v>2.1148801191635762</v>
      </c>
      <c r="H112" s="1">
        <f t="shared" ca="1" si="26"/>
        <v>5.4882571428571551E-2</v>
      </c>
      <c r="I112" s="1">
        <f t="shared" ca="1" si="27"/>
        <v>2.0447520750884567</v>
      </c>
      <c r="J112" s="1">
        <f t="shared" ca="1" si="28"/>
        <v>1.0342966000277005</v>
      </c>
      <c r="O112">
        <f t="shared" si="32"/>
        <v>63</v>
      </c>
      <c r="P112">
        <f t="shared" ca="1" si="29"/>
        <v>304.32499999999999</v>
      </c>
      <c r="Q112">
        <f t="shared" ca="1" si="30"/>
        <v>371.70299999999997</v>
      </c>
      <c r="R112" s="1">
        <v>1.6845099999999998E-2</v>
      </c>
      <c r="S112" s="2">
        <f t="shared" ca="1" si="31"/>
        <v>3.0432499999999998E-4</v>
      </c>
      <c r="W112" s="1">
        <v>1.3573999999999999</v>
      </c>
      <c r="X112" s="1">
        <v>4.4568000000000003E-3</v>
      </c>
      <c r="Y112" s="1">
        <f t="shared" si="38"/>
        <v>8.2200000000000048E-8</v>
      </c>
      <c r="Z112" s="1">
        <f t="shared" si="39"/>
        <v>1.3163</v>
      </c>
      <c r="AA112" s="1">
        <f t="shared" ca="1" si="33"/>
        <v>2.0200286739099971</v>
      </c>
      <c r="AB112" s="1">
        <v>1.3574299999999999</v>
      </c>
      <c r="AC112" s="2">
        <f t="shared" ca="1" si="34"/>
        <v>50.573574397834385</v>
      </c>
      <c r="AE112" t="str">
        <f t="shared" si="35"/>
        <v>1.3163E+00 4.4568E-03</v>
      </c>
      <c r="AH112">
        <f t="shared" si="40"/>
        <v>330</v>
      </c>
      <c r="AI112">
        <f t="shared" si="43"/>
        <v>331</v>
      </c>
      <c r="AJ112">
        <f t="shared" si="43"/>
        <v>332</v>
      </c>
      <c r="AK112" t="str">
        <f t="shared" ca="1" si="36"/>
        <v>3.3359E+04 2.4008E-03</v>
      </c>
      <c r="AL112" t="str">
        <f t="shared" ca="1" si="36"/>
        <v>3.4418E+04 2.3872E-03</v>
      </c>
      <c r="AM112" t="str">
        <f t="shared" ca="1" si="36"/>
        <v>3.5511E+04 2.3990E-03</v>
      </c>
      <c r="AN112" t="str">
        <f t="shared" ca="1" si="37"/>
        <v>3.3359E+04 2.4008E-03 3.4418E+04 2.3872E-03 3.5511E+04 2.3990E-03</v>
      </c>
    </row>
    <row r="113" spans="1:40" x14ac:dyDescent="0.2">
      <c r="A113" s="3">
        <v>111</v>
      </c>
      <c r="B113">
        <v>7.1387425286280004E-2</v>
      </c>
      <c r="C113" s="1">
        <v>1.3374999999999999</v>
      </c>
      <c r="D113" s="1">
        <v>1.37</v>
      </c>
      <c r="E113" s="1">
        <f t="shared" si="23"/>
        <v>3.2500000000000195E-2</v>
      </c>
      <c r="F113" s="1">
        <f t="shared" si="24"/>
        <v>1.35375</v>
      </c>
      <c r="G113" s="1">
        <f t="shared" si="25"/>
        <v>2.1965361626547559</v>
      </c>
      <c r="H113" s="1">
        <f t="shared" ca="1" si="26"/>
        <v>5.8411692307691956E-2</v>
      </c>
      <c r="I113" s="1">
        <f t="shared" ca="1" si="27"/>
        <v>2.1762360244185484</v>
      </c>
      <c r="J113" s="1">
        <f t="shared" ca="1" si="28"/>
        <v>1.0093280958537718</v>
      </c>
      <c r="O113">
        <f t="shared" si="32"/>
        <v>62</v>
      </c>
      <c r="P113">
        <f t="shared" ca="1" si="29"/>
        <v>371.70299999999997</v>
      </c>
      <c r="Q113">
        <f t="shared" ca="1" si="30"/>
        <v>453.99900000000002</v>
      </c>
      <c r="R113" s="1">
        <v>1.70831E-2</v>
      </c>
      <c r="S113" s="2">
        <f t="shared" ca="1" si="31"/>
        <v>3.7170299999999997E-4</v>
      </c>
      <c r="W113" s="1">
        <v>1.4450000000000001</v>
      </c>
      <c r="X113" s="1">
        <v>4.6193500000000004E-3</v>
      </c>
      <c r="Y113" s="1">
        <f t="shared" si="38"/>
        <v>8.7600000000000123E-8</v>
      </c>
      <c r="Z113" s="1">
        <f t="shared" si="39"/>
        <v>1.4012</v>
      </c>
      <c r="AA113" s="1">
        <f t="shared" ca="1" si="33"/>
        <v>1.96463994270596</v>
      </c>
      <c r="AB113" s="1">
        <v>1.4449799999999999</v>
      </c>
      <c r="AC113" s="2">
        <f t="shared" ca="1" si="34"/>
        <v>53.835412163708433</v>
      </c>
      <c r="AE113" t="str">
        <f t="shared" si="35"/>
        <v>1.4012E+00 4.6194E-03</v>
      </c>
      <c r="AH113">
        <f t="shared" si="40"/>
        <v>333</v>
      </c>
      <c r="AI113">
        <f t="shared" si="43"/>
        <v>334</v>
      </c>
      <c r="AJ113">
        <f t="shared" si="43"/>
        <v>335</v>
      </c>
      <c r="AK113" t="str">
        <f t="shared" ca="1" si="36"/>
        <v>3.6638E+04 2.4918E-03</v>
      </c>
      <c r="AL113" t="str">
        <f t="shared" ca="1" si="36"/>
        <v>3.7801E+04 2.4607E-03</v>
      </c>
      <c r="AM113" t="str">
        <f t="shared" ca="1" si="36"/>
        <v>3.9001E+04 2.4671E-03</v>
      </c>
      <c r="AN113" t="str">
        <f t="shared" ca="1" si="37"/>
        <v>3.6638E+04 2.4918E-03 3.7801E+04 2.4607E-03 3.9001E+04 2.4671E-03</v>
      </c>
    </row>
    <row r="114" spans="1:40" x14ac:dyDescent="0.2">
      <c r="A114" s="3">
        <v>112</v>
      </c>
      <c r="B114">
        <v>8.4576256691176993E-2</v>
      </c>
      <c r="C114" s="1">
        <v>1.3</v>
      </c>
      <c r="D114" s="1">
        <v>1.3374999999999999</v>
      </c>
      <c r="E114" s="1">
        <f t="shared" si="23"/>
        <v>3.7499999999999867E-2</v>
      </c>
      <c r="F114" s="1">
        <f t="shared" si="24"/>
        <v>1.3187500000000001</v>
      </c>
      <c r="G114" s="1">
        <f t="shared" si="25"/>
        <v>2.2553668450980613</v>
      </c>
      <c r="H114" s="1">
        <f t="shared" ca="1" si="26"/>
        <v>6.0217333333333546E-2</v>
      </c>
      <c r="I114" s="1">
        <f t="shared" ca="1" si="27"/>
        <v>2.243508532574451</v>
      </c>
      <c r="J114" s="1">
        <f t="shared" ca="1" si="28"/>
        <v>1.0052856106190078</v>
      </c>
      <c r="O114">
        <f t="shared" si="32"/>
        <v>61</v>
      </c>
      <c r="P114">
        <f t="shared" ca="1" si="29"/>
        <v>453.99900000000002</v>
      </c>
      <c r="Q114">
        <f t="shared" ca="1" si="30"/>
        <v>677.28700000000003</v>
      </c>
      <c r="R114" s="1">
        <v>3.4218499999999999E-2</v>
      </c>
      <c r="S114" s="2">
        <f t="shared" ca="1" si="31"/>
        <v>4.5399900000000001E-4</v>
      </c>
      <c r="W114" s="1">
        <v>1.5382</v>
      </c>
      <c r="X114" s="1">
        <v>4.5387400000000003E-3</v>
      </c>
      <c r="Y114" s="1">
        <f t="shared" si="38"/>
        <v>9.3199999999999948E-8</v>
      </c>
      <c r="Z114" s="1">
        <f t="shared" si="39"/>
        <v>1.4916</v>
      </c>
      <c r="AA114" s="1">
        <f t="shared" ca="1" si="33"/>
        <v>1.8143689248673549</v>
      </c>
      <c r="AB114" s="1">
        <v>1.53817</v>
      </c>
      <c r="AC114" s="2">
        <f t="shared" ca="1" si="34"/>
        <v>57.307378598908919</v>
      </c>
      <c r="AE114" t="str">
        <f t="shared" si="35"/>
        <v>1.4916E+00 4.5387E-03</v>
      </c>
      <c r="AH114">
        <f t="shared" si="40"/>
        <v>336</v>
      </c>
      <c r="AI114">
        <f t="shared" si="43"/>
        <v>337</v>
      </c>
      <c r="AJ114">
        <f t="shared" si="43"/>
        <v>338</v>
      </c>
      <c r="AK114" t="str">
        <f t="shared" ca="1" si="36"/>
        <v>4.0239E+04 2.4558E-03</v>
      </c>
      <c r="AL114" t="str">
        <f t="shared" ca="1" si="36"/>
        <v>4.1517E+04 2.4726E-03</v>
      </c>
      <c r="AM114" t="str">
        <f t="shared" ca="1" si="36"/>
        <v>4.2835E+04 2.4451E-03</v>
      </c>
      <c r="AN114" t="str">
        <f t="shared" ca="1" si="37"/>
        <v>4.0239E+04 2.4558E-03 4.1517E+04 2.4726E-03 4.2835E+04 2.4451E-03</v>
      </c>
    </row>
    <row r="115" spans="1:40" x14ac:dyDescent="0.2">
      <c r="A115" s="3">
        <v>113</v>
      </c>
      <c r="B115">
        <v>0.15268967967073999</v>
      </c>
      <c r="C115" s="1">
        <v>1.2350000000000001</v>
      </c>
      <c r="D115" s="1">
        <v>1.3</v>
      </c>
      <c r="E115" s="1">
        <f t="shared" si="23"/>
        <v>6.4999999999999947E-2</v>
      </c>
      <c r="F115" s="1">
        <f t="shared" si="24"/>
        <v>1.2675000000000001</v>
      </c>
      <c r="G115" s="1">
        <f t="shared" si="25"/>
        <v>2.3490719949344632</v>
      </c>
      <c r="H115" s="1">
        <f t="shared" ca="1" si="26"/>
        <v>6.3208000000000056E-2</v>
      </c>
      <c r="I115" s="1">
        <f t="shared" ca="1" si="27"/>
        <v>2.3549313707066437</v>
      </c>
      <c r="J115" s="1">
        <f t="shared" ca="1" si="28"/>
        <v>0.99751186983830342</v>
      </c>
      <c r="O115">
        <f t="shared" si="32"/>
        <v>60</v>
      </c>
      <c r="P115">
        <f t="shared" ca="1" si="29"/>
        <v>677.28700000000003</v>
      </c>
      <c r="Q115">
        <f t="shared" ca="1" si="30"/>
        <v>748.51800000000003</v>
      </c>
      <c r="R115" s="1">
        <v>8.5776600000000008E-3</v>
      </c>
      <c r="S115" s="2">
        <f t="shared" ca="1" si="31"/>
        <v>6.7728700000000005E-4</v>
      </c>
      <c r="W115" s="1">
        <v>1.6374</v>
      </c>
      <c r="X115" s="1">
        <v>4.5366E-3</v>
      </c>
      <c r="Y115" s="1">
        <f t="shared" si="38"/>
        <v>9.9199999999999949E-8</v>
      </c>
      <c r="Z115" s="1">
        <f t="shared" si="39"/>
        <v>1.5878000000000001</v>
      </c>
      <c r="AA115" s="1">
        <f t="shared" ca="1" si="33"/>
        <v>1.7038251423914663</v>
      </c>
      <c r="AB115" s="1">
        <v>1.6373800000000001</v>
      </c>
      <c r="AC115" s="2">
        <f t="shared" ca="1" si="34"/>
        <v>61.003631308815983</v>
      </c>
      <c r="AE115" t="str">
        <f t="shared" si="35"/>
        <v>1.5878E+00 4.5366E-03</v>
      </c>
      <c r="AH115">
        <f t="shared" si="40"/>
        <v>339</v>
      </c>
      <c r="AI115">
        <f t="shared" si="43"/>
        <v>340</v>
      </c>
      <c r="AJ115">
        <f t="shared" si="43"/>
        <v>341</v>
      </c>
      <c r="AK115" t="str">
        <f t="shared" ca="1" si="36"/>
        <v>4.4194E+04 2.4286E-03</v>
      </c>
      <c r="AL115" t="str">
        <f t="shared" ca="1" si="36"/>
        <v>4.5597E+04 2.5008E-03</v>
      </c>
      <c r="AM115" t="str">
        <f t="shared" ca="1" si="36"/>
        <v>4.7044E+04 2.5019E-03</v>
      </c>
      <c r="AN115" t="str">
        <f t="shared" ca="1" si="37"/>
        <v>4.4194E+04 2.4286E-03 4.5597E+04 2.5008E-03 4.7044E+04 2.5019E-03</v>
      </c>
    </row>
    <row r="116" spans="1:40" x14ac:dyDescent="0.2">
      <c r="A116" s="3">
        <v>114</v>
      </c>
      <c r="B116">
        <v>0.16112384755733</v>
      </c>
      <c r="C116" s="1">
        <v>1.17</v>
      </c>
      <c r="D116" s="1">
        <v>1.2350000000000001</v>
      </c>
      <c r="E116" s="1">
        <f t="shared" si="23"/>
        <v>6.5000000000000169E-2</v>
      </c>
      <c r="F116" s="1">
        <f t="shared" si="24"/>
        <v>1.2025000000000001</v>
      </c>
      <c r="G116" s="1">
        <f t="shared" si="25"/>
        <v>2.4788284239589169</v>
      </c>
      <c r="H116" s="1">
        <f t="shared" ca="1" si="26"/>
        <v>6.6223538461538292E-2</v>
      </c>
      <c r="I116" s="1">
        <f t="shared" ca="1" si="27"/>
        <v>2.4672808537253883</v>
      </c>
      <c r="J116" s="1">
        <f t="shared" ca="1" si="28"/>
        <v>1.0046802820263014</v>
      </c>
      <c r="O116">
        <f t="shared" si="32"/>
        <v>59</v>
      </c>
      <c r="P116">
        <f t="shared" ca="1" si="29"/>
        <v>748.51800000000003</v>
      </c>
      <c r="Q116">
        <f t="shared" ca="1" si="30"/>
        <v>914.24199999999996</v>
      </c>
      <c r="R116" s="1">
        <v>1.7191700000000001E-2</v>
      </c>
      <c r="S116" s="2">
        <f t="shared" ca="1" si="31"/>
        <v>7.4851799999999999E-4</v>
      </c>
      <c r="W116" s="1">
        <v>1.7430000000000001</v>
      </c>
      <c r="X116" s="1">
        <v>4.5199100000000002E-3</v>
      </c>
      <c r="Y116" s="1">
        <f t="shared" si="38"/>
        <v>1.0560000000000014E-7</v>
      </c>
      <c r="Z116" s="1">
        <f t="shared" si="39"/>
        <v>1.6901999999999999</v>
      </c>
      <c r="AA116" s="1">
        <f t="shared" ca="1" si="33"/>
        <v>1.5946745946419929</v>
      </c>
      <c r="AB116" s="1">
        <v>1.74298</v>
      </c>
      <c r="AC116" s="2">
        <f t="shared" ca="1" si="34"/>
        <v>64.937955330247149</v>
      </c>
      <c r="AE116" t="str">
        <f t="shared" si="35"/>
        <v>1.6902E+00 4.5199E-03</v>
      </c>
      <c r="AH116">
        <f t="shared" si="40"/>
        <v>342</v>
      </c>
      <c r="AI116">
        <f t="shared" si="43"/>
        <v>343</v>
      </c>
      <c r="AJ116">
        <f t="shared" si="43"/>
        <v>344</v>
      </c>
      <c r="AK116" t="str">
        <f t="shared" ca="1" si="36"/>
        <v>4.8538E+04 2.4733E-03</v>
      </c>
      <c r="AL116" t="str">
        <f t="shared" ca="1" si="36"/>
        <v>5.0079E+04 2.5280E-03</v>
      </c>
      <c r="AM116" t="str">
        <f t="shared" ca="1" si="36"/>
        <v>5.1668E+04 2.4572E-03</v>
      </c>
      <c r="AN116" t="str">
        <f t="shared" ca="1" si="37"/>
        <v>4.8538E+04 2.4733E-03 5.0079E+04 2.5280E-03 5.1668E+04 2.4572E-03</v>
      </c>
    </row>
    <row r="117" spans="1:40" x14ac:dyDescent="0.2">
      <c r="A117" s="3">
        <v>115</v>
      </c>
      <c r="B117">
        <v>5.1431434154972998E-2</v>
      </c>
      <c r="C117" s="1">
        <v>1.1499999999999999</v>
      </c>
      <c r="D117" s="1">
        <v>1.17</v>
      </c>
      <c r="E117" s="1">
        <f t="shared" si="23"/>
        <v>2.0000000000000018E-2</v>
      </c>
      <c r="F117" s="1">
        <f t="shared" si="24"/>
        <v>1.1599999999999999</v>
      </c>
      <c r="G117" s="1">
        <f t="shared" si="25"/>
        <v>2.5715717077486477</v>
      </c>
      <c r="H117" s="1">
        <f t="shared" ca="1" si="26"/>
        <v>6.8728499999999942E-2</v>
      </c>
      <c r="I117" s="1">
        <f t="shared" ca="1" si="27"/>
        <v>2.560607845709582</v>
      </c>
      <c r="J117" s="1">
        <f t="shared" ca="1" si="28"/>
        <v>1.0042817419533554</v>
      </c>
      <c r="O117">
        <f t="shared" si="32"/>
        <v>58</v>
      </c>
      <c r="P117">
        <f t="shared" ca="1" si="29"/>
        <v>914.24199999999996</v>
      </c>
      <c r="Q117">
        <f t="shared" ca="1" si="30"/>
        <v>1010.39</v>
      </c>
      <c r="R117" s="1">
        <v>8.6428700000000004E-3</v>
      </c>
      <c r="S117" s="2">
        <f t="shared" ca="1" si="31"/>
        <v>9.1424200000000001E-4</v>
      </c>
      <c r="W117" s="1">
        <v>1.8553999999999999</v>
      </c>
      <c r="X117" s="1">
        <v>4.44006E-3</v>
      </c>
      <c r="Y117" s="1">
        <f t="shared" si="38"/>
        <v>1.1239999999999983E-7</v>
      </c>
      <c r="Z117" s="1">
        <f t="shared" si="39"/>
        <v>1.7991999999999999</v>
      </c>
      <c r="AA117" s="1">
        <f t="shared" ca="1" si="33"/>
        <v>1.4717320037504467</v>
      </c>
      <c r="AB117" s="1">
        <v>1.8553900000000001</v>
      </c>
      <c r="AC117" s="2">
        <f t="shared" ca="1" si="34"/>
        <v>69.125998542833116</v>
      </c>
      <c r="AE117" t="str">
        <f t="shared" si="35"/>
        <v>1.7992E+00 4.4401E-03</v>
      </c>
      <c r="AH117">
        <f t="shared" si="40"/>
        <v>345</v>
      </c>
      <c r="AI117">
        <f t="shared" ref="AI117:AJ132" si="44">AH117+1</f>
        <v>346</v>
      </c>
      <c r="AJ117">
        <f t="shared" si="44"/>
        <v>347</v>
      </c>
      <c r="AK117" t="str">
        <f t="shared" ca="1" si="36"/>
        <v>5.3308E+04 2.4801E-03</v>
      </c>
      <c r="AL117" t="str">
        <f t="shared" ca="1" si="36"/>
        <v>5.5001E+04 2.5170E-03</v>
      </c>
      <c r="AM117" t="str">
        <f t="shared" ca="1" si="36"/>
        <v>5.6747E+04 2.4434E-03</v>
      </c>
      <c r="AN117" t="str">
        <f t="shared" ca="1" si="37"/>
        <v>5.3308E+04 2.4801E-03 5.5001E+04 2.5170E-03 5.6747E+04 2.4434E-03</v>
      </c>
    </row>
    <row r="118" spans="1:40" x14ac:dyDescent="0.2">
      <c r="A118" s="3">
        <v>116</v>
      </c>
      <c r="B118">
        <v>7.0906199733760999E-2</v>
      </c>
      <c r="C118" s="1">
        <v>1.123</v>
      </c>
      <c r="D118" s="1">
        <v>1.1499999999999999</v>
      </c>
      <c r="E118" s="1">
        <f t="shared" si="23"/>
        <v>2.6999999999999913E-2</v>
      </c>
      <c r="F118" s="1">
        <f t="shared" si="24"/>
        <v>1.1364999999999998</v>
      </c>
      <c r="G118" s="1">
        <f t="shared" si="25"/>
        <v>2.6261555456948602</v>
      </c>
      <c r="H118" s="1">
        <f t="shared" ca="1" si="26"/>
        <v>6.8534444444444662E-2</v>
      </c>
      <c r="I118" s="1">
        <f t="shared" ca="1" si="27"/>
        <v>2.5533779457691153</v>
      </c>
      <c r="J118" s="1">
        <f t="shared" ca="1" si="28"/>
        <v>1.0285024784702694</v>
      </c>
      <c r="O118">
        <f t="shared" si="32"/>
        <v>57</v>
      </c>
      <c r="P118">
        <f t="shared" ca="1" si="29"/>
        <v>1010.39</v>
      </c>
      <c r="Q118">
        <f t="shared" ca="1" si="30"/>
        <v>1234.0999999999999</v>
      </c>
      <c r="R118" s="1">
        <v>1.73869E-2</v>
      </c>
      <c r="S118" s="2">
        <f t="shared" ca="1" si="31"/>
        <v>1.0103899999999999E-3</v>
      </c>
      <c r="W118" s="1">
        <v>1.9750000000000001</v>
      </c>
      <c r="X118" s="1">
        <v>4.4842700000000003E-3</v>
      </c>
      <c r="Y118" s="1">
        <f t="shared" si="38"/>
        <v>1.1960000000000014E-7</v>
      </c>
      <c r="Z118" s="1">
        <f t="shared" si="39"/>
        <v>1.9152</v>
      </c>
      <c r="AA118" s="1">
        <f t="shared" ca="1" si="33"/>
        <v>1.3969047059946607</v>
      </c>
      <c r="AB118" s="1">
        <v>1.97505</v>
      </c>
      <c r="AC118" s="2">
        <f t="shared" ca="1" si="34"/>
        <v>73.584153963329825</v>
      </c>
      <c r="AE118" t="str">
        <f t="shared" si="35"/>
        <v>1.9152E+00 4.4843E-03</v>
      </c>
      <c r="AH118">
        <f t="shared" si="40"/>
        <v>348</v>
      </c>
      <c r="AI118">
        <f t="shared" si="44"/>
        <v>349</v>
      </c>
      <c r="AJ118">
        <f t="shared" si="44"/>
        <v>350</v>
      </c>
      <c r="AK118" t="str">
        <f t="shared" ca="1" si="36"/>
        <v>5.8548E+04 2.4538E-03</v>
      </c>
      <c r="AL118" t="str">
        <f t="shared" ca="1" si="36"/>
        <v>6.0406E+04 2.4725E-03</v>
      </c>
      <c r="AM118" t="str">
        <f t="shared" ca="1" si="36"/>
        <v>6.2324E+04 2.4957E-03</v>
      </c>
      <c r="AN118" t="str">
        <f t="shared" ca="1" si="37"/>
        <v>5.8548E+04 2.4538E-03 6.0406E+04 2.4725E-03 6.2324E+04 2.4957E-03</v>
      </c>
    </row>
    <row r="119" spans="1:40" x14ac:dyDescent="0.2">
      <c r="A119" s="3">
        <v>117</v>
      </c>
      <c r="B119">
        <v>3.4767708153332001E-2</v>
      </c>
      <c r="C119" s="1">
        <v>1.1100000000000001</v>
      </c>
      <c r="D119" s="1">
        <v>1.123</v>
      </c>
      <c r="E119" s="1">
        <f t="shared" si="23"/>
        <v>1.2999999999999901E-2</v>
      </c>
      <c r="F119" s="1">
        <f t="shared" si="24"/>
        <v>1.1165</v>
      </c>
      <c r="G119" s="1">
        <f t="shared" si="25"/>
        <v>2.6744390887178668</v>
      </c>
      <c r="H119" s="1">
        <f t="shared" ca="1" si="26"/>
        <v>7.0568153846154377E-2</v>
      </c>
      <c r="I119" s="1">
        <f t="shared" ca="1" si="27"/>
        <v>2.6291475646304496</v>
      </c>
      <c r="J119" s="1">
        <f t="shared" ca="1" si="28"/>
        <v>1.0172266953352933</v>
      </c>
      <c r="O119">
        <f t="shared" si="32"/>
        <v>56</v>
      </c>
      <c r="P119">
        <f t="shared" ca="1" si="29"/>
        <v>1234.0999999999999</v>
      </c>
      <c r="Q119">
        <f t="shared" ca="1" si="30"/>
        <v>1433.82</v>
      </c>
      <c r="R119" s="1">
        <v>1.31337E-2</v>
      </c>
      <c r="S119" s="2">
        <f t="shared" ca="1" si="31"/>
        <v>1.2340999999999999E-3</v>
      </c>
      <c r="W119" s="1">
        <v>2.1023999999999998</v>
      </c>
      <c r="X119" s="1">
        <v>4.4310699999999996E-3</v>
      </c>
      <c r="Y119" s="1">
        <f t="shared" si="38"/>
        <v>1.2739999999999972E-7</v>
      </c>
      <c r="Z119" s="1">
        <f t="shared" si="39"/>
        <v>2.0387</v>
      </c>
      <c r="AA119" s="1">
        <f t="shared" ca="1" si="33"/>
        <v>1.2958221199665694</v>
      </c>
      <c r="AB119" s="1">
        <v>2.10243</v>
      </c>
      <c r="AC119" s="2">
        <f t="shared" ca="1" si="34"/>
        <v>78.329932314181178</v>
      </c>
      <c r="AE119" t="str">
        <f t="shared" si="35"/>
        <v>2.0387E+00 4.4311E-03</v>
      </c>
      <c r="AH119">
        <f t="shared" si="40"/>
        <v>351</v>
      </c>
      <c r="AI119">
        <f t="shared" si="44"/>
        <v>352</v>
      </c>
      <c r="AJ119">
        <f t="shared" si="44"/>
        <v>353</v>
      </c>
      <c r="AK119" t="str">
        <f t="shared" ca="1" si="36"/>
        <v>6.4302E+04 2.5108E-03</v>
      </c>
      <c r="AL119" t="str">
        <f t="shared" ca="1" si="36"/>
        <v>6.6453E+04 2.7891E-03</v>
      </c>
      <c r="AM119" t="str">
        <f t="shared" ca="1" si="36"/>
        <v>6.8559E+04 2.2675E-03</v>
      </c>
      <c r="AN119" t="str">
        <f t="shared" ca="1" si="37"/>
        <v>6.4302E+04 2.5108E-03 6.6453E+04 2.7891E-03 6.8559E+04 2.2675E-03</v>
      </c>
    </row>
    <row r="120" spans="1:40" x14ac:dyDescent="0.2">
      <c r="A120" s="3">
        <v>118</v>
      </c>
      <c r="B120">
        <v>3.5190096774592998E-2</v>
      </c>
      <c r="C120" s="1">
        <v>1.097</v>
      </c>
      <c r="D120" s="1">
        <v>1.1100000000000001</v>
      </c>
      <c r="E120" s="1">
        <f t="shared" si="23"/>
        <v>1.3000000000000123E-2</v>
      </c>
      <c r="F120" s="1">
        <f t="shared" si="24"/>
        <v>1.1034999999999999</v>
      </c>
      <c r="G120" s="1">
        <f t="shared" si="25"/>
        <v>2.706930521122513</v>
      </c>
      <c r="H120" s="1">
        <f t="shared" ca="1" si="26"/>
        <v>7.1559769230768552E-2</v>
      </c>
      <c r="I120" s="1">
        <f t="shared" ca="1" si="27"/>
        <v>2.6660920364837479</v>
      </c>
      <c r="J120" s="1">
        <f t="shared" ca="1" si="28"/>
        <v>1.0153177325013227</v>
      </c>
      <c r="O120">
        <f t="shared" si="32"/>
        <v>55</v>
      </c>
      <c r="P120">
        <f t="shared" ca="1" si="29"/>
        <v>1433.82</v>
      </c>
      <c r="Q120">
        <f t="shared" ca="1" si="30"/>
        <v>1507.33</v>
      </c>
      <c r="R120" s="1">
        <v>4.3712000000000004E-3</v>
      </c>
      <c r="S120" s="2">
        <f t="shared" ca="1" si="31"/>
        <v>1.4338199999999999E-3</v>
      </c>
      <c r="W120" s="1">
        <v>2.238</v>
      </c>
      <c r="X120" s="1">
        <v>4.4922900000000003E-3</v>
      </c>
      <c r="Y120" s="1">
        <f t="shared" si="38"/>
        <v>1.3560000000000016E-7</v>
      </c>
      <c r="Z120" s="1">
        <f t="shared" si="39"/>
        <v>2.1701999999999999</v>
      </c>
      <c r="AA120" s="1">
        <f t="shared" ca="1" si="33"/>
        <v>1.2342817317418522</v>
      </c>
      <c r="AB120" s="1">
        <v>2.2380300000000002</v>
      </c>
      <c r="AC120" s="2">
        <f t="shared" ca="1" si="34"/>
        <v>83.381962023518938</v>
      </c>
      <c r="AE120" t="str">
        <f t="shared" si="35"/>
        <v>2.1702E+00 4.4923E-03</v>
      </c>
      <c r="AH120">
        <f t="shared" si="40"/>
        <v>354</v>
      </c>
      <c r="AI120">
        <f t="shared" si="44"/>
        <v>355</v>
      </c>
      <c r="AJ120">
        <f t="shared" si="44"/>
        <v>356</v>
      </c>
      <c r="AK120" t="str">
        <f t="shared" ca="1" si="36"/>
        <v>7.0622E+04 2.5811E-03</v>
      </c>
      <c r="AL120" t="str">
        <f t="shared" ca="1" si="36"/>
        <v>7.2864E+04 2.5117E-03</v>
      </c>
      <c r="AM120" t="str">
        <f t="shared" ca="1" si="36"/>
        <v>7.5177E+04 2.5551E-03</v>
      </c>
      <c r="AN120" t="str">
        <f t="shared" ca="1" si="37"/>
        <v>7.0622E+04 2.5811E-03 7.2864E+04 2.5117E-03 7.5177E+04 2.5551E-03</v>
      </c>
    </row>
    <row r="121" spans="1:40" x14ac:dyDescent="0.2">
      <c r="A121" s="3">
        <v>119</v>
      </c>
      <c r="B121">
        <v>7.1689688533066995E-2</v>
      </c>
      <c r="C121" s="1">
        <v>1.071</v>
      </c>
      <c r="D121" s="1">
        <v>1.097</v>
      </c>
      <c r="E121" s="1">
        <f t="shared" si="23"/>
        <v>2.6000000000000023E-2</v>
      </c>
      <c r="F121" s="1">
        <f t="shared" si="24"/>
        <v>1.0840000000000001</v>
      </c>
      <c r="G121" s="1">
        <f t="shared" si="25"/>
        <v>2.7572957128102664</v>
      </c>
      <c r="H121" s="1">
        <f t="shared" ca="1" si="26"/>
        <v>7.435576923076917E-2</v>
      </c>
      <c r="I121" s="1">
        <f t="shared" ca="1" si="27"/>
        <v>2.770262206596664</v>
      </c>
      <c r="J121" s="1">
        <f t="shared" ca="1" si="28"/>
        <v>0.99531939837481043</v>
      </c>
      <c r="O121">
        <f t="shared" si="32"/>
        <v>54</v>
      </c>
      <c r="P121">
        <f t="shared" ca="1" si="29"/>
        <v>1507.33</v>
      </c>
      <c r="Q121">
        <f t="shared" ca="1" si="30"/>
        <v>2034.68</v>
      </c>
      <c r="R121" s="1">
        <v>2.64005E-2</v>
      </c>
      <c r="S121" s="2">
        <f t="shared" ca="1" si="31"/>
        <v>1.5073299999999999E-3</v>
      </c>
      <c r="W121" s="1">
        <v>2.3824000000000001</v>
      </c>
      <c r="X121" s="1">
        <v>4.3650900000000003E-3</v>
      </c>
      <c r="Y121" s="1">
        <f t="shared" si="38"/>
        <v>1.4440000000000008E-7</v>
      </c>
      <c r="Z121" s="1">
        <f t="shared" si="39"/>
        <v>2.3102</v>
      </c>
      <c r="AA121" s="1">
        <f t="shared" ca="1" si="33"/>
        <v>1.1262432874478625</v>
      </c>
      <c r="AB121" s="1">
        <v>2.3823699999999999</v>
      </c>
      <c r="AC121" s="2">
        <f t="shared" ca="1" si="34"/>
        <v>88.75961665660013</v>
      </c>
      <c r="AE121" t="str">
        <f t="shared" si="35"/>
        <v>2.3102E+00 4.3651E-03</v>
      </c>
      <c r="AH121">
        <f t="shared" si="40"/>
        <v>357</v>
      </c>
      <c r="AI121">
        <f t="shared" si="44"/>
        <v>358</v>
      </c>
      <c r="AJ121">
        <f t="shared" si="44"/>
        <v>359</v>
      </c>
      <c r="AK121" t="str">
        <f t="shared" ca="1" si="36"/>
        <v>7.7563E+04 2.5604E-03</v>
      </c>
      <c r="AL121" t="str">
        <f t="shared" ca="1" si="36"/>
        <v>8.0025E+04 2.5365E-03</v>
      </c>
      <c r="AM121" t="str">
        <f t="shared" ca="1" si="36"/>
        <v>8.2565E+04 2.5506E-03</v>
      </c>
      <c r="AN121" t="str">
        <f t="shared" ca="1" si="37"/>
        <v>7.7563E+04 2.5604E-03 8.0025E+04 2.5365E-03 8.2565E+04 2.5506E-03</v>
      </c>
    </row>
    <row r="122" spans="1:40" x14ac:dyDescent="0.2">
      <c r="A122" s="3">
        <v>120</v>
      </c>
      <c r="B122">
        <v>7.3491318643423995E-2</v>
      </c>
      <c r="C122" s="1">
        <v>1.0449999999999999</v>
      </c>
      <c r="D122" s="1">
        <v>1.071</v>
      </c>
      <c r="E122" s="1">
        <f t="shared" si="23"/>
        <v>2.6000000000000023E-2</v>
      </c>
      <c r="F122" s="1">
        <f t="shared" si="24"/>
        <v>1.0579999999999998</v>
      </c>
      <c r="G122" s="1">
        <f t="shared" si="25"/>
        <v>2.826589178593228</v>
      </c>
      <c r="H122" s="1">
        <f t="shared" ca="1" si="26"/>
        <v>7.3261153846153781E-2</v>
      </c>
      <c r="I122" s="1">
        <f t="shared" ca="1" si="27"/>
        <v>2.7294802785481749</v>
      </c>
      <c r="J122" s="1">
        <f t="shared" ca="1" si="28"/>
        <v>1.0355777987510157</v>
      </c>
      <c r="O122">
        <f t="shared" si="32"/>
        <v>53</v>
      </c>
      <c r="P122">
        <f t="shared" ca="1" si="29"/>
        <v>2034.68</v>
      </c>
      <c r="Q122">
        <f t="shared" ca="1" si="30"/>
        <v>2248.67</v>
      </c>
      <c r="R122" s="1">
        <v>8.7403499999999992E-3</v>
      </c>
      <c r="S122" s="2">
        <f t="shared" ca="1" si="31"/>
        <v>2.0346800000000001E-3</v>
      </c>
      <c r="W122" s="1">
        <v>2.536</v>
      </c>
      <c r="X122" s="1">
        <v>4.3775300000000001E-3</v>
      </c>
      <c r="Y122" s="1">
        <f t="shared" si="38"/>
        <v>1.5359999999999995E-7</v>
      </c>
      <c r="Z122" s="1">
        <f t="shared" si="39"/>
        <v>2.4592000000000001</v>
      </c>
      <c r="AA122" s="1">
        <f t="shared" ca="1" si="33"/>
        <v>1.0618034244751957</v>
      </c>
      <c r="AB122" s="1">
        <v>2.5360200000000002</v>
      </c>
      <c r="AC122" s="2">
        <f t="shared" ca="1" si="34"/>
        <v>94.484132621495021</v>
      </c>
      <c r="AE122" t="str">
        <f t="shared" si="35"/>
        <v>2.4592E+00 4.3775E-03</v>
      </c>
      <c r="AH122">
        <f t="shared" si="40"/>
        <v>360</v>
      </c>
      <c r="AI122">
        <f t="shared" si="44"/>
        <v>361</v>
      </c>
      <c r="AJ122">
        <f t="shared" si="44"/>
        <v>362</v>
      </c>
      <c r="AK122" t="str">
        <f t="shared" ca="1" si="36"/>
        <v>8.5186E+04 2.5572E-03</v>
      </c>
      <c r="AL122" t="str">
        <f t="shared" ca="1" si="36"/>
        <v>8.7890E+04 2.5847E-03</v>
      </c>
      <c r="AM122" t="str">
        <f t="shared" ca="1" si="36"/>
        <v>9.0680E+04 2.5777E-03</v>
      </c>
      <c r="AN122" t="str">
        <f t="shared" ca="1" si="37"/>
        <v>8.5186E+04 2.5572E-03 8.7890E+04 2.5847E-03 9.0680E+04 2.5777E-03</v>
      </c>
    </row>
    <row r="123" spans="1:40" x14ac:dyDescent="0.2">
      <c r="A123" s="3">
        <v>121</v>
      </c>
      <c r="B123">
        <v>2.876480370156E-2</v>
      </c>
      <c r="C123" s="1">
        <v>1.0349999999999999</v>
      </c>
      <c r="D123" s="1">
        <v>1.0449999999999999</v>
      </c>
      <c r="E123" s="1">
        <f t="shared" si="23"/>
        <v>1.0000000000000009E-2</v>
      </c>
      <c r="F123" s="1">
        <f t="shared" si="24"/>
        <v>1.04</v>
      </c>
      <c r="G123" s="1">
        <f t="shared" si="25"/>
        <v>2.8764803701559973</v>
      </c>
      <c r="H123" s="1">
        <f t="shared" ca="1" si="26"/>
        <v>7.7307999999999932E-2</v>
      </c>
      <c r="I123" s="1">
        <f t="shared" ca="1" si="27"/>
        <v>2.8802530440227323</v>
      </c>
      <c r="J123" s="1">
        <f t="shared" ca="1" si="28"/>
        <v>0.99869015888219814</v>
      </c>
      <c r="O123">
        <f t="shared" si="32"/>
        <v>52</v>
      </c>
      <c r="P123">
        <f t="shared" ca="1" si="29"/>
        <v>2248.67</v>
      </c>
      <c r="Q123">
        <f t="shared" ca="1" si="30"/>
        <v>3354.63</v>
      </c>
      <c r="R123" s="1">
        <v>3.5369100000000001E-2</v>
      </c>
      <c r="S123" s="2">
        <f t="shared" ca="1" si="31"/>
        <v>2.2486699999999999E-3</v>
      </c>
      <c r="W123" s="1">
        <v>2.6996000000000002</v>
      </c>
      <c r="X123" s="1">
        <v>4.4335099999999999E-3</v>
      </c>
      <c r="Y123" s="1">
        <f t="shared" si="38"/>
        <v>1.6360000000000019E-7</v>
      </c>
      <c r="Z123" s="1">
        <f t="shared" si="39"/>
        <v>2.6177999999999999</v>
      </c>
      <c r="AA123" s="1">
        <f t="shared" ca="1" si="33"/>
        <v>1.0096494181725153</v>
      </c>
      <c r="AB123" s="1">
        <v>2.6995800000000001</v>
      </c>
      <c r="AC123" s="2">
        <f t="shared" ca="1" si="34"/>
        <v>100.5778640319617</v>
      </c>
      <c r="AE123" t="str">
        <f t="shared" si="35"/>
        <v>2.6178E+00 4.4335E-03</v>
      </c>
      <c r="AH123">
        <f t="shared" si="40"/>
        <v>363</v>
      </c>
      <c r="AI123">
        <f t="shared" si="44"/>
        <v>364</v>
      </c>
      <c r="AJ123">
        <f t="shared" si="44"/>
        <v>365</v>
      </c>
      <c r="AK123" t="str">
        <f t="shared" ca="1" si="36"/>
        <v>9.3559E+04 2.5181E-03</v>
      </c>
      <c r="AL123" t="str">
        <f t="shared" ca="1" si="36"/>
        <v>9.6529E+04 2.6784E-03</v>
      </c>
      <c r="AM123" t="str">
        <f t="shared" ca="1" si="36"/>
        <v>9.9594E+04 2.6318E-03</v>
      </c>
      <c r="AN123" t="str">
        <f t="shared" ca="1" si="37"/>
        <v>9.3559E+04 2.5181E-03 9.6529E+04 2.6784E-03 9.9594E+04 2.6318E-03</v>
      </c>
    </row>
    <row r="124" spans="1:40" x14ac:dyDescent="0.2">
      <c r="A124" s="3">
        <v>122</v>
      </c>
      <c r="B124">
        <v>4.3707643548813999E-2</v>
      </c>
      <c r="C124" s="1">
        <v>1.02</v>
      </c>
      <c r="D124" s="1">
        <v>1.0349999999999999</v>
      </c>
      <c r="E124" s="1">
        <f t="shared" si="23"/>
        <v>1.4999999999999902E-2</v>
      </c>
      <c r="F124" s="1">
        <f t="shared" si="24"/>
        <v>1.0274999999999999</v>
      </c>
      <c r="G124" s="1">
        <f t="shared" si="25"/>
        <v>2.9138429032542854</v>
      </c>
      <c r="H124" s="1">
        <f t="shared" ca="1" si="26"/>
        <v>7.6229333333333829E-2</v>
      </c>
      <c r="I124" s="1">
        <f t="shared" ca="1" si="27"/>
        <v>2.8400653150664676</v>
      </c>
      <c r="J124" s="1">
        <f t="shared" ca="1" si="28"/>
        <v>1.0259774265741106</v>
      </c>
      <c r="O124">
        <f t="shared" si="32"/>
        <v>51</v>
      </c>
      <c r="P124">
        <f t="shared" ca="1" si="29"/>
        <v>3354.63</v>
      </c>
      <c r="Q124">
        <f t="shared" ca="1" si="30"/>
        <v>3526.62</v>
      </c>
      <c r="R124" s="1">
        <v>4.3733799999999996E-3</v>
      </c>
      <c r="S124" s="2">
        <f t="shared" ca="1" si="31"/>
        <v>3.3546299999999999E-3</v>
      </c>
      <c r="W124" s="1">
        <v>2.8736999999999999</v>
      </c>
      <c r="X124" s="1">
        <v>4.3658899999999999E-3</v>
      </c>
      <c r="Y124" s="1">
        <f t="shared" si="38"/>
        <v>1.7409999999999969E-7</v>
      </c>
      <c r="Z124" s="1">
        <f t="shared" si="39"/>
        <v>2.7866499999999998</v>
      </c>
      <c r="AA124" s="1">
        <f t="shared" ca="1" si="33"/>
        <v>0.93428682477014691</v>
      </c>
      <c r="AB124" s="1">
        <v>2.8736899999999999</v>
      </c>
      <c r="AC124" s="2">
        <f t="shared" ca="1" si="34"/>
        <v>107.06465527600886</v>
      </c>
      <c r="AE124" t="str">
        <f t="shared" si="35"/>
        <v>2.7867E+00 4.3659E-03</v>
      </c>
      <c r="AH124">
        <f t="shared" si="40"/>
        <v>366</v>
      </c>
      <c r="AI124">
        <f t="shared" si="44"/>
        <v>367</v>
      </c>
      <c r="AJ124">
        <f t="shared" si="44"/>
        <v>368</v>
      </c>
      <c r="AK124" t="str">
        <f t="shared" ca="1" si="36"/>
        <v>1.0276E+05 2.5647E-03</v>
      </c>
      <c r="AL124" t="str">
        <f t="shared" ca="1" si="36"/>
        <v>1.0602E+05 2.5633E-03</v>
      </c>
      <c r="AM124" t="str">
        <f t="shared" ca="1" si="36"/>
        <v>1.0938E+05 2.6084E-03</v>
      </c>
      <c r="AN124" t="str">
        <f t="shared" ca="1" si="37"/>
        <v>1.0276E+05 2.5647E-03 1.0602E+05 2.5633E-03 1.0938E+05 2.6084E-03</v>
      </c>
    </row>
    <row r="125" spans="1:40" x14ac:dyDescent="0.2">
      <c r="A125" s="3">
        <v>123</v>
      </c>
      <c r="B125">
        <v>7.1320922770426995E-2</v>
      </c>
      <c r="C125" s="1">
        <v>0.996</v>
      </c>
      <c r="D125" s="1">
        <v>1.02</v>
      </c>
      <c r="E125" s="1">
        <f t="shared" si="23"/>
        <v>2.4000000000000021E-2</v>
      </c>
      <c r="F125" s="1">
        <f t="shared" si="24"/>
        <v>1.008</v>
      </c>
      <c r="G125" s="1">
        <f t="shared" si="25"/>
        <v>2.9717051154344554</v>
      </c>
      <c r="H125" s="1">
        <f t="shared" ca="1" si="26"/>
        <v>7.8481666666666602E-2</v>
      </c>
      <c r="I125" s="1">
        <f t="shared" ca="1" si="27"/>
        <v>2.9239801743240559</v>
      </c>
      <c r="J125" s="1">
        <f t="shared" ca="1" si="28"/>
        <v>1.0163219099532479</v>
      </c>
      <c r="O125">
        <f t="shared" si="32"/>
        <v>50</v>
      </c>
      <c r="P125">
        <f t="shared" ca="1" si="29"/>
        <v>3526.62</v>
      </c>
      <c r="Q125">
        <f t="shared" ca="1" si="30"/>
        <v>5004.51</v>
      </c>
      <c r="R125" s="1">
        <v>3.1158399999999999E-2</v>
      </c>
      <c r="S125" s="2">
        <f t="shared" ca="1" si="31"/>
        <v>3.5266199999999998E-3</v>
      </c>
      <c r="W125" s="1">
        <v>3.06</v>
      </c>
      <c r="X125" s="1">
        <v>4.4251100000000003E-3</v>
      </c>
      <c r="Y125" s="1">
        <f t="shared" si="38"/>
        <v>1.8630000000000013E-7</v>
      </c>
      <c r="Z125" s="1">
        <f t="shared" si="39"/>
        <v>2.96685</v>
      </c>
      <c r="AA125" s="1">
        <f t="shared" ca="1" si="33"/>
        <v>0.88494732807520005</v>
      </c>
      <c r="AB125" s="1">
        <v>3.06</v>
      </c>
      <c r="AC125" s="2">
        <f t="shared" ca="1" si="34"/>
        <v>114.00598016647137</v>
      </c>
      <c r="AE125" t="str">
        <f t="shared" si="35"/>
        <v>2.9669E+00 4.4251E-03</v>
      </c>
      <c r="AH125">
        <f t="shared" si="40"/>
        <v>369</v>
      </c>
      <c r="AI125">
        <f t="shared" si="44"/>
        <v>370</v>
      </c>
      <c r="AJ125">
        <f t="shared" si="44"/>
        <v>371</v>
      </c>
      <c r="AK125" t="str">
        <f t="shared" ca="1" si="36"/>
        <v>1.1286E+05 2.5536E-03</v>
      </c>
      <c r="AL125" t="str">
        <f t="shared" ca="1" si="36"/>
        <v>1.1644E+05 2.6270E-03</v>
      </c>
      <c r="AM125" t="str">
        <f t="shared" ca="1" si="36"/>
        <v>1.2014E+05 2.6053E-03</v>
      </c>
      <c r="AN125" t="str">
        <f t="shared" ca="1" si="37"/>
        <v>1.1286E+05 2.5536E-03 1.1644E+05 2.6270E-03 1.2014E+05 2.6053E-03</v>
      </c>
    </row>
    <row r="126" spans="1:40" x14ac:dyDescent="0.2">
      <c r="A126" s="3">
        <v>124</v>
      </c>
      <c r="B126">
        <v>3.0239245649638001E-2</v>
      </c>
      <c r="C126" s="1">
        <v>0.98599999999999999</v>
      </c>
      <c r="D126" s="1">
        <v>0.996</v>
      </c>
      <c r="E126" s="1">
        <f t="shared" si="23"/>
        <v>1.0000000000000009E-2</v>
      </c>
      <c r="F126" s="1">
        <f t="shared" si="24"/>
        <v>0.99099999999999999</v>
      </c>
      <c r="G126" s="1">
        <f t="shared" si="25"/>
        <v>3.0239245649637976</v>
      </c>
      <c r="H126" s="1">
        <f t="shared" ca="1" si="26"/>
        <v>7.9539399999999941E-2</v>
      </c>
      <c r="I126" s="1">
        <f t="shared" ca="1" si="27"/>
        <v>2.9633879930892246</v>
      </c>
      <c r="J126" s="1">
        <f t="shared" ca="1" si="28"/>
        <v>1.0204281626353846</v>
      </c>
      <c r="O126">
        <f t="shared" si="32"/>
        <v>49</v>
      </c>
      <c r="P126">
        <f t="shared" ca="1" si="29"/>
        <v>5004.51</v>
      </c>
      <c r="Q126">
        <f t="shared" ca="1" si="30"/>
        <v>5530.84</v>
      </c>
      <c r="R126" s="1">
        <v>9.0265699999999994E-3</v>
      </c>
      <c r="S126" s="2">
        <f t="shared" ca="1" si="31"/>
        <v>5.0045100000000002E-3</v>
      </c>
      <c r="W126" s="1">
        <v>3.2563</v>
      </c>
      <c r="X126" s="1">
        <v>4.3530900000000004E-3</v>
      </c>
      <c r="Y126" s="1">
        <f t="shared" si="38"/>
        <v>1.9629999999999992E-7</v>
      </c>
      <c r="Z126" s="1">
        <f t="shared" si="39"/>
        <v>3.15815</v>
      </c>
      <c r="AA126" s="1">
        <f t="shared" ca="1" si="33"/>
        <v>0.82619688452526174</v>
      </c>
      <c r="AB126" s="1">
        <v>3.25631</v>
      </c>
      <c r="AC126" s="2">
        <f t="shared" ca="1" si="34"/>
        <v>121.31987361956941</v>
      </c>
      <c r="AE126" t="str">
        <f t="shared" si="35"/>
        <v>3.1582E+00 4.3531E-03</v>
      </c>
      <c r="AH126">
        <f t="shared" si="40"/>
        <v>372</v>
      </c>
      <c r="AI126">
        <f t="shared" si="44"/>
        <v>373</v>
      </c>
      <c r="AJ126">
        <f t="shared" si="44"/>
        <v>374</v>
      </c>
      <c r="AK126" t="str">
        <f t="shared" ca="1" si="36"/>
        <v>1.2395E+05 2.6170E-03</v>
      </c>
      <c r="AL126" t="str">
        <f t="shared" ca="1" si="36"/>
        <v>1.2788E+05 2.6023E-03</v>
      </c>
      <c r="AM126" t="str">
        <f t="shared" ca="1" si="36"/>
        <v>1.3194E+05 2.5862E-03</v>
      </c>
      <c r="AN126" t="str">
        <f t="shared" ca="1" si="37"/>
        <v>1.2395E+05 2.6170E-03 1.2788E+05 2.6023E-03 1.3194E+05 2.5862E-03</v>
      </c>
    </row>
    <row r="127" spans="1:40" x14ac:dyDescent="0.2">
      <c r="A127" s="3">
        <v>125</v>
      </c>
      <c r="B127">
        <v>4.2891209296059003E-2</v>
      </c>
      <c r="C127" s="1">
        <v>0.97199999999999998</v>
      </c>
      <c r="D127" s="1">
        <v>0.98599999999999999</v>
      </c>
      <c r="E127" s="1">
        <f t="shared" si="23"/>
        <v>1.4000000000000012E-2</v>
      </c>
      <c r="F127" s="1">
        <f t="shared" si="24"/>
        <v>0.97899999999999998</v>
      </c>
      <c r="G127" s="1">
        <f t="shared" si="25"/>
        <v>3.0636578068613547</v>
      </c>
      <c r="H127" s="1">
        <f t="shared" ca="1" si="26"/>
        <v>8.1539999999999932E-2</v>
      </c>
      <c r="I127" s="1">
        <f t="shared" ca="1" si="27"/>
        <v>3.0379240597300874</v>
      </c>
      <c r="J127" s="1">
        <f t="shared" ca="1" si="28"/>
        <v>1.0084708329192249</v>
      </c>
      <c r="O127">
        <f t="shared" si="32"/>
        <v>48</v>
      </c>
      <c r="P127">
        <f t="shared" ca="1" si="29"/>
        <v>5530.84</v>
      </c>
      <c r="Q127">
        <f t="shared" ca="1" si="30"/>
        <v>7465.86</v>
      </c>
      <c r="R127" s="1">
        <v>2.7015600000000001E-2</v>
      </c>
      <c r="S127" s="2">
        <f t="shared" ca="1" si="31"/>
        <v>5.5308400000000004E-3</v>
      </c>
      <c r="W127" s="1">
        <v>3.4662999999999999</v>
      </c>
      <c r="X127" s="1">
        <v>4.3489100000000001E-3</v>
      </c>
      <c r="Y127" s="1">
        <f t="shared" si="38"/>
        <v>2.0999999999999997E-7</v>
      </c>
      <c r="Z127" s="1">
        <f t="shared" si="39"/>
        <v>3.3613</v>
      </c>
      <c r="AA127" s="1">
        <f t="shared" ca="1" si="33"/>
        <v>0.77155578463393881</v>
      </c>
      <c r="AB127" s="1">
        <v>3.4663300000000001</v>
      </c>
      <c r="AC127" s="2">
        <f t="shared" ca="1" si="34"/>
        <v>129.14455857204078</v>
      </c>
      <c r="AE127" t="str">
        <f t="shared" si="35"/>
        <v>3.3613E+00 4.3489E-03</v>
      </c>
      <c r="AH127">
        <f t="shared" si="40"/>
        <v>375</v>
      </c>
      <c r="AI127">
        <f t="shared" si="44"/>
        <v>376</v>
      </c>
      <c r="AJ127">
        <f t="shared" si="44"/>
        <v>377</v>
      </c>
      <c r="AK127" t="str">
        <f t="shared" ca="1" si="36"/>
        <v>1.3613E+05 2.6194E-03</v>
      </c>
      <c r="AL127" t="str">
        <f t="shared" ca="1" si="36"/>
        <v>1.4045E+05 2.6629E-03</v>
      </c>
      <c r="AM127" t="str">
        <f t="shared" ca="1" si="36"/>
        <v>1.4491E+05 2.6231E-03</v>
      </c>
      <c r="AN127" t="str">
        <f t="shared" ca="1" si="37"/>
        <v>1.3613E+05 2.6194E-03 1.4045E+05 2.6629E-03 1.4491E+05 2.6231E-03</v>
      </c>
    </row>
    <row r="128" spans="1:40" x14ac:dyDescent="0.2">
      <c r="A128" s="3">
        <v>126</v>
      </c>
      <c r="B128">
        <v>6.8704578703659994E-2</v>
      </c>
      <c r="C128" s="1">
        <v>0.95</v>
      </c>
      <c r="D128" s="1">
        <v>0.97199999999999998</v>
      </c>
      <c r="E128" s="1">
        <f t="shared" si="23"/>
        <v>2.200000000000002E-2</v>
      </c>
      <c r="F128" s="1">
        <f t="shared" si="24"/>
        <v>0.96099999999999997</v>
      </c>
      <c r="G128" s="1">
        <f t="shared" si="25"/>
        <v>3.1229353956209058</v>
      </c>
      <c r="H128" s="1">
        <f t="shared" ca="1" si="26"/>
        <v>8.2154545454545383E-2</v>
      </c>
      <c r="I128" s="1">
        <f t="shared" ca="1" si="27"/>
        <v>3.0608200913975074</v>
      </c>
      <c r="J128" s="1">
        <f t="shared" ca="1" si="28"/>
        <v>1.0202936802453613</v>
      </c>
      <c r="O128">
        <f t="shared" si="32"/>
        <v>47</v>
      </c>
      <c r="P128">
        <f t="shared" ca="1" si="29"/>
        <v>7465.86</v>
      </c>
      <c r="Q128">
        <f t="shared" ca="1" si="30"/>
        <v>9118.82</v>
      </c>
      <c r="R128" s="1">
        <v>1.80588E-2</v>
      </c>
      <c r="S128" s="2">
        <f t="shared" ca="1" si="31"/>
        <v>7.4658599999999995E-3</v>
      </c>
      <c r="W128" s="1">
        <v>3.6899000000000002</v>
      </c>
      <c r="X128" s="1">
        <v>4.4043700000000003E-3</v>
      </c>
      <c r="Y128" s="1">
        <f t="shared" si="38"/>
        <v>2.2360000000000026E-7</v>
      </c>
      <c r="Z128" s="1">
        <f t="shared" si="39"/>
        <v>3.5781000000000001</v>
      </c>
      <c r="AA128" s="1">
        <f t="shared" ca="1" si="33"/>
        <v>0.73386842585645617</v>
      </c>
      <c r="AB128" s="1">
        <v>3.6898900000000001</v>
      </c>
      <c r="AC128" s="2">
        <f t="shared" ca="1" si="34"/>
        <v>137.4737013583206</v>
      </c>
      <c r="AE128" t="str">
        <f t="shared" si="35"/>
        <v>3.5781E+00 4.4044E-03</v>
      </c>
      <c r="AH128">
        <f t="shared" si="40"/>
        <v>378</v>
      </c>
      <c r="AI128">
        <f t="shared" si="44"/>
        <v>379</v>
      </c>
      <c r="AJ128">
        <f t="shared" si="44"/>
        <v>380</v>
      </c>
      <c r="AK128" t="str">
        <f t="shared" ca="1" si="36"/>
        <v>1.4951E+05 2.5974E-03</v>
      </c>
      <c r="AL128" t="str">
        <f t="shared" ca="1" si="36"/>
        <v>1.5425E+05 2.5852E-03</v>
      </c>
      <c r="AM128" t="str">
        <f t="shared" ca="1" si="36"/>
        <v>1.5915E+05 2.7050E-03</v>
      </c>
      <c r="AN128" t="str">
        <f t="shared" ca="1" si="37"/>
        <v>1.4951E+05 2.5974E-03 1.5425E+05 2.5852E-03 1.5915E+05 2.7050E-03</v>
      </c>
    </row>
    <row r="129" spans="1:40" x14ac:dyDescent="0.2">
      <c r="A129" s="3">
        <v>127</v>
      </c>
      <c r="B129">
        <v>6.3903454826004999E-2</v>
      </c>
      <c r="C129" s="1">
        <v>0.93</v>
      </c>
      <c r="D129" s="1">
        <v>0.95</v>
      </c>
      <c r="E129" s="1">
        <f t="shared" si="23"/>
        <v>1.9999999999999907E-2</v>
      </c>
      <c r="F129" s="1">
        <f t="shared" si="24"/>
        <v>0.94</v>
      </c>
      <c r="G129" s="1">
        <f t="shared" si="25"/>
        <v>3.1951727413002646</v>
      </c>
      <c r="H129" s="1">
        <f t="shared" ca="1" si="26"/>
        <v>8.3142000000000396E-2</v>
      </c>
      <c r="I129" s="1">
        <f t="shared" ca="1" si="27"/>
        <v>3.0976095434643165</v>
      </c>
      <c r="J129" s="1">
        <f t="shared" ca="1" si="28"/>
        <v>1.0314962865612931</v>
      </c>
      <c r="O129">
        <f t="shared" si="32"/>
        <v>46</v>
      </c>
      <c r="P129">
        <f t="shared" ca="1" si="29"/>
        <v>9118.82</v>
      </c>
      <c r="Q129">
        <f t="shared" ca="1" si="30"/>
        <v>11137.8</v>
      </c>
      <c r="R129" s="1">
        <v>1.81622E-2</v>
      </c>
      <c r="S129" s="2">
        <f t="shared" ca="1" si="31"/>
        <v>9.1188199999999997E-3</v>
      </c>
      <c r="W129" s="1">
        <v>3.9279000000000002</v>
      </c>
      <c r="X129" s="1">
        <v>4.3474999999999998E-3</v>
      </c>
      <c r="Y129" s="1">
        <f t="shared" si="38"/>
        <v>2.3799999999999999E-7</v>
      </c>
      <c r="Z129" s="1">
        <f t="shared" si="39"/>
        <v>3.8089000000000004</v>
      </c>
      <c r="AA129" s="1">
        <f t="shared" ca="1" si="33"/>
        <v>0.6805637924613257</v>
      </c>
      <c r="AB129" s="1">
        <v>3.9278599999999999</v>
      </c>
      <c r="AC129" s="2">
        <f t="shared" ca="1" si="34"/>
        <v>146.33971544335824</v>
      </c>
      <c r="AE129" t="str">
        <f t="shared" si="35"/>
        <v>3.8089E+00 4.3475E-03</v>
      </c>
      <c r="AH129">
        <f t="shared" si="40"/>
        <v>381</v>
      </c>
      <c r="AI129">
        <f t="shared" si="44"/>
        <v>382</v>
      </c>
      <c r="AJ129">
        <f t="shared" si="44"/>
        <v>383</v>
      </c>
      <c r="AK129" t="str">
        <f t="shared" ca="1" si="36"/>
        <v>1.6421E+05 2.7296E-03</v>
      </c>
      <c r="AL129" t="str">
        <f t="shared" ca="1" si="36"/>
        <v>1.6942E+05 2.7747E-03</v>
      </c>
      <c r="AM129" t="str">
        <f t="shared" ca="1" si="36"/>
        <v>1.7479E+05 2.7330E-03</v>
      </c>
      <c r="AN129" t="str">
        <f t="shared" ca="1" si="37"/>
        <v>1.6421E+05 2.7296E-03 1.6942E+05 2.7747E-03 1.7479E+05 2.7330E-03</v>
      </c>
    </row>
    <row r="130" spans="1:40" x14ac:dyDescent="0.2">
      <c r="A130" s="3">
        <v>128</v>
      </c>
      <c r="B130">
        <v>6.5354866511203993E-2</v>
      </c>
      <c r="C130" s="1">
        <v>0.91</v>
      </c>
      <c r="D130" s="1">
        <v>0.93</v>
      </c>
      <c r="E130" s="1">
        <f t="shared" si="23"/>
        <v>2.0000000000000018E-2</v>
      </c>
      <c r="F130" s="1">
        <f t="shared" si="24"/>
        <v>0.92</v>
      </c>
      <c r="G130" s="1">
        <f t="shared" si="25"/>
        <v>3.2677433255601969</v>
      </c>
      <c r="H130" s="1">
        <f t="shared" ca="1" si="26"/>
        <v>8.5784499999999916E-2</v>
      </c>
      <c r="I130" s="1">
        <f t="shared" ca="1" si="27"/>
        <v>3.1960607861407366</v>
      </c>
      <c r="J130" s="1">
        <f t="shared" ca="1" si="28"/>
        <v>1.0224284030298489</v>
      </c>
      <c r="O130">
        <f t="shared" si="32"/>
        <v>45</v>
      </c>
      <c r="P130">
        <f t="shared" ca="1" si="29"/>
        <v>11137.8</v>
      </c>
      <c r="Q130">
        <f t="shared" ca="1" si="30"/>
        <v>15034.4</v>
      </c>
      <c r="R130" s="1">
        <v>2.7567000000000001E-2</v>
      </c>
      <c r="S130" s="2">
        <f t="shared" ca="1" si="31"/>
        <v>1.11378E-2</v>
      </c>
      <c r="W130" s="1">
        <v>4.1811999999999996</v>
      </c>
      <c r="X130" s="1">
        <v>4.4213999999999998E-3</v>
      </c>
      <c r="Y130" s="1">
        <f t="shared" si="38"/>
        <v>2.5329999999999939E-7</v>
      </c>
      <c r="Z130" s="1">
        <f t="shared" si="39"/>
        <v>4.0545499999999999</v>
      </c>
      <c r="AA130" s="1">
        <f t="shared" ca="1" si="33"/>
        <v>0.650325559746042</v>
      </c>
      <c r="AB130" s="1">
        <v>4.18119</v>
      </c>
      <c r="AC130" s="2">
        <f t="shared" ca="1" si="34"/>
        <v>155.77799484060407</v>
      </c>
      <c r="AE130" t="str">
        <f t="shared" si="35"/>
        <v>4.0546E+00 4.4214E-03</v>
      </c>
      <c r="AH130">
        <f t="shared" si="40"/>
        <v>384</v>
      </c>
      <c r="AI130">
        <f t="shared" si="44"/>
        <v>385</v>
      </c>
      <c r="AJ130">
        <f t="shared" si="44"/>
        <v>386</v>
      </c>
      <c r="AK130" t="str">
        <f t="shared" ca="1" si="36"/>
        <v>1.8076E+05 3.1222E-03</v>
      </c>
      <c r="AL130" t="str">
        <f t="shared" ca="1" si="36"/>
        <v>1.8649E+05 2.3528E-03</v>
      </c>
      <c r="AM130" t="str">
        <f t="shared" ca="1" si="36"/>
        <v>1.9197E+05 2.7636E-03</v>
      </c>
      <c r="AN130" t="str">
        <f t="shared" ca="1" si="37"/>
        <v>1.8076E+05 3.1222E-03 1.8649E+05 2.3528E-03 1.9197E+05 2.7636E-03</v>
      </c>
    </row>
    <row r="131" spans="1:40" x14ac:dyDescent="0.2">
      <c r="A131" s="3">
        <v>129</v>
      </c>
      <c r="B131">
        <v>0.17017545646243001</v>
      </c>
      <c r="C131" s="1">
        <v>0.86</v>
      </c>
      <c r="D131" s="1">
        <v>0.91</v>
      </c>
      <c r="E131" s="1">
        <f t="shared" ref="E131:E173" si="45">D131-C131</f>
        <v>5.0000000000000044E-2</v>
      </c>
      <c r="F131" s="1">
        <f t="shared" ref="F131:F173" si="46">0.5*(D131+C131)</f>
        <v>0.88500000000000001</v>
      </c>
      <c r="G131" s="1">
        <f t="shared" ref="G131:G173" si="47">B131/E131</f>
        <v>3.4035091292485973</v>
      </c>
      <c r="H131" s="1">
        <f t="shared" ref="H131:H173" ca="1" si="48">INDIRECT(ADDRESS(O131,COLUMN(R130)))/E131</f>
        <v>9.0912799999999919E-2</v>
      </c>
      <c r="I131" s="1">
        <f t="shared" ref="I131:I173" ca="1" si="49">H131*$A$1/$H$1</f>
        <v>3.3871251221171139</v>
      </c>
      <c r="J131" s="1">
        <f t="shared" ref="J131:J173" ca="1" si="50">G131/I131</f>
        <v>1.0048371425739486</v>
      </c>
      <c r="O131">
        <f t="shared" si="32"/>
        <v>44</v>
      </c>
      <c r="P131">
        <f t="shared" ref="P131:P173" ca="1" si="51">INDIRECT(ADDRESS(O131,3))</f>
        <v>15034.4</v>
      </c>
      <c r="Q131">
        <f t="shared" ref="Q131:Q173" ca="1" si="52">INDIRECT(ADDRESS(O131,4))</f>
        <v>16615.599999999999</v>
      </c>
      <c r="R131" s="1">
        <v>9.1931100000000009E-3</v>
      </c>
      <c r="S131" s="2">
        <f t="shared" ref="S131:S174" ca="1" si="53">P131/1000000</f>
        <v>1.50344E-2</v>
      </c>
      <c r="W131" s="1">
        <v>4.4508000000000001</v>
      </c>
      <c r="X131" s="1">
        <v>4.4026999999999998E-3</v>
      </c>
      <c r="Y131" s="1">
        <f t="shared" si="38"/>
        <v>2.6960000000000051E-7</v>
      </c>
      <c r="Z131" s="1">
        <f t="shared" si="39"/>
        <v>4.3159999999999998</v>
      </c>
      <c r="AA131" s="1">
        <f t="shared" ca="1" si="33"/>
        <v>0.60842270427130307</v>
      </c>
      <c r="AB131" s="1">
        <v>4.45085</v>
      </c>
      <c r="AC131" s="2">
        <f t="shared" ca="1" si="34"/>
        <v>165.82467870063371</v>
      </c>
      <c r="AE131" t="str">
        <f t="shared" si="35"/>
        <v>4.3160E+00 4.4027E-03</v>
      </c>
      <c r="AH131">
        <f t="shared" si="40"/>
        <v>387</v>
      </c>
      <c r="AI131">
        <f t="shared" si="44"/>
        <v>388</v>
      </c>
      <c r="AJ131">
        <f t="shared" si="44"/>
        <v>389</v>
      </c>
      <c r="AK131" t="str">
        <f t="shared" ca="1" si="36"/>
        <v>1.9807E+05 2.7965E-03</v>
      </c>
      <c r="AL131" t="str">
        <f t="shared" ca="1" si="36"/>
        <v>2.0435E+05 2.8164E-03</v>
      </c>
      <c r="AM131" t="str">
        <f t="shared" ca="1" si="36"/>
        <v>2.1084E+05 2.8126E-03</v>
      </c>
      <c r="AN131" t="str">
        <f t="shared" ca="1" si="37"/>
        <v>1.9807E+05 2.7965E-03 2.0435E+05 2.8164E-03 2.1084E+05 2.8126E-03</v>
      </c>
    </row>
    <row r="132" spans="1:40" x14ac:dyDescent="0.2">
      <c r="A132" s="3">
        <v>130</v>
      </c>
      <c r="B132">
        <v>3.5273194646309999E-2</v>
      </c>
      <c r="C132" s="1">
        <v>0.85</v>
      </c>
      <c r="D132" s="1">
        <v>0.86</v>
      </c>
      <c r="E132" s="1">
        <f t="shared" si="45"/>
        <v>1.0000000000000009E-2</v>
      </c>
      <c r="F132" s="1">
        <f t="shared" si="46"/>
        <v>0.85499999999999998</v>
      </c>
      <c r="G132" s="1">
        <f t="shared" si="47"/>
        <v>3.5273194646309967</v>
      </c>
      <c r="H132" s="1">
        <f t="shared" ca="1" si="48"/>
        <v>9.5033199999999915E-2</v>
      </c>
      <c r="I132" s="1">
        <f t="shared" ca="1" si="49"/>
        <v>3.5406382726654568</v>
      </c>
      <c r="J132" s="1">
        <f t="shared" ca="1" si="50"/>
        <v>0.99623830309430805</v>
      </c>
      <c r="O132">
        <f t="shared" ref="O132:O173" si="54">O131-1</f>
        <v>43</v>
      </c>
      <c r="P132">
        <f t="shared" ca="1" si="51"/>
        <v>16615.599999999999</v>
      </c>
      <c r="Q132">
        <f t="shared" ca="1" si="52"/>
        <v>24787.5</v>
      </c>
      <c r="R132" s="1">
        <v>3.6802099999999997E-2</v>
      </c>
      <c r="S132" s="2">
        <f t="shared" ca="1" si="53"/>
        <v>1.6615599999999998E-2</v>
      </c>
      <c r="W132" s="1">
        <v>4.7378999999999998</v>
      </c>
      <c r="X132" s="1">
        <v>4.3548600000000003E-3</v>
      </c>
      <c r="Y132" s="1">
        <f t="shared" si="38"/>
        <v>2.8709999999999971E-7</v>
      </c>
      <c r="Z132" s="1">
        <f t="shared" si="39"/>
        <v>4.5943500000000004</v>
      </c>
      <c r="AA132" s="1">
        <f t="shared" ref="AA132:AA195" ca="1" si="55">X132/Y132*$A$1/$H$1/1000000</f>
        <v>0.56512850250050661</v>
      </c>
      <c r="AB132" s="1">
        <v>4.7379100000000003</v>
      </c>
      <c r="AC132" s="2">
        <f t="shared" ref="AC132:AC195" ca="1" si="56">AB132*$A$1/$H$1</f>
        <v>176.51963185964917</v>
      </c>
      <c r="AE132" t="str">
        <f t="shared" ref="AE132:AE195" si="57">TEXT(Z132,"0.0000E+00")&amp;" "&amp;TEXT(MAX(X132,0.0000000001),"0.0000E+00")</f>
        <v>4.5944E+00 4.3549E-03</v>
      </c>
      <c r="AH132">
        <f t="shared" si="40"/>
        <v>390</v>
      </c>
      <c r="AI132">
        <f t="shared" si="44"/>
        <v>391</v>
      </c>
      <c r="AJ132">
        <f t="shared" si="44"/>
        <v>392</v>
      </c>
      <c r="AK132" t="str">
        <f t="shared" ref="AK132:AM195" ca="1" si="58">INDIRECT(ADDRESS(AH132,COLUMN($AE$1)))</f>
        <v>2.1753E+05 2.8301E-03</v>
      </c>
      <c r="AL132" t="str">
        <f t="shared" ca="1" si="58"/>
        <v>2.2444E+05 2.8410E-03</v>
      </c>
      <c r="AM132" t="str">
        <f t="shared" ca="1" si="58"/>
        <v>2.3156E+05 2.7411E-03</v>
      </c>
      <c r="AN132" t="str">
        <f t="shared" ref="AN132:AN195" ca="1" si="59">AK132&amp;" "&amp;AL132&amp;" "&amp;AM132</f>
        <v>2.1753E+05 2.8301E-03 2.2444E+05 2.8410E-03 2.3156E+05 2.7411E-03</v>
      </c>
    </row>
    <row r="133" spans="1:40" x14ac:dyDescent="0.2">
      <c r="A133" s="3">
        <v>131</v>
      </c>
      <c r="B133">
        <v>0.22122153676067</v>
      </c>
      <c r="C133" s="1">
        <v>0.79</v>
      </c>
      <c r="D133" s="1">
        <v>0.85</v>
      </c>
      <c r="E133" s="1">
        <f t="shared" si="45"/>
        <v>5.9999999999999942E-2</v>
      </c>
      <c r="F133" s="1">
        <f t="shared" si="46"/>
        <v>0.82000000000000006</v>
      </c>
      <c r="G133" s="1">
        <f t="shared" si="47"/>
        <v>3.6870256126778367</v>
      </c>
      <c r="H133" s="1">
        <f t="shared" ca="1" si="48"/>
        <v>9.724583333333342E-2</v>
      </c>
      <c r="I133" s="1">
        <f t="shared" ca="1" si="49"/>
        <v>3.6230740347294086</v>
      </c>
      <c r="J133" s="1">
        <f t="shared" ca="1" si="50"/>
        <v>1.0176511926986345</v>
      </c>
      <c r="O133">
        <f t="shared" si="54"/>
        <v>42</v>
      </c>
      <c r="P133">
        <f t="shared" ca="1" si="51"/>
        <v>24787.5</v>
      </c>
      <c r="Q133">
        <f t="shared" ca="1" si="52"/>
        <v>27394.5</v>
      </c>
      <c r="R133" s="1">
        <v>9.3667100000000003E-3</v>
      </c>
      <c r="S133" s="2">
        <f t="shared" ca="1" si="53"/>
        <v>2.4787500000000001E-2</v>
      </c>
      <c r="W133" s="1">
        <v>5.0434999999999999</v>
      </c>
      <c r="X133" s="1">
        <v>4.4042899999999999E-3</v>
      </c>
      <c r="Y133" s="1">
        <f t="shared" ref="Y133:Y196" si="60">(W133-W132)/1000000</f>
        <v>3.0560000000000009E-7</v>
      </c>
      <c r="Z133" s="1">
        <f t="shared" ref="Z133:Z196" si="61">(W133+W132)/2</f>
        <v>4.8906999999999998</v>
      </c>
      <c r="AA133" s="1">
        <f t="shared" ca="1" si="55"/>
        <v>0.53694371555301912</v>
      </c>
      <c r="AB133" s="1">
        <v>5.0434799999999997</v>
      </c>
      <c r="AC133" s="2">
        <f t="shared" ca="1" si="56"/>
        <v>187.90420942810294</v>
      </c>
      <c r="AE133" t="str">
        <f t="shared" si="57"/>
        <v>4.8907E+00 4.4043E-03</v>
      </c>
      <c r="AH133">
        <f t="shared" ref="AH133:AH196" si="62">AJ132+1</f>
        <v>393</v>
      </c>
      <c r="AI133">
        <f t="shared" ref="AI133:AJ148" si="63">AH133+1</f>
        <v>394</v>
      </c>
      <c r="AJ133">
        <f t="shared" si="63"/>
        <v>395</v>
      </c>
      <c r="AK133" t="str">
        <f t="shared" ca="1" si="58"/>
        <v>2.3891E+05 2.7651E-03</v>
      </c>
      <c r="AL133" t="str">
        <f t="shared" ca="1" si="58"/>
        <v>2.4649E+05 2.8595E-03</v>
      </c>
      <c r="AM133" t="str">
        <f t="shared" ca="1" si="58"/>
        <v>2.5432E+05 2.8217E-03</v>
      </c>
      <c r="AN133" t="str">
        <f t="shared" ca="1" si="59"/>
        <v>2.3891E+05 2.7651E-03 2.4649E+05 2.8595E-03 2.5432E+05 2.8217E-03</v>
      </c>
    </row>
    <row r="134" spans="1:40" x14ac:dyDescent="0.2">
      <c r="A134" s="3">
        <v>132</v>
      </c>
      <c r="B134">
        <v>3.8587435570183001E-2</v>
      </c>
      <c r="C134" s="1">
        <v>0.78</v>
      </c>
      <c r="D134" s="1">
        <v>0.79</v>
      </c>
      <c r="E134" s="1">
        <f t="shared" si="45"/>
        <v>1.0000000000000009E-2</v>
      </c>
      <c r="F134" s="1">
        <f t="shared" si="46"/>
        <v>0.78500000000000003</v>
      </c>
      <c r="G134" s="1">
        <f t="shared" si="47"/>
        <v>3.8587435570182969</v>
      </c>
      <c r="H134" s="1">
        <f t="shared" ca="1" si="48"/>
        <v>0.10198899999999991</v>
      </c>
      <c r="I134" s="1">
        <f t="shared" ca="1" si="49"/>
        <v>3.7997895134634772</v>
      </c>
      <c r="J134" s="1">
        <f t="shared" ca="1" si="50"/>
        <v>1.0155150813869906</v>
      </c>
      <c r="O134">
        <f t="shared" si="54"/>
        <v>41</v>
      </c>
      <c r="P134">
        <f t="shared" ca="1" si="51"/>
        <v>27394.5</v>
      </c>
      <c r="Q134">
        <f t="shared" ca="1" si="52"/>
        <v>29283</v>
      </c>
      <c r="R134" s="1">
        <v>6.2246899999999997E-3</v>
      </c>
      <c r="S134" s="2">
        <f t="shared" ca="1" si="53"/>
        <v>2.7394499999999999E-2</v>
      </c>
      <c r="W134" s="1">
        <v>5.3688000000000002</v>
      </c>
      <c r="X134" s="1">
        <v>4.4006899999999996E-3</v>
      </c>
      <c r="Y134" s="1">
        <f t="shared" si="60"/>
        <v>3.2530000000000035E-7</v>
      </c>
      <c r="Z134" s="1">
        <f t="shared" si="61"/>
        <v>5.2061500000000001</v>
      </c>
      <c r="AA134" s="1">
        <f t="shared" ca="1" si="55"/>
        <v>0.50401437070536026</v>
      </c>
      <c r="AB134" s="1">
        <v>5.3687500000000004</v>
      </c>
      <c r="AC134" s="2">
        <f t="shared" ca="1" si="56"/>
        <v>200.02274706494876</v>
      </c>
      <c r="AE134" t="str">
        <f t="shared" si="57"/>
        <v>5.2062E+00 4.4007E-03</v>
      </c>
      <c r="AH134">
        <f t="shared" si="62"/>
        <v>396</v>
      </c>
      <c r="AI134">
        <f t="shared" si="63"/>
        <v>397</v>
      </c>
      <c r="AJ134">
        <f t="shared" si="63"/>
        <v>398</v>
      </c>
      <c r="AK134" t="str">
        <f t="shared" ca="1" si="58"/>
        <v>2.6239E+05 2.8384E-03</v>
      </c>
      <c r="AL134" t="str">
        <f t="shared" ca="1" si="58"/>
        <v>2.7072E+05 2.8566E-03</v>
      </c>
      <c r="AM134" t="str">
        <f t="shared" ca="1" si="58"/>
        <v>2.7932E+05 2.8767E-03</v>
      </c>
      <c r="AN134" t="str">
        <f t="shared" ca="1" si="59"/>
        <v>2.6239E+05 2.8384E-03 2.7072E+05 2.8566E-03 2.7932E+05 2.8767E-03</v>
      </c>
    </row>
    <row r="135" spans="1:40" x14ac:dyDescent="0.2">
      <c r="A135" s="3">
        <v>133</v>
      </c>
      <c r="B135">
        <v>0.30719640313299001</v>
      </c>
      <c r="C135" s="1">
        <v>0.70499999999999996</v>
      </c>
      <c r="D135" s="1">
        <v>0.78</v>
      </c>
      <c r="E135" s="1">
        <f t="shared" si="45"/>
        <v>7.5000000000000067E-2</v>
      </c>
      <c r="F135" s="1">
        <f t="shared" si="46"/>
        <v>0.74249999999999994</v>
      </c>
      <c r="G135" s="1">
        <f t="shared" si="47"/>
        <v>4.0959520417731969</v>
      </c>
      <c r="H135" s="1">
        <f t="shared" ca="1" si="48"/>
        <v>0.10805106666666656</v>
      </c>
      <c r="I135" s="1">
        <f t="shared" ca="1" si="49"/>
        <v>4.0256430599235502</v>
      </c>
      <c r="J135" s="1">
        <f t="shared" ca="1" si="50"/>
        <v>1.0174652796591912</v>
      </c>
      <c r="O135">
        <f t="shared" si="54"/>
        <v>40</v>
      </c>
      <c r="P135">
        <f t="shared" ca="1" si="51"/>
        <v>29283</v>
      </c>
      <c r="Q135">
        <f t="shared" ca="1" si="52"/>
        <v>36978.6</v>
      </c>
      <c r="R135" s="1">
        <v>2.1881100000000001E-2</v>
      </c>
      <c r="S135" s="2">
        <f t="shared" ca="1" si="53"/>
        <v>2.9283E-2</v>
      </c>
      <c r="W135" s="1">
        <v>5.7149999999999999</v>
      </c>
      <c r="X135" s="1">
        <v>4.3840399999999996E-3</v>
      </c>
      <c r="Y135" s="1">
        <f t="shared" si="60"/>
        <v>3.4619999999999959E-7</v>
      </c>
      <c r="Z135" s="1">
        <f t="shared" si="61"/>
        <v>5.5419</v>
      </c>
      <c r="AA135" s="1">
        <f t="shared" ca="1" si="55"/>
        <v>0.47179534411804142</v>
      </c>
      <c r="AB135" s="1">
        <v>5.7150100000000004</v>
      </c>
      <c r="AC135" s="2">
        <f t="shared" ca="1" si="56"/>
        <v>212.92330611476655</v>
      </c>
      <c r="AE135" t="str">
        <f t="shared" si="57"/>
        <v>5.5419E+00 4.3840E-03</v>
      </c>
      <c r="AH135">
        <f t="shared" si="62"/>
        <v>399</v>
      </c>
      <c r="AI135">
        <f t="shared" si="63"/>
        <v>400</v>
      </c>
      <c r="AJ135">
        <f t="shared" si="63"/>
        <v>401</v>
      </c>
      <c r="AK135" t="str">
        <f t="shared" ca="1" si="58"/>
        <v>2.8818E+05 2.9249E-03</v>
      </c>
      <c r="AL135" t="str">
        <f t="shared" ca="1" si="58"/>
        <v>2.9784E+05 3.2459E-03</v>
      </c>
      <c r="AM135" t="str">
        <f t="shared" ca="1" si="58"/>
        <v>3.0728E+05 2.6102E-03</v>
      </c>
      <c r="AN135" t="str">
        <f t="shared" ca="1" si="59"/>
        <v>2.8818E+05 2.9249E-03 2.9784E+05 3.2459E-03 3.0728E+05 2.6102E-03</v>
      </c>
    </row>
    <row r="136" spans="1:40" x14ac:dyDescent="0.2">
      <c r="A136" s="3">
        <v>134</v>
      </c>
      <c r="B136">
        <v>0.36867129914368002</v>
      </c>
      <c r="C136" s="1">
        <v>0.625</v>
      </c>
      <c r="D136" s="1">
        <v>0.70499999999999996</v>
      </c>
      <c r="E136" s="1">
        <f t="shared" si="45"/>
        <v>7.999999999999996E-2</v>
      </c>
      <c r="F136" s="1">
        <f t="shared" si="46"/>
        <v>0.66500000000000004</v>
      </c>
      <c r="G136" s="1">
        <f t="shared" si="47"/>
        <v>4.6083912392960027</v>
      </c>
      <c r="H136" s="1">
        <f t="shared" ca="1" si="48"/>
        <v>0.12231075000000005</v>
      </c>
      <c r="I136" s="1">
        <f t="shared" ca="1" si="49"/>
        <v>4.5569140322373345</v>
      </c>
      <c r="J136" s="1">
        <f t="shared" ca="1" si="50"/>
        <v>1.0112965060772485</v>
      </c>
      <c r="O136">
        <f t="shared" si="54"/>
        <v>39</v>
      </c>
      <c r="P136">
        <f t="shared" ca="1" si="51"/>
        <v>36978.6</v>
      </c>
      <c r="Q136">
        <f t="shared" ca="1" si="52"/>
        <v>40867.699999999997</v>
      </c>
      <c r="R136" s="1">
        <v>9.4612600000000008E-3</v>
      </c>
      <c r="S136" s="2">
        <f t="shared" ca="1" si="53"/>
        <v>3.69786E-2</v>
      </c>
      <c r="W136" s="1">
        <v>6.0835999999999997</v>
      </c>
      <c r="X136" s="1">
        <v>4.37667E-3</v>
      </c>
      <c r="Y136" s="1">
        <f t="shared" si="60"/>
        <v>3.6859999999999979E-7</v>
      </c>
      <c r="Z136" s="1">
        <f t="shared" si="61"/>
        <v>5.8993000000000002</v>
      </c>
      <c r="AA136" s="1">
        <f t="shared" ca="1" si="55"/>
        <v>0.442379178250145</v>
      </c>
      <c r="AB136" s="1">
        <v>6.0835900000000001</v>
      </c>
      <c r="AC136" s="2">
        <f t="shared" ca="1" si="56"/>
        <v>226.6554381963868</v>
      </c>
      <c r="AE136" t="str">
        <f t="shared" si="57"/>
        <v>5.8993E+00 4.3767E-03</v>
      </c>
      <c r="AH136">
        <f t="shared" si="62"/>
        <v>402</v>
      </c>
      <c r="AI136">
        <f t="shared" si="63"/>
        <v>403</v>
      </c>
      <c r="AJ136">
        <f t="shared" si="63"/>
        <v>404</v>
      </c>
      <c r="AK136" t="str">
        <f t="shared" ca="1" si="58"/>
        <v>3.1651E+05 2.9077E-03</v>
      </c>
      <c r="AL136" t="str">
        <f t="shared" ca="1" si="58"/>
        <v>3.2655E+05 2.9697E-03</v>
      </c>
      <c r="AM136" t="str">
        <f t="shared" ca="1" si="58"/>
        <v>3.3692E+05 2.9538E-03</v>
      </c>
      <c r="AN136" t="str">
        <f t="shared" ca="1" si="59"/>
        <v>3.1651E+05 2.9077E-03 3.2655E+05 2.9697E-03 3.3692E+05 2.9538E-03</v>
      </c>
    </row>
    <row r="137" spans="1:40" x14ac:dyDescent="0.2">
      <c r="A137" s="3">
        <v>135</v>
      </c>
      <c r="B137">
        <v>0.45199958247361999</v>
      </c>
      <c r="C137" s="1">
        <v>0.54</v>
      </c>
      <c r="D137" s="1">
        <v>0.625</v>
      </c>
      <c r="E137" s="1">
        <f t="shared" si="45"/>
        <v>8.4999999999999964E-2</v>
      </c>
      <c r="F137" s="1">
        <f t="shared" si="46"/>
        <v>0.58250000000000002</v>
      </c>
      <c r="G137" s="1">
        <f t="shared" si="47"/>
        <v>5.3176421467484722</v>
      </c>
      <c r="H137" s="1">
        <f t="shared" ca="1" si="48"/>
        <v>0.1406411764705883</v>
      </c>
      <c r="I137" s="1">
        <f t="shared" ca="1" si="49"/>
        <v>5.2398480965016638</v>
      </c>
      <c r="J137" s="1">
        <f t="shared" ca="1" si="50"/>
        <v>1.0148466231871773</v>
      </c>
      <c r="O137">
        <f t="shared" si="54"/>
        <v>38</v>
      </c>
      <c r="P137">
        <f t="shared" ca="1" si="51"/>
        <v>40867.699999999997</v>
      </c>
      <c r="Q137">
        <f t="shared" ca="1" si="52"/>
        <v>55165.599999999999</v>
      </c>
      <c r="R137" s="1">
        <v>2.8614500000000001E-2</v>
      </c>
      <c r="S137" s="2">
        <f t="shared" ca="1" si="53"/>
        <v>4.08677E-2</v>
      </c>
      <c r="W137" s="1">
        <v>6.476</v>
      </c>
      <c r="X137" s="1">
        <v>4.3209700000000004E-3</v>
      </c>
      <c r="Y137" s="1">
        <f t="shared" si="60"/>
        <v>3.9240000000000031E-7</v>
      </c>
      <c r="Z137" s="1">
        <f t="shared" si="61"/>
        <v>6.2797999999999998</v>
      </c>
      <c r="AA137" s="1">
        <f t="shared" ca="1" si="55"/>
        <v>0.41025932265321957</v>
      </c>
      <c r="AB137" s="1">
        <v>6.4759500000000001</v>
      </c>
      <c r="AC137" s="2">
        <f t="shared" ca="1" si="56"/>
        <v>241.27353831995435</v>
      </c>
      <c r="AE137" t="str">
        <f t="shared" si="57"/>
        <v>6.2798E+00 4.3210E-03</v>
      </c>
      <c r="AH137">
        <f t="shared" si="62"/>
        <v>405</v>
      </c>
      <c r="AI137">
        <f t="shared" si="63"/>
        <v>406</v>
      </c>
      <c r="AJ137">
        <f t="shared" si="63"/>
        <v>407</v>
      </c>
      <c r="AK137" t="str">
        <f t="shared" ca="1" si="58"/>
        <v>3.4761E+05 2.9572E-03</v>
      </c>
      <c r="AL137" t="str">
        <f t="shared" ca="1" si="58"/>
        <v>3.5865E+05 2.9512E-03</v>
      </c>
      <c r="AM137" t="str">
        <f t="shared" ca="1" si="58"/>
        <v>3.7003E+05 2.9844E-03</v>
      </c>
      <c r="AN137" t="str">
        <f t="shared" ca="1" si="59"/>
        <v>3.4761E+05 2.9572E-03 3.5865E+05 2.9512E-03 3.7003E+05 2.9844E-03</v>
      </c>
    </row>
    <row r="138" spans="1:40" x14ac:dyDescent="0.2">
      <c r="A138" s="3">
        <v>136</v>
      </c>
      <c r="B138">
        <v>0.24028470735398999</v>
      </c>
      <c r="C138" s="1">
        <v>0.5</v>
      </c>
      <c r="D138" s="1">
        <v>0.54</v>
      </c>
      <c r="E138" s="1">
        <f t="shared" si="45"/>
        <v>4.0000000000000036E-2</v>
      </c>
      <c r="F138" s="1">
        <f t="shared" si="46"/>
        <v>0.52</v>
      </c>
      <c r="G138" s="1">
        <f t="shared" si="47"/>
        <v>6.007117683849744</v>
      </c>
      <c r="H138" s="1">
        <f t="shared" ca="1" si="48"/>
        <v>0.15905374999999985</v>
      </c>
      <c r="I138" s="1">
        <f t="shared" ca="1" si="49"/>
        <v>5.9258427019290458</v>
      </c>
      <c r="J138" s="1">
        <f t="shared" ca="1" si="50"/>
        <v>1.013715345818113</v>
      </c>
      <c r="O138">
        <f t="shared" si="54"/>
        <v>37</v>
      </c>
      <c r="P138">
        <f t="shared" ca="1" si="51"/>
        <v>55165.599999999999</v>
      </c>
      <c r="Q138">
        <f t="shared" ca="1" si="52"/>
        <v>67379.5</v>
      </c>
      <c r="R138" s="1">
        <v>1.92084E-2</v>
      </c>
      <c r="S138" s="2">
        <f t="shared" ca="1" si="53"/>
        <v>5.5165599999999995E-2</v>
      </c>
      <c r="W138" s="1">
        <v>6.8936000000000002</v>
      </c>
      <c r="X138" s="1">
        <v>4.3953999999999998E-3</v>
      </c>
      <c r="Y138" s="1">
        <f t="shared" si="60"/>
        <v>4.1760000000000019E-7</v>
      </c>
      <c r="Z138" s="1">
        <f t="shared" si="61"/>
        <v>6.6848000000000001</v>
      </c>
      <c r="AA138" s="1">
        <f t="shared" ca="1" si="55"/>
        <v>0.39214268683146453</v>
      </c>
      <c r="AB138" s="1">
        <v>6.8936200000000003</v>
      </c>
      <c r="AC138" s="2">
        <f t="shared" ca="1" si="56"/>
        <v>256.83460947555244</v>
      </c>
      <c r="AE138" t="str">
        <f t="shared" si="57"/>
        <v>6.6848E+00 4.3954E-03</v>
      </c>
      <c r="AH138">
        <f t="shared" si="62"/>
        <v>408</v>
      </c>
      <c r="AI138">
        <f t="shared" si="63"/>
        <v>409</v>
      </c>
      <c r="AJ138">
        <f t="shared" si="63"/>
        <v>410</v>
      </c>
      <c r="AK138" t="str">
        <f t="shared" ca="1" si="58"/>
        <v>3.8178E+05 2.9702E-03</v>
      </c>
      <c r="AL138" t="str">
        <f t="shared" ca="1" si="58"/>
        <v>3.9390E+05 2.9485E-03</v>
      </c>
      <c r="AM138" t="str">
        <f t="shared" ca="1" si="58"/>
        <v>4.0640E+05 3.0382E-03</v>
      </c>
      <c r="AN138" t="str">
        <f t="shared" ca="1" si="59"/>
        <v>3.8178E+05 2.9702E-03 3.9390E+05 2.9485E-03 4.0640E+05 3.0382E-03</v>
      </c>
    </row>
    <row r="139" spans="1:40" x14ac:dyDescent="0.2">
      <c r="A139" s="3">
        <v>137</v>
      </c>
      <c r="B139">
        <v>9.5640765769983996E-2</v>
      </c>
      <c r="C139" s="1">
        <v>0.48499999999999999</v>
      </c>
      <c r="D139" s="1">
        <v>0.5</v>
      </c>
      <c r="E139" s="1">
        <f t="shared" si="45"/>
        <v>1.5000000000000013E-2</v>
      </c>
      <c r="F139" s="1">
        <f t="shared" si="46"/>
        <v>0.49249999999999999</v>
      </c>
      <c r="G139" s="1">
        <f t="shared" si="47"/>
        <v>6.3760510513322606</v>
      </c>
      <c r="H139" s="1">
        <f t="shared" ca="1" si="48"/>
        <v>0.16965733333333319</v>
      </c>
      <c r="I139" s="1">
        <f t="shared" ca="1" si="49"/>
        <v>6.3208988820576497</v>
      </c>
      <c r="J139" s="1">
        <f t="shared" ca="1" si="50"/>
        <v>1.0087253680692732</v>
      </c>
      <c r="O139">
        <f t="shared" si="54"/>
        <v>36</v>
      </c>
      <c r="P139">
        <f t="shared" ca="1" si="51"/>
        <v>67379.5</v>
      </c>
      <c r="Q139">
        <f t="shared" ca="1" si="52"/>
        <v>82297.5</v>
      </c>
      <c r="R139" s="1">
        <v>1.92377E-2</v>
      </c>
      <c r="S139" s="2">
        <f t="shared" ca="1" si="53"/>
        <v>6.7379499999999995E-2</v>
      </c>
      <c r="W139" s="1">
        <v>7.3381999999999996</v>
      </c>
      <c r="X139" s="1">
        <v>4.2838599999999996E-3</v>
      </c>
      <c r="Y139" s="1">
        <f t="shared" si="60"/>
        <v>4.4459999999999942E-7</v>
      </c>
      <c r="Z139" s="1">
        <f t="shared" si="61"/>
        <v>7.1158999999999999</v>
      </c>
      <c r="AA139" s="1">
        <f t="shared" ca="1" si="55"/>
        <v>0.35898145810432575</v>
      </c>
      <c r="AB139" s="1">
        <v>7.3382199999999997</v>
      </c>
      <c r="AC139" s="2">
        <f t="shared" ca="1" si="56"/>
        <v>273.39900777032796</v>
      </c>
      <c r="AE139" t="str">
        <f t="shared" si="57"/>
        <v>7.1159E+00 4.2839E-03</v>
      </c>
      <c r="AH139">
        <f t="shared" si="62"/>
        <v>411</v>
      </c>
      <c r="AI139">
        <f t="shared" si="63"/>
        <v>412</v>
      </c>
      <c r="AJ139">
        <f t="shared" si="63"/>
        <v>413</v>
      </c>
      <c r="AK139" t="str">
        <f t="shared" ca="1" si="58"/>
        <v>4.1930E+05 3.0638E-03</v>
      </c>
      <c r="AL139" t="str">
        <f t="shared" ca="1" si="58"/>
        <v>4.3261E+05 3.0436E-03</v>
      </c>
      <c r="AM139" t="str">
        <f t="shared" ca="1" si="58"/>
        <v>4.4635E+05 3.0637E-03</v>
      </c>
      <c r="AN139" t="str">
        <f t="shared" ca="1" si="59"/>
        <v>4.1930E+05 3.0638E-03 4.3261E+05 3.0436E-03 4.4635E+05 3.0637E-03</v>
      </c>
    </row>
    <row r="140" spans="1:40" x14ac:dyDescent="0.2">
      <c r="A140" s="3">
        <v>138</v>
      </c>
      <c r="B140">
        <v>0.35923876854858</v>
      </c>
      <c r="C140" s="1">
        <v>0.433</v>
      </c>
      <c r="D140" s="1">
        <v>0.48499999999999999</v>
      </c>
      <c r="E140" s="1">
        <f t="shared" si="45"/>
        <v>5.1999999999999991E-2</v>
      </c>
      <c r="F140" s="1">
        <f t="shared" si="46"/>
        <v>0.45899999999999996</v>
      </c>
      <c r="G140" s="1">
        <f t="shared" si="47"/>
        <v>6.908437856703463</v>
      </c>
      <c r="H140" s="1">
        <f t="shared" ca="1" si="48"/>
        <v>0.18512115384615391</v>
      </c>
      <c r="I140" s="1">
        <f t="shared" ca="1" si="49"/>
        <v>6.8970322201891889</v>
      </c>
      <c r="J140" s="1">
        <f t="shared" ca="1" si="50"/>
        <v>1.0016537020779586</v>
      </c>
      <c r="O140">
        <f t="shared" si="54"/>
        <v>35</v>
      </c>
      <c r="P140">
        <f t="shared" ca="1" si="51"/>
        <v>82297.5</v>
      </c>
      <c r="Q140">
        <f t="shared" ca="1" si="52"/>
        <v>111090</v>
      </c>
      <c r="R140" s="1">
        <v>2.91662E-2</v>
      </c>
      <c r="S140" s="2">
        <f t="shared" ca="1" si="53"/>
        <v>8.2297499999999996E-2</v>
      </c>
      <c r="W140" s="1">
        <v>7.8114999999999997</v>
      </c>
      <c r="X140" s="1">
        <v>4.5016500000000003E-3</v>
      </c>
      <c r="Y140" s="1">
        <f t="shared" si="60"/>
        <v>4.7330000000000004E-7</v>
      </c>
      <c r="Z140" s="1">
        <f t="shared" si="61"/>
        <v>7.5748499999999996</v>
      </c>
      <c r="AA140" s="1">
        <f t="shared" ca="1" si="55"/>
        <v>0.35435733572537964</v>
      </c>
      <c r="AB140" s="1">
        <v>7.81149</v>
      </c>
      <c r="AC140" s="2">
        <f t="shared" ca="1" si="56"/>
        <v>291.03156013417959</v>
      </c>
      <c r="AE140" t="str">
        <f t="shared" si="57"/>
        <v>7.5749E+00 4.5017E-03</v>
      </c>
      <c r="AH140">
        <f t="shared" si="62"/>
        <v>414</v>
      </c>
      <c r="AI140">
        <f t="shared" si="63"/>
        <v>415</v>
      </c>
      <c r="AJ140">
        <f t="shared" si="63"/>
        <v>416</v>
      </c>
      <c r="AK140" t="str">
        <f t="shared" ca="1" si="58"/>
        <v>4.6052E+05 3.0525E-03</v>
      </c>
      <c r="AL140" t="str">
        <f t="shared" ca="1" si="58"/>
        <v>4.7513E+05 3.1121E-03</v>
      </c>
      <c r="AM140" t="str">
        <f t="shared" ca="1" si="58"/>
        <v>4.9128E+05 3.6069E-03</v>
      </c>
      <c r="AN140" t="str">
        <f t="shared" ca="1" si="59"/>
        <v>4.6052E+05 3.0525E-03 4.7513E+05 3.1121E-03 4.9128E+05 3.6069E-03</v>
      </c>
    </row>
    <row r="141" spans="1:40" x14ac:dyDescent="0.2">
      <c r="A141" s="3">
        <v>139</v>
      </c>
      <c r="B141">
        <v>0.25458381224804999</v>
      </c>
      <c r="C141" s="1">
        <v>0.4</v>
      </c>
      <c r="D141" s="1">
        <v>0.433</v>
      </c>
      <c r="E141" s="1">
        <f t="shared" si="45"/>
        <v>3.2999999999999974E-2</v>
      </c>
      <c r="F141" s="1">
        <f t="shared" si="46"/>
        <v>0.41649999999999998</v>
      </c>
      <c r="G141" s="1">
        <f t="shared" si="47"/>
        <v>7.7146609772136419</v>
      </c>
      <c r="H141" s="1">
        <f t="shared" ca="1" si="48"/>
        <v>0.2039412121212123</v>
      </c>
      <c r="I141" s="1">
        <f t="shared" ca="1" si="49"/>
        <v>7.5982084262147263</v>
      </c>
      <c r="J141" s="1">
        <f t="shared" ca="1" si="50"/>
        <v>1.0153263170035109</v>
      </c>
      <c r="O141">
        <f t="shared" si="54"/>
        <v>34</v>
      </c>
      <c r="P141">
        <f t="shared" ca="1" si="51"/>
        <v>111090</v>
      </c>
      <c r="Q141">
        <f t="shared" ca="1" si="52"/>
        <v>122773</v>
      </c>
      <c r="R141" s="1">
        <v>9.7660300000000002E-3</v>
      </c>
      <c r="S141" s="2">
        <f t="shared" ca="1" si="53"/>
        <v>0.11108999999999999</v>
      </c>
      <c r="W141" s="1">
        <v>8.32</v>
      </c>
      <c r="X141" s="1">
        <v>4.5024599999999998E-3</v>
      </c>
      <c r="Y141" s="1">
        <f t="shared" si="60"/>
        <v>5.0850000000000062E-7</v>
      </c>
      <c r="Z141" s="1">
        <f t="shared" si="61"/>
        <v>8.0657499999999995</v>
      </c>
      <c r="AA141" s="1">
        <f t="shared" ca="1" si="55"/>
        <v>0.32988693225643156</v>
      </c>
      <c r="AB141" s="1">
        <v>8.32</v>
      </c>
      <c r="AC141" s="2">
        <f t="shared" ca="1" si="56"/>
        <v>309.97704411275873</v>
      </c>
      <c r="AE141" t="str">
        <f t="shared" si="57"/>
        <v>8.0658E+00 4.5025E-03</v>
      </c>
      <c r="AH141">
        <f t="shared" si="62"/>
        <v>417</v>
      </c>
      <c r="AI141">
        <f t="shared" si="63"/>
        <v>418</v>
      </c>
      <c r="AJ141">
        <f t="shared" si="63"/>
        <v>419</v>
      </c>
      <c r="AK141" t="str">
        <f t="shared" ca="1" si="58"/>
        <v>5.0684E+05 2.6386E-03</v>
      </c>
      <c r="AL141" t="str">
        <f t="shared" ca="1" si="58"/>
        <v>5.2183E+05 3.1337E-03</v>
      </c>
      <c r="AM141" t="str">
        <f t="shared" ca="1" si="58"/>
        <v>5.3839E+05 3.1060E-03</v>
      </c>
      <c r="AN141" t="str">
        <f t="shared" ca="1" si="59"/>
        <v>5.0684E+05 2.6386E-03 5.2183E+05 3.1337E-03 5.3839E+05 3.1060E-03</v>
      </c>
    </row>
    <row r="142" spans="1:40" x14ac:dyDescent="0.2">
      <c r="A142" s="3">
        <v>140</v>
      </c>
      <c r="B142">
        <v>7.3777070375900006E-2</v>
      </c>
      <c r="C142" s="1">
        <v>0.39100000000000001</v>
      </c>
      <c r="D142" s="1">
        <v>0.4</v>
      </c>
      <c r="E142" s="1">
        <f t="shared" si="45"/>
        <v>9.000000000000008E-3</v>
      </c>
      <c r="F142" s="1">
        <f t="shared" si="46"/>
        <v>0.39550000000000002</v>
      </c>
      <c r="G142" s="1">
        <f t="shared" si="47"/>
        <v>8.1974522639888825</v>
      </c>
      <c r="H142" s="1">
        <f t="shared" ca="1" si="48"/>
        <v>0.21394222222222203</v>
      </c>
      <c r="I142" s="1">
        <f t="shared" ca="1" si="49"/>
        <v>7.9708146220383842</v>
      </c>
      <c r="J142" s="1">
        <f t="shared" ca="1" si="50"/>
        <v>1.0284334353133582</v>
      </c>
      <c r="O142">
        <f t="shared" si="54"/>
        <v>33</v>
      </c>
      <c r="P142">
        <f t="shared" ca="1" si="51"/>
        <v>122773</v>
      </c>
      <c r="Q142">
        <f t="shared" ca="1" si="52"/>
        <v>183156</v>
      </c>
      <c r="R142" s="1">
        <v>3.9430800000000002E-2</v>
      </c>
      <c r="S142" s="2">
        <f t="shared" ca="1" si="53"/>
        <v>0.12277299999999999</v>
      </c>
      <c r="W142" s="1">
        <v>8.8515999999999995</v>
      </c>
      <c r="X142" s="1">
        <v>4.3536299999999998E-3</v>
      </c>
      <c r="Y142" s="1">
        <f t="shared" si="60"/>
        <v>5.3159999999999918E-7</v>
      </c>
      <c r="Z142" s="1">
        <f t="shared" si="61"/>
        <v>8.585799999999999</v>
      </c>
      <c r="AA142" s="1">
        <f t="shared" ca="1" si="55"/>
        <v>0.30512145811642466</v>
      </c>
      <c r="AB142" s="1">
        <v>8.8515800000000002</v>
      </c>
      <c r="AC142" s="2">
        <f t="shared" ca="1" si="56"/>
        <v>329.78204376533813</v>
      </c>
      <c r="AE142" t="str">
        <f t="shared" si="57"/>
        <v>8.5858E+00 4.3536E-03</v>
      </c>
      <c r="AH142">
        <f t="shared" si="62"/>
        <v>420</v>
      </c>
      <c r="AI142">
        <f t="shared" si="63"/>
        <v>421</v>
      </c>
      <c r="AJ142">
        <f t="shared" si="63"/>
        <v>422</v>
      </c>
      <c r="AK142" t="str">
        <f t="shared" ca="1" si="58"/>
        <v>5.5548E+05 3.1261E-03</v>
      </c>
      <c r="AL142" t="str">
        <f t="shared" ca="1" si="58"/>
        <v>5.7312E+05 3.2208E-03</v>
      </c>
      <c r="AM142" t="str">
        <f t="shared" ca="1" si="58"/>
        <v>5.9131E+05 3.2168E-03</v>
      </c>
      <c r="AN142" t="str">
        <f t="shared" ca="1" si="59"/>
        <v>5.5548E+05 3.1261E-03 5.7312E+05 3.2208E-03 5.9131E+05 3.2168E-03</v>
      </c>
    </row>
    <row r="143" spans="1:40" x14ac:dyDescent="0.2">
      <c r="A143" s="3">
        <v>141</v>
      </c>
      <c r="B143">
        <v>0.36494038598636003</v>
      </c>
      <c r="C143" s="1">
        <v>0.35</v>
      </c>
      <c r="D143" s="1">
        <v>0.39100000000000001</v>
      </c>
      <c r="E143" s="1">
        <f t="shared" si="45"/>
        <v>4.1000000000000036E-2</v>
      </c>
      <c r="F143" s="1">
        <f t="shared" si="46"/>
        <v>0.3705</v>
      </c>
      <c r="G143" s="1">
        <f t="shared" si="47"/>
        <v>8.9009850240575545</v>
      </c>
      <c r="H143" s="1">
        <f t="shared" ca="1" si="48"/>
        <v>0.23448756097560952</v>
      </c>
      <c r="I143" s="1">
        <f t="shared" ca="1" si="49"/>
        <v>8.736269354859342</v>
      </c>
      <c r="J143" s="1">
        <f t="shared" ca="1" si="50"/>
        <v>1.0188542342855527</v>
      </c>
      <c r="O143">
        <f t="shared" si="54"/>
        <v>32</v>
      </c>
      <c r="P143">
        <f t="shared" ca="1" si="51"/>
        <v>183156</v>
      </c>
      <c r="Q143">
        <f t="shared" ca="1" si="52"/>
        <v>247235</v>
      </c>
      <c r="R143" s="1">
        <v>2.9430000000000001E-2</v>
      </c>
      <c r="S143" s="2">
        <f t="shared" ca="1" si="53"/>
        <v>0.18315600000000001</v>
      </c>
      <c r="W143" s="1">
        <v>9.4223999999999997</v>
      </c>
      <c r="X143" s="1">
        <v>4.3853199999999998E-3</v>
      </c>
      <c r="Y143" s="1">
        <f t="shared" si="60"/>
        <v>5.7080000000000021E-7</v>
      </c>
      <c r="Z143" s="1">
        <f t="shared" si="61"/>
        <v>9.1370000000000005</v>
      </c>
      <c r="AA143" s="1">
        <f t="shared" ca="1" si="55"/>
        <v>0.28623552366798011</v>
      </c>
      <c r="AB143" s="1">
        <v>9.4224499999999995</v>
      </c>
      <c r="AC143" s="2">
        <f t="shared" ca="1" si="56"/>
        <v>351.05086530051244</v>
      </c>
      <c r="AE143" t="str">
        <f t="shared" si="57"/>
        <v>9.1370E+00 4.3853E-03</v>
      </c>
      <c r="AH143">
        <f t="shared" si="62"/>
        <v>423</v>
      </c>
      <c r="AI143">
        <f t="shared" si="63"/>
        <v>424</v>
      </c>
      <c r="AJ143">
        <f t="shared" si="63"/>
        <v>425</v>
      </c>
      <c r="AK143" t="str">
        <f t="shared" ca="1" si="58"/>
        <v>6.1008E+05 3.2131E-03</v>
      </c>
      <c r="AL143" t="str">
        <f t="shared" ca="1" si="58"/>
        <v>6.2945E+05 3.2413E-03</v>
      </c>
      <c r="AM143" t="str">
        <f t="shared" ca="1" si="58"/>
        <v>6.4943E+05 3.2556E-03</v>
      </c>
      <c r="AN143" t="str">
        <f t="shared" ca="1" si="59"/>
        <v>6.1008E+05 3.2131E-03 6.2945E+05 3.2413E-03 6.4943E+05 3.2556E-03</v>
      </c>
    </row>
    <row r="144" spans="1:40" x14ac:dyDescent="0.2">
      <c r="A144" s="3">
        <v>142</v>
      </c>
      <c r="B144">
        <v>0.30553333824689999</v>
      </c>
      <c r="C144" s="1">
        <v>0.32</v>
      </c>
      <c r="D144" s="1">
        <v>0.35</v>
      </c>
      <c r="E144" s="1">
        <f t="shared" si="45"/>
        <v>2.9999999999999971E-2</v>
      </c>
      <c r="F144" s="1">
        <f t="shared" si="46"/>
        <v>0.33499999999999996</v>
      </c>
      <c r="G144" s="1">
        <f t="shared" si="47"/>
        <v>10.18444460823001</v>
      </c>
      <c r="H144" s="1">
        <f t="shared" ca="1" si="48"/>
        <v>0.26671166666666696</v>
      </c>
      <c r="I144" s="1">
        <f t="shared" ca="1" si="49"/>
        <v>9.9368382288126007</v>
      </c>
      <c r="J144" s="1">
        <f t="shared" ca="1" si="50"/>
        <v>1.0249180245985545</v>
      </c>
      <c r="O144">
        <f t="shared" si="54"/>
        <v>31</v>
      </c>
      <c r="P144">
        <f t="shared" ca="1" si="51"/>
        <v>247235</v>
      </c>
      <c r="Q144">
        <f t="shared" ca="1" si="52"/>
        <v>273237</v>
      </c>
      <c r="R144" s="1">
        <v>9.61155E-3</v>
      </c>
      <c r="S144" s="2">
        <f t="shared" ca="1" si="53"/>
        <v>0.24723500000000001</v>
      </c>
      <c r="W144" s="1">
        <v>10.029999999999999</v>
      </c>
      <c r="X144" s="1">
        <v>4.3140599999999998E-3</v>
      </c>
      <c r="Y144" s="1">
        <f t="shared" si="60"/>
        <v>6.075999999999997E-7</v>
      </c>
      <c r="Z144" s="1">
        <f t="shared" si="61"/>
        <v>9.7261999999999986</v>
      </c>
      <c r="AA144" s="1">
        <f t="shared" ca="1" si="55"/>
        <v>0.26452981127771957</v>
      </c>
      <c r="AB144" s="1">
        <v>10.030200000000001</v>
      </c>
      <c r="AC144" s="2">
        <f t="shared" ca="1" si="56"/>
        <v>373.69371969468671</v>
      </c>
      <c r="AE144" t="str">
        <f t="shared" si="57"/>
        <v>9.7262E+00 4.3141E-03</v>
      </c>
      <c r="AH144">
        <f t="shared" si="62"/>
        <v>426</v>
      </c>
      <c r="AI144">
        <f t="shared" si="63"/>
        <v>427</v>
      </c>
      <c r="AJ144">
        <f t="shared" si="63"/>
        <v>428</v>
      </c>
      <c r="AK144" t="str">
        <f t="shared" ca="1" si="58"/>
        <v>6.7004E+05 3.2787E-03</v>
      </c>
      <c r="AL144" t="str">
        <f t="shared" ca="1" si="58"/>
        <v>6.9131E+05 3.3027E-03</v>
      </c>
      <c r="AM144" t="str">
        <f t="shared" ca="1" si="58"/>
        <v>7.1326E+05 3.2975E-03</v>
      </c>
      <c r="AN144" t="str">
        <f t="shared" ca="1" si="59"/>
        <v>6.7004E+05 3.2787E-03 6.9131E+05 3.3027E-03 7.1326E+05 3.2975E-03</v>
      </c>
    </row>
    <row r="145" spans="1:40" x14ac:dyDescent="0.2">
      <c r="A145" s="3">
        <v>143</v>
      </c>
      <c r="B145">
        <v>6.0711281432160001E-2</v>
      </c>
      <c r="C145" s="1">
        <v>0.3145</v>
      </c>
      <c r="D145" s="1">
        <v>0.32</v>
      </c>
      <c r="E145" s="1">
        <f t="shared" si="45"/>
        <v>5.5000000000000049E-3</v>
      </c>
      <c r="F145" s="1">
        <f t="shared" si="46"/>
        <v>0.31725000000000003</v>
      </c>
      <c r="G145" s="1">
        <f t="shared" si="47"/>
        <v>11.038414805847264</v>
      </c>
      <c r="H145" s="1">
        <f t="shared" ca="1" si="48"/>
        <v>0.28755636363636339</v>
      </c>
      <c r="I145" s="1">
        <f t="shared" ca="1" si="49"/>
        <v>10.713446107669894</v>
      </c>
      <c r="J145" s="1">
        <f t="shared" ca="1" si="50"/>
        <v>1.0303327888068361</v>
      </c>
      <c r="O145">
        <f t="shared" si="54"/>
        <v>30</v>
      </c>
      <c r="P145">
        <f t="shared" ca="1" si="51"/>
        <v>273237</v>
      </c>
      <c r="Q145">
        <f t="shared" ca="1" si="52"/>
        <v>301974</v>
      </c>
      <c r="R145" s="1">
        <v>9.0532100000000008E-3</v>
      </c>
      <c r="S145" s="2">
        <f t="shared" ca="1" si="53"/>
        <v>0.27323700000000001</v>
      </c>
      <c r="W145" s="1">
        <v>10.677</v>
      </c>
      <c r="X145" s="1">
        <v>4.2399600000000001E-3</v>
      </c>
      <c r="Y145" s="1">
        <f t="shared" si="60"/>
        <v>6.4700000000000022E-7</v>
      </c>
      <c r="Z145" s="1">
        <f t="shared" si="61"/>
        <v>10.3535</v>
      </c>
      <c r="AA145" s="1">
        <f t="shared" ca="1" si="55"/>
        <v>0.24415391079321949</v>
      </c>
      <c r="AB145" s="1">
        <v>10.677</v>
      </c>
      <c r="AC145" s="2">
        <f t="shared" ca="1" si="56"/>
        <v>397.79145432595254</v>
      </c>
      <c r="AE145" t="str">
        <f t="shared" si="57"/>
        <v>1.0354E+01 4.2400E-03</v>
      </c>
      <c r="AH145">
        <f t="shared" si="62"/>
        <v>429</v>
      </c>
      <c r="AI145">
        <f t="shared" si="63"/>
        <v>430</v>
      </c>
      <c r="AJ145">
        <f t="shared" si="63"/>
        <v>431</v>
      </c>
      <c r="AK145" t="str">
        <f t="shared" ca="1" si="58"/>
        <v>7.3590E+05 3.3153E-03</v>
      </c>
      <c r="AL145" t="str">
        <f t="shared" ca="1" si="58"/>
        <v>7.5926E+05 3.3685E-03</v>
      </c>
      <c r="AM145" t="str">
        <f t="shared" ca="1" si="58"/>
        <v>7.8336E+05 3.3700E-03</v>
      </c>
      <c r="AN145" t="str">
        <f t="shared" ca="1" si="59"/>
        <v>7.3590E+05 3.3153E-03 7.5926E+05 3.3685E-03 7.8336E+05 3.3700E-03</v>
      </c>
    </row>
    <row r="146" spans="1:40" x14ac:dyDescent="0.2">
      <c r="A146" s="3">
        <v>144</v>
      </c>
      <c r="B146">
        <v>0.16898324492298</v>
      </c>
      <c r="C146" s="1">
        <v>0.3</v>
      </c>
      <c r="D146" s="1">
        <v>0.3145</v>
      </c>
      <c r="E146" s="1">
        <f t="shared" si="45"/>
        <v>1.4500000000000013E-2</v>
      </c>
      <c r="F146" s="1">
        <f t="shared" si="46"/>
        <v>0.30725000000000002</v>
      </c>
      <c r="G146" s="1">
        <f t="shared" si="47"/>
        <v>11.654016891239991</v>
      </c>
      <c r="H146" s="1">
        <f t="shared" ca="1" si="48"/>
        <v>0.30231931034482734</v>
      </c>
      <c r="I146" s="1">
        <f t="shared" ca="1" si="49"/>
        <v>11.263467091213625</v>
      </c>
      <c r="J146" s="1">
        <f t="shared" ca="1" si="50"/>
        <v>1.03467403037303</v>
      </c>
      <c r="O146">
        <f t="shared" si="54"/>
        <v>29</v>
      </c>
      <c r="P146">
        <f t="shared" ca="1" si="51"/>
        <v>301974</v>
      </c>
      <c r="Q146">
        <f t="shared" ca="1" si="52"/>
        <v>407622</v>
      </c>
      <c r="R146" s="1">
        <v>2.1729700000000001E-2</v>
      </c>
      <c r="S146" s="2">
        <f t="shared" ca="1" si="53"/>
        <v>0.30197400000000002</v>
      </c>
      <c r="W146" s="1">
        <v>11.366</v>
      </c>
      <c r="X146" s="1">
        <v>4.2858599999999998E-3</v>
      </c>
      <c r="Y146" s="1">
        <f t="shared" si="60"/>
        <v>6.8900000000000009E-7</v>
      </c>
      <c r="Z146" s="1">
        <f t="shared" si="61"/>
        <v>11.0215</v>
      </c>
      <c r="AA146" s="1">
        <f t="shared" ca="1" si="55"/>
        <v>0.23175278662657486</v>
      </c>
      <c r="AB146" s="1">
        <v>11.3657</v>
      </c>
      <c r="AC146" s="2">
        <f t="shared" ca="1" si="56"/>
        <v>423.45025123466138</v>
      </c>
      <c r="AE146" t="str">
        <f t="shared" si="57"/>
        <v>1.1022E+01 4.2859E-03</v>
      </c>
      <c r="AH146">
        <f t="shared" si="62"/>
        <v>432</v>
      </c>
      <c r="AI146">
        <f t="shared" si="63"/>
        <v>433</v>
      </c>
      <c r="AJ146">
        <f t="shared" si="63"/>
        <v>434</v>
      </c>
      <c r="AK146" t="str">
        <f t="shared" ca="1" si="58"/>
        <v>8.0930E+05 3.7178E-03</v>
      </c>
      <c r="AL146" t="str">
        <f t="shared" ca="1" si="58"/>
        <v>8.3496E+05 3.0397E-03</v>
      </c>
      <c r="AM146" t="str">
        <f t="shared" ca="1" si="58"/>
        <v>8.6035E+05 3.3869E-03</v>
      </c>
      <c r="AN146" t="str">
        <f t="shared" ca="1" si="59"/>
        <v>8.0930E+05 3.7178E-03 8.3496E+05 3.0397E-03 8.6035E+05 3.3869E-03</v>
      </c>
    </row>
    <row r="147" spans="1:40" x14ac:dyDescent="0.2">
      <c r="A147" s="3">
        <v>145</v>
      </c>
      <c r="B147">
        <v>0.25998446408654002</v>
      </c>
      <c r="C147" s="1">
        <v>0.28000000000000003</v>
      </c>
      <c r="D147" s="1">
        <v>0.3</v>
      </c>
      <c r="E147" s="1">
        <f t="shared" si="45"/>
        <v>1.9999999999999962E-2</v>
      </c>
      <c r="F147" s="1">
        <f t="shared" si="46"/>
        <v>0.29000000000000004</v>
      </c>
      <c r="G147" s="1">
        <f t="shared" si="47"/>
        <v>12.999223204327025</v>
      </c>
      <c r="H147" s="1">
        <f t="shared" ca="1" si="48"/>
        <v>0.33486000000000066</v>
      </c>
      <c r="I147" s="1">
        <f t="shared" ca="1" si="49"/>
        <v>12.475830888413293</v>
      </c>
      <c r="J147" s="1">
        <f t="shared" ca="1" si="50"/>
        <v>1.0419525016485935</v>
      </c>
      <c r="O147">
        <f t="shared" si="54"/>
        <v>28</v>
      </c>
      <c r="P147">
        <f t="shared" ca="1" si="51"/>
        <v>407622</v>
      </c>
      <c r="Q147">
        <f t="shared" ca="1" si="52"/>
        <v>450492</v>
      </c>
      <c r="R147" s="1">
        <v>4.7724300000000002E-3</v>
      </c>
      <c r="S147" s="2">
        <f t="shared" ca="1" si="53"/>
        <v>0.40762199999999998</v>
      </c>
      <c r="W147" s="1">
        <v>12.099</v>
      </c>
      <c r="X147" s="1">
        <v>4.2872700000000001E-3</v>
      </c>
      <c r="Y147" s="1">
        <f t="shared" si="60"/>
        <v>7.3300000000000054E-7</v>
      </c>
      <c r="Z147" s="1">
        <f t="shared" si="61"/>
        <v>11.7325</v>
      </c>
      <c r="AA147" s="1">
        <f t="shared" ca="1" si="55"/>
        <v>0.21791296337386307</v>
      </c>
      <c r="AB147" s="1">
        <v>12.098699999999999</v>
      </c>
      <c r="AC147" s="2">
        <f t="shared" ca="1" si="56"/>
        <v>450.75952687584549</v>
      </c>
      <c r="AE147" t="str">
        <f t="shared" si="57"/>
        <v>1.1733E+01 4.2873E-03</v>
      </c>
      <c r="AH147">
        <f t="shared" si="62"/>
        <v>435</v>
      </c>
      <c r="AI147">
        <f t="shared" si="63"/>
        <v>436</v>
      </c>
      <c r="AJ147">
        <f t="shared" si="63"/>
        <v>437</v>
      </c>
      <c r="AK147" t="str">
        <f t="shared" ca="1" si="58"/>
        <v>8.8766E+05 3.4378E-03</v>
      </c>
      <c r="AL147" t="str">
        <f t="shared" ca="1" si="58"/>
        <v>9.1584E+05 3.5400E-03</v>
      </c>
      <c r="AM147" t="str">
        <f t="shared" ca="1" si="58"/>
        <v>9.4491E+05 3.6077E-03</v>
      </c>
      <c r="AN147" t="str">
        <f t="shared" ca="1" si="59"/>
        <v>8.8766E+05 3.4378E-03 9.1584E+05 3.5400E-03 9.4491E+05 3.6077E-03</v>
      </c>
    </row>
    <row r="148" spans="1:40" x14ac:dyDescent="0.2">
      <c r="A148" s="3">
        <v>146</v>
      </c>
      <c r="B148">
        <v>0.51708360897904004</v>
      </c>
      <c r="C148" s="1">
        <v>0.248</v>
      </c>
      <c r="D148" s="1">
        <v>0.28000000000000003</v>
      </c>
      <c r="E148" s="1">
        <f t="shared" si="45"/>
        <v>3.2000000000000028E-2</v>
      </c>
      <c r="F148" s="1">
        <f t="shared" si="46"/>
        <v>0.26400000000000001</v>
      </c>
      <c r="G148" s="1">
        <f t="shared" si="47"/>
        <v>16.158862780594987</v>
      </c>
      <c r="H148" s="1">
        <f t="shared" ca="1" si="48"/>
        <v>0.40726874999999962</v>
      </c>
      <c r="I148" s="1">
        <f t="shared" ca="1" si="49"/>
        <v>15.17355327938678</v>
      </c>
      <c r="J148" s="1">
        <f t="shared" ca="1" si="50"/>
        <v>1.0649359766342104</v>
      </c>
      <c r="O148">
        <f t="shared" si="54"/>
        <v>27</v>
      </c>
      <c r="P148">
        <f t="shared" ca="1" si="51"/>
        <v>450492</v>
      </c>
      <c r="Q148">
        <f t="shared" ca="1" si="52"/>
        <v>497871</v>
      </c>
      <c r="R148" s="1">
        <v>9.7915999999999993E-3</v>
      </c>
      <c r="S148" s="2">
        <f t="shared" ca="1" si="53"/>
        <v>0.450492</v>
      </c>
      <c r="W148" s="1">
        <v>12.879</v>
      </c>
      <c r="X148" s="1">
        <v>4.2806800000000002E-3</v>
      </c>
      <c r="Y148" s="1">
        <f t="shared" si="60"/>
        <v>7.7999999999999931E-7</v>
      </c>
      <c r="Z148" s="1">
        <f t="shared" si="61"/>
        <v>12.489000000000001</v>
      </c>
      <c r="AA148" s="1">
        <f t="shared" ca="1" si="55"/>
        <v>0.20446753778239116</v>
      </c>
      <c r="AB148" s="1">
        <v>12.879</v>
      </c>
      <c r="AC148" s="2">
        <f t="shared" ca="1" si="56"/>
        <v>479.83105181829569</v>
      </c>
      <c r="AE148" t="str">
        <f t="shared" si="57"/>
        <v>1.2489E+01 4.2807E-03</v>
      </c>
      <c r="AH148">
        <f t="shared" si="62"/>
        <v>438</v>
      </c>
      <c r="AI148">
        <f t="shared" si="63"/>
        <v>439</v>
      </c>
      <c r="AJ148">
        <f t="shared" si="63"/>
        <v>440</v>
      </c>
      <c r="AK148" t="str">
        <f t="shared" ca="1" si="58"/>
        <v>9.7490E+05 3.4949E-03</v>
      </c>
      <c r="AL148" t="str">
        <f t="shared" ca="1" si="58"/>
        <v>1.0059E+06 3.5524E-03</v>
      </c>
      <c r="AM148" t="str">
        <f t="shared" ca="1" si="58"/>
        <v>1.0378E+06 3.6995E-03</v>
      </c>
      <c r="AN148" t="str">
        <f t="shared" ca="1" si="59"/>
        <v>9.7490E+05 3.4949E-03 1.0059E+06 3.5524E-03 1.0378E+06 3.6995E-03</v>
      </c>
    </row>
    <row r="149" spans="1:40" x14ac:dyDescent="0.2">
      <c r="A149" s="3">
        <v>147</v>
      </c>
      <c r="B149">
        <v>0.64316570735627998</v>
      </c>
      <c r="C149" s="1">
        <v>0.22</v>
      </c>
      <c r="D149" s="1">
        <v>0.248</v>
      </c>
      <c r="E149" s="1">
        <f t="shared" si="45"/>
        <v>2.7999999999999997E-2</v>
      </c>
      <c r="F149" s="1">
        <f t="shared" si="46"/>
        <v>0.23399999999999999</v>
      </c>
      <c r="G149" s="1">
        <f t="shared" si="47"/>
        <v>22.970203834152858</v>
      </c>
      <c r="H149" s="1">
        <f t="shared" ca="1" si="48"/>
        <v>0.56584642857142864</v>
      </c>
      <c r="I149" s="1">
        <f t="shared" ca="1" si="49"/>
        <v>21.081659056530377</v>
      </c>
      <c r="J149" s="1">
        <f t="shared" ca="1" si="50"/>
        <v>1.0895823603141648</v>
      </c>
      <c r="O149">
        <f t="shared" si="54"/>
        <v>26</v>
      </c>
      <c r="P149">
        <f t="shared" ca="1" si="51"/>
        <v>497871</v>
      </c>
      <c r="Q149">
        <f t="shared" ca="1" si="52"/>
        <v>550232</v>
      </c>
      <c r="R149" s="1">
        <v>1.4027700000000001E-2</v>
      </c>
      <c r="S149" s="2">
        <f t="shared" ca="1" si="53"/>
        <v>0.49787100000000001</v>
      </c>
      <c r="W149" s="1">
        <v>13.71</v>
      </c>
      <c r="X149" s="1">
        <v>4.2245E-3</v>
      </c>
      <c r="Y149" s="1">
        <f t="shared" si="60"/>
        <v>8.3100000000000134E-7</v>
      </c>
      <c r="Z149" s="1">
        <f t="shared" si="61"/>
        <v>13.294499999999999</v>
      </c>
      <c r="AA149" s="1">
        <f t="shared" ca="1" si="55"/>
        <v>0.1894002277802386</v>
      </c>
      <c r="AB149" s="1">
        <v>13.7096</v>
      </c>
      <c r="AC149" s="2">
        <f t="shared" ca="1" si="56"/>
        <v>510.7765966308026</v>
      </c>
      <c r="AE149" t="str">
        <f t="shared" si="57"/>
        <v>1.3295E+01 4.2245E-03</v>
      </c>
      <c r="AH149">
        <f t="shared" si="62"/>
        <v>441</v>
      </c>
      <c r="AI149">
        <f t="shared" ref="AI149:AJ164" si="64">AH149+1</f>
        <v>442</v>
      </c>
      <c r="AJ149">
        <f t="shared" si="64"/>
        <v>443</v>
      </c>
      <c r="AK149" t="str">
        <f t="shared" ca="1" si="58"/>
        <v>1.0707E+06 3.7014E-03</v>
      </c>
      <c r="AL149" t="str">
        <f t="shared" ca="1" si="58"/>
        <v>1.1047E+06 3.6079E-03</v>
      </c>
      <c r="AM149" t="str">
        <f t="shared" ca="1" si="58"/>
        <v>1.1398E+06 3.6511E-03</v>
      </c>
      <c r="AN149" t="str">
        <f t="shared" ca="1" si="59"/>
        <v>1.0707E+06 3.7014E-03 1.1047E+06 3.6079E-03 1.1398E+06 3.6511E-03</v>
      </c>
    </row>
    <row r="150" spans="1:40" x14ac:dyDescent="0.2">
      <c r="A150" s="3">
        <v>148</v>
      </c>
      <c r="B150">
        <v>1.166221508834</v>
      </c>
      <c r="C150" s="1">
        <v>0.189</v>
      </c>
      <c r="D150" s="1">
        <v>0.22</v>
      </c>
      <c r="E150" s="1">
        <f t="shared" si="45"/>
        <v>3.1E-2</v>
      </c>
      <c r="F150" s="1">
        <f t="shared" si="46"/>
        <v>0.20450000000000002</v>
      </c>
      <c r="G150" s="1">
        <f t="shared" si="47"/>
        <v>37.620048672064513</v>
      </c>
      <c r="H150" s="1">
        <f t="shared" ca="1" si="48"/>
        <v>0.90525483870967749</v>
      </c>
      <c r="I150" s="1">
        <f t="shared" ca="1" si="49"/>
        <v>33.726949407692068</v>
      </c>
      <c r="J150" s="1">
        <f t="shared" ca="1" si="50"/>
        <v>1.1154299257045925</v>
      </c>
      <c r="O150">
        <f t="shared" si="54"/>
        <v>25</v>
      </c>
      <c r="P150">
        <f t="shared" ca="1" si="51"/>
        <v>550232</v>
      </c>
      <c r="Q150">
        <f t="shared" ca="1" si="52"/>
        <v>608101</v>
      </c>
      <c r="R150" s="1">
        <v>1.5066299999999999E-2</v>
      </c>
      <c r="S150" s="2">
        <f t="shared" ca="1" si="53"/>
        <v>0.55023200000000005</v>
      </c>
      <c r="W150" s="1">
        <v>14.593999999999999</v>
      </c>
      <c r="X150" s="1">
        <v>4.2151100000000002E-3</v>
      </c>
      <c r="Y150" s="1">
        <f t="shared" si="60"/>
        <v>8.8399999999999855E-7</v>
      </c>
      <c r="Z150" s="1">
        <f t="shared" si="61"/>
        <v>14.152000000000001</v>
      </c>
      <c r="AA150" s="1">
        <f t="shared" ca="1" si="55"/>
        <v>0.17764903552609057</v>
      </c>
      <c r="AB150" s="1">
        <v>14.5938</v>
      </c>
      <c r="AC150" s="2">
        <f t="shared" ca="1" si="56"/>
        <v>543.71910893903589</v>
      </c>
      <c r="AE150" t="str">
        <f t="shared" si="57"/>
        <v>1.4152E+01 4.2151E-03</v>
      </c>
      <c r="AH150">
        <f t="shared" si="62"/>
        <v>444</v>
      </c>
      <c r="AI150">
        <f t="shared" si="64"/>
        <v>445</v>
      </c>
      <c r="AJ150">
        <f t="shared" si="64"/>
        <v>446</v>
      </c>
      <c r="AK150" t="str">
        <f t="shared" ca="1" si="58"/>
        <v>1.1760E+06 3.7454E-03</v>
      </c>
      <c r="AL150" t="str">
        <f t="shared" ca="1" si="58"/>
        <v>1.2133E+06 3.7569E-03</v>
      </c>
      <c r="AM150" t="str">
        <f t="shared" ca="1" si="58"/>
        <v>1.2518E+06 3.8015E-03</v>
      </c>
      <c r="AN150" t="str">
        <f t="shared" ca="1" si="59"/>
        <v>1.1760E+06 3.7454E-03 1.2133E+06 3.7569E-03 1.2518E+06 3.8015E-03</v>
      </c>
    </row>
    <row r="151" spans="1:40" x14ac:dyDescent="0.2">
      <c r="A151" s="3">
        <v>149</v>
      </c>
      <c r="B151">
        <v>0.50310265997268</v>
      </c>
      <c r="C151" s="1">
        <v>0.18</v>
      </c>
      <c r="D151" s="1">
        <v>0.189</v>
      </c>
      <c r="E151" s="1">
        <f t="shared" si="45"/>
        <v>9.000000000000008E-3</v>
      </c>
      <c r="F151" s="1">
        <f t="shared" si="46"/>
        <v>0.1845</v>
      </c>
      <c r="G151" s="1">
        <f t="shared" si="47"/>
        <v>55.90029555251995</v>
      </c>
      <c r="H151" s="1">
        <f t="shared" ca="1" si="48"/>
        <v>1.3439555555555542</v>
      </c>
      <c r="I151" s="1">
        <f t="shared" ca="1" si="49"/>
        <v>50.071558957936446</v>
      </c>
      <c r="J151" s="1">
        <f t="shared" ca="1" si="50"/>
        <v>1.1164081310006753</v>
      </c>
      <c r="O151">
        <f t="shared" si="54"/>
        <v>24</v>
      </c>
      <c r="P151">
        <f t="shared" ca="1" si="51"/>
        <v>608101</v>
      </c>
      <c r="Q151">
        <f t="shared" ca="1" si="52"/>
        <v>820850</v>
      </c>
      <c r="R151" s="1">
        <v>4.5206099999999999E-2</v>
      </c>
      <c r="S151" s="2">
        <f t="shared" ca="1" si="53"/>
        <v>0.608101</v>
      </c>
      <c r="W151" s="1">
        <v>15.535</v>
      </c>
      <c r="X151" s="1">
        <v>4.30701E-3</v>
      </c>
      <c r="Y151" s="1">
        <f t="shared" si="60"/>
        <v>9.4100000000000071E-7</v>
      </c>
      <c r="Z151" s="1">
        <f t="shared" si="61"/>
        <v>15.064499999999999</v>
      </c>
      <c r="AA151" s="1">
        <f t="shared" ca="1" si="55"/>
        <v>0.17052672953845288</v>
      </c>
      <c r="AB151" s="1">
        <v>15.535</v>
      </c>
      <c r="AC151" s="2">
        <f t="shared" ca="1" si="56"/>
        <v>578.78526205429171</v>
      </c>
      <c r="AE151" t="str">
        <f t="shared" si="57"/>
        <v>1.5065E+01 4.3070E-03</v>
      </c>
      <c r="AH151">
        <f t="shared" si="62"/>
        <v>447</v>
      </c>
      <c r="AI151">
        <f t="shared" si="64"/>
        <v>448</v>
      </c>
      <c r="AJ151">
        <f t="shared" si="64"/>
        <v>449</v>
      </c>
      <c r="AK151" t="str">
        <f t="shared" ca="1" si="58"/>
        <v>1.2916E+06 3.8200E-03</v>
      </c>
      <c r="AL151" t="str">
        <f t="shared" ca="1" si="58"/>
        <v>1.3324E+06 3.8868E-03</v>
      </c>
      <c r="AM151" t="str">
        <f t="shared" ca="1" si="58"/>
        <v>1.3747E+06 3.8038E-03</v>
      </c>
      <c r="AN151" t="str">
        <f t="shared" ca="1" si="59"/>
        <v>1.2916E+06 3.8200E-03 1.3324E+06 3.8868E-03 1.3747E+06 3.8038E-03</v>
      </c>
    </row>
    <row r="152" spans="1:40" x14ac:dyDescent="0.2">
      <c r="A152" s="3">
        <v>150</v>
      </c>
      <c r="B152">
        <v>1.592684257833</v>
      </c>
      <c r="C152" s="1">
        <v>0.16</v>
      </c>
      <c r="D152" s="1">
        <v>0.18</v>
      </c>
      <c r="E152" s="1">
        <f t="shared" si="45"/>
        <v>1.999999999999999E-2</v>
      </c>
      <c r="F152" s="1">
        <f t="shared" si="46"/>
        <v>0.16999999999999998</v>
      </c>
      <c r="G152" s="1">
        <f t="shared" si="47"/>
        <v>79.634212891650037</v>
      </c>
      <c r="H152" s="1">
        <f t="shared" ca="1" si="48"/>
        <v>1.934495000000001</v>
      </c>
      <c r="I152" s="1">
        <f t="shared" ca="1" si="49"/>
        <v>72.073202157561482</v>
      </c>
      <c r="J152" s="1">
        <f t="shared" ca="1" si="50"/>
        <v>1.1049073789944728</v>
      </c>
      <c r="O152">
        <f t="shared" si="54"/>
        <v>23</v>
      </c>
      <c r="P152">
        <f t="shared" ca="1" si="51"/>
        <v>820850</v>
      </c>
      <c r="Q152">
        <f t="shared" ca="1" si="52"/>
        <v>907180</v>
      </c>
      <c r="R152" s="1">
        <v>1.0807000000000001E-2</v>
      </c>
      <c r="S152" s="2">
        <f t="shared" ca="1" si="53"/>
        <v>0.82084999999999997</v>
      </c>
      <c r="W152" s="1">
        <v>16.536999999999999</v>
      </c>
      <c r="X152" s="1">
        <v>4.3509500000000001E-3</v>
      </c>
      <c r="Y152" s="1">
        <f t="shared" si="60"/>
        <v>1.0019999999999988E-6</v>
      </c>
      <c r="Z152" s="1">
        <f t="shared" si="61"/>
        <v>16.036000000000001</v>
      </c>
      <c r="AA152" s="1">
        <f t="shared" ca="1" si="55"/>
        <v>0.1617791604390269</v>
      </c>
      <c r="AB152" s="1">
        <v>16.536899999999999</v>
      </c>
      <c r="AC152" s="2">
        <f t="shared" ca="1" si="56"/>
        <v>616.11290634474517</v>
      </c>
      <c r="AE152" t="str">
        <f t="shared" si="57"/>
        <v>1.6036E+01 4.3510E-03</v>
      </c>
      <c r="AH152">
        <f t="shared" si="62"/>
        <v>450</v>
      </c>
      <c r="AI152">
        <f t="shared" si="64"/>
        <v>451</v>
      </c>
      <c r="AJ152">
        <f t="shared" si="64"/>
        <v>452</v>
      </c>
      <c r="AK152" t="str">
        <f t="shared" ca="1" si="58"/>
        <v>1.4185E+06 3.9376E-03</v>
      </c>
      <c r="AL152" t="str">
        <f t="shared" ca="1" si="58"/>
        <v>1.4635E+06 4.0372E-03</v>
      </c>
      <c r="AM152" t="str">
        <f t="shared" ca="1" si="58"/>
        <v>1.5100E+06 4.1317E-03</v>
      </c>
      <c r="AN152" t="str">
        <f t="shared" ca="1" si="59"/>
        <v>1.4185E+06 3.9376E-03 1.4635E+06 4.0372E-03 1.5100E+06 4.1317E-03</v>
      </c>
    </row>
    <row r="153" spans="1:40" x14ac:dyDescent="0.2">
      <c r="A153" s="3">
        <v>151</v>
      </c>
      <c r="B153">
        <v>2.6527093179443</v>
      </c>
      <c r="C153" s="1">
        <v>0.14000000000000001</v>
      </c>
      <c r="D153" s="1">
        <v>0.16</v>
      </c>
      <c r="E153" s="1">
        <f t="shared" si="45"/>
        <v>1.999999999999999E-2</v>
      </c>
      <c r="F153" s="1">
        <f t="shared" si="46"/>
        <v>0.15000000000000002</v>
      </c>
      <c r="G153" s="1">
        <f t="shared" si="47"/>
        <v>132.63546589721506</v>
      </c>
      <c r="H153" s="1">
        <f t="shared" ca="1" si="48"/>
        <v>3.2520700000000016</v>
      </c>
      <c r="I153" s="1">
        <f t="shared" ca="1" si="49"/>
        <v>121.16190454901201</v>
      </c>
      <c r="J153" s="1">
        <f t="shared" ca="1" si="50"/>
        <v>1.094696112535618</v>
      </c>
      <c r="O153">
        <f t="shared" si="54"/>
        <v>22</v>
      </c>
      <c r="P153">
        <f t="shared" ca="1" si="51"/>
        <v>907180</v>
      </c>
      <c r="Q153">
        <f t="shared" ca="1" si="52"/>
        <v>1002590</v>
      </c>
      <c r="R153" s="1">
        <v>6.7007400000000002E-3</v>
      </c>
      <c r="S153" s="2">
        <f t="shared" ca="1" si="53"/>
        <v>0.90717999999999999</v>
      </c>
      <c r="W153" s="1">
        <v>17.603999999999999</v>
      </c>
      <c r="X153" s="1">
        <v>4.2565600000000004E-3</v>
      </c>
      <c r="Y153" s="1">
        <f t="shared" si="60"/>
        <v>1.0670000000000001E-6</v>
      </c>
      <c r="Z153" s="1">
        <f t="shared" si="61"/>
        <v>17.070499999999999</v>
      </c>
      <c r="AA153" s="1">
        <f t="shared" ca="1" si="55"/>
        <v>0.14862797010045739</v>
      </c>
      <c r="AB153" s="1">
        <v>17.6035</v>
      </c>
      <c r="AC153" s="2">
        <f t="shared" ca="1" si="56"/>
        <v>655.85106923545061</v>
      </c>
      <c r="AE153" t="str">
        <f t="shared" si="57"/>
        <v>1.7071E+01 4.2566E-03</v>
      </c>
      <c r="AH153">
        <f t="shared" si="62"/>
        <v>453</v>
      </c>
      <c r="AI153">
        <f t="shared" si="64"/>
        <v>454</v>
      </c>
      <c r="AJ153">
        <f t="shared" si="64"/>
        <v>455</v>
      </c>
      <c r="AK153" t="str">
        <f t="shared" ca="1" si="58"/>
        <v>1.5579E+06 3.9496E-03</v>
      </c>
      <c r="AL153" t="str">
        <f t="shared" ca="1" si="58"/>
        <v>1.6074E+06 4.0648E-03</v>
      </c>
      <c r="AM153" t="str">
        <f t="shared" ca="1" si="58"/>
        <v>1.6584E+06 3.9559E-03</v>
      </c>
      <c r="AN153" t="str">
        <f t="shared" ca="1" si="59"/>
        <v>1.5579E+06 3.9496E-03 1.6074E+06 4.0648E-03 1.6584E+06 3.9559E-03</v>
      </c>
    </row>
    <row r="154" spans="1:40" x14ac:dyDescent="0.2">
      <c r="A154" s="3">
        <v>152</v>
      </c>
      <c r="B154">
        <v>1.1145296939678</v>
      </c>
      <c r="C154" s="1">
        <v>0.13400000000000001</v>
      </c>
      <c r="D154" s="1">
        <v>0.14000000000000001</v>
      </c>
      <c r="E154" s="1">
        <f t="shared" si="45"/>
        <v>6.0000000000000053E-3</v>
      </c>
      <c r="F154" s="1">
        <f t="shared" si="46"/>
        <v>0.13700000000000001</v>
      </c>
      <c r="G154" s="1">
        <f t="shared" si="47"/>
        <v>185.75494899463317</v>
      </c>
      <c r="H154" s="1">
        <f t="shared" ca="1" si="48"/>
        <v>4.6148166666666626</v>
      </c>
      <c r="I154" s="1">
        <f t="shared" ca="1" si="49"/>
        <v>171.93356123264741</v>
      </c>
      <c r="J154" s="1">
        <f t="shared" ca="1" si="50"/>
        <v>1.0803879572021644</v>
      </c>
      <c r="O154">
        <f t="shared" si="54"/>
        <v>21</v>
      </c>
      <c r="P154">
        <f t="shared" ca="1" si="51"/>
        <v>1002590</v>
      </c>
      <c r="Q154">
        <f t="shared" ca="1" si="52"/>
        <v>1108030</v>
      </c>
      <c r="R154" s="1">
        <v>6.5684599999999999E-3</v>
      </c>
      <c r="S154" s="2">
        <f t="shared" ca="1" si="53"/>
        <v>1.0025900000000001</v>
      </c>
      <c r="W154" s="1">
        <v>18.739000000000001</v>
      </c>
      <c r="X154" s="1">
        <v>4.3978300000000001E-3</v>
      </c>
      <c r="Y154" s="1">
        <f t="shared" si="60"/>
        <v>1.1350000000000016E-6</v>
      </c>
      <c r="Z154" s="1">
        <f t="shared" si="61"/>
        <v>18.171500000000002</v>
      </c>
      <c r="AA154" s="1">
        <f t="shared" ca="1" si="55"/>
        <v>0.14436063452118053</v>
      </c>
      <c r="AB154" s="1">
        <v>18.738800000000001</v>
      </c>
      <c r="AC154" s="2">
        <f t="shared" ca="1" si="56"/>
        <v>698.14877815146212</v>
      </c>
      <c r="AE154" t="str">
        <f t="shared" si="57"/>
        <v>1.8172E+01 4.3978E-03</v>
      </c>
      <c r="AH154">
        <f t="shared" si="62"/>
        <v>456</v>
      </c>
      <c r="AI154">
        <f t="shared" si="64"/>
        <v>457</v>
      </c>
      <c r="AJ154">
        <f t="shared" si="64"/>
        <v>458</v>
      </c>
      <c r="AK154" t="str">
        <f t="shared" ca="1" si="58"/>
        <v>1.7112E+06 3.9367E-03</v>
      </c>
      <c r="AL154" t="str">
        <f t="shared" ca="1" si="58"/>
        <v>1.7655E+06 3.8667E-03</v>
      </c>
      <c r="AM154" t="str">
        <f t="shared" ca="1" si="58"/>
        <v>1.8214E+06 3.9554E-03</v>
      </c>
      <c r="AN154" t="str">
        <f t="shared" ca="1" si="59"/>
        <v>1.7112E+06 3.9367E-03 1.7655E+06 3.8667E-03 1.8214E+06 3.9554E-03</v>
      </c>
    </row>
    <row r="155" spans="1:40" x14ac:dyDescent="0.2">
      <c r="A155" s="3">
        <v>153</v>
      </c>
      <c r="B155">
        <v>5.0045541344156002</v>
      </c>
      <c r="C155" s="1">
        <v>0.115</v>
      </c>
      <c r="D155" s="1">
        <v>0.13400000000000001</v>
      </c>
      <c r="E155" s="1">
        <f t="shared" si="45"/>
        <v>1.9000000000000003E-2</v>
      </c>
      <c r="F155" s="1">
        <f t="shared" si="46"/>
        <v>0.1245</v>
      </c>
      <c r="G155" s="1">
        <f t="shared" si="47"/>
        <v>263.39758602187368</v>
      </c>
      <c r="H155" s="1">
        <f t="shared" ca="1" si="48"/>
        <v>6.6027368421052621</v>
      </c>
      <c r="I155" s="1">
        <f t="shared" ca="1" si="49"/>
        <v>245.99721747237984</v>
      </c>
      <c r="J155" s="1">
        <f t="shared" ca="1" si="50"/>
        <v>1.0707340055643009</v>
      </c>
      <c r="O155">
        <f t="shared" si="54"/>
        <v>20</v>
      </c>
      <c r="P155">
        <f t="shared" ca="1" si="51"/>
        <v>1108030</v>
      </c>
      <c r="Q155">
        <f t="shared" ca="1" si="52"/>
        <v>1224560</v>
      </c>
      <c r="R155" s="1">
        <v>1.31626E-2</v>
      </c>
      <c r="S155" s="2">
        <f t="shared" ca="1" si="53"/>
        <v>1.1080300000000001</v>
      </c>
      <c r="W155" s="1">
        <v>19.946999999999999</v>
      </c>
      <c r="X155" s="1">
        <v>4.2451800000000003E-3</v>
      </c>
      <c r="Y155" s="1">
        <f t="shared" si="60"/>
        <v>1.2079999999999984E-6</v>
      </c>
      <c r="Z155" s="1">
        <f t="shared" si="61"/>
        <v>19.343</v>
      </c>
      <c r="AA155" s="1">
        <f t="shared" ca="1" si="55"/>
        <v>0.13092885850406374</v>
      </c>
      <c r="AB155" s="1">
        <v>19.947299999999998</v>
      </c>
      <c r="AC155" s="2">
        <f t="shared" ca="1" si="56"/>
        <v>743.17368894596541</v>
      </c>
      <c r="AE155" t="str">
        <f t="shared" si="57"/>
        <v>1.9343E+01 4.2452E-03</v>
      </c>
      <c r="AH155">
        <f t="shared" si="62"/>
        <v>459</v>
      </c>
      <c r="AI155">
        <f t="shared" si="64"/>
        <v>460</v>
      </c>
      <c r="AJ155">
        <f t="shared" si="64"/>
        <v>461</v>
      </c>
      <c r="AK155" t="str">
        <f t="shared" ca="1" si="58"/>
        <v>1.8792E+06 4.0324E-03</v>
      </c>
      <c r="AL155" t="str">
        <f t="shared" ca="1" si="58"/>
        <v>1.9388E+06 4.0997E-03</v>
      </c>
      <c r="AM155" t="str">
        <f t="shared" ca="1" si="58"/>
        <v>2.0004E+06 4.1702E-03</v>
      </c>
      <c r="AN155" t="str">
        <f t="shared" ca="1" si="59"/>
        <v>1.8792E+06 4.0324E-03 1.9388E+06 4.0997E-03 2.0004E+06 4.1702E-03</v>
      </c>
    </row>
    <row r="156" spans="1:40" x14ac:dyDescent="0.2">
      <c r="A156" s="3">
        <v>154</v>
      </c>
      <c r="B156">
        <v>6.2355382104104002</v>
      </c>
      <c r="C156" s="1">
        <v>0.1</v>
      </c>
      <c r="D156" s="1">
        <v>0.115</v>
      </c>
      <c r="E156" s="1">
        <f t="shared" si="45"/>
        <v>1.4999999999999999E-2</v>
      </c>
      <c r="F156" s="1">
        <f t="shared" si="46"/>
        <v>0.10750000000000001</v>
      </c>
      <c r="G156" s="1">
        <f t="shared" si="47"/>
        <v>415.70254736069336</v>
      </c>
      <c r="H156" s="1">
        <f t="shared" ca="1" si="48"/>
        <v>10.578799999999999</v>
      </c>
      <c r="I156" s="1">
        <f t="shared" ca="1" si="49"/>
        <v>394.13283104087168</v>
      </c>
      <c r="J156" s="1">
        <f t="shared" ca="1" si="50"/>
        <v>1.0547270225189256</v>
      </c>
      <c r="O156">
        <f t="shared" si="54"/>
        <v>19</v>
      </c>
      <c r="P156">
        <f t="shared" ca="1" si="51"/>
        <v>1224560</v>
      </c>
      <c r="Q156">
        <f t="shared" ca="1" si="52"/>
        <v>1353350</v>
      </c>
      <c r="R156" s="1">
        <v>1.2232399999999999E-2</v>
      </c>
      <c r="S156" s="2">
        <f t="shared" ca="1" si="53"/>
        <v>1.2245600000000001</v>
      </c>
      <c r="W156" s="1">
        <v>21.234000000000002</v>
      </c>
      <c r="X156" s="1">
        <v>4.3517399999999998E-3</v>
      </c>
      <c r="Y156" s="1">
        <f t="shared" si="60"/>
        <v>1.2870000000000027E-6</v>
      </c>
      <c r="Z156" s="1">
        <f t="shared" si="61"/>
        <v>20.590499999999999</v>
      </c>
      <c r="AA156" s="1">
        <f t="shared" ca="1" si="55"/>
        <v>0.12597680782933382</v>
      </c>
      <c r="AB156" s="1">
        <v>21.233799999999999</v>
      </c>
      <c r="AC156" s="2">
        <f t="shared" ca="1" si="56"/>
        <v>791.10463452902616</v>
      </c>
      <c r="AE156" t="str">
        <f t="shared" si="57"/>
        <v>2.0591E+01 4.3517E-03</v>
      </c>
      <c r="AH156">
        <f t="shared" si="62"/>
        <v>462</v>
      </c>
      <c r="AI156">
        <f t="shared" si="64"/>
        <v>463</v>
      </c>
      <c r="AJ156">
        <f t="shared" si="64"/>
        <v>464</v>
      </c>
      <c r="AK156" t="str">
        <f t="shared" ca="1" si="58"/>
        <v>2.0639E+06 3.5909E-03</v>
      </c>
      <c r="AL156" t="str">
        <f t="shared" ca="1" si="58"/>
        <v>2.1294E+06 3.8709E-03</v>
      </c>
      <c r="AM156" t="str">
        <f t="shared" ca="1" si="58"/>
        <v>2.1973E+06 3.7886E-03</v>
      </c>
      <c r="AN156" t="str">
        <f t="shared" ca="1" si="59"/>
        <v>2.0639E+06 3.5909E-03 2.1294E+06 3.8709E-03 2.1973E+06 3.7886E-03</v>
      </c>
    </row>
    <row r="157" spans="1:40" x14ac:dyDescent="0.2">
      <c r="A157" s="3">
        <v>155</v>
      </c>
      <c r="B157">
        <v>2.7052645792334999</v>
      </c>
      <c r="C157" s="1">
        <v>9.5000000000000001E-2</v>
      </c>
      <c r="D157" s="1">
        <v>0.1</v>
      </c>
      <c r="E157" s="1">
        <f t="shared" si="45"/>
        <v>5.0000000000000044E-3</v>
      </c>
      <c r="F157" s="1">
        <f t="shared" si="46"/>
        <v>9.7500000000000003E-2</v>
      </c>
      <c r="G157" s="1">
        <f t="shared" si="47"/>
        <v>541.05291584669953</v>
      </c>
      <c r="H157" s="1">
        <f t="shared" ca="1" si="48"/>
        <v>13.937579999999986</v>
      </c>
      <c r="I157" s="1">
        <f t="shared" ca="1" si="49"/>
        <v>519.27041472176688</v>
      </c>
      <c r="J157" s="1">
        <f t="shared" ca="1" si="50"/>
        <v>1.0419482807172906</v>
      </c>
      <c r="O157">
        <f t="shared" si="54"/>
        <v>18</v>
      </c>
      <c r="P157">
        <f t="shared" ca="1" si="51"/>
        <v>1353350</v>
      </c>
      <c r="Q157">
        <f t="shared" ca="1" si="52"/>
        <v>1652990</v>
      </c>
      <c r="R157" s="1">
        <v>3.2765599999999999E-2</v>
      </c>
      <c r="S157" s="2">
        <f t="shared" ca="1" si="53"/>
        <v>1.3533500000000001</v>
      </c>
      <c r="W157" s="1">
        <v>22.6</v>
      </c>
      <c r="X157" s="1">
        <v>4.2799700000000001E-3</v>
      </c>
      <c r="Y157" s="1">
        <f t="shared" si="60"/>
        <v>1.3659999999999997E-6</v>
      </c>
      <c r="Z157" s="1">
        <f t="shared" si="61"/>
        <v>21.917000000000002</v>
      </c>
      <c r="AA157" s="1">
        <f t="shared" ca="1" si="55"/>
        <v>0.11673369480403942</v>
      </c>
      <c r="AB157" s="1">
        <v>22.6</v>
      </c>
      <c r="AC157" s="2">
        <f t="shared" ca="1" si="56"/>
        <v>842.00495155629187</v>
      </c>
      <c r="AE157" t="str">
        <f t="shared" si="57"/>
        <v>2.1917E+01 4.2800E-03</v>
      </c>
      <c r="AH157">
        <f t="shared" si="62"/>
        <v>465</v>
      </c>
      <c r="AI157">
        <f t="shared" si="64"/>
        <v>466</v>
      </c>
      <c r="AJ157">
        <f t="shared" si="64"/>
        <v>467</v>
      </c>
      <c r="AK157" t="str">
        <f t="shared" ca="1" si="58"/>
        <v>2.2671E+06 3.5820E-03</v>
      </c>
      <c r="AL157" t="str">
        <f t="shared" ca="1" si="58"/>
        <v>2.3387E+06 3.6695E-03</v>
      </c>
      <c r="AM157" t="str">
        <f t="shared" ca="1" si="58"/>
        <v>2.4129E+06 3.6233E-03</v>
      </c>
      <c r="AN157" t="str">
        <f t="shared" ca="1" si="59"/>
        <v>2.2671E+06 3.5820E-03 2.3387E+06 3.6695E-03 2.4129E+06 3.6233E-03</v>
      </c>
    </row>
    <row r="158" spans="1:40" x14ac:dyDescent="0.2">
      <c r="A158" s="3">
        <v>156</v>
      </c>
      <c r="B158">
        <v>10.58804184213</v>
      </c>
      <c r="C158" s="1">
        <v>0.08</v>
      </c>
      <c r="D158" s="1">
        <v>9.5000000000000001E-2</v>
      </c>
      <c r="E158" s="1">
        <f t="shared" si="45"/>
        <v>1.4999999999999999E-2</v>
      </c>
      <c r="F158" s="1">
        <f t="shared" si="46"/>
        <v>8.7499999999999994E-2</v>
      </c>
      <c r="G158" s="1">
        <f t="shared" si="47"/>
        <v>705.86945614199999</v>
      </c>
      <c r="H158" s="1">
        <f t="shared" ca="1" si="48"/>
        <v>18.345066666666664</v>
      </c>
      <c r="I158" s="1">
        <f t="shared" ca="1" si="49"/>
        <v>683.47951194529242</v>
      </c>
      <c r="J158" s="1">
        <f t="shared" ca="1" si="50"/>
        <v>1.0327587642429576</v>
      </c>
      <c r="O158">
        <f t="shared" si="54"/>
        <v>17</v>
      </c>
      <c r="P158">
        <f t="shared" ca="1" si="51"/>
        <v>1652990</v>
      </c>
      <c r="Q158">
        <f t="shared" ca="1" si="52"/>
        <v>2018960</v>
      </c>
      <c r="R158" s="1">
        <v>3.62105E-2</v>
      </c>
      <c r="S158" s="2">
        <f t="shared" ca="1" si="53"/>
        <v>1.65299</v>
      </c>
      <c r="W158" s="1">
        <v>24.061</v>
      </c>
      <c r="X158" s="1">
        <v>4.2647199999999996E-3</v>
      </c>
      <c r="Y158" s="1">
        <f t="shared" si="60"/>
        <v>1.4609999999999986E-6</v>
      </c>
      <c r="Z158" s="1">
        <f t="shared" si="61"/>
        <v>23.330500000000001</v>
      </c>
      <c r="AA158" s="1">
        <f t="shared" ca="1" si="55"/>
        <v>0.10875431898993755</v>
      </c>
      <c r="AB158" s="1">
        <v>24.0611</v>
      </c>
      <c r="AC158" s="2">
        <f t="shared" ca="1" si="56"/>
        <v>896.44094424296873</v>
      </c>
      <c r="AE158" t="str">
        <f t="shared" si="57"/>
        <v>2.3331E+01 4.2647E-03</v>
      </c>
      <c r="AH158">
        <f t="shared" si="62"/>
        <v>468</v>
      </c>
      <c r="AI158">
        <f t="shared" si="64"/>
        <v>469</v>
      </c>
      <c r="AJ158">
        <f t="shared" si="64"/>
        <v>470</v>
      </c>
      <c r="AK158" t="str">
        <f t="shared" ca="1" si="58"/>
        <v>2.4895E+06 3.6951E-03</v>
      </c>
      <c r="AL158" t="str">
        <f t="shared" ca="1" si="58"/>
        <v>2.5686E+06 3.5597E-03</v>
      </c>
      <c r="AM158" t="str">
        <f t="shared" ca="1" si="58"/>
        <v>2.6501E+06 3.5049E-03</v>
      </c>
      <c r="AN158" t="str">
        <f t="shared" ca="1" si="59"/>
        <v>2.4895E+06 3.6951E-03 2.5686E+06 3.5597E-03 2.6501E+06 3.5049E-03</v>
      </c>
    </row>
    <row r="159" spans="1:40" x14ac:dyDescent="0.2">
      <c r="A159" s="3">
        <v>157</v>
      </c>
      <c r="B159">
        <v>2.6431262740821002</v>
      </c>
      <c r="C159" s="1">
        <v>7.6999999999999999E-2</v>
      </c>
      <c r="D159" s="1">
        <v>0.08</v>
      </c>
      <c r="E159" s="1">
        <f t="shared" si="45"/>
        <v>3.0000000000000027E-3</v>
      </c>
      <c r="F159" s="1">
        <f t="shared" si="46"/>
        <v>7.85E-2</v>
      </c>
      <c r="G159" s="1">
        <f t="shared" si="47"/>
        <v>881.04209136069926</v>
      </c>
      <c r="H159" s="1">
        <f t="shared" ca="1" si="48"/>
        <v>22.989566666666644</v>
      </c>
      <c r="I159" s="1">
        <f t="shared" ca="1" si="49"/>
        <v>856.51898086136237</v>
      </c>
      <c r="J159" s="1">
        <f t="shared" ca="1" si="50"/>
        <v>1.0286311349162107</v>
      </c>
      <c r="O159">
        <f t="shared" si="54"/>
        <v>16</v>
      </c>
      <c r="P159">
        <f t="shared" ca="1" si="51"/>
        <v>2018960</v>
      </c>
      <c r="Q159">
        <f t="shared" ca="1" si="52"/>
        <v>2231300</v>
      </c>
      <c r="R159" s="1">
        <v>2.5423100000000001E-2</v>
      </c>
      <c r="S159" s="2">
        <f t="shared" ca="1" si="53"/>
        <v>2.0189599999999999</v>
      </c>
      <c r="W159" s="1">
        <v>25.613</v>
      </c>
      <c r="X159" s="1">
        <v>4.3255100000000003E-3</v>
      </c>
      <c r="Y159" s="1">
        <f t="shared" si="60"/>
        <v>1.5519999999999995E-6</v>
      </c>
      <c r="Z159" s="1">
        <f t="shared" si="61"/>
        <v>24.837</v>
      </c>
      <c r="AA159" s="1">
        <f t="shared" ca="1" si="55"/>
        <v>0.10383692289726808</v>
      </c>
      <c r="AB159" s="1">
        <v>25.6129</v>
      </c>
      <c r="AC159" s="2">
        <f t="shared" ca="1" si="56"/>
        <v>954.25613379274989</v>
      </c>
      <c r="AE159" t="str">
        <f t="shared" si="57"/>
        <v>2.4837E+01 4.3255E-03</v>
      </c>
      <c r="AH159">
        <f t="shared" si="62"/>
        <v>471</v>
      </c>
      <c r="AI159">
        <f t="shared" si="64"/>
        <v>472</v>
      </c>
      <c r="AJ159">
        <f t="shared" si="64"/>
        <v>473</v>
      </c>
      <c r="AK159" t="str">
        <f t="shared" ca="1" si="58"/>
        <v>2.7342E+06 3.1759E-03</v>
      </c>
      <c r="AL159" t="str">
        <f t="shared" ca="1" si="58"/>
        <v>2.8210E+06 2.6688E-03</v>
      </c>
      <c r="AM159" t="str">
        <f t="shared" ca="1" si="58"/>
        <v>2.9105E+06 1.9730E-03</v>
      </c>
      <c r="AN159" t="str">
        <f t="shared" ca="1" si="59"/>
        <v>2.7342E+06 3.1759E-03 2.8210E+06 2.6688E-03 2.9105E+06 1.9730E-03</v>
      </c>
    </row>
    <row r="160" spans="1:40" x14ac:dyDescent="0.2">
      <c r="A160" s="3">
        <v>158</v>
      </c>
      <c r="B160">
        <v>10.342456271028</v>
      </c>
      <c r="C160" s="1">
        <v>6.7000000000000004E-2</v>
      </c>
      <c r="D160" s="1">
        <v>7.6999999999999999E-2</v>
      </c>
      <c r="E160" s="1">
        <f t="shared" si="45"/>
        <v>9.999999999999995E-3</v>
      </c>
      <c r="F160" s="1">
        <f t="shared" si="46"/>
        <v>7.2000000000000008E-2</v>
      </c>
      <c r="G160" s="1">
        <f t="shared" si="47"/>
        <v>1034.2456271028007</v>
      </c>
      <c r="H160" s="1">
        <f t="shared" ca="1" si="48"/>
        <v>27.189600000000016</v>
      </c>
      <c r="I160" s="1">
        <f t="shared" ca="1" si="49"/>
        <v>1012.9990190634941</v>
      </c>
      <c r="J160" s="1">
        <f t="shared" ca="1" si="50"/>
        <v>1.020973967041892</v>
      </c>
      <c r="O160">
        <f t="shared" si="54"/>
        <v>15</v>
      </c>
      <c r="P160">
        <f t="shared" ca="1" si="51"/>
        <v>2231300</v>
      </c>
      <c r="Q160">
        <f t="shared" ca="1" si="52"/>
        <v>2465970</v>
      </c>
      <c r="R160" s="1">
        <v>7.00234E-2</v>
      </c>
      <c r="S160" s="2">
        <f t="shared" ca="1" si="53"/>
        <v>2.2313000000000001</v>
      </c>
      <c r="W160" s="1">
        <v>27.265000000000001</v>
      </c>
      <c r="X160" s="1">
        <v>4.3027500000000002E-3</v>
      </c>
      <c r="Y160" s="1">
        <f t="shared" si="60"/>
        <v>1.6520000000000011E-6</v>
      </c>
      <c r="Z160" s="1">
        <f t="shared" si="61"/>
        <v>26.439</v>
      </c>
      <c r="AA160" s="1">
        <f t="shared" ca="1" si="55"/>
        <v>9.7038098237288997E-2</v>
      </c>
      <c r="AB160" s="1">
        <v>27.264800000000001</v>
      </c>
      <c r="AC160" s="2">
        <f t="shared" ca="1" si="56"/>
        <v>1015.8007346545128</v>
      </c>
      <c r="AE160" t="str">
        <f t="shared" si="57"/>
        <v>2.6439E+01 4.3028E-03</v>
      </c>
      <c r="AH160">
        <f t="shared" si="62"/>
        <v>474</v>
      </c>
      <c r="AI160">
        <f t="shared" si="64"/>
        <v>475</v>
      </c>
      <c r="AJ160">
        <f t="shared" si="64"/>
        <v>476</v>
      </c>
      <c r="AK160" t="str">
        <f t="shared" ca="1" si="58"/>
        <v>3.0029E+06 3.2745E-03</v>
      </c>
      <c r="AL160" t="str">
        <f t="shared" ca="1" si="58"/>
        <v>3.0982E+06 2.8019E-03</v>
      </c>
      <c r="AM160" t="str">
        <f t="shared" ca="1" si="58"/>
        <v>3.1966E+06 2.2286E-03</v>
      </c>
      <c r="AN160" t="str">
        <f t="shared" ca="1" si="59"/>
        <v>3.0029E+06 3.2745E-03 3.0982E+06 2.8019E-03 3.1966E+06 2.2286E-03</v>
      </c>
    </row>
    <row r="161" spans="1:40" x14ac:dyDescent="0.2">
      <c r="A161" s="3">
        <v>159</v>
      </c>
      <c r="B161">
        <v>11.567926077237001</v>
      </c>
      <c r="C161" s="1">
        <v>5.8000000000000003E-2</v>
      </c>
      <c r="D161" s="1">
        <v>6.7000000000000004E-2</v>
      </c>
      <c r="E161" s="1">
        <f t="shared" si="45"/>
        <v>9.0000000000000011E-3</v>
      </c>
      <c r="F161" s="1">
        <f t="shared" si="46"/>
        <v>6.25E-2</v>
      </c>
      <c r="G161" s="1">
        <f t="shared" si="47"/>
        <v>1285.325119693</v>
      </c>
      <c r="H161" s="1">
        <f t="shared" ca="1" si="48"/>
        <v>34.05522222222222</v>
      </c>
      <c r="I161" s="1">
        <f t="shared" ca="1" si="49"/>
        <v>1268.7905193566801</v>
      </c>
      <c r="J161" s="1">
        <f t="shared" ca="1" si="50"/>
        <v>1.013031781120735</v>
      </c>
      <c r="O161">
        <f t="shared" si="54"/>
        <v>14</v>
      </c>
      <c r="P161">
        <f t="shared" ca="1" si="51"/>
        <v>2465970</v>
      </c>
      <c r="Q161">
        <f t="shared" ca="1" si="52"/>
        <v>3011940</v>
      </c>
      <c r="R161" s="1">
        <v>5.1522600000000002E-2</v>
      </c>
      <c r="S161" s="2">
        <f t="shared" ca="1" si="53"/>
        <v>2.46597</v>
      </c>
      <c r="W161" s="1">
        <v>29.023</v>
      </c>
      <c r="X161" s="1">
        <v>4.3373099999999996E-3</v>
      </c>
      <c r="Y161" s="1">
        <f t="shared" si="60"/>
        <v>1.7579999999999991E-6</v>
      </c>
      <c r="Z161" s="1">
        <f t="shared" si="61"/>
        <v>28.143999999999998</v>
      </c>
      <c r="AA161" s="1">
        <f t="shared" ca="1" si="55"/>
        <v>9.1919530853509651E-2</v>
      </c>
      <c r="AB161" s="1">
        <v>29.023199999999999</v>
      </c>
      <c r="AC161" s="2">
        <f t="shared" ca="1" si="56"/>
        <v>1081.3131907083439</v>
      </c>
      <c r="AE161" t="str">
        <f t="shared" si="57"/>
        <v>2.8144E+01 4.3373E-03</v>
      </c>
      <c r="AH161">
        <f t="shared" si="62"/>
        <v>477</v>
      </c>
      <c r="AI161">
        <f t="shared" si="64"/>
        <v>478</v>
      </c>
      <c r="AJ161">
        <f t="shared" si="64"/>
        <v>479</v>
      </c>
      <c r="AK161" t="str">
        <f t="shared" ca="1" si="58"/>
        <v>3.2981E+06 2.0536E-03</v>
      </c>
      <c r="AL161" t="str">
        <f t="shared" ca="1" si="58"/>
        <v>3.4028E+06 1.9381E-03</v>
      </c>
      <c r="AM161" t="str">
        <f t="shared" ca="1" si="58"/>
        <v>3.5108E+06 2.0220E-03</v>
      </c>
      <c r="AN161" t="str">
        <f t="shared" ca="1" si="59"/>
        <v>3.2981E+06 2.0536E-03 3.4028E+06 1.9381E-03 3.5108E+06 2.0220E-03</v>
      </c>
    </row>
    <row r="162" spans="1:40" x14ac:dyDescent="0.2">
      <c r="A162" s="3">
        <v>160</v>
      </c>
      <c r="B162">
        <v>12.264825676465</v>
      </c>
      <c r="C162" s="1">
        <v>0.05</v>
      </c>
      <c r="D162" s="1">
        <v>5.8000000000000003E-2</v>
      </c>
      <c r="E162" s="1">
        <f t="shared" si="45"/>
        <v>8.0000000000000002E-3</v>
      </c>
      <c r="F162" s="1">
        <f t="shared" si="46"/>
        <v>5.4000000000000006E-2</v>
      </c>
      <c r="G162" s="1">
        <f t="shared" si="47"/>
        <v>1533.1032095581249</v>
      </c>
      <c r="H162" s="1">
        <f t="shared" ca="1" si="48"/>
        <v>40.822749999999999</v>
      </c>
      <c r="I162" s="1">
        <f t="shared" ca="1" si="49"/>
        <v>1520.9273290329475</v>
      </c>
      <c r="J162" s="1">
        <f t="shared" ca="1" si="50"/>
        <v>1.0080055636405187</v>
      </c>
      <c r="O162">
        <f t="shared" si="54"/>
        <v>13</v>
      </c>
      <c r="P162">
        <f t="shared" ca="1" si="51"/>
        <v>3011940</v>
      </c>
      <c r="Q162">
        <f t="shared" ca="1" si="52"/>
        <v>3678790</v>
      </c>
      <c r="R162" s="1">
        <v>2.6855500000000001E-2</v>
      </c>
      <c r="S162" s="2">
        <f t="shared" ca="1" si="53"/>
        <v>3.0119400000000001</v>
      </c>
      <c r="W162" s="1">
        <v>30.895</v>
      </c>
      <c r="X162" s="1">
        <v>4.2777500000000003E-3</v>
      </c>
      <c r="Y162" s="1">
        <f t="shared" si="60"/>
        <v>1.8719999999999998E-6</v>
      </c>
      <c r="Z162" s="1">
        <f t="shared" si="61"/>
        <v>29.959</v>
      </c>
      <c r="AA162" s="1">
        <f t="shared" ca="1" si="55"/>
        <v>8.5136494060583739E-2</v>
      </c>
      <c r="AB162" s="1">
        <v>30.895</v>
      </c>
      <c r="AC162" s="2">
        <f t="shared" ca="1" si="56"/>
        <v>1151.0505742624616</v>
      </c>
      <c r="AE162" t="str">
        <f t="shared" si="57"/>
        <v>2.9959E+01 4.2778E-03</v>
      </c>
      <c r="AH162">
        <f t="shared" si="62"/>
        <v>480</v>
      </c>
      <c r="AI162">
        <f t="shared" si="64"/>
        <v>481</v>
      </c>
      <c r="AJ162">
        <f t="shared" si="64"/>
        <v>482</v>
      </c>
      <c r="AK162" t="str">
        <f t="shared" ca="1" si="58"/>
        <v>3.6228E+06 2.1541E-03</v>
      </c>
      <c r="AL162" t="str">
        <f t="shared" ca="1" si="58"/>
        <v>3.7378E+06 2.3320E-03</v>
      </c>
      <c r="AM162" t="str">
        <f t="shared" ca="1" si="58"/>
        <v>3.8559E+06 2.5911E-03</v>
      </c>
      <c r="AN162" t="str">
        <f t="shared" ca="1" si="59"/>
        <v>3.6228E+06 2.1541E-03 3.7378E+06 2.3320E-03 3.8559E+06 2.5911E-03</v>
      </c>
    </row>
    <row r="163" spans="1:40" x14ac:dyDescent="0.2">
      <c r="A163" s="3">
        <v>161</v>
      </c>
      <c r="B163">
        <v>14.164980379459999</v>
      </c>
      <c r="C163" s="1">
        <v>4.2000000000000003E-2</v>
      </c>
      <c r="D163" s="1">
        <v>0.05</v>
      </c>
      <c r="E163" s="1">
        <f t="shared" si="45"/>
        <v>8.0000000000000002E-3</v>
      </c>
      <c r="F163" s="1">
        <f t="shared" si="46"/>
        <v>4.5999999999999999E-2</v>
      </c>
      <c r="G163" s="1">
        <f t="shared" si="47"/>
        <v>1770.6225474324999</v>
      </c>
      <c r="H163" s="1">
        <f t="shared" ca="1" si="48"/>
        <v>47.395624999999995</v>
      </c>
      <c r="I163" s="1">
        <f t="shared" ca="1" si="49"/>
        <v>1765.8119881462467</v>
      </c>
      <c r="J163" s="1">
        <f t="shared" ca="1" si="50"/>
        <v>1.0027242760376225</v>
      </c>
      <c r="O163">
        <f t="shared" si="54"/>
        <v>12</v>
      </c>
      <c r="P163">
        <f t="shared" ca="1" si="51"/>
        <v>3678790</v>
      </c>
      <c r="Q163">
        <f t="shared" ca="1" si="52"/>
        <v>4493290</v>
      </c>
      <c r="R163" s="1">
        <v>2.92194E-2</v>
      </c>
      <c r="S163" s="2">
        <f t="shared" ca="1" si="53"/>
        <v>3.6787899999999998</v>
      </c>
      <c r="W163" s="1">
        <v>32.887999999999998</v>
      </c>
      <c r="X163" s="1">
        <v>4.3821199999999998E-3</v>
      </c>
      <c r="Y163" s="1">
        <f t="shared" si="60"/>
        <v>1.9929999999999985E-6</v>
      </c>
      <c r="Z163" s="1">
        <f t="shared" si="61"/>
        <v>31.891500000000001</v>
      </c>
      <c r="AA163" s="1">
        <f t="shared" ca="1" si="55"/>
        <v>8.1918723015373729E-2</v>
      </c>
      <c r="AB163" s="1">
        <v>32.887599999999999</v>
      </c>
      <c r="AC163" s="2">
        <f t="shared" ca="1" si="56"/>
        <v>1225.2885860532169</v>
      </c>
      <c r="AE163" t="str">
        <f t="shared" si="57"/>
        <v>3.1892E+01 4.3821E-03</v>
      </c>
      <c r="AH163">
        <f t="shared" si="62"/>
        <v>483</v>
      </c>
      <c r="AI163">
        <f t="shared" si="64"/>
        <v>484</v>
      </c>
      <c r="AJ163">
        <f t="shared" si="64"/>
        <v>485</v>
      </c>
      <c r="AK163" t="str">
        <f t="shared" ca="1" si="58"/>
        <v>3.9783E+06 2.9146E-03</v>
      </c>
      <c r="AL163" t="str">
        <f t="shared" ca="1" si="58"/>
        <v>4.0722E+06 1.5707E-03</v>
      </c>
      <c r="AM163" t="str">
        <f t="shared" ca="1" si="58"/>
        <v>4.1363E+06 1.6084E-03</v>
      </c>
      <c r="AN163" t="str">
        <f t="shared" ca="1" si="59"/>
        <v>3.9783E+06 2.9146E-03 4.0722E+06 1.5707E-03 4.1363E+06 1.6084E-03</v>
      </c>
    </row>
    <row r="164" spans="1:40" x14ac:dyDescent="0.2">
      <c r="A164" s="3">
        <v>162</v>
      </c>
      <c r="B164">
        <v>13.809200696138999</v>
      </c>
      <c r="C164" s="1">
        <v>3.5000000000000003E-2</v>
      </c>
      <c r="D164" s="1">
        <v>4.2000000000000003E-2</v>
      </c>
      <c r="E164" s="1">
        <f t="shared" si="45"/>
        <v>6.9999999999999993E-3</v>
      </c>
      <c r="F164" s="1">
        <f t="shared" si="46"/>
        <v>3.8500000000000006E-2</v>
      </c>
      <c r="G164" s="1">
        <f t="shared" si="47"/>
        <v>1972.7429565912857</v>
      </c>
      <c r="H164" s="1">
        <f t="shared" ca="1" si="48"/>
        <v>53.161142857142863</v>
      </c>
      <c r="I164" s="1">
        <f t="shared" ca="1" si="49"/>
        <v>1980.617058234765</v>
      </c>
      <c r="J164" s="1">
        <f t="shared" ca="1" si="50"/>
        <v>0.99602441996006186</v>
      </c>
      <c r="O164">
        <f t="shared" si="54"/>
        <v>11</v>
      </c>
      <c r="P164">
        <f t="shared" ca="1" si="51"/>
        <v>4493290</v>
      </c>
      <c r="Q164">
        <f t="shared" ca="1" si="52"/>
        <v>5488120</v>
      </c>
      <c r="R164" s="1">
        <v>3.2118099999999997E-2</v>
      </c>
      <c r="S164" s="2">
        <f t="shared" ca="1" si="53"/>
        <v>4.49329</v>
      </c>
      <c r="W164" s="1">
        <v>35.009</v>
      </c>
      <c r="X164" s="1">
        <v>4.2945500000000003E-3</v>
      </c>
      <c r="Y164" s="1">
        <f t="shared" si="60"/>
        <v>2.1210000000000022E-6</v>
      </c>
      <c r="Z164" s="1">
        <f t="shared" si="61"/>
        <v>33.948499999999996</v>
      </c>
      <c r="AA164" s="1">
        <f t="shared" ca="1" si="55"/>
        <v>7.5436790224724312E-2</v>
      </c>
      <c r="AB164" s="1">
        <v>35.008699999999997</v>
      </c>
      <c r="AC164" s="2">
        <f t="shared" ca="1" si="56"/>
        <v>1304.3141038738386</v>
      </c>
      <c r="AE164" t="str">
        <f t="shared" si="57"/>
        <v>3.3949E+01 4.2946E-03</v>
      </c>
      <c r="AH164">
        <f t="shared" si="62"/>
        <v>486</v>
      </c>
      <c r="AI164">
        <f t="shared" si="64"/>
        <v>487</v>
      </c>
      <c r="AJ164">
        <f t="shared" si="64"/>
        <v>488</v>
      </c>
      <c r="AK164" t="str">
        <f t="shared" ca="1" si="58"/>
        <v>4.2015E+06 1.3862E-03</v>
      </c>
      <c r="AL164" t="str">
        <f t="shared" ca="1" si="58"/>
        <v>4.2677E+06 1.3169E-03</v>
      </c>
      <c r="AM164" t="str">
        <f t="shared" ca="1" si="58"/>
        <v>4.3349E+06 1.3970E-03</v>
      </c>
      <c r="AN164" t="str">
        <f t="shared" ca="1" si="59"/>
        <v>4.2015E+06 1.3862E-03 4.2677E+06 1.3169E-03 4.3349E+06 1.3970E-03</v>
      </c>
    </row>
    <row r="165" spans="1:40" x14ac:dyDescent="0.2">
      <c r="A165" s="3">
        <v>163</v>
      </c>
      <c r="B165">
        <v>10.481441299069999</v>
      </c>
      <c r="C165" s="1">
        <v>0.03</v>
      </c>
      <c r="D165" s="1">
        <v>3.5000000000000003E-2</v>
      </c>
      <c r="E165" s="1">
        <f t="shared" si="45"/>
        <v>5.0000000000000044E-3</v>
      </c>
      <c r="F165" s="1">
        <f t="shared" si="46"/>
        <v>3.2500000000000001E-2</v>
      </c>
      <c r="G165" s="1">
        <f t="shared" si="47"/>
        <v>2096.2882598139981</v>
      </c>
      <c r="H165" s="1">
        <f t="shared" ca="1" si="48"/>
        <v>56.631599999999956</v>
      </c>
      <c r="I165" s="1">
        <f t="shared" ca="1" si="49"/>
        <v>2109.9153811750116</v>
      </c>
      <c r="J165" s="1">
        <f t="shared" ca="1" si="50"/>
        <v>0.99354138962984173</v>
      </c>
      <c r="O165">
        <f t="shared" si="54"/>
        <v>10</v>
      </c>
      <c r="P165">
        <f t="shared" ca="1" si="51"/>
        <v>5488120</v>
      </c>
      <c r="Q165">
        <f t="shared" ca="1" si="52"/>
        <v>6065310</v>
      </c>
      <c r="R165" s="1">
        <v>1.10639E-2</v>
      </c>
      <c r="S165" s="2">
        <f t="shared" ca="1" si="53"/>
        <v>5.4881200000000003</v>
      </c>
      <c r="W165" s="1">
        <v>37.267000000000003</v>
      </c>
      <c r="X165" s="1">
        <v>4.3781699999999998E-3</v>
      </c>
      <c r="Y165" s="1">
        <f t="shared" si="60"/>
        <v>2.2580000000000028E-6</v>
      </c>
      <c r="Z165" s="1">
        <f t="shared" si="61"/>
        <v>36.138000000000005</v>
      </c>
      <c r="AA165" s="1">
        <f t="shared" ca="1" si="55"/>
        <v>7.2239526300885079E-2</v>
      </c>
      <c r="AB165" s="1">
        <v>37.266500000000001</v>
      </c>
      <c r="AC165" s="2">
        <f t="shared" ca="1" si="56"/>
        <v>1388.4326339456882</v>
      </c>
      <c r="AE165" t="str">
        <f t="shared" si="57"/>
        <v>3.6138E+01 4.3782E-03</v>
      </c>
      <c r="AH165">
        <f t="shared" si="62"/>
        <v>489</v>
      </c>
      <c r="AI165">
        <f t="shared" ref="AI165:AJ180" si="65">AH165+1</f>
        <v>490</v>
      </c>
      <c r="AJ165">
        <f t="shared" si="65"/>
        <v>491</v>
      </c>
      <c r="AK165" t="str">
        <f t="shared" ca="1" si="58"/>
        <v>4.4031E+06 1.4430E-03</v>
      </c>
      <c r="AL165" t="str">
        <f t="shared" ca="1" si="58"/>
        <v>4.4725E+06 1.5564E-03</v>
      </c>
      <c r="AM165" t="str">
        <f t="shared" ca="1" si="58"/>
        <v>4.5429E+06 1.6023E-03</v>
      </c>
      <c r="AN165" t="str">
        <f t="shared" ca="1" si="59"/>
        <v>4.4031E+06 1.4430E-03 4.4725E+06 1.5564E-03 4.5429E+06 1.6023E-03</v>
      </c>
    </row>
    <row r="166" spans="1:40" x14ac:dyDescent="0.2">
      <c r="A166" s="3">
        <v>164</v>
      </c>
      <c r="B166">
        <v>10.746352520916</v>
      </c>
      <c r="C166" s="1">
        <v>2.5000000000000001E-2</v>
      </c>
      <c r="D166" s="1">
        <v>0.03</v>
      </c>
      <c r="E166" s="1">
        <f t="shared" si="45"/>
        <v>4.9999999999999975E-3</v>
      </c>
      <c r="F166" s="1">
        <f t="shared" si="46"/>
        <v>2.75E-2</v>
      </c>
      <c r="G166" s="1">
        <f t="shared" si="47"/>
        <v>2149.270504183201</v>
      </c>
      <c r="H166" s="1">
        <f t="shared" ca="1" si="48"/>
        <v>58.243800000000029</v>
      </c>
      <c r="I166" s="1">
        <f t="shared" ca="1" si="49"/>
        <v>2169.9808848431139</v>
      </c>
      <c r="J166" s="1">
        <f t="shared" ca="1" si="50"/>
        <v>0.99045596170704964</v>
      </c>
      <c r="O166">
        <f t="shared" si="54"/>
        <v>9</v>
      </c>
      <c r="P166">
        <f t="shared" ca="1" si="51"/>
        <v>6065310</v>
      </c>
      <c r="Q166">
        <f t="shared" ca="1" si="52"/>
        <v>6703200</v>
      </c>
      <c r="R166" s="1">
        <v>1.2080799999999999E-2</v>
      </c>
      <c r="S166" s="2">
        <f t="shared" ca="1" si="53"/>
        <v>6.0653100000000002</v>
      </c>
      <c r="W166" s="1">
        <v>39.67</v>
      </c>
      <c r="X166" s="1">
        <v>4.3052899999999998E-3</v>
      </c>
      <c r="Y166" s="1">
        <f t="shared" si="60"/>
        <v>2.4029999999999988E-6</v>
      </c>
      <c r="Z166" s="1">
        <f t="shared" si="61"/>
        <v>38.468500000000006</v>
      </c>
      <c r="AA166" s="1">
        <f t="shared" ca="1" si="55"/>
        <v>6.6750549605872248E-2</v>
      </c>
      <c r="AB166" s="1">
        <v>39.67</v>
      </c>
      <c r="AC166" s="2">
        <f t="shared" ca="1" si="56"/>
        <v>1477.9794879751371</v>
      </c>
      <c r="AE166" t="str">
        <f t="shared" si="57"/>
        <v>3.8469E+01 4.3053E-03</v>
      </c>
      <c r="AH166">
        <f t="shared" si="62"/>
        <v>492</v>
      </c>
      <c r="AI166">
        <f t="shared" si="65"/>
        <v>493</v>
      </c>
      <c r="AJ166">
        <f t="shared" si="65"/>
        <v>494</v>
      </c>
      <c r="AK166" t="str">
        <f t="shared" ca="1" si="58"/>
        <v>4.6144E+06 1.6485E-03</v>
      </c>
      <c r="AL166" t="str">
        <f t="shared" ca="1" si="58"/>
        <v>4.6871E+06 1.6550E-03</v>
      </c>
      <c r="AM166" t="str">
        <f t="shared" ca="1" si="58"/>
        <v>4.7609E+06 1.6813E-03</v>
      </c>
      <c r="AN166" t="str">
        <f t="shared" ca="1" si="59"/>
        <v>4.6144E+06 1.6485E-03 4.6871E+06 1.6550E-03 4.7609E+06 1.6813E-03</v>
      </c>
    </row>
    <row r="167" spans="1:40" x14ac:dyDescent="0.2">
      <c r="A167" s="3">
        <v>165</v>
      </c>
      <c r="B167">
        <v>10.653099773565</v>
      </c>
      <c r="C167" s="1">
        <v>0.02</v>
      </c>
      <c r="D167" s="1">
        <v>2.5000000000000001E-2</v>
      </c>
      <c r="E167" s="1">
        <f t="shared" si="45"/>
        <v>5.000000000000001E-3</v>
      </c>
      <c r="F167" s="1">
        <f t="shared" si="46"/>
        <v>2.2499999999999999E-2</v>
      </c>
      <c r="G167" s="1">
        <f t="shared" si="47"/>
        <v>2130.6199547129995</v>
      </c>
      <c r="H167" s="1">
        <f t="shared" ca="1" si="48"/>
        <v>57.926799999999986</v>
      </c>
      <c r="I167" s="1">
        <f t="shared" ca="1" si="49"/>
        <v>2158.1704614075661</v>
      </c>
      <c r="J167" s="1">
        <f t="shared" ca="1" si="50"/>
        <v>0.98723432315137982</v>
      </c>
      <c r="O167">
        <f t="shared" si="54"/>
        <v>8</v>
      </c>
      <c r="P167">
        <f t="shared" ca="1" si="51"/>
        <v>6703200</v>
      </c>
      <c r="Q167">
        <f t="shared" ca="1" si="52"/>
        <v>8187310</v>
      </c>
      <c r="R167" s="1">
        <v>1.59445E-2</v>
      </c>
      <c r="S167" s="2">
        <f t="shared" ca="1" si="53"/>
        <v>6.7031999999999998</v>
      </c>
      <c r="W167" s="1">
        <v>42.228000000000002</v>
      </c>
      <c r="X167" s="1">
        <v>4.3034700000000002E-3</v>
      </c>
      <c r="Y167" s="1">
        <f t="shared" si="60"/>
        <v>2.5579999999999999E-6</v>
      </c>
      <c r="Z167" s="1">
        <f t="shared" si="61"/>
        <v>40.948999999999998</v>
      </c>
      <c r="AA167" s="1">
        <f t="shared" ca="1" si="55"/>
        <v>6.2679344497463374E-2</v>
      </c>
      <c r="AB167" s="1">
        <v>42.228499999999997</v>
      </c>
      <c r="AC167" s="2">
        <f t="shared" ca="1" si="56"/>
        <v>1573.3011547254366</v>
      </c>
      <c r="AE167" t="str">
        <f t="shared" si="57"/>
        <v>4.0949E+01 4.3035E-03</v>
      </c>
      <c r="AH167">
        <f t="shared" si="62"/>
        <v>495</v>
      </c>
      <c r="AI167">
        <f t="shared" si="65"/>
        <v>496</v>
      </c>
      <c r="AJ167">
        <f t="shared" si="65"/>
        <v>497</v>
      </c>
      <c r="AK167" t="str">
        <f t="shared" ca="1" si="58"/>
        <v>4.8358E+06 1.6326E-03</v>
      </c>
      <c r="AL167" t="str">
        <f t="shared" ca="1" si="58"/>
        <v>4.9120E+06 1.4514E-03</v>
      </c>
      <c r="AM167" t="str">
        <f t="shared" ca="1" si="58"/>
        <v>4.9894E+06 1.5872E-03</v>
      </c>
      <c r="AN167" t="str">
        <f t="shared" ca="1" si="59"/>
        <v>4.8358E+06 1.6326E-03 4.9120E+06 1.4514E-03 4.9894E+06 1.5872E-03</v>
      </c>
    </row>
    <row r="168" spans="1:40" x14ac:dyDescent="0.2">
      <c r="A168" s="3">
        <v>166</v>
      </c>
      <c r="B168">
        <v>10.036739295271</v>
      </c>
      <c r="C168" s="1">
        <v>1.4999999999999999E-2</v>
      </c>
      <c r="D168" s="1">
        <v>0.02</v>
      </c>
      <c r="E168" s="1">
        <f t="shared" si="45"/>
        <v>5.000000000000001E-3</v>
      </c>
      <c r="F168" s="1">
        <f t="shared" si="46"/>
        <v>1.7500000000000002E-2</v>
      </c>
      <c r="G168" s="1">
        <f t="shared" si="47"/>
        <v>2007.3478590541995</v>
      </c>
      <c r="H168" s="1">
        <f t="shared" ca="1" si="48"/>
        <v>54.663799999999988</v>
      </c>
      <c r="I168" s="1">
        <f t="shared" ca="1" si="49"/>
        <v>2036.6013394195938</v>
      </c>
      <c r="J168" s="1">
        <f t="shared" ca="1" si="50"/>
        <v>0.98563612828923541</v>
      </c>
      <c r="O168">
        <f t="shared" si="54"/>
        <v>7</v>
      </c>
      <c r="P168">
        <f t="shared" ca="1" si="51"/>
        <v>8187310</v>
      </c>
      <c r="Q168">
        <f t="shared" ca="1" si="52"/>
        <v>10000000</v>
      </c>
      <c r="R168" s="1">
        <v>1.4863100000000001E-2</v>
      </c>
      <c r="S168" s="2">
        <f t="shared" ca="1" si="53"/>
        <v>8.1873100000000001</v>
      </c>
      <c r="W168" s="1">
        <v>44.951999999999998</v>
      </c>
      <c r="X168" s="1">
        <v>4.3749399999999999E-3</v>
      </c>
      <c r="Y168" s="1">
        <f t="shared" si="60"/>
        <v>2.7239999999999967E-6</v>
      </c>
      <c r="Z168" s="1">
        <f t="shared" si="61"/>
        <v>43.59</v>
      </c>
      <c r="AA168" s="1">
        <f t="shared" ca="1" si="55"/>
        <v>5.9837191902227457E-2</v>
      </c>
      <c r="AB168" s="1">
        <v>44.951999999999998</v>
      </c>
      <c r="AC168" s="2">
        <f t="shared" ca="1" si="56"/>
        <v>1674.7702027592225</v>
      </c>
      <c r="AE168" t="str">
        <f t="shared" si="57"/>
        <v>4.3590E+01 4.3749E-03</v>
      </c>
      <c r="AH168">
        <f t="shared" si="62"/>
        <v>498</v>
      </c>
      <c r="AI168">
        <f t="shared" si="65"/>
        <v>499</v>
      </c>
      <c r="AJ168">
        <f t="shared" si="65"/>
        <v>500</v>
      </c>
      <c r="AK168" t="str">
        <f t="shared" ca="1" si="58"/>
        <v>5.0679E+06 1.4585E-03</v>
      </c>
      <c r="AL168" t="str">
        <f t="shared" ca="1" si="58"/>
        <v>5.1477E+06 1.4855E-03</v>
      </c>
      <c r="AM168" t="str">
        <f t="shared" ca="1" si="58"/>
        <v>5.2288E+06 1.6210E-03</v>
      </c>
      <c r="AN168" t="str">
        <f t="shared" ca="1" si="59"/>
        <v>5.0679E+06 1.4585E-03 5.1477E+06 1.4855E-03 5.2288E+06 1.6210E-03</v>
      </c>
    </row>
    <row r="169" spans="1:40" x14ac:dyDescent="0.2">
      <c r="A169" s="3">
        <v>167</v>
      </c>
      <c r="B169">
        <v>8.6770002071598995</v>
      </c>
      <c r="C169" s="1">
        <v>0.01</v>
      </c>
      <c r="D169" s="1">
        <v>1.4999999999999999E-2</v>
      </c>
      <c r="E169" s="1">
        <f t="shared" si="45"/>
        <v>4.9999999999999992E-3</v>
      </c>
      <c r="F169" s="1">
        <f t="shared" si="46"/>
        <v>1.2500000000000001E-2</v>
      </c>
      <c r="G169" s="1">
        <f t="shared" si="47"/>
        <v>1735.4000414319801</v>
      </c>
      <c r="H169" s="1">
        <f t="shared" ca="1" si="48"/>
        <v>47.551200000000009</v>
      </c>
      <c r="I169" s="1">
        <f t="shared" ca="1" si="49"/>
        <v>1771.6082235594492</v>
      </c>
      <c r="J169" s="1">
        <f t="shared" ca="1" si="50"/>
        <v>0.97956196994010281</v>
      </c>
      <c r="O169">
        <f t="shared" si="54"/>
        <v>6</v>
      </c>
      <c r="P169">
        <f t="shared" ca="1" si="51"/>
        <v>10000000</v>
      </c>
      <c r="Q169">
        <f t="shared" ca="1" si="52"/>
        <v>11618300</v>
      </c>
      <c r="R169" s="1">
        <v>9.1321400000000004E-3</v>
      </c>
      <c r="S169" s="2">
        <f t="shared" ca="1" si="53"/>
        <v>10</v>
      </c>
      <c r="W169" s="1">
        <v>47.850999999999999</v>
      </c>
      <c r="X169" s="1">
        <v>4.3318599999999999E-3</v>
      </c>
      <c r="Y169" s="1">
        <f t="shared" si="60"/>
        <v>2.899000000000001E-6</v>
      </c>
      <c r="Z169" s="1">
        <f t="shared" si="61"/>
        <v>46.401499999999999</v>
      </c>
      <c r="AA169" s="1">
        <f t="shared" ca="1" si="55"/>
        <v>5.5671433381798377E-2</v>
      </c>
      <c r="AB169" s="1">
        <v>47.851199999999999</v>
      </c>
      <c r="AC169" s="2">
        <f t="shared" ca="1" si="56"/>
        <v>1782.7852804385145</v>
      </c>
      <c r="AE169" t="str">
        <f t="shared" si="57"/>
        <v>4.6402E+01 4.3319E-03</v>
      </c>
      <c r="AH169">
        <f t="shared" si="62"/>
        <v>501</v>
      </c>
      <c r="AI169">
        <f t="shared" si="65"/>
        <v>502</v>
      </c>
      <c r="AJ169">
        <f t="shared" si="65"/>
        <v>503</v>
      </c>
      <c r="AK169" t="str">
        <f t="shared" ca="1" si="58"/>
        <v>5.3111E+06 1.5176E-03</v>
      </c>
      <c r="AL169" t="str">
        <f t="shared" ca="1" si="58"/>
        <v>5.3948E+06 1.1604E-03</v>
      </c>
      <c r="AM169" t="str">
        <f t="shared" ca="1" si="58"/>
        <v>5.4797E+06 1.5700E-03</v>
      </c>
      <c r="AN169" t="str">
        <f t="shared" ca="1" si="59"/>
        <v>5.3111E+06 1.5176E-03 5.3948E+06 1.1604E-03 5.4797E+06 1.5700E-03</v>
      </c>
    </row>
    <row r="170" spans="1:40" x14ac:dyDescent="0.2">
      <c r="A170" s="3">
        <v>168</v>
      </c>
      <c r="B170">
        <v>4.2595052778948004</v>
      </c>
      <c r="C170" s="1">
        <v>6.8999999999999999E-3</v>
      </c>
      <c r="D170" s="1">
        <v>0.01</v>
      </c>
      <c r="E170" s="1">
        <f t="shared" si="45"/>
        <v>3.1000000000000003E-3</v>
      </c>
      <c r="F170" s="1">
        <f t="shared" si="46"/>
        <v>8.4499999999999992E-3</v>
      </c>
      <c r="G170" s="1">
        <f t="shared" si="47"/>
        <v>1374.0339606112259</v>
      </c>
      <c r="H170" s="1">
        <f t="shared" ca="1" si="48"/>
        <v>37.499677419354839</v>
      </c>
      <c r="I170" s="1">
        <f t="shared" ca="1" si="49"/>
        <v>1397.1200915424974</v>
      </c>
      <c r="J170" s="1">
        <f t="shared" ca="1" si="50"/>
        <v>0.98347591515502208</v>
      </c>
      <c r="O170">
        <f t="shared" si="54"/>
        <v>5</v>
      </c>
      <c r="P170">
        <f t="shared" ca="1" si="51"/>
        <v>11618300</v>
      </c>
      <c r="Q170">
        <f t="shared" ca="1" si="52"/>
        <v>13840300</v>
      </c>
      <c r="R170" s="1">
        <v>5.4789699999999997E-3</v>
      </c>
      <c r="S170" s="2">
        <f t="shared" ca="1" si="53"/>
        <v>11.6183</v>
      </c>
      <c r="W170" s="1">
        <v>50.936999999999998</v>
      </c>
      <c r="X170" s="1">
        <v>4.2811999999999998E-3</v>
      </c>
      <c r="Y170" s="1">
        <f t="shared" si="60"/>
        <v>3.0859999999999985E-6</v>
      </c>
      <c r="Z170" s="1">
        <f t="shared" si="61"/>
        <v>49.393999999999998</v>
      </c>
      <c r="AA170" s="1">
        <f t="shared" ca="1" si="55"/>
        <v>5.1686342526092686E-2</v>
      </c>
      <c r="AB170" s="1">
        <v>50.9373</v>
      </c>
      <c r="AC170" s="2">
        <f t="shared" ca="1" si="56"/>
        <v>1897.7636645534649</v>
      </c>
      <c r="AE170" t="str">
        <f t="shared" si="57"/>
        <v>4.9394E+01 4.2812E-03</v>
      </c>
      <c r="AH170">
        <f t="shared" si="62"/>
        <v>504</v>
      </c>
      <c r="AI170">
        <f t="shared" si="65"/>
        <v>505</v>
      </c>
      <c r="AJ170">
        <f t="shared" si="65"/>
        <v>506</v>
      </c>
      <c r="AK170" t="str">
        <f t="shared" ca="1" si="58"/>
        <v>5.5660E+06 1.6317E-03</v>
      </c>
      <c r="AL170" t="str">
        <f t="shared" ca="1" si="58"/>
        <v>5.6537E+06 1.5177E-03</v>
      </c>
      <c r="AM170" t="str">
        <f t="shared" ca="1" si="58"/>
        <v>5.7427E+06 1.6742E-03</v>
      </c>
      <c r="AN170" t="str">
        <f t="shared" ca="1" si="59"/>
        <v>5.5660E+06 1.6317E-03 5.6537E+06 1.5177E-03 5.7427E+06 1.6742E-03</v>
      </c>
    </row>
    <row r="171" spans="1:40" x14ac:dyDescent="0.2">
      <c r="A171" s="3">
        <v>169</v>
      </c>
      <c r="B171">
        <v>2.0246315445273999</v>
      </c>
      <c r="C171" s="1">
        <v>5.0000000000000001E-3</v>
      </c>
      <c r="D171" s="1">
        <v>6.8999999999999999E-3</v>
      </c>
      <c r="E171" s="1">
        <f t="shared" si="45"/>
        <v>1.8999999999999998E-3</v>
      </c>
      <c r="F171" s="1">
        <f t="shared" si="46"/>
        <v>5.9500000000000004E-3</v>
      </c>
      <c r="G171" s="1">
        <f t="shared" si="47"/>
        <v>1065.5955497512632</v>
      </c>
      <c r="H171" s="1">
        <f t="shared" ca="1" si="48"/>
        <v>29.276000000000003</v>
      </c>
      <c r="I171" s="1">
        <f t="shared" ca="1" si="49"/>
        <v>1090.73172397177</v>
      </c>
      <c r="J171" s="1">
        <f t="shared" ca="1" si="50"/>
        <v>0.97695476012288673</v>
      </c>
      <c r="O171">
        <f t="shared" si="54"/>
        <v>4</v>
      </c>
      <c r="P171">
        <f t="shared" ca="1" si="51"/>
        <v>13840300</v>
      </c>
      <c r="Q171">
        <f t="shared" ca="1" si="52"/>
        <v>14918200</v>
      </c>
      <c r="R171" s="1">
        <v>3.9836300000000002E-3</v>
      </c>
      <c r="S171" s="2">
        <f t="shared" ca="1" si="53"/>
        <v>13.840299999999999</v>
      </c>
      <c r="W171" s="1">
        <v>54.222000000000001</v>
      </c>
      <c r="X171" s="1">
        <v>4.3915200000000003E-3</v>
      </c>
      <c r="Y171" s="1">
        <f t="shared" si="60"/>
        <v>3.2850000000000037E-6</v>
      </c>
      <c r="Z171" s="1">
        <f t="shared" si="61"/>
        <v>52.579499999999996</v>
      </c>
      <c r="AA171" s="1">
        <f t="shared" ca="1" si="55"/>
        <v>4.9806462532273048E-2</v>
      </c>
      <c r="AB171" s="1">
        <v>54.222499999999997</v>
      </c>
      <c r="AC171" s="2">
        <f t="shared" ca="1" si="56"/>
        <v>2020.1598887504881</v>
      </c>
      <c r="AE171" t="str">
        <f t="shared" si="57"/>
        <v>5.2580E+01 4.3915E-03</v>
      </c>
      <c r="AH171">
        <f t="shared" si="62"/>
        <v>507</v>
      </c>
      <c r="AI171">
        <f t="shared" si="65"/>
        <v>508</v>
      </c>
      <c r="AJ171">
        <f t="shared" si="65"/>
        <v>509</v>
      </c>
      <c r="AK171" t="str">
        <f t="shared" ca="1" si="58"/>
        <v>5.8332E+06 1.5018E-03</v>
      </c>
      <c r="AL171" t="str">
        <f t="shared" ca="1" si="58"/>
        <v>5.9250E+06 1.4554E-03</v>
      </c>
      <c r="AM171" t="str">
        <f t="shared" ca="1" si="58"/>
        <v>6.0207E+06 1.3419E-03</v>
      </c>
      <c r="AN171" t="str">
        <f t="shared" ca="1" si="59"/>
        <v>5.8332E+06 1.5018E-03 5.9250E+06 1.4554E-03 6.0207E+06 1.3419E-03</v>
      </c>
    </row>
    <row r="172" spans="1:40" x14ac:dyDescent="0.2">
      <c r="A172" s="3">
        <v>170</v>
      </c>
      <c r="B172">
        <v>1.5411455334213999</v>
      </c>
      <c r="C172" s="1">
        <v>3.0000000000000001E-3</v>
      </c>
      <c r="D172" s="1">
        <v>5.0000000000000001E-3</v>
      </c>
      <c r="E172" s="1">
        <f t="shared" si="45"/>
        <v>2E-3</v>
      </c>
      <c r="F172" s="1">
        <f t="shared" si="46"/>
        <v>4.0000000000000001E-3</v>
      </c>
      <c r="G172" s="1">
        <f t="shared" si="47"/>
        <v>770.57276671069997</v>
      </c>
      <c r="H172" s="1">
        <f t="shared" ca="1" si="48"/>
        <v>21.15465</v>
      </c>
      <c r="I172" s="1">
        <f t="shared" ca="1" si="49"/>
        <v>788.15575435576591</v>
      </c>
      <c r="J172" s="1">
        <f t="shared" ca="1" si="50"/>
        <v>0.97769097345557265</v>
      </c>
      <c r="O172">
        <f t="shared" si="54"/>
        <v>3</v>
      </c>
      <c r="P172">
        <f t="shared" ca="1" si="51"/>
        <v>14918200</v>
      </c>
      <c r="Q172">
        <f t="shared" ca="1" si="52"/>
        <v>17332500</v>
      </c>
      <c r="R172" s="1">
        <v>3.06764E-2</v>
      </c>
      <c r="S172" s="2">
        <f t="shared" ca="1" si="53"/>
        <v>14.918200000000001</v>
      </c>
      <c r="W172" s="1">
        <v>57.719000000000001</v>
      </c>
      <c r="X172" s="1">
        <v>4.3640399999999996E-3</v>
      </c>
      <c r="Y172" s="1">
        <f t="shared" si="60"/>
        <v>3.4969999999999997E-6</v>
      </c>
      <c r="Z172" s="1">
        <f t="shared" si="61"/>
        <v>55.970500000000001</v>
      </c>
      <c r="AA172" s="1">
        <f t="shared" ca="1" si="55"/>
        <v>4.6494255364139168E-2</v>
      </c>
      <c r="AB172" s="1">
        <v>57.719499999999996</v>
      </c>
      <c r="AC172" s="2">
        <f t="shared" ca="1" si="56"/>
        <v>2150.4471151041321</v>
      </c>
      <c r="AE172" t="str">
        <f t="shared" si="57"/>
        <v>5.5971E+01 4.3640E-03</v>
      </c>
      <c r="AH172">
        <f t="shared" si="62"/>
        <v>510</v>
      </c>
      <c r="AI172">
        <f t="shared" si="65"/>
        <v>511</v>
      </c>
      <c r="AJ172">
        <f t="shared" si="65"/>
        <v>512</v>
      </c>
      <c r="AK172" t="str">
        <f t="shared" ca="1" si="58"/>
        <v>6.1154E+06 1.2279E-03</v>
      </c>
      <c r="AL172" t="str">
        <f t="shared" ca="1" si="58"/>
        <v>6.2093E+06 1.2133E-03</v>
      </c>
      <c r="AM172" t="str">
        <f t="shared" ca="1" si="58"/>
        <v>6.3071E+06 7.9885E-04</v>
      </c>
      <c r="AN172" t="str">
        <f t="shared" ca="1" si="59"/>
        <v>6.1154E+06 1.2279E-03 6.2093E+06 1.2133E-03 6.3071E+06 7.9885E-04</v>
      </c>
    </row>
    <row r="173" spans="1:40" x14ac:dyDescent="0.2">
      <c r="A173" s="3">
        <v>171</v>
      </c>
      <c r="B173">
        <v>0.93965959808079003</v>
      </c>
      <c r="C173" s="1">
        <v>1.0000099999999999E-5</v>
      </c>
      <c r="D173" s="1">
        <v>3.0000000000000001E-3</v>
      </c>
      <c r="E173" s="1">
        <f t="shared" si="45"/>
        <v>2.9899999E-3</v>
      </c>
      <c r="F173" s="1">
        <f t="shared" si="46"/>
        <v>1.5050000500000001E-3</v>
      </c>
      <c r="G173" s="1">
        <f t="shared" si="47"/>
        <v>314.2674346179042</v>
      </c>
      <c r="H173" s="1">
        <f t="shared" ca="1" si="48"/>
        <v>8.7185287196832348</v>
      </c>
      <c r="I173" s="1">
        <f t="shared" ca="1" si="49"/>
        <v>324.82497133889478</v>
      </c>
      <c r="J173" s="1">
        <f t="shared" ca="1" si="50"/>
        <v>0.96749776755933048</v>
      </c>
      <c r="O173">
        <f t="shared" si="54"/>
        <v>2</v>
      </c>
      <c r="P173">
        <f t="shared" ca="1" si="51"/>
        <v>17332500</v>
      </c>
      <c r="Q173">
        <f t="shared" ca="1" si="52"/>
        <v>19640300</v>
      </c>
      <c r="R173" s="1">
        <v>0.115718</v>
      </c>
      <c r="S173" s="2">
        <f t="shared" ca="1" si="53"/>
        <v>17.3325</v>
      </c>
      <c r="W173" s="1">
        <v>61.4</v>
      </c>
      <c r="X173" s="1">
        <v>4.2873199999999998E-3</v>
      </c>
      <c r="Y173" s="1">
        <f t="shared" si="60"/>
        <v>3.6809999999999975E-6</v>
      </c>
      <c r="Z173" s="1">
        <f t="shared" si="61"/>
        <v>59.5595</v>
      </c>
      <c r="AA173" s="1">
        <f t="shared" ca="1" si="55"/>
        <v>4.3393660688903837E-2</v>
      </c>
      <c r="AB173" s="1">
        <v>61.4</v>
      </c>
      <c r="AC173" s="2">
        <f t="shared" ca="1" si="56"/>
        <v>2287.5709745821378</v>
      </c>
      <c r="AE173" t="str">
        <f t="shared" si="57"/>
        <v>5.9560E+01 4.2873E-03</v>
      </c>
      <c r="AH173">
        <f t="shared" si="62"/>
        <v>513</v>
      </c>
      <c r="AI173">
        <f t="shared" si="65"/>
        <v>514</v>
      </c>
      <c r="AJ173">
        <f t="shared" si="65"/>
        <v>515</v>
      </c>
      <c r="AK173" t="str">
        <f t="shared" ca="1" si="58"/>
        <v>6.4065E+06 1.2452E-03</v>
      </c>
      <c r="AL173" t="str">
        <f t="shared" ca="1" si="58"/>
        <v>6.5074E+06 1.4458E-03</v>
      </c>
      <c r="AM173" t="str">
        <f t="shared" ca="1" si="58"/>
        <v>6.6098E+06 1.6603E-03</v>
      </c>
      <c r="AN173" t="str">
        <f t="shared" ca="1" si="59"/>
        <v>6.4065E+06 1.2452E-03 6.5074E+06 1.4458E-03 6.6098E+06 1.6603E-03</v>
      </c>
    </row>
    <row r="174" spans="1:40" x14ac:dyDescent="0.2">
      <c r="O174">
        <v>1</v>
      </c>
      <c r="P174">
        <f ca="1">Q173</f>
        <v>19640300</v>
      </c>
      <c r="R174" s="1">
        <v>0.108526</v>
      </c>
      <c r="S174" s="2">
        <f t="shared" ca="1" si="53"/>
        <v>19.6403</v>
      </c>
      <c r="W174" s="1">
        <v>65.405000000000001</v>
      </c>
      <c r="X174" s="1">
        <v>4.3377800000000003E-3</v>
      </c>
      <c r="Y174" s="1">
        <f t="shared" si="60"/>
        <v>4.0050000000000023E-6</v>
      </c>
      <c r="Z174" s="1">
        <f t="shared" si="61"/>
        <v>63.402500000000003</v>
      </c>
      <c r="AA174" s="1">
        <f t="shared" ca="1" si="55"/>
        <v>4.0352570777256853E-2</v>
      </c>
      <c r="AB174" s="1">
        <v>65.404799999999994</v>
      </c>
      <c r="AC174" s="2">
        <f t="shared" ca="1" si="56"/>
        <v>2436.7772325464139</v>
      </c>
      <c r="AE174" t="str">
        <f t="shared" si="57"/>
        <v>6.3403E+01 4.3378E-03</v>
      </c>
      <c r="AH174">
        <f t="shared" si="62"/>
        <v>516</v>
      </c>
      <c r="AI174">
        <f t="shared" si="65"/>
        <v>517</v>
      </c>
      <c r="AJ174">
        <f t="shared" si="65"/>
        <v>518</v>
      </c>
      <c r="AK174" t="str">
        <f t="shared" ca="1" si="58"/>
        <v>6.7139E+06 1.6581E-03</v>
      </c>
      <c r="AL174" t="str">
        <f t="shared" ca="1" si="58"/>
        <v>6.8196E+06 1.6058E-03</v>
      </c>
      <c r="AM174" t="str">
        <f t="shared" ca="1" si="58"/>
        <v>6.9270E+06 1.6630E-03</v>
      </c>
      <c r="AN174" t="str">
        <f t="shared" ca="1" si="59"/>
        <v>6.7139E+06 1.6581E-03 6.8196E+06 1.6058E-03 6.9270E+06 1.6630E-03</v>
      </c>
    </row>
    <row r="175" spans="1:40" x14ac:dyDescent="0.2">
      <c r="H175" s="1">
        <f>SUM(H177:H224)</f>
        <v>0.57543415809999998</v>
      </c>
      <c r="W175" s="1">
        <v>69.623000000000005</v>
      </c>
      <c r="X175" s="1">
        <v>4.3596700000000004E-3</v>
      </c>
      <c r="Y175" s="1">
        <f t="shared" si="60"/>
        <v>4.2180000000000035E-6</v>
      </c>
      <c r="Z175" s="1">
        <f t="shared" si="61"/>
        <v>67.51400000000001</v>
      </c>
      <c r="AA175" s="1">
        <f t="shared" ca="1" si="55"/>
        <v>3.8508202595192706E-2</v>
      </c>
      <c r="AB175" s="1">
        <v>69.623000000000005</v>
      </c>
      <c r="AC175" s="2">
        <f t="shared" ca="1" si="56"/>
        <v>2593.9341036373326</v>
      </c>
      <c r="AE175" t="str">
        <f t="shared" si="57"/>
        <v>6.7514E+01 4.3597E-03</v>
      </c>
      <c r="AH175">
        <f t="shared" si="62"/>
        <v>519</v>
      </c>
      <c r="AI175">
        <f t="shared" si="65"/>
        <v>520</v>
      </c>
      <c r="AJ175">
        <f t="shared" si="65"/>
        <v>521</v>
      </c>
      <c r="AK175" t="str">
        <f t="shared" ca="1" si="58"/>
        <v>7.0361E+06 1.7955E-03</v>
      </c>
      <c r="AL175" t="str">
        <f t="shared" ca="1" si="58"/>
        <v>7.1469E+06 1.7336E-03</v>
      </c>
      <c r="AM175" t="str">
        <f t="shared" ca="1" si="58"/>
        <v>7.2595E+06 1.4446E-03</v>
      </c>
      <c r="AN175" t="str">
        <f t="shared" ca="1" si="59"/>
        <v>7.0361E+06 1.7955E-03 7.1469E+06 1.7336E-03 7.2595E+06 1.4446E-03</v>
      </c>
    </row>
    <row r="176" spans="1:40" x14ac:dyDescent="0.2">
      <c r="A176">
        <f>SUM(B177:B224)</f>
        <v>31.443036620448794</v>
      </c>
      <c r="C176" t="s">
        <v>0</v>
      </c>
      <c r="D176" t="s">
        <v>1</v>
      </c>
      <c r="E176" t="s">
        <v>2</v>
      </c>
      <c r="F176" t="s">
        <v>3</v>
      </c>
      <c r="G176" t="s">
        <v>5</v>
      </c>
      <c r="H176" t="s">
        <v>6</v>
      </c>
      <c r="I176" t="s">
        <v>12</v>
      </c>
      <c r="W176" s="1">
        <v>74.113</v>
      </c>
      <c r="X176" s="1">
        <v>4.3954299999999996E-3</v>
      </c>
      <c r="Y176" s="1">
        <f t="shared" si="60"/>
        <v>4.4899999999999951E-6</v>
      </c>
      <c r="Z176" s="1">
        <f t="shared" si="61"/>
        <v>71.867999999999995</v>
      </c>
      <c r="AA176" s="1">
        <f t="shared" ca="1" si="55"/>
        <v>3.6472138914589704E-2</v>
      </c>
      <c r="AB176" s="1">
        <v>74.113299999999995</v>
      </c>
      <c r="AC176" s="2">
        <f t="shared" ca="1" si="56"/>
        <v>2761.2285653175627</v>
      </c>
      <c r="AE176" t="str">
        <f t="shared" si="57"/>
        <v>7.1868E+01 4.3954E-03</v>
      </c>
      <c r="AH176">
        <f t="shared" si="62"/>
        <v>522</v>
      </c>
      <c r="AI176">
        <f t="shared" si="65"/>
        <v>523</v>
      </c>
      <c r="AJ176">
        <f t="shared" si="65"/>
        <v>524</v>
      </c>
      <c r="AK176" t="str">
        <f t="shared" ca="1" si="58"/>
        <v>7.3738E+06 8.3664E-04</v>
      </c>
      <c r="AL176" t="str">
        <f t="shared" ca="1" si="58"/>
        <v>7.4899E+06 8.5016E-04</v>
      </c>
      <c r="AM176" t="str">
        <f t="shared" ca="1" si="58"/>
        <v>7.6079E+06 8.9590E-04</v>
      </c>
      <c r="AN176" t="str">
        <f t="shared" ca="1" si="59"/>
        <v>7.3738E+06 8.3664E-04 7.4899E+06 8.5016E-04 7.6079E+06 8.9590E-04</v>
      </c>
    </row>
    <row r="177" spans="1:40" x14ac:dyDescent="0.2">
      <c r="A177">
        <v>0</v>
      </c>
      <c r="B177">
        <v>0</v>
      </c>
      <c r="C177" s="1">
        <v>30000000</v>
      </c>
      <c r="D177" s="1">
        <v>50000000</v>
      </c>
      <c r="E177" s="1">
        <f>D177-C177</f>
        <v>20000000</v>
      </c>
      <c r="F177" s="1">
        <f>0.5*(C177+D177)</f>
        <v>40000000</v>
      </c>
      <c r="G177" s="1">
        <f>B177/E177</f>
        <v>0</v>
      </c>
      <c r="H177">
        <v>0</v>
      </c>
      <c r="I177" s="5">
        <f>H177*($A$176/$H$175)/E177</f>
        <v>0</v>
      </c>
      <c r="J177" s="1"/>
      <c r="K177" s="1"/>
      <c r="W177" s="1">
        <v>78.893000000000001</v>
      </c>
      <c r="X177" s="1">
        <v>4.3103500000000001E-3</v>
      </c>
      <c r="Y177" s="1">
        <f t="shared" si="60"/>
        <v>4.7800000000000008E-6</v>
      </c>
      <c r="Z177" s="1">
        <f t="shared" si="61"/>
        <v>76.503</v>
      </c>
      <c r="AA177" s="1">
        <f t="shared" ca="1" si="55"/>
        <v>3.3596253220837764E-2</v>
      </c>
      <c r="AB177" s="1">
        <v>78.893199999999993</v>
      </c>
      <c r="AC177" s="2">
        <f t="shared" ca="1" si="56"/>
        <v>2939.3126125717185</v>
      </c>
      <c r="AE177" t="str">
        <f t="shared" si="57"/>
        <v>7.6503E+01 4.3104E-03</v>
      </c>
      <c r="AH177">
        <f t="shared" si="62"/>
        <v>525</v>
      </c>
      <c r="AI177">
        <f t="shared" si="65"/>
        <v>526</v>
      </c>
      <c r="AJ177">
        <f t="shared" si="65"/>
        <v>527</v>
      </c>
      <c r="AK177" t="str">
        <f t="shared" ca="1" si="58"/>
        <v>7.7287E+06 7.5069E-04</v>
      </c>
      <c r="AL177" t="str">
        <f t="shared" ca="1" si="58"/>
        <v>7.8503E+06 7.0401E-04</v>
      </c>
      <c r="AM177" t="str">
        <f t="shared" ca="1" si="58"/>
        <v>7.9729E+06 7.4211E-04</v>
      </c>
      <c r="AN177" t="str">
        <f t="shared" ca="1" si="59"/>
        <v>7.7287E+06 7.5069E-04 7.8503E+06 7.0401E-04 7.9729E+06 7.4211E-04</v>
      </c>
    </row>
    <row r="178" spans="1:40" x14ac:dyDescent="0.2">
      <c r="A178">
        <v>1</v>
      </c>
      <c r="B178">
        <v>0</v>
      </c>
      <c r="C178" s="1">
        <v>20000000</v>
      </c>
      <c r="D178" s="1">
        <v>30000000</v>
      </c>
      <c r="E178" s="1">
        <f t="shared" ref="E178:E224" si="66">D178-C178</f>
        <v>10000000</v>
      </c>
      <c r="F178" s="1">
        <f t="shared" ref="F178:F224" si="67">0.5*(C178+D178)</f>
        <v>25000000</v>
      </c>
      <c r="G178" s="1">
        <f t="shared" ref="G178:G224" si="68">B178/E178</f>
        <v>0</v>
      </c>
      <c r="H178">
        <v>0</v>
      </c>
      <c r="I178" s="5">
        <f t="shared" ref="I178:I224" si="69">H178*($A$176/$H$175)/E178</f>
        <v>0</v>
      </c>
      <c r="J178" s="1"/>
      <c r="K178" s="1"/>
      <c r="W178" s="1">
        <v>83.980999999999995</v>
      </c>
      <c r="X178" s="1">
        <v>4.3005500000000002E-3</v>
      </c>
      <c r="Y178" s="1">
        <f t="shared" si="60"/>
        <v>5.0879999999999935E-6</v>
      </c>
      <c r="Z178" s="1">
        <f t="shared" si="61"/>
        <v>81.436999999999998</v>
      </c>
      <c r="AA178" s="1">
        <f t="shared" ca="1" si="55"/>
        <v>3.1490757312150536E-2</v>
      </c>
      <c r="AB178" s="1">
        <v>83.981399999999994</v>
      </c>
      <c r="AC178" s="2">
        <f t="shared" ca="1" si="56"/>
        <v>3128.8829486119275</v>
      </c>
      <c r="AE178" t="str">
        <f t="shared" si="57"/>
        <v>8.1437E+01 4.3006E-03</v>
      </c>
      <c r="AH178">
        <f t="shared" si="62"/>
        <v>528</v>
      </c>
      <c r="AI178">
        <f t="shared" si="65"/>
        <v>529</v>
      </c>
      <c r="AJ178">
        <f t="shared" si="65"/>
        <v>530</v>
      </c>
      <c r="AK178" t="str">
        <f t="shared" ca="1" si="58"/>
        <v>8.0985E+06 7.8887E-04</v>
      </c>
      <c r="AL178" t="str">
        <f t="shared" ca="1" si="58"/>
        <v>8.2261E+06 9.5905E-04</v>
      </c>
      <c r="AM178" t="str">
        <f t="shared" ca="1" si="58"/>
        <v>8.3556E+06 1.0408E-03</v>
      </c>
      <c r="AN178" t="str">
        <f t="shared" ca="1" si="59"/>
        <v>8.0985E+06 7.8887E-04 8.2261E+06 9.5905E-04 8.3556E+06 1.0408E-03</v>
      </c>
    </row>
    <row r="179" spans="1:40" x14ac:dyDescent="0.2">
      <c r="A179">
        <v>2</v>
      </c>
      <c r="B179">
        <v>0</v>
      </c>
      <c r="C179" s="1">
        <v>17000000</v>
      </c>
      <c r="D179" s="1">
        <v>20000000</v>
      </c>
      <c r="E179" s="1">
        <f t="shared" si="66"/>
        <v>3000000</v>
      </c>
      <c r="F179" s="1">
        <f t="shared" si="67"/>
        <v>18500000</v>
      </c>
      <c r="G179" s="1">
        <f t="shared" si="68"/>
        <v>0</v>
      </c>
      <c r="H179">
        <v>0</v>
      </c>
      <c r="I179" s="5">
        <f t="shared" si="69"/>
        <v>0</v>
      </c>
      <c r="J179" s="1"/>
      <c r="K179" s="1"/>
      <c r="N179" s="1"/>
      <c r="O179" s="1"/>
      <c r="W179" s="1">
        <v>89.397999999999996</v>
      </c>
      <c r="X179" s="1">
        <v>4.3643500000000003E-3</v>
      </c>
      <c r="Y179" s="1">
        <f t="shared" si="60"/>
        <v>5.4170000000000017E-6</v>
      </c>
      <c r="Z179" s="1">
        <f t="shared" si="61"/>
        <v>86.689499999999995</v>
      </c>
      <c r="AA179" s="1">
        <f t="shared" ca="1" si="55"/>
        <v>3.0016976303089596E-2</v>
      </c>
      <c r="AB179" s="1">
        <v>89.397800000000004</v>
      </c>
      <c r="AC179" s="2">
        <f t="shared" ca="1" si="56"/>
        <v>3330.6809848778348</v>
      </c>
      <c r="AE179" t="str">
        <f t="shared" si="57"/>
        <v>8.6690E+01 4.3644E-03</v>
      </c>
      <c r="AH179">
        <f t="shared" si="62"/>
        <v>531</v>
      </c>
      <c r="AI179">
        <f t="shared" si="65"/>
        <v>532</v>
      </c>
      <c r="AJ179">
        <f t="shared" si="65"/>
        <v>533</v>
      </c>
      <c r="AK179" t="str">
        <f t="shared" ca="1" si="58"/>
        <v>8.4871E+06 1.0363E-03</v>
      </c>
      <c r="AL179" t="str">
        <f t="shared" ca="1" si="58"/>
        <v>8.6208E+06 9.6554E-04</v>
      </c>
      <c r="AM179" t="str">
        <f t="shared" ca="1" si="58"/>
        <v>8.7566E+06 9.5305E-04</v>
      </c>
      <c r="AN179" t="str">
        <f t="shared" ca="1" si="59"/>
        <v>8.4871E+06 1.0363E-03 8.6208E+06 9.6554E-04 8.7566E+06 9.5305E-04</v>
      </c>
    </row>
    <row r="180" spans="1:40" x14ac:dyDescent="0.2">
      <c r="A180">
        <v>3</v>
      </c>
      <c r="B180">
        <v>0</v>
      </c>
      <c r="C180" s="1">
        <v>14000000</v>
      </c>
      <c r="D180" s="1">
        <v>17000000</v>
      </c>
      <c r="E180" s="1">
        <f t="shared" si="66"/>
        <v>3000000</v>
      </c>
      <c r="F180" s="1">
        <f t="shared" si="67"/>
        <v>15500000</v>
      </c>
      <c r="G180" s="1">
        <f t="shared" si="68"/>
        <v>0</v>
      </c>
      <c r="H180">
        <v>0</v>
      </c>
      <c r="I180" s="5">
        <f t="shared" si="69"/>
        <v>0</v>
      </c>
      <c r="J180" s="1"/>
      <c r="K180" s="1"/>
      <c r="N180" s="1"/>
      <c r="O180" s="1"/>
      <c r="W180" s="1">
        <v>95.162999999999997</v>
      </c>
      <c r="X180" s="1">
        <v>4.3820500000000002E-3</v>
      </c>
      <c r="Y180" s="1">
        <f t="shared" si="60"/>
        <v>5.7650000000000007E-6</v>
      </c>
      <c r="Z180" s="1">
        <f t="shared" si="61"/>
        <v>92.280499999999989</v>
      </c>
      <c r="AA180" s="1">
        <f t="shared" ca="1" si="55"/>
        <v>2.8319411446609065E-2</v>
      </c>
      <c r="AB180" s="1">
        <v>95.163399999999996</v>
      </c>
      <c r="AC180" s="2">
        <f t="shared" ca="1" si="56"/>
        <v>3545.4891153509743</v>
      </c>
      <c r="AE180" t="str">
        <f t="shared" si="57"/>
        <v>9.2281E+01 4.3821E-03</v>
      </c>
      <c r="AH180">
        <f t="shared" si="62"/>
        <v>534</v>
      </c>
      <c r="AI180">
        <f t="shared" si="65"/>
        <v>535</v>
      </c>
      <c r="AJ180">
        <f t="shared" si="65"/>
        <v>536</v>
      </c>
      <c r="AK180" t="str">
        <f t="shared" ca="1" si="58"/>
        <v>8.8945E+06 8.9875E-04</v>
      </c>
      <c r="AL180" t="str">
        <f t="shared" ca="1" si="58"/>
        <v>9.0345E+06 8.4739E-04</v>
      </c>
      <c r="AM180" t="str">
        <f t="shared" ca="1" si="58"/>
        <v>9.1768E+06 8.2006E-04</v>
      </c>
      <c r="AN180" t="str">
        <f t="shared" ca="1" si="59"/>
        <v>8.8945E+06 8.9875E-04 9.0345E+06 8.4739E-04 9.1768E+06 8.2006E-04</v>
      </c>
    </row>
    <row r="181" spans="1:40" x14ac:dyDescent="0.2">
      <c r="A181">
        <v>4</v>
      </c>
      <c r="B181">
        <v>0</v>
      </c>
      <c r="C181" s="1">
        <v>12000000</v>
      </c>
      <c r="D181" s="1">
        <v>14000000</v>
      </c>
      <c r="E181" s="1">
        <f t="shared" si="66"/>
        <v>2000000</v>
      </c>
      <c r="F181" s="1">
        <f t="shared" si="67"/>
        <v>13000000</v>
      </c>
      <c r="G181" s="1">
        <f t="shared" si="68"/>
        <v>0</v>
      </c>
      <c r="H181">
        <v>2.8874700000000001E-4</v>
      </c>
      <c r="I181" s="5">
        <f t="shared" si="69"/>
        <v>7.8888977715735024E-9</v>
      </c>
      <c r="J181" s="1"/>
      <c r="K181" s="1"/>
      <c r="N181" s="1"/>
      <c r="O181" s="1"/>
      <c r="W181" s="1">
        <v>101.3</v>
      </c>
      <c r="X181" s="1">
        <v>4.3862399999999996E-3</v>
      </c>
      <c r="Y181" s="1">
        <f t="shared" si="60"/>
        <v>6.1370000000000007E-6</v>
      </c>
      <c r="Z181" s="1">
        <f t="shared" si="61"/>
        <v>98.231499999999997</v>
      </c>
      <c r="AA181" s="1">
        <f t="shared" ca="1" si="55"/>
        <v>2.6628240706769678E-2</v>
      </c>
      <c r="AB181" s="1">
        <v>101.301</v>
      </c>
      <c r="AC181" s="2">
        <f t="shared" ca="1" si="56"/>
        <v>3774.1567963541561</v>
      </c>
      <c r="AE181" t="str">
        <f t="shared" si="57"/>
        <v>9.8232E+01 4.3862E-03</v>
      </c>
      <c r="AH181">
        <f t="shared" si="62"/>
        <v>537</v>
      </c>
      <c r="AI181">
        <f t="shared" ref="AI181:AJ196" si="70">AH181+1</f>
        <v>538</v>
      </c>
      <c r="AJ181">
        <f t="shared" si="70"/>
        <v>539</v>
      </c>
      <c r="AK181" t="str">
        <f t="shared" ca="1" si="58"/>
        <v>9.3213E+06 8.1435E-04</v>
      </c>
      <c r="AL181" t="str">
        <f t="shared" ca="1" si="58"/>
        <v>9.4681E+06 9.2551E-04</v>
      </c>
      <c r="AM181" t="str">
        <f t="shared" ca="1" si="58"/>
        <v>9.6172E+06 1.0255E-03</v>
      </c>
      <c r="AN181" t="str">
        <f t="shared" ca="1" si="59"/>
        <v>9.3213E+06 8.1435E-04 9.4681E+06 9.2551E-04 9.6172E+06 1.0255E-03</v>
      </c>
    </row>
    <row r="182" spans="1:40" x14ac:dyDescent="0.2">
      <c r="A182">
        <v>5</v>
      </c>
      <c r="B182">
        <v>0</v>
      </c>
      <c r="C182" s="1">
        <v>10000000</v>
      </c>
      <c r="D182" s="1">
        <v>12000000</v>
      </c>
      <c r="E182" s="1">
        <f t="shared" si="66"/>
        <v>2000000</v>
      </c>
      <c r="F182" s="1">
        <f t="shared" si="67"/>
        <v>11000000</v>
      </c>
      <c r="G182" s="1">
        <f t="shared" si="68"/>
        <v>0</v>
      </c>
      <c r="H182">
        <v>1.92655E-3</v>
      </c>
      <c r="I182" s="5">
        <f t="shared" si="69"/>
        <v>5.2635546003334858E-8</v>
      </c>
      <c r="J182" s="1"/>
      <c r="K182" s="1"/>
      <c r="N182" s="1"/>
      <c r="O182" s="1"/>
      <c r="W182" s="1">
        <v>107.83</v>
      </c>
      <c r="X182" s="1">
        <v>4.3600499999999999E-3</v>
      </c>
      <c r="Y182" s="1">
        <f t="shared" si="60"/>
        <v>6.530000000000001E-6</v>
      </c>
      <c r="Z182" s="1">
        <f t="shared" si="61"/>
        <v>104.565</v>
      </c>
      <c r="AA182" s="1">
        <f t="shared" ca="1" si="55"/>
        <v>2.4876226056952999E-2</v>
      </c>
      <c r="AB182" s="1">
        <v>107.834</v>
      </c>
      <c r="AC182" s="2">
        <f t="shared" ca="1" si="56"/>
        <v>4017.5558383239459</v>
      </c>
      <c r="AE182" t="str">
        <f t="shared" si="57"/>
        <v>1.0457E+02 4.3601E-03</v>
      </c>
      <c r="AH182">
        <f t="shared" si="62"/>
        <v>540</v>
      </c>
      <c r="AI182">
        <f t="shared" si="70"/>
        <v>541</v>
      </c>
      <c r="AJ182">
        <f t="shared" si="70"/>
        <v>542</v>
      </c>
      <c r="AK182" t="str">
        <f t="shared" ca="1" si="58"/>
        <v>9.7687E+06 1.0319E-03</v>
      </c>
      <c r="AL182" t="str">
        <f t="shared" ca="1" si="58"/>
        <v>9.9225E+06 1.1839E-03</v>
      </c>
      <c r="AM182" t="str">
        <f t="shared" ca="1" si="58"/>
        <v>1.0063E+07 9.9635E-04</v>
      </c>
      <c r="AN182" t="str">
        <f t="shared" ca="1" si="59"/>
        <v>9.7687E+06 1.0319E-03 9.9225E+06 1.1839E-03 1.0063E+07 9.9635E-04</v>
      </c>
    </row>
    <row r="183" spans="1:40" x14ac:dyDescent="0.2">
      <c r="A183">
        <v>6</v>
      </c>
      <c r="B183">
        <v>0</v>
      </c>
      <c r="C183" s="1">
        <v>9000000</v>
      </c>
      <c r="D183" s="1">
        <v>10000000</v>
      </c>
      <c r="E183" s="1">
        <f t="shared" si="66"/>
        <v>1000000</v>
      </c>
      <c r="F183" s="1">
        <f t="shared" si="67"/>
        <v>9500000</v>
      </c>
      <c r="G183" s="1">
        <f t="shared" si="68"/>
        <v>0</v>
      </c>
      <c r="H183">
        <v>4.0468500000000001E-4</v>
      </c>
      <c r="I183" s="5">
        <f t="shared" si="69"/>
        <v>2.2112912651485369E-8</v>
      </c>
      <c r="J183" s="1"/>
      <c r="K183" s="1"/>
      <c r="N183" s="1"/>
      <c r="O183" s="1"/>
      <c r="W183" s="1">
        <v>114.79</v>
      </c>
      <c r="X183" s="1">
        <v>4.3760700000000001E-3</v>
      </c>
      <c r="Y183" s="1">
        <f t="shared" si="60"/>
        <v>6.9600000000000079E-6</v>
      </c>
      <c r="Z183" s="1">
        <f t="shared" si="61"/>
        <v>111.31</v>
      </c>
      <c r="AA183" s="1">
        <f t="shared" ca="1" si="55"/>
        <v>2.3425087785811073E-2</v>
      </c>
      <c r="AB183" s="1">
        <v>114.789</v>
      </c>
      <c r="AC183" s="2">
        <f t="shared" ca="1" si="56"/>
        <v>4276.6772736369549</v>
      </c>
      <c r="AE183" t="str">
        <f t="shared" si="57"/>
        <v>1.1131E+02 4.3761E-03</v>
      </c>
      <c r="AH183">
        <f t="shared" si="62"/>
        <v>543</v>
      </c>
      <c r="AI183">
        <f t="shared" si="70"/>
        <v>544</v>
      </c>
      <c r="AJ183">
        <f t="shared" si="70"/>
        <v>545</v>
      </c>
      <c r="AK183" t="str">
        <f t="shared" ca="1" si="58"/>
        <v>1.0188E+07 1.0103E-03</v>
      </c>
      <c r="AL183" t="str">
        <f t="shared" ca="1" si="58"/>
        <v>1.0313E+07 9.7888E-04</v>
      </c>
      <c r="AM183" t="str">
        <f t="shared" ca="1" si="58"/>
        <v>1.0438E+07 1.0063E-03</v>
      </c>
      <c r="AN183" t="str">
        <f t="shared" ca="1" si="59"/>
        <v>1.0188E+07 1.0103E-03 1.0313E+07 9.7888E-04 1.0438E+07 1.0063E-03</v>
      </c>
    </row>
    <row r="184" spans="1:40" x14ac:dyDescent="0.2">
      <c r="A184">
        <v>7</v>
      </c>
      <c r="B184">
        <v>6.3670286919803004E-2</v>
      </c>
      <c r="C184" s="1">
        <v>8000000</v>
      </c>
      <c r="D184" s="1">
        <v>9000000</v>
      </c>
      <c r="E184" s="1">
        <f t="shared" si="66"/>
        <v>1000000</v>
      </c>
      <c r="F184" s="1">
        <f t="shared" si="67"/>
        <v>8500000</v>
      </c>
      <c r="G184" s="1">
        <f t="shared" si="68"/>
        <v>6.3670286919803009E-8</v>
      </c>
      <c r="H184">
        <v>6.6974700000000005E-4</v>
      </c>
      <c r="I184" s="5">
        <f t="shared" si="69"/>
        <v>3.659650570096339E-8</v>
      </c>
      <c r="J184" s="1"/>
      <c r="K184" s="1"/>
      <c r="N184" s="1"/>
      <c r="O184" s="1"/>
      <c r="W184" s="1">
        <v>122.19</v>
      </c>
      <c r="X184" s="1">
        <v>4.3133399999999997E-3</v>
      </c>
      <c r="Y184" s="1">
        <f t="shared" si="60"/>
        <v>7.3999999999999918E-6</v>
      </c>
      <c r="Z184" s="1">
        <f t="shared" si="61"/>
        <v>118.49000000000001</v>
      </c>
      <c r="AA184" s="1">
        <f t="shared" ca="1" si="55"/>
        <v>2.1716417350788206E-2</v>
      </c>
      <c r="AB184" s="1">
        <v>122.19199999999999</v>
      </c>
      <c r="AC184" s="2">
        <f t="shared" ca="1" si="56"/>
        <v>4552.4897805560358</v>
      </c>
      <c r="AE184" t="str">
        <f t="shared" si="57"/>
        <v>1.1849E+02 4.3133E-03</v>
      </c>
      <c r="AH184">
        <f t="shared" si="62"/>
        <v>546</v>
      </c>
      <c r="AI184">
        <f t="shared" si="70"/>
        <v>547</v>
      </c>
      <c r="AJ184">
        <f t="shared" si="70"/>
        <v>548</v>
      </c>
      <c r="AK184" t="str">
        <f t="shared" ca="1" si="58"/>
        <v>1.0563E+07 9.8528E-04</v>
      </c>
      <c r="AL184" t="str">
        <f t="shared" ca="1" si="58"/>
        <v>1.0688E+07 9.4301E-04</v>
      </c>
      <c r="AM184" t="str">
        <f t="shared" ca="1" si="58"/>
        <v>1.0813E+07 8.9233E-04</v>
      </c>
      <c r="AN184" t="str">
        <f t="shared" ca="1" si="59"/>
        <v>1.0563E+07 9.8528E-04 1.0688E+07 9.4301E-04 1.0813E+07 8.9233E-04</v>
      </c>
    </row>
    <row r="185" spans="1:40" x14ac:dyDescent="0.2">
      <c r="A185">
        <v>8</v>
      </c>
      <c r="B185">
        <v>1.3790457979462999E-3</v>
      </c>
      <c r="C185" s="1">
        <v>7500000</v>
      </c>
      <c r="D185" s="1">
        <v>8000000</v>
      </c>
      <c r="E185" s="1">
        <f t="shared" si="66"/>
        <v>500000</v>
      </c>
      <c r="F185" s="1">
        <f t="shared" si="67"/>
        <v>7750000</v>
      </c>
      <c r="G185" s="1">
        <f t="shared" si="68"/>
        <v>2.7580915958926E-9</v>
      </c>
      <c r="H185">
        <v>6.8155699999999995E-5</v>
      </c>
      <c r="I185" s="5">
        <f t="shared" si="69"/>
        <v>7.4483662147143627E-9</v>
      </c>
      <c r="J185" s="1"/>
      <c r="K185" s="1"/>
      <c r="N185" s="1"/>
      <c r="O185" s="1"/>
      <c r="W185" s="1">
        <v>130.07</v>
      </c>
      <c r="X185" s="1">
        <v>4.4225200000000001E-3</v>
      </c>
      <c r="Y185" s="1">
        <f t="shared" si="60"/>
        <v>7.8799999999999957E-6</v>
      </c>
      <c r="Z185" s="1">
        <f t="shared" si="61"/>
        <v>126.13</v>
      </c>
      <c r="AA185" s="1">
        <f t="shared" ca="1" si="55"/>
        <v>2.0909795934351185E-2</v>
      </c>
      <c r="AB185" s="1">
        <v>130.07300000000001</v>
      </c>
      <c r="AC185" s="2">
        <f t="shared" ca="1" si="56"/>
        <v>4846.1110647690948</v>
      </c>
      <c r="AE185" t="str">
        <f t="shared" si="57"/>
        <v>1.2613E+02 4.4225E-03</v>
      </c>
      <c r="AH185">
        <f t="shared" si="62"/>
        <v>549</v>
      </c>
      <c r="AI185">
        <f t="shared" si="70"/>
        <v>550</v>
      </c>
      <c r="AJ185">
        <f t="shared" si="70"/>
        <v>551</v>
      </c>
      <c r="AK185" t="str">
        <f t="shared" ca="1" si="58"/>
        <v>1.0938E+07 8.3826E-04</v>
      </c>
      <c r="AL185" t="str">
        <f t="shared" ca="1" si="58"/>
        <v>1.1063E+07 8.5566E-04</v>
      </c>
      <c r="AM185" t="str">
        <f t="shared" ca="1" si="58"/>
        <v>1.1188E+07 8.1483E-04</v>
      </c>
      <c r="AN185" t="str">
        <f t="shared" ca="1" si="59"/>
        <v>1.0938E+07 8.3826E-04 1.1063E+07 8.5566E-04 1.1188E+07 8.1483E-04</v>
      </c>
    </row>
    <row r="186" spans="1:40" x14ac:dyDescent="0.2">
      <c r="A186">
        <v>9</v>
      </c>
      <c r="B186">
        <v>1.1612365609979001</v>
      </c>
      <c r="C186" s="1">
        <v>7000000</v>
      </c>
      <c r="D186" s="1">
        <v>7500000</v>
      </c>
      <c r="E186" s="1">
        <f t="shared" si="66"/>
        <v>500000</v>
      </c>
      <c r="F186" s="1">
        <f t="shared" si="67"/>
        <v>7250000</v>
      </c>
      <c r="G186" s="1">
        <f t="shared" si="68"/>
        <v>2.3224731219958003E-6</v>
      </c>
      <c r="H186">
        <v>1.3206300000000001E-2</v>
      </c>
      <c r="I186" s="5">
        <f t="shared" si="69"/>
        <v>1.4432447871767484E-6</v>
      </c>
      <c r="J186" s="1"/>
      <c r="K186" s="1"/>
      <c r="N186" s="1"/>
      <c r="O186" s="1"/>
      <c r="W186" s="1">
        <v>138.46</v>
      </c>
      <c r="X186" s="1">
        <v>4.4160900000000001E-3</v>
      </c>
      <c r="Y186" s="1">
        <f t="shared" si="60"/>
        <v>8.3900000000000145E-6</v>
      </c>
      <c r="Z186" s="1">
        <f t="shared" si="61"/>
        <v>134.26499999999999</v>
      </c>
      <c r="AA186" s="1">
        <f t="shared" ca="1" si="55"/>
        <v>1.9610206242778587E-2</v>
      </c>
      <c r="AB186" s="1">
        <v>138.46199999999999</v>
      </c>
      <c r="AC186" s="2">
        <f t="shared" ca="1" si="56"/>
        <v>5158.6588319640387</v>
      </c>
      <c r="AE186" t="str">
        <f t="shared" si="57"/>
        <v>1.3427E+02 4.4161E-03</v>
      </c>
      <c r="AH186">
        <f t="shared" si="62"/>
        <v>552</v>
      </c>
      <c r="AI186">
        <f t="shared" si="70"/>
        <v>553</v>
      </c>
      <c r="AJ186">
        <f t="shared" si="70"/>
        <v>554</v>
      </c>
      <c r="AK186" t="str">
        <f t="shared" ca="1" si="58"/>
        <v>1.1313E+07 8.4463E-04</v>
      </c>
      <c r="AL186" t="str">
        <f t="shared" ca="1" si="58"/>
        <v>1.1438E+07 9.0174E-04</v>
      </c>
      <c r="AM186" t="str">
        <f t="shared" ca="1" si="58"/>
        <v>1.1563E+07 8.4822E-04</v>
      </c>
      <c r="AN186" t="str">
        <f t="shared" ca="1" si="59"/>
        <v>1.1313E+07 8.4463E-04 1.1438E+07 9.0174E-04 1.1563E+07 8.4822E-04</v>
      </c>
    </row>
    <row r="187" spans="1:40" x14ac:dyDescent="0.2">
      <c r="A187">
        <v>10</v>
      </c>
      <c r="B187">
        <v>1.1497481813218999</v>
      </c>
      <c r="C187" s="1">
        <v>6500000</v>
      </c>
      <c r="D187" s="1">
        <v>7000000</v>
      </c>
      <c r="E187" s="1">
        <f t="shared" si="66"/>
        <v>500000</v>
      </c>
      <c r="F187" s="1">
        <f t="shared" si="67"/>
        <v>6750000</v>
      </c>
      <c r="G187" s="1">
        <f t="shared" si="68"/>
        <v>2.2994963626438E-6</v>
      </c>
      <c r="H187">
        <v>1.27662E-2</v>
      </c>
      <c r="I187" s="5">
        <f t="shared" si="69"/>
        <v>1.3951486489066434E-6</v>
      </c>
      <c r="J187" s="1"/>
      <c r="K187" s="1"/>
      <c r="N187" s="1"/>
      <c r="O187" s="1"/>
      <c r="W187" s="1">
        <v>147.38999999999999</v>
      </c>
      <c r="X187" s="1">
        <v>4.3971799999999997E-3</v>
      </c>
      <c r="Y187" s="1">
        <f t="shared" si="60"/>
        <v>8.9299999999999789E-6</v>
      </c>
      <c r="Z187" s="1">
        <f t="shared" si="61"/>
        <v>142.92500000000001</v>
      </c>
      <c r="AA187" s="1">
        <f t="shared" ca="1" si="55"/>
        <v>1.834547628499095E-2</v>
      </c>
      <c r="AB187" s="1">
        <v>147.392</v>
      </c>
      <c r="AC187" s="2">
        <f t="shared" ca="1" si="56"/>
        <v>5491.3625583975645</v>
      </c>
      <c r="AE187" t="str">
        <f t="shared" si="57"/>
        <v>1.4293E+02 4.3972E-03</v>
      </c>
      <c r="AH187">
        <f t="shared" si="62"/>
        <v>555</v>
      </c>
      <c r="AI187">
        <f t="shared" si="70"/>
        <v>556</v>
      </c>
      <c r="AJ187">
        <f t="shared" si="70"/>
        <v>557</v>
      </c>
      <c r="AK187" t="str">
        <f t="shared" ca="1" si="58"/>
        <v>1.1688E+07 8.7025E-04</v>
      </c>
      <c r="AL187" t="str">
        <f t="shared" ca="1" si="58"/>
        <v>1.1813E+07 8.9420E-04</v>
      </c>
      <c r="AM187" t="str">
        <f t="shared" ca="1" si="58"/>
        <v>1.1938E+07 9.2109E-04</v>
      </c>
      <c r="AN187" t="str">
        <f t="shared" ca="1" si="59"/>
        <v>1.1688E+07 8.7025E-04 1.1813E+07 8.9420E-04 1.1938E+07 9.2109E-04</v>
      </c>
    </row>
    <row r="188" spans="1:40" x14ac:dyDescent="0.2">
      <c r="A188">
        <v>11</v>
      </c>
      <c r="B188">
        <v>3.6453228288343</v>
      </c>
      <c r="C188" s="1">
        <v>6000000</v>
      </c>
      <c r="D188" s="1">
        <v>6500000</v>
      </c>
      <c r="E188" s="1">
        <f t="shared" si="66"/>
        <v>500000</v>
      </c>
      <c r="F188" s="1">
        <f t="shared" si="67"/>
        <v>6250000</v>
      </c>
      <c r="G188" s="1">
        <f t="shared" si="68"/>
        <v>7.2906456576686004E-6</v>
      </c>
      <c r="H188">
        <v>4.2324399999999998E-2</v>
      </c>
      <c r="I188" s="5">
        <f t="shared" si="69"/>
        <v>4.6254037595983402E-6</v>
      </c>
      <c r="J188" s="1"/>
      <c r="K188" s="1"/>
      <c r="N188" s="1"/>
      <c r="O188" s="1"/>
      <c r="W188" s="1">
        <v>156.9</v>
      </c>
      <c r="X188" s="1">
        <v>4.3747999999999999E-3</v>
      </c>
      <c r="Y188" s="1">
        <f t="shared" si="60"/>
        <v>9.5100000000000191E-6</v>
      </c>
      <c r="Z188" s="1">
        <f t="shared" si="61"/>
        <v>152.14499999999998</v>
      </c>
      <c r="AA188" s="1">
        <f t="shared" ca="1" si="55"/>
        <v>1.71389374113344E-2</v>
      </c>
      <c r="AB188" s="1">
        <v>156.898</v>
      </c>
      <c r="AC188" s="2">
        <f t="shared" ca="1" si="56"/>
        <v>5845.5262340388972</v>
      </c>
      <c r="AE188" t="str">
        <f t="shared" si="57"/>
        <v>1.5215E+02 4.3748E-03</v>
      </c>
      <c r="AH188">
        <f t="shared" si="62"/>
        <v>558</v>
      </c>
      <c r="AI188">
        <f t="shared" si="70"/>
        <v>559</v>
      </c>
      <c r="AJ188">
        <f t="shared" si="70"/>
        <v>560</v>
      </c>
      <c r="AK188" t="str">
        <f t="shared" ca="1" si="58"/>
        <v>1.2063E+07 9.0207E-04</v>
      </c>
      <c r="AL188" t="str">
        <f t="shared" ca="1" si="58"/>
        <v>1.2188E+07 9.4785E-04</v>
      </c>
      <c r="AM188" t="str">
        <f t="shared" ca="1" si="58"/>
        <v>1.2313E+07 1.0610E-03</v>
      </c>
      <c r="AN188" t="str">
        <f t="shared" ca="1" si="59"/>
        <v>1.2063E+07 9.0207E-04 1.2188E+07 9.4785E-04 1.2313E+07 1.0610E-03</v>
      </c>
    </row>
    <row r="189" spans="1:40" x14ac:dyDescent="0.2">
      <c r="A189">
        <v>12</v>
      </c>
      <c r="B189">
        <v>0.19822460444477</v>
      </c>
      <c r="C189" s="1">
        <v>5500000</v>
      </c>
      <c r="D189" s="1">
        <v>6000000</v>
      </c>
      <c r="E189" s="1">
        <f t="shared" si="66"/>
        <v>500000</v>
      </c>
      <c r="F189" s="1">
        <f t="shared" si="67"/>
        <v>5750000</v>
      </c>
      <c r="G189" s="1">
        <f t="shared" si="68"/>
        <v>3.9644920888953999E-7</v>
      </c>
      <c r="H189">
        <v>3.3557299999999999E-3</v>
      </c>
      <c r="I189" s="5">
        <f t="shared" si="69"/>
        <v>3.6672950256109807E-7</v>
      </c>
      <c r="J189" s="1"/>
      <c r="K189" s="1"/>
      <c r="N189" s="1"/>
      <c r="O189" s="1"/>
      <c r="W189" s="1">
        <v>167</v>
      </c>
      <c r="X189" s="1">
        <v>4.4338600000000004E-3</v>
      </c>
      <c r="Y189" s="1">
        <f t="shared" si="60"/>
        <v>1.0099999999999995E-5</v>
      </c>
      <c r="Z189" s="1">
        <f t="shared" si="61"/>
        <v>161.94999999999999</v>
      </c>
      <c r="AA189" s="1">
        <f t="shared" ca="1" si="55"/>
        <v>1.6355612347793667E-2</v>
      </c>
      <c r="AB189" s="1">
        <v>167</v>
      </c>
      <c r="AC189" s="2">
        <f t="shared" ca="1" si="56"/>
        <v>6221.8949960133068</v>
      </c>
      <c r="AE189" t="str">
        <f t="shared" si="57"/>
        <v>1.6195E+02 4.4339E-03</v>
      </c>
      <c r="AH189">
        <f t="shared" si="62"/>
        <v>561</v>
      </c>
      <c r="AI189">
        <f t="shared" si="70"/>
        <v>562</v>
      </c>
      <c r="AJ189">
        <f t="shared" si="70"/>
        <v>563</v>
      </c>
      <c r="AK189" t="str">
        <f t="shared" ca="1" si="58"/>
        <v>1.2438E+07 1.2544E-03</v>
      </c>
      <c r="AL189" t="str">
        <f t="shared" ca="1" si="58"/>
        <v>1.2563E+07 1.1898E-03</v>
      </c>
      <c r="AM189" t="str">
        <f t="shared" ca="1" si="58"/>
        <v>1.2688E+07 1.2043E-03</v>
      </c>
      <c r="AN189" t="str">
        <f t="shared" ca="1" si="59"/>
        <v>1.2438E+07 1.2544E-03 1.2563E+07 1.1898E-03 1.2688E+07 1.2043E-03</v>
      </c>
    </row>
    <row r="190" spans="1:40" x14ac:dyDescent="0.2">
      <c r="A190">
        <v>13</v>
      </c>
      <c r="B190">
        <v>0.39922884027702998</v>
      </c>
      <c r="C190" s="1">
        <v>5000000</v>
      </c>
      <c r="D190" s="1">
        <v>5500000</v>
      </c>
      <c r="E190" s="1">
        <f t="shared" si="66"/>
        <v>500000</v>
      </c>
      <c r="F190" s="1">
        <f t="shared" si="67"/>
        <v>5250000</v>
      </c>
      <c r="G190" s="1">
        <f t="shared" si="68"/>
        <v>7.9845768055405999E-7</v>
      </c>
      <c r="H190">
        <v>5.92788E-3</v>
      </c>
      <c r="I190" s="5">
        <f t="shared" si="69"/>
        <v>6.4782580351872231E-7</v>
      </c>
      <c r="J190" s="1"/>
      <c r="K190" s="1"/>
      <c r="N190" s="1"/>
      <c r="O190" s="1"/>
      <c r="W190" s="1">
        <v>177.79</v>
      </c>
      <c r="X190" s="1">
        <v>4.4275E-3</v>
      </c>
      <c r="Y190" s="1">
        <f t="shared" si="60"/>
        <v>1.0789999999999992E-5</v>
      </c>
      <c r="Z190" s="1">
        <f t="shared" si="61"/>
        <v>172.39499999999998</v>
      </c>
      <c r="AA190" s="1">
        <f t="shared" ca="1" si="55"/>
        <v>1.5287741529831311E-2</v>
      </c>
      <c r="AB190" s="1">
        <v>177.78899999999999</v>
      </c>
      <c r="AC190" s="2">
        <f t="shared" ca="1" si="56"/>
        <v>6623.8592182407774</v>
      </c>
      <c r="AE190" t="str">
        <f t="shared" si="57"/>
        <v>1.7240E+02 4.4275E-03</v>
      </c>
      <c r="AH190">
        <f t="shared" si="62"/>
        <v>564</v>
      </c>
      <c r="AI190">
        <f t="shared" si="70"/>
        <v>565</v>
      </c>
      <c r="AJ190">
        <f t="shared" si="70"/>
        <v>566</v>
      </c>
      <c r="AK190" t="str">
        <f t="shared" ca="1" si="58"/>
        <v>1.2813E+07 1.3231E-03</v>
      </c>
      <c r="AL190" t="str">
        <f t="shared" ca="1" si="58"/>
        <v>1.2938E+07 1.3643E-03</v>
      </c>
      <c r="AM190" t="str">
        <f t="shared" ca="1" si="58"/>
        <v>1.3063E+07 1.3412E-03</v>
      </c>
      <c r="AN190" t="str">
        <f t="shared" ca="1" si="59"/>
        <v>1.2813E+07 1.3231E-03 1.2938E+07 1.3643E-03 1.3063E+07 1.3412E-03</v>
      </c>
    </row>
    <row r="191" spans="1:40" x14ac:dyDescent="0.2">
      <c r="A191">
        <v>14</v>
      </c>
      <c r="B191">
        <v>0.40155335794783997</v>
      </c>
      <c r="C191" s="1">
        <v>4500000</v>
      </c>
      <c r="D191" s="1">
        <v>5000000</v>
      </c>
      <c r="E191" s="1">
        <f t="shared" si="66"/>
        <v>500000</v>
      </c>
      <c r="F191" s="1">
        <f t="shared" si="67"/>
        <v>4750000</v>
      </c>
      <c r="G191" s="1">
        <f t="shared" si="68"/>
        <v>8.0310671589567995E-7</v>
      </c>
      <c r="H191">
        <v>5.9541699999999999E-3</v>
      </c>
      <c r="I191" s="5">
        <f t="shared" si="69"/>
        <v>6.5069889480506869E-7</v>
      </c>
      <c r="J191" s="1"/>
      <c r="K191" s="1"/>
      <c r="N191" s="1"/>
      <c r="O191" s="1"/>
      <c r="W191" s="1">
        <v>189.25</v>
      </c>
      <c r="X191" s="1">
        <v>4.4145900000000004E-3</v>
      </c>
      <c r="Y191" s="1">
        <f t="shared" si="60"/>
        <v>1.1460000000000007E-5</v>
      </c>
      <c r="Z191" s="1">
        <f t="shared" si="61"/>
        <v>183.51999999999998</v>
      </c>
      <c r="AA191" s="1">
        <f t="shared" ca="1" si="55"/>
        <v>1.4351984737566945E-2</v>
      </c>
      <c r="AB191" s="1">
        <v>189.255</v>
      </c>
      <c r="AC191" s="2">
        <f t="shared" ca="1" si="56"/>
        <v>7051.0463321586731</v>
      </c>
      <c r="AE191" t="str">
        <f t="shared" si="57"/>
        <v>1.8352E+02 4.4146E-03</v>
      </c>
      <c r="AH191">
        <f t="shared" si="62"/>
        <v>567</v>
      </c>
      <c r="AI191">
        <f t="shared" si="70"/>
        <v>568</v>
      </c>
      <c r="AJ191">
        <f t="shared" si="70"/>
        <v>569</v>
      </c>
      <c r="AK191" t="str">
        <f t="shared" ca="1" si="58"/>
        <v>1.3188E+07 1.3965E-03</v>
      </c>
      <c r="AL191" t="str">
        <f t="shared" ca="1" si="58"/>
        <v>1.3313E+07 1.2842E-03</v>
      </c>
      <c r="AM191" t="str">
        <f t="shared" ca="1" si="58"/>
        <v>1.3438E+07 1.2391E-03</v>
      </c>
      <c r="AN191" t="str">
        <f t="shared" ca="1" si="59"/>
        <v>1.3188E+07 1.3965E-03 1.3313E+07 1.2842E-03 1.3438E+07 1.2391E-03</v>
      </c>
    </row>
    <row r="192" spans="1:40" x14ac:dyDescent="0.2">
      <c r="A192">
        <v>15</v>
      </c>
      <c r="B192">
        <v>0.42856401981039999</v>
      </c>
      <c r="C192" s="1">
        <v>4000000</v>
      </c>
      <c r="D192" s="1">
        <v>4500000</v>
      </c>
      <c r="E192" s="1">
        <f t="shared" si="66"/>
        <v>500000</v>
      </c>
      <c r="F192" s="1">
        <f t="shared" si="67"/>
        <v>4250000</v>
      </c>
      <c r="G192" s="1">
        <f t="shared" si="68"/>
        <v>8.5712803962079996E-7</v>
      </c>
      <c r="H192">
        <v>2.7597799999999999E-2</v>
      </c>
      <c r="I192" s="5">
        <f t="shared" si="69"/>
        <v>3.0160136440597641E-6</v>
      </c>
      <c r="J192" s="1"/>
      <c r="K192" s="1"/>
      <c r="N192" s="1"/>
      <c r="O192" s="1"/>
      <c r="W192" s="1">
        <v>201.46</v>
      </c>
      <c r="X192" s="1">
        <v>4.3459299999999996E-3</v>
      </c>
      <c r="Y192" s="1">
        <f t="shared" si="60"/>
        <v>1.2210000000000008E-5</v>
      </c>
      <c r="Z192" s="1">
        <f t="shared" si="61"/>
        <v>195.35500000000002</v>
      </c>
      <c r="AA192" s="1">
        <f t="shared" ca="1" si="55"/>
        <v>1.3260908217973925E-2</v>
      </c>
      <c r="AB192" s="1">
        <v>201.46100000000001</v>
      </c>
      <c r="AC192" s="2">
        <f t="shared" ca="1" si="56"/>
        <v>7505.8035197115987</v>
      </c>
      <c r="AE192" t="str">
        <f t="shared" si="57"/>
        <v>1.9536E+02 4.3459E-03</v>
      </c>
      <c r="AH192">
        <f t="shared" si="62"/>
        <v>570</v>
      </c>
      <c r="AI192">
        <f t="shared" si="70"/>
        <v>571</v>
      </c>
      <c r="AJ192">
        <f t="shared" si="70"/>
        <v>572</v>
      </c>
      <c r="AK192" t="str">
        <f t="shared" ca="1" si="58"/>
        <v>1.3563E+07 1.3227E-03</v>
      </c>
      <c r="AL192" t="str">
        <f t="shared" ca="1" si="58"/>
        <v>1.3688E+07 1.3695E-03</v>
      </c>
      <c r="AM192" t="str">
        <f t="shared" ca="1" si="58"/>
        <v>1.3813E+07 1.3640E-03</v>
      </c>
      <c r="AN192" t="str">
        <f t="shared" ca="1" si="59"/>
        <v>1.3563E+07 1.3227E-03 1.3688E+07 1.3695E-03 1.3813E+07 1.3640E-03</v>
      </c>
    </row>
    <row r="193" spans="1:40" x14ac:dyDescent="0.2">
      <c r="A193">
        <v>16</v>
      </c>
      <c r="B193">
        <v>1.8076828882985001</v>
      </c>
      <c r="C193" s="1">
        <v>3500000</v>
      </c>
      <c r="D193" s="1">
        <v>4000000</v>
      </c>
      <c r="E193" s="1">
        <f t="shared" si="66"/>
        <v>500000</v>
      </c>
      <c r="F193" s="1">
        <f t="shared" si="67"/>
        <v>3750000</v>
      </c>
      <c r="G193" s="1">
        <f t="shared" si="68"/>
        <v>3.6153657765970003E-6</v>
      </c>
      <c r="H193">
        <v>2.06088E-2</v>
      </c>
      <c r="I193" s="5">
        <f t="shared" si="69"/>
        <v>2.2522238000021334E-6</v>
      </c>
      <c r="J193" s="1"/>
      <c r="K193" s="1"/>
      <c r="N193" s="1"/>
      <c r="O193" s="1"/>
      <c r="W193" s="1">
        <v>214.45</v>
      </c>
      <c r="X193" s="1">
        <v>4.4625100000000003E-3</v>
      </c>
      <c r="Y193" s="1">
        <f t="shared" si="60"/>
        <v>1.2989999999999981E-5</v>
      </c>
      <c r="Z193" s="1">
        <f t="shared" si="61"/>
        <v>207.95499999999998</v>
      </c>
      <c r="AA193" s="1">
        <f t="shared" ca="1" si="55"/>
        <v>1.2799006439158352E-2</v>
      </c>
      <c r="AB193" s="1">
        <v>214.45400000000001</v>
      </c>
      <c r="AC193" s="2">
        <f t="shared" ca="1" si="56"/>
        <v>7989.8818531439392</v>
      </c>
      <c r="AE193" t="str">
        <f t="shared" si="57"/>
        <v>2.0796E+02 4.4625E-03</v>
      </c>
      <c r="AH193">
        <f t="shared" si="62"/>
        <v>573</v>
      </c>
      <c r="AI193">
        <f t="shared" si="70"/>
        <v>574</v>
      </c>
      <c r="AJ193">
        <f t="shared" si="70"/>
        <v>575</v>
      </c>
      <c r="AK193" t="str">
        <f t="shared" ca="1" si="58"/>
        <v>1.3938E+07 1.4057E-03</v>
      </c>
      <c r="AL193" t="str">
        <f t="shared" ca="1" si="58"/>
        <v>1.4063E+07 1.3681E-03</v>
      </c>
      <c r="AM193" t="str">
        <f t="shared" ca="1" si="58"/>
        <v>1.4188E+07 1.2967E-03</v>
      </c>
      <c r="AN193" t="str">
        <f t="shared" ca="1" si="59"/>
        <v>1.3938E+07 1.4057E-03 1.4063E+07 1.3681E-03 1.4188E+07 1.2967E-03</v>
      </c>
    </row>
    <row r="194" spans="1:40" x14ac:dyDescent="0.2">
      <c r="A194">
        <v>17</v>
      </c>
      <c r="B194">
        <v>0.49575585326103999</v>
      </c>
      <c r="C194" s="1">
        <v>3000000</v>
      </c>
      <c r="D194" s="1">
        <v>3500000</v>
      </c>
      <c r="E194" s="1">
        <f t="shared" si="66"/>
        <v>500000</v>
      </c>
      <c r="F194" s="1">
        <f t="shared" si="67"/>
        <v>3250000</v>
      </c>
      <c r="G194" s="1">
        <f t="shared" si="68"/>
        <v>9.9151170652208004E-7</v>
      </c>
      <c r="H194">
        <v>7.83411E-3</v>
      </c>
      <c r="I194" s="5">
        <f t="shared" si="69"/>
        <v>8.5614732511522802E-7</v>
      </c>
      <c r="J194" s="1"/>
      <c r="K194" s="1"/>
      <c r="N194" s="1"/>
      <c r="O194" s="1"/>
      <c r="W194" s="1">
        <v>228.28</v>
      </c>
      <c r="X194" s="1">
        <v>4.4650999999999996E-3</v>
      </c>
      <c r="Y194" s="1">
        <f t="shared" si="60"/>
        <v>1.3830000000000013E-5</v>
      </c>
      <c r="Z194" s="1">
        <f t="shared" si="61"/>
        <v>221.36500000000001</v>
      </c>
      <c r="AA194" s="1">
        <f t="shared" ca="1" si="55"/>
        <v>1.2028603680577668E-2</v>
      </c>
      <c r="AB194" s="1">
        <v>228.285</v>
      </c>
      <c r="AC194" s="2">
        <f t="shared" ca="1" si="56"/>
        <v>8505.1814321251368</v>
      </c>
      <c r="AE194" t="str">
        <f t="shared" si="57"/>
        <v>2.2137E+02 4.4651E-03</v>
      </c>
      <c r="AH194">
        <f t="shared" si="62"/>
        <v>576</v>
      </c>
      <c r="AI194">
        <f t="shared" si="70"/>
        <v>577</v>
      </c>
      <c r="AJ194">
        <f t="shared" si="70"/>
        <v>578</v>
      </c>
      <c r="AK194" t="str">
        <f t="shared" ca="1" si="58"/>
        <v>1.4313E+07 1.2291E-03</v>
      </c>
      <c r="AL194" t="str">
        <f t="shared" ca="1" si="58"/>
        <v>1.4438E+07 1.2860E-03</v>
      </c>
      <c r="AM194" t="str">
        <f t="shared" ca="1" si="58"/>
        <v>1.4563E+07 1.2701E-03</v>
      </c>
      <c r="AN194" t="str">
        <f t="shared" ca="1" si="59"/>
        <v>1.4313E+07 1.2291E-03 1.4438E+07 1.2860E-03 1.4563E+07 1.2701E-03</v>
      </c>
    </row>
    <row r="195" spans="1:40" x14ac:dyDescent="0.2">
      <c r="A195">
        <v>18</v>
      </c>
      <c r="B195">
        <v>0.75065283060476995</v>
      </c>
      <c r="C195" s="1">
        <v>2666000</v>
      </c>
      <c r="D195" s="1">
        <v>3000000</v>
      </c>
      <c r="E195" s="1">
        <f t="shared" si="66"/>
        <v>334000</v>
      </c>
      <c r="F195" s="1">
        <f t="shared" si="67"/>
        <v>2833000</v>
      </c>
      <c r="G195" s="1">
        <f t="shared" si="68"/>
        <v>2.2474635646849401E-6</v>
      </c>
      <c r="H195">
        <v>9.1669400000000002E-3</v>
      </c>
      <c r="I195" s="5">
        <f t="shared" si="69"/>
        <v>1.4997081969454267E-6</v>
      </c>
      <c r="J195" s="1"/>
      <c r="K195" s="1"/>
      <c r="N195" s="1"/>
      <c r="O195" s="1"/>
      <c r="W195" s="1">
        <v>243.01</v>
      </c>
      <c r="X195" s="1">
        <v>4.4141299999999996E-3</v>
      </c>
      <c r="Y195" s="1">
        <f t="shared" si="60"/>
        <v>1.4729999999999989E-5</v>
      </c>
      <c r="Z195" s="1">
        <f t="shared" si="61"/>
        <v>235.64499999999998</v>
      </c>
      <c r="AA195" s="1">
        <f t="shared" ca="1" si="55"/>
        <v>1.1164739099703743E-2</v>
      </c>
      <c r="AB195" s="1">
        <v>243.00800000000001</v>
      </c>
      <c r="AC195" s="2">
        <f t="shared" ca="1" si="56"/>
        <v>9053.7141268934229</v>
      </c>
      <c r="AE195" t="str">
        <f t="shared" si="57"/>
        <v>2.3565E+02 4.4141E-03</v>
      </c>
      <c r="AH195">
        <f t="shared" si="62"/>
        <v>579</v>
      </c>
      <c r="AI195">
        <f t="shared" si="70"/>
        <v>580</v>
      </c>
      <c r="AJ195">
        <f t="shared" si="70"/>
        <v>581</v>
      </c>
      <c r="AK195" t="str">
        <f t="shared" ca="1" si="58"/>
        <v>1.4688E+07 1.1499E-03</v>
      </c>
      <c r="AL195" t="str">
        <f t="shared" ca="1" si="58"/>
        <v>1.4813E+07 1.1283E-03</v>
      </c>
      <c r="AM195" t="str">
        <f t="shared" ca="1" si="58"/>
        <v>1.4938E+07 1.0705E-03</v>
      </c>
      <c r="AN195" t="str">
        <f t="shared" ca="1" si="59"/>
        <v>1.4688E+07 1.1499E-03 1.4813E+07 1.1283E-03 1.4938E+07 1.0705E-03</v>
      </c>
    </row>
    <row r="196" spans="1:40" x14ac:dyDescent="0.2">
      <c r="A196">
        <v>19</v>
      </c>
      <c r="B196">
        <v>0.1695131016202</v>
      </c>
      <c r="C196" s="1">
        <v>2500000</v>
      </c>
      <c r="D196" s="1">
        <v>2666000</v>
      </c>
      <c r="E196" s="1">
        <f t="shared" si="66"/>
        <v>166000</v>
      </c>
      <c r="F196" s="1">
        <f t="shared" si="67"/>
        <v>2583000</v>
      </c>
      <c r="G196" s="1">
        <f t="shared" si="68"/>
        <v>1.0211632627722893E-6</v>
      </c>
      <c r="H196">
        <v>2.8277799999999998E-3</v>
      </c>
      <c r="I196" s="5">
        <f t="shared" si="69"/>
        <v>9.3082143076352679E-7</v>
      </c>
      <c r="J196" s="1"/>
      <c r="K196" s="1"/>
      <c r="N196" s="1"/>
      <c r="O196" s="1"/>
      <c r="W196" s="1">
        <v>258.68</v>
      </c>
      <c r="X196" s="1">
        <v>4.4315700000000001E-3</v>
      </c>
      <c r="Y196" s="1">
        <f t="shared" si="60"/>
        <v>1.5670000000000014E-5</v>
      </c>
      <c r="Z196" s="1">
        <f t="shared" si="61"/>
        <v>250.845</v>
      </c>
      <c r="AA196" s="1">
        <f t="shared" ref="AA196:AA259" ca="1" si="71">X196/Y196*$A$1/$H$1/1000000</f>
        <v>1.053646244491846E-2</v>
      </c>
      <c r="AB196" s="1">
        <v>258.68099999999998</v>
      </c>
      <c r="AC196" s="2">
        <f t="shared" ref="AC196:AC259" ca="1" si="72">AB196*$A$1/$H$1</f>
        <v>9637.6408351120845</v>
      </c>
      <c r="AE196" t="str">
        <f t="shared" ref="AE196:AE259" si="73">TEXT(Z196,"0.0000E+00")&amp;" "&amp;TEXT(MAX(X196,0.0000000001),"0.0000E+00")</f>
        <v>2.5085E+02 4.4316E-03</v>
      </c>
      <c r="AH196">
        <f t="shared" si="62"/>
        <v>582</v>
      </c>
      <c r="AI196">
        <f t="shared" si="70"/>
        <v>583</v>
      </c>
      <c r="AJ196">
        <f t="shared" si="70"/>
        <v>584</v>
      </c>
      <c r="AK196" t="str">
        <f t="shared" ref="AK196:AM209" ca="1" si="74">INDIRECT(ADDRESS(AH196,COLUMN($AE$1)))</f>
        <v>1.5063E+07 1.1237E-03</v>
      </c>
      <c r="AL196" t="str">
        <f t="shared" ca="1" si="74"/>
        <v>1.5188E+07 1.0855E-03</v>
      </c>
      <c r="AM196" t="str">
        <f t="shared" ca="1" si="74"/>
        <v>1.5313E+07 1.1974E-03</v>
      </c>
      <c r="AN196" t="str">
        <f t="shared" ref="AN196:AN209" ca="1" si="75">AK196&amp;" "&amp;AL196&amp;" "&amp;AM196</f>
        <v>1.5063E+07 1.1237E-03 1.5188E+07 1.0855E-03 1.5313E+07 1.1974E-03</v>
      </c>
    </row>
    <row r="197" spans="1:40" x14ac:dyDescent="0.2">
      <c r="A197">
        <v>20</v>
      </c>
      <c r="B197">
        <v>0.17707206391357</v>
      </c>
      <c r="C197" s="1">
        <v>2333000</v>
      </c>
      <c r="D197" s="1">
        <v>2500000</v>
      </c>
      <c r="E197" s="1">
        <f t="shared" si="66"/>
        <v>167000</v>
      </c>
      <c r="F197" s="1">
        <f t="shared" si="67"/>
        <v>2416500</v>
      </c>
      <c r="G197" s="1">
        <f t="shared" si="68"/>
        <v>1.060311759961497E-6</v>
      </c>
      <c r="H197">
        <v>2.7542600000000001E-3</v>
      </c>
      <c r="I197" s="5">
        <f t="shared" si="69"/>
        <v>9.0119195686213966E-7</v>
      </c>
      <c r="J197" s="1"/>
      <c r="K197" s="1"/>
      <c r="N197" s="1"/>
      <c r="O197" s="1"/>
      <c r="W197" s="1">
        <v>275.36</v>
      </c>
      <c r="X197" s="1">
        <v>4.4652800000000003E-3</v>
      </c>
      <c r="Y197" s="1">
        <f t="shared" ref="Y197:Y260" si="76">(W197-W196)/1000000</f>
        <v>1.6680000000000006E-5</v>
      </c>
      <c r="Z197" s="1">
        <f t="shared" ref="Z197:Z260" si="77">(W197+W196)/2</f>
        <v>267.02</v>
      </c>
      <c r="AA197" s="1">
        <f t="shared" ca="1" si="71"/>
        <v>9.9737587012300195E-3</v>
      </c>
      <c r="AB197" s="1">
        <v>275.36399999999998</v>
      </c>
      <c r="AC197" s="2">
        <f t="shared" ca="1" si="72"/>
        <v>10259.196968156935</v>
      </c>
      <c r="AE197" t="str">
        <f t="shared" si="73"/>
        <v>2.6702E+02 4.4653E-03</v>
      </c>
      <c r="AH197">
        <f t="shared" ref="AH197:AH209" si="78">AJ196+1</f>
        <v>585</v>
      </c>
      <c r="AI197">
        <f t="shared" ref="AI197:AJ209" si="79">AH197+1</f>
        <v>586</v>
      </c>
      <c r="AJ197">
        <f t="shared" si="79"/>
        <v>587</v>
      </c>
      <c r="AK197" t="str">
        <f t="shared" ca="1" si="74"/>
        <v>1.5438E+07 1.2103E-03</v>
      </c>
      <c r="AL197" t="str">
        <f t="shared" ca="1" si="74"/>
        <v>1.5563E+07 1.1288E-03</v>
      </c>
      <c r="AM197" t="str">
        <f t="shared" ca="1" si="74"/>
        <v>1.5688E+07 1.2979E-03</v>
      </c>
      <c r="AN197" t="str">
        <f t="shared" ca="1" si="75"/>
        <v>1.5438E+07 1.2103E-03 1.5563E+07 1.1288E-03 1.5688E+07 1.2979E-03</v>
      </c>
    </row>
    <row r="198" spans="1:40" x14ac:dyDescent="0.2">
      <c r="A198">
        <v>21</v>
      </c>
      <c r="B198">
        <v>0.43115945840674003</v>
      </c>
      <c r="C198" s="1">
        <v>2000000</v>
      </c>
      <c r="D198" s="1">
        <v>2333000</v>
      </c>
      <c r="E198" s="1">
        <f t="shared" si="66"/>
        <v>333000</v>
      </c>
      <c r="F198" s="1">
        <f t="shared" si="67"/>
        <v>2166500</v>
      </c>
      <c r="G198" s="1">
        <f t="shared" si="68"/>
        <v>1.2947731483685886E-6</v>
      </c>
      <c r="H198">
        <v>7.1097199999999999E-3</v>
      </c>
      <c r="I198" s="5">
        <f t="shared" si="69"/>
        <v>1.1666406562722589E-6</v>
      </c>
      <c r="J198" s="1"/>
      <c r="K198" s="1"/>
      <c r="N198" s="1"/>
      <c r="O198" s="1"/>
      <c r="W198" s="1">
        <v>293.12</v>
      </c>
      <c r="X198" s="1">
        <v>4.4539499999999999E-3</v>
      </c>
      <c r="Y198" s="1">
        <f t="shared" si="76"/>
        <v>1.7759999999999993E-5</v>
      </c>
      <c r="Z198" s="1">
        <f t="shared" si="77"/>
        <v>284.24</v>
      </c>
      <c r="AA198" s="1">
        <f t="shared" ca="1" si="71"/>
        <v>9.3434783195411476E-3</v>
      </c>
      <c r="AB198" s="1">
        <v>293.12400000000002</v>
      </c>
      <c r="AC198" s="2">
        <f t="shared" ca="1" si="72"/>
        <v>10920.878735397633</v>
      </c>
      <c r="AE198" t="str">
        <f t="shared" si="73"/>
        <v>2.8424E+02 4.4540E-03</v>
      </c>
      <c r="AH198">
        <f t="shared" si="78"/>
        <v>588</v>
      </c>
      <c r="AI198">
        <f t="shared" si="79"/>
        <v>589</v>
      </c>
      <c r="AJ198">
        <f t="shared" si="79"/>
        <v>590</v>
      </c>
      <c r="AK198" t="str">
        <f t="shared" ca="1" si="74"/>
        <v>1.5813E+07 1.4659E-03</v>
      </c>
      <c r="AL198" t="str">
        <f t="shared" ca="1" si="74"/>
        <v>1.5938E+07 1.3775E-03</v>
      </c>
      <c r="AM198" t="str">
        <f t="shared" ca="1" si="74"/>
        <v>1.6063E+07 1.4525E-03</v>
      </c>
      <c r="AN198" t="str">
        <f t="shared" ca="1" si="75"/>
        <v>1.5813E+07 1.4659E-03 1.5938E+07 1.3775E-03 1.6063E+07 1.4525E-03</v>
      </c>
    </row>
    <row r="199" spans="1:40" x14ac:dyDescent="0.2">
      <c r="A199">
        <v>22</v>
      </c>
      <c r="B199">
        <v>0.17328862993141</v>
      </c>
      <c r="C199" s="1">
        <v>1875000</v>
      </c>
      <c r="D199" s="1">
        <v>2000000</v>
      </c>
      <c r="E199" s="1">
        <f t="shared" si="66"/>
        <v>125000</v>
      </c>
      <c r="F199" s="1">
        <f t="shared" si="67"/>
        <v>1937500</v>
      </c>
      <c r="G199" s="1">
        <f t="shared" si="68"/>
        <v>1.3863090394512801E-6</v>
      </c>
      <c r="H199">
        <v>2.4898899999999998E-3</v>
      </c>
      <c r="I199" s="5">
        <f t="shared" si="69"/>
        <v>1.0884262096555473E-6</v>
      </c>
      <c r="J199" s="1"/>
      <c r="K199" s="1"/>
      <c r="N199" s="1"/>
      <c r="O199" s="1"/>
      <c r="W199" s="1">
        <v>312.02999999999997</v>
      </c>
      <c r="X199" s="1">
        <v>4.43042E-3</v>
      </c>
      <c r="Y199" s="1">
        <f t="shared" si="76"/>
        <v>1.890999999999997E-5</v>
      </c>
      <c r="Z199" s="1">
        <f t="shared" si="77"/>
        <v>302.57499999999999</v>
      </c>
      <c r="AA199" s="1">
        <f t="shared" ca="1" si="71"/>
        <v>8.7289011701305978E-3</v>
      </c>
      <c r="AB199" s="1">
        <v>312.029</v>
      </c>
      <c r="AC199" s="2">
        <f t="shared" ca="1" si="72"/>
        <v>11625.219603060097</v>
      </c>
      <c r="AE199" t="str">
        <f t="shared" si="73"/>
        <v>3.0258E+02 4.4304E-03</v>
      </c>
      <c r="AH199">
        <f t="shared" si="78"/>
        <v>591</v>
      </c>
      <c r="AI199">
        <f t="shared" si="79"/>
        <v>592</v>
      </c>
      <c r="AJ199">
        <f t="shared" si="79"/>
        <v>593</v>
      </c>
      <c r="AK199" t="str">
        <f t="shared" ca="1" si="74"/>
        <v>1.6188E+07 1.5833E-03</v>
      </c>
      <c r="AL199" t="str">
        <f t="shared" ca="1" si="74"/>
        <v>1.6313E+07 1.5479E-03</v>
      </c>
      <c r="AM199" t="str">
        <f t="shared" ca="1" si="74"/>
        <v>1.6438E+07 1.7973E-03</v>
      </c>
      <c r="AN199" t="str">
        <f t="shared" ca="1" si="75"/>
        <v>1.6188E+07 1.5833E-03 1.6313E+07 1.5479E-03 1.6438E+07 1.7973E-03</v>
      </c>
    </row>
    <row r="200" spans="1:40" x14ac:dyDescent="0.2">
      <c r="A200">
        <v>23</v>
      </c>
      <c r="B200">
        <v>0.31709810616974998</v>
      </c>
      <c r="C200" s="1">
        <v>1660000</v>
      </c>
      <c r="D200" s="1">
        <v>1875000</v>
      </c>
      <c r="E200" s="1">
        <f t="shared" si="66"/>
        <v>215000</v>
      </c>
      <c r="F200" s="1">
        <f t="shared" si="67"/>
        <v>1767500</v>
      </c>
      <c r="G200" s="1">
        <f t="shared" si="68"/>
        <v>1.4748749124174419E-6</v>
      </c>
      <c r="H200">
        <v>4.9504600000000003E-3</v>
      </c>
      <c r="I200" s="5">
        <f t="shared" si="69"/>
        <v>1.2581601890723766E-6</v>
      </c>
      <c r="J200" s="1"/>
      <c r="K200" s="1"/>
      <c r="N200" s="1"/>
      <c r="O200" s="1"/>
      <c r="W200" s="1">
        <v>332.15</v>
      </c>
      <c r="X200" s="1">
        <v>4.4094099999999999E-3</v>
      </c>
      <c r="Y200" s="1">
        <f t="shared" si="76"/>
        <v>2.0120000000000004E-5</v>
      </c>
      <c r="Z200" s="1">
        <f t="shared" si="77"/>
        <v>322.08999999999997</v>
      </c>
      <c r="AA200" s="1">
        <f t="shared" ca="1" si="71"/>
        <v>8.1650474441884724E-3</v>
      </c>
      <c r="AB200" s="1">
        <v>332.15300000000002</v>
      </c>
      <c r="AC200" s="2">
        <f t="shared" ca="1" si="72"/>
        <v>12374.976578507834</v>
      </c>
      <c r="AE200" t="str">
        <f t="shared" si="73"/>
        <v>3.2209E+02 4.4094E-03</v>
      </c>
      <c r="AH200">
        <f t="shared" si="78"/>
        <v>594</v>
      </c>
      <c r="AI200">
        <f t="shared" si="79"/>
        <v>595</v>
      </c>
      <c r="AJ200">
        <f t="shared" si="79"/>
        <v>596</v>
      </c>
      <c r="AK200" t="str">
        <f t="shared" ca="1" si="74"/>
        <v>1.6563E+07 1.9599E-03</v>
      </c>
      <c r="AL200" t="str">
        <f t="shared" ca="1" si="74"/>
        <v>1.6688E+07 2.1779E-03</v>
      </c>
      <c r="AM200" t="str">
        <f t="shared" ca="1" si="74"/>
        <v>1.6813E+07 2.4358E-03</v>
      </c>
      <c r="AN200" t="str">
        <f t="shared" ca="1" si="75"/>
        <v>1.6563E+07 1.9599E-03 1.6688E+07 2.1779E-03 1.6813E+07 2.4358E-03</v>
      </c>
    </row>
    <row r="201" spans="1:40" x14ac:dyDescent="0.2">
      <c r="A201">
        <v>24</v>
      </c>
      <c r="B201">
        <v>0.23834840516604</v>
      </c>
      <c r="C201" s="1">
        <v>1500000</v>
      </c>
      <c r="D201" s="1">
        <v>1660000</v>
      </c>
      <c r="E201" s="1">
        <f t="shared" si="66"/>
        <v>160000</v>
      </c>
      <c r="F201" s="1">
        <f t="shared" si="67"/>
        <v>1580000</v>
      </c>
      <c r="G201" s="1">
        <f t="shared" si="68"/>
        <v>1.4896775322877499E-6</v>
      </c>
      <c r="H201">
        <v>3.7762300000000002E-3</v>
      </c>
      <c r="I201" s="5">
        <f t="shared" si="69"/>
        <v>1.2896364478223585E-6</v>
      </c>
      <c r="J201" s="1"/>
      <c r="K201" s="1"/>
      <c r="N201" s="1"/>
      <c r="O201" s="1"/>
      <c r="W201" s="1">
        <v>353.57</v>
      </c>
      <c r="X201" s="1">
        <v>4.4935900000000004E-3</v>
      </c>
      <c r="Y201" s="1">
        <f t="shared" si="76"/>
        <v>2.1420000000000015E-5</v>
      </c>
      <c r="Z201" s="1">
        <f t="shared" si="77"/>
        <v>342.86</v>
      </c>
      <c r="AA201" s="1">
        <f t="shared" ca="1" si="71"/>
        <v>7.815921416308956E-3</v>
      </c>
      <c r="AB201" s="1">
        <v>353.57499999999999</v>
      </c>
      <c r="AC201" s="2">
        <f t="shared" ca="1" si="72"/>
        <v>13173.092953385658</v>
      </c>
      <c r="AE201" t="str">
        <f t="shared" si="73"/>
        <v>3.4286E+02 4.4936E-03</v>
      </c>
      <c r="AH201">
        <f t="shared" si="78"/>
        <v>597</v>
      </c>
      <c r="AI201">
        <f t="shared" si="79"/>
        <v>598</v>
      </c>
      <c r="AJ201">
        <f t="shared" si="79"/>
        <v>599</v>
      </c>
      <c r="AK201" t="str">
        <f t="shared" ca="1" si="74"/>
        <v>1.6938E+07 2.6678E-03</v>
      </c>
      <c r="AL201" t="str">
        <f t="shared" ca="1" si="74"/>
        <v>1.7063E+07 2.9616E-03</v>
      </c>
      <c r="AM201" t="str">
        <f t="shared" ca="1" si="74"/>
        <v>1.7188E+07 3.5064E-03</v>
      </c>
      <c r="AN201" t="str">
        <f t="shared" ca="1" si="75"/>
        <v>1.6938E+07 2.6678E-03 1.7063E+07 2.9616E-03 1.7188E+07 3.5064E-03</v>
      </c>
    </row>
    <row r="202" spans="1:40" x14ac:dyDescent="0.2">
      <c r="A202">
        <v>25</v>
      </c>
      <c r="B202">
        <v>0.27938907884210001</v>
      </c>
      <c r="C202" s="1">
        <v>1330000</v>
      </c>
      <c r="D202" s="1">
        <v>1500000</v>
      </c>
      <c r="E202" s="1">
        <f t="shared" si="66"/>
        <v>170000</v>
      </c>
      <c r="F202" s="1">
        <f t="shared" si="67"/>
        <v>1415000</v>
      </c>
      <c r="G202" s="1">
        <f t="shared" si="68"/>
        <v>1.6434651696594117E-6</v>
      </c>
      <c r="H202">
        <v>4.3210499999999999E-3</v>
      </c>
      <c r="I202" s="5">
        <f t="shared" si="69"/>
        <v>1.3888943573789176E-6</v>
      </c>
      <c r="J202" s="1"/>
      <c r="K202" s="1"/>
      <c r="N202" s="1"/>
      <c r="O202" s="1"/>
      <c r="W202" s="1">
        <v>376.38</v>
      </c>
      <c r="X202" s="1">
        <v>4.4315300000000004E-3</v>
      </c>
      <c r="Y202" s="1">
        <f t="shared" si="76"/>
        <v>2.2810000000000004E-5</v>
      </c>
      <c r="Z202" s="1">
        <f t="shared" si="77"/>
        <v>364.97500000000002</v>
      </c>
      <c r="AA202" s="1">
        <f t="shared" ca="1" si="71"/>
        <v>7.2382672616230536E-3</v>
      </c>
      <c r="AB202" s="1">
        <v>376.37900000000002</v>
      </c>
      <c r="AC202" s="2">
        <f t="shared" ca="1" si="72"/>
        <v>14022.698303619714</v>
      </c>
      <c r="AE202" t="str">
        <f t="shared" si="73"/>
        <v>3.6498E+02 4.4315E-03</v>
      </c>
      <c r="AH202">
        <f t="shared" si="78"/>
        <v>600</v>
      </c>
      <c r="AI202">
        <f t="shared" si="79"/>
        <v>601</v>
      </c>
      <c r="AJ202">
        <f t="shared" si="79"/>
        <v>602</v>
      </c>
      <c r="AK202" t="str">
        <f t="shared" ca="1" si="74"/>
        <v>1.7313E+07 5.1296E-03</v>
      </c>
      <c r="AL202" t="str">
        <f t="shared" ca="1" si="74"/>
        <v>1.7438E+07 7.5515E-03</v>
      </c>
      <c r="AM202" t="str">
        <f t="shared" ca="1" si="74"/>
        <v>1.7563E+07 7.5871E-03</v>
      </c>
      <c r="AN202" t="str">
        <f t="shared" ca="1" si="75"/>
        <v>1.7313E+07 5.1296E-03 1.7438E+07 7.5515E-03 1.7563E+07 7.5871E-03</v>
      </c>
    </row>
    <row r="203" spans="1:40" x14ac:dyDescent="0.2">
      <c r="A203">
        <v>26</v>
      </c>
      <c r="B203">
        <v>0.23736965070158</v>
      </c>
      <c r="C203" s="1">
        <v>1200000</v>
      </c>
      <c r="D203" s="1">
        <v>1330000</v>
      </c>
      <c r="E203" s="1">
        <f t="shared" si="66"/>
        <v>130000</v>
      </c>
      <c r="F203" s="1">
        <f t="shared" si="67"/>
        <v>1265000</v>
      </c>
      <c r="G203" s="1">
        <f t="shared" si="68"/>
        <v>1.8259203900121539E-6</v>
      </c>
      <c r="H203">
        <v>3.8340900000000001E-3</v>
      </c>
      <c r="I203" s="5">
        <f t="shared" si="69"/>
        <v>1.6115648784369519E-6</v>
      </c>
      <c r="J203" s="1"/>
      <c r="K203" s="1"/>
      <c r="N203" s="1"/>
      <c r="O203" s="1"/>
      <c r="W203" s="1">
        <v>400.65</v>
      </c>
      <c r="X203" s="1">
        <v>4.51835E-3</v>
      </c>
      <c r="Y203" s="1">
        <f t="shared" si="76"/>
        <v>2.4269999999999983E-5</v>
      </c>
      <c r="Z203" s="1">
        <f t="shared" si="77"/>
        <v>388.51499999999999</v>
      </c>
      <c r="AA203" s="1">
        <f t="shared" ca="1" si="71"/>
        <v>6.9361152244921146E-3</v>
      </c>
      <c r="AB203" s="1">
        <v>400.65300000000002</v>
      </c>
      <c r="AC203" s="2">
        <f t="shared" ca="1" si="72"/>
        <v>14927.071232561195</v>
      </c>
      <c r="AE203" t="str">
        <f t="shared" si="73"/>
        <v>3.8852E+02 4.5184E-03</v>
      </c>
      <c r="AH203">
        <f t="shared" si="78"/>
        <v>603</v>
      </c>
      <c r="AI203">
        <f t="shared" si="79"/>
        <v>604</v>
      </c>
      <c r="AJ203">
        <f t="shared" si="79"/>
        <v>605</v>
      </c>
      <c r="AK203" t="str">
        <f t="shared" ca="1" si="74"/>
        <v>1.7688E+07 7.5584E-03</v>
      </c>
      <c r="AL203" t="str">
        <f t="shared" ca="1" si="74"/>
        <v>1.7813E+07 7.4656E-03</v>
      </c>
      <c r="AM203" t="str">
        <f t="shared" ca="1" si="74"/>
        <v>1.7938E+07 7.1419E-03</v>
      </c>
      <c r="AN203" t="str">
        <f t="shared" ca="1" si="75"/>
        <v>1.7688E+07 7.5584E-03 1.7813E+07 7.4656E-03 1.7938E+07 7.1419E-03</v>
      </c>
    </row>
    <row r="204" spans="1:40" x14ac:dyDescent="0.2">
      <c r="A204">
        <v>27</v>
      </c>
      <c r="B204">
        <v>0.14895275245339001</v>
      </c>
      <c r="C204" s="1">
        <v>1125000</v>
      </c>
      <c r="D204" s="1">
        <v>1200000</v>
      </c>
      <c r="E204" s="1">
        <f t="shared" si="66"/>
        <v>75000</v>
      </c>
      <c r="F204" s="1">
        <f t="shared" si="67"/>
        <v>1162500</v>
      </c>
      <c r="G204" s="1">
        <f t="shared" si="68"/>
        <v>1.9860366993785335E-6</v>
      </c>
      <c r="H204">
        <v>2.14496E-3</v>
      </c>
      <c r="I204" s="5">
        <f t="shared" si="69"/>
        <v>1.5627401763817966E-6</v>
      </c>
      <c r="J204" s="1"/>
      <c r="K204" s="1"/>
      <c r="N204" s="1"/>
      <c r="O204" s="1"/>
      <c r="W204" s="1">
        <v>426.49</v>
      </c>
      <c r="X204" s="1">
        <v>4.4304899999999996E-3</v>
      </c>
      <c r="Y204" s="1">
        <f t="shared" si="76"/>
        <v>2.584000000000003E-5</v>
      </c>
      <c r="Z204" s="1">
        <f t="shared" si="77"/>
        <v>413.57</v>
      </c>
      <c r="AA204" s="1">
        <f t="shared" ca="1" si="71"/>
        <v>6.3880080923803245E-3</v>
      </c>
      <c r="AB204" s="1">
        <v>426.49299999999999</v>
      </c>
      <c r="AC204" s="2">
        <f t="shared" ca="1" si="72"/>
        <v>15889.788398411398</v>
      </c>
      <c r="AE204" t="str">
        <f t="shared" si="73"/>
        <v>4.1357E+02 4.4305E-03</v>
      </c>
      <c r="AH204">
        <f t="shared" si="78"/>
        <v>606</v>
      </c>
      <c r="AI204">
        <f t="shared" si="79"/>
        <v>607</v>
      </c>
      <c r="AJ204">
        <f t="shared" si="79"/>
        <v>608</v>
      </c>
      <c r="AK204" t="str">
        <f t="shared" ca="1" si="74"/>
        <v>1.8063E+07 7.3212E-03</v>
      </c>
      <c r="AL204" t="str">
        <f t="shared" ca="1" si="74"/>
        <v>1.8188E+07 7.0292E-03</v>
      </c>
      <c r="AM204" t="str">
        <f t="shared" ca="1" si="74"/>
        <v>1.8313E+07 6.8194E-03</v>
      </c>
      <c r="AN204" t="str">
        <f t="shared" ca="1" si="75"/>
        <v>1.8063E+07 7.3212E-03 1.8188E+07 7.0292E-03 1.8313E+07 6.8194E-03</v>
      </c>
    </row>
    <row r="205" spans="1:40" x14ac:dyDescent="0.2">
      <c r="A205">
        <v>28</v>
      </c>
      <c r="B205">
        <v>0.27298052977225001</v>
      </c>
      <c r="C205" s="1">
        <v>1000000</v>
      </c>
      <c r="D205" s="1">
        <v>1125000</v>
      </c>
      <c r="E205" s="1">
        <f t="shared" si="66"/>
        <v>125000</v>
      </c>
      <c r="F205" s="1">
        <f t="shared" si="67"/>
        <v>1062500</v>
      </c>
      <c r="G205" s="1">
        <f t="shared" si="68"/>
        <v>2.1838442381780001E-6</v>
      </c>
      <c r="H205">
        <v>4.85835E-3</v>
      </c>
      <c r="I205" s="5">
        <f t="shared" si="69"/>
        <v>2.12377071905989E-6</v>
      </c>
      <c r="J205" s="1"/>
      <c r="K205" s="1"/>
      <c r="N205" s="1"/>
      <c r="O205" s="1"/>
      <c r="W205" s="1">
        <v>454</v>
      </c>
      <c r="X205" s="1">
        <v>4.4626300000000004E-3</v>
      </c>
      <c r="Y205" s="1">
        <f t="shared" si="76"/>
        <v>2.7509999999999992E-5</v>
      </c>
      <c r="Z205" s="1">
        <f t="shared" si="77"/>
        <v>440.245</v>
      </c>
      <c r="AA205" s="1">
        <f t="shared" ca="1" si="71"/>
        <v>6.0437500715164825E-3</v>
      </c>
      <c r="AB205" s="1">
        <v>454</v>
      </c>
      <c r="AC205" s="2">
        <f t="shared" ca="1" si="72"/>
        <v>16914.612743652942</v>
      </c>
      <c r="AE205" t="str">
        <f t="shared" si="73"/>
        <v>4.4025E+02 4.4626E-03</v>
      </c>
      <c r="AH205">
        <f t="shared" si="78"/>
        <v>609</v>
      </c>
      <c r="AI205">
        <f t="shared" si="79"/>
        <v>610</v>
      </c>
      <c r="AJ205">
        <f t="shared" si="79"/>
        <v>611</v>
      </c>
      <c r="AK205" t="str">
        <f t="shared" ca="1" si="74"/>
        <v>1.8438E+07 6.8086E-03</v>
      </c>
      <c r="AL205" t="str">
        <f t="shared" ca="1" si="74"/>
        <v>1.8563E+07 6.5107E-03</v>
      </c>
      <c r="AM205" t="str">
        <f t="shared" ca="1" si="74"/>
        <v>1.8688E+07 6.3214E-03</v>
      </c>
      <c r="AN205" t="str">
        <f t="shared" ca="1" si="75"/>
        <v>1.8438E+07 6.8086E-03 1.8563E+07 6.5107E-03 1.8688E+07 6.3214E-03</v>
      </c>
    </row>
    <row r="206" spans="1:40" x14ac:dyDescent="0.2">
      <c r="A206">
        <v>29</v>
      </c>
      <c r="B206">
        <v>0.24718087462683</v>
      </c>
      <c r="C206" s="1">
        <v>900000</v>
      </c>
      <c r="D206" s="1">
        <v>1000000</v>
      </c>
      <c r="E206" s="1">
        <f t="shared" si="66"/>
        <v>100000</v>
      </c>
      <c r="F206" s="1">
        <f t="shared" si="67"/>
        <v>950000</v>
      </c>
      <c r="G206" s="1">
        <f t="shared" si="68"/>
        <v>2.4718087462683002E-6</v>
      </c>
      <c r="H206">
        <v>4.0209699999999996E-3</v>
      </c>
      <c r="I206" s="5">
        <f t="shared" si="69"/>
        <v>2.1971498420807073E-6</v>
      </c>
      <c r="J206" s="1"/>
      <c r="K206" s="1"/>
      <c r="N206" s="1"/>
      <c r="O206" s="1"/>
      <c r="W206" s="1">
        <v>483.28</v>
      </c>
      <c r="X206" s="1">
        <v>4.4962099999999996E-3</v>
      </c>
      <c r="Y206" s="1">
        <f t="shared" si="76"/>
        <v>2.9279999999999974E-5</v>
      </c>
      <c r="Z206" s="1">
        <f t="shared" si="77"/>
        <v>468.64</v>
      </c>
      <c r="AA206" s="1">
        <f t="shared" ca="1" si="71"/>
        <v>5.7211287466102656E-3</v>
      </c>
      <c r="AB206" s="1">
        <v>483.28</v>
      </c>
      <c r="AC206" s="2">
        <f t="shared" ca="1" si="72"/>
        <v>18005.493495049766</v>
      </c>
      <c r="AE206" t="str">
        <f t="shared" si="73"/>
        <v>4.6864E+02 4.4962E-03</v>
      </c>
      <c r="AH206">
        <f t="shared" si="78"/>
        <v>612</v>
      </c>
      <c r="AI206">
        <f t="shared" si="79"/>
        <v>613</v>
      </c>
      <c r="AJ206">
        <f t="shared" si="79"/>
        <v>614</v>
      </c>
      <c r="AK206" t="str">
        <f t="shared" ca="1" si="74"/>
        <v>1.8813E+07 6.1854E-03</v>
      </c>
      <c r="AL206" t="str">
        <f t="shared" ca="1" si="74"/>
        <v>1.8938E+07 5.9493E-03</v>
      </c>
      <c r="AM206" t="str">
        <f t="shared" ca="1" si="74"/>
        <v>1.9063E+07 5.6101E-03</v>
      </c>
      <c r="AN206" t="str">
        <f t="shared" ca="1" si="75"/>
        <v>1.8813E+07 6.1854E-03 1.8938E+07 5.9493E-03 1.9063E+07 5.6101E-03</v>
      </c>
    </row>
    <row r="207" spans="1:40" x14ac:dyDescent="0.2">
      <c r="A207">
        <v>30</v>
      </c>
      <c r="B207">
        <v>0.28107629799520001</v>
      </c>
      <c r="C207" s="1">
        <v>800000</v>
      </c>
      <c r="D207" s="1">
        <v>900000</v>
      </c>
      <c r="E207" s="1">
        <f t="shared" si="66"/>
        <v>100000</v>
      </c>
      <c r="F207" s="1">
        <f t="shared" si="67"/>
        <v>850000</v>
      </c>
      <c r="G207" s="1">
        <f t="shared" si="68"/>
        <v>2.8107629799520001E-6</v>
      </c>
      <c r="H207">
        <v>5.1664399999999996E-3</v>
      </c>
      <c r="I207" s="5">
        <f t="shared" si="69"/>
        <v>2.8230608112270052E-6</v>
      </c>
      <c r="J207" s="1"/>
      <c r="K207" s="1"/>
      <c r="N207" s="1"/>
      <c r="O207" s="1"/>
      <c r="W207" s="1">
        <v>514.45000000000005</v>
      </c>
      <c r="X207" s="1">
        <v>4.4381899999999998E-3</v>
      </c>
      <c r="Y207" s="1">
        <f t="shared" si="76"/>
        <v>3.1170000000000076E-5</v>
      </c>
      <c r="Z207" s="1">
        <f t="shared" si="77"/>
        <v>498.86500000000001</v>
      </c>
      <c r="AA207" s="1">
        <f t="shared" ca="1" si="71"/>
        <v>5.3048767051760252E-3</v>
      </c>
      <c r="AB207" s="1">
        <v>514.44899999999996</v>
      </c>
      <c r="AC207" s="2">
        <f t="shared" ca="1" si="72"/>
        <v>19166.75244792844</v>
      </c>
      <c r="AE207" t="str">
        <f t="shared" si="73"/>
        <v>4.9887E+02 4.4382E-03</v>
      </c>
      <c r="AH207">
        <f t="shared" si="78"/>
        <v>615</v>
      </c>
      <c r="AI207">
        <f t="shared" si="79"/>
        <v>616</v>
      </c>
      <c r="AJ207">
        <f t="shared" si="79"/>
        <v>617</v>
      </c>
      <c r="AK207" t="str">
        <f t="shared" ca="1" si="74"/>
        <v>1.9188E+07 5.3661E-03</v>
      </c>
      <c r="AL207" t="str">
        <f t="shared" ca="1" si="74"/>
        <v>1.9313E+07 4.9021E-03</v>
      </c>
      <c r="AM207" t="str">
        <f t="shared" ca="1" si="74"/>
        <v>1.9438E+07 4.3324E-03</v>
      </c>
      <c r="AN207" t="str">
        <f t="shared" ca="1" si="75"/>
        <v>1.9188E+07 5.3661E-03 1.9313E+07 4.9021E-03 1.9438E+07 4.3324E-03</v>
      </c>
    </row>
    <row r="208" spans="1:40" x14ac:dyDescent="0.2">
      <c r="A208">
        <v>31</v>
      </c>
      <c r="B208">
        <v>0.33008905886801998</v>
      </c>
      <c r="C208" s="1">
        <v>700000</v>
      </c>
      <c r="D208" s="1">
        <v>800000</v>
      </c>
      <c r="E208" s="1">
        <f t="shared" si="66"/>
        <v>100000</v>
      </c>
      <c r="F208" s="1">
        <f t="shared" si="67"/>
        <v>750000</v>
      </c>
      <c r="G208" s="1">
        <f t="shared" si="68"/>
        <v>3.3008905886801998E-6</v>
      </c>
      <c r="H208">
        <v>5.4563800000000003E-3</v>
      </c>
      <c r="I208" s="5">
        <f t="shared" si="69"/>
        <v>2.981490649105149E-6</v>
      </c>
      <c r="J208" s="1"/>
      <c r="K208" s="1"/>
      <c r="N208" s="1"/>
      <c r="O208" s="1"/>
      <c r="W208" s="1">
        <v>547.63</v>
      </c>
      <c r="X208" s="1">
        <v>4.3860100000000001E-3</v>
      </c>
      <c r="Y208" s="1">
        <f t="shared" si="76"/>
        <v>3.317999999999995E-5</v>
      </c>
      <c r="Z208" s="1">
        <f t="shared" si="77"/>
        <v>531.04</v>
      </c>
      <c r="AA208" s="1">
        <f t="shared" ca="1" si="71"/>
        <v>4.9249229698765887E-3</v>
      </c>
      <c r="AB208" s="1">
        <v>547.62800000000004</v>
      </c>
      <c r="AC208" s="2">
        <f t="shared" ca="1" si="72"/>
        <v>20402.897681896859</v>
      </c>
      <c r="AE208" t="str">
        <f t="shared" si="73"/>
        <v>5.3104E+02 4.3860E-03</v>
      </c>
      <c r="AH208">
        <f t="shared" si="78"/>
        <v>618</v>
      </c>
      <c r="AI208">
        <f t="shared" si="79"/>
        <v>619</v>
      </c>
      <c r="AJ208">
        <f t="shared" si="79"/>
        <v>620</v>
      </c>
      <c r="AK208" t="str">
        <f t="shared" ca="1" si="74"/>
        <v>1.9563E+07 3.7988E-03</v>
      </c>
      <c r="AL208" t="str">
        <f t="shared" ca="1" si="74"/>
        <v>1.9688E+07 4.0157E-04</v>
      </c>
      <c r="AM208" t="str">
        <f t="shared" ca="1" si="74"/>
        <v>1.9813E+07 1.0000E-10</v>
      </c>
      <c r="AN208" t="str">
        <f t="shared" ca="1" si="75"/>
        <v>1.9563E+07 3.7988E-03 1.9688E+07 4.0157E-04 1.9813E+07 1.0000E-10</v>
      </c>
    </row>
    <row r="209" spans="1:40" x14ac:dyDescent="0.2">
      <c r="A209">
        <v>32</v>
      </c>
      <c r="B209">
        <v>0.39491526941562999</v>
      </c>
      <c r="C209" s="1">
        <v>600000</v>
      </c>
      <c r="D209" s="1">
        <v>700000</v>
      </c>
      <c r="E209" s="1">
        <f t="shared" si="66"/>
        <v>100000</v>
      </c>
      <c r="F209" s="1">
        <f t="shared" si="67"/>
        <v>650000</v>
      </c>
      <c r="G209" s="1">
        <f t="shared" si="68"/>
        <v>3.9491526941562995E-6</v>
      </c>
      <c r="H209">
        <v>6.6252999999999998E-3</v>
      </c>
      <c r="I209" s="5">
        <f t="shared" si="69"/>
        <v>3.6202152338210207E-6</v>
      </c>
      <c r="J209" s="1"/>
      <c r="K209" s="1"/>
      <c r="N209" s="1"/>
      <c r="O209" s="1"/>
      <c r="W209" s="1">
        <v>582.95000000000005</v>
      </c>
      <c r="X209" s="1">
        <v>4.4701100000000002E-3</v>
      </c>
      <c r="Y209" s="1">
        <f t="shared" si="76"/>
        <v>3.5320000000000048E-5</v>
      </c>
      <c r="Z209" s="1">
        <f t="shared" si="77"/>
        <v>565.29</v>
      </c>
      <c r="AA209" s="1">
        <f t="shared" ca="1" si="71"/>
        <v>4.7152391209589334E-3</v>
      </c>
      <c r="AB209" s="1">
        <v>582.947</v>
      </c>
      <c r="AC209" s="2">
        <f t="shared" ca="1" si="72"/>
        <v>21718.772588269279</v>
      </c>
      <c r="AE209" t="str">
        <f t="shared" si="73"/>
        <v>5.6529E+02 4.4701E-03</v>
      </c>
      <c r="AH209">
        <f t="shared" si="78"/>
        <v>621</v>
      </c>
      <c r="AI209">
        <f t="shared" si="79"/>
        <v>622</v>
      </c>
      <c r="AJ209">
        <f t="shared" si="79"/>
        <v>623</v>
      </c>
      <c r="AK209" t="str">
        <f t="shared" ca="1" si="74"/>
        <v>1.9938E+07 1.0000E-10</v>
      </c>
      <c r="AN209" t="str">
        <f t="shared" ca="1" si="75"/>
        <v xml:space="preserve">1.9938E+07 1.0000E-10  </v>
      </c>
    </row>
    <row r="210" spans="1:40" x14ac:dyDescent="0.2">
      <c r="A210">
        <v>33</v>
      </c>
      <c r="B210">
        <v>0.36433171513439999</v>
      </c>
      <c r="C210" s="1">
        <v>525000</v>
      </c>
      <c r="D210" s="1">
        <v>600000</v>
      </c>
      <c r="E210" s="1">
        <f t="shared" si="66"/>
        <v>75000</v>
      </c>
      <c r="F210" s="1">
        <f t="shared" si="67"/>
        <v>562500</v>
      </c>
      <c r="G210" s="1">
        <f t="shared" si="68"/>
        <v>4.8577562017919997E-6</v>
      </c>
      <c r="H210">
        <v>6.0544800000000001E-3</v>
      </c>
      <c r="I210" s="5">
        <f t="shared" si="69"/>
        <v>4.4110748653122017E-6</v>
      </c>
      <c r="J210" s="1"/>
      <c r="K210" s="1"/>
      <c r="N210" s="1"/>
      <c r="O210" s="1"/>
      <c r="W210" s="1">
        <v>620.54</v>
      </c>
      <c r="X210" s="1">
        <v>4.47467E-3</v>
      </c>
      <c r="Y210" s="1">
        <f t="shared" si="76"/>
        <v>3.7589999999999916E-5</v>
      </c>
      <c r="Z210" s="1">
        <f t="shared" si="77"/>
        <v>601.745</v>
      </c>
      <c r="AA210" s="1">
        <f t="shared" ca="1" si="71"/>
        <v>4.4350129560210673E-3</v>
      </c>
      <c r="AB210" s="1">
        <v>620.54300000000001</v>
      </c>
      <c r="AC210" s="2">
        <f t="shared" ca="1" si="72"/>
        <v>23119.481356353805</v>
      </c>
      <c r="AE210" t="str">
        <f t="shared" si="73"/>
        <v>6.0175E+02 4.4747E-03</v>
      </c>
    </row>
    <row r="211" spans="1:40" x14ac:dyDescent="0.2">
      <c r="A211">
        <v>34</v>
      </c>
      <c r="B211">
        <v>0.18476639609133</v>
      </c>
      <c r="C211" s="1">
        <v>500000</v>
      </c>
      <c r="D211" s="1">
        <v>525000</v>
      </c>
      <c r="E211" s="1">
        <f t="shared" si="66"/>
        <v>25000</v>
      </c>
      <c r="F211" s="1">
        <f t="shared" si="67"/>
        <v>512500</v>
      </c>
      <c r="G211" s="1">
        <f t="shared" si="68"/>
        <v>7.3906558436531999E-6</v>
      </c>
      <c r="H211">
        <v>1.34012E-2</v>
      </c>
      <c r="I211" s="5">
        <f t="shared" si="69"/>
        <v>2.9290886988653959E-5</v>
      </c>
      <c r="J211" s="1"/>
      <c r="K211" s="1"/>
      <c r="N211" s="1"/>
      <c r="O211" s="1"/>
      <c r="W211" s="1">
        <v>660.57</v>
      </c>
      <c r="X211" s="1">
        <v>4.4804500000000004E-3</v>
      </c>
      <c r="Y211" s="1">
        <f t="shared" si="76"/>
        <v>4.0030000000000089E-5</v>
      </c>
      <c r="Z211" s="1">
        <f t="shared" si="77"/>
        <v>640.55500000000006</v>
      </c>
      <c r="AA211" s="1">
        <f t="shared" ca="1" si="71"/>
        <v>4.1700594965284662E-3</v>
      </c>
      <c r="AB211" s="1">
        <v>660.56500000000005</v>
      </c>
      <c r="AC211" s="2">
        <f t="shared" ca="1" si="72"/>
        <v>24610.575257733715</v>
      </c>
      <c r="AE211" t="str">
        <f t="shared" si="73"/>
        <v>6.4056E+02 4.4805E-03</v>
      </c>
    </row>
    <row r="212" spans="1:40" x14ac:dyDescent="0.2">
      <c r="A212">
        <v>35</v>
      </c>
      <c r="B212">
        <v>0.31554303780678</v>
      </c>
      <c r="C212" s="1">
        <v>450000</v>
      </c>
      <c r="D212" s="1">
        <v>500000</v>
      </c>
      <c r="E212" s="1">
        <f t="shared" si="66"/>
        <v>50000</v>
      </c>
      <c r="F212" s="1">
        <f t="shared" si="67"/>
        <v>475000</v>
      </c>
      <c r="G212" s="1">
        <f t="shared" si="68"/>
        <v>6.3108607561356002E-6</v>
      </c>
      <c r="H212">
        <v>6.9963500000000001E-3</v>
      </c>
      <c r="I212" s="5">
        <f t="shared" si="69"/>
        <v>7.6459308563064921E-6</v>
      </c>
      <c r="J212" s="1"/>
      <c r="K212" s="1"/>
      <c r="N212" s="1"/>
      <c r="O212" s="1"/>
      <c r="W212" s="1">
        <v>703.17</v>
      </c>
      <c r="X212" s="1">
        <v>4.4985499999999996E-3</v>
      </c>
      <c r="Y212" s="1">
        <f t="shared" si="76"/>
        <v>4.2599999999999911E-5</v>
      </c>
      <c r="Z212" s="1">
        <f t="shared" si="77"/>
        <v>681.87</v>
      </c>
      <c r="AA212" s="1">
        <f t="shared" ca="1" si="71"/>
        <v>3.93431527569027E-3</v>
      </c>
      <c r="AB212" s="1">
        <v>703.16800000000001</v>
      </c>
      <c r="AC212" s="2">
        <f t="shared" ca="1" si="72"/>
        <v>26197.829105129855</v>
      </c>
      <c r="AE212" t="str">
        <f t="shared" si="73"/>
        <v>6.8187E+02 4.4986E-03</v>
      </c>
    </row>
    <row r="213" spans="1:40" x14ac:dyDescent="0.2">
      <c r="A213">
        <v>36</v>
      </c>
      <c r="B213">
        <v>0.37407330965449997</v>
      </c>
      <c r="C213" s="1">
        <v>400000</v>
      </c>
      <c r="D213" s="1">
        <v>450000</v>
      </c>
      <c r="E213" s="1">
        <f t="shared" si="66"/>
        <v>50000</v>
      </c>
      <c r="F213" s="1">
        <f t="shared" si="67"/>
        <v>425000</v>
      </c>
      <c r="G213" s="1">
        <f t="shared" si="68"/>
        <v>7.4814661930899997E-6</v>
      </c>
      <c r="H213">
        <v>7.9730400000000007E-3</v>
      </c>
      <c r="I213" s="5">
        <f t="shared" si="69"/>
        <v>8.7133023011378672E-6</v>
      </c>
      <c r="J213" s="1"/>
      <c r="K213" s="1"/>
      <c r="N213" s="1"/>
      <c r="O213" s="1"/>
      <c r="W213" s="1">
        <v>748.52</v>
      </c>
      <c r="X213" s="1">
        <v>4.4671199999999998E-3</v>
      </c>
      <c r="Y213" s="1">
        <f t="shared" si="76"/>
        <v>4.5350000000000025E-5</v>
      </c>
      <c r="Z213" s="1">
        <f t="shared" si="77"/>
        <v>725.84500000000003</v>
      </c>
      <c r="AA213" s="1">
        <f t="shared" ca="1" si="71"/>
        <v>3.6699194653151399E-3</v>
      </c>
      <c r="AB213" s="1">
        <v>748.51800000000003</v>
      </c>
      <c r="AC213" s="2">
        <f t="shared" ca="1" si="72"/>
        <v>27887.427536681967</v>
      </c>
      <c r="AE213" t="str">
        <f t="shared" si="73"/>
        <v>7.2585E+02 4.4671E-03</v>
      </c>
    </row>
    <row r="214" spans="1:40" x14ac:dyDescent="0.2">
      <c r="A214">
        <v>37</v>
      </c>
      <c r="B214">
        <v>1.0655893042739999</v>
      </c>
      <c r="C214" s="1">
        <v>300000</v>
      </c>
      <c r="D214" s="1">
        <v>400000</v>
      </c>
      <c r="E214" s="1">
        <f t="shared" si="66"/>
        <v>100000</v>
      </c>
      <c r="F214" s="1">
        <f t="shared" si="67"/>
        <v>350000</v>
      </c>
      <c r="G214" s="1">
        <f t="shared" si="68"/>
        <v>1.0655893042739998E-5</v>
      </c>
      <c r="H214">
        <v>2.1514399999999999E-2</v>
      </c>
      <c r="I214" s="5">
        <f t="shared" si="69"/>
        <v>1.1755959522816926E-5</v>
      </c>
      <c r="J214" s="1"/>
      <c r="K214" s="1"/>
      <c r="N214" s="1"/>
      <c r="O214" s="1"/>
      <c r="W214" s="1">
        <v>796.79</v>
      </c>
      <c r="X214" s="1">
        <v>4.4744800000000003E-3</v>
      </c>
      <c r="Y214" s="1">
        <f t="shared" si="76"/>
        <v>4.8269999999999983E-5</v>
      </c>
      <c r="Z214" s="1">
        <f t="shared" si="77"/>
        <v>772.65499999999997</v>
      </c>
      <c r="AA214" s="1">
        <f t="shared" ca="1" si="71"/>
        <v>3.4535955710408434E-3</v>
      </c>
      <c r="AB214" s="1">
        <v>796.79399999999998</v>
      </c>
      <c r="AC214" s="2">
        <f t="shared" ca="1" si="72"/>
        <v>29686.039529661241</v>
      </c>
      <c r="AE214" t="str">
        <f t="shared" si="73"/>
        <v>7.7266E+02 4.4745E-03</v>
      </c>
    </row>
    <row r="215" spans="1:40" x14ac:dyDescent="0.2">
      <c r="A215">
        <v>38</v>
      </c>
      <c r="B215">
        <v>2.0492868045689998</v>
      </c>
      <c r="C215" s="1">
        <v>200000</v>
      </c>
      <c r="D215" s="1">
        <v>300000</v>
      </c>
      <c r="E215" s="1">
        <f t="shared" si="66"/>
        <v>100000</v>
      </c>
      <c r="F215" s="1">
        <f t="shared" si="67"/>
        <v>250000</v>
      </c>
      <c r="G215" s="1">
        <f t="shared" si="68"/>
        <v>2.0492868045689998E-5</v>
      </c>
      <c r="H215">
        <v>4.0600400000000002E-2</v>
      </c>
      <c r="I215" s="5">
        <f t="shared" si="69"/>
        <v>2.2184985823921481E-5</v>
      </c>
      <c r="J215" s="1"/>
      <c r="K215" s="1"/>
      <c r="N215" s="1"/>
      <c r="O215" s="1"/>
      <c r="W215" s="1">
        <v>848.18</v>
      </c>
      <c r="X215" s="1">
        <v>4.4898100000000003E-3</v>
      </c>
      <c r="Y215" s="1">
        <f t="shared" si="76"/>
        <v>5.1389999999999987E-5</v>
      </c>
      <c r="Z215" s="1">
        <f t="shared" si="77"/>
        <v>822.4849999999999</v>
      </c>
      <c r="AA215" s="1">
        <f t="shared" ca="1" si="71"/>
        <v>3.2550341665822488E-3</v>
      </c>
      <c r="AB215" s="1">
        <v>848.18200000000002</v>
      </c>
      <c r="AC215" s="2">
        <f t="shared" ca="1" si="72"/>
        <v>31600.594859332687</v>
      </c>
      <c r="AE215" t="str">
        <f t="shared" si="73"/>
        <v>8.2249E+02 4.4898E-03</v>
      </c>
    </row>
    <row r="216" spans="1:40" x14ac:dyDescent="0.2">
      <c r="A216">
        <v>39</v>
      </c>
      <c r="B216">
        <v>1.6661761525330001</v>
      </c>
      <c r="C216" s="1">
        <v>150000</v>
      </c>
      <c r="D216" s="1">
        <v>200000</v>
      </c>
      <c r="E216" s="1">
        <f t="shared" si="66"/>
        <v>50000</v>
      </c>
      <c r="F216" s="1">
        <f t="shared" si="67"/>
        <v>175000</v>
      </c>
      <c r="G216" s="1">
        <f t="shared" si="68"/>
        <v>3.332352305066E-5</v>
      </c>
      <c r="H216">
        <v>3.4196699999999997E-2</v>
      </c>
      <c r="I216" s="5">
        <f t="shared" si="69"/>
        <v>3.7371715782351683E-5</v>
      </c>
      <c r="J216" s="1"/>
      <c r="K216" s="1"/>
      <c r="N216" s="1"/>
      <c r="O216" s="1"/>
      <c r="W216" s="1">
        <v>902.88</v>
      </c>
      <c r="X216" s="1">
        <v>4.4888300000000001E-3</v>
      </c>
      <c r="Y216" s="1">
        <f t="shared" si="76"/>
        <v>5.4700000000000042E-5</v>
      </c>
      <c r="Z216" s="1">
        <f t="shared" si="77"/>
        <v>875.53</v>
      </c>
      <c r="AA216" s="1">
        <f t="shared" ca="1" si="71"/>
        <v>3.0573984296439361E-3</v>
      </c>
      <c r="AB216" s="1">
        <v>902.88499999999999</v>
      </c>
      <c r="AC216" s="2">
        <f t="shared" ca="1" si="72"/>
        <v>33638.656667517811</v>
      </c>
      <c r="AE216" t="str">
        <f t="shared" si="73"/>
        <v>8.7553E+02 4.4888E-03</v>
      </c>
    </row>
    <row r="217" spans="1:40" x14ac:dyDescent="0.2">
      <c r="A217">
        <v>40</v>
      </c>
      <c r="B217">
        <v>2.9149683066894001</v>
      </c>
      <c r="C217" s="1">
        <v>100000</v>
      </c>
      <c r="D217" s="1">
        <v>150000</v>
      </c>
      <c r="E217" s="1">
        <f t="shared" si="66"/>
        <v>50000</v>
      </c>
      <c r="F217" s="1">
        <f t="shared" si="67"/>
        <v>125000</v>
      </c>
      <c r="G217" s="1">
        <f t="shared" si="68"/>
        <v>5.8299366133788E-5</v>
      </c>
      <c r="H217">
        <v>5.9203800000000001E-2</v>
      </c>
      <c r="I217" s="5">
        <f t="shared" si="69"/>
        <v>6.4700616926054066E-5</v>
      </c>
      <c r="J217" s="1"/>
      <c r="K217" s="1"/>
      <c r="N217" s="1"/>
      <c r="O217" s="1"/>
      <c r="W217" s="1">
        <v>961.12</v>
      </c>
      <c r="X217" s="1">
        <v>4.509E-3</v>
      </c>
      <c r="Y217" s="1">
        <f t="shared" si="76"/>
        <v>5.8240000000000012E-5</v>
      </c>
      <c r="Z217" s="1">
        <f t="shared" si="77"/>
        <v>932</v>
      </c>
      <c r="AA217" s="1">
        <f t="shared" ca="1" si="71"/>
        <v>2.8844636829045201E-3</v>
      </c>
      <c r="AB217" s="1">
        <v>961.11699999999996</v>
      </c>
      <c r="AC217" s="2">
        <f t="shared" ca="1" si="72"/>
        <v>35808.197921457016</v>
      </c>
      <c r="AE217" t="str">
        <f t="shared" si="73"/>
        <v>9.3200E+02 4.5090E-03</v>
      </c>
    </row>
    <row r="218" spans="1:40" x14ac:dyDescent="0.2">
      <c r="A218">
        <v>41</v>
      </c>
      <c r="B218">
        <v>1.9476509810949001</v>
      </c>
      <c r="C218" s="1">
        <v>80000</v>
      </c>
      <c r="D218" s="1">
        <v>100000</v>
      </c>
      <c r="E218" s="1">
        <f t="shared" si="66"/>
        <v>20000</v>
      </c>
      <c r="F218" s="1">
        <f t="shared" si="67"/>
        <v>90000</v>
      </c>
      <c r="G218" s="1">
        <f t="shared" si="68"/>
        <v>9.7382549054744999E-5</v>
      </c>
      <c r="H218">
        <v>3.8475200000000001E-2</v>
      </c>
      <c r="I218" s="5">
        <f t="shared" si="69"/>
        <v>1.051186400346479E-4</v>
      </c>
      <c r="J218" s="1"/>
      <c r="K218" s="1"/>
      <c r="N218" s="1"/>
      <c r="O218" s="1"/>
      <c r="W218" s="1">
        <v>1023.1</v>
      </c>
      <c r="X218" s="1">
        <v>4.4834300000000001E-3</v>
      </c>
      <c r="Y218" s="1">
        <f t="shared" si="76"/>
        <v>6.1980000000000013E-5</v>
      </c>
      <c r="Z218" s="1">
        <f t="shared" si="77"/>
        <v>992.11</v>
      </c>
      <c r="AA218" s="1">
        <f t="shared" ca="1" si="71"/>
        <v>2.6950388363617332E-3</v>
      </c>
      <c r="AB218" s="1">
        <v>1023.1</v>
      </c>
      <c r="AC218" s="2">
        <f t="shared" ca="1" si="72"/>
        <v>38117.489643240806</v>
      </c>
      <c r="AE218" t="str">
        <f t="shared" si="73"/>
        <v>9.9211E+02 4.4834E-03</v>
      </c>
    </row>
    <row r="219" spans="1:40" x14ac:dyDescent="0.2">
      <c r="A219">
        <v>42</v>
      </c>
      <c r="B219">
        <v>2.9088359620066</v>
      </c>
      <c r="C219" s="1">
        <v>60000</v>
      </c>
      <c r="D219" s="1">
        <v>80000</v>
      </c>
      <c r="E219" s="1">
        <f t="shared" si="66"/>
        <v>20000</v>
      </c>
      <c r="F219" s="1">
        <f t="shared" si="67"/>
        <v>70000</v>
      </c>
      <c r="G219" s="1">
        <f t="shared" si="68"/>
        <v>1.4544179810033E-4</v>
      </c>
      <c r="H219">
        <v>5.40857E-2</v>
      </c>
      <c r="I219" s="5">
        <f t="shared" si="69"/>
        <v>1.4776830865913514E-4</v>
      </c>
      <c r="J219" s="1"/>
      <c r="K219" s="1"/>
      <c r="N219" s="1"/>
      <c r="O219" s="1"/>
      <c r="W219" s="1">
        <v>1055.5999999999999</v>
      </c>
      <c r="X219" s="1">
        <v>2.2811300000000001E-3</v>
      </c>
      <c r="Y219" s="1">
        <f t="shared" si="76"/>
        <v>3.2499999999999889E-5</v>
      </c>
      <c r="Z219" s="1">
        <f t="shared" si="77"/>
        <v>1039.3499999999999</v>
      </c>
      <c r="AA219" s="1">
        <f t="shared" ca="1" si="71"/>
        <v>2.615007154722411E-3</v>
      </c>
      <c r="AB219" s="1">
        <v>1055.58</v>
      </c>
      <c r="AC219" s="2">
        <f t="shared" ca="1" si="72"/>
        <v>39327.592334680994</v>
      </c>
      <c r="AE219" t="str">
        <f t="shared" si="73"/>
        <v>1.0394E+03 2.2811E-03</v>
      </c>
    </row>
    <row r="220" spans="1:40" x14ac:dyDescent="0.2">
      <c r="A220">
        <v>43</v>
      </c>
      <c r="B220">
        <v>2.3981535334430002</v>
      </c>
      <c r="C220" s="1">
        <v>45000</v>
      </c>
      <c r="D220" s="1">
        <v>60000</v>
      </c>
      <c r="E220" s="1">
        <f t="shared" si="66"/>
        <v>15000</v>
      </c>
      <c r="F220" s="1">
        <f t="shared" si="67"/>
        <v>52500</v>
      </c>
      <c r="G220" s="1">
        <f t="shared" si="68"/>
        <v>1.5987690222953334E-4</v>
      </c>
      <c r="H220">
        <v>4.9038900000000003E-2</v>
      </c>
      <c r="I220" s="5">
        <f t="shared" si="69"/>
        <v>1.7863983299355065E-4</v>
      </c>
      <c r="J220" s="1"/>
      <c r="K220" s="1"/>
      <c r="N220" s="1"/>
      <c r="O220" s="1"/>
      <c r="W220" s="1">
        <v>1089.0999999999999</v>
      </c>
      <c r="X220" s="1">
        <v>2.2464099999999999E-3</v>
      </c>
      <c r="Y220" s="1">
        <f t="shared" si="76"/>
        <v>3.3500000000000001E-5</v>
      </c>
      <c r="Z220" s="1">
        <f t="shared" si="77"/>
        <v>1072.3499999999999</v>
      </c>
      <c r="AA220" s="1">
        <f t="shared" ca="1" si="71"/>
        <v>2.4983335665375371E-3</v>
      </c>
      <c r="AB220" s="1">
        <v>1089.0899999999999</v>
      </c>
      <c r="AC220" s="2">
        <f t="shared" ca="1" si="72"/>
        <v>40576.069588072649</v>
      </c>
      <c r="AE220" t="str">
        <f t="shared" si="73"/>
        <v>1.0724E+03 2.2464E-03</v>
      </c>
    </row>
    <row r="221" spans="1:40" x14ac:dyDescent="0.2">
      <c r="A221">
        <v>44</v>
      </c>
      <c r="B221">
        <v>1.0045437744203001</v>
      </c>
      <c r="C221" s="1">
        <v>30000</v>
      </c>
      <c r="D221" s="1">
        <v>45000</v>
      </c>
      <c r="E221" s="1">
        <f t="shared" si="66"/>
        <v>15000</v>
      </c>
      <c r="F221" s="1">
        <f t="shared" si="67"/>
        <v>37500</v>
      </c>
      <c r="G221" s="1">
        <f t="shared" si="68"/>
        <v>6.6969584961353338E-5</v>
      </c>
      <c r="H221">
        <v>2.9444100000000001E-2</v>
      </c>
      <c r="I221" s="5">
        <f t="shared" si="69"/>
        <v>1.0725952471701863E-4</v>
      </c>
      <c r="J221" s="1"/>
      <c r="K221" s="1"/>
      <c r="N221" s="1"/>
      <c r="O221" s="1"/>
      <c r="W221" s="1">
        <v>1123.7</v>
      </c>
      <c r="X221" s="1">
        <v>2.2488299999999998E-3</v>
      </c>
      <c r="Y221" s="1">
        <f t="shared" si="76"/>
        <v>3.4600000000000136E-5</v>
      </c>
      <c r="Z221" s="1">
        <f t="shared" si="77"/>
        <v>1106.4000000000001</v>
      </c>
      <c r="AA221" s="1">
        <f t="shared" ca="1" si="71"/>
        <v>2.4215126032128605E-3</v>
      </c>
      <c r="AB221" s="1">
        <v>1123.6600000000001</v>
      </c>
      <c r="AC221" s="2">
        <f t="shared" ca="1" si="72"/>
        <v>41864.039109103673</v>
      </c>
      <c r="AE221" t="str">
        <f t="shared" si="73"/>
        <v>1.1064E+03 2.2488E-03</v>
      </c>
    </row>
    <row r="222" spans="1:40" x14ac:dyDescent="0.2">
      <c r="A222">
        <v>45</v>
      </c>
      <c r="B222">
        <v>4.7389918210026999E-2</v>
      </c>
      <c r="C222" s="1">
        <v>20000</v>
      </c>
      <c r="D222" s="1">
        <v>30000</v>
      </c>
      <c r="E222" s="1">
        <f t="shared" si="66"/>
        <v>10000</v>
      </c>
      <c r="F222" s="1">
        <f t="shared" si="67"/>
        <v>25000</v>
      </c>
      <c r="G222" s="1">
        <f t="shared" si="68"/>
        <v>4.7389918210027001E-6</v>
      </c>
      <c r="H222">
        <v>1.7796400000000001E-3</v>
      </c>
      <c r="I222" s="5">
        <f t="shared" si="69"/>
        <v>9.7243594082037688E-6</v>
      </c>
      <c r="J222" s="1"/>
      <c r="K222" s="1"/>
      <c r="N222" s="1"/>
      <c r="O222" s="1"/>
      <c r="W222" s="1">
        <v>1159.3</v>
      </c>
      <c r="X222" s="1">
        <v>2.1967900000000001E-3</v>
      </c>
      <c r="Y222" s="1">
        <f t="shared" si="76"/>
        <v>3.559999999999991E-5</v>
      </c>
      <c r="Z222" s="1">
        <f t="shared" si="77"/>
        <v>1141.5</v>
      </c>
      <c r="AA222" s="1">
        <f t="shared" ca="1" si="71"/>
        <v>2.2990305975059055E-3</v>
      </c>
      <c r="AB222" s="1">
        <v>1159.33</v>
      </c>
      <c r="AC222" s="2">
        <f t="shared" ca="1" si="72"/>
        <v>43192.991172024595</v>
      </c>
      <c r="AE222" t="str">
        <f t="shared" si="73"/>
        <v>1.1415E+03 2.1968E-03</v>
      </c>
    </row>
    <row r="223" spans="1:40" x14ac:dyDescent="0.2">
      <c r="A223">
        <v>46</v>
      </c>
      <c r="B223">
        <v>2.7483881458065002E-4</v>
      </c>
      <c r="C223" s="1">
        <v>10000</v>
      </c>
      <c r="D223" s="1">
        <v>20000</v>
      </c>
      <c r="E223" s="1">
        <f t="shared" si="66"/>
        <v>10000</v>
      </c>
      <c r="F223" s="1">
        <f t="shared" si="67"/>
        <v>15000</v>
      </c>
      <c r="G223" s="1">
        <f t="shared" si="68"/>
        <v>2.7483881458065E-8</v>
      </c>
      <c r="H223">
        <v>2.0622899999999999E-4</v>
      </c>
      <c r="I223" s="5">
        <f t="shared" si="69"/>
        <v>1.1268823562037573E-6</v>
      </c>
      <c r="J223" s="1"/>
      <c r="K223" s="1"/>
      <c r="N223" s="1"/>
      <c r="O223" s="1"/>
      <c r="W223" s="1">
        <v>1196.0999999999999</v>
      </c>
      <c r="X223" s="1">
        <v>2.2504500000000002E-3</v>
      </c>
      <c r="Y223" s="1">
        <f t="shared" si="76"/>
        <v>3.6799999999999953E-5</v>
      </c>
      <c r="Z223" s="1">
        <f t="shared" si="77"/>
        <v>1177.6999999999998</v>
      </c>
      <c r="AA223" s="1">
        <f t="shared" ca="1" si="71"/>
        <v>2.2783883744106623E-3</v>
      </c>
      <c r="AB223" s="1">
        <v>1196.1300000000001</v>
      </c>
      <c r="AC223" s="2">
        <f t="shared" ca="1" si="72"/>
        <v>44564.043482523339</v>
      </c>
      <c r="AE223" t="str">
        <f t="shared" si="73"/>
        <v>1.1777E+03 2.2505E-03</v>
      </c>
    </row>
    <row r="224" spans="1:40" x14ac:dyDescent="0.2">
      <c r="A224">
        <v>47</v>
      </c>
      <c r="B224" s="1">
        <v>9.3080709792047001E-9</v>
      </c>
      <c r="C224" s="1">
        <v>1000</v>
      </c>
      <c r="D224" s="1">
        <v>10000</v>
      </c>
      <c r="E224" s="1">
        <f t="shared" si="66"/>
        <v>9000</v>
      </c>
      <c r="F224" s="1">
        <f t="shared" si="67"/>
        <v>5500</v>
      </c>
      <c r="G224" s="1">
        <f t="shared" si="68"/>
        <v>1.0342301088005221E-12</v>
      </c>
      <c r="H224">
        <v>2.79244E-5</v>
      </c>
      <c r="I224" s="5">
        <f t="shared" si="69"/>
        <v>1.6953922132718808E-7</v>
      </c>
      <c r="J224" s="1"/>
      <c r="K224" s="1"/>
      <c r="N224" s="1"/>
      <c r="O224" s="1"/>
      <c r="W224" s="1">
        <v>1235</v>
      </c>
      <c r="X224" s="1">
        <v>2.3213999999999999E-3</v>
      </c>
      <c r="Y224" s="1">
        <f t="shared" si="76"/>
        <v>3.8900000000000092E-5</v>
      </c>
      <c r="Z224" s="1">
        <f t="shared" si="77"/>
        <v>1215.55</v>
      </c>
      <c r="AA224" s="1">
        <f t="shared" ca="1" si="71"/>
        <v>2.2233436023190519E-3</v>
      </c>
      <c r="AB224" s="1">
        <v>1235</v>
      </c>
      <c r="AC224" s="2">
        <f t="shared" ca="1" si="72"/>
        <v>46012.217485487636</v>
      </c>
      <c r="AE224" t="str">
        <f t="shared" si="73"/>
        <v>1.2156E+03 2.3214E-03</v>
      </c>
    </row>
    <row r="225" spans="14:31" x14ac:dyDescent="0.2">
      <c r="N225" s="1"/>
      <c r="O225" s="1"/>
      <c r="W225" s="1">
        <v>1273.3</v>
      </c>
      <c r="X225" s="1">
        <v>2.2067699999999998E-3</v>
      </c>
      <c r="Y225" s="1">
        <f t="shared" si="76"/>
        <v>3.8299999999999955E-5</v>
      </c>
      <c r="Z225" s="1">
        <f t="shared" si="77"/>
        <v>1254.1500000000001</v>
      </c>
      <c r="AA225" s="1">
        <f t="shared" ca="1" si="71"/>
        <v>2.1466661278517069E-3</v>
      </c>
      <c r="AB225" s="1">
        <v>1273.27</v>
      </c>
      <c r="AC225" s="2">
        <f t="shared" ca="1" si="72"/>
        <v>47438.037374693798</v>
      </c>
      <c r="AE225" t="str">
        <f t="shared" si="73"/>
        <v>1.2542E+03 2.2068E-03</v>
      </c>
    </row>
    <row r="226" spans="14:31" x14ac:dyDescent="0.2">
      <c r="N226" s="1"/>
      <c r="O226" s="1"/>
      <c r="W226" s="1">
        <v>1313.7</v>
      </c>
      <c r="X226" s="1">
        <v>2.2507500000000001E-3</v>
      </c>
      <c r="Y226" s="1">
        <f t="shared" si="76"/>
        <v>4.0400000000000094E-5</v>
      </c>
      <c r="Z226" s="1">
        <f t="shared" si="77"/>
        <v>1293.5</v>
      </c>
      <c r="AA226" s="1">
        <f t="shared" ca="1" si="71"/>
        <v>2.0756403276037407E-3</v>
      </c>
      <c r="AB226" s="1">
        <v>1313.69</v>
      </c>
      <c r="AC226" s="2">
        <f t="shared" ca="1" si="72"/>
        <v>48943.959504866594</v>
      </c>
      <c r="AE226" t="str">
        <f t="shared" si="73"/>
        <v>1.2935E+03 2.2508E-03</v>
      </c>
    </row>
    <row r="227" spans="14:31" x14ac:dyDescent="0.2">
      <c r="W227" s="1">
        <v>1355.4</v>
      </c>
      <c r="X227" s="1">
        <v>2.3336099999999999E-3</v>
      </c>
      <c r="Y227" s="1">
        <f t="shared" si="76"/>
        <v>4.1700000000000045E-5</v>
      </c>
      <c r="Z227" s="1">
        <f t="shared" si="77"/>
        <v>1334.5500000000002</v>
      </c>
      <c r="AA227" s="1">
        <f t="shared" ca="1" si="71"/>
        <v>2.0849633655920675E-3</v>
      </c>
      <c r="AB227" s="1">
        <v>1355.39</v>
      </c>
      <c r="AC227" s="2">
        <f t="shared" ca="1" si="72"/>
        <v>50497.570411056746</v>
      </c>
      <c r="AE227" t="str">
        <f t="shared" si="73"/>
        <v>1.3346E+03 2.3336E-03</v>
      </c>
    </row>
    <row r="228" spans="14:31" x14ac:dyDescent="0.2">
      <c r="W228" s="1">
        <v>1398.4</v>
      </c>
      <c r="X228" s="1">
        <v>2.2442500000000002E-3</v>
      </c>
      <c r="Y228" s="1">
        <f t="shared" si="76"/>
        <v>4.3000000000000002E-5</v>
      </c>
      <c r="Z228" s="1">
        <f t="shared" si="77"/>
        <v>1376.9</v>
      </c>
      <c r="AA228" s="1">
        <f t="shared" ca="1" si="71"/>
        <v>1.9445046434762377E-3</v>
      </c>
      <c r="AB228" s="1">
        <v>1398.42</v>
      </c>
      <c r="AC228" s="2">
        <f t="shared" ca="1" si="72"/>
        <v>52100.732936077424</v>
      </c>
      <c r="AE228" t="str">
        <f t="shared" si="73"/>
        <v>1.3769E+03 2.2443E-03</v>
      </c>
    </row>
    <row r="229" spans="14:31" x14ac:dyDescent="0.2">
      <c r="W229" s="1">
        <v>1442.8</v>
      </c>
      <c r="X229" s="1">
        <v>2.2764299999999999E-3</v>
      </c>
      <c r="Y229" s="1">
        <f t="shared" si="76"/>
        <v>4.4399999999999866E-5</v>
      </c>
      <c r="Z229" s="1">
        <f t="shared" si="77"/>
        <v>1420.6</v>
      </c>
      <c r="AA229" s="1">
        <f t="shared" ca="1" si="71"/>
        <v>1.9101942636044955E-3</v>
      </c>
      <c r="AB229" s="1">
        <v>1442.81</v>
      </c>
      <c r="AC229" s="2">
        <f t="shared" ca="1" si="72"/>
        <v>53754.564785616523</v>
      </c>
      <c r="AE229" t="str">
        <f t="shared" si="73"/>
        <v>1.4206E+03 2.2764E-03</v>
      </c>
    </row>
    <row r="230" spans="14:31" x14ac:dyDescent="0.2">
      <c r="W230" s="1">
        <v>1488.6</v>
      </c>
      <c r="X230" s="1">
        <v>2.2974100000000002E-3</v>
      </c>
      <c r="Y230" s="1">
        <f t="shared" si="76"/>
        <v>4.5799999999999955E-5</v>
      </c>
      <c r="Z230" s="1">
        <f t="shared" si="77"/>
        <v>1465.6999999999998</v>
      </c>
      <c r="AA230" s="1">
        <f t="shared" ca="1" si="71"/>
        <v>1.8688706145949517E-3</v>
      </c>
      <c r="AB230" s="1">
        <v>1488.61</v>
      </c>
      <c r="AC230" s="2">
        <f t="shared" ca="1" si="72"/>
        <v>55460.928802487237</v>
      </c>
      <c r="AE230" t="str">
        <f t="shared" si="73"/>
        <v>1.4657E+03 2.2974E-03</v>
      </c>
    </row>
    <row r="231" spans="14:31" x14ac:dyDescent="0.2">
      <c r="W231" s="1">
        <v>1535.9</v>
      </c>
      <c r="X231" s="1">
        <v>2.2508200000000002E-3</v>
      </c>
      <c r="Y231" s="1">
        <f t="shared" si="76"/>
        <v>4.7300000000000181E-5</v>
      </c>
      <c r="Z231" s="1">
        <f t="shared" si="77"/>
        <v>1512.25</v>
      </c>
      <c r="AA231" s="1">
        <f t="shared" ca="1" si="71"/>
        <v>1.7729064950344493E-3</v>
      </c>
      <c r="AB231" s="1">
        <v>1535.86</v>
      </c>
      <c r="AC231" s="2">
        <f t="shared" ca="1" si="72"/>
        <v>57221.3152609401</v>
      </c>
      <c r="AE231" t="str">
        <f t="shared" si="73"/>
        <v>1.5123E+03 2.2508E-03</v>
      </c>
    </row>
    <row r="232" spans="14:31" x14ac:dyDescent="0.2">
      <c r="W232" s="1">
        <v>1584.6</v>
      </c>
      <c r="X232" s="1">
        <v>2.2525800000000001E-3</v>
      </c>
      <c r="Y232" s="1">
        <f t="shared" si="76"/>
        <v>4.8699999999999815E-5</v>
      </c>
      <c r="Z232" s="1">
        <f t="shared" si="77"/>
        <v>1560.25</v>
      </c>
      <c r="AA232" s="1">
        <f t="shared" ca="1" si="71"/>
        <v>1.7232864328984385E-3</v>
      </c>
      <c r="AB232" s="1">
        <v>1584.61</v>
      </c>
      <c r="AC232" s="2">
        <f t="shared" ca="1" si="72"/>
        <v>59037.587003788292</v>
      </c>
      <c r="AE232" t="str">
        <f t="shared" si="73"/>
        <v>1.5603E+03 2.2526E-03</v>
      </c>
    </row>
    <row r="233" spans="14:31" x14ac:dyDescent="0.2">
      <c r="W233" s="1">
        <v>1634.9</v>
      </c>
      <c r="X233" s="1">
        <v>2.33892E-3</v>
      </c>
      <c r="Y233" s="1">
        <f t="shared" si="76"/>
        <v>5.0300000000000179E-5</v>
      </c>
      <c r="Z233" s="1">
        <f t="shared" si="77"/>
        <v>1609.75</v>
      </c>
      <c r="AA233" s="1">
        <f t="shared" ca="1" si="71"/>
        <v>1.7324215954661723E-3</v>
      </c>
      <c r="AB233" s="1">
        <v>1634.91</v>
      </c>
      <c r="AC233" s="2">
        <f t="shared" ca="1" si="72"/>
        <v>60911.606873845005</v>
      </c>
      <c r="AE233" t="str">
        <f t="shared" si="73"/>
        <v>1.6098E+03 2.3389E-03</v>
      </c>
    </row>
    <row r="234" spans="14:31" x14ac:dyDescent="0.2">
      <c r="W234" s="1">
        <v>1686.8</v>
      </c>
      <c r="X234" s="1">
        <v>2.24932E-3</v>
      </c>
      <c r="Y234" s="1">
        <f t="shared" si="76"/>
        <v>5.1899999999999866E-5</v>
      </c>
      <c r="Z234" s="1">
        <f t="shared" si="77"/>
        <v>1660.85</v>
      </c>
      <c r="AA234" s="1">
        <f t="shared" ca="1" si="71"/>
        <v>1.6146934861413231E-3</v>
      </c>
      <c r="AB234" s="1">
        <v>1686.81</v>
      </c>
      <c r="AC234" s="2">
        <f t="shared" ca="1" si="72"/>
        <v>62845.237713923394</v>
      </c>
      <c r="AE234" t="str">
        <f t="shared" si="73"/>
        <v>1.6609E+03 2.2493E-03</v>
      </c>
    </row>
    <row r="235" spans="14:31" x14ac:dyDescent="0.2">
      <c r="W235" s="1">
        <v>1740.4</v>
      </c>
      <c r="X235" s="1">
        <v>2.2495700000000002E-3</v>
      </c>
      <c r="Y235" s="1">
        <f t="shared" si="76"/>
        <v>5.3600000000000137E-5</v>
      </c>
      <c r="Z235" s="1">
        <f t="shared" si="77"/>
        <v>1713.6</v>
      </c>
      <c r="AA235" s="1">
        <f t="shared" ca="1" si="71"/>
        <v>1.5636549653880621E-3</v>
      </c>
      <c r="AB235" s="1">
        <v>1740.36</v>
      </c>
      <c r="AC235" s="2">
        <f t="shared" ca="1" si="72"/>
        <v>64840.342366836645</v>
      </c>
      <c r="AE235" t="str">
        <f t="shared" si="73"/>
        <v>1.7136E+03 2.2496E-03</v>
      </c>
    </row>
    <row r="236" spans="14:31" x14ac:dyDescent="0.2">
      <c r="W236" s="1">
        <v>1795.6</v>
      </c>
      <c r="X236" s="1">
        <v>2.3101200000000001E-3</v>
      </c>
      <c r="Y236" s="1">
        <f t="shared" si="76"/>
        <v>5.5199999999999817E-5</v>
      </c>
      <c r="Z236" s="1">
        <f t="shared" si="77"/>
        <v>1768</v>
      </c>
      <c r="AA236" s="1">
        <f t="shared" ca="1" si="71"/>
        <v>1.5591994346296873E-3</v>
      </c>
      <c r="AB236" s="1">
        <v>1795.6</v>
      </c>
      <c r="AC236" s="2">
        <f t="shared" ca="1" si="72"/>
        <v>66898.411106835294</v>
      </c>
      <c r="AE236" t="str">
        <f t="shared" si="73"/>
        <v>1.7680E+03 2.3101E-03</v>
      </c>
    </row>
    <row r="237" spans="14:31" x14ac:dyDescent="0.2">
      <c r="W237" s="1">
        <v>1852.6</v>
      </c>
      <c r="X237" s="1">
        <v>2.2857400000000001E-3</v>
      </c>
      <c r="Y237" s="1">
        <f t="shared" si="76"/>
        <v>5.7000000000000003E-5</v>
      </c>
      <c r="Z237" s="1">
        <f t="shared" si="77"/>
        <v>1824.1</v>
      </c>
      <c r="AA237" s="1">
        <f t="shared" ca="1" si="71"/>
        <v>1.4940260813307549E-3</v>
      </c>
      <c r="AB237" s="1">
        <v>1852.6</v>
      </c>
      <c r="AC237" s="2">
        <f t="shared" ca="1" si="72"/>
        <v>69022.051913857795</v>
      </c>
      <c r="AE237" t="str">
        <f t="shared" si="73"/>
        <v>1.8241E+03 2.2857E-03</v>
      </c>
    </row>
    <row r="238" spans="14:31" x14ac:dyDescent="0.2">
      <c r="W238" s="1">
        <v>1911.4</v>
      </c>
      <c r="X238" s="1">
        <v>2.2600799999999998E-3</v>
      </c>
      <c r="Y238" s="1">
        <f t="shared" si="76"/>
        <v>5.8800000000000182E-5</v>
      </c>
      <c r="Z238" s="1">
        <f t="shared" si="77"/>
        <v>1882</v>
      </c>
      <c r="AA238" s="1">
        <f t="shared" ca="1" si="71"/>
        <v>1.4320318997301019E-3</v>
      </c>
      <c r="AB238" s="1">
        <v>1911.41</v>
      </c>
      <c r="AC238" s="2">
        <f t="shared" ca="1" si="72"/>
        <v>71213.127630717339</v>
      </c>
      <c r="AE238" t="str">
        <f t="shared" si="73"/>
        <v>1.8820E+03 2.2601E-03</v>
      </c>
    </row>
    <row r="239" spans="14:31" x14ac:dyDescent="0.2">
      <c r="W239" s="1">
        <v>1972.1</v>
      </c>
      <c r="X239" s="1">
        <v>2.30277E-3</v>
      </c>
      <c r="Y239" s="1">
        <f t="shared" si="76"/>
        <v>6.0699999999999815E-5</v>
      </c>
      <c r="Z239" s="1">
        <f t="shared" si="77"/>
        <v>1941.75</v>
      </c>
      <c r="AA239" s="1">
        <f t="shared" ca="1" si="71"/>
        <v>1.413409734728527E-3</v>
      </c>
      <c r="AB239" s="1">
        <v>1972.08</v>
      </c>
      <c r="AC239" s="2">
        <f t="shared" ca="1" si="72"/>
        <v>73473.501100227077</v>
      </c>
      <c r="AE239" t="str">
        <f t="shared" si="73"/>
        <v>1.9418E+03 2.3028E-03</v>
      </c>
    </row>
    <row r="240" spans="14:31" x14ac:dyDescent="0.2">
      <c r="W240" s="1">
        <v>2034.7</v>
      </c>
      <c r="X240" s="1">
        <v>2.2361E-3</v>
      </c>
      <c r="Y240" s="1">
        <f t="shared" si="76"/>
        <v>6.2600000000000139E-5</v>
      </c>
      <c r="Z240" s="1">
        <f t="shared" si="77"/>
        <v>2003.4</v>
      </c>
      <c r="AA240" s="1">
        <f t="shared" ca="1" si="71"/>
        <v>1.3308315701426531E-3</v>
      </c>
      <c r="AB240" s="1">
        <v>2034.68</v>
      </c>
      <c r="AC240" s="2">
        <f t="shared" ca="1" si="72"/>
        <v>75805.780302325482</v>
      </c>
      <c r="AE240" t="str">
        <f t="shared" si="73"/>
        <v>2.0034E+03 2.2361E-03</v>
      </c>
    </row>
    <row r="241" spans="23:31" x14ac:dyDescent="0.2">
      <c r="W241" s="1">
        <v>2099.3000000000002</v>
      </c>
      <c r="X241" s="1">
        <v>2.2592900000000002E-3</v>
      </c>
      <c r="Y241" s="1">
        <f t="shared" si="76"/>
        <v>6.4600000000000134E-5</v>
      </c>
      <c r="Z241" s="1">
        <f t="shared" si="77"/>
        <v>2067</v>
      </c>
      <c r="AA241" s="1">
        <f t="shared" ca="1" si="71"/>
        <v>1.3030037583232493E-3</v>
      </c>
      <c r="AB241" s="1">
        <v>2099.27</v>
      </c>
      <c r="AC241" s="2">
        <f t="shared" ca="1" si="72"/>
        <v>78212.200648388345</v>
      </c>
      <c r="AE241" t="str">
        <f t="shared" si="73"/>
        <v>2.0670E+03 2.2593E-03</v>
      </c>
    </row>
    <row r="242" spans="23:31" x14ac:dyDescent="0.2">
      <c r="W242" s="1">
        <v>2165.9</v>
      </c>
      <c r="X242" s="1">
        <v>2.2846199999999998E-3</v>
      </c>
      <c r="Y242" s="1">
        <f t="shared" si="76"/>
        <v>6.6599999999999911E-5</v>
      </c>
      <c r="Z242" s="1">
        <f t="shared" si="77"/>
        <v>2132.6000000000004</v>
      </c>
      <c r="AA242" s="1">
        <f t="shared" ca="1" si="71"/>
        <v>1.278044428781351E-3</v>
      </c>
      <c r="AB242" s="1">
        <v>2165.91</v>
      </c>
      <c r="AC242" s="2">
        <f t="shared" ca="1" si="72"/>
        <v>80694.9975497915</v>
      </c>
      <c r="AE242" t="str">
        <f t="shared" si="73"/>
        <v>2.1326E+03 2.2846E-03</v>
      </c>
    </row>
    <row r="243" spans="23:31" x14ac:dyDescent="0.2">
      <c r="W243" s="1">
        <v>2234.6999999999998</v>
      </c>
      <c r="X243" s="1">
        <v>2.25581E-3</v>
      </c>
      <c r="Y243" s="1">
        <f t="shared" si="76"/>
        <v>6.8799999999999721E-5</v>
      </c>
      <c r="Z243" s="1">
        <f t="shared" si="77"/>
        <v>2200.3000000000002</v>
      </c>
      <c r="AA243" s="1">
        <f t="shared" ca="1" si="71"/>
        <v>1.221575420463448E-3</v>
      </c>
      <c r="AB243" s="1">
        <v>2234.66</v>
      </c>
      <c r="AC243" s="2">
        <f t="shared" ca="1" si="72"/>
        <v>83256.406417910752</v>
      </c>
      <c r="AE243" t="str">
        <f t="shared" si="73"/>
        <v>2.2003E+03 2.2558E-03</v>
      </c>
    </row>
    <row r="244" spans="23:31" x14ac:dyDescent="0.2">
      <c r="W244" s="1">
        <v>2305.6</v>
      </c>
      <c r="X244" s="1">
        <v>2.2581200000000002E-3</v>
      </c>
      <c r="Y244" s="1">
        <f t="shared" si="76"/>
        <v>7.0900000000000097E-5</v>
      </c>
      <c r="Z244" s="1">
        <f t="shared" si="77"/>
        <v>2270.1499999999996</v>
      </c>
      <c r="AA244" s="1">
        <f t="shared" ca="1" si="71"/>
        <v>1.186607225188344E-3</v>
      </c>
      <c r="AB244" s="1">
        <v>2305.6</v>
      </c>
      <c r="AC244" s="2">
        <f t="shared" ca="1" si="72"/>
        <v>85899.407801247187</v>
      </c>
      <c r="AE244" t="str">
        <f t="shared" si="73"/>
        <v>2.2702E+03 2.2581E-03</v>
      </c>
    </row>
    <row r="245" spans="23:31" x14ac:dyDescent="0.2">
      <c r="W245" s="1">
        <v>2378.8000000000002</v>
      </c>
      <c r="X245" s="1">
        <v>2.3235700000000001E-3</v>
      </c>
      <c r="Y245" s="1">
        <f t="shared" si="76"/>
        <v>7.3200000000000275E-5</v>
      </c>
      <c r="Z245" s="1">
        <f t="shared" si="77"/>
        <v>2342.1999999999998</v>
      </c>
      <c r="AA245" s="1">
        <f t="shared" ca="1" si="71"/>
        <v>1.1826354304412966E-3</v>
      </c>
      <c r="AB245" s="1">
        <v>2378.79</v>
      </c>
      <c r="AC245" s="2">
        <f t="shared" ca="1" si="72"/>
        <v>88626.237111176612</v>
      </c>
      <c r="AE245" t="str">
        <f t="shared" si="73"/>
        <v>2.3422E+03 2.3236E-03</v>
      </c>
    </row>
    <row r="246" spans="23:31" x14ac:dyDescent="0.2">
      <c r="W246" s="1">
        <v>2454.3000000000002</v>
      </c>
      <c r="X246" s="1">
        <v>2.2635200000000002E-3</v>
      </c>
      <c r="Y246" s="1">
        <f t="shared" si="76"/>
        <v>7.5500000000000006E-5</v>
      </c>
      <c r="Z246" s="1">
        <f t="shared" si="77"/>
        <v>2416.5500000000002</v>
      </c>
      <c r="AA246" s="1">
        <f t="shared" ca="1" si="71"/>
        <v>1.1169753548301575E-3</v>
      </c>
      <c r="AB246" s="1">
        <v>2454.3000000000002</v>
      </c>
      <c r="AC246" s="2">
        <f t="shared" ca="1" si="72"/>
        <v>91439.502327637485</v>
      </c>
      <c r="AE246" t="str">
        <f t="shared" si="73"/>
        <v>2.4166E+03 2.2635E-03</v>
      </c>
    </row>
    <row r="247" spans="23:31" x14ac:dyDescent="0.2">
      <c r="W247" s="1">
        <v>2532.1999999999998</v>
      </c>
      <c r="X247" s="1">
        <v>2.2800099999999998E-3</v>
      </c>
      <c r="Y247" s="1">
        <f t="shared" si="76"/>
        <v>7.789999999999963E-5</v>
      </c>
      <c r="Z247" s="1">
        <f t="shared" si="77"/>
        <v>2493.25</v>
      </c>
      <c r="AA247" s="1">
        <f t="shared" ca="1" si="71"/>
        <v>1.0904493562190407E-3</v>
      </c>
      <c r="AB247" s="1">
        <v>2532.1999999999998</v>
      </c>
      <c r="AC247" s="2">
        <f t="shared" ca="1" si="72"/>
        <v>94341.811430568225</v>
      </c>
      <c r="AE247" t="str">
        <f t="shared" si="73"/>
        <v>2.4933E+03 2.2800E-03</v>
      </c>
    </row>
    <row r="248" spans="23:31" x14ac:dyDescent="0.2">
      <c r="W248" s="1">
        <v>2612.6</v>
      </c>
      <c r="X248" s="1">
        <v>2.2652499999999999E-3</v>
      </c>
      <c r="Y248" s="1">
        <f t="shared" si="76"/>
        <v>8.0400000000000098E-5</v>
      </c>
      <c r="Z248" s="1">
        <f t="shared" si="77"/>
        <v>2572.3999999999996</v>
      </c>
      <c r="AA248" s="1">
        <f t="shared" ca="1" si="71"/>
        <v>1.0497026573509046E-3</v>
      </c>
      <c r="AB248" s="1">
        <v>2612.59</v>
      </c>
      <c r="AC248" s="2">
        <f t="shared" ca="1" si="72"/>
        <v>97336.890105595259</v>
      </c>
      <c r="AE248" t="str">
        <f t="shared" si="73"/>
        <v>2.5724E+03 2.2653E-03</v>
      </c>
    </row>
    <row r="249" spans="23:31" x14ac:dyDescent="0.2">
      <c r="W249" s="1">
        <v>2695.5</v>
      </c>
      <c r="X249" s="1">
        <v>2.23997E-3</v>
      </c>
      <c r="Y249" s="1">
        <f t="shared" si="76"/>
        <v>8.2900000000000091E-5</v>
      </c>
      <c r="Z249" s="1">
        <f t="shared" si="77"/>
        <v>2654.05</v>
      </c>
      <c r="AA249" s="1">
        <f t="shared" ca="1" si="71"/>
        <v>1.0066856492722573E-3</v>
      </c>
      <c r="AB249" s="1">
        <v>2695.52</v>
      </c>
      <c r="AC249" s="2">
        <f t="shared" ca="1" si="72"/>
        <v>100426.60119553168</v>
      </c>
      <c r="AE249" t="str">
        <f t="shared" si="73"/>
        <v>2.6541E+03 2.2400E-03</v>
      </c>
    </row>
    <row r="250" spans="23:31" x14ac:dyDescent="0.2">
      <c r="W250" s="1">
        <v>2781.1</v>
      </c>
      <c r="X250" s="1">
        <v>2.3124700000000001E-3</v>
      </c>
      <c r="Y250" s="1">
        <f t="shared" si="76"/>
        <v>8.5599999999999912E-5</v>
      </c>
      <c r="Z250" s="1">
        <f t="shared" si="77"/>
        <v>2738.3</v>
      </c>
      <c r="AA250" s="1">
        <f t="shared" ca="1" si="71"/>
        <v>1.0064878785488072E-3</v>
      </c>
      <c r="AB250" s="1">
        <v>2781.08</v>
      </c>
      <c r="AC250" s="2">
        <f t="shared" ca="1" si="72"/>
        <v>103614.29781744124</v>
      </c>
      <c r="AE250" t="str">
        <f t="shared" si="73"/>
        <v>2.7383E+03 2.3125E-03</v>
      </c>
    </row>
    <row r="251" spans="23:31" x14ac:dyDescent="0.2">
      <c r="W251" s="1">
        <v>2869.4</v>
      </c>
      <c r="X251" s="1">
        <v>2.27115E-3</v>
      </c>
      <c r="Y251" s="1">
        <f t="shared" si="76"/>
        <v>8.8300000000000181E-5</v>
      </c>
      <c r="Z251" s="1">
        <f t="shared" si="77"/>
        <v>2825.25</v>
      </c>
      <c r="AA251" s="1">
        <f t="shared" ca="1" si="71"/>
        <v>9.5827756628502419E-4</v>
      </c>
      <c r="AB251" s="1">
        <v>2869.36</v>
      </c>
      <c r="AC251" s="2">
        <f t="shared" ca="1" si="72"/>
        <v>106903.33308838769</v>
      </c>
      <c r="AE251" t="str">
        <f t="shared" si="73"/>
        <v>2.8253E+03 2.2712E-03</v>
      </c>
    </row>
    <row r="252" spans="23:31" x14ac:dyDescent="0.2">
      <c r="W252" s="1">
        <v>2960.4</v>
      </c>
      <c r="X252" s="1">
        <v>2.32971E-3</v>
      </c>
      <c r="Y252" s="1">
        <f t="shared" si="76"/>
        <v>9.1000000000000003E-5</v>
      </c>
      <c r="Z252" s="1">
        <f t="shared" si="77"/>
        <v>2914.9</v>
      </c>
      <c r="AA252" s="1">
        <f t="shared" ca="1" si="71"/>
        <v>9.538205561072685E-4</v>
      </c>
      <c r="AB252" s="1">
        <v>2960.45</v>
      </c>
      <c r="AC252" s="2">
        <f t="shared" ca="1" si="72"/>
        <v>110297.06012543468</v>
      </c>
      <c r="AE252" t="str">
        <f t="shared" si="73"/>
        <v>2.9149E+03 2.3297E-03</v>
      </c>
    </row>
    <row r="253" spans="23:31" x14ac:dyDescent="0.2">
      <c r="W253" s="1">
        <v>3054.4</v>
      </c>
      <c r="X253" s="1">
        <v>2.2837999999999999E-3</v>
      </c>
      <c r="Y253" s="1">
        <f t="shared" si="76"/>
        <v>9.3999999999999994E-5</v>
      </c>
      <c r="Z253" s="1">
        <f t="shared" si="77"/>
        <v>3007.4</v>
      </c>
      <c r="AA253" s="1">
        <f t="shared" ca="1" si="71"/>
        <v>9.0518306739044408E-4</v>
      </c>
      <c r="AB253" s="1">
        <v>3054.42</v>
      </c>
      <c r="AC253" s="2">
        <f t="shared" ca="1" si="72"/>
        <v>113798.08690852075</v>
      </c>
      <c r="AE253" t="str">
        <f t="shared" si="73"/>
        <v>3.0074E+03 2.2838E-03</v>
      </c>
    </row>
    <row r="254" spans="23:31" x14ac:dyDescent="0.2">
      <c r="W254" s="1">
        <v>3151.4</v>
      </c>
      <c r="X254" s="1">
        <v>2.2613799999999999E-3</v>
      </c>
      <c r="Y254" s="1">
        <f t="shared" si="76"/>
        <v>9.7E-5</v>
      </c>
      <c r="Z254" s="1">
        <f t="shared" si="77"/>
        <v>3102.9</v>
      </c>
      <c r="AA254" s="1">
        <f t="shared" ca="1" si="71"/>
        <v>8.6857638780693698E-4</v>
      </c>
      <c r="AB254" s="1">
        <v>3151.38</v>
      </c>
      <c r="AC254" s="2">
        <f t="shared" ca="1" si="72"/>
        <v>117410.51169183484</v>
      </c>
      <c r="AE254" t="str">
        <f t="shared" si="73"/>
        <v>3.1029E+03 2.2614E-03</v>
      </c>
    </row>
    <row r="255" spans="23:31" x14ac:dyDescent="0.2">
      <c r="W255" s="1">
        <v>3251.4</v>
      </c>
      <c r="X255" s="1">
        <v>2.2737500000000002E-3</v>
      </c>
      <c r="Y255" s="1">
        <f t="shared" si="76"/>
        <v>1E-4</v>
      </c>
      <c r="Z255" s="1">
        <f t="shared" si="77"/>
        <v>3201.4</v>
      </c>
      <c r="AA255" s="1">
        <f t="shared" ca="1" si="71"/>
        <v>8.4712776929253043E-4</v>
      </c>
      <c r="AB255" s="1">
        <v>3251.42</v>
      </c>
      <c r="AC255" s="2">
        <f t="shared" ca="1" si="72"/>
        <v>121137.68759244063</v>
      </c>
      <c r="AE255" t="str">
        <f t="shared" si="73"/>
        <v>3.2014E+03 2.2738E-03</v>
      </c>
    </row>
    <row r="256" spans="23:31" x14ac:dyDescent="0.2">
      <c r="W256" s="1">
        <v>3350</v>
      </c>
      <c r="X256" s="1">
        <v>2.1787400000000002E-3</v>
      </c>
      <c r="Y256" s="1">
        <f t="shared" si="76"/>
        <v>9.8599999999999903E-5</v>
      </c>
      <c r="Z256" s="1">
        <f t="shared" si="77"/>
        <v>3300.7</v>
      </c>
      <c r="AA256" s="1">
        <f t="shared" ca="1" si="71"/>
        <v>8.2325560867802211E-4</v>
      </c>
      <c r="AB256" s="1">
        <v>3350</v>
      </c>
      <c r="AC256" s="2">
        <f t="shared" ca="1" si="72"/>
        <v>124810.46848290166</v>
      </c>
      <c r="AE256" t="str">
        <f t="shared" si="73"/>
        <v>3.3007E+03 2.1787E-03</v>
      </c>
    </row>
    <row r="257" spans="23:31" x14ac:dyDescent="0.2">
      <c r="W257" s="1">
        <v>3461.1</v>
      </c>
      <c r="X257" s="1">
        <v>2.3821300000000001E-3</v>
      </c>
      <c r="Y257" s="1">
        <f t="shared" si="76"/>
        <v>1.1109999999999991E-4</v>
      </c>
      <c r="Z257" s="1">
        <f t="shared" si="77"/>
        <v>3405.55</v>
      </c>
      <c r="AA257" s="1">
        <f t="shared" ca="1" si="71"/>
        <v>7.9883595869574228E-4</v>
      </c>
      <c r="AB257" s="1">
        <v>3461.11</v>
      </c>
      <c r="AC257" s="2">
        <f t="shared" ca="1" si="72"/>
        <v>128950.077782345</v>
      </c>
      <c r="AE257" t="str">
        <f t="shared" si="73"/>
        <v>3.4056E+03 2.3821E-03</v>
      </c>
    </row>
    <row r="258" spans="23:31" x14ac:dyDescent="0.2">
      <c r="W258" s="1">
        <v>3571</v>
      </c>
      <c r="X258" s="1">
        <v>2.27378E-3</v>
      </c>
      <c r="Y258" s="1">
        <f t="shared" si="76"/>
        <v>1.099000000000001E-4</v>
      </c>
      <c r="Z258" s="1">
        <f t="shared" si="77"/>
        <v>3516.05</v>
      </c>
      <c r="AA258" s="1">
        <f t="shared" ca="1" si="71"/>
        <v>7.7082706674195503E-4</v>
      </c>
      <c r="AB258" s="1">
        <v>3570.98</v>
      </c>
      <c r="AC258" s="2">
        <f t="shared" ca="1" si="72"/>
        <v>133043.48858002157</v>
      </c>
      <c r="AE258" t="str">
        <f t="shared" si="73"/>
        <v>3.5161E+03 2.2738E-03</v>
      </c>
    </row>
    <row r="259" spans="23:31" x14ac:dyDescent="0.2">
      <c r="W259" s="1">
        <v>3684.3</v>
      </c>
      <c r="X259" s="1">
        <v>2.2843899999999999E-3</v>
      </c>
      <c r="Y259" s="1">
        <f t="shared" si="76"/>
        <v>1.1330000000000018E-4</v>
      </c>
      <c r="Z259" s="1">
        <f t="shared" si="77"/>
        <v>3627.65</v>
      </c>
      <c r="AA259" s="1">
        <f t="shared" ca="1" si="71"/>
        <v>7.5118437669812095E-4</v>
      </c>
      <c r="AB259" s="1">
        <v>3684.34</v>
      </c>
      <c r="AC259" s="2">
        <f t="shared" ca="1" si="72"/>
        <v>137266.9258060579</v>
      </c>
      <c r="AE259" t="str">
        <f t="shared" si="73"/>
        <v>3.6277E+03 2.2844E-03</v>
      </c>
    </row>
    <row r="260" spans="23:31" x14ac:dyDescent="0.2">
      <c r="W260" s="1">
        <v>3801.3</v>
      </c>
      <c r="X260" s="1">
        <v>2.2950599999999998E-3</v>
      </c>
      <c r="Y260" s="1">
        <f t="shared" si="76"/>
        <v>1.17E-4</v>
      </c>
      <c r="Z260" s="1">
        <f t="shared" si="77"/>
        <v>3742.8</v>
      </c>
      <c r="AA260" s="1">
        <f t="shared" ref="AA260:AA323" ca="1" si="80">X260/Y260*$A$1/$H$1/1000000</f>
        <v>7.3082667124982337E-4</v>
      </c>
      <c r="AB260" s="1">
        <v>3801.29</v>
      </c>
      <c r="AC260" s="2">
        <f t="shared" ref="AC260:AC323" ca="1" si="81">AB260*$A$1/$H$1</f>
        <v>141624.11514608038</v>
      </c>
      <c r="AE260" t="str">
        <f t="shared" ref="AE260:AE323" si="82">TEXT(Z260,"0.0000E+00")&amp;" "&amp;TEXT(MAX(X260,0.0000000001),"0.0000E+00")</f>
        <v>3.7428E+03 2.2951E-03</v>
      </c>
    </row>
    <row r="261" spans="23:31" x14ac:dyDescent="0.2">
      <c r="W261" s="1">
        <v>3922</v>
      </c>
      <c r="X261" s="1">
        <v>2.2953600000000002E-3</v>
      </c>
      <c r="Y261" s="1">
        <f t="shared" ref="Y261:Y324" si="83">(W261-W260)/1000000</f>
        <v>1.2069999999999982E-4</v>
      </c>
      <c r="Z261" s="1">
        <f t="shared" ref="Z261:Z324" si="84">(W261+W260)/2</f>
        <v>3861.65</v>
      </c>
      <c r="AA261" s="1">
        <f t="shared" ca="1" si="80"/>
        <v>7.0851613581697222E-4</v>
      </c>
      <c r="AB261" s="1">
        <v>3921.96</v>
      </c>
      <c r="AC261" s="2">
        <f t="shared" ca="1" si="81"/>
        <v>146119.8999914033</v>
      </c>
      <c r="AE261" t="str">
        <f t="shared" si="82"/>
        <v>3.8617E+03 2.2954E-03</v>
      </c>
    </row>
    <row r="262" spans="23:31" x14ac:dyDescent="0.2">
      <c r="W262" s="1">
        <v>4046.4</v>
      </c>
      <c r="X262" s="1">
        <v>2.2746200000000002E-3</v>
      </c>
      <c r="Y262" s="1">
        <f t="shared" si="83"/>
        <v>1.244000000000001E-4</v>
      </c>
      <c r="Z262" s="1">
        <f t="shared" si="84"/>
        <v>3984.2</v>
      </c>
      <c r="AA262" s="1">
        <f t="shared" ca="1" si="80"/>
        <v>6.8123143403699582E-4</v>
      </c>
      <c r="AB262" s="1">
        <v>4046.45</v>
      </c>
      <c r="AC262" s="2">
        <f t="shared" ca="1" si="81"/>
        <v>150758.00602765297</v>
      </c>
      <c r="AE262" t="str">
        <f t="shared" si="82"/>
        <v>3.9842E+03 2.2746E-03</v>
      </c>
    </row>
    <row r="263" spans="23:31" x14ac:dyDescent="0.2">
      <c r="W263" s="1">
        <v>4174.8999999999996</v>
      </c>
      <c r="X263" s="1">
        <v>2.3151600000000001E-3</v>
      </c>
      <c r="Y263" s="1">
        <f t="shared" si="83"/>
        <v>1.2849999999999955E-4</v>
      </c>
      <c r="Z263" s="1">
        <f t="shared" si="84"/>
        <v>4110.6499999999996</v>
      </c>
      <c r="AA263" s="1">
        <f t="shared" ca="1" si="80"/>
        <v>6.7124967585312895E-4</v>
      </c>
      <c r="AB263" s="1">
        <v>4174.8999999999996</v>
      </c>
      <c r="AC263" s="2">
        <f t="shared" ca="1" si="81"/>
        <v>155543.64921470633</v>
      </c>
      <c r="AE263" t="str">
        <f t="shared" si="82"/>
        <v>4.1107E+03 2.3152E-03</v>
      </c>
    </row>
    <row r="264" spans="23:31" x14ac:dyDescent="0.2">
      <c r="W264" s="1">
        <v>4307.3999999999996</v>
      </c>
      <c r="X264" s="1">
        <v>2.2957300000000002E-3</v>
      </c>
      <c r="Y264" s="1">
        <f t="shared" si="83"/>
        <v>1.325E-4</v>
      </c>
      <c r="Z264" s="1">
        <f t="shared" si="84"/>
        <v>4241.1499999999996</v>
      </c>
      <c r="AA264" s="1">
        <f t="shared" ca="1" si="80"/>
        <v>6.4552213305604485E-4</v>
      </c>
      <c r="AB264" s="1">
        <v>4307.43</v>
      </c>
      <c r="AC264" s="2">
        <f t="shared" ca="1" si="81"/>
        <v>160481.30037531498</v>
      </c>
      <c r="AE264" t="str">
        <f t="shared" si="82"/>
        <v>4.2412E+03 2.2957E-03</v>
      </c>
    </row>
    <row r="265" spans="23:31" x14ac:dyDescent="0.2">
      <c r="W265" s="1">
        <v>4444.2</v>
      </c>
      <c r="X265" s="1">
        <v>2.32438E-3</v>
      </c>
      <c r="Y265" s="1">
        <f t="shared" si="83"/>
        <v>1.3680000000000018E-4</v>
      </c>
      <c r="Z265" s="1">
        <f t="shared" si="84"/>
        <v>4375.7999999999993</v>
      </c>
      <c r="AA265" s="1">
        <f t="shared" ca="1" si="80"/>
        <v>6.3303429504295761E-4</v>
      </c>
      <c r="AB265" s="1">
        <v>4444.16</v>
      </c>
      <c r="AC265" s="2">
        <f t="shared" ca="1" si="81"/>
        <v>165575.43033223052</v>
      </c>
      <c r="AE265" t="str">
        <f t="shared" si="82"/>
        <v>4.3758E+03 2.3244E-03</v>
      </c>
    </row>
    <row r="266" spans="23:31" x14ac:dyDescent="0.2">
      <c r="W266" s="1">
        <v>4585.2</v>
      </c>
      <c r="X266" s="1">
        <v>2.3390199999999998E-3</v>
      </c>
      <c r="Y266" s="1">
        <f t="shared" si="83"/>
        <v>1.4100000000000001E-4</v>
      </c>
      <c r="Z266" s="1">
        <f t="shared" si="84"/>
        <v>4514.7</v>
      </c>
      <c r="AA266" s="1">
        <f t="shared" ca="1" si="80"/>
        <v>6.180463257984051E-4</v>
      </c>
      <c r="AB266" s="1">
        <v>4585.2299999999996</v>
      </c>
      <c r="AC266" s="2">
        <f t="shared" ca="1" si="81"/>
        <v>170831.25504532989</v>
      </c>
      <c r="AE266" t="str">
        <f t="shared" si="82"/>
        <v>4.5147E+03 2.3390E-03</v>
      </c>
    </row>
    <row r="267" spans="23:31" x14ac:dyDescent="0.2">
      <c r="W267" s="1">
        <v>4730.8</v>
      </c>
      <c r="X267" s="1">
        <v>2.3089500000000002E-3</v>
      </c>
      <c r="Y267" s="1">
        <f t="shared" si="83"/>
        <v>1.4560000000000037E-4</v>
      </c>
      <c r="Z267" s="1">
        <f t="shared" si="84"/>
        <v>4658</v>
      </c>
      <c r="AA267" s="1">
        <f t="shared" ca="1" si="80"/>
        <v>5.9082567492946346E-4</v>
      </c>
      <c r="AB267" s="1">
        <v>4730.78</v>
      </c>
      <c r="AC267" s="2">
        <f t="shared" ca="1" si="81"/>
        <v>176253.99047449001</v>
      </c>
      <c r="AE267" t="str">
        <f t="shared" si="82"/>
        <v>4.6580E+03 2.3090E-03</v>
      </c>
    </row>
    <row r="268" spans="23:31" x14ac:dyDescent="0.2">
      <c r="W268" s="1">
        <v>4880.8999999999996</v>
      </c>
      <c r="X268" s="1">
        <v>2.27027E-3</v>
      </c>
      <c r="Y268" s="1">
        <f t="shared" si="83"/>
        <v>1.5009999999999945E-4</v>
      </c>
      <c r="Z268" s="1">
        <f t="shared" si="84"/>
        <v>4805.8500000000004</v>
      </c>
      <c r="AA268" s="1">
        <f t="shared" ca="1" si="80"/>
        <v>5.6351181258798263E-4</v>
      </c>
      <c r="AB268" s="1">
        <v>4880.95</v>
      </c>
      <c r="AC268" s="2">
        <f t="shared" ca="1" si="81"/>
        <v>181848.85257958772</v>
      </c>
      <c r="AE268" t="str">
        <f t="shared" si="82"/>
        <v>4.8059E+03 2.2703E-03</v>
      </c>
    </row>
    <row r="269" spans="23:31" x14ac:dyDescent="0.2">
      <c r="W269" s="1">
        <v>5035.8999999999996</v>
      </c>
      <c r="X269" s="1">
        <v>2.2999800000000001E-3</v>
      </c>
      <c r="Y269" s="1">
        <f t="shared" si="83"/>
        <v>1.55E-4</v>
      </c>
      <c r="Z269" s="1">
        <f t="shared" si="84"/>
        <v>4958.3999999999996</v>
      </c>
      <c r="AA269" s="1">
        <f t="shared" ca="1" si="80"/>
        <v>5.5283886625190977E-4</v>
      </c>
      <c r="AB269" s="1">
        <v>5035.8900000000003</v>
      </c>
      <c r="AC269" s="2">
        <f t="shared" ca="1" si="81"/>
        <v>187621.42988906259</v>
      </c>
      <c r="AE269" t="str">
        <f t="shared" si="82"/>
        <v>4.9584E+03 2.3000E-03</v>
      </c>
    </row>
    <row r="270" spans="23:31" x14ac:dyDescent="0.2">
      <c r="W270" s="1">
        <v>5195.8</v>
      </c>
      <c r="X270" s="1">
        <v>2.3018100000000001E-3</v>
      </c>
      <c r="Y270" s="1">
        <f t="shared" si="83"/>
        <v>1.5990000000000055E-4</v>
      </c>
      <c r="Z270" s="1">
        <f t="shared" si="84"/>
        <v>5115.8500000000004</v>
      </c>
      <c r="AA270" s="1">
        <f t="shared" ca="1" si="80"/>
        <v>5.3632397946221403E-4</v>
      </c>
      <c r="AB270" s="1">
        <v>5195.75</v>
      </c>
      <c r="AC270" s="2">
        <f t="shared" ca="1" si="81"/>
        <v>193577.31093135412</v>
      </c>
      <c r="AE270" t="str">
        <f t="shared" si="82"/>
        <v>5.1159E+03 2.3018E-03</v>
      </c>
    </row>
    <row r="271" spans="23:31" x14ac:dyDescent="0.2">
      <c r="W271" s="1">
        <v>5360.7</v>
      </c>
      <c r="X271" s="1">
        <v>2.3020699999999998E-3</v>
      </c>
      <c r="Y271" s="1">
        <f t="shared" si="83"/>
        <v>1.6489999999999964E-4</v>
      </c>
      <c r="Z271" s="1">
        <f t="shared" si="84"/>
        <v>5278.25</v>
      </c>
      <c r="AA271" s="1">
        <f t="shared" ca="1" si="80"/>
        <v>5.2012062521914501E-4</v>
      </c>
      <c r="AB271" s="1">
        <v>5360.68</v>
      </c>
      <c r="AC271" s="2">
        <f t="shared" ca="1" si="81"/>
        <v>199722.08423490191</v>
      </c>
      <c r="AE271" t="str">
        <f t="shared" si="82"/>
        <v>5.2783E+03 2.3021E-03</v>
      </c>
    </row>
    <row r="272" spans="23:31" x14ac:dyDescent="0.2">
      <c r="W272" s="1">
        <v>5530.8</v>
      </c>
      <c r="X272" s="1">
        <v>2.3164700000000002E-3</v>
      </c>
      <c r="Y272" s="1">
        <f t="shared" si="83"/>
        <v>1.7010000000000037E-4</v>
      </c>
      <c r="Z272" s="1">
        <f t="shared" si="84"/>
        <v>5445.75</v>
      </c>
      <c r="AA272" s="1">
        <f t="shared" ca="1" si="80"/>
        <v>5.0737442580148055E-4</v>
      </c>
      <c r="AB272" s="1">
        <v>5530.84</v>
      </c>
      <c r="AC272" s="2">
        <f t="shared" ca="1" si="81"/>
        <v>206061.71089670804</v>
      </c>
      <c r="AE272" t="str">
        <f t="shared" si="82"/>
        <v>5.4458E+03 2.3165E-03</v>
      </c>
    </row>
    <row r="273" spans="23:31" x14ac:dyDescent="0.2">
      <c r="W273" s="1">
        <v>5706.4</v>
      </c>
      <c r="X273" s="1">
        <v>2.3446399999999998E-3</v>
      </c>
      <c r="Y273" s="1">
        <f t="shared" si="83"/>
        <v>1.7559999999999944E-4</v>
      </c>
      <c r="Z273" s="1">
        <f t="shared" si="84"/>
        <v>5618.6</v>
      </c>
      <c r="AA273" s="1">
        <f t="shared" ca="1" si="80"/>
        <v>4.9745965529485517E-4</v>
      </c>
      <c r="AB273" s="1">
        <v>5706.41</v>
      </c>
      <c r="AC273" s="2">
        <f t="shared" ca="1" si="81"/>
        <v>212602.89715089995</v>
      </c>
      <c r="AE273" t="str">
        <f t="shared" si="82"/>
        <v>5.6186E+03 2.3446E-03</v>
      </c>
    </row>
    <row r="274" spans="23:31" x14ac:dyDescent="0.2">
      <c r="W274" s="1">
        <v>5887.6</v>
      </c>
      <c r="X274" s="1">
        <v>2.3305700000000001E-3</v>
      </c>
      <c r="Y274" s="1">
        <f t="shared" si="83"/>
        <v>1.8120000000000072E-4</v>
      </c>
      <c r="Z274" s="1">
        <f t="shared" si="84"/>
        <v>5797</v>
      </c>
      <c r="AA274" s="1">
        <f t="shared" ca="1" si="80"/>
        <v>4.7919266833414885E-4</v>
      </c>
      <c r="AB274" s="1">
        <v>5887.55</v>
      </c>
      <c r="AC274" s="2">
        <f t="shared" ca="1" si="81"/>
        <v>219351.60409447993</v>
      </c>
      <c r="AE274" t="str">
        <f t="shared" si="82"/>
        <v>5.7970E+03 2.3306E-03</v>
      </c>
    </row>
    <row r="275" spans="23:31" x14ac:dyDescent="0.2">
      <c r="W275" s="1">
        <v>6074.4</v>
      </c>
      <c r="X275" s="1">
        <v>2.2990799999999998E-3</v>
      </c>
      <c r="Y275" s="1">
        <f t="shared" si="83"/>
        <v>1.8679999999999928E-4</v>
      </c>
      <c r="Z275" s="1">
        <f t="shared" si="84"/>
        <v>5981</v>
      </c>
      <c r="AA275" s="1">
        <f t="shared" ca="1" si="80"/>
        <v>4.5854653692938512E-4</v>
      </c>
      <c r="AB275" s="1">
        <v>6074.44</v>
      </c>
      <c r="AC275" s="2">
        <f t="shared" ca="1" si="81"/>
        <v>226314.53796157529</v>
      </c>
      <c r="AE275" t="str">
        <f t="shared" si="82"/>
        <v>5.9810E+03 2.2991E-03</v>
      </c>
    </row>
    <row r="276" spans="23:31" x14ac:dyDescent="0.2">
      <c r="W276" s="1">
        <v>6267.3</v>
      </c>
      <c r="X276" s="1">
        <v>2.3534200000000002E-3</v>
      </c>
      <c r="Y276" s="1">
        <f t="shared" si="83"/>
        <v>1.9290000000000054E-4</v>
      </c>
      <c r="Z276" s="1">
        <f t="shared" si="84"/>
        <v>6170.85</v>
      </c>
      <c r="AA276" s="1">
        <f t="shared" ca="1" si="80"/>
        <v>4.5454137204650101E-4</v>
      </c>
      <c r="AB276" s="1">
        <v>6267.27</v>
      </c>
      <c r="AC276" s="2">
        <f t="shared" ca="1" si="81"/>
        <v>233498.7775548762</v>
      </c>
      <c r="AE276" t="str">
        <f t="shared" si="82"/>
        <v>6.1709E+03 2.3534E-03</v>
      </c>
    </row>
    <row r="277" spans="23:31" x14ac:dyDescent="0.2">
      <c r="W277" s="1">
        <v>6466.2</v>
      </c>
      <c r="X277" s="1">
        <v>2.3591699999999998E-3</v>
      </c>
      <c r="Y277" s="1">
        <f t="shared" si="83"/>
        <v>1.9889999999999963E-4</v>
      </c>
      <c r="Z277" s="1">
        <f t="shared" si="84"/>
        <v>6366.75</v>
      </c>
      <c r="AA277" s="1">
        <f t="shared" ca="1" si="80"/>
        <v>4.4190677522014008E-4</v>
      </c>
      <c r="AB277" s="1">
        <v>6466.21</v>
      </c>
      <c r="AC277" s="2">
        <f t="shared" ca="1" si="81"/>
        <v>240910.65653994735</v>
      </c>
      <c r="AE277" t="str">
        <f t="shared" si="82"/>
        <v>6.3668E+03 2.3592E-03</v>
      </c>
    </row>
    <row r="278" spans="23:31" x14ac:dyDescent="0.2">
      <c r="W278" s="1">
        <v>6671.5</v>
      </c>
      <c r="X278" s="1">
        <v>2.3225799999999999E-3</v>
      </c>
      <c r="Y278" s="1">
        <f t="shared" si="83"/>
        <v>2.0530000000000019E-4</v>
      </c>
      <c r="Z278" s="1">
        <f t="shared" si="84"/>
        <v>6568.85</v>
      </c>
      <c r="AA278" s="1">
        <f t="shared" ca="1" si="80"/>
        <v>4.2149064403605572E-4</v>
      </c>
      <c r="AB278" s="1">
        <v>6671.47</v>
      </c>
      <c r="AC278" s="2">
        <f t="shared" ca="1" si="81"/>
        <v>248557.99885660419</v>
      </c>
      <c r="AE278" t="str">
        <f t="shared" si="82"/>
        <v>6.5689E+03 2.3226E-03</v>
      </c>
    </row>
    <row r="279" spans="23:31" x14ac:dyDescent="0.2">
      <c r="W279" s="1">
        <v>6883.2</v>
      </c>
      <c r="X279" s="1">
        <v>2.3042200000000001E-3</v>
      </c>
      <c r="Y279" s="1">
        <f t="shared" si="83"/>
        <v>2.1169999999999981E-4</v>
      </c>
      <c r="Z279" s="1">
        <f t="shared" si="84"/>
        <v>6777.35</v>
      </c>
      <c r="AA279" s="1">
        <f t="shared" ca="1" si="80"/>
        <v>4.0551720991782513E-4</v>
      </c>
      <c r="AB279" s="1">
        <v>6883.25</v>
      </c>
      <c r="AC279" s="2">
        <f t="shared" ca="1" si="81"/>
        <v>256448.25587609937</v>
      </c>
      <c r="AE279" t="str">
        <f t="shared" si="82"/>
        <v>6.7774E+03 2.3042E-03</v>
      </c>
    </row>
    <row r="280" spans="23:31" x14ac:dyDescent="0.2">
      <c r="W280" s="1">
        <v>7101.7</v>
      </c>
      <c r="X280" s="1">
        <v>2.3349999999999998E-3</v>
      </c>
      <c r="Y280" s="1">
        <f t="shared" si="83"/>
        <v>2.185E-4</v>
      </c>
      <c r="Z280" s="1">
        <f t="shared" si="84"/>
        <v>6992.45</v>
      </c>
      <c r="AA280" s="1">
        <f t="shared" ca="1" si="80"/>
        <v>3.9814535183247426E-4</v>
      </c>
      <c r="AB280" s="1">
        <v>7101.74</v>
      </c>
      <c r="AC280" s="2">
        <f t="shared" ca="1" si="81"/>
        <v>264588.50640112301</v>
      </c>
      <c r="AE280" t="str">
        <f t="shared" si="82"/>
        <v>6.9925E+03 2.3350E-03</v>
      </c>
    </row>
    <row r="281" spans="23:31" x14ac:dyDescent="0.2">
      <c r="W281" s="1">
        <v>7327.2</v>
      </c>
      <c r="X281" s="1">
        <v>2.2815299999999999E-3</v>
      </c>
      <c r="Y281" s="1">
        <f t="shared" si="83"/>
        <v>2.2550000000000001E-4</v>
      </c>
      <c r="Z281" s="1">
        <f t="shared" si="84"/>
        <v>7214.45</v>
      </c>
      <c r="AA281" s="1">
        <f t="shared" ca="1" si="80"/>
        <v>3.7695181938351876E-4</v>
      </c>
      <c r="AB281" s="1">
        <v>7327.18</v>
      </c>
      <c r="AC281" s="2">
        <f t="shared" ca="1" si="81"/>
        <v>272987.69207717833</v>
      </c>
      <c r="AE281" t="str">
        <f t="shared" si="82"/>
        <v>7.2145E+03 2.2815E-03</v>
      </c>
    </row>
    <row r="282" spans="23:31" x14ac:dyDescent="0.2">
      <c r="W282" s="1">
        <v>7559.8</v>
      </c>
      <c r="X282" s="1">
        <v>2.31313E-3</v>
      </c>
      <c r="Y282" s="1">
        <f t="shared" si="83"/>
        <v>2.3260000000000037E-4</v>
      </c>
      <c r="Z282" s="1">
        <f t="shared" si="84"/>
        <v>7443.5</v>
      </c>
      <c r="AA282" s="1">
        <f t="shared" ca="1" si="80"/>
        <v>3.7050710201595705E-4</v>
      </c>
      <c r="AB282" s="1">
        <v>7559.77</v>
      </c>
      <c r="AC282" s="2">
        <f t="shared" ca="1" si="81"/>
        <v>281653.26427551807</v>
      </c>
      <c r="AE282" t="str">
        <f t="shared" si="82"/>
        <v>7.4435E+03 2.3131E-03</v>
      </c>
    </row>
    <row r="283" spans="23:31" x14ac:dyDescent="0.2">
      <c r="W283" s="1">
        <v>7799.7</v>
      </c>
      <c r="X283" s="1">
        <v>2.37456E-3</v>
      </c>
      <c r="Y283" s="1">
        <f t="shared" si="83"/>
        <v>2.3989999999999962E-4</v>
      </c>
      <c r="Z283" s="1">
        <f t="shared" si="84"/>
        <v>7679.75</v>
      </c>
      <c r="AA283" s="1">
        <f t="shared" ca="1" si="80"/>
        <v>3.6877299128462666E-4</v>
      </c>
      <c r="AB283" s="1">
        <v>7799.74</v>
      </c>
      <c r="AC283" s="2">
        <f t="shared" ca="1" si="81"/>
        <v>290593.79207308282</v>
      </c>
      <c r="AE283" t="str">
        <f t="shared" si="82"/>
        <v>7.6798E+03 2.3746E-03</v>
      </c>
    </row>
    <row r="284" spans="23:31" x14ac:dyDescent="0.2">
      <c r="W284" s="1">
        <v>8047.3</v>
      </c>
      <c r="X284" s="1">
        <v>2.3563199999999999E-3</v>
      </c>
      <c r="Y284" s="1">
        <f t="shared" si="83"/>
        <v>2.4760000000000038E-4</v>
      </c>
      <c r="Z284" s="1">
        <f t="shared" si="84"/>
        <v>7923.5</v>
      </c>
      <c r="AA284" s="1">
        <f t="shared" ca="1" si="80"/>
        <v>3.5456007896177079E-4</v>
      </c>
      <c r="AB284" s="1">
        <v>8047.33</v>
      </c>
      <c r="AC284" s="2">
        <f t="shared" ca="1" si="81"/>
        <v>299818.21711537585</v>
      </c>
      <c r="AE284" t="str">
        <f t="shared" si="82"/>
        <v>7.9235E+03 2.3563E-03</v>
      </c>
    </row>
    <row r="285" spans="23:31" x14ac:dyDescent="0.2">
      <c r="W285" s="1">
        <v>8302.7999999999993</v>
      </c>
      <c r="X285" s="1">
        <v>2.2647000000000001E-3</v>
      </c>
      <c r="Y285" s="1">
        <f t="shared" si="83"/>
        <v>2.5549999999999911E-4</v>
      </c>
      <c r="Z285" s="1">
        <f t="shared" si="84"/>
        <v>8175.0499999999993</v>
      </c>
      <c r="AA285" s="1">
        <f t="shared" ca="1" si="80"/>
        <v>3.302371913114215E-4</v>
      </c>
      <c r="AB285" s="1">
        <v>8302.7800000000007</v>
      </c>
      <c r="AC285" s="2">
        <f t="shared" ca="1" si="81"/>
        <v>309335.48104790039</v>
      </c>
      <c r="AE285" t="str">
        <f t="shared" si="82"/>
        <v>8.1751E+03 2.2647E-03</v>
      </c>
    </row>
    <row r="286" spans="23:31" x14ac:dyDescent="0.2">
      <c r="W286" s="1">
        <v>8566.2999999999993</v>
      </c>
      <c r="X286" s="1">
        <v>2.3531799999999999E-3</v>
      </c>
      <c r="Y286" s="1">
        <f t="shared" si="83"/>
        <v>2.6350000000000001E-4</v>
      </c>
      <c r="Z286" s="1">
        <f t="shared" si="84"/>
        <v>8434.5499999999993</v>
      </c>
      <c r="AA286" s="1">
        <f t="shared" ca="1" si="80"/>
        <v>3.3272140046401147E-4</v>
      </c>
      <c r="AB286" s="1">
        <v>8566.34</v>
      </c>
      <c r="AC286" s="2">
        <f t="shared" ca="1" si="81"/>
        <v>319154.89808472234</v>
      </c>
      <c r="AE286" t="str">
        <f t="shared" si="82"/>
        <v>8.4346E+03 2.3532E-03</v>
      </c>
    </row>
    <row r="287" spans="23:31" x14ac:dyDescent="0.2">
      <c r="W287" s="1">
        <v>8838.2999999999993</v>
      </c>
      <c r="X287" s="1">
        <v>2.3240000000000001E-3</v>
      </c>
      <c r="Y287" s="1">
        <f t="shared" si="83"/>
        <v>2.72E-4</v>
      </c>
      <c r="Z287" s="1">
        <f t="shared" si="84"/>
        <v>8702.2999999999993</v>
      </c>
      <c r="AA287" s="1">
        <f t="shared" ca="1" si="80"/>
        <v>3.1832696307535505E-4</v>
      </c>
      <c r="AB287" s="1">
        <v>8838.26</v>
      </c>
      <c r="AC287" s="2">
        <f t="shared" ca="1" si="81"/>
        <v>329285.78243990761</v>
      </c>
      <c r="AE287" t="str">
        <f t="shared" si="82"/>
        <v>8.7023E+03 2.3240E-03</v>
      </c>
    </row>
    <row r="288" spans="23:31" x14ac:dyDescent="0.2">
      <c r="W288" s="1">
        <v>9120</v>
      </c>
      <c r="X288" s="1">
        <v>2.3328400000000001E-3</v>
      </c>
      <c r="Y288" s="1">
        <f t="shared" si="83"/>
        <v>2.8170000000000072E-4</v>
      </c>
      <c r="Z288" s="1">
        <f t="shared" si="84"/>
        <v>8979.15</v>
      </c>
      <c r="AA288" s="1">
        <f t="shared" ca="1" si="80"/>
        <v>3.0853491148692279E-4</v>
      </c>
      <c r="AB288" s="1">
        <v>9120</v>
      </c>
      <c r="AC288" s="2">
        <f t="shared" ca="1" si="81"/>
        <v>339782.52912360092</v>
      </c>
      <c r="AE288" t="str">
        <f t="shared" si="82"/>
        <v>8.9792E+03 2.3328E-03</v>
      </c>
    </row>
    <row r="289" spans="23:31" x14ac:dyDescent="0.2">
      <c r="W289" s="1">
        <v>9408.2999999999993</v>
      </c>
      <c r="X289" s="1">
        <v>2.28583E-3</v>
      </c>
      <c r="Y289" s="1">
        <f t="shared" si="83"/>
        <v>2.8829999999999926E-4</v>
      </c>
      <c r="Z289" s="1">
        <f t="shared" si="84"/>
        <v>9264.15</v>
      </c>
      <c r="AA289" s="1">
        <f t="shared" ca="1" si="80"/>
        <v>2.9539659990605958E-4</v>
      </c>
      <c r="AB289" s="1">
        <v>9408.2800000000007</v>
      </c>
      <c r="AC289" s="2">
        <f t="shared" ca="1" si="81"/>
        <v>350522.93564725795</v>
      </c>
      <c r="AE289" t="str">
        <f t="shared" si="82"/>
        <v>9.2642E+03 2.2858E-03</v>
      </c>
    </row>
    <row r="290" spans="23:31" x14ac:dyDescent="0.2">
      <c r="W290" s="1">
        <v>9706.9</v>
      </c>
      <c r="X290" s="1">
        <v>2.3259600000000002E-3</v>
      </c>
      <c r="Y290" s="1">
        <f t="shared" si="83"/>
        <v>2.9860000000000037E-4</v>
      </c>
      <c r="Z290" s="1">
        <f t="shared" si="84"/>
        <v>9557.5999999999985</v>
      </c>
      <c r="AA290" s="1">
        <f t="shared" ca="1" si="80"/>
        <v>2.902141908733189E-4</v>
      </c>
      <c r="AB290" s="1">
        <v>9706.93</v>
      </c>
      <c r="AC290" s="2">
        <f t="shared" ca="1" si="81"/>
        <v>361649.69577036798</v>
      </c>
      <c r="AE290" t="str">
        <f t="shared" si="82"/>
        <v>9.5576E+03 2.3260E-03</v>
      </c>
    </row>
    <row r="291" spans="23:31" x14ac:dyDescent="0.2">
      <c r="W291" s="1">
        <v>10015</v>
      </c>
      <c r="X291" s="1">
        <v>2.3425E-3</v>
      </c>
      <c r="Y291" s="1">
        <f t="shared" si="83"/>
        <v>3.0810000000000039E-4</v>
      </c>
      <c r="Z291" s="1">
        <f t="shared" si="84"/>
        <v>9860.9500000000007</v>
      </c>
      <c r="AA291" s="1">
        <f t="shared" ca="1" si="80"/>
        <v>2.8326577668734887E-4</v>
      </c>
      <c r="AB291" s="1">
        <v>10015.1</v>
      </c>
      <c r="AC291" s="2">
        <f t="shared" ca="1" si="81"/>
        <v>373131.14116510702</v>
      </c>
      <c r="AE291" t="str">
        <f t="shared" si="82"/>
        <v>9.8610E+03 2.3425E-03</v>
      </c>
    </row>
    <row r="292" spans="23:31" x14ac:dyDescent="0.2">
      <c r="W292" s="1">
        <v>10333</v>
      </c>
      <c r="X292" s="1">
        <v>2.3429700000000002E-3</v>
      </c>
      <c r="Y292" s="1">
        <f t="shared" si="83"/>
        <v>3.1799999999999998E-4</v>
      </c>
      <c r="Z292" s="1">
        <f t="shared" si="84"/>
        <v>10174</v>
      </c>
      <c r="AA292" s="1">
        <f t="shared" ca="1" si="80"/>
        <v>2.745021903138873E-4</v>
      </c>
      <c r="AB292" s="1">
        <v>10333</v>
      </c>
      <c r="AC292" s="2">
        <f t="shared" ca="1" si="81"/>
        <v>384975.09577129042</v>
      </c>
      <c r="AE292" t="str">
        <f t="shared" si="82"/>
        <v>1.0174E+04 2.3430E-03</v>
      </c>
    </row>
    <row r="293" spans="23:31" x14ac:dyDescent="0.2">
      <c r="W293" s="1">
        <v>10661</v>
      </c>
      <c r="X293" s="1">
        <v>2.34914E-3</v>
      </c>
      <c r="Y293" s="1">
        <f t="shared" si="83"/>
        <v>3.28E-4</v>
      </c>
      <c r="Z293" s="1">
        <f t="shared" si="84"/>
        <v>10497</v>
      </c>
      <c r="AA293" s="1">
        <f t="shared" ca="1" si="80"/>
        <v>2.668340589114704E-4</v>
      </c>
      <c r="AB293" s="1">
        <v>10661</v>
      </c>
      <c r="AC293" s="2">
        <f t="shared" ca="1" si="81"/>
        <v>397195.34462573571</v>
      </c>
      <c r="AE293" t="str">
        <f t="shared" si="82"/>
        <v>1.0497E+04 2.3491E-03</v>
      </c>
    </row>
    <row r="294" spans="23:31" x14ac:dyDescent="0.2">
      <c r="W294" s="1">
        <v>10999</v>
      </c>
      <c r="X294" s="1">
        <v>2.3529599999999999E-3</v>
      </c>
      <c r="Y294" s="1">
        <f t="shared" si="83"/>
        <v>3.3799999999999998E-4</v>
      </c>
      <c r="Z294" s="1">
        <f t="shared" si="84"/>
        <v>10830</v>
      </c>
      <c r="AA294" s="1">
        <f t="shared" ca="1" si="80"/>
        <v>2.5936062873931667E-4</v>
      </c>
      <c r="AB294" s="1">
        <v>10999.4</v>
      </c>
      <c r="AC294" s="2">
        <f t="shared" ca="1" si="81"/>
        <v>409803.064785322</v>
      </c>
      <c r="AE294" t="str">
        <f t="shared" si="82"/>
        <v>1.0830E+04 2.3530E-03</v>
      </c>
    </row>
    <row r="295" spans="23:31" x14ac:dyDescent="0.2">
      <c r="W295" s="1">
        <v>11349</v>
      </c>
      <c r="X295" s="1">
        <v>2.3568500000000002E-3</v>
      </c>
      <c r="Y295" s="1">
        <f t="shared" si="83"/>
        <v>3.5E-4</v>
      </c>
      <c r="Z295" s="1">
        <f t="shared" si="84"/>
        <v>11174</v>
      </c>
      <c r="AA295" s="1">
        <f t="shared" ca="1" si="80"/>
        <v>2.5088234767072648E-4</v>
      </c>
      <c r="AB295" s="1">
        <v>11348.6</v>
      </c>
      <c r="AC295" s="2">
        <f t="shared" ca="1" si="81"/>
        <v>422813.15899255458</v>
      </c>
      <c r="AE295" t="str">
        <f t="shared" si="82"/>
        <v>1.1174E+04 2.3569E-03</v>
      </c>
    </row>
    <row r="296" spans="23:31" x14ac:dyDescent="0.2">
      <c r="W296" s="1">
        <v>11709</v>
      </c>
      <c r="X296" s="1">
        <v>2.3458200000000002E-3</v>
      </c>
      <c r="Y296" s="1">
        <f t="shared" si="83"/>
        <v>3.6000000000000002E-4</v>
      </c>
      <c r="Z296" s="1">
        <f t="shared" si="84"/>
        <v>11529</v>
      </c>
      <c r="AA296" s="1">
        <f t="shared" ca="1" si="80"/>
        <v>2.4277188488935357E-4</v>
      </c>
      <c r="AB296" s="1">
        <v>11708.8</v>
      </c>
      <c r="AC296" s="2">
        <f t="shared" ca="1" si="81"/>
        <v>436233.07861868624</v>
      </c>
      <c r="AE296" t="str">
        <f t="shared" si="82"/>
        <v>1.1529E+04 2.3458E-03</v>
      </c>
    </row>
    <row r="297" spans="23:31" x14ac:dyDescent="0.2">
      <c r="W297" s="1">
        <v>12080</v>
      </c>
      <c r="X297" s="1">
        <v>2.3536099999999999E-3</v>
      </c>
      <c r="Y297" s="1">
        <f t="shared" si="83"/>
        <v>3.7100000000000002E-4</v>
      </c>
      <c r="Z297" s="1">
        <f t="shared" si="84"/>
        <v>11894.5</v>
      </c>
      <c r="AA297" s="1">
        <f t="shared" ca="1" si="80"/>
        <v>2.3635609021687427E-4</v>
      </c>
      <c r="AB297" s="1">
        <v>12080.5</v>
      </c>
      <c r="AC297" s="2">
        <f t="shared" ca="1" si="81"/>
        <v>450081.45209184889</v>
      </c>
      <c r="AE297" t="str">
        <f t="shared" si="82"/>
        <v>1.1895E+04 2.3536E-03</v>
      </c>
    </row>
    <row r="298" spans="23:31" x14ac:dyDescent="0.2">
      <c r="W298" s="1">
        <v>12464</v>
      </c>
      <c r="X298" s="1">
        <v>2.3892900000000001E-3</v>
      </c>
      <c r="Y298" s="1">
        <f t="shared" si="83"/>
        <v>3.8400000000000001E-4</v>
      </c>
      <c r="Z298" s="1">
        <f t="shared" si="84"/>
        <v>12272</v>
      </c>
      <c r="AA298" s="1">
        <f t="shared" ca="1" si="80"/>
        <v>2.3181623464047893E-4</v>
      </c>
      <c r="AB298" s="1">
        <v>12463.9</v>
      </c>
      <c r="AC298" s="2">
        <f t="shared" ca="1" si="81"/>
        <v>464365.73078329494</v>
      </c>
      <c r="AE298" t="str">
        <f t="shared" si="82"/>
        <v>1.2272E+04 2.3893E-03</v>
      </c>
    </row>
    <row r="299" spans="23:31" x14ac:dyDescent="0.2">
      <c r="W299" s="1">
        <v>12860</v>
      </c>
      <c r="X299" s="1">
        <v>2.3834899999999998E-3</v>
      </c>
      <c r="Y299" s="1">
        <f t="shared" si="83"/>
        <v>3.9599999999999998E-4</v>
      </c>
      <c r="Z299" s="1">
        <f t="shared" si="84"/>
        <v>12662</v>
      </c>
      <c r="AA299" s="1">
        <f t="shared" ca="1" si="80"/>
        <v>2.2424581902933158E-4</v>
      </c>
      <c r="AB299" s="1">
        <v>12859.6</v>
      </c>
      <c r="AC299" s="2">
        <f t="shared" ca="1" si="81"/>
        <v>479108.26880678284</v>
      </c>
      <c r="AE299" t="str">
        <f t="shared" si="82"/>
        <v>1.2662E+04 2.3835E-03</v>
      </c>
    </row>
    <row r="300" spans="23:31" x14ac:dyDescent="0.2">
      <c r="W300" s="1">
        <v>13268</v>
      </c>
      <c r="X300" s="1">
        <v>2.3740599999999999E-3</v>
      </c>
      <c r="Y300" s="1">
        <f t="shared" si="83"/>
        <v>4.08E-4</v>
      </c>
      <c r="Z300" s="1">
        <f t="shared" si="84"/>
        <v>13064</v>
      </c>
      <c r="AA300" s="1">
        <f t="shared" ca="1" si="80"/>
        <v>2.1678924554178927E-4</v>
      </c>
      <c r="AB300" s="1">
        <v>13267.8</v>
      </c>
      <c r="AC300" s="2">
        <f t="shared" ca="1" si="81"/>
        <v>494316.51753356494</v>
      </c>
      <c r="AE300" t="str">
        <f t="shared" si="82"/>
        <v>1.3064E+04 2.3741E-03</v>
      </c>
    </row>
    <row r="301" spans="23:31" x14ac:dyDescent="0.2">
      <c r="W301" s="1">
        <v>13689</v>
      </c>
      <c r="X301" s="1">
        <v>2.2885000000000002E-3</v>
      </c>
      <c r="Y301" s="1">
        <f t="shared" si="83"/>
        <v>4.2099999999999999E-4</v>
      </c>
      <c r="Z301" s="1">
        <f t="shared" si="84"/>
        <v>13478.5</v>
      </c>
      <c r="AA301" s="1">
        <f t="shared" ca="1" si="80"/>
        <v>2.0252331486731701E-4</v>
      </c>
      <c r="AB301" s="1">
        <v>13689</v>
      </c>
      <c r="AC301" s="2">
        <f t="shared" ca="1" si="81"/>
        <v>510009.1053917734</v>
      </c>
      <c r="AE301" t="str">
        <f t="shared" si="82"/>
        <v>1.3479E+04 2.2885E-03</v>
      </c>
    </row>
    <row r="302" spans="23:31" x14ac:dyDescent="0.2">
      <c r="W302" s="1">
        <v>14124</v>
      </c>
      <c r="X302" s="1">
        <v>2.2927300000000002E-3</v>
      </c>
      <c r="Y302" s="1">
        <f t="shared" si="83"/>
        <v>4.35E-4</v>
      </c>
      <c r="Z302" s="1">
        <f t="shared" si="84"/>
        <v>13906.5</v>
      </c>
      <c r="AA302" s="1">
        <f t="shared" ca="1" si="80"/>
        <v>1.9636761393364429E-4</v>
      </c>
      <c r="AB302" s="1">
        <v>14123.5</v>
      </c>
      <c r="AC302" s="2">
        <f t="shared" ca="1" si="81"/>
        <v>526197.20943828707</v>
      </c>
      <c r="AE302" t="str">
        <f t="shared" si="82"/>
        <v>1.3907E+04 2.2927E-03</v>
      </c>
    </row>
    <row r="303" spans="23:31" x14ac:dyDescent="0.2">
      <c r="W303" s="1">
        <v>14572</v>
      </c>
      <c r="X303" s="1">
        <v>2.4114900000000001E-3</v>
      </c>
      <c r="Y303" s="1">
        <f t="shared" si="83"/>
        <v>4.4799999999999999E-4</v>
      </c>
      <c r="Z303" s="1">
        <f t="shared" si="84"/>
        <v>14348</v>
      </c>
      <c r="AA303" s="1">
        <f t="shared" ca="1" si="80"/>
        <v>2.0054583997989908E-4</v>
      </c>
      <c r="AB303" s="1">
        <v>14571.8</v>
      </c>
      <c r="AC303" s="2">
        <f t="shared" ca="1" si="81"/>
        <v>542899.45810123777</v>
      </c>
      <c r="AE303" t="str">
        <f t="shared" si="82"/>
        <v>1.4348E+04 2.4115E-03</v>
      </c>
    </row>
    <row r="304" spans="23:31" x14ac:dyDescent="0.2">
      <c r="W304" s="1">
        <v>15034</v>
      </c>
      <c r="X304" s="1">
        <v>2.3472499999999999E-3</v>
      </c>
      <c r="Y304" s="1">
        <f t="shared" si="83"/>
        <v>4.6200000000000001E-4</v>
      </c>
      <c r="Z304" s="1">
        <f t="shared" si="84"/>
        <v>14803</v>
      </c>
      <c r="AA304" s="1">
        <f t="shared" ca="1" si="80"/>
        <v>1.8928821615719514E-4</v>
      </c>
      <c r="AB304" s="1">
        <v>15034.4</v>
      </c>
      <c r="AC304" s="2">
        <f t="shared" ca="1" si="81"/>
        <v>560134.4798087572</v>
      </c>
      <c r="AE304" t="str">
        <f t="shared" si="82"/>
        <v>1.4803E+04 2.3473E-03</v>
      </c>
    </row>
    <row r="305" spans="23:31" x14ac:dyDescent="0.2">
      <c r="W305" s="1">
        <v>15512</v>
      </c>
      <c r="X305" s="1">
        <v>2.3882299999999999E-3</v>
      </c>
      <c r="Y305" s="1">
        <f t="shared" si="83"/>
        <v>4.7800000000000002E-4</v>
      </c>
      <c r="Z305" s="1">
        <f t="shared" si="84"/>
        <v>15273</v>
      </c>
      <c r="AA305" s="1">
        <f t="shared" ca="1" si="80"/>
        <v>1.86146321829089E-4</v>
      </c>
      <c r="AB305" s="1">
        <v>15511.6</v>
      </c>
      <c r="AC305" s="2">
        <f t="shared" ca="1" si="81"/>
        <v>577913.45161772461</v>
      </c>
      <c r="AE305" t="str">
        <f t="shared" si="82"/>
        <v>1.5273E+04 2.3882E-03</v>
      </c>
    </row>
    <row r="306" spans="23:31" x14ac:dyDescent="0.2">
      <c r="W306" s="1">
        <v>16004</v>
      </c>
      <c r="X306" s="1">
        <v>2.3503500000000002E-3</v>
      </c>
      <c r="Y306" s="1">
        <f t="shared" si="83"/>
        <v>4.9200000000000003E-4</v>
      </c>
      <c r="Z306" s="1">
        <f t="shared" si="84"/>
        <v>15758</v>
      </c>
      <c r="AA306" s="1">
        <f t="shared" ca="1" si="80"/>
        <v>1.7798100024195361E-4</v>
      </c>
      <c r="AB306" s="1">
        <v>16004</v>
      </c>
      <c r="AC306" s="2">
        <f t="shared" ca="1" si="81"/>
        <v>596258.72764189797</v>
      </c>
      <c r="AE306" t="str">
        <f t="shared" si="82"/>
        <v>1.5758E+04 2.3504E-03</v>
      </c>
    </row>
    <row r="307" spans="23:31" x14ac:dyDescent="0.2">
      <c r="W307" s="1">
        <v>16512</v>
      </c>
      <c r="X307" s="1">
        <v>2.41136E-3</v>
      </c>
      <c r="Y307" s="1">
        <f t="shared" si="83"/>
        <v>5.0799999999999999E-4</v>
      </c>
      <c r="Z307" s="1">
        <f t="shared" si="84"/>
        <v>16258</v>
      </c>
      <c r="AA307" s="1">
        <f t="shared" ca="1" si="80"/>
        <v>1.7684978921196954E-4</v>
      </c>
      <c r="AB307" s="1">
        <v>16512</v>
      </c>
      <c r="AC307" s="2">
        <f t="shared" ca="1" si="81"/>
        <v>615185.21062378271</v>
      </c>
      <c r="AE307" t="str">
        <f t="shared" si="82"/>
        <v>1.6258E+04 2.4114E-03</v>
      </c>
    </row>
    <row r="308" spans="23:31" x14ac:dyDescent="0.2">
      <c r="W308" s="1">
        <v>17036</v>
      </c>
      <c r="X308" s="1">
        <v>2.33285E-3</v>
      </c>
      <c r="Y308" s="1">
        <f t="shared" si="83"/>
        <v>5.2400000000000005E-4</v>
      </c>
      <c r="Z308" s="1">
        <f t="shared" si="84"/>
        <v>16774</v>
      </c>
      <c r="AA308" s="1">
        <f t="shared" ca="1" si="80"/>
        <v>1.6586766628707821E-4</v>
      </c>
      <c r="AB308" s="1">
        <v>17036.2</v>
      </c>
      <c r="AC308" s="2">
        <f t="shared" ca="1" si="81"/>
        <v>634715.25467713713</v>
      </c>
      <c r="AE308" t="str">
        <f t="shared" si="82"/>
        <v>1.6774E+04 2.3329E-03</v>
      </c>
    </row>
    <row r="309" spans="23:31" x14ac:dyDescent="0.2">
      <c r="W309" s="1">
        <v>17577</v>
      </c>
      <c r="X309" s="1">
        <v>2.3548900000000001E-3</v>
      </c>
      <c r="Y309" s="1">
        <f t="shared" si="83"/>
        <v>5.4100000000000003E-4</v>
      </c>
      <c r="Z309" s="1">
        <f t="shared" si="84"/>
        <v>17306.5</v>
      </c>
      <c r="AA309" s="1">
        <f t="shared" ca="1" si="80"/>
        <v>1.6217337938350778E-4</v>
      </c>
      <c r="AB309" s="1">
        <v>17577</v>
      </c>
      <c r="AC309" s="2">
        <f t="shared" ca="1" si="81"/>
        <v>654863.76254446653</v>
      </c>
      <c r="AE309" t="str">
        <f t="shared" si="82"/>
        <v>1.7307E+04 2.3549E-03</v>
      </c>
    </row>
    <row r="310" spans="23:31" x14ac:dyDescent="0.2">
      <c r="W310" s="1">
        <v>18135</v>
      </c>
      <c r="X310" s="1">
        <v>2.3885899999999999E-3</v>
      </c>
      <c r="Y310" s="1">
        <f t="shared" si="83"/>
        <v>5.5800000000000001E-4</v>
      </c>
      <c r="Z310" s="1">
        <f t="shared" si="84"/>
        <v>17856</v>
      </c>
      <c r="AA310" s="1">
        <f t="shared" ca="1" si="80"/>
        <v>1.5948271380386992E-4</v>
      </c>
      <c r="AB310" s="1">
        <v>18134.900000000001</v>
      </c>
      <c r="AC310" s="2">
        <f t="shared" ca="1" si="81"/>
        <v>675649.36265390262</v>
      </c>
      <c r="AE310" t="str">
        <f t="shared" si="82"/>
        <v>1.7856E+04 2.3886E-03</v>
      </c>
    </row>
    <row r="311" spans="23:31" x14ac:dyDescent="0.2">
      <c r="W311" s="1">
        <v>18711</v>
      </c>
      <c r="X311" s="1">
        <v>2.34381E-3</v>
      </c>
      <c r="Y311" s="1">
        <f t="shared" si="83"/>
        <v>5.7600000000000001E-4</v>
      </c>
      <c r="Z311" s="1">
        <f t="shared" si="84"/>
        <v>18423</v>
      </c>
      <c r="AA311" s="1">
        <f t="shared" ca="1" si="80"/>
        <v>1.5160241715117629E-4</v>
      </c>
      <c r="AB311" s="1">
        <v>18710.599999999999</v>
      </c>
      <c r="AC311" s="2">
        <f t="shared" ca="1" si="81"/>
        <v>697098.13480482984</v>
      </c>
      <c r="AE311" t="str">
        <f t="shared" si="82"/>
        <v>1.8423E+04 2.3438E-03</v>
      </c>
    </row>
    <row r="312" spans="23:31" x14ac:dyDescent="0.2">
      <c r="W312" s="1">
        <v>19304</v>
      </c>
      <c r="X312" s="1">
        <v>2.3940200000000002E-3</v>
      </c>
      <c r="Y312" s="1">
        <f t="shared" si="83"/>
        <v>5.9299999999999999E-4</v>
      </c>
      <c r="Z312" s="1">
        <f t="shared" si="84"/>
        <v>19007.5</v>
      </c>
      <c r="AA312" s="1">
        <f t="shared" ca="1" si="80"/>
        <v>1.5041089212828083E-4</v>
      </c>
      <c r="AB312" s="1">
        <v>19304.5</v>
      </c>
      <c r="AC312" s="2">
        <f t="shared" ca="1" si="81"/>
        <v>719224.98173975386</v>
      </c>
      <c r="AE312" t="str">
        <f t="shared" si="82"/>
        <v>1.9008E+04 2.3940E-03</v>
      </c>
    </row>
    <row r="313" spans="23:31" x14ac:dyDescent="0.2">
      <c r="W313" s="1">
        <v>19917</v>
      </c>
      <c r="X313" s="1">
        <v>2.3986900000000002E-3</v>
      </c>
      <c r="Y313" s="1">
        <f t="shared" si="83"/>
        <v>6.1300000000000005E-4</v>
      </c>
      <c r="Z313" s="1">
        <f t="shared" si="84"/>
        <v>19610.5</v>
      </c>
      <c r="AA313" s="1">
        <f t="shared" ca="1" si="80"/>
        <v>1.4578735489530393E-4</v>
      </c>
      <c r="AB313" s="1">
        <v>19917.3</v>
      </c>
      <c r="AC313" s="2">
        <f t="shared" ca="1" si="81"/>
        <v>742055.9832580589</v>
      </c>
      <c r="AE313" t="str">
        <f t="shared" si="82"/>
        <v>1.9611E+04 2.3987E-03</v>
      </c>
    </row>
    <row r="314" spans="23:31" x14ac:dyDescent="0.2">
      <c r="W314" s="1">
        <v>20550</v>
      </c>
      <c r="X314" s="1">
        <v>2.35213E-3</v>
      </c>
      <c r="Y314" s="1">
        <f t="shared" si="83"/>
        <v>6.3299999999999999E-4</v>
      </c>
      <c r="Z314" s="1">
        <f t="shared" si="84"/>
        <v>20233.5</v>
      </c>
      <c r="AA314" s="1">
        <f t="shared" ca="1" si="80"/>
        <v>1.3844070983126428E-4</v>
      </c>
      <c r="AB314" s="1">
        <v>20549.599999999999</v>
      </c>
      <c r="AC314" s="2">
        <f t="shared" ca="1" si="81"/>
        <v>765613.49347350327</v>
      </c>
      <c r="AE314" t="str">
        <f t="shared" si="82"/>
        <v>2.0234E+04 2.3521E-03</v>
      </c>
    </row>
    <row r="315" spans="23:31" x14ac:dyDescent="0.2">
      <c r="W315" s="1">
        <v>21202</v>
      </c>
      <c r="X315" s="1">
        <v>2.3725999999999999E-3</v>
      </c>
      <c r="Y315" s="1">
        <f t="shared" si="83"/>
        <v>6.5200000000000002E-4</v>
      </c>
      <c r="Z315" s="1">
        <f t="shared" si="84"/>
        <v>20876</v>
      </c>
      <c r="AA315" s="1">
        <f t="shared" ca="1" si="80"/>
        <v>1.3557609995537611E-4</v>
      </c>
      <c r="AB315" s="1">
        <v>21201.9</v>
      </c>
      <c r="AC315" s="2">
        <f t="shared" ca="1" si="81"/>
        <v>789916.14081421879</v>
      </c>
      <c r="AE315" t="str">
        <f t="shared" si="82"/>
        <v>2.0876E+04 2.3726E-03</v>
      </c>
    </row>
    <row r="316" spans="23:31" x14ac:dyDescent="0.2">
      <c r="W316" s="1">
        <v>21875</v>
      </c>
      <c r="X316" s="1">
        <v>2.3860700000000001E-3</v>
      </c>
      <c r="Y316" s="1">
        <f t="shared" si="83"/>
        <v>6.7299999999999999E-4</v>
      </c>
      <c r="Z316" s="1">
        <f t="shared" si="84"/>
        <v>21538.5</v>
      </c>
      <c r="AA316" s="1">
        <f t="shared" ca="1" si="80"/>
        <v>1.3209133287485185E-4</v>
      </c>
      <c r="AB316" s="1">
        <v>21874.9</v>
      </c>
      <c r="AC316" s="2">
        <f t="shared" ca="1" si="81"/>
        <v>814990.0050795899</v>
      </c>
      <c r="AE316" t="str">
        <f t="shared" si="82"/>
        <v>2.1539E+04 2.3861E-03</v>
      </c>
    </row>
    <row r="317" spans="23:31" x14ac:dyDescent="0.2">
      <c r="W317" s="1">
        <v>22569</v>
      </c>
      <c r="X317" s="1">
        <v>2.3916900000000001E-3</v>
      </c>
      <c r="Y317" s="1">
        <f t="shared" si="83"/>
        <v>6.9399999999999996E-4</v>
      </c>
      <c r="Z317" s="1">
        <f t="shared" si="84"/>
        <v>22222</v>
      </c>
      <c r="AA317" s="1">
        <f t="shared" ca="1" si="80"/>
        <v>1.2839603826653669E-4</v>
      </c>
      <c r="AB317" s="1">
        <v>22569.3</v>
      </c>
      <c r="AC317" s="2">
        <f t="shared" ca="1" si="81"/>
        <v>840861.16606900073</v>
      </c>
      <c r="AE317" t="str">
        <f t="shared" si="82"/>
        <v>2.2222E+04 2.3917E-03</v>
      </c>
    </row>
    <row r="318" spans="23:31" x14ac:dyDescent="0.2">
      <c r="W318" s="1">
        <v>23286</v>
      </c>
      <c r="X318" s="1">
        <v>2.4161299999999998E-3</v>
      </c>
      <c r="Y318" s="1">
        <f t="shared" si="83"/>
        <v>7.1699999999999997E-4</v>
      </c>
      <c r="Z318" s="1">
        <f t="shared" si="84"/>
        <v>22927.5</v>
      </c>
      <c r="AA318" s="1">
        <f t="shared" ca="1" si="80"/>
        <v>1.255472916653524E-4</v>
      </c>
      <c r="AB318" s="1">
        <v>23285.7</v>
      </c>
      <c r="AC318" s="2">
        <f t="shared" ca="1" si="81"/>
        <v>867551.97789621004</v>
      </c>
      <c r="AE318" t="str">
        <f t="shared" si="82"/>
        <v>2.2928E+04 2.4161E-03</v>
      </c>
    </row>
    <row r="319" spans="23:31" x14ac:dyDescent="0.2">
      <c r="W319" s="1">
        <v>24025</v>
      </c>
      <c r="X319" s="1">
        <v>2.3811800000000001E-3</v>
      </c>
      <c r="Y319" s="1">
        <f t="shared" si="83"/>
        <v>7.3899999999999997E-4</v>
      </c>
      <c r="Z319" s="1">
        <f t="shared" si="84"/>
        <v>23655.5</v>
      </c>
      <c r="AA319" s="1">
        <f t="shared" ca="1" si="80"/>
        <v>1.2004774153944049E-4</v>
      </c>
      <c r="AB319" s="1">
        <v>24024.9</v>
      </c>
      <c r="AC319" s="2">
        <f t="shared" ca="1" si="81"/>
        <v>895092.24604622822</v>
      </c>
      <c r="AE319" t="str">
        <f t="shared" si="82"/>
        <v>2.3656E+04 2.3812E-03</v>
      </c>
    </row>
    <row r="320" spans="23:31" x14ac:dyDescent="0.2">
      <c r="W320" s="1">
        <v>24800</v>
      </c>
      <c r="X320" s="1">
        <v>2.4439800000000001E-3</v>
      </c>
      <c r="Y320" s="1">
        <f t="shared" si="83"/>
        <v>7.7499999999999997E-4</v>
      </c>
      <c r="Z320" s="1">
        <f t="shared" si="84"/>
        <v>24412.5</v>
      </c>
      <c r="AA320" s="1">
        <f t="shared" ca="1" si="80"/>
        <v>1.1749033751096468E-4</v>
      </c>
      <c r="AB320" s="1">
        <v>24800</v>
      </c>
      <c r="AC320" s="2">
        <f t="shared" ca="1" si="81"/>
        <v>923970.03533610795</v>
      </c>
      <c r="AE320" t="str">
        <f t="shared" si="82"/>
        <v>2.4413E+04 2.4440E-03</v>
      </c>
    </row>
    <row r="321" spans="23:31" x14ac:dyDescent="0.2">
      <c r="W321" s="1">
        <v>25574</v>
      </c>
      <c r="X321" s="1">
        <v>2.34789E-3</v>
      </c>
      <c r="Y321" s="1">
        <f t="shared" si="83"/>
        <v>7.7399999999999995E-4</v>
      </c>
      <c r="Z321" s="1">
        <f t="shared" si="84"/>
        <v>25187</v>
      </c>
      <c r="AA321" s="1">
        <f t="shared" ca="1" si="80"/>
        <v>1.1301679619203211E-4</v>
      </c>
      <c r="AB321" s="1">
        <v>25574.400000000001</v>
      </c>
      <c r="AC321" s="2">
        <f t="shared" ca="1" si="81"/>
        <v>952821.74482660322</v>
      </c>
      <c r="AE321" t="str">
        <f t="shared" si="82"/>
        <v>2.5187E+04 2.3479E-03</v>
      </c>
    </row>
    <row r="322" spans="23:31" x14ac:dyDescent="0.2">
      <c r="W322" s="1">
        <v>26386</v>
      </c>
      <c r="X322" s="1">
        <v>2.3990299999999999E-3</v>
      </c>
      <c r="Y322" s="1">
        <f t="shared" si="83"/>
        <v>8.12E-4</v>
      </c>
      <c r="Z322" s="1">
        <f t="shared" si="84"/>
        <v>25980</v>
      </c>
      <c r="AA322" s="1">
        <f t="shared" ca="1" si="80"/>
        <v>1.100742806427967E-4</v>
      </c>
      <c r="AB322" s="1">
        <v>26386.2</v>
      </c>
      <c r="AC322" s="2">
        <f t="shared" ca="1" si="81"/>
        <v>983066.86074135522</v>
      </c>
      <c r="AE322" t="str">
        <f t="shared" si="82"/>
        <v>2.5980E+04 2.3990E-03</v>
      </c>
    </row>
    <row r="323" spans="23:31" x14ac:dyDescent="0.2">
      <c r="W323" s="1">
        <v>27224</v>
      </c>
      <c r="X323" s="1">
        <v>2.3895700000000001E-3</v>
      </c>
      <c r="Y323" s="1">
        <f t="shared" si="83"/>
        <v>8.3799999999999999E-4</v>
      </c>
      <c r="Z323" s="1">
        <f t="shared" si="84"/>
        <v>26805</v>
      </c>
      <c r="AA323" s="1">
        <f t="shared" ca="1" si="80"/>
        <v>1.0623850360584453E-4</v>
      </c>
      <c r="AB323" s="1">
        <v>27223.8</v>
      </c>
      <c r="AC323" s="2">
        <f t="shared" ca="1" si="81"/>
        <v>1014273.2035477069</v>
      </c>
      <c r="AE323" t="str">
        <f t="shared" si="82"/>
        <v>2.6805E+04 2.3896E-03</v>
      </c>
    </row>
    <row r="324" spans="23:31" x14ac:dyDescent="0.2">
      <c r="W324" s="1">
        <v>28088</v>
      </c>
      <c r="X324" s="1">
        <v>2.3662100000000001E-3</v>
      </c>
      <c r="Y324" s="1">
        <f t="shared" si="83"/>
        <v>8.6399999999999997E-4</v>
      </c>
      <c r="Z324" s="1">
        <f t="shared" si="84"/>
        <v>27656</v>
      </c>
      <c r="AA324" s="1">
        <f t="shared" ref="AA324:AA387" ca="1" si="85">X324/Y324*$A$1/$H$1/1000000</f>
        <v>1.0203419659650593E-4</v>
      </c>
      <c r="AB324" s="1">
        <v>28087.9</v>
      </c>
      <c r="AC324" s="2">
        <f t="shared" ref="AC324:AC387" ca="1" si="86">AB324*$A$1/$H$1</f>
        <v>1046466.853045043</v>
      </c>
      <c r="AE324" t="str">
        <f t="shared" ref="AE324:AE387" si="87">TEXT(Z324,"0.0000E+00")&amp;" "&amp;TEXT(MAX(X324,0.0000000001),"0.0000E+00")</f>
        <v>2.7656E+04 2.3662E-03</v>
      </c>
    </row>
    <row r="325" spans="23:31" x14ac:dyDescent="0.2">
      <c r="W325" s="1">
        <v>28980</v>
      </c>
      <c r="X325" s="1">
        <v>2.4226299999999998E-3</v>
      </c>
      <c r="Y325" s="1">
        <f t="shared" ref="Y325:Y388" si="88">(W325-W324)/1000000</f>
        <v>8.92E-4</v>
      </c>
      <c r="Z325" s="1">
        <f t="shared" ref="Z325:Z388" si="89">(W325+W324)/2</f>
        <v>28534</v>
      </c>
      <c r="AA325" s="1">
        <f t="shared" ca="1" si="85"/>
        <v>1.0118786736521386E-4</v>
      </c>
      <c r="AB325" s="1">
        <v>28979.5</v>
      </c>
      <c r="AC325" s="2">
        <f t="shared" ca="1" si="86"/>
        <v>1079685.0660896264</v>
      </c>
      <c r="AE325" t="str">
        <f t="shared" si="87"/>
        <v>2.8534E+04 2.4226E-03</v>
      </c>
    </row>
    <row r="326" spans="23:31" x14ac:dyDescent="0.2">
      <c r="W326" s="1">
        <v>29900</v>
      </c>
      <c r="X326" s="1">
        <v>2.4186899999999998E-3</v>
      </c>
      <c r="Y326" s="1">
        <f t="shared" si="88"/>
        <v>9.2000000000000003E-4</v>
      </c>
      <c r="Z326" s="1">
        <f t="shared" si="89"/>
        <v>29440</v>
      </c>
      <c r="AA326" s="1">
        <f t="shared" ca="1" si="85"/>
        <v>9.7948680082709093E-5</v>
      </c>
      <c r="AB326" s="1">
        <v>29899.5</v>
      </c>
      <c r="AC326" s="2">
        <f t="shared" ca="1" si="86"/>
        <v>1113961.3738520951</v>
      </c>
      <c r="AE326" t="str">
        <f t="shared" si="87"/>
        <v>2.9440E+04 2.4187E-03</v>
      </c>
    </row>
    <row r="327" spans="23:31" x14ac:dyDescent="0.2">
      <c r="W327" s="1">
        <v>30849</v>
      </c>
      <c r="X327" s="1">
        <v>2.4423600000000002E-3</v>
      </c>
      <c r="Y327" s="1">
        <f t="shared" si="88"/>
        <v>9.4899999999999997E-4</v>
      </c>
      <c r="Z327" s="1">
        <f t="shared" si="89"/>
        <v>30374.5</v>
      </c>
      <c r="AA327" s="1">
        <f t="shared" ca="1" si="85"/>
        <v>9.5884779203214625E-5</v>
      </c>
      <c r="AB327" s="1">
        <v>30848.6</v>
      </c>
      <c r="AC327" s="2">
        <f t="shared" ca="1" si="86"/>
        <v>1149321.856131833</v>
      </c>
      <c r="AE327" t="str">
        <f t="shared" si="87"/>
        <v>3.0375E+04 2.4424E-03</v>
      </c>
    </row>
    <row r="328" spans="23:31" x14ac:dyDescent="0.2">
      <c r="W328" s="1">
        <v>31828</v>
      </c>
      <c r="X328" s="1">
        <v>2.4497400000000002E-3</v>
      </c>
      <c r="Y328" s="1">
        <f t="shared" si="88"/>
        <v>9.7900000000000005E-4</v>
      </c>
      <c r="Z328" s="1">
        <f t="shared" si="89"/>
        <v>31338.5</v>
      </c>
      <c r="AA328" s="1">
        <f t="shared" ca="1" si="85"/>
        <v>9.3227386172702438E-5</v>
      </c>
      <c r="AB328" s="1">
        <v>31827.8</v>
      </c>
      <c r="AC328" s="2">
        <f t="shared" ca="1" si="86"/>
        <v>1185803.7697851039</v>
      </c>
      <c r="AE328" t="str">
        <f t="shared" si="87"/>
        <v>3.1339E+04 2.4497E-03</v>
      </c>
    </row>
    <row r="329" spans="23:31" x14ac:dyDescent="0.2">
      <c r="W329" s="1">
        <v>32838</v>
      </c>
      <c r="X329" s="1">
        <v>2.4288000000000001E-3</v>
      </c>
      <c r="Y329" s="1">
        <f t="shared" si="88"/>
        <v>1.01E-3</v>
      </c>
      <c r="Z329" s="1">
        <f t="shared" si="89"/>
        <v>32333</v>
      </c>
      <c r="AA329" s="1">
        <f t="shared" ca="1" si="85"/>
        <v>8.9593517319719676E-5</v>
      </c>
      <c r="AB329" s="1">
        <v>32838.1</v>
      </c>
      <c r="AC329" s="2">
        <f t="shared" ca="1" si="86"/>
        <v>1223444.3716681711</v>
      </c>
      <c r="AE329" t="str">
        <f t="shared" si="87"/>
        <v>3.2333E+04 2.4288E-03</v>
      </c>
    </row>
    <row r="330" spans="23:31" x14ac:dyDescent="0.2">
      <c r="W330" s="1">
        <v>33880</v>
      </c>
      <c r="X330" s="1">
        <v>2.4007500000000001E-3</v>
      </c>
      <c r="Y330" s="1">
        <f t="shared" si="88"/>
        <v>1.042E-3</v>
      </c>
      <c r="Z330" s="1">
        <f t="shared" si="89"/>
        <v>33359</v>
      </c>
      <c r="AA330" s="1">
        <f t="shared" ca="1" si="85"/>
        <v>8.5839153238698887E-5</v>
      </c>
      <c r="AB330" s="1">
        <v>33880.5</v>
      </c>
      <c r="AC330" s="2">
        <f t="shared" ca="1" si="86"/>
        <v>1262280.9186372985</v>
      </c>
      <c r="AE330" t="str">
        <f t="shared" si="87"/>
        <v>3.3359E+04 2.4008E-03</v>
      </c>
    </row>
    <row r="331" spans="23:31" x14ac:dyDescent="0.2">
      <c r="W331" s="1">
        <v>34956</v>
      </c>
      <c r="X331" s="1">
        <v>2.38719E-3</v>
      </c>
      <c r="Y331" s="1">
        <f t="shared" si="88"/>
        <v>1.0759999999999999E-3</v>
      </c>
      <c r="Z331" s="1">
        <f t="shared" si="89"/>
        <v>34418</v>
      </c>
      <c r="AA331" s="1">
        <f t="shared" ca="1" si="85"/>
        <v>8.2657244148504153E-5</v>
      </c>
      <c r="AB331" s="1">
        <v>34956</v>
      </c>
      <c r="AC331" s="2">
        <f t="shared" ca="1" si="86"/>
        <v>1302350.6675487496</v>
      </c>
      <c r="AE331" t="str">
        <f t="shared" si="87"/>
        <v>3.4418E+04 2.3872E-03</v>
      </c>
    </row>
    <row r="332" spans="23:31" x14ac:dyDescent="0.2">
      <c r="W332" s="1">
        <v>36066</v>
      </c>
      <c r="X332" s="1">
        <v>2.3990399999999999E-3</v>
      </c>
      <c r="Y332" s="1">
        <f t="shared" si="88"/>
        <v>1.1100000000000001E-3</v>
      </c>
      <c r="Z332" s="1">
        <f t="shared" si="89"/>
        <v>35511</v>
      </c>
      <c r="AA332" s="1">
        <f t="shared" ca="1" si="85"/>
        <v>8.0523142748210389E-5</v>
      </c>
      <c r="AB332" s="1">
        <v>36065.599999999999</v>
      </c>
      <c r="AC332" s="2">
        <f t="shared" ca="1" si="86"/>
        <v>1343690.8752587875</v>
      </c>
      <c r="AE332" t="str">
        <f t="shared" si="87"/>
        <v>3.5511E+04 2.3990E-03</v>
      </c>
    </row>
    <row r="333" spans="23:31" x14ac:dyDescent="0.2">
      <c r="W333" s="1">
        <v>37210</v>
      </c>
      <c r="X333" s="1">
        <v>2.4917699999999999E-3</v>
      </c>
      <c r="Y333" s="1">
        <f t="shared" si="88"/>
        <v>1.1440000000000001E-3</v>
      </c>
      <c r="Z333" s="1">
        <f t="shared" si="89"/>
        <v>36638</v>
      </c>
      <c r="AA333" s="1">
        <f t="shared" ca="1" si="85"/>
        <v>8.1149927213140555E-5</v>
      </c>
      <c r="AB333" s="1">
        <v>37210.5</v>
      </c>
      <c r="AC333" s="2">
        <f t="shared" ca="1" si="86"/>
        <v>1386346.2499949292</v>
      </c>
      <c r="AE333" t="str">
        <f t="shared" si="87"/>
        <v>3.6638E+04 2.4918E-03</v>
      </c>
    </row>
    <row r="334" spans="23:31" x14ac:dyDescent="0.2">
      <c r="W334" s="1">
        <v>38392</v>
      </c>
      <c r="X334" s="1">
        <v>2.4606699999999999E-3</v>
      </c>
      <c r="Y334" s="1">
        <f t="shared" si="88"/>
        <v>1.1820000000000001E-3</v>
      </c>
      <c r="Z334" s="1">
        <f t="shared" si="89"/>
        <v>37801</v>
      </c>
      <c r="AA334" s="1">
        <f t="shared" ca="1" si="85"/>
        <v>7.7560768614243902E-5</v>
      </c>
      <c r="AB334" s="1">
        <v>38391.699999999997</v>
      </c>
      <c r="AC334" s="2">
        <f t="shared" ca="1" si="86"/>
        <v>1430354.0486134375</v>
      </c>
      <c r="AE334" t="str">
        <f t="shared" si="87"/>
        <v>3.7801E+04 2.4607E-03</v>
      </c>
    </row>
    <row r="335" spans="23:31" x14ac:dyDescent="0.2">
      <c r="W335" s="1">
        <v>39610</v>
      </c>
      <c r="X335" s="1">
        <v>2.4671099999999998E-3</v>
      </c>
      <c r="Y335" s="1">
        <f t="shared" si="88"/>
        <v>1.2179999999999999E-3</v>
      </c>
      <c r="Z335" s="1">
        <f t="shared" si="89"/>
        <v>39001</v>
      </c>
      <c r="AA335" s="1">
        <f t="shared" ca="1" si="85"/>
        <v>7.5465322377975047E-5</v>
      </c>
      <c r="AB335" s="1">
        <v>39610.300000000003</v>
      </c>
      <c r="AC335" s="2">
        <f t="shared" ca="1" si="86"/>
        <v>1475755.2536562032</v>
      </c>
      <c r="AE335" t="str">
        <f t="shared" si="87"/>
        <v>3.9001E+04 2.4671E-03</v>
      </c>
    </row>
    <row r="336" spans="23:31" x14ac:dyDescent="0.2">
      <c r="W336" s="1">
        <v>40868</v>
      </c>
      <c r="X336" s="1">
        <v>2.4557799999999999E-3</v>
      </c>
      <c r="Y336" s="1">
        <f t="shared" si="88"/>
        <v>1.258E-3</v>
      </c>
      <c r="Z336" s="1">
        <f t="shared" si="89"/>
        <v>40239</v>
      </c>
      <c r="AA336" s="1">
        <f t="shared" ca="1" si="85"/>
        <v>7.2730240441102958E-5</v>
      </c>
      <c r="AB336" s="1">
        <v>40867.699999999997</v>
      </c>
      <c r="AC336" s="2">
        <f t="shared" ca="1" si="86"/>
        <v>1522602.0247219941</v>
      </c>
      <c r="AE336" t="str">
        <f t="shared" si="87"/>
        <v>4.0239E+04 2.4558E-03</v>
      </c>
    </row>
    <row r="337" spans="23:31" x14ac:dyDescent="0.2">
      <c r="W337" s="1">
        <v>42165</v>
      </c>
      <c r="X337" s="1">
        <v>2.4726100000000001E-3</v>
      </c>
      <c r="Y337" s="1">
        <f t="shared" si="88"/>
        <v>1.297E-3</v>
      </c>
      <c r="Z337" s="1">
        <f t="shared" si="89"/>
        <v>41516.5</v>
      </c>
      <c r="AA337" s="1">
        <f t="shared" ca="1" si="85"/>
        <v>7.1026735054605339E-5</v>
      </c>
      <c r="AB337" s="1">
        <v>42165</v>
      </c>
      <c r="AC337" s="2">
        <f t="shared" ca="1" si="86"/>
        <v>1570935.3443527012</v>
      </c>
      <c r="AE337" t="str">
        <f t="shared" si="87"/>
        <v>4.1517E+04 2.4726E-03</v>
      </c>
    </row>
    <row r="338" spans="23:31" x14ac:dyDescent="0.2">
      <c r="W338" s="1">
        <v>43504</v>
      </c>
      <c r="X338" s="1">
        <v>2.4451E-3</v>
      </c>
      <c r="Y338" s="1">
        <f t="shared" si="88"/>
        <v>1.3389999999999999E-3</v>
      </c>
      <c r="Z338" s="1">
        <f t="shared" si="89"/>
        <v>42834.5</v>
      </c>
      <c r="AA338" s="1">
        <f t="shared" ca="1" si="85"/>
        <v>6.8033412434662286E-5</v>
      </c>
      <c r="AB338" s="1">
        <v>43503.5</v>
      </c>
      <c r="AC338" s="2">
        <f t="shared" ca="1" si="86"/>
        <v>1620803.6464614663</v>
      </c>
      <c r="AE338" t="str">
        <f t="shared" si="87"/>
        <v>4.2835E+04 2.4451E-03</v>
      </c>
    </row>
    <row r="339" spans="23:31" x14ac:dyDescent="0.2">
      <c r="W339" s="1">
        <v>44884</v>
      </c>
      <c r="X339" s="1">
        <v>2.4285999999999999E-3</v>
      </c>
      <c r="Y339" s="1">
        <f t="shared" si="88"/>
        <v>1.3799999999999999E-3</v>
      </c>
      <c r="Z339" s="1">
        <f t="shared" si="89"/>
        <v>44194</v>
      </c>
      <c r="AA339" s="1">
        <f t="shared" ca="1" si="85"/>
        <v>6.5566667479466801E-5</v>
      </c>
      <c r="AB339" s="1">
        <v>44884.4</v>
      </c>
      <c r="AC339" s="2">
        <f t="shared" ca="1" si="86"/>
        <v>1672251.6392758067</v>
      </c>
      <c r="AE339" t="str">
        <f t="shared" si="87"/>
        <v>4.4194E+04 2.4286E-03</v>
      </c>
    </row>
    <row r="340" spans="23:31" x14ac:dyDescent="0.2">
      <c r="W340" s="1">
        <v>46309</v>
      </c>
      <c r="X340" s="1">
        <v>2.5008399999999998E-3</v>
      </c>
      <c r="Y340" s="1">
        <f t="shared" si="88"/>
        <v>1.4250000000000001E-3</v>
      </c>
      <c r="Z340" s="1">
        <f t="shared" si="89"/>
        <v>45596.5</v>
      </c>
      <c r="AA340" s="1">
        <f t="shared" ca="1" si="85"/>
        <v>6.5384867661854904E-5</v>
      </c>
      <c r="AB340" s="1">
        <v>46309.2</v>
      </c>
      <c r="AC340" s="2">
        <f t="shared" ca="1" si="86"/>
        <v>1725335.2080801162</v>
      </c>
      <c r="AE340" t="str">
        <f t="shared" si="87"/>
        <v>4.5597E+04 2.5008E-03</v>
      </c>
    </row>
    <row r="341" spans="23:31" x14ac:dyDescent="0.2">
      <c r="W341" s="1">
        <v>47779</v>
      </c>
      <c r="X341" s="1">
        <v>2.5019299999999999E-3</v>
      </c>
      <c r="Y341" s="1">
        <f t="shared" si="88"/>
        <v>1.47E-3</v>
      </c>
      <c r="Z341" s="1">
        <f t="shared" si="89"/>
        <v>47044</v>
      </c>
      <c r="AA341" s="1">
        <f t="shared" ca="1" si="85"/>
        <v>6.3410915912564967E-5</v>
      </c>
      <c r="AB341" s="1">
        <v>47779.199999999997</v>
      </c>
      <c r="AC341" s="2">
        <f t="shared" ca="1" si="86"/>
        <v>1780102.7867875388</v>
      </c>
      <c r="AE341" t="str">
        <f t="shared" si="87"/>
        <v>4.7044E+04 2.5019E-03</v>
      </c>
    </row>
    <row r="342" spans="23:31" x14ac:dyDescent="0.2">
      <c r="W342" s="1">
        <v>49296</v>
      </c>
      <c r="X342" s="1">
        <v>2.4733099999999998E-3</v>
      </c>
      <c r="Y342" s="1">
        <f t="shared" si="88"/>
        <v>1.5169999999999999E-3</v>
      </c>
      <c r="Z342" s="1">
        <f t="shared" si="89"/>
        <v>48537.5</v>
      </c>
      <c r="AA342" s="1">
        <f t="shared" ca="1" si="85"/>
        <v>6.0743411447071601E-5</v>
      </c>
      <c r="AB342" s="1">
        <v>49295.9</v>
      </c>
      <c r="AC342" s="2">
        <f t="shared" ca="1" si="86"/>
        <v>1836610.2606824695</v>
      </c>
      <c r="AE342" t="str">
        <f t="shared" si="87"/>
        <v>4.8538E+04 2.4733E-03</v>
      </c>
    </row>
    <row r="343" spans="23:31" x14ac:dyDescent="0.2">
      <c r="W343" s="1">
        <v>50861</v>
      </c>
      <c r="X343" s="1">
        <v>2.5280300000000001E-3</v>
      </c>
      <c r="Y343" s="1">
        <f t="shared" si="88"/>
        <v>1.565E-3</v>
      </c>
      <c r="Z343" s="1">
        <f t="shared" si="89"/>
        <v>50078.5</v>
      </c>
      <c r="AA343" s="1">
        <f t="shared" ca="1" si="85"/>
        <v>6.0183035360989916E-5</v>
      </c>
      <c r="AB343" s="1">
        <v>50860.7</v>
      </c>
      <c r="AC343" s="2">
        <f t="shared" ca="1" si="86"/>
        <v>1894909.7893636764</v>
      </c>
      <c r="AE343" t="str">
        <f t="shared" si="87"/>
        <v>5.0079E+04 2.5280E-03</v>
      </c>
    </row>
    <row r="344" spans="23:31" x14ac:dyDescent="0.2">
      <c r="W344" s="1">
        <v>52475</v>
      </c>
      <c r="X344" s="1">
        <v>2.4572399999999999E-3</v>
      </c>
      <c r="Y344" s="1">
        <f t="shared" si="88"/>
        <v>1.614E-3</v>
      </c>
      <c r="Z344" s="1">
        <f t="shared" si="89"/>
        <v>51668</v>
      </c>
      <c r="AA344" s="1">
        <f t="shared" ca="1" si="85"/>
        <v>5.6721832394704049E-5</v>
      </c>
      <c r="AB344" s="1">
        <v>52475.199999999997</v>
      </c>
      <c r="AC344" s="2">
        <f t="shared" ca="1" si="86"/>
        <v>1955060.9838011826</v>
      </c>
      <c r="AE344" t="str">
        <f t="shared" si="87"/>
        <v>5.1668E+04 2.4572E-03</v>
      </c>
    </row>
    <row r="345" spans="23:31" x14ac:dyDescent="0.2">
      <c r="W345" s="1">
        <v>54141</v>
      </c>
      <c r="X345" s="1">
        <v>2.48008E-3</v>
      </c>
      <c r="Y345" s="1">
        <f t="shared" si="88"/>
        <v>1.6659999999999999E-3</v>
      </c>
      <c r="Z345" s="1">
        <f t="shared" si="89"/>
        <v>53308</v>
      </c>
      <c r="AA345" s="1">
        <f t="shared" ca="1" si="85"/>
        <v>5.5462175319394878E-5</v>
      </c>
      <c r="AB345" s="1">
        <v>54140.9</v>
      </c>
      <c r="AC345" s="2">
        <f t="shared" ca="1" si="86"/>
        <v>2017119.7292793826</v>
      </c>
      <c r="AE345" t="str">
        <f t="shared" si="87"/>
        <v>5.3308E+04 2.4801E-03</v>
      </c>
    </row>
    <row r="346" spans="23:31" x14ac:dyDescent="0.2">
      <c r="W346" s="1">
        <v>55860</v>
      </c>
      <c r="X346" s="1">
        <v>2.51695E-3</v>
      </c>
      <c r="Y346" s="1">
        <f t="shared" si="88"/>
        <v>1.719E-3</v>
      </c>
      <c r="Z346" s="1">
        <f t="shared" si="89"/>
        <v>55000.5</v>
      </c>
      <c r="AA346" s="1">
        <f t="shared" ca="1" si="85"/>
        <v>5.4551276540168152E-5</v>
      </c>
      <c r="AB346" s="1">
        <v>55859.5</v>
      </c>
      <c r="AC346" s="2">
        <f t="shared" ca="1" si="86"/>
        <v>2081149.362453924</v>
      </c>
      <c r="AE346" t="str">
        <f t="shared" si="87"/>
        <v>5.5001E+04 2.5170E-03</v>
      </c>
    </row>
    <row r="347" spans="23:31" x14ac:dyDescent="0.2">
      <c r="W347" s="1">
        <v>57633</v>
      </c>
      <c r="X347" s="1">
        <v>2.4433499999999999E-3</v>
      </c>
      <c r="Y347" s="1">
        <f t="shared" si="88"/>
        <v>1.7730000000000001E-3</v>
      </c>
      <c r="Z347" s="1">
        <f t="shared" si="89"/>
        <v>56746.5</v>
      </c>
      <c r="AA347" s="1">
        <f t="shared" ca="1" si="85"/>
        <v>5.1343226030203932E-5</v>
      </c>
      <c r="AB347" s="1">
        <v>57632.7</v>
      </c>
      <c r="AC347" s="2">
        <f t="shared" ca="1" si="86"/>
        <v>2147213.2199804555</v>
      </c>
      <c r="AE347" t="str">
        <f t="shared" si="87"/>
        <v>5.6747E+04 2.4434E-03</v>
      </c>
    </row>
    <row r="348" spans="23:31" x14ac:dyDescent="0.2">
      <c r="W348" s="1">
        <v>59462</v>
      </c>
      <c r="X348" s="1">
        <v>2.4537700000000001E-3</v>
      </c>
      <c r="Y348" s="1">
        <f t="shared" si="88"/>
        <v>1.8289999999999999E-3</v>
      </c>
      <c r="Z348" s="1">
        <f t="shared" si="89"/>
        <v>58547.5</v>
      </c>
      <c r="AA348" s="1">
        <f t="shared" ca="1" si="85"/>
        <v>4.99834642940502E-5</v>
      </c>
      <c r="AB348" s="1">
        <v>59462.2</v>
      </c>
      <c r="AC348" s="2">
        <f t="shared" ca="1" si="86"/>
        <v>2215374.6385146254</v>
      </c>
      <c r="AE348" t="str">
        <f t="shared" si="87"/>
        <v>5.8548E+04 2.4538E-03</v>
      </c>
    </row>
    <row r="349" spans="23:31" x14ac:dyDescent="0.2">
      <c r="W349" s="1">
        <v>61350</v>
      </c>
      <c r="X349" s="1">
        <v>2.4724999999999999E-3</v>
      </c>
      <c r="Y349" s="1">
        <f t="shared" si="88"/>
        <v>1.8879999999999999E-3</v>
      </c>
      <c r="Z349" s="1">
        <f t="shared" si="89"/>
        <v>60406</v>
      </c>
      <c r="AA349" s="1">
        <f t="shared" ca="1" si="85"/>
        <v>4.8791089571840119E-5</v>
      </c>
      <c r="AB349" s="1">
        <v>61349.7</v>
      </c>
      <c r="AC349" s="2">
        <f t="shared" ca="1" si="86"/>
        <v>2285696.9547120812</v>
      </c>
      <c r="AE349" t="str">
        <f t="shared" si="87"/>
        <v>6.0406E+04 2.4725E-03</v>
      </c>
    </row>
    <row r="350" spans="23:31" x14ac:dyDescent="0.2">
      <c r="W350" s="1">
        <v>63297</v>
      </c>
      <c r="X350" s="1">
        <v>2.4957E-3</v>
      </c>
      <c r="Y350" s="1">
        <f t="shared" si="88"/>
        <v>1.9469999999999999E-3</v>
      </c>
      <c r="Z350" s="1">
        <f t="shared" si="89"/>
        <v>62323.5</v>
      </c>
      <c r="AA350" s="1">
        <f t="shared" ca="1" si="85"/>
        <v>4.7756515756008514E-5</v>
      </c>
      <c r="AB350" s="1">
        <v>63297.2</v>
      </c>
      <c r="AC350" s="2">
        <f t="shared" ca="1" si="86"/>
        <v>2358254.6822853503</v>
      </c>
      <c r="AE350" t="str">
        <f t="shared" si="87"/>
        <v>6.2324E+04 2.4957E-03</v>
      </c>
    </row>
    <row r="351" spans="23:31" x14ac:dyDescent="0.2">
      <c r="W351" s="1">
        <v>65306</v>
      </c>
      <c r="X351" s="1">
        <v>2.5108000000000001E-3</v>
      </c>
      <c r="Y351" s="1">
        <f t="shared" si="88"/>
        <v>2.0089999999999999E-3</v>
      </c>
      <c r="Z351" s="1">
        <f t="shared" si="89"/>
        <v>64301.5</v>
      </c>
      <c r="AA351" s="1">
        <f t="shared" ca="1" si="85"/>
        <v>4.6562725090357493E-5</v>
      </c>
      <c r="AB351" s="1">
        <v>65306.400000000001</v>
      </c>
      <c r="AC351" s="2">
        <f t="shared" ca="1" si="86"/>
        <v>2433111.1578900805</v>
      </c>
      <c r="AE351" t="str">
        <f t="shared" si="87"/>
        <v>6.4302E+04 2.5108E-03</v>
      </c>
    </row>
    <row r="352" spans="23:31" x14ac:dyDescent="0.2">
      <c r="W352" s="1">
        <v>67600</v>
      </c>
      <c r="X352" s="1">
        <v>2.7891299999999999E-3</v>
      </c>
      <c r="Y352" s="1">
        <f t="shared" si="88"/>
        <v>2.294E-3</v>
      </c>
      <c r="Z352" s="1">
        <f t="shared" si="89"/>
        <v>66453</v>
      </c>
      <c r="AA352" s="1">
        <f t="shared" ca="1" si="85"/>
        <v>4.5298263082111094E-5</v>
      </c>
      <c r="AB352" s="1">
        <v>67600</v>
      </c>
      <c r="AC352" s="2">
        <f t="shared" ca="1" si="86"/>
        <v>2518563.4834161648</v>
      </c>
      <c r="AE352" t="str">
        <f t="shared" si="87"/>
        <v>6.6453E+04 2.7891E-03</v>
      </c>
    </row>
    <row r="353" spans="23:31" x14ac:dyDescent="0.2">
      <c r="W353" s="1">
        <v>69518</v>
      </c>
      <c r="X353" s="1">
        <v>2.2675099999999999E-3</v>
      </c>
      <c r="Y353" s="1">
        <f t="shared" si="88"/>
        <v>1.918E-3</v>
      </c>
      <c r="Z353" s="1">
        <f t="shared" si="89"/>
        <v>68559</v>
      </c>
      <c r="AA353" s="1">
        <f t="shared" ca="1" si="85"/>
        <v>4.4046034487053416E-5</v>
      </c>
      <c r="AB353" s="1">
        <v>69518.3</v>
      </c>
      <c r="AC353" s="2">
        <f t="shared" ca="1" si="86"/>
        <v>2590033.3107865383</v>
      </c>
      <c r="AE353" t="str">
        <f t="shared" si="87"/>
        <v>6.8559E+04 2.2675E-03</v>
      </c>
    </row>
    <row r="354" spans="23:31" x14ac:dyDescent="0.2">
      <c r="W354" s="1">
        <v>71725</v>
      </c>
      <c r="X354" s="1">
        <v>2.58106E-3</v>
      </c>
      <c r="Y354" s="1">
        <f t="shared" si="88"/>
        <v>2.2070000000000002E-3</v>
      </c>
      <c r="Z354" s="1">
        <f t="shared" si="89"/>
        <v>70621.5</v>
      </c>
      <c r="AA354" s="1">
        <f t="shared" ca="1" si="85"/>
        <v>4.3571446047850206E-5</v>
      </c>
      <c r="AB354" s="1">
        <v>71725.100000000006</v>
      </c>
      <c r="AC354" s="2">
        <f t="shared" ca="1" si="86"/>
        <v>2672251.7411889466</v>
      </c>
      <c r="AE354" t="str">
        <f t="shared" si="87"/>
        <v>7.0622E+04 2.5811E-03</v>
      </c>
    </row>
    <row r="355" spans="23:31" x14ac:dyDescent="0.2">
      <c r="W355" s="1">
        <v>74002</v>
      </c>
      <c r="X355" s="1">
        <v>2.5117199999999998E-3</v>
      </c>
      <c r="Y355" s="1">
        <f t="shared" si="88"/>
        <v>2.2769999999999999E-3</v>
      </c>
      <c r="Z355" s="1">
        <f t="shared" si="89"/>
        <v>72863.5</v>
      </c>
      <c r="AA355" s="1">
        <f t="shared" ca="1" si="85"/>
        <v>4.1097404925028847E-5</v>
      </c>
      <c r="AB355" s="1">
        <v>74001.899999999994</v>
      </c>
      <c r="AC355" s="2">
        <f t="shared" ca="1" si="86"/>
        <v>2757078.1515298029</v>
      </c>
      <c r="AE355" t="str">
        <f t="shared" si="87"/>
        <v>7.2864E+04 2.5117E-03</v>
      </c>
    </row>
    <row r="356" spans="23:31" x14ac:dyDescent="0.2">
      <c r="W356" s="1">
        <v>76351</v>
      </c>
      <c r="X356" s="1">
        <v>2.55507E-3</v>
      </c>
      <c r="Y356" s="1">
        <f t="shared" si="88"/>
        <v>2.349E-3</v>
      </c>
      <c r="Z356" s="1">
        <f t="shared" si="89"/>
        <v>75176.5</v>
      </c>
      <c r="AA356" s="1">
        <f t="shared" ca="1" si="85"/>
        <v>4.0525277025677174E-5</v>
      </c>
      <c r="AB356" s="1">
        <v>76350.899999999994</v>
      </c>
      <c r="AC356" s="2">
        <f t="shared" ca="1" si="86"/>
        <v>2844594.5068928888</v>
      </c>
      <c r="AE356" t="str">
        <f t="shared" si="87"/>
        <v>7.5177E+04 2.5551E-03</v>
      </c>
    </row>
    <row r="357" spans="23:31" x14ac:dyDescent="0.2">
      <c r="W357" s="1">
        <v>78775</v>
      </c>
      <c r="X357" s="1">
        <v>2.5603700000000002E-3</v>
      </c>
      <c r="Y357" s="1">
        <f t="shared" si="88"/>
        <v>2.4239999999999999E-3</v>
      </c>
      <c r="Z357" s="1">
        <f t="shared" si="89"/>
        <v>77563</v>
      </c>
      <c r="AA357" s="1">
        <f t="shared" ca="1" si="85"/>
        <v>3.9352861828181735E-5</v>
      </c>
      <c r="AB357" s="1">
        <v>78774.600000000006</v>
      </c>
      <c r="AC357" s="2">
        <f t="shared" ca="1" si="86"/>
        <v>2934893.9494188619</v>
      </c>
      <c r="AE357" t="str">
        <f t="shared" si="87"/>
        <v>7.7563E+04 2.5604E-03</v>
      </c>
    </row>
    <row r="358" spans="23:31" x14ac:dyDescent="0.2">
      <c r="W358" s="1">
        <v>81275</v>
      </c>
      <c r="X358" s="1">
        <v>2.53652E-3</v>
      </c>
      <c r="Y358" s="1">
        <f t="shared" si="88"/>
        <v>2.5000000000000001E-3</v>
      </c>
      <c r="Z358" s="1">
        <f t="shared" si="89"/>
        <v>80025</v>
      </c>
      <c r="AA358" s="1">
        <f t="shared" ca="1" si="85"/>
        <v>3.7801104419850709E-5</v>
      </c>
      <c r="AB358" s="1">
        <v>81275.199999999997</v>
      </c>
      <c r="AC358" s="2">
        <f t="shared" ca="1" si="86"/>
        <v>3028058.444191501</v>
      </c>
      <c r="AE358" t="str">
        <f t="shared" si="87"/>
        <v>8.0025E+04 2.5365E-03</v>
      </c>
    </row>
    <row r="359" spans="23:31" x14ac:dyDescent="0.2">
      <c r="W359" s="1">
        <v>83855</v>
      </c>
      <c r="X359" s="1">
        <v>2.55061E-3</v>
      </c>
      <c r="Y359" s="1">
        <f t="shared" si="88"/>
        <v>2.5799999999999998E-3</v>
      </c>
      <c r="Z359" s="1">
        <f t="shared" si="89"/>
        <v>82565</v>
      </c>
      <c r="AA359" s="1">
        <f t="shared" ca="1" si="85"/>
        <v>3.6832445796271414E-5</v>
      </c>
      <c r="AB359" s="1">
        <v>83855.100000000006</v>
      </c>
      <c r="AC359" s="2">
        <f t="shared" ca="1" si="86"/>
        <v>3124177.4076658413</v>
      </c>
      <c r="AE359" t="str">
        <f t="shared" si="87"/>
        <v>8.2565E+04 2.5506E-03</v>
      </c>
    </row>
    <row r="360" spans="23:31" x14ac:dyDescent="0.2">
      <c r="W360" s="1">
        <v>86517</v>
      </c>
      <c r="X360" s="1">
        <v>2.5572099999999999E-3</v>
      </c>
      <c r="Y360" s="1">
        <f t="shared" si="88"/>
        <v>2.6619999999999999E-3</v>
      </c>
      <c r="Z360" s="1">
        <f t="shared" si="89"/>
        <v>85186</v>
      </c>
      <c r="AA360" s="1">
        <f t="shared" ca="1" si="85"/>
        <v>3.5790234938286884E-5</v>
      </c>
      <c r="AB360" s="1">
        <v>86517</v>
      </c>
      <c r="AC360" s="2">
        <f t="shared" ca="1" si="86"/>
        <v>3223351.4333537924</v>
      </c>
      <c r="AE360" t="str">
        <f t="shared" si="87"/>
        <v>8.5186E+04 2.5572E-03</v>
      </c>
    </row>
    <row r="361" spans="23:31" x14ac:dyDescent="0.2">
      <c r="W361" s="1">
        <v>89263</v>
      </c>
      <c r="X361" s="1">
        <v>2.58471E-3</v>
      </c>
      <c r="Y361" s="1">
        <f t="shared" si="88"/>
        <v>2.7460000000000002E-3</v>
      </c>
      <c r="Z361" s="1">
        <f t="shared" si="89"/>
        <v>87890</v>
      </c>
      <c r="AA361" s="1">
        <f t="shared" ca="1" si="85"/>
        <v>3.5068524746164385E-5</v>
      </c>
      <c r="AB361" s="1">
        <v>89263.3</v>
      </c>
      <c r="AC361" s="2">
        <f t="shared" ca="1" si="86"/>
        <v>3325669.9377103867</v>
      </c>
      <c r="AE361" t="str">
        <f t="shared" si="87"/>
        <v>8.7890E+04 2.5847E-03</v>
      </c>
    </row>
    <row r="362" spans="23:31" x14ac:dyDescent="0.2">
      <c r="W362" s="1">
        <v>92097</v>
      </c>
      <c r="X362" s="1">
        <v>2.5777E-3</v>
      </c>
      <c r="Y362" s="1">
        <f t="shared" si="88"/>
        <v>2.8340000000000001E-3</v>
      </c>
      <c r="Z362" s="1">
        <f t="shared" si="89"/>
        <v>90680</v>
      </c>
      <c r="AA362" s="1">
        <f t="shared" ca="1" si="85"/>
        <v>3.3887437681919505E-5</v>
      </c>
      <c r="AB362" s="1">
        <v>92096.8</v>
      </c>
      <c r="AC362" s="2">
        <f t="shared" ca="1" si="86"/>
        <v>3431237.2399331639</v>
      </c>
      <c r="AE362" t="str">
        <f t="shared" si="87"/>
        <v>9.0680E+04 2.5777E-03</v>
      </c>
    </row>
    <row r="363" spans="23:31" x14ac:dyDescent="0.2">
      <c r="W363" s="1">
        <v>95020</v>
      </c>
      <c r="X363" s="1">
        <v>2.5180900000000002E-3</v>
      </c>
      <c r="Y363" s="1">
        <f t="shared" si="88"/>
        <v>2.9229999999999998E-3</v>
      </c>
      <c r="Z363" s="1">
        <f t="shared" si="89"/>
        <v>93558.5</v>
      </c>
      <c r="AA363" s="1">
        <f t="shared" ca="1" si="85"/>
        <v>3.209583208644869E-5</v>
      </c>
      <c r="AB363" s="1">
        <v>95020.3</v>
      </c>
      <c r="AC363" s="2">
        <f t="shared" ca="1" si="86"/>
        <v>3540157.6592196599</v>
      </c>
      <c r="AE363" t="str">
        <f t="shared" si="87"/>
        <v>9.3559E+04 2.5181E-03</v>
      </c>
    </row>
    <row r="364" spans="23:31" x14ac:dyDescent="0.2">
      <c r="W364" s="1">
        <v>98037</v>
      </c>
      <c r="X364" s="1">
        <v>2.6783800000000002E-3</v>
      </c>
      <c r="Y364" s="1">
        <f t="shared" si="88"/>
        <v>3.0170000000000002E-3</v>
      </c>
      <c r="Z364" s="1">
        <f t="shared" si="89"/>
        <v>96528.5</v>
      </c>
      <c r="AA364" s="1">
        <f t="shared" ca="1" si="85"/>
        <v>3.3075246496246067E-5</v>
      </c>
      <c r="AB364" s="1">
        <v>98036.6</v>
      </c>
      <c r="AC364" s="2">
        <f t="shared" ca="1" si="86"/>
        <v>3652535.5147674149</v>
      </c>
      <c r="AE364" t="str">
        <f t="shared" si="87"/>
        <v>9.6529E+04 2.6784E-03</v>
      </c>
    </row>
    <row r="365" spans="23:31" x14ac:dyDescent="0.2">
      <c r="W365" s="1">
        <v>101150</v>
      </c>
      <c r="X365" s="1">
        <v>2.6318299999999999E-3</v>
      </c>
      <c r="Y365" s="1">
        <f t="shared" si="88"/>
        <v>3.1129999999999999E-3</v>
      </c>
      <c r="Z365" s="1">
        <f t="shared" si="89"/>
        <v>99593.5</v>
      </c>
      <c r="AA365" s="1">
        <f t="shared" ca="1" si="85"/>
        <v>3.149814070674783E-5</v>
      </c>
      <c r="AB365" s="1">
        <v>101149</v>
      </c>
      <c r="AC365" s="2">
        <f t="shared" ca="1" si="86"/>
        <v>3768493.7542020958</v>
      </c>
      <c r="AE365" t="str">
        <f t="shared" si="87"/>
        <v>9.9594E+04 2.6318E-03</v>
      </c>
    </row>
    <row r="366" spans="23:31" x14ac:dyDescent="0.2">
      <c r="W366" s="1">
        <v>104360</v>
      </c>
      <c r="X366" s="1">
        <v>2.5646900000000001E-3</v>
      </c>
      <c r="Y366" s="1">
        <f t="shared" si="88"/>
        <v>3.2100000000000002E-3</v>
      </c>
      <c r="Z366" s="1">
        <f t="shared" si="89"/>
        <v>102755</v>
      </c>
      <c r="AA366" s="1">
        <f t="shared" ca="1" si="85"/>
        <v>2.9767067504850801E-5</v>
      </c>
      <c r="AB366" s="1">
        <v>104359</v>
      </c>
      <c r="AC366" s="2">
        <f t="shared" ca="1" si="86"/>
        <v>3888088.2628081003</v>
      </c>
      <c r="AE366" t="str">
        <f t="shared" si="87"/>
        <v>1.0276E+05 2.5647E-03</v>
      </c>
    </row>
    <row r="367" spans="23:31" x14ac:dyDescent="0.2">
      <c r="W367" s="1">
        <v>107670</v>
      </c>
      <c r="X367" s="1">
        <v>2.5632699999999999E-3</v>
      </c>
      <c r="Y367" s="1">
        <f t="shared" si="88"/>
        <v>3.31E-3</v>
      </c>
      <c r="Z367" s="1">
        <f t="shared" si="89"/>
        <v>106015</v>
      </c>
      <c r="AA367" s="1">
        <f t="shared" ca="1" si="85"/>
        <v>2.885177702558212E-5</v>
      </c>
      <c r="AB367" s="1">
        <v>107672</v>
      </c>
      <c r="AC367" s="2">
        <f t="shared" ca="1" si="86"/>
        <v>4011520.2276092502</v>
      </c>
      <c r="AE367" t="str">
        <f t="shared" si="87"/>
        <v>1.0602E+05 2.5633E-03</v>
      </c>
    </row>
    <row r="368" spans="23:31" x14ac:dyDescent="0.2">
      <c r="W368" s="1">
        <v>111090</v>
      </c>
      <c r="X368" s="1">
        <v>2.6083899999999999E-3</v>
      </c>
      <c r="Y368" s="1">
        <f t="shared" si="88"/>
        <v>3.4199999999999999E-3</v>
      </c>
      <c r="Z368" s="1">
        <f t="shared" si="89"/>
        <v>109380</v>
      </c>
      <c r="AA368" s="1">
        <f t="shared" ca="1" si="85"/>
        <v>2.8415324944236352E-5</v>
      </c>
      <c r="AB368" s="1">
        <v>111090</v>
      </c>
      <c r="AC368" s="2">
        <f t="shared" ca="1" si="86"/>
        <v>4138864.1623180732</v>
      </c>
      <c r="AE368" t="str">
        <f t="shared" si="87"/>
        <v>1.0938E+05 2.6084E-03</v>
      </c>
    </row>
    <row r="369" spans="23:31" x14ac:dyDescent="0.2">
      <c r="W369" s="1">
        <v>114620</v>
      </c>
      <c r="X369" s="1">
        <v>2.5535800000000002E-3</v>
      </c>
      <c r="Y369" s="1">
        <f t="shared" si="88"/>
        <v>3.5300000000000002E-3</v>
      </c>
      <c r="Z369" s="1">
        <f t="shared" si="89"/>
        <v>112855</v>
      </c>
      <c r="AA369" s="1">
        <f t="shared" ca="1" si="85"/>
        <v>2.6951377625349295E-5</v>
      </c>
      <c r="AB369" s="1">
        <v>114616</v>
      </c>
      <c r="AC369" s="2">
        <f t="shared" ca="1" si="86"/>
        <v>4270231.8375033606</v>
      </c>
      <c r="AE369" t="str">
        <f t="shared" si="87"/>
        <v>1.1286E+05 2.5536E-03</v>
      </c>
    </row>
    <row r="370" spans="23:31" x14ac:dyDescent="0.2">
      <c r="W370" s="1">
        <v>118260</v>
      </c>
      <c r="X370" s="1">
        <v>2.627E-3</v>
      </c>
      <c r="Y370" s="1">
        <f t="shared" si="88"/>
        <v>3.64E-3</v>
      </c>
      <c r="Z370" s="1">
        <f t="shared" si="89"/>
        <v>116440</v>
      </c>
      <c r="AA370" s="1">
        <f t="shared" ca="1" si="85"/>
        <v>2.688839599020688E-5</v>
      </c>
      <c r="AB370" s="1">
        <v>118255</v>
      </c>
      <c r="AC370" s="2">
        <f t="shared" ca="1" si="86"/>
        <v>4405809.537446429</v>
      </c>
      <c r="AE370" t="str">
        <f t="shared" si="87"/>
        <v>1.1644E+05 2.6270E-03</v>
      </c>
    </row>
    <row r="371" spans="23:31" x14ac:dyDescent="0.2">
      <c r="W371" s="1">
        <v>122010</v>
      </c>
      <c r="X371" s="1">
        <v>2.6052900000000001E-3</v>
      </c>
      <c r="Y371" s="1">
        <f t="shared" si="88"/>
        <v>3.7499999999999999E-3</v>
      </c>
      <c r="Z371" s="1">
        <f t="shared" si="89"/>
        <v>120135</v>
      </c>
      <c r="AA371" s="1">
        <f t="shared" ca="1" si="85"/>
        <v>2.5883977347965684E-5</v>
      </c>
      <c r="AB371" s="1">
        <v>122008</v>
      </c>
      <c r="AC371" s="2">
        <f t="shared" ca="1" si="86"/>
        <v>4545634.5190035421</v>
      </c>
      <c r="AE371" t="str">
        <f t="shared" si="87"/>
        <v>1.2014E+05 2.6053E-03</v>
      </c>
    </row>
    <row r="372" spans="23:31" x14ac:dyDescent="0.2">
      <c r="W372" s="1">
        <v>125880</v>
      </c>
      <c r="X372" s="1">
        <v>2.61699E-3</v>
      </c>
      <c r="Y372" s="1">
        <f t="shared" si="88"/>
        <v>3.8700000000000002E-3</v>
      </c>
      <c r="Z372" s="1">
        <f t="shared" si="89"/>
        <v>123945</v>
      </c>
      <c r="AA372" s="1">
        <f t="shared" ca="1" si="85"/>
        <v>2.5194010406499965E-5</v>
      </c>
      <c r="AB372" s="1">
        <v>125881</v>
      </c>
      <c r="AC372" s="2">
        <f t="shared" ca="1" si="86"/>
        <v>4689930.3233122816</v>
      </c>
      <c r="AE372" t="str">
        <f t="shared" si="87"/>
        <v>1.2395E+05 2.6170E-03</v>
      </c>
    </row>
    <row r="373" spans="23:31" x14ac:dyDescent="0.2">
      <c r="W373" s="1">
        <v>129880</v>
      </c>
      <c r="X373" s="1">
        <v>2.6023399999999999E-3</v>
      </c>
      <c r="Y373" s="1">
        <f t="shared" si="88"/>
        <v>4.0000000000000001E-3</v>
      </c>
      <c r="Z373" s="1">
        <f t="shared" si="89"/>
        <v>127880</v>
      </c>
      <c r="AA373" s="1">
        <f t="shared" ca="1" si="85"/>
        <v>2.4238751832223455E-5</v>
      </c>
      <c r="AB373" s="1">
        <v>129877</v>
      </c>
      <c r="AC373" s="2">
        <f t="shared" ca="1" si="86"/>
        <v>4838808.7209414383</v>
      </c>
      <c r="AE373" t="str">
        <f t="shared" si="87"/>
        <v>1.2788E+05 2.6023E-03</v>
      </c>
    </row>
    <row r="374" spans="23:31" x14ac:dyDescent="0.2">
      <c r="W374" s="1">
        <v>134000</v>
      </c>
      <c r="X374" s="1">
        <v>2.5862200000000002E-3</v>
      </c>
      <c r="Y374" s="1">
        <f t="shared" si="88"/>
        <v>4.1200000000000004E-3</v>
      </c>
      <c r="Z374" s="1">
        <f t="shared" si="89"/>
        <v>131940</v>
      </c>
      <c r="AA374" s="1">
        <f t="shared" ca="1" si="85"/>
        <v>2.3386996797554701E-5</v>
      </c>
      <c r="AB374" s="1">
        <v>134000</v>
      </c>
      <c r="AC374" s="2">
        <f t="shared" ca="1" si="86"/>
        <v>4992418.7393160667</v>
      </c>
      <c r="AE374" t="str">
        <f t="shared" si="87"/>
        <v>1.3194E+05 2.5862E-03</v>
      </c>
    </row>
    <row r="375" spans="23:31" x14ac:dyDescent="0.2">
      <c r="W375" s="1">
        <v>138250</v>
      </c>
      <c r="X375" s="1">
        <v>2.6194E-3</v>
      </c>
      <c r="Y375" s="1">
        <f t="shared" si="88"/>
        <v>4.2500000000000003E-3</v>
      </c>
      <c r="Z375" s="1">
        <f t="shared" si="89"/>
        <v>136125</v>
      </c>
      <c r="AA375" s="1">
        <f t="shared" ca="1" si="85"/>
        <v>2.2962496305117654E-5</v>
      </c>
      <c r="AB375" s="1">
        <v>138254</v>
      </c>
      <c r="AC375" s="2">
        <f t="shared" ca="1" si="86"/>
        <v>5150909.4058612194</v>
      </c>
      <c r="AE375" t="str">
        <f t="shared" si="87"/>
        <v>1.3613E+05 2.6194E-03</v>
      </c>
    </row>
    <row r="376" spans="23:31" x14ac:dyDescent="0.2">
      <c r="W376" s="1">
        <v>142640</v>
      </c>
      <c r="X376" s="1">
        <v>2.6629399999999999E-3</v>
      </c>
      <c r="Y376" s="1">
        <f t="shared" si="88"/>
        <v>4.3899999999999998E-3</v>
      </c>
      <c r="Z376" s="1">
        <f t="shared" si="89"/>
        <v>140445</v>
      </c>
      <c r="AA376" s="1">
        <f t="shared" ca="1" si="85"/>
        <v>2.2599720459787042E-5</v>
      </c>
      <c r="AB376" s="1">
        <v>142642</v>
      </c>
      <c r="AC376" s="2">
        <f t="shared" ca="1" si="86"/>
        <v>5314392.491145689</v>
      </c>
      <c r="AE376" t="str">
        <f t="shared" si="87"/>
        <v>1.4045E+05 2.6629E-03</v>
      </c>
    </row>
    <row r="377" spans="23:31" x14ac:dyDescent="0.2">
      <c r="W377" s="1">
        <v>147170</v>
      </c>
      <c r="X377" s="1">
        <v>2.6231000000000002E-3</v>
      </c>
      <c r="Y377" s="1">
        <f t="shared" si="88"/>
        <v>4.5300000000000002E-3</v>
      </c>
      <c r="Z377" s="1">
        <f t="shared" si="89"/>
        <v>144905</v>
      </c>
      <c r="AA377" s="1">
        <f t="shared" ca="1" si="85"/>
        <v>2.157361140506075E-5</v>
      </c>
      <c r="AB377" s="1">
        <v>147170</v>
      </c>
      <c r="AC377" s="2">
        <f t="shared" ca="1" si="86"/>
        <v>5483091.5363070555</v>
      </c>
      <c r="AE377" t="str">
        <f t="shared" si="87"/>
        <v>1.4491E+05 2.6231E-03</v>
      </c>
    </row>
    <row r="378" spans="23:31" x14ac:dyDescent="0.2">
      <c r="W378" s="1">
        <v>151840</v>
      </c>
      <c r="X378" s="1">
        <v>2.5974000000000001E-3</v>
      </c>
      <c r="Y378" s="1">
        <f t="shared" si="88"/>
        <v>4.6699999999999997E-3</v>
      </c>
      <c r="Z378" s="1">
        <f t="shared" si="89"/>
        <v>149505</v>
      </c>
      <c r="AA378" s="1">
        <f t="shared" ca="1" si="85"/>
        <v>2.0721832646456507E-5</v>
      </c>
      <c r="AB378" s="1">
        <v>151842</v>
      </c>
      <c r="AC378" s="2">
        <f t="shared" ca="1" si="86"/>
        <v>5657155.5687703751</v>
      </c>
      <c r="AE378" t="str">
        <f t="shared" si="87"/>
        <v>1.4951E+05 2.5974E-03</v>
      </c>
    </row>
    <row r="379" spans="23:31" x14ac:dyDescent="0.2">
      <c r="W379" s="1">
        <v>156660</v>
      </c>
      <c r="X379" s="1">
        <v>2.5851699999999999E-3</v>
      </c>
      <c r="Y379" s="1">
        <f t="shared" si="88"/>
        <v>4.8199999999999996E-3</v>
      </c>
      <c r="Z379" s="1">
        <f t="shared" si="89"/>
        <v>154250</v>
      </c>
      <c r="AA379" s="1">
        <f t="shared" ca="1" si="85"/>
        <v>1.9982428860342041E-5</v>
      </c>
      <c r="AB379" s="1">
        <v>156662</v>
      </c>
      <c r="AC379" s="2">
        <f t="shared" ca="1" si="86"/>
        <v>5836733.6159606986</v>
      </c>
      <c r="AE379" t="str">
        <f t="shared" si="87"/>
        <v>1.5425E+05 2.5852E-03</v>
      </c>
    </row>
    <row r="380" spans="23:31" x14ac:dyDescent="0.2">
      <c r="W380" s="1">
        <v>161640</v>
      </c>
      <c r="X380" s="1">
        <v>2.7049800000000001E-3</v>
      </c>
      <c r="Y380" s="1">
        <f t="shared" si="88"/>
        <v>4.9800000000000001E-3</v>
      </c>
      <c r="Z380" s="1">
        <f t="shared" si="89"/>
        <v>159150</v>
      </c>
      <c r="AA380" s="1">
        <f t="shared" ca="1" si="85"/>
        <v>2.0236757240117443E-5</v>
      </c>
      <c r="AB380" s="1">
        <v>161635</v>
      </c>
      <c r="AC380" s="2">
        <f t="shared" ca="1" si="86"/>
        <v>6022011.9621593468</v>
      </c>
      <c r="AE380" t="str">
        <f t="shared" si="87"/>
        <v>1.5915E+05 2.7050E-03</v>
      </c>
    </row>
    <row r="381" spans="23:31" x14ac:dyDescent="0.2">
      <c r="W381" s="1">
        <v>166770</v>
      </c>
      <c r="X381" s="1">
        <v>2.7295900000000001E-3</v>
      </c>
      <c r="Y381" s="1">
        <f t="shared" si="88"/>
        <v>5.13E-3</v>
      </c>
      <c r="Z381" s="1">
        <f t="shared" si="89"/>
        <v>164205</v>
      </c>
      <c r="AA381" s="1">
        <f t="shared" ca="1" si="85"/>
        <v>1.982377042659472E-5</v>
      </c>
      <c r="AB381" s="1">
        <v>166766</v>
      </c>
      <c r="AC381" s="2">
        <f t="shared" ca="1" si="86"/>
        <v>6213176.891647636</v>
      </c>
      <c r="AE381" t="str">
        <f t="shared" si="87"/>
        <v>1.6421E+05 2.7296E-03</v>
      </c>
    </row>
    <row r="382" spans="23:31" x14ac:dyDescent="0.2">
      <c r="W382" s="1">
        <v>172060</v>
      </c>
      <c r="X382" s="1">
        <v>2.7747000000000002E-3</v>
      </c>
      <c r="Y382" s="1">
        <f t="shared" si="88"/>
        <v>5.2900000000000004E-3</v>
      </c>
      <c r="Z382" s="1">
        <f t="shared" si="89"/>
        <v>169415</v>
      </c>
      <c r="AA382" s="1">
        <f t="shared" ca="1" si="85"/>
        <v>1.9541890184211678E-5</v>
      </c>
      <c r="AB382" s="1">
        <v>172060</v>
      </c>
      <c r="AC382" s="2">
        <f t="shared" ca="1" si="86"/>
        <v>6410414.6887068842</v>
      </c>
      <c r="AE382" t="str">
        <f t="shared" si="87"/>
        <v>1.6942E+05 2.7747E-03</v>
      </c>
    </row>
    <row r="383" spans="23:31" x14ac:dyDescent="0.2">
      <c r="W383" s="1">
        <v>177520</v>
      </c>
      <c r="X383" s="1">
        <v>2.7329899999999998E-3</v>
      </c>
      <c r="Y383" s="1">
        <f t="shared" si="88"/>
        <v>5.4599999999999996E-3</v>
      </c>
      <c r="Z383" s="1">
        <f t="shared" si="89"/>
        <v>174790</v>
      </c>
      <c r="AA383" s="1">
        <f t="shared" ca="1" si="85"/>
        <v>1.8648830695920693E-5</v>
      </c>
      <c r="AB383" s="1">
        <v>177521</v>
      </c>
      <c r="AC383" s="2">
        <f t="shared" ca="1" si="86"/>
        <v>6613874.3807621459</v>
      </c>
      <c r="AE383" t="str">
        <f t="shared" si="87"/>
        <v>1.7479E+05 2.7330E-03</v>
      </c>
    </row>
    <row r="384" spans="23:31" x14ac:dyDescent="0.2">
      <c r="W384" s="1">
        <v>184000</v>
      </c>
      <c r="X384" s="1">
        <v>3.1221999999999999E-3</v>
      </c>
      <c r="Y384" s="1">
        <f t="shared" si="88"/>
        <v>6.4799999999999996E-3</v>
      </c>
      <c r="Z384" s="1">
        <f t="shared" si="89"/>
        <v>180760</v>
      </c>
      <c r="AA384" s="1">
        <f t="shared" ca="1" si="85"/>
        <v>1.7951135281800056E-5</v>
      </c>
      <c r="AB384" s="1">
        <v>184000</v>
      </c>
      <c r="AC384" s="2">
        <f t="shared" ca="1" si="86"/>
        <v>6855261.5524937036</v>
      </c>
      <c r="AE384" t="str">
        <f t="shared" si="87"/>
        <v>1.8076E+05 3.1222E-03</v>
      </c>
    </row>
    <row r="385" spans="23:31" x14ac:dyDescent="0.2">
      <c r="W385" s="1">
        <v>188970</v>
      </c>
      <c r="X385" s="1">
        <v>2.3528199999999998E-3</v>
      </c>
      <c r="Y385" s="1">
        <f t="shared" si="88"/>
        <v>4.9699999999999996E-3</v>
      </c>
      <c r="Z385" s="1">
        <f t="shared" si="89"/>
        <v>186485</v>
      </c>
      <c r="AA385" s="1">
        <f t="shared" ca="1" si="85"/>
        <v>1.7637560674851541E-5</v>
      </c>
      <c r="AB385" s="1">
        <v>188970</v>
      </c>
      <c r="AC385" s="2">
        <f t="shared" ca="1" si="86"/>
        <v>7040428.1281235609</v>
      </c>
      <c r="AE385" t="str">
        <f t="shared" si="87"/>
        <v>1.8649E+05 2.3528E-03</v>
      </c>
    </row>
    <row r="386" spans="23:31" x14ac:dyDescent="0.2">
      <c r="W386" s="1">
        <v>194970</v>
      </c>
      <c r="X386" s="1">
        <v>2.7636100000000001E-3</v>
      </c>
      <c r="Y386" s="1">
        <f t="shared" si="88"/>
        <v>6.0000000000000001E-3</v>
      </c>
      <c r="Z386" s="1">
        <f t="shared" si="89"/>
        <v>191970</v>
      </c>
      <c r="AA386" s="1">
        <f t="shared" ca="1" si="85"/>
        <v>1.7160570089752832E-5</v>
      </c>
      <c r="AB386" s="1">
        <v>194969</v>
      </c>
      <c r="AC386" s="2">
        <f t="shared" ca="1" si="86"/>
        <v>7263932.0088486141</v>
      </c>
      <c r="AE386" t="str">
        <f t="shared" si="87"/>
        <v>1.9197E+05 2.7636E-03</v>
      </c>
    </row>
    <row r="387" spans="23:31" x14ac:dyDescent="0.2">
      <c r="W387" s="1">
        <v>201160</v>
      </c>
      <c r="X387" s="1">
        <v>2.7964700000000001E-3</v>
      </c>
      <c r="Y387" s="1">
        <f t="shared" si="88"/>
        <v>6.1900000000000002E-3</v>
      </c>
      <c r="Z387" s="1">
        <f t="shared" si="89"/>
        <v>198065</v>
      </c>
      <c r="AA387" s="1">
        <f t="shared" ca="1" si="85"/>
        <v>1.6831612412817017E-5</v>
      </c>
      <c r="AB387" s="1">
        <v>201158</v>
      </c>
      <c r="AC387" s="2">
        <f t="shared" ca="1" si="86"/>
        <v>7494514.692263741</v>
      </c>
      <c r="AE387" t="str">
        <f t="shared" si="87"/>
        <v>1.9807E+05 2.7965E-03</v>
      </c>
    </row>
    <row r="388" spans="23:31" x14ac:dyDescent="0.2">
      <c r="W388" s="1">
        <v>207540</v>
      </c>
      <c r="X388" s="1">
        <v>2.8164000000000002E-3</v>
      </c>
      <c r="Y388" s="1">
        <f t="shared" si="88"/>
        <v>6.3800000000000003E-3</v>
      </c>
      <c r="Z388" s="1">
        <f t="shared" si="89"/>
        <v>204350</v>
      </c>
      <c r="AA388" s="1">
        <f t="shared" ref="AA388:AA451" ca="1" si="90">X388/Y388*$A$1/$H$1/1000000</f>
        <v>1.6446741376280551E-5</v>
      </c>
      <c r="AB388" s="1">
        <v>207543</v>
      </c>
      <c r="AC388" s="2">
        <f t="shared" ref="AC388:AC451" ca="1" si="91">AB388*$A$1/$H$1</f>
        <v>7732399.7195065254</v>
      </c>
      <c r="AE388" t="str">
        <f t="shared" ref="AE388:AE451" si="92">TEXT(Z388,"0.0000E+00")&amp;" "&amp;TEXT(MAX(X388,0.0000000001),"0.0000E+00")</f>
        <v>2.0435E+05 2.8164E-03</v>
      </c>
    </row>
    <row r="389" spans="23:31" x14ac:dyDescent="0.2">
      <c r="W389" s="1">
        <v>214130</v>
      </c>
      <c r="X389" s="1">
        <v>2.81256E-3</v>
      </c>
      <c r="Y389" s="1">
        <f t="shared" ref="Y389:Y452" si="93">(W389-W388)/1000000</f>
        <v>6.5900000000000004E-3</v>
      </c>
      <c r="Z389" s="1">
        <f t="shared" ref="Z389:Z452" si="94">(W389+W388)/2</f>
        <v>210835</v>
      </c>
      <c r="AA389" s="1">
        <f t="shared" ca="1" si="90"/>
        <v>1.5900932268986019E-5</v>
      </c>
      <c r="AB389" s="1">
        <v>214132</v>
      </c>
      <c r="AC389" s="2">
        <f t="shared" ca="1" si="91"/>
        <v>7977885.1454270752</v>
      </c>
      <c r="AE389" t="str">
        <f t="shared" si="92"/>
        <v>2.1084E+05 2.8126E-03</v>
      </c>
    </row>
    <row r="390" spans="23:31" x14ac:dyDescent="0.2">
      <c r="W390" s="1">
        <v>220930</v>
      </c>
      <c r="X390" s="1">
        <v>2.8301300000000001E-3</v>
      </c>
      <c r="Y390" s="1">
        <f t="shared" si="93"/>
        <v>6.7999999999999996E-3</v>
      </c>
      <c r="Z390" s="1">
        <f t="shared" si="94"/>
        <v>217530</v>
      </c>
      <c r="AA390" s="1">
        <f t="shared" ca="1" si="90"/>
        <v>1.5506139208407134E-5</v>
      </c>
      <c r="AB390" s="1">
        <v>220929</v>
      </c>
      <c r="AC390" s="2">
        <f t="shared" ca="1" si="91"/>
        <v>8231119.997450443</v>
      </c>
      <c r="AE390" t="str">
        <f t="shared" si="92"/>
        <v>2.1753E+05 2.8301E-03</v>
      </c>
    </row>
    <row r="391" spans="23:31" x14ac:dyDescent="0.2">
      <c r="W391" s="1">
        <v>227940</v>
      </c>
      <c r="X391" s="1">
        <v>2.8410000000000002E-3</v>
      </c>
      <c r="Y391" s="1">
        <f t="shared" si="93"/>
        <v>7.0099999999999997E-3</v>
      </c>
      <c r="Z391" s="1">
        <f t="shared" si="94"/>
        <v>224435</v>
      </c>
      <c r="AA391" s="1">
        <f t="shared" ca="1" si="90"/>
        <v>1.5099390676854972E-5</v>
      </c>
      <c r="AB391" s="1">
        <v>227942</v>
      </c>
      <c r="AC391" s="2">
        <f t="shared" ca="1" si="91"/>
        <v>8492402.3304267377</v>
      </c>
      <c r="AE391" t="str">
        <f t="shared" si="92"/>
        <v>2.2444E+05 2.8410E-03</v>
      </c>
    </row>
    <row r="392" spans="23:31" x14ac:dyDescent="0.2">
      <c r="W392" s="1">
        <v>235180</v>
      </c>
      <c r="X392" s="1">
        <v>2.7410999999999998E-3</v>
      </c>
      <c r="Y392" s="1">
        <f t="shared" si="93"/>
        <v>7.2399999999999999E-3</v>
      </c>
      <c r="Z392" s="1">
        <f t="shared" si="94"/>
        <v>231560</v>
      </c>
      <c r="AA392" s="1">
        <f t="shared" ca="1" si="90"/>
        <v>1.4105631036467458E-5</v>
      </c>
      <c r="AB392" s="1">
        <v>235177</v>
      </c>
      <c r="AC392" s="2">
        <f t="shared" ca="1" si="91"/>
        <v>8761955.6854935419</v>
      </c>
      <c r="AE392" t="str">
        <f t="shared" si="92"/>
        <v>2.3156E+05 2.7411E-03</v>
      </c>
    </row>
    <row r="393" spans="23:31" x14ac:dyDescent="0.2">
      <c r="W393" s="1">
        <v>242640</v>
      </c>
      <c r="X393" s="1">
        <v>2.7650999999999999E-3</v>
      </c>
      <c r="Y393" s="1">
        <f t="shared" si="93"/>
        <v>7.4599999999999996E-3</v>
      </c>
      <c r="Z393" s="1">
        <f t="shared" si="94"/>
        <v>238910</v>
      </c>
      <c r="AA393" s="1">
        <f t="shared" ca="1" si="90"/>
        <v>1.3809508479135344E-5</v>
      </c>
      <c r="AB393" s="1">
        <v>242643</v>
      </c>
      <c r="AC393" s="2">
        <f t="shared" ca="1" si="91"/>
        <v>9040115.3743572272</v>
      </c>
      <c r="AE393" t="str">
        <f t="shared" si="92"/>
        <v>2.3891E+05 2.7651E-03</v>
      </c>
    </row>
    <row r="394" spans="23:31" x14ac:dyDescent="0.2">
      <c r="W394" s="1">
        <v>250340</v>
      </c>
      <c r="X394" s="1">
        <v>2.8595199999999999E-3</v>
      </c>
      <c r="Y394" s="1">
        <f t="shared" si="93"/>
        <v>7.7000000000000002E-3</v>
      </c>
      <c r="Z394" s="1">
        <f t="shared" si="94"/>
        <v>246490</v>
      </c>
      <c r="AA394" s="1">
        <f t="shared" ca="1" si="90"/>
        <v>1.3835938392565495E-5</v>
      </c>
      <c r="AB394" s="1">
        <v>250345</v>
      </c>
      <c r="AC394" s="2">
        <f t="shared" ca="1" si="91"/>
        <v>9327067.6812991109</v>
      </c>
      <c r="AE394" t="str">
        <f t="shared" si="92"/>
        <v>2.4649E+05 2.8595E-03</v>
      </c>
    </row>
    <row r="395" spans="23:31" x14ac:dyDescent="0.2">
      <c r="W395" s="1">
        <v>258290</v>
      </c>
      <c r="X395" s="1">
        <v>2.82169E-3</v>
      </c>
      <c r="Y395" s="1">
        <f t="shared" si="93"/>
        <v>7.9500000000000005E-3</v>
      </c>
      <c r="Z395" s="1">
        <f t="shared" si="94"/>
        <v>254315</v>
      </c>
      <c r="AA395" s="1">
        <f t="shared" ca="1" si="90"/>
        <v>1.322355959123322E-5</v>
      </c>
      <c r="AB395" s="1">
        <v>258292</v>
      </c>
      <c r="AC395" s="2">
        <f t="shared" ca="1" si="91"/>
        <v>9623147.9180255625</v>
      </c>
      <c r="AE395" t="str">
        <f t="shared" si="92"/>
        <v>2.5432E+05 2.8217E-03</v>
      </c>
    </row>
    <row r="396" spans="23:31" x14ac:dyDescent="0.2">
      <c r="W396" s="1">
        <v>266490</v>
      </c>
      <c r="X396" s="1">
        <v>2.8383499999999999E-3</v>
      </c>
      <c r="Y396" s="1">
        <f t="shared" si="93"/>
        <v>8.2000000000000007E-3</v>
      </c>
      <c r="Z396" s="1">
        <f t="shared" si="94"/>
        <v>262390</v>
      </c>
      <c r="AA396" s="1">
        <f t="shared" ca="1" si="90"/>
        <v>1.2896097314104254E-5</v>
      </c>
      <c r="AB396" s="1">
        <v>266491</v>
      </c>
      <c r="AC396" s="2">
        <f t="shared" ca="1" si="91"/>
        <v>9928616.8825304322</v>
      </c>
      <c r="AE396" t="str">
        <f t="shared" si="92"/>
        <v>2.6239E+05 2.8384E-03</v>
      </c>
    </row>
    <row r="397" spans="23:31" x14ac:dyDescent="0.2">
      <c r="W397" s="1">
        <v>274950</v>
      </c>
      <c r="X397" s="1">
        <v>2.8566099999999999E-3</v>
      </c>
      <c r="Y397" s="1">
        <f t="shared" si="93"/>
        <v>8.4600000000000005E-3</v>
      </c>
      <c r="Z397" s="1">
        <f t="shared" si="94"/>
        <v>270720</v>
      </c>
      <c r="AA397" s="1">
        <f t="shared" ca="1" si="90"/>
        <v>1.2580178270807018E-5</v>
      </c>
      <c r="AB397" s="1">
        <v>274950</v>
      </c>
      <c r="AC397" s="2">
        <f t="shared" ca="1" si="91"/>
        <v>10243772.629663825</v>
      </c>
      <c r="AE397" t="str">
        <f t="shared" si="92"/>
        <v>2.7072E+05 2.8566E-03</v>
      </c>
    </row>
    <row r="398" spans="23:31" x14ac:dyDescent="0.2">
      <c r="W398" s="1">
        <v>283680</v>
      </c>
      <c r="X398" s="1">
        <v>2.8766600000000001E-3</v>
      </c>
      <c r="Y398" s="1">
        <f t="shared" si="93"/>
        <v>8.7299999999999999E-3</v>
      </c>
      <c r="Z398" s="1">
        <f t="shared" si="94"/>
        <v>279315</v>
      </c>
      <c r="AA398" s="1">
        <f t="shared" ca="1" si="90"/>
        <v>1.2276667598981858E-5</v>
      </c>
      <c r="AB398" s="1">
        <v>283678</v>
      </c>
      <c r="AC398" s="2">
        <f t="shared" ca="1" si="91"/>
        <v>10568950.471132113</v>
      </c>
      <c r="AE398" t="str">
        <f t="shared" si="92"/>
        <v>2.7932E+05 2.8767E-03</v>
      </c>
    </row>
    <row r="399" spans="23:31" x14ac:dyDescent="0.2">
      <c r="W399" s="1">
        <v>292680</v>
      </c>
      <c r="X399" s="1">
        <v>2.92487E-3</v>
      </c>
      <c r="Y399" s="1">
        <f t="shared" si="93"/>
        <v>8.9999999999999993E-3</v>
      </c>
      <c r="Z399" s="1">
        <f t="shared" si="94"/>
        <v>288180</v>
      </c>
      <c r="AA399" s="1">
        <f t="shared" ca="1" si="90"/>
        <v>1.2107940131064167E-5</v>
      </c>
      <c r="AB399" s="1">
        <v>292683</v>
      </c>
      <c r="AC399" s="2">
        <f t="shared" ca="1" si="91"/>
        <v>10904448.461785406</v>
      </c>
      <c r="AE399" t="str">
        <f t="shared" si="92"/>
        <v>2.8818E+05 2.9249E-03</v>
      </c>
    </row>
    <row r="400" spans="23:31" x14ac:dyDescent="0.2">
      <c r="W400" s="1">
        <v>303000</v>
      </c>
      <c r="X400" s="1">
        <v>3.2459300000000002E-3</v>
      </c>
      <c r="Y400" s="1">
        <f t="shared" si="93"/>
        <v>1.0319999999999999E-2</v>
      </c>
      <c r="Z400" s="1">
        <f t="shared" si="94"/>
        <v>297840</v>
      </c>
      <c r="AA400" s="1">
        <f t="shared" ca="1" si="90"/>
        <v>1.1718328241429626E-5</v>
      </c>
      <c r="AB400" s="1">
        <v>303000</v>
      </c>
      <c r="AC400" s="2">
        <f t="shared" ca="1" si="91"/>
        <v>11288827.44785648</v>
      </c>
      <c r="AE400" t="str">
        <f t="shared" si="92"/>
        <v>2.9784E+05 3.2459E-03</v>
      </c>
    </row>
    <row r="401" spans="23:31" x14ac:dyDescent="0.2">
      <c r="W401" s="1">
        <v>311560</v>
      </c>
      <c r="X401" s="1">
        <v>2.6101599999999998E-3</v>
      </c>
      <c r="Y401" s="1">
        <f t="shared" si="93"/>
        <v>8.5599999999999999E-3</v>
      </c>
      <c r="Z401" s="1">
        <f t="shared" si="94"/>
        <v>307280</v>
      </c>
      <c r="AA401" s="1">
        <f t="shared" ca="1" si="90"/>
        <v>1.1360555601036776E-5</v>
      </c>
      <c r="AB401" s="1">
        <v>311560</v>
      </c>
      <c r="AC401" s="2">
        <f t="shared" ca="1" si="91"/>
        <v>11607746.13747249</v>
      </c>
      <c r="AE401" t="str">
        <f t="shared" si="92"/>
        <v>3.0728E+05 2.6102E-03</v>
      </c>
    </row>
    <row r="402" spans="23:31" x14ac:dyDescent="0.2">
      <c r="W402" s="1">
        <v>321450</v>
      </c>
      <c r="X402" s="1">
        <v>2.9077199999999999E-3</v>
      </c>
      <c r="Y402" s="1">
        <f t="shared" si="93"/>
        <v>9.8899999999999995E-3</v>
      </c>
      <c r="Z402" s="1">
        <f t="shared" si="94"/>
        <v>316505</v>
      </c>
      <c r="AA402" s="1">
        <f t="shared" ca="1" si="90"/>
        <v>1.095374176892392E-5</v>
      </c>
      <c r="AB402" s="1">
        <v>321449</v>
      </c>
      <c r="AC402" s="2">
        <f t="shared" ca="1" si="91"/>
        <v>11976179.189062763</v>
      </c>
      <c r="AE402" t="str">
        <f t="shared" si="92"/>
        <v>3.1651E+05 2.9077E-03</v>
      </c>
    </row>
    <row r="403" spans="23:31" x14ac:dyDescent="0.2">
      <c r="W403" s="1">
        <v>331650</v>
      </c>
      <c r="X403" s="1">
        <v>2.9696700000000002E-3</v>
      </c>
      <c r="Y403" s="1">
        <f t="shared" si="93"/>
        <v>1.0200000000000001E-2</v>
      </c>
      <c r="Z403" s="1">
        <f t="shared" si="94"/>
        <v>326550</v>
      </c>
      <c r="AA403" s="1">
        <f t="shared" ca="1" si="90"/>
        <v>1.0847114543155359E-5</v>
      </c>
      <c r="AB403" s="1">
        <v>331653</v>
      </c>
      <c r="AC403" s="2">
        <f t="shared" ca="1" si="91"/>
        <v>12356348.150376055</v>
      </c>
      <c r="AE403" t="str">
        <f t="shared" si="92"/>
        <v>3.2655E+05 2.9697E-03</v>
      </c>
    </row>
    <row r="404" spans="23:31" x14ac:dyDescent="0.2">
      <c r="W404" s="1">
        <v>342180</v>
      </c>
      <c r="X404" s="1">
        <v>2.95379E-3</v>
      </c>
      <c r="Y404" s="1">
        <f t="shared" si="93"/>
        <v>1.0529999999999999E-2</v>
      </c>
      <c r="Z404" s="1">
        <f t="shared" si="94"/>
        <v>336915</v>
      </c>
      <c r="AA404" s="1">
        <f t="shared" ca="1" si="90"/>
        <v>1.0450990452300042E-5</v>
      </c>
      <c r="AB404" s="1">
        <v>342181</v>
      </c>
      <c r="AC404" s="2">
        <f t="shared" ca="1" si="91"/>
        <v>12748588.33311874</v>
      </c>
      <c r="AE404" t="str">
        <f t="shared" si="92"/>
        <v>3.3692E+05 2.9538E-03</v>
      </c>
    </row>
    <row r="405" spans="23:31" x14ac:dyDescent="0.2">
      <c r="W405" s="1">
        <v>353040</v>
      </c>
      <c r="X405" s="1">
        <v>2.9571900000000002E-3</v>
      </c>
      <c r="Y405" s="1">
        <f t="shared" si="93"/>
        <v>1.086E-2</v>
      </c>
      <c r="Z405" s="1">
        <f t="shared" si="94"/>
        <v>347610</v>
      </c>
      <c r="AA405" s="1">
        <f t="shared" ca="1" si="90"/>
        <v>1.0145083128362387E-5</v>
      </c>
      <c r="AB405" s="1">
        <v>353043</v>
      </c>
      <c r="AC405" s="2">
        <f t="shared" ca="1" si="91"/>
        <v>13153272.305853449</v>
      </c>
      <c r="AE405" t="str">
        <f t="shared" si="92"/>
        <v>3.4761E+05 2.9572E-03</v>
      </c>
    </row>
    <row r="406" spans="23:31" x14ac:dyDescent="0.2">
      <c r="W406" s="1">
        <v>364250</v>
      </c>
      <c r="X406" s="1">
        <v>2.9512000000000002E-3</v>
      </c>
      <c r="Y406" s="1">
        <f t="shared" si="93"/>
        <v>1.1209999999999999E-2</v>
      </c>
      <c r="Z406" s="1">
        <f t="shared" si="94"/>
        <v>358645</v>
      </c>
      <c r="AA406" s="1">
        <f t="shared" ca="1" si="90"/>
        <v>9.8084241039247862E-6</v>
      </c>
      <c r="AB406" s="1">
        <v>364250</v>
      </c>
      <c r="AC406" s="2">
        <f t="shared" ca="1" si="91"/>
        <v>13570809.893999083</v>
      </c>
      <c r="AE406" t="str">
        <f t="shared" si="92"/>
        <v>3.5865E+05 2.9512E-03</v>
      </c>
    </row>
    <row r="407" spans="23:31" x14ac:dyDescent="0.2">
      <c r="W407" s="1">
        <v>375810</v>
      </c>
      <c r="X407" s="1">
        <v>2.98438E-3</v>
      </c>
      <c r="Y407" s="1">
        <f t="shared" si="93"/>
        <v>1.1560000000000001E-2</v>
      </c>
      <c r="Z407" s="1">
        <f t="shared" si="94"/>
        <v>370030</v>
      </c>
      <c r="AA407" s="1">
        <f t="shared" ca="1" si="90"/>
        <v>9.6183924477354248E-6</v>
      </c>
      <c r="AB407" s="1">
        <v>375813</v>
      </c>
      <c r="AC407" s="2">
        <f t="shared" ca="1" si="91"/>
        <v>14001610.922974544</v>
      </c>
      <c r="AE407" t="str">
        <f t="shared" si="92"/>
        <v>3.7003E+05 2.9844E-03</v>
      </c>
    </row>
    <row r="408" spans="23:31" x14ac:dyDescent="0.2">
      <c r="W408" s="1">
        <v>387740</v>
      </c>
      <c r="X408" s="1">
        <v>2.9701800000000002E-3</v>
      </c>
      <c r="Y408" s="1">
        <f t="shared" si="93"/>
        <v>1.193E-2</v>
      </c>
      <c r="Z408" s="1">
        <f t="shared" si="94"/>
        <v>381775</v>
      </c>
      <c r="AA408" s="1">
        <f t="shared" ca="1" si="90"/>
        <v>9.2757392570728478E-6</v>
      </c>
      <c r="AB408" s="1">
        <v>387742</v>
      </c>
      <c r="AC408" s="2">
        <f t="shared" ca="1" si="91"/>
        <v>14446047.961342467</v>
      </c>
      <c r="AE408" t="str">
        <f t="shared" si="92"/>
        <v>3.8178E+05 2.9702E-03</v>
      </c>
    </row>
    <row r="409" spans="23:31" x14ac:dyDescent="0.2">
      <c r="W409" s="1">
        <v>400050</v>
      </c>
      <c r="X409" s="1">
        <v>2.9484799999999999E-3</v>
      </c>
      <c r="Y409" s="1">
        <f t="shared" si="93"/>
        <v>1.231E-2</v>
      </c>
      <c r="Z409" s="1">
        <f t="shared" si="94"/>
        <v>393895</v>
      </c>
      <c r="AA409" s="1">
        <f t="shared" ca="1" si="90"/>
        <v>8.9237283148627113E-6</v>
      </c>
      <c r="AB409" s="1">
        <v>400050</v>
      </c>
      <c r="AC409" s="2">
        <f t="shared" ca="1" si="91"/>
        <v>14904605.348234272</v>
      </c>
      <c r="AE409" t="str">
        <f t="shared" si="92"/>
        <v>3.9390E+05 2.9485E-03</v>
      </c>
    </row>
    <row r="410" spans="23:31" x14ac:dyDescent="0.2">
      <c r="W410" s="1">
        <v>412750</v>
      </c>
      <c r="X410" s="1">
        <v>3.0382400000000002E-3</v>
      </c>
      <c r="Y410" s="1">
        <f t="shared" si="93"/>
        <v>1.2699999999999999E-2</v>
      </c>
      <c r="Z410" s="1">
        <f t="shared" si="94"/>
        <v>406400</v>
      </c>
      <c r="AA410" s="1">
        <f t="shared" ca="1" si="90"/>
        <v>8.9130134625335807E-6</v>
      </c>
      <c r="AB410" s="1">
        <v>412749</v>
      </c>
      <c r="AC410" s="2">
        <f t="shared" ca="1" si="91"/>
        <v>15377730.16592513</v>
      </c>
      <c r="AE410" t="str">
        <f t="shared" si="92"/>
        <v>4.0640E+05 3.0382E-03</v>
      </c>
    </row>
    <row r="411" spans="23:31" x14ac:dyDescent="0.2">
      <c r="W411" s="1">
        <v>425850</v>
      </c>
      <c r="X411" s="1">
        <v>3.0637799999999999E-3</v>
      </c>
      <c r="Y411" s="1">
        <f t="shared" si="93"/>
        <v>1.3100000000000001E-2</v>
      </c>
      <c r="Z411" s="1">
        <f t="shared" si="94"/>
        <v>419300</v>
      </c>
      <c r="AA411" s="1">
        <f t="shared" ca="1" si="90"/>
        <v>8.7134970292479077E-6</v>
      </c>
      <c r="AB411" s="1">
        <v>425851</v>
      </c>
      <c r="AC411" s="2">
        <f t="shared" ca="1" si="91"/>
        <v>15865869.496690195</v>
      </c>
      <c r="AE411" t="str">
        <f t="shared" si="92"/>
        <v>4.1930E+05 3.0638E-03</v>
      </c>
    </row>
    <row r="412" spans="23:31" x14ac:dyDescent="0.2">
      <c r="W412" s="1">
        <v>439370</v>
      </c>
      <c r="X412" s="1">
        <v>3.0435499999999999E-3</v>
      </c>
      <c r="Y412" s="1">
        <f t="shared" si="93"/>
        <v>1.3520000000000001E-2</v>
      </c>
      <c r="Z412" s="1">
        <f t="shared" si="94"/>
        <v>432610</v>
      </c>
      <c r="AA412" s="1">
        <f t="shared" ca="1" si="90"/>
        <v>8.3870639704834255E-6</v>
      </c>
      <c r="AB412" s="1">
        <v>439369</v>
      </c>
      <c r="AC412" s="2">
        <f t="shared" ca="1" si="91"/>
        <v>16369507.679660903</v>
      </c>
      <c r="AE412" t="str">
        <f t="shared" si="92"/>
        <v>4.3261E+05 3.0436E-03</v>
      </c>
    </row>
    <row r="413" spans="23:31" x14ac:dyDescent="0.2">
      <c r="W413" s="1">
        <v>453320</v>
      </c>
      <c r="X413" s="1">
        <v>3.0637199999999998E-3</v>
      </c>
      <c r="Y413" s="1">
        <f t="shared" si="93"/>
        <v>1.3950000000000001E-2</v>
      </c>
      <c r="Z413" s="1">
        <f t="shared" si="94"/>
        <v>446345</v>
      </c>
      <c r="AA413" s="1">
        <f t="shared" ca="1" si="90"/>
        <v>8.1824068581915251E-6</v>
      </c>
      <c r="AB413" s="1">
        <v>453316</v>
      </c>
      <c r="AC413" s="2">
        <f t="shared" ca="1" si="91"/>
        <v>16889129.053968672</v>
      </c>
      <c r="AE413" t="str">
        <f t="shared" si="92"/>
        <v>4.4635E+05 3.0637E-03</v>
      </c>
    </row>
    <row r="414" spans="23:31" x14ac:dyDescent="0.2">
      <c r="W414" s="1">
        <v>467710</v>
      </c>
      <c r="X414" s="1">
        <v>3.0524800000000002E-3</v>
      </c>
      <c r="Y414" s="1">
        <f t="shared" si="93"/>
        <v>1.439E-2</v>
      </c>
      <c r="Z414" s="1">
        <f t="shared" si="94"/>
        <v>460515</v>
      </c>
      <c r="AA414" s="1">
        <f t="shared" ca="1" si="90"/>
        <v>7.903113871255697E-6</v>
      </c>
      <c r="AB414" s="1">
        <v>467706</v>
      </c>
      <c r="AC414" s="2">
        <f t="shared" ca="1" si="91"/>
        <v>17425255.215601198</v>
      </c>
      <c r="AE414" t="str">
        <f t="shared" si="92"/>
        <v>4.6052E+05 3.0525E-03</v>
      </c>
    </row>
    <row r="415" spans="23:31" x14ac:dyDescent="0.2">
      <c r="W415" s="1">
        <v>482550</v>
      </c>
      <c r="X415" s="1">
        <v>3.1120700000000002E-3</v>
      </c>
      <c r="Y415" s="1">
        <f t="shared" si="93"/>
        <v>1.4840000000000001E-2</v>
      </c>
      <c r="Z415" s="1">
        <f t="shared" si="94"/>
        <v>475130</v>
      </c>
      <c r="AA415" s="1">
        <f t="shared" ca="1" si="90"/>
        <v>7.8130690479861563E-6</v>
      </c>
      <c r="AB415" s="1">
        <v>482553</v>
      </c>
      <c r="AC415" s="2">
        <f t="shared" ca="1" si="91"/>
        <v>17978407.760546166</v>
      </c>
      <c r="AE415" t="str">
        <f t="shared" si="92"/>
        <v>4.7513E+05 3.1121E-03</v>
      </c>
    </row>
    <row r="416" spans="23:31" x14ac:dyDescent="0.2">
      <c r="W416" s="1">
        <v>500000</v>
      </c>
      <c r="X416" s="1">
        <v>3.6069399999999999E-3</v>
      </c>
      <c r="Y416" s="1">
        <f t="shared" si="93"/>
        <v>1.745E-2</v>
      </c>
      <c r="Z416" s="1">
        <f t="shared" si="94"/>
        <v>491275</v>
      </c>
      <c r="AA416" s="1">
        <f t="shared" ca="1" si="90"/>
        <v>7.7010455662612537E-6</v>
      </c>
      <c r="AB416" s="1">
        <v>500000</v>
      </c>
      <c r="AC416" s="2">
        <f t="shared" ca="1" si="91"/>
        <v>18628428.131776366</v>
      </c>
      <c r="AE416" t="str">
        <f t="shared" si="92"/>
        <v>4.9128E+05 3.6069E-03</v>
      </c>
    </row>
    <row r="417" spans="23:31" x14ac:dyDescent="0.2">
      <c r="W417" s="1">
        <v>513680</v>
      </c>
      <c r="X417" s="1">
        <v>2.6386000000000001E-3</v>
      </c>
      <c r="Y417" s="1">
        <f t="shared" si="93"/>
        <v>1.3679999999999999E-2</v>
      </c>
      <c r="Z417" s="1">
        <f t="shared" si="94"/>
        <v>506840</v>
      </c>
      <c r="AA417" s="1">
        <f t="shared" ca="1" si="90"/>
        <v>7.1861067936410998E-6</v>
      </c>
      <c r="AB417" s="1">
        <v>513675</v>
      </c>
      <c r="AC417" s="2">
        <f t="shared" ca="1" si="91"/>
        <v>19137915.641180452</v>
      </c>
      <c r="AE417" t="str">
        <f t="shared" si="92"/>
        <v>5.0684E+05 2.6386E-03</v>
      </c>
    </row>
    <row r="418" spans="23:31" x14ac:dyDescent="0.2">
      <c r="W418" s="1">
        <v>529980</v>
      </c>
      <c r="X418" s="1">
        <v>3.1337100000000001E-3</v>
      </c>
      <c r="Y418" s="1">
        <f t="shared" si="93"/>
        <v>1.6299999999999999E-2</v>
      </c>
      <c r="Z418" s="1">
        <f t="shared" si="94"/>
        <v>521830</v>
      </c>
      <c r="AA418" s="1">
        <f t="shared" ca="1" si="90"/>
        <v>7.1627106160526291E-6</v>
      </c>
      <c r="AB418" s="1">
        <v>529981</v>
      </c>
      <c r="AC418" s="2">
        <f t="shared" ca="1" si="91"/>
        <v>19745425.939413942</v>
      </c>
      <c r="AE418" t="str">
        <f t="shared" si="92"/>
        <v>5.2183E+05 3.1337E-03</v>
      </c>
    </row>
    <row r="419" spans="23:31" x14ac:dyDescent="0.2">
      <c r="W419" s="1">
        <v>546800</v>
      </c>
      <c r="X419" s="1">
        <v>3.1059999999999998E-3</v>
      </c>
      <c r="Y419" s="1">
        <f t="shared" si="93"/>
        <v>1.6820000000000002E-2</v>
      </c>
      <c r="Z419" s="1">
        <f t="shared" si="94"/>
        <v>538390</v>
      </c>
      <c r="AA419" s="1">
        <f t="shared" ca="1" si="90"/>
        <v>6.8798927202493917E-6</v>
      </c>
      <c r="AB419" s="1">
        <v>546804</v>
      </c>
      <c r="AC419" s="2">
        <f t="shared" ca="1" si="91"/>
        <v>20372198.032335691</v>
      </c>
      <c r="AE419" t="str">
        <f t="shared" si="92"/>
        <v>5.3839E+05 3.1060E-03</v>
      </c>
    </row>
    <row r="420" spans="23:31" x14ac:dyDescent="0.2">
      <c r="W420" s="1">
        <v>564160</v>
      </c>
      <c r="X420" s="1">
        <v>3.1260699999999999E-3</v>
      </c>
      <c r="Y420" s="1">
        <f t="shared" si="93"/>
        <v>1.736E-2</v>
      </c>
      <c r="Z420" s="1">
        <f t="shared" si="94"/>
        <v>555480</v>
      </c>
      <c r="AA420" s="1">
        <f t="shared" ca="1" si="90"/>
        <v>6.7089597154265151E-6</v>
      </c>
      <c r="AB420" s="1">
        <v>564161</v>
      </c>
      <c r="AC420" s="2">
        <f t="shared" ca="1" si="91"/>
        <v>21018865.286502175</v>
      </c>
      <c r="AE420" t="str">
        <f t="shared" si="92"/>
        <v>5.5548E+05 3.1261E-03</v>
      </c>
    </row>
    <row r="421" spans="23:31" x14ac:dyDescent="0.2">
      <c r="W421" s="1">
        <v>582070</v>
      </c>
      <c r="X421" s="1">
        <v>3.22084E-3</v>
      </c>
      <c r="Y421" s="1">
        <f t="shared" si="93"/>
        <v>1.7909999999999999E-2</v>
      </c>
      <c r="Z421" s="1">
        <f t="shared" si="94"/>
        <v>573115</v>
      </c>
      <c r="AA421" s="1">
        <f t="shared" ca="1" si="90"/>
        <v>6.700076657057577E-6</v>
      </c>
      <c r="AB421" s="1">
        <v>582070</v>
      </c>
      <c r="AC421" s="2">
        <f t="shared" ca="1" si="91"/>
        <v>21686098.325326141</v>
      </c>
      <c r="AE421" t="str">
        <f t="shared" si="92"/>
        <v>5.7312E+05 3.2208E-03</v>
      </c>
    </row>
    <row r="422" spans="23:31" x14ac:dyDescent="0.2">
      <c r="W422" s="1">
        <v>600550</v>
      </c>
      <c r="X422" s="1">
        <v>3.2168000000000001E-3</v>
      </c>
      <c r="Y422" s="1">
        <f t="shared" si="93"/>
        <v>1.848E-2</v>
      </c>
      <c r="Z422" s="1">
        <f t="shared" si="94"/>
        <v>591310</v>
      </c>
      <c r="AA422" s="1">
        <f t="shared" ca="1" si="90"/>
        <v>6.4852735513309754E-6</v>
      </c>
      <c r="AB422" s="1">
        <v>600547</v>
      </c>
      <c r="AC422" s="2">
        <f t="shared" ca="1" si="91"/>
        <v>22374493.258507803</v>
      </c>
      <c r="AE422" t="str">
        <f t="shared" si="92"/>
        <v>5.9131E+05 3.2168E-03</v>
      </c>
    </row>
    <row r="423" spans="23:31" x14ac:dyDescent="0.2">
      <c r="W423" s="1">
        <v>619610</v>
      </c>
      <c r="X423" s="1">
        <v>3.2131400000000002E-3</v>
      </c>
      <c r="Y423" s="1">
        <f t="shared" si="93"/>
        <v>1.9060000000000001E-2</v>
      </c>
      <c r="Z423" s="1">
        <f t="shared" si="94"/>
        <v>610080</v>
      </c>
      <c r="AA423" s="1">
        <f t="shared" ca="1" si="90"/>
        <v>6.2807709934245458E-6</v>
      </c>
      <c r="AB423" s="1">
        <v>619610</v>
      </c>
      <c r="AC423" s="2">
        <f t="shared" ca="1" si="91"/>
        <v>23084720.709459912</v>
      </c>
      <c r="AE423" t="str">
        <f t="shared" si="92"/>
        <v>6.1008E+05 3.2131E-03</v>
      </c>
    </row>
    <row r="424" spans="23:31" x14ac:dyDescent="0.2">
      <c r="W424" s="1">
        <v>639280</v>
      </c>
      <c r="X424" s="1">
        <v>3.2413199999999998E-3</v>
      </c>
      <c r="Y424" s="1">
        <f t="shared" si="93"/>
        <v>1.967E-2</v>
      </c>
      <c r="Z424" s="1">
        <f t="shared" si="94"/>
        <v>629445</v>
      </c>
      <c r="AA424" s="1">
        <f t="shared" ca="1" si="90"/>
        <v>6.1393692599989199E-6</v>
      </c>
      <c r="AB424" s="1">
        <v>639279</v>
      </c>
      <c r="AC424" s="2">
        <f t="shared" ca="1" si="91"/>
        <v>23817525.815307729</v>
      </c>
      <c r="AE424" t="str">
        <f t="shared" si="92"/>
        <v>6.2945E+05 3.2413E-03</v>
      </c>
    </row>
    <row r="425" spans="23:31" x14ac:dyDescent="0.2">
      <c r="W425" s="1">
        <v>659570</v>
      </c>
      <c r="X425" s="1">
        <v>3.25559E-3</v>
      </c>
      <c r="Y425" s="1">
        <f t="shared" si="93"/>
        <v>2.0289999999999999E-2</v>
      </c>
      <c r="Z425" s="1">
        <f t="shared" si="94"/>
        <v>649425</v>
      </c>
      <c r="AA425" s="1">
        <f t="shared" ca="1" si="90"/>
        <v>5.9779718424376377E-6</v>
      </c>
      <c r="AB425" s="1">
        <v>659571</v>
      </c>
      <c r="AC425" s="2">
        <f t="shared" ca="1" si="91"/>
        <v>24573541.942607742</v>
      </c>
      <c r="AE425" t="str">
        <f t="shared" si="92"/>
        <v>6.4943E+05 3.2556E-03</v>
      </c>
    </row>
    <row r="426" spans="23:31" x14ac:dyDescent="0.2">
      <c r="W426" s="1">
        <v>680510</v>
      </c>
      <c r="X426" s="1">
        <v>3.2786500000000001E-3</v>
      </c>
      <c r="Y426" s="1">
        <f t="shared" si="93"/>
        <v>2.094E-2</v>
      </c>
      <c r="Z426" s="1">
        <f t="shared" si="94"/>
        <v>670040</v>
      </c>
      <c r="AA426" s="1">
        <f t="shared" ca="1" si="90"/>
        <v>5.8334380032711164E-6</v>
      </c>
      <c r="AB426" s="1">
        <v>680509</v>
      </c>
      <c r="AC426" s="2">
        <f t="shared" ca="1" si="91"/>
        <v>25353625.999054007</v>
      </c>
      <c r="AE426" t="str">
        <f t="shared" si="92"/>
        <v>6.7004E+05 3.2787E-03</v>
      </c>
    </row>
    <row r="427" spans="23:31" x14ac:dyDescent="0.2">
      <c r="W427" s="1">
        <v>702110</v>
      </c>
      <c r="X427" s="1">
        <v>3.3027400000000002E-3</v>
      </c>
      <c r="Y427" s="1">
        <f t="shared" si="93"/>
        <v>2.1600000000000001E-2</v>
      </c>
      <c r="Z427" s="1">
        <f t="shared" si="94"/>
        <v>691310</v>
      </c>
      <c r="AA427" s="1">
        <f t="shared" ca="1" si="90"/>
        <v>5.6967458081428785E-6</v>
      </c>
      <c r="AB427" s="1">
        <v>702110</v>
      </c>
      <c r="AC427" s="2">
        <f t="shared" ca="1" si="91"/>
        <v>26158411.351203013</v>
      </c>
      <c r="AE427" t="str">
        <f t="shared" si="92"/>
        <v>6.9131E+05 3.3027E-03</v>
      </c>
    </row>
    <row r="428" spans="23:31" x14ac:dyDescent="0.2">
      <c r="W428" s="1">
        <v>724400</v>
      </c>
      <c r="X428" s="1">
        <v>3.29752E-3</v>
      </c>
      <c r="Y428" s="1">
        <f t="shared" si="93"/>
        <v>2.2290000000000001E-2</v>
      </c>
      <c r="Z428" s="1">
        <f t="shared" si="94"/>
        <v>713255</v>
      </c>
      <c r="AA428" s="1">
        <f t="shared" ca="1" si="90"/>
        <v>5.5116746821978656E-6</v>
      </c>
      <c r="AB428" s="1">
        <v>724398</v>
      </c>
      <c r="AC428" s="2">
        <f t="shared" ca="1" si="91"/>
        <v>26988792.163605075</v>
      </c>
      <c r="AE428" t="str">
        <f t="shared" si="92"/>
        <v>7.1326E+05 3.2975E-03</v>
      </c>
    </row>
    <row r="429" spans="23:31" x14ac:dyDescent="0.2">
      <c r="W429" s="1">
        <v>747390</v>
      </c>
      <c r="X429" s="1">
        <v>3.3152699999999999E-3</v>
      </c>
      <c r="Y429" s="1">
        <f t="shared" si="93"/>
        <v>2.299E-2</v>
      </c>
      <c r="Z429" s="1">
        <f t="shared" si="94"/>
        <v>735895</v>
      </c>
      <c r="AA429" s="1">
        <f t="shared" ca="1" si="90"/>
        <v>5.3726201768102865E-6</v>
      </c>
      <c r="AB429" s="1">
        <v>747392</v>
      </c>
      <c r="AC429" s="2">
        <f t="shared" ca="1" si="91"/>
        <v>27845476.316529207</v>
      </c>
      <c r="AE429" t="str">
        <f t="shared" si="92"/>
        <v>7.3590E+05 3.3153E-03</v>
      </c>
    </row>
    <row r="430" spans="23:31" x14ac:dyDescent="0.2">
      <c r="W430" s="1">
        <v>771120</v>
      </c>
      <c r="X430" s="1">
        <v>3.36849E-3</v>
      </c>
      <c r="Y430" s="1">
        <f t="shared" si="93"/>
        <v>2.3730000000000001E-2</v>
      </c>
      <c r="Z430" s="1">
        <f t="shared" si="94"/>
        <v>759255</v>
      </c>
      <c r="AA430" s="1">
        <f t="shared" ca="1" si="90"/>
        <v>5.2886366521371575E-6</v>
      </c>
      <c r="AB430" s="1">
        <v>771117</v>
      </c>
      <c r="AC430" s="2">
        <f t="shared" ca="1" si="91"/>
        <v>28729395.231381994</v>
      </c>
      <c r="AE430" t="str">
        <f t="shared" si="92"/>
        <v>7.5926E+05 3.3685E-03</v>
      </c>
    </row>
    <row r="431" spans="23:31" x14ac:dyDescent="0.2">
      <c r="W431" s="1">
        <v>795600</v>
      </c>
      <c r="X431" s="1">
        <v>3.3699799999999999E-3</v>
      </c>
      <c r="Y431" s="1">
        <f t="shared" si="93"/>
        <v>2.4479999999999998E-2</v>
      </c>
      <c r="Z431" s="1">
        <f t="shared" si="94"/>
        <v>783360</v>
      </c>
      <c r="AA431" s="1">
        <f t="shared" ca="1" si="90"/>
        <v>5.1288750192421356E-6</v>
      </c>
      <c r="AB431" s="1">
        <v>795595</v>
      </c>
      <c r="AC431" s="2">
        <f t="shared" ca="1" si="91"/>
        <v>29641368.559001241</v>
      </c>
      <c r="AE431" t="str">
        <f t="shared" si="92"/>
        <v>7.8336E+05 3.3700E-03</v>
      </c>
    </row>
    <row r="432" spans="23:31" x14ac:dyDescent="0.2">
      <c r="W432" s="1">
        <v>823000</v>
      </c>
      <c r="X432" s="1">
        <v>3.71777E-3</v>
      </c>
      <c r="Y432" s="1">
        <f t="shared" si="93"/>
        <v>2.7400000000000001E-2</v>
      </c>
      <c r="Z432" s="1">
        <f t="shared" si="94"/>
        <v>809300</v>
      </c>
      <c r="AA432" s="1">
        <f t="shared" ca="1" si="90"/>
        <v>5.0551979018594329E-6</v>
      </c>
      <c r="AB432" s="1">
        <v>823000</v>
      </c>
      <c r="AC432" s="2">
        <f t="shared" ca="1" si="91"/>
        <v>30662392.704903901</v>
      </c>
      <c r="AE432" t="str">
        <f t="shared" si="92"/>
        <v>8.0930E+05 3.7178E-03</v>
      </c>
    </row>
    <row r="433" spans="23:31" x14ac:dyDescent="0.2">
      <c r="W433" s="1">
        <v>846910</v>
      </c>
      <c r="X433" s="1">
        <v>3.03974E-3</v>
      </c>
      <c r="Y433" s="1">
        <f t="shared" si="93"/>
        <v>2.3910000000000001E-2</v>
      </c>
      <c r="Z433" s="1">
        <f t="shared" si="94"/>
        <v>834955</v>
      </c>
      <c r="AA433" s="1">
        <f t="shared" ca="1" si="90"/>
        <v>4.7365602784848093E-6</v>
      </c>
      <c r="AB433" s="1">
        <v>846907</v>
      </c>
      <c r="AC433" s="2">
        <f t="shared" ca="1" si="91"/>
        <v>31553092.36759666</v>
      </c>
      <c r="AE433" t="str">
        <f t="shared" si="92"/>
        <v>8.3496E+05 3.0397E-03</v>
      </c>
    </row>
    <row r="434" spans="23:31" x14ac:dyDescent="0.2">
      <c r="W434" s="1">
        <v>873790</v>
      </c>
      <c r="X434" s="1">
        <v>3.3869299999999998E-3</v>
      </c>
      <c r="Y434" s="1">
        <f t="shared" si="93"/>
        <v>2.6880000000000001E-2</v>
      </c>
      <c r="Z434" s="1">
        <f t="shared" si="94"/>
        <v>860350</v>
      </c>
      <c r="AA434" s="1">
        <f t="shared" ca="1" si="90"/>
        <v>4.6944331913956348E-6</v>
      </c>
      <c r="AB434" s="1">
        <v>873790</v>
      </c>
      <c r="AC434" s="2">
        <f t="shared" ca="1" si="91"/>
        <v>32554668.434529748</v>
      </c>
      <c r="AE434" t="str">
        <f t="shared" si="92"/>
        <v>8.6035E+05 3.3869E-03</v>
      </c>
    </row>
    <row r="435" spans="23:31" x14ac:dyDescent="0.2">
      <c r="W435" s="1">
        <v>901530</v>
      </c>
      <c r="X435" s="1">
        <v>3.43779E-3</v>
      </c>
      <c r="Y435" s="1">
        <f t="shared" si="93"/>
        <v>2.7740000000000001E-2</v>
      </c>
      <c r="Z435" s="1">
        <f t="shared" si="94"/>
        <v>887660</v>
      </c>
      <c r="AA435" s="1">
        <f t="shared" ca="1" si="90"/>
        <v>4.6172043220720595E-6</v>
      </c>
      <c r="AB435" s="1">
        <v>901527</v>
      </c>
      <c r="AC435" s="2">
        <f t="shared" ca="1" si="91"/>
        <v>33588061.856711909</v>
      </c>
      <c r="AE435" t="str">
        <f t="shared" si="92"/>
        <v>8.8766E+05 3.4378E-03</v>
      </c>
    </row>
    <row r="436" spans="23:31" x14ac:dyDescent="0.2">
      <c r="W436" s="1">
        <v>930140</v>
      </c>
      <c r="X436" s="1">
        <v>3.5399699999999999E-3</v>
      </c>
      <c r="Y436" s="1">
        <f t="shared" si="93"/>
        <v>2.861E-2</v>
      </c>
      <c r="Z436" s="1">
        <f t="shared" si="94"/>
        <v>915835</v>
      </c>
      <c r="AA436" s="1">
        <f t="shared" ca="1" si="90"/>
        <v>4.6098620575773779E-6</v>
      </c>
      <c r="AB436" s="1">
        <v>930145</v>
      </c>
      <c r="AC436" s="2">
        <f t="shared" ca="1" si="91"/>
        <v>34654278.569262266</v>
      </c>
      <c r="AE436" t="str">
        <f t="shared" si="92"/>
        <v>9.1584E+05 3.5400E-03</v>
      </c>
    </row>
    <row r="437" spans="23:31" x14ac:dyDescent="0.2">
      <c r="W437" s="1">
        <v>959670</v>
      </c>
      <c r="X437" s="1">
        <v>3.6077399999999999E-3</v>
      </c>
      <c r="Y437" s="1">
        <f t="shared" si="93"/>
        <v>2.9530000000000001E-2</v>
      </c>
      <c r="Z437" s="1">
        <f t="shared" si="94"/>
        <v>944905</v>
      </c>
      <c r="AA437" s="1">
        <f t="shared" ca="1" si="90"/>
        <v>4.5517457032262021E-6</v>
      </c>
      <c r="AB437" s="1">
        <v>959671</v>
      </c>
      <c r="AC437" s="2">
        <f t="shared" ca="1" si="91"/>
        <v>35754324.507299915</v>
      </c>
      <c r="AE437" t="str">
        <f t="shared" si="92"/>
        <v>9.4491E+05 3.6077E-03</v>
      </c>
    </row>
    <row r="438" spans="23:31" x14ac:dyDescent="0.2">
      <c r="W438" s="1">
        <v>990130</v>
      </c>
      <c r="X438" s="1">
        <v>3.4948900000000001E-3</v>
      </c>
      <c r="Y438" s="1">
        <f t="shared" si="93"/>
        <v>3.0460000000000001E-2</v>
      </c>
      <c r="Z438" s="1">
        <f t="shared" si="94"/>
        <v>974900</v>
      </c>
      <c r="AA438" s="1">
        <f t="shared" ca="1" si="90"/>
        <v>4.2747411157888326E-6</v>
      </c>
      <c r="AB438" s="1">
        <v>990134</v>
      </c>
      <c r="AC438" s="2">
        <f t="shared" ca="1" si="91"/>
        <v>36889280.119656526</v>
      </c>
      <c r="AE438" t="str">
        <f t="shared" si="92"/>
        <v>9.7490E+05 3.4949E-03</v>
      </c>
    </row>
    <row r="439" spans="23:31" x14ac:dyDescent="0.2">
      <c r="W439" s="1">
        <v>1021600</v>
      </c>
      <c r="X439" s="1">
        <v>3.5523899999999999E-3</v>
      </c>
      <c r="Y439" s="1">
        <f t="shared" si="93"/>
        <v>3.1469999999999998E-2</v>
      </c>
      <c r="Z439" s="1">
        <f t="shared" si="94"/>
        <v>1005865</v>
      </c>
      <c r="AA439" s="1">
        <f t="shared" ca="1" si="90"/>
        <v>4.2056207061354342E-6</v>
      </c>
      <c r="AB439" s="1">
        <v>1021560</v>
      </c>
      <c r="AC439" s="2">
        <f t="shared" ca="1" si="91"/>
        <v>38060114.084594935</v>
      </c>
      <c r="AE439" t="str">
        <f t="shared" si="92"/>
        <v>1.0059E+06 3.5524E-03</v>
      </c>
    </row>
    <row r="440" spans="23:31" x14ac:dyDescent="0.2">
      <c r="W440" s="1">
        <v>1054000</v>
      </c>
      <c r="X440" s="1">
        <v>3.6995299999999999E-3</v>
      </c>
      <c r="Y440" s="1">
        <f t="shared" si="93"/>
        <v>3.2399999999999998E-2</v>
      </c>
      <c r="Z440" s="1">
        <f t="shared" si="94"/>
        <v>1037800</v>
      </c>
      <c r="AA440" s="1">
        <f t="shared" ca="1" si="90"/>
        <v>4.2541005386636187E-6</v>
      </c>
      <c r="AB440" s="1">
        <v>1053990</v>
      </c>
      <c r="AC440" s="2">
        <f t="shared" ca="1" si="91"/>
        <v>39268353.933221951</v>
      </c>
      <c r="AE440" t="str">
        <f t="shared" si="92"/>
        <v>1.0378E+06 3.6995E-03</v>
      </c>
    </row>
    <row r="441" spans="23:31" x14ac:dyDescent="0.2">
      <c r="W441" s="1">
        <v>1087400</v>
      </c>
      <c r="X441" s="1">
        <v>3.7014000000000001E-3</v>
      </c>
      <c r="Y441" s="1">
        <f t="shared" si="93"/>
        <v>3.3399999999999999E-2</v>
      </c>
      <c r="Z441" s="1">
        <f t="shared" si="94"/>
        <v>1070700</v>
      </c>
      <c r="AA441" s="1">
        <f t="shared" ca="1" si="90"/>
        <v>4.1288181968237757E-6</v>
      </c>
      <c r="AB441" s="1">
        <v>1087450</v>
      </c>
      <c r="AC441" s="2">
        <f t="shared" ca="1" si="91"/>
        <v>40514968.343800418</v>
      </c>
      <c r="AE441" t="str">
        <f t="shared" si="92"/>
        <v>1.0707E+06 3.7014E-03</v>
      </c>
    </row>
    <row r="442" spans="23:31" x14ac:dyDescent="0.2">
      <c r="W442" s="1">
        <v>1122000</v>
      </c>
      <c r="X442" s="1">
        <v>3.6079300000000001E-3</v>
      </c>
      <c r="Y442" s="1">
        <f t="shared" si="93"/>
        <v>3.4599999999999999E-2</v>
      </c>
      <c r="Z442" s="1">
        <f t="shared" si="94"/>
        <v>1104700</v>
      </c>
      <c r="AA442" s="1">
        <f t="shared" ca="1" si="90"/>
        <v>3.8849748386982614E-6</v>
      </c>
      <c r="AB442" s="1">
        <v>1121970</v>
      </c>
      <c r="AC442" s="2">
        <f t="shared" ca="1" si="91"/>
        <v>41801075.022018269</v>
      </c>
      <c r="AE442" t="str">
        <f t="shared" si="92"/>
        <v>1.1047E+06 3.6079E-03</v>
      </c>
    </row>
    <row r="443" spans="23:31" x14ac:dyDescent="0.2">
      <c r="W443" s="1">
        <v>1157600</v>
      </c>
      <c r="X443" s="1">
        <v>3.6510700000000002E-3</v>
      </c>
      <c r="Y443" s="1">
        <f t="shared" si="93"/>
        <v>3.56E-2</v>
      </c>
      <c r="Z443" s="1">
        <f t="shared" si="94"/>
        <v>1139800</v>
      </c>
      <c r="AA443" s="1">
        <f t="shared" ca="1" si="90"/>
        <v>3.8209941066901539E-6</v>
      </c>
      <c r="AB443" s="1">
        <v>1157580</v>
      </c>
      <c r="AC443" s="2">
        <f t="shared" ca="1" si="91"/>
        <v>43127791.673563376</v>
      </c>
      <c r="AE443" t="str">
        <f t="shared" si="92"/>
        <v>1.1398E+06 3.6511E-03</v>
      </c>
    </row>
    <row r="444" spans="23:31" x14ac:dyDescent="0.2">
      <c r="W444" s="1">
        <v>1194300</v>
      </c>
      <c r="X444" s="1">
        <v>3.7453899999999999E-3</v>
      </c>
      <c r="Y444" s="1">
        <f t="shared" si="93"/>
        <v>3.6700000000000003E-2</v>
      </c>
      <c r="Z444" s="1">
        <f t="shared" si="94"/>
        <v>1175950</v>
      </c>
      <c r="AA444" s="1">
        <f t="shared" ca="1" si="90"/>
        <v>3.8022195335408117E-6</v>
      </c>
      <c r="AB444" s="1">
        <v>1194330</v>
      </c>
      <c r="AC444" s="2">
        <f t="shared" ca="1" si="91"/>
        <v>44496981.141248941</v>
      </c>
      <c r="AE444" t="str">
        <f t="shared" si="92"/>
        <v>1.1760E+06 3.7454E-03</v>
      </c>
    </row>
    <row r="445" spans="23:31" x14ac:dyDescent="0.2">
      <c r="W445" s="1">
        <v>1232200</v>
      </c>
      <c r="X445" s="1">
        <v>3.7568800000000002E-3</v>
      </c>
      <c r="Y445" s="1">
        <f t="shared" si="93"/>
        <v>3.7900000000000003E-2</v>
      </c>
      <c r="Z445" s="1">
        <f t="shared" si="94"/>
        <v>1213250</v>
      </c>
      <c r="AA445" s="1">
        <f t="shared" ca="1" si="90"/>
        <v>3.6931276559212668E-6</v>
      </c>
      <c r="AB445" s="1">
        <v>1232240</v>
      </c>
      <c r="AC445" s="2">
        <f t="shared" ca="1" si="91"/>
        <v>45909388.562200226</v>
      </c>
      <c r="AE445" t="str">
        <f t="shared" si="92"/>
        <v>1.2133E+06 3.7569E-03</v>
      </c>
    </row>
    <row r="446" spans="23:31" x14ac:dyDescent="0.2">
      <c r="W446" s="1">
        <v>1271400</v>
      </c>
      <c r="X446" s="1">
        <v>3.8015000000000002E-3</v>
      </c>
      <c r="Y446" s="1">
        <f t="shared" si="93"/>
        <v>3.9199999999999999E-2</v>
      </c>
      <c r="Z446" s="1">
        <f t="shared" si="94"/>
        <v>1251800</v>
      </c>
      <c r="AA446" s="1">
        <f t="shared" ca="1" si="90"/>
        <v>3.6130596705585651E-6</v>
      </c>
      <c r="AB446" s="1">
        <v>1271360</v>
      </c>
      <c r="AC446" s="2">
        <f t="shared" ca="1" si="91"/>
        <v>47366876.779230408</v>
      </c>
      <c r="AE446" t="str">
        <f t="shared" si="92"/>
        <v>1.2518E+06 3.8015E-03</v>
      </c>
    </row>
    <row r="447" spans="23:31" x14ac:dyDescent="0.2">
      <c r="W447" s="1">
        <v>1311700</v>
      </c>
      <c r="X447" s="1">
        <v>3.8200299999999999E-3</v>
      </c>
      <c r="Y447" s="1">
        <f t="shared" si="93"/>
        <v>4.0300000000000002E-2</v>
      </c>
      <c r="Z447" s="1">
        <f t="shared" si="94"/>
        <v>1291550</v>
      </c>
      <c r="AA447" s="1">
        <f t="shared" ca="1" si="90"/>
        <v>3.5315709338079239E-6</v>
      </c>
      <c r="AB447" s="1">
        <v>1311710</v>
      </c>
      <c r="AC447" s="2">
        <f t="shared" ca="1" si="91"/>
        <v>48870190.929464765</v>
      </c>
      <c r="AE447" t="str">
        <f t="shared" si="92"/>
        <v>1.2916E+06 3.8200E-03</v>
      </c>
    </row>
    <row r="448" spans="23:31" x14ac:dyDescent="0.2">
      <c r="W448" s="1">
        <v>1353000</v>
      </c>
      <c r="X448" s="1">
        <v>3.8867699999999999E-3</v>
      </c>
      <c r="Y448" s="1">
        <f t="shared" si="93"/>
        <v>4.1300000000000003E-2</v>
      </c>
      <c r="Z448" s="1">
        <f t="shared" si="94"/>
        <v>1332350</v>
      </c>
      <c r="AA448" s="1">
        <f t="shared" ca="1" si="90"/>
        <v>3.5062670997454932E-6</v>
      </c>
      <c r="AB448" s="1">
        <v>1353000</v>
      </c>
      <c r="AC448" s="2">
        <f t="shared" ca="1" si="91"/>
        <v>50408526.524586856</v>
      </c>
      <c r="AE448" t="str">
        <f t="shared" si="92"/>
        <v>1.3324E+06 3.8868E-03</v>
      </c>
    </row>
    <row r="449" spans="23:31" x14ac:dyDescent="0.2">
      <c r="W449" s="1">
        <v>1396300</v>
      </c>
      <c r="X449" s="1">
        <v>3.8038199999999999E-3</v>
      </c>
      <c r="Y449" s="1">
        <f t="shared" si="93"/>
        <v>4.3299999999999998E-2</v>
      </c>
      <c r="Z449" s="1">
        <f t="shared" si="94"/>
        <v>1374650</v>
      </c>
      <c r="AA449" s="1">
        <f t="shared" ca="1" si="90"/>
        <v>3.2729416857373481E-6</v>
      </c>
      <c r="AB449" s="1">
        <v>1396310</v>
      </c>
      <c r="AC449" s="2">
        <f t="shared" ca="1" si="91"/>
        <v>52022120.96936132</v>
      </c>
      <c r="AE449" t="str">
        <f t="shared" si="92"/>
        <v>1.3747E+06 3.8038E-03</v>
      </c>
    </row>
    <row r="450" spans="23:31" x14ac:dyDescent="0.2">
      <c r="W450" s="1">
        <v>1440600</v>
      </c>
      <c r="X450" s="1">
        <v>3.9376300000000001E-3</v>
      </c>
      <c r="Y450" s="1">
        <f t="shared" si="93"/>
        <v>4.4299999999999999E-2</v>
      </c>
      <c r="Z450" s="1">
        <f t="shared" si="94"/>
        <v>1418450</v>
      </c>
      <c r="AA450" s="1">
        <f t="shared" ca="1" si="90"/>
        <v>3.3115962737935256E-6</v>
      </c>
      <c r="AB450" s="1">
        <v>1440640</v>
      </c>
      <c r="AC450" s="2">
        <f t="shared" ca="1" si="91"/>
        <v>53673717.407524616</v>
      </c>
      <c r="AE450" t="str">
        <f t="shared" si="92"/>
        <v>1.4185E+06 3.9376E-03</v>
      </c>
    </row>
    <row r="451" spans="23:31" x14ac:dyDescent="0.2">
      <c r="W451" s="1">
        <v>1486400</v>
      </c>
      <c r="X451" s="1">
        <v>4.0371799999999996E-3</v>
      </c>
      <c r="Y451" s="1">
        <f t="shared" si="93"/>
        <v>4.58E-2</v>
      </c>
      <c r="Z451" s="1">
        <f t="shared" si="94"/>
        <v>1463500</v>
      </c>
      <c r="AA451" s="1">
        <f t="shared" ca="1" si="90"/>
        <v>3.2841186674692106E-6</v>
      </c>
      <c r="AB451" s="1">
        <v>1486370</v>
      </c>
      <c r="AC451" s="2">
        <f t="shared" ca="1" si="91"/>
        <v>55377473.444456875</v>
      </c>
      <c r="AE451" t="str">
        <f t="shared" si="92"/>
        <v>1.4635E+06 4.0372E-03</v>
      </c>
    </row>
    <row r="452" spans="23:31" x14ac:dyDescent="0.2">
      <c r="W452" s="1">
        <v>1533600</v>
      </c>
      <c r="X452" s="1">
        <v>4.1316699999999996E-3</v>
      </c>
      <c r="Y452" s="1">
        <f t="shared" si="93"/>
        <v>4.7199999999999999E-2</v>
      </c>
      <c r="Z452" s="1">
        <f t="shared" si="94"/>
        <v>1510000</v>
      </c>
      <c r="AA452" s="1">
        <f t="shared" ref="AA452:AA515" ca="1" si="95">X452/Y452*$A$1/$H$1/1000000</f>
        <v>3.2612931211532396E-6</v>
      </c>
      <c r="AB452" s="1">
        <v>1533550</v>
      </c>
      <c r="AC452" s="2">
        <f t="shared" ref="AC452:AC515" ca="1" si="96">AB452*$A$1/$H$1</f>
        <v>57135251.922971301</v>
      </c>
      <c r="AE452" t="str">
        <f t="shared" ref="AE452:AE515" si="97">TEXT(Z452,"0.0000E+00")&amp;" "&amp;TEXT(MAX(X452,0.0000000001),"0.0000E+00")</f>
        <v>1.5100E+06 4.1317E-03</v>
      </c>
    </row>
    <row r="453" spans="23:31" x14ac:dyDescent="0.2">
      <c r="W453" s="1">
        <v>1582200</v>
      </c>
      <c r="X453" s="1">
        <v>3.9496000000000002E-3</v>
      </c>
      <c r="Y453" s="1">
        <f t="shared" ref="Y453:Y516" si="98">(W453-W452)/1000000</f>
        <v>4.8599999999999997E-2</v>
      </c>
      <c r="Z453" s="1">
        <f t="shared" ref="Z453:Z516" si="99">(W453+W452)/2</f>
        <v>1557900</v>
      </c>
      <c r="AA453" s="1">
        <f t="shared" ca="1" si="95"/>
        <v>3.027771183097282E-6</v>
      </c>
      <c r="AB453" s="1">
        <v>1582230</v>
      </c>
      <c r="AC453" s="2">
        <f t="shared" ca="1" si="96"/>
        <v>58948915.685881048</v>
      </c>
      <c r="AE453" t="str">
        <f t="shared" si="97"/>
        <v>1.5579E+06 3.9496E-03</v>
      </c>
    </row>
    <row r="454" spans="23:31" x14ac:dyDescent="0.2">
      <c r="W454" s="1">
        <v>1632500</v>
      </c>
      <c r="X454" s="1">
        <v>4.0647499999999998E-3</v>
      </c>
      <c r="Y454" s="1">
        <f t="shared" si="98"/>
        <v>5.0299999999999997E-2</v>
      </c>
      <c r="Z454" s="1">
        <f t="shared" si="99"/>
        <v>1607350</v>
      </c>
      <c r="AA454" s="1">
        <f t="shared" ca="1" si="95"/>
        <v>3.0107317395084691E-6</v>
      </c>
      <c r="AB454" s="1">
        <v>1632460</v>
      </c>
      <c r="AC454" s="2">
        <f t="shared" ca="1" si="96"/>
        <v>60820327.575999297</v>
      </c>
      <c r="AE454" t="str">
        <f t="shared" si="97"/>
        <v>1.6074E+06 4.0648E-03</v>
      </c>
    </row>
    <row r="455" spans="23:31" x14ac:dyDescent="0.2">
      <c r="W455" s="1">
        <v>1684300</v>
      </c>
      <c r="X455" s="1">
        <v>3.9558800000000002E-3</v>
      </c>
      <c r="Y455" s="1">
        <f t="shared" si="98"/>
        <v>5.1799999999999999E-2</v>
      </c>
      <c r="Z455" s="1">
        <f t="shared" si="99"/>
        <v>1658400</v>
      </c>
      <c r="AA455" s="1">
        <f t="shared" ca="1" si="95"/>
        <v>2.8452442578351933E-6</v>
      </c>
      <c r="AB455" s="1">
        <v>1684270</v>
      </c>
      <c r="AC455" s="2">
        <f t="shared" ca="1" si="96"/>
        <v>62750605.299013972</v>
      </c>
      <c r="AE455" t="str">
        <f t="shared" si="97"/>
        <v>1.6584E+06 3.9559E-03</v>
      </c>
    </row>
    <row r="456" spans="23:31" x14ac:dyDescent="0.2">
      <c r="W456" s="1">
        <v>1738000</v>
      </c>
      <c r="X456" s="1">
        <v>3.9367300000000003E-3</v>
      </c>
      <c r="Y456" s="1">
        <f t="shared" si="98"/>
        <v>5.3699999999999998E-2</v>
      </c>
      <c r="Z456" s="1">
        <f t="shared" si="99"/>
        <v>1711150</v>
      </c>
      <c r="AA456" s="1">
        <f t="shared" ca="1" si="95"/>
        <v>2.7312883381455489E-6</v>
      </c>
      <c r="AB456" s="1">
        <v>1738000</v>
      </c>
      <c r="AC456" s="2">
        <f t="shared" ca="1" si="96"/>
        <v>64752416.186054662</v>
      </c>
      <c r="AE456" t="str">
        <f t="shared" si="97"/>
        <v>1.7112E+06 3.9367E-03</v>
      </c>
    </row>
    <row r="457" spans="23:31" x14ac:dyDescent="0.2">
      <c r="W457" s="1">
        <v>1792900</v>
      </c>
      <c r="X457" s="1">
        <v>3.8667200000000001E-3</v>
      </c>
      <c r="Y457" s="1">
        <f t="shared" si="98"/>
        <v>5.4899999999999997E-2</v>
      </c>
      <c r="Z457" s="1">
        <f t="shared" si="99"/>
        <v>1765450</v>
      </c>
      <c r="AA457" s="1">
        <f t="shared" ca="1" si="95"/>
        <v>2.6240770719745838E-6</v>
      </c>
      <c r="AB457" s="1">
        <v>1792900</v>
      </c>
      <c r="AC457" s="2">
        <f t="shared" ca="1" si="96"/>
        <v>66797817.594923697</v>
      </c>
      <c r="AE457" t="str">
        <f t="shared" si="97"/>
        <v>1.7655E+06 3.8667E-03</v>
      </c>
    </row>
    <row r="458" spans="23:31" x14ac:dyDescent="0.2">
      <c r="W458" s="1">
        <v>1849800</v>
      </c>
      <c r="X458" s="1">
        <v>3.9553899999999996E-3</v>
      </c>
      <c r="Y458" s="1">
        <f t="shared" si="98"/>
        <v>5.6899999999999999E-2</v>
      </c>
      <c r="Z458" s="1">
        <f t="shared" si="99"/>
        <v>1821350</v>
      </c>
      <c r="AA458" s="1">
        <f t="shared" ca="1" si="95"/>
        <v>2.5899015236607002E-6</v>
      </c>
      <c r="AB458" s="1">
        <v>1849810</v>
      </c>
      <c r="AC458" s="2">
        <f t="shared" ca="1" si="96"/>
        <v>68918105.284882486</v>
      </c>
      <c r="AE458" t="str">
        <f t="shared" si="97"/>
        <v>1.8214E+06 3.9554E-03</v>
      </c>
    </row>
    <row r="459" spans="23:31" x14ac:dyDescent="0.2">
      <c r="W459" s="1">
        <v>1908500</v>
      </c>
      <c r="X459" s="1">
        <v>4.0323499999999996E-3</v>
      </c>
      <c r="Y459" s="1">
        <f t="shared" si="98"/>
        <v>5.8700000000000002E-2</v>
      </c>
      <c r="Z459" s="1">
        <f t="shared" si="99"/>
        <v>1879150</v>
      </c>
      <c r="AA459" s="1">
        <f t="shared" ca="1" si="95"/>
        <v>2.5593302275014794E-6</v>
      </c>
      <c r="AB459" s="1">
        <v>1908530</v>
      </c>
      <c r="AC459" s="2">
        <f t="shared" ca="1" si="96"/>
        <v>71105827.884678304</v>
      </c>
      <c r="AE459" t="str">
        <f t="shared" si="97"/>
        <v>1.8792E+06 4.0324E-03</v>
      </c>
    </row>
    <row r="460" spans="23:31" x14ac:dyDescent="0.2">
      <c r="W460" s="1">
        <v>1969100</v>
      </c>
      <c r="X460" s="1">
        <v>4.0996599999999998E-3</v>
      </c>
      <c r="Y460" s="1">
        <f t="shared" si="98"/>
        <v>6.0600000000000001E-2</v>
      </c>
      <c r="Z460" s="1">
        <f t="shared" si="99"/>
        <v>1938800</v>
      </c>
      <c r="AA460" s="1">
        <f t="shared" ca="1" si="95"/>
        <v>2.5204693622019245E-6</v>
      </c>
      <c r="AB460" s="1">
        <v>1969120</v>
      </c>
      <c r="AC460" s="2">
        <f t="shared" ca="1" si="96"/>
        <v>73363220.805686966</v>
      </c>
      <c r="AE460" t="str">
        <f t="shared" si="97"/>
        <v>1.9388E+06 4.0997E-03</v>
      </c>
    </row>
    <row r="461" spans="23:31" x14ac:dyDescent="0.2">
      <c r="W461" s="1">
        <v>2031600</v>
      </c>
      <c r="X461" s="1">
        <v>4.1701799999999999E-3</v>
      </c>
      <c r="Y461" s="1">
        <f t="shared" si="98"/>
        <v>6.25E-2</v>
      </c>
      <c r="Z461" s="1">
        <f t="shared" si="99"/>
        <v>2000350</v>
      </c>
      <c r="AA461" s="1">
        <f t="shared" ca="1" si="95"/>
        <v>2.4858847496502772E-6</v>
      </c>
      <c r="AB461" s="1">
        <v>2031620</v>
      </c>
      <c r="AC461" s="2">
        <f t="shared" ca="1" si="96"/>
        <v>75691774.322159007</v>
      </c>
      <c r="AE461" t="str">
        <f t="shared" si="97"/>
        <v>2.0004E+06 4.1702E-03</v>
      </c>
    </row>
    <row r="462" spans="23:31" x14ac:dyDescent="0.2">
      <c r="W462" s="1">
        <v>2096100</v>
      </c>
      <c r="X462" s="1">
        <v>3.5908899999999998E-3</v>
      </c>
      <c r="Y462" s="1">
        <f t="shared" si="98"/>
        <v>6.4500000000000002E-2</v>
      </c>
      <c r="Z462" s="1">
        <f t="shared" si="99"/>
        <v>2063850</v>
      </c>
      <c r="AA462" s="1">
        <f t="shared" ca="1" si="95"/>
        <v>2.0741902726857192E-6</v>
      </c>
      <c r="AB462" s="1">
        <v>2096110</v>
      </c>
      <c r="AC462" s="2">
        <f t="shared" ca="1" si="96"/>
        <v>78094468.982595533</v>
      </c>
      <c r="AE462" t="str">
        <f t="shared" si="97"/>
        <v>2.0639E+06 3.5909E-03</v>
      </c>
    </row>
    <row r="463" spans="23:31" x14ac:dyDescent="0.2">
      <c r="W463" s="1">
        <v>2162600</v>
      </c>
      <c r="X463" s="1">
        <v>3.8708499999999999E-3</v>
      </c>
      <c r="Y463" s="1">
        <f t="shared" si="98"/>
        <v>6.6500000000000004E-2</v>
      </c>
      <c r="Z463" s="1">
        <f t="shared" si="99"/>
        <v>2129350</v>
      </c>
      <c r="AA463" s="1">
        <f t="shared" ca="1" si="95"/>
        <v>2.1686571739514751E-6</v>
      </c>
      <c r="AB463" s="1">
        <v>2162650</v>
      </c>
      <c r="AC463" s="2">
        <f t="shared" ca="1" si="96"/>
        <v>80573540.198372319</v>
      </c>
      <c r="AE463" t="str">
        <f t="shared" si="97"/>
        <v>2.1294E+06 3.8709E-03</v>
      </c>
    </row>
    <row r="464" spans="23:31" x14ac:dyDescent="0.2">
      <c r="W464" s="1">
        <v>2232000</v>
      </c>
      <c r="X464" s="1">
        <v>3.7886299999999999E-3</v>
      </c>
      <c r="Y464" s="1">
        <f t="shared" si="98"/>
        <v>6.9400000000000003E-2</v>
      </c>
      <c r="Z464" s="1">
        <f t="shared" si="99"/>
        <v>2197300</v>
      </c>
      <c r="AA464" s="1">
        <f t="shared" ca="1" si="95"/>
        <v>2.0338968781813227E-6</v>
      </c>
      <c r="AB464" s="1">
        <v>2232000</v>
      </c>
      <c r="AC464" s="2">
        <f t="shared" ca="1" si="96"/>
        <v>83157303.180249706</v>
      </c>
      <c r="AE464" t="str">
        <f t="shared" si="97"/>
        <v>2.1973E+06 3.7886E-03</v>
      </c>
    </row>
    <row r="465" spans="23:31" x14ac:dyDescent="0.2">
      <c r="W465" s="1">
        <v>2302100</v>
      </c>
      <c r="X465" s="1">
        <v>3.5820299999999999E-3</v>
      </c>
      <c r="Y465" s="1">
        <f t="shared" si="98"/>
        <v>7.0099999999999996E-2</v>
      </c>
      <c r="Z465" s="1">
        <f t="shared" si="99"/>
        <v>2267050</v>
      </c>
      <c r="AA465" s="1">
        <f t="shared" ca="1" si="95"/>
        <v>1.9037828365439915E-6</v>
      </c>
      <c r="AB465" s="1">
        <v>2302130</v>
      </c>
      <c r="AC465" s="2">
        <f t="shared" ca="1" si="96"/>
        <v>85770126.510012656</v>
      </c>
      <c r="AE465" t="str">
        <f t="shared" si="97"/>
        <v>2.2671E+06 3.5820E-03</v>
      </c>
    </row>
    <row r="466" spans="23:31" x14ac:dyDescent="0.2">
      <c r="W466" s="1">
        <v>2375200</v>
      </c>
      <c r="X466" s="1">
        <v>3.6694800000000001E-3</v>
      </c>
      <c r="Y466" s="1">
        <f t="shared" si="98"/>
        <v>7.3099999999999998E-2</v>
      </c>
      <c r="Z466" s="1">
        <f t="shared" si="99"/>
        <v>2338650</v>
      </c>
      <c r="AA466" s="1">
        <f t="shared" ca="1" si="95"/>
        <v>1.8702228306700616E-6</v>
      </c>
      <c r="AB466" s="1">
        <v>2375210</v>
      </c>
      <c r="AC466" s="2">
        <f t="shared" ca="1" si="96"/>
        <v>88492857.565753087</v>
      </c>
      <c r="AE466" t="str">
        <f t="shared" si="97"/>
        <v>2.3387E+06 3.6695E-03</v>
      </c>
    </row>
    <row r="467" spans="23:31" x14ac:dyDescent="0.2">
      <c r="W467" s="1">
        <v>2450600</v>
      </c>
      <c r="X467" s="1">
        <v>3.6232899999999999E-3</v>
      </c>
      <c r="Y467" s="1">
        <f t="shared" si="98"/>
        <v>7.5399999999999995E-2</v>
      </c>
      <c r="Z467" s="1">
        <f t="shared" si="99"/>
        <v>2412900</v>
      </c>
      <c r="AA467" s="1">
        <f t="shared" ca="1" si="95"/>
        <v>1.7903500627475866E-6</v>
      </c>
      <c r="AB467" s="1">
        <v>2450610</v>
      </c>
      <c r="AC467" s="2">
        <f t="shared" ca="1" si="96"/>
        <v>91302024.528024971</v>
      </c>
      <c r="AE467" t="str">
        <f t="shared" si="97"/>
        <v>2.4129E+06 3.6233E-03</v>
      </c>
    </row>
    <row r="468" spans="23:31" x14ac:dyDescent="0.2">
      <c r="W468" s="1">
        <v>2528400</v>
      </c>
      <c r="X468" s="1">
        <v>3.69507E-3</v>
      </c>
      <c r="Y468" s="1">
        <f t="shared" si="98"/>
        <v>7.7799999999999994E-2</v>
      </c>
      <c r="Z468" s="1">
        <f t="shared" si="99"/>
        <v>2489500</v>
      </c>
      <c r="AA468" s="1">
        <f t="shared" ca="1" si="95"/>
        <v>1.7694947541615146E-6</v>
      </c>
      <c r="AB468" s="1">
        <v>2528400</v>
      </c>
      <c r="AC468" s="2">
        <f t="shared" ca="1" si="96"/>
        <v>94200235.376766741</v>
      </c>
      <c r="AE468" t="str">
        <f t="shared" si="97"/>
        <v>2.4895E+06 3.6951E-03</v>
      </c>
    </row>
    <row r="469" spans="23:31" x14ac:dyDescent="0.2">
      <c r="W469" s="1">
        <v>2608700</v>
      </c>
      <c r="X469" s="1">
        <v>3.5596899999999999E-3</v>
      </c>
      <c r="Y469" s="1">
        <f t="shared" si="98"/>
        <v>8.0299999999999996E-2</v>
      </c>
      <c r="Z469" s="1">
        <f t="shared" si="99"/>
        <v>2568550</v>
      </c>
      <c r="AA469" s="1">
        <f t="shared" ca="1" si="95"/>
        <v>1.6515922624259783E-6</v>
      </c>
      <c r="AB469" s="1">
        <v>2608660</v>
      </c>
      <c r="AC469" s="2">
        <f t="shared" ca="1" si="96"/>
        <v>97190470.660479486</v>
      </c>
      <c r="AE469" t="str">
        <f t="shared" si="97"/>
        <v>2.5686E+06 3.5597E-03</v>
      </c>
    </row>
    <row r="470" spans="23:31" x14ac:dyDescent="0.2">
      <c r="W470" s="1">
        <v>2691500</v>
      </c>
      <c r="X470" s="1">
        <v>3.5049399999999998E-3</v>
      </c>
      <c r="Y470" s="1">
        <f t="shared" si="98"/>
        <v>8.2799999999999999E-2</v>
      </c>
      <c r="Z470" s="1">
        <f t="shared" si="99"/>
        <v>2650100</v>
      </c>
      <c r="AA470" s="1">
        <f t="shared" ca="1" si="95"/>
        <v>1.577089925028702E-6</v>
      </c>
      <c r="AB470" s="1">
        <v>2691460</v>
      </c>
      <c r="AC470" s="2">
        <f t="shared" ca="1" si="96"/>
        <v>100275338.35910165</v>
      </c>
      <c r="AE470" t="str">
        <f t="shared" si="97"/>
        <v>2.6501E+06 3.5049E-03</v>
      </c>
    </row>
    <row r="471" spans="23:31" x14ac:dyDescent="0.2">
      <c r="W471" s="1">
        <v>2776900</v>
      </c>
      <c r="X471" s="1">
        <v>3.1758899999999998E-3</v>
      </c>
      <c r="Y471" s="1">
        <f t="shared" si="98"/>
        <v>8.5400000000000004E-2</v>
      </c>
      <c r="Z471" s="1">
        <f t="shared" si="99"/>
        <v>2734200</v>
      </c>
      <c r="AA471" s="1">
        <f t="shared" ca="1" si="95"/>
        <v>1.3855231526797948E-6</v>
      </c>
      <c r="AB471" s="1">
        <v>2776900</v>
      </c>
      <c r="AC471" s="2">
        <f t="shared" ca="1" si="96"/>
        <v>103458564.1582596</v>
      </c>
      <c r="AE471" t="str">
        <f t="shared" si="97"/>
        <v>2.7342E+06 3.1759E-03</v>
      </c>
    </row>
    <row r="472" spans="23:31" x14ac:dyDescent="0.2">
      <c r="W472" s="1">
        <v>2865000</v>
      </c>
      <c r="X472" s="1">
        <v>2.66884E-3</v>
      </c>
      <c r="Y472" s="1">
        <f t="shared" si="98"/>
        <v>8.8099999999999998E-2</v>
      </c>
      <c r="Z472" s="1">
        <f t="shared" si="99"/>
        <v>2820950</v>
      </c>
      <c r="AA472" s="1">
        <f t="shared" ca="1" si="95"/>
        <v>1.1286332380297399E-6</v>
      </c>
      <c r="AB472" s="1">
        <v>2865000</v>
      </c>
      <c r="AC472" s="2">
        <f t="shared" ca="1" si="96"/>
        <v>106740893.1950786</v>
      </c>
      <c r="AE472" t="str">
        <f t="shared" si="97"/>
        <v>2.8210E+06 2.6688E-03</v>
      </c>
    </row>
    <row r="473" spans="23:31" x14ac:dyDescent="0.2">
      <c r="W473" s="1">
        <v>2956000</v>
      </c>
      <c r="X473" s="1">
        <v>1.9730099999999999E-3</v>
      </c>
      <c r="Y473" s="1">
        <f t="shared" si="98"/>
        <v>9.0999999999999998E-2</v>
      </c>
      <c r="Z473" s="1">
        <f t="shared" si="99"/>
        <v>2910500</v>
      </c>
      <c r="AA473" s="1">
        <f t="shared" ca="1" si="95"/>
        <v>8.0778186787419983E-7</v>
      </c>
      <c r="AB473" s="1">
        <v>2955990</v>
      </c>
      <c r="AC473" s="2">
        <f t="shared" ca="1" si="96"/>
        <v>110130894.54649925</v>
      </c>
      <c r="AE473" t="str">
        <f t="shared" si="97"/>
        <v>2.9105E+06 1.9730E-03</v>
      </c>
    </row>
    <row r="474" spans="23:31" x14ac:dyDescent="0.2">
      <c r="W474" s="1">
        <v>3049800</v>
      </c>
      <c r="X474" s="1">
        <v>3.2744900000000001E-3</v>
      </c>
      <c r="Y474" s="1">
        <f t="shared" si="98"/>
        <v>9.3799999999999994E-2</v>
      </c>
      <c r="Z474" s="1">
        <f t="shared" si="99"/>
        <v>3002900</v>
      </c>
      <c r="AA474" s="1">
        <f t="shared" ca="1" si="95"/>
        <v>1.3006098429258081E-6</v>
      </c>
      <c r="AB474" s="1">
        <v>3049830</v>
      </c>
      <c r="AC474" s="2">
        <f t="shared" ca="1" si="96"/>
        <v>113627077.93827103</v>
      </c>
      <c r="AE474" t="str">
        <f t="shared" si="97"/>
        <v>3.0029E+06 3.2745E-03</v>
      </c>
    </row>
    <row r="475" spans="23:31" x14ac:dyDescent="0.2">
      <c r="W475" s="1">
        <v>3146600</v>
      </c>
      <c r="X475" s="1">
        <v>2.8018600000000002E-3</v>
      </c>
      <c r="Y475" s="1">
        <f t="shared" si="98"/>
        <v>9.6799999999999997E-2</v>
      </c>
      <c r="Z475" s="1">
        <f t="shared" si="99"/>
        <v>3098200</v>
      </c>
      <c r="AA475" s="1">
        <f t="shared" ca="1" si="95"/>
        <v>1.0783935463904739E-6</v>
      </c>
      <c r="AB475" s="1">
        <v>3146640</v>
      </c>
      <c r="AC475" s="2">
        <f t="shared" ca="1" si="96"/>
        <v>117233914.19314557</v>
      </c>
      <c r="AE475" t="str">
        <f t="shared" si="97"/>
        <v>3.0982E+06 2.8019E-03</v>
      </c>
    </row>
    <row r="476" spans="23:31" x14ac:dyDescent="0.2">
      <c r="W476" s="1">
        <v>3246500</v>
      </c>
      <c r="X476" s="1">
        <v>2.2285999999999999E-3</v>
      </c>
      <c r="Y476" s="1">
        <f t="shared" si="98"/>
        <v>9.9900000000000003E-2</v>
      </c>
      <c r="Z476" s="1">
        <f t="shared" si="99"/>
        <v>3196550</v>
      </c>
      <c r="AA476" s="1">
        <f t="shared" ca="1" si="95"/>
        <v>8.3113743612566182E-7</v>
      </c>
      <c r="AB476" s="1">
        <v>3246520</v>
      </c>
      <c r="AC476" s="2">
        <f t="shared" ca="1" si="96"/>
        <v>120955128.99674922</v>
      </c>
      <c r="AE476" t="str">
        <f t="shared" si="97"/>
        <v>3.1966E+06 2.2286E-03</v>
      </c>
    </row>
    <row r="477" spans="23:31" x14ac:dyDescent="0.2">
      <c r="W477" s="1">
        <v>3349600</v>
      </c>
      <c r="X477" s="1">
        <v>2.0536199999999999E-3</v>
      </c>
      <c r="Y477" s="1">
        <f t="shared" si="98"/>
        <v>0.1031</v>
      </c>
      <c r="Z477" s="1">
        <f t="shared" si="99"/>
        <v>3298050</v>
      </c>
      <c r="AA477" s="1">
        <f t="shared" ca="1" si="95"/>
        <v>7.4210887643023447E-7</v>
      </c>
      <c r="AB477" s="1">
        <v>3349580</v>
      </c>
      <c r="AC477" s="2">
        <f t="shared" ca="1" si="96"/>
        <v>124794820.60327096</v>
      </c>
      <c r="AE477" t="str">
        <f t="shared" si="97"/>
        <v>3.2981E+06 2.0536E-03</v>
      </c>
    </row>
    <row r="478" spans="23:31" x14ac:dyDescent="0.2">
      <c r="W478" s="1">
        <v>3455900</v>
      </c>
      <c r="X478" s="1">
        <v>1.93808E-3</v>
      </c>
      <c r="Y478" s="1">
        <f t="shared" si="98"/>
        <v>0.10630000000000001</v>
      </c>
      <c r="Z478" s="1">
        <f t="shared" si="99"/>
        <v>3402750</v>
      </c>
      <c r="AA478" s="1">
        <f t="shared" ca="1" si="95"/>
        <v>6.7927345237315406E-7</v>
      </c>
      <c r="AB478" s="1">
        <v>3455910</v>
      </c>
      <c r="AC478" s="2">
        <f t="shared" ca="1" si="96"/>
        <v>128756342.12977454</v>
      </c>
      <c r="AE478" t="str">
        <f t="shared" si="97"/>
        <v>3.4028E+06 1.9381E-03</v>
      </c>
    </row>
    <row r="479" spans="23:31" x14ac:dyDescent="0.2">
      <c r="W479" s="1">
        <v>3565600</v>
      </c>
      <c r="X479" s="1">
        <v>2.0220400000000001E-3</v>
      </c>
      <c r="Y479" s="1">
        <f t="shared" si="98"/>
        <v>0.10970000000000001</v>
      </c>
      <c r="Z479" s="1">
        <f t="shared" si="99"/>
        <v>3510750</v>
      </c>
      <c r="AA479" s="1">
        <f t="shared" ca="1" si="95"/>
        <v>6.8673522004698427E-7</v>
      </c>
      <c r="AB479" s="1">
        <v>3565610</v>
      </c>
      <c r="AC479" s="2">
        <f t="shared" ca="1" si="96"/>
        <v>132843419.26188627</v>
      </c>
      <c r="AE479" t="str">
        <f t="shared" si="97"/>
        <v>3.5108E+06 2.0220E-03</v>
      </c>
    </row>
    <row r="480" spans="23:31" x14ac:dyDescent="0.2">
      <c r="W480" s="1">
        <v>3680000</v>
      </c>
      <c r="X480" s="1">
        <v>2.15409E-3</v>
      </c>
      <c r="Y480" s="1">
        <f t="shared" si="98"/>
        <v>0.1144</v>
      </c>
      <c r="Z480" s="1">
        <f t="shared" si="99"/>
        <v>3622800</v>
      </c>
      <c r="AA480" s="1">
        <f t="shared" ca="1" si="95"/>
        <v>7.015264117898279E-7</v>
      </c>
      <c r="AB480" s="1">
        <v>3680000</v>
      </c>
      <c r="AC480" s="2">
        <f t="shared" ca="1" si="96"/>
        <v>137105231.04987407</v>
      </c>
      <c r="AE480" t="str">
        <f t="shared" si="97"/>
        <v>3.6228E+06 2.1541E-03</v>
      </c>
    </row>
    <row r="481" spans="23:31" x14ac:dyDescent="0.2">
      <c r="W481" s="1">
        <v>3795600</v>
      </c>
      <c r="X481" s="1">
        <v>2.3320400000000001E-3</v>
      </c>
      <c r="Y481" s="1">
        <f t="shared" si="98"/>
        <v>0.11559999999999999</v>
      </c>
      <c r="Z481" s="1">
        <f t="shared" si="99"/>
        <v>3737800</v>
      </c>
      <c r="AA481" s="1">
        <f t="shared" ca="1" si="95"/>
        <v>7.5159583979978839E-7</v>
      </c>
      <c r="AB481" s="1">
        <v>3795570</v>
      </c>
      <c r="AC481" s="2">
        <f t="shared" ca="1" si="96"/>
        <v>141411005.92825288</v>
      </c>
      <c r="AE481" t="str">
        <f t="shared" si="97"/>
        <v>3.7378E+06 2.3320E-03</v>
      </c>
    </row>
    <row r="482" spans="23:31" x14ac:dyDescent="0.2">
      <c r="W482" s="1">
        <v>3916100</v>
      </c>
      <c r="X482" s="1">
        <v>2.5910500000000001E-3</v>
      </c>
      <c r="Y482" s="1">
        <f t="shared" si="98"/>
        <v>0.1205</v>
      </c>
      <c r="Z482" s="1">
        <f t="shared" si="99"/>
        <v>3855850</v>
      </c>
      <c r="AA482" s="1">
        <f t="shared" ca="1" si="95"/>
        <v>8.0111516532513127E-7</v>
      </c>
      <c r="AB482" s="1">
        <v>3916060</v>
      </c>
      <c r="AC482" s="2">
        <f t="shared" ca="1" si="96"/>
        <v>145900084.53944832</v>
      </c>
      <c r="AE482" t="str">
        <f t="shared" si="97"/>
        <v>3.8559E+06 2.5911E-03</v>
      </c>
    </row>
    <row r="483" spans="23:31" x14ac:dyDescent="0.2">
      <c r="W483" s="1">
        <v>4040400</v>
      </c>
      <c r="X483" s="1">
        <v>2.91457E-3</v>
      </c>
      <c r="Y483" s="1">
        <f t="shared" si="98"/>
        <v>0.12429999999999999</v>
      </c>
      <c r="Z483" s="1">
        <f t="shared" si="99"/>
        <v>3978250</v>
      </c>
      <c r="AA483" s="1">
        <f t="shared" ca="1" si="95"/>
        <v>8.735938500407314E-7</v>
      </c>
      <c r="AB483" s="1">
        <v>4040370</v>
      </c>
      <c r="AC483" s="2">
        <f t="shared" ca="1" si="96"/>
        <v>150531484.34157056</v>
      </c>
      <c r="AE483" t="str">
        <f t="shared" si="97"/>
        <v>3.9783E+06 2.9146E-03</v>
      </c>
    </row>
    <row r="484" spans="23:31" x14ac:dyDescent="0.2">
      <c r="W484" s="1">
        <v>4104000</v>
      </c>
      <c r="X484" s="1">
        <v>1.57066E-3</v>
      </c>
      <c r="Y484" s="1">
        <f t="shared" si="98"/>
        <v>6.3600000000000004E-2</v>
      </c>
      <c r="Z484" s="1">
        <f t="shared" si="99"/>
        <v>4072200</v>
      </c>
      <c r="AA484" s="1">
        <f t="shared" ca="1" si="95"/>
        <v>9.2009204180678832E-7</v>
      </c>
      <c r="AB484" s="1">
        <v>4103990</v>
      </c>
      <c r="AC484" s="2">
        <f t="shared" ca="1" si="96"/>
        <v>152901765.53705779</v>
      </c>
      <c r="AE484" t="str">
        <f t="shared" si="97"/>
        <v>4.0722E+06 1.5707E-03</v>
      </c>
    </row>
    <row r="485" spans="23:31" x14ac:dyDescent="0.2">
      <c r="W485" s="1">
        <v>4168600</v>
      </c>
      <c r="X485" s="1">
        <v>1.6083600000000001E-3</v>
      </c>
      <c r="Y485" s="1">
        <f t="shared" si="98"/>
        <v>6.4600000000000005E-2</v>
      </c>
      <c r="Z485" s="1">
        <f t="shared" si="99"/>
        <v>4136300</v>
      </c>
      <c r="AA485" s="1">
        <f t="shared" ca="1" si="95"/>
        <v>9.2759190928866375E-7</v>
      </c>
      <c r="AB485" s="1">
        <v>4168620</v>
      </c>
      <c r="AC485" s="2">
        <f t="shared" ca="1" si="96"/>
        <v>155309676.15737122</v>
      </c>
      <c r="AE485" t="str">
        <f t="shared" si="97"/>
        <v>4.1363E+06 1.6084E-03</v>
      </c>
    </row>
    <row r="486" spans="23:31" x14ac:dyDescent="0.2">
      <c r="W486" s="1">
        <v>4234300</v>
      </c>
      <c r="X486" s="1">
        <v>1.3862099999999999E-3</v>
      </c>
      <c r="Y486" s="1">
        <f t="shared" si="98"/>
        <v>6.5699999999999995E-2</v>
      </c>
      <c r="Z486" s="1">
        <f t="shared" si="99"/>
        <v>4201450</v>
      </c>
      <c r="AA486" s="1">
        <f t="shared" ca="1" si="95"/>
        <v>7.8608564263469469E-7</v>
      </c>
      <c r="AB486" s="1">
        <v>4234270</v>
      </c>
      <c r="AC486" s="2">
        <f t="shared" ca="1" si="96"/>
        <v>157755588.77107346</v>
      </c>
      <c r="AE486" t="str">
        <f t="shared" si="97"/>
        <v>4.2015E+06 1.3862E-03</v>
      </c>
    </row>
    <row r="487" spans="23:31" x14ac:dyDescent="0.2">
      <c r="W487" s="1">
        <v>4301000</v>
      </c>
      <c r="X487" s="1">
        <v>1.3169099999999999E-3</v>
      </c>
      <c r="Y487" s="1">
        <f t="shared" si="98"/>
        <v>6.6699999999999995E-2</v>
      </c>
      <c r="Z487" s="1">
        <f t="shared" si="99"/>
        <v>4267650</v>
      </c>
      <c r="AA487" s="1">
        <f t="shared" ca="1" si="95"/>
        <v>7.3559110317893901E-7</v>
      </c>
      <c r="AB487" s="1">
        <v>4300950</v>
      </c>
      <c r="AC487" s="2">
        <f t="shared" ca="1" si="96"/>
        <v>160239875.94672716</v>
      </c>
      <c r="AE487" t="str">
        <f t="shared" si="97"/>
        <v>4.2677E+06 1.3169E-03</v>
      </c>
    </row>
    <row r="488" spans="23:31" x14ac:dyDescent="0.2">
      <c r="W488" s="1">
        <v>4368700</v>
      </c>
      <c r="X488" s="1">
        <v>1.39704E-3</v>
      </c>
      <c r="Y488" s="1">
        <f t="shared" si="98"/>
        <v>6.7699999999999996E-2</v>
      </c>
      <c r="Z488" s="1">
        <f t="shared" si="99"/>
        <v>4334850</v>
      </c>
      <c r="AA488" s="1">
        <f t="shared" ca="1" si="95"/>
        <v>7.6882302030182751E-7</v>
      </c>
      <c r="AB488" s="1">
        <v>4368680</v>
      </c>
      <c r="AC488" s="2">
        <f t="shared" ca="1" si="96"/>
        <v>162763282.82145756</v>
      </c>
      <c r="AE488" t="str">
        <f t="shared" si="97"/>
        <v>4.3349E+06 1.3970E-03</v>
      </c>
    </row>
    <row r="489" spans="23:31" x14ac:dyDescent="0.2">
      <c r="W489" s="1">
        <v>4437500</v>
      </c>
      <c r="X489" s="1">
        <v>1.4430199999999999E-3</v>
      </c>
      <c r="Y489" s="1">
        <f t="shared" si="98"/>
        <v>6.88E-2</v>
      </c>
      <c r="Z489" s="1">
        <f t="shared" si="99"/>
        <v>4403100</v>
      </c>
      <c r="AA489" s="1">
        <f t="shared" ca="1" si="95"/>
        <v>7.8143006868360266E-7</v>
      </c>
      <c r="AB489" s="1">
        <v>4437470</v>
      </c>
      <c r="AC489" s="2">
        <f t="shared" ca="1" si="96"/>
        <v>165326181.96382737</v>
      </c>
      <c r="AE489" t="str">
        <f t="shared" si="97"/>
        <v>4.4031E+06 1.4430E-03</v>
      </c>
    </row>
    <row r="490" spans="23:31" x14ac:dyDescent="0.2">
      <c r="W490" s="1">
        <v>4507400</v>
      </c>
      <c r="X490" s="1">
        <v>1.5564299999999999E-3</v>
      </c>
      <c r="Y490" s="1">
        <f t="shared" si="98"/>
        <v>6.9900000000000004E-2</v>
      </c>
      <c r="Z490" s="1">
        <f t="shared" si="99"/>
        <v>4472450</v>
      </c>
      <c r="AA490" s="1">
        <f t="shared" ca="1" si="95"/>
        <v>8.2958066944608539E-7</v>
      </c>
      <c r="AB490" s="1">
        <v>4507350</v>
      </c>
      <c r="AC490" s="2">
        <f t="shared" ca="1" si="96"/>
        <v>167929691.07952443</v>
      </c>
      <c r="AE490" t="str">
        <f t="shared" si="97"/>
        <v>4.4725E+06 1.5564E-03</v>
      </c>
    </row>
    <row r="491" spans="23:31" x14ac:dyDescent="0.2">
      <c r="W491" s="1">
        <v>4578300</v>
      </c>
      <c r="X491" s="1">
        <v>1.60227E-3</v>
      </c>
      <c r="Y491" s="1">
        <f t="shared" si="98"/>
        <v>7.0900000000000005E-2</v>
      </c>
      <c r="Z491" s="1">
        <f t="shared" si="99"/>
        <v>4542850</v>
      </c>
      <c r="AA491" s="1">
        <f t="shared" ca="1" si="95"/>
        <v>8.4196816763614438E-7</v>
      </c>
      <c r="AB491" s="1">
        <v>4578330</v>
      </c>
      <c r="AC491" s="2">
        <f t="shared" ca="1" si="96"/>
        <v>170574182.73711139</v>
      </c>
      <c r="AE491" t="str">
        <f t="shared" si="97"/>
        <v>4.5429E+06 1.6023E-03</v>
      </c>
    </row>
    <row r="492" spans="23:31" x14ac:dyDescent="0.2">
      <c r="W492" s="1">
        <v>4650400</v>
      </c>
      <c r="X492" s="1">
        <v>1.64847E-3</v>
      </c>
      <c r="Y492" s="1">
        <f t="shared" si="98"/>
        <v>7.2099999999999997E-2</v>
      </c>
      <c r="Z492" s="1">
        <f t="shared" si="99"/>
        <v>4614350</v>
      </c>
      <c r="AA492" s="1">
        <f t="shared" ca="1" si="95"/>
        <v>8.5182815318694557E-7</v>
      </c>
      <c r="AB492" s="1">
        <v>4650430</v>
      </c>
      <c r="AC492" s="2">
        <f t="shared" ca="1" si="96"/>
        <v>173260402.07371354</v>
      </c>
      <c r="AE492" t="str">
        <f t="shared" si="97"/>
        <v>4.6144E+06 1.6485E-03</v>
      </c>
    </row>
    <row r="493" spans="23:31" x14ac:dyDescent="0.2">
      <c r="W493" s="1">
        <v>4723700</v>
      </c>
      <c r="X493" s="1">
        <v>1.6550200000000001E-3</v>
      </c>
      <c r="Y493" s="1">
        <f t="shared" si="98"/>
        <v>7.3300000000000004E-2</v>
      </c>
      <c r="Z493" s="1">
        <f t="shared" si="99"/>
        <v>4687050</v>
      </c>
      <c r="AA493" s="1">
        <f t="shared" ca="1" si="95"/>
        <v>8.4121203619788609E-7</v>
      </c>
      <c r="AB493" s="1">
        <v>4723670</v>
      </c>
      <c r="AC493" s="2">
        <f t="shared" ca="1" si="96"/>
        <v>175989094.22645617</v>
      </c>
      <c r="AE493" t="str">
        <f t="shared" si="97"/>
        <v>4.6871E+06 1.6550E-03</v>
      </c>
    </row>
    <row r="494" spans="23:31" x14ac:dyDescent="0.2">
      <c r="W494" s="1">
        <v>4798000</v>
      </c>
      <c r="X494" s="1">
        <v>1.6812699999999999E-3</v>
      </c>
      <c r="Y494" s="1">
        <f t="shared" si="98"/>
        <v>7.4300000000000005E-2</v>
      </c>
      <c r="Z494" s="1">
        <f t="shared" si="99"/>
        <v>4760850</v>
      </c>
      <c r="AA494" s="1">
        <f t="shared" ca="1" si="95"/>
        <v>8.4305295733813328E-7</v>
      </c>
      <c r="AB494" s="1">
        <v>4798050</v>
      </c>
      <c r="AC494" s="2">
        <f t="shared" ca="1" si="96"/>
        <v>178760259.1953392</v>
      </c>
      <c r="AE494" t="str">
        <f t="shared" si="97"/>
        <v>4.7609E+06 1.6813E-03</v>
      </c>
    </row>
    <row r="495" spans="23:31" x14ac:dyDescent="0.2">
      <c r="W495" s="1">
        <v>4873600</v>
      </c>
      <c r="X495" s="1">
        <v>1.6326400000000001E-3</v>
      </c>
      <c r="Y495" s="1">
        <f t="shared" si="98"/>
        <v>7.5600000000000001E-2</v>
      </c>
      <c r="Z495" s="1">
        <f t="shared" si="99"/>
        <v>4835800</v>
      </c>
      <c r="AA495" s="1">
        <f t="shared" ca="1" si="95"/>
        <v>8.045903943138457E-7</v>
      </c>
      <c r="AB495" s="1">
        <v>4873610</v>
      </c>
      <c r="AC495" s="2">
        <f t="shared" ca="1" si="96"/>
        <v>181575387.25461325</v>
      </c>
      <c r="AE495" t="str">
        <f t="shared" si="97"/>
        <v>4.8358E+06 1.6326E-03</v>
      </c>
    </row>
    <row r="496" spans="23:31" x14ac:dyDescent="0.2">
      <c r="W496" s="1">
        <v>4950400</v>
      </c>
      <c r="X496" s="1">
        <v>1.45144E-3</v>
      </c>
      <c r="Y496" s="1">
        <f t="shared" si="98"/>
        <v>7.6799999999999993E-2</v>
      </c>
      <c r="Z496" s="1">
        <f t="shared" si="99"/>
        <v>4912000</v>
      </c>
      <c r="AA496" s="1">
        <f t="shared" ca="1" si="95"/>
        <v>7.0411577415587228E-7</v>
      </c>
      <c r="AB496" s="1">
        <v>4950360</v>
      </c>
      <c r="AC496" s="2">
        <f t="shared" ca="1" si="96"/>
        <v>184434850.97284093</v>
      </c>
      <c r="AE496" t="str">
        <f t="shared" si="97"/>
        <v>4.9120E+06 1.4514E-03</v>
      </c>
    </row>
    <row r="497" spans="23:31" x14ac:dyDescent="0.2">
      <c r="W497" s="1">
        <v>5028300</v>
      </c>
      <c r="X497" s="1">
        <v>1.5872200000000001E-3</v>
      </c>
      <c r="Y497" s="1">
        <f t="shared" si="98"/>
        <v>7.7899999999999997E-2</v>
      </c>
      <c r="Z497" s="1">
        <f t="shared" si="99"/>
        <v>4989350</v>
      </c>
      <c r="AA497" s="1">
        <f t="shared" ca="1" si="95"/>
        <v>7.5911203335861585E-7</v>
      </c>
      <c r="AB497" s="1">
        <v>5028320</v>
      </c>
      <c r="AC497" s="2">
        <f t="shared" ca="1" si="96"/>
        <v>187339395.48714748</v>
      </c>
      <c r="AE497" t="str">
        <f t="shared" si="97"/>
        <v>4.9894E+06 1.5872E-03</v>
      </c>
    </row>
    <row r="498" spans="23:31" x14ac:dyDescent="0.2">
      <c r="W498" s="1">
        <v>5107500</v>
      </c>
      <c r="X498" s="1">
        <v>1.4584800000000001E-3</v>
      </c>
      <c r="Y498" s="1">
        <f t="shared" si="98"/>
        <v>7.9200000000000007E-2</v>
      </c>
      <c r="Z498" s="1">
        <f t="shared" si="99"/>
        <v>5067900</v>
      </c>
      <c r="AA498" s="1">
        <f t="shared" ca="1" si="95"/>
        <v>6.8609065307154534E-7</v>
      </c>
      <c r="AB498" s="1">
        <v>5107500</v>
      </c>
      <c r="AC498" s="2">
        <f t="shared" ca="1" si="96"/>
        <v>190289393.3660956</v>
      </c>
      <c r="AE498" t="str">
        <f t="shared" si="97"/>
        <v>5.0679E+06 1.4585E-03</v>
      </c>
    </row>
    <row r="499" spans="23:31" x14ac:dyDescent="0.2">
      <c r="W499" s="1">
        <v>5187900</v>
      </c>
      <c r="X499" s="1">
        <v>1.4855199999999999E-3</v>
      </c>
      <c r="Y499" s="1">
        <f t="shared" si="98"/>
        <v>8.0399999999999999E-2</v>
      </c>
      <c r="Z499" s="1">
        <f t="shared" si="99"/>
        <v>5147700</v>
      </c>
      <c r="AA499" s="1">
        <f t="shared" ca="1" si="95"/>
        <v>6.8838066065463755E-7</v>
      </c>
      <c r="AB499" s="1">
        <v>5187930</v>
      </c>
      <c r="AC499" s="2">
        <f t="shared" ca="1" si="96"/>
        <v>193285962.31537315</v>
      </c>
      <c r="AE499" t="str">
        <f t="shared" si="97"/>
        <v>5.1477E+06 1.4855E-03</v>
      </c>
    </row>
    <row r="500" spans="23:31" x14ac:dyDescent="0.2">
      <c r="W500" s="1">
        <v>5269600</v>
      </c>
      <c r="X500" s="1">
        <v>1.6210199999999999E-3</v>
      </c>
      <c r="Y500" s="1">
        <f t="shared" si="98"/>
        <v>8.1699999999999995E-2</v>
      </c>
      <c r="Z500" s="1">
        <f t="shared" si="99"/>
        <v>5228750</v>
      </c>
      <c r="AA500" s="1">
        <f t="shared" ca="1" si="95"/>
        <v>7.3921798213395663E-7</v>
      </c>
      <c r="AB500" s="1">
        <v>5269630</v>
      </c>
      <c r="AC500" s="2">
        <f t="shared" ca="1" si="96"/>
        <v>196329847.47210541</v>
      </c>
      <c r="AE500" t="str">
        <f t="shared" si="97"/>
        <v>5.2288E+06 1.6210E-03</v>
      </c>
    </row>
    <row r="501" spans="23:31" x14ac:dyDescent="0.2">
      <c r="W501" s="1">
        <v>5352600</v>
      </c>
      <c r="X501" s="1">
        <v>1.5176E-3</v>
      </c>
      <c r="Y501" s="1">
        <f t="shared" si="98"/>
        <v>8.3000000000000004E-2</v>
      </c>
      <c r="Z501" s="1">
        <f t="shared" si="99"/>
        <v>5311100</v>
      </c>
      <c r="AA501" s="1">
        <f t="shared" ca="1" si="95"/>
        <v>6.8121692850081483E-7</v>
      </c>
      <c r="AB501" s="1">
        <v>5352610</v>
      </c>
      <c r="AC501" s="2">
        <f t="shared" ca="1" si="96"/>
        <v>199421421.40485501</v>
      </c>
      <c r="AE501" t="str">
        <f t="shared" si="97"/>
        <v>5.3111E+06 1.5176E-03</v>
      </c>
    </row>
    <row r="502" spans="23:31" x14ac:dyDescent="0.2">
      <c r="W502" s="1">
        <v>5436900</v>
      </c>
      <c r="X502" s="1">
        <v>1.1603500000000001E-3</v>
      </c>
      <c r="Y502" s="1">
        <f t="shared" si="98"/>
        <v>8.43E-2</v>
      </c>
      <c r="Z502" s="1">
        <f t="shared" si="99"/>
        <v>5394750</v>
      </c>
      <c r="AA502" s="1">
        <f t="shared" ca="1" si="95"/>
        <v>5.1282316922198602E-7</v>
      </c>
      <c r="AB502" s="1">
        <v>5436910</v>
      </c>
      <c r="AC502" s="2">
        <f t="shared" ca="1" si="96"/>
        <v>202562174.38787252</v>
      </c>
      <c r="AE502" t="str">
        <f t="shared" si="97"/>
        <v>5.3948E+06 1.1604E-03</v>
      </c>
    </row>
    <row r="503" spans="23:31" x14ac:dyDescent="0.2">
      <c r="W503" s="1">
        <v>5522500</v>
      </c>
      <c r="X503" s="1">
        <v>1.5699799999999999E-3</v>
      </c>
      <c r="Y503" s="1">
        <f t="shared" si="98"/>
        <v>8.5599999999999996E-2</v>
      </c>
      <c r="Z503" s="1">
        <f t="shared" si="99"/>
        <v>5479700</v>
      </c>
      <c r="AA503" s="1">
        <f t="shared" ca="1" si="95"/>
        <v>6.8332382239080057E-7</v>
      </c>
      <c r="AB503" s="1">
        <v>5522520</v>
      </c>
      <c r="AC503" s="2">
        <f t="shared" ca="1" si="96"/>
        <v>205751733.85259524</v>
      </c>
      <c r="AE503" t="str">
        <f t="shared" si="97"/>
        <v>5.4797E+06 1.5700E-03</v>
      </c>
    </row>
    <row r="504" spans="23:31" x14ac:dyDescent="0.2">
      <c r="W504" s="1">
        <v>5609500</v>
      </c>
      <c r="X504" s="1">
        <v>1.6317E-3</v>
      </c>
      <c r="Y504" s="1">
        <f t="shared" si="98"/>
        <v>8.6999999999999994E-2</v>
      </c>
      <c r="Z504" s="1">
        <f t="shared" si="99"/>
        <v>5566000</v>
      </c>
      <c r="AA504" s="1">
        <f t="shared" ca="1" si="95"/>
        <v>6.9875876281883924E-7</v>
      </c>
      <c r="AB504" s="1">
        <v>5609490</v>
      </c>
      <c r="AC504" s="2">
        <f t="shared" ca="1" si="96"/>
        <v>208991962.64183646</v>
      </c>
      <c r="AE504" t="str">
        <f t="shared" si="97"/>
        <v>5.5660E+06 1.6317E-03</v>
      </c>
    </row>
    <row r="505" spans="23:31" x14ac:dyDescent="0.2">
      <c r="W505" s="1">
        <v>5697800</v>
      </c>
      <c r="X505" s="1">
        <v>1.51772E-3</v>
      </c>
      <c r="Y505" s="1">
        <f t="shared" si="98"/>
        <v>8.8300000000000003E-2</v>
      </c>
      <c r="Z505" s="1">
        <f t="shared" si="99"/>
        <v>5653650</v>
      </c>
      <c r="AA505" s="1">
        <f t="shared" ca="1" si="95"/>
        <v>6.4037911538300393E-7</v>
      </c>
      <c r="AB505" s="1">
        <v>5697830</v>
      </c>
      <c r="AC505" s="2">
        <f t="shared" ca="1" si="96"/>
        <v>212283233.3241587</v>
      </c>
      <c r="AE505" t="str">
        <f t="shared" si="97"/>
        <v>5.6537E+06 1.5177E-03</v>
      </c>
    </row>
    <row r="506" spans="23:31" x14ac:dyDescent="0.2">
      <c r="W506" s="1">
        <v>5787600</v>
      </c>
      <c r="X506" s="1">
        <v>1.6742300000000001E-3</v>
      </c>
      <c r="Y506" s="1">
        <f t="shared" si="98"/>
        <v>8.9800000000000005E-2</v>
      </c>
      <c r="Z506" s="1">
        <f t="shared" si="99"/>
        <v>5742700</v>
      </c>
      <c r="AA506" s="1">
        <f t="shared" ca="1" si="95"/>
        <v>6.9461633031322827E-7</v>
      </c>
      <c r="AB506" s="1">
        <v>5787560</v>
      </c>
      <c r="AC506" s="2">
        <f t="shared" ca="1" si="96"/>
        <v>215626291.03668728</v>
      </c>
      <c r="AE506" t="str">
        <f t="shared" si="97"/>
        <v>5.7427E+06 1.6742E-03</v>
      </c>
    </row>
    <row r="507" spans="23:31" x14ac:dyDescent="0.2">
      <c r="W507" s="1">
        <v>5878700</v>
      </c>
      <c r="X507" s="1">
        <v>1.50176E-3</v>
      </c>
      <c r="Y507" s="1">
        <f t="shared" si="98"/>
        <v>9.11E-2</v>
      </c>
      <c r="Z507" s="1">
        <f t="shared" si="99"/>
        <v>5833150</v>
      </c>
      <c r="AA507" s="1">
        <f t="shared" ca="1" si="95"/>
        <v>6.1416966478982397E-7</v>
      </c>
      <c r="AB507" s="1">
        <v>5878700</v>
      </c>
      <c r="AC507" s="2">
        <f t="shared" ca="1" si="96"/>
        <v>219021880.91654748</v>
      </c>
      <c r="AE507" t="str">
        <f t="shared" si="97"/>
        <v>5.8332E+06 1.5018E-03</v>
      </c>
    </row>
    <row r="508" spans="23:31" x14ac:dyDescent="0.2">
      <c r="W508" s="1">
        <v>5971300</v>
      </c>
      <c r="X508" s="1">
        <v>1.45539E-3</v>
      </c>
      <c r="Y508" s="1">
        <f t="shared" si="98"/>
        <v>9.2600000000000002E-2</v>
      </c>
      <c r="Z508" s="1">
        <f t="shared" si="99"/>
        <v>5925000</v>
      </c>
      <c r="AA508" s="1">
        <f t="shared" ca="1" si="95"/>
        <v>5.8556432005844518E-7</v>
      </c>
      <c r="AB508" s="1">
        <v>5971270</v>
      </c>
      <c r="AC508" s="2">
        <f t="shared" ca="1" si="96"/>
        <v>222470748.10086456</v>
      </c>
      <c r="AE508" t="str">
        <f t="shared" si="97"/>
        <v>5.9250E+06 1.4554E-03</v>
      </c>
    </row>
    <row r="509" spans="23:31" x14ac:dyDescent="0.2">
      <c r="W509" s="1">
        <v>6070000</v>
      </c>
      <c r="X509" s="1">
        <v>1.3418799999999999E-3</v>
      </c>
      <c r="Y509" s="1">
        <f t="shared" si="98"/>
        <v>9.8699999999999996E-2</v>
      </c>
      <c r="Z509" s="1">
        <f t="shared" si="99"/>
        <v>6020650</v>
      </c>
      <c r="AA509" s="1">
        <f t="shared" ca="1" si="95"/>
        <v>5.0652715585548282E-7</v>
      </c>
      <c r="AB509" s="1">
        <v>6070000</v>
      </c>
      <c r="AC509" s="2">
        <f t="shared" ca="1" si="96"/>
        <v>226149117.51976514</v>
      </c>
      <c r="AE509" t="str">
        <f t="shared" si="97"/>
        <v>6.0207E+06 1.3419E-03</v>
      </c>
    </row>
    <row r="510" spans="23:31" x14ac:dyDescent="0.2">
      <c r="W510" s="1">
        <v>6160800</v>
      </c>
      <c r="X510" s="1">
        <v>1.22792E-3</v>
      </c>
      <c r="Y510" s="1">
        <f t="shared" si="98"/>
        <v>9.0800000000000006E-2</v>
      </c>
      <c r="Z510" s="1">
        <f t="shared" si="99"/>
        <v>6115400</v>
      </c>
      <c r="AA510" s="1">
        <f t="shared" ca="1" si="95"/>
        <v>5.0383743329451176E-7</v>
      </c>
      <c r="AB510" s="1">
        <v>6160820</v>
      </c>
      <c r="AC510" s="2">
        <f t="shared" ca="1" si="96"/>
        <v>229532785.20562097</v>
      </c>
      <c r="AE510" t="str">
        <f t="shared" si="97"/>
        <v>6.1154E+06 1.2279E-03</v>
      </c>
    </row>
    <row r="511" spans="23:31" x14ac:dyDescent="0.2">
      <c r="W511" s="1">
        <v>6257800</v>
      </c>
      <c r="X511" s="1">
        <v>1.2132899999999999E-3</v>
      </c>
      <c r="Y511" s="1">
        <f t="shared" si="98"/>
        <v>9.7000000000000003E-2</v>
      </c>
      <c r="Z511" s="1">
        <f t="shared" si="99"/>
        <v>6209300</v>
      </c>
      <c r="AA511" s="1">
        <f t="shared" ca="1" si="95"/>
        <v>4.6601413542274117E-7</v>
      </c>
      <c r="AB511" s="1">
        <v>6257840</v>
      </c>
      <c r="AC511" s="2">
        <f t="shared" ca="1" si="96"/>
        <v>233147445.40031087</v>
      </c>
      <c r="AE511" t="str">
        <f t="shared" si="97"/>
        <v>6.2093E+06 1.2133E-03</v>
      </c>
    </row>
    <row r="512" spans="23:31" x14ac:dyDescent="0.2">
      <c r="W512" s="1">
        <v>6356400</v>
      </c>
      <c r="X512" s="1">
        <v>7.9884900000000002E-4</v>
      </c>
      <c r="Y512" s="1">
        <f t="shared" si="98"/>
        <v>9.8599999999999993E-2</v>
      </c>
      <c r="Z512" s="1">
        <f t="shared" si="99"/>
        <v>6307100</v>
      </c>
      <c r="AA512" s="1">
        <f t="shared" ca="1" si="95"/>
        <v>3.018519510069254E-7</v>
      </c>
      <c r="AB512" s="1">
        <v>6356390</v>
      </c>
      <c r="AC512" s="2">
        <f t="shared" ca="1" si="96"/>
        <v>236819108.58508396</v>
      </c>
      <c r="AE512" t="str">
        <f t="shared" si="97"/>
        <v>6.3071E+06 7.9885E-04</v>
      </c>
    </row>
    <row r="513" spans="23:31" x14ac:dyDescent="0.2">
      <c r="W513" s="1">
        <v>6456500</v>
      </c>
      <c r="X513" s="1">
        <v>1.2452400000000001E-3</v>
      </c>
      <c r="Y513" s="1">
        <f t="shared" si="98"/>
        <v>0.10009999999999999</v>
      </c>
      <c r="Z513" s="1">
        <f t="shared" si="99"/>
        <v>6406450</v>
      </c>
      <c r="AA513" s="1">
        <f t="shared" ca="1" si="95"/>
        <v>4.6347380313313101E-7</v>
      </c>
      <c r="AB513" s="1">
        <v>6456490</v>
      </c>
      <c r="AC513" s="2">
        <f t="shared" ca="1" si="96"/>
        <v>240548519.89706561</v>
      </c>
      <c r="AE513" t="str">
        <f t="shared" si="97"/>
        <v>6.4065E+06 1.2452E-03</v>
      </c>
    </row>
    <row r="514" spans="23:31" x14ac:dyDescent="0.2">
      <c r="W514" s="1">
        <v>6558200</v>
      </c>
      <c r="X514" s="1">
        <v>1.44579E-3</v>
      </c>
      <c r="Y514" s="1">
        <f t="shared" si="98"/>
        <v>0.1017</v>
      </c>
      <c r="Z514" s="1">
        <f t="shared" si="99"/>
        <v>6507350</v>
      </c>
      <c r="AA514" s="1">
        <f t="shared" ca="1" si="95"/>
        <v>5.2965182121221153E-7</v>
      </c>
      <c r="AB514" s="1">
        <v>6558160</v>
      </c>
      <c r="AC514" s="2">
        <f t="shared" ca="1" si="96"/>
        <v>244336424.47338104</v>
      </c>
      <c r="AE514" t="str">
        <f t="shared" si="97"/>
        <v>6.5074E+06 1.4458E-03</v>
      </c>
    </row>
    <row r="515" spans="23:31" x14ac:dyDescent="0.2">
      <c r="W515" s="1">
        <v>6661400</v>
      </c>
      <c r="X515" s="1">
        <v>1.6603099999999999E-3</v>
      </c>
      <c r="Y515" s="1">
        <f t="shared" si="98"/>
        <v>0.1032</v>
      </c>
      <c r="Z515" s="1">
        <f t="shared" si="99"/>
        <v>6609800</v>
      </c>
      <c r="AA515" s="1">
        <f t="shared" ca="1" si="95"/>
        <v>5.9939855642382986E-7</v>
      </c>
      <c r="AB515" s="1">
        <v>6661440</v>
      </c>
      <c r="AC515" s="2">
        <f t="shared" ca="1" si="96"/>
        <v>248184312.58828074</v>
      </c>
      <c r="AE515" t="str">
        <f t="shared" si="97"/>
        <v>6.6098E+06 1.6603E-03</v>
      </c>
    </row>
    <row r="516" spans="23:31" x14ac:dyDescent="0.2">
      <c r="W516" s="1">
        <v>6766300</v>
      </c>
      <c r="X516" s="1">
        <v>1.6580500000000001E-3</v>
      </c>
      <c r="Y516" s="1">
        <f t="shared" si="98"/>
        <v>0.10489999999999999</v>
      </c>
      <c r="Z516" s="1">
        <f t="shared" si="99"/>
        <v>6713850</v>
      </c>
      <c r="AA516" s="1">
        <f t="shared" ref="AA516:AA579" ca="1" si="100">X516/Y516*$A$1/$H$1/1000000</f>
        <v>5.8888208320098779E-7</v>
      </c>
      <c r="AB516" s="1">
        <v>6766340</v>
      </c>
      <c r="AC516" s="2">
        <f t="shared" ref="AC516:AC579" ca="1" si="101">AB516*$A$1/$H$1</f>
        <v>252092556.81032741</v>
      </c>
      <c r="AE516" t="str">
        <f t="shared" ref="AE516:AE579" si="102">TEXT(Z516,"0.0000E+00")&amp;" "&amp;TEXT(MAX(X516,0.0000000001),"0.0000E+00")</f>
        <v>6.7139E+06 1.6581E-03</v>
      </c>
    </row>
    <row r="517" spans="23:31" x14ac:dyDescent="0.2">
      <c r="W517" s="1">
        <v>6872900</v>
      </c>
      <c r="X517" s="1">
        <v>1.60579E-3</v>
      </c>
      <c r="Y517" s="1">
        <f t="shared" ref="Y517:Y580" si="103">(W517-W516)/1000000</f>
        <v>0.1066</v>
      </c>
      <c r="Z517" s="1">
        <f t="shared" ref="Z517:Z580" si="104">(W517+W516)/2</f>
        <v>6819600</v>
      </c>
      <c r="AA517" s="1">
        <f t="shared" ca="1" si="100"/>
        <v>5.612259589066637E-7</v>
      </c>
      <c r="AB517" s="1">
        <v>6872890</v>
      </c>
      <c r="AC517" s="2">
        <f t="shared" ca="1" si="101"/>
        <v>256062274.84520897</v>
      </c>
      <c r="AE517" t="str">
        <f t="shared" si="102"/>
        <v>6.8196E+06 1.6058E-03</v>
      </c>
    </row>
    <row r="518" spans="23:31" x14ac:dyDescent="0.2">
      <c r="W518" s="1">
        <v>6981100</v>
      </c>
      <c r="X518" s="1">
        <v>1.6629500000000001E-3</v>
      </c>
      <c r="Y518" s="1">
        <f t="shared" si="103"/>
        <v>0.1082</v>
      </c>
      <c r="Z518" s="1">
        <f t="shared" si="104"/>
        <v>6927000</v>
      </c>
      <c r="AA518" s="1">
        <f t="shared" ca="1" si="100"/>
        <v>5.7260895677888186E-7</v>
      </c>
      <c r="AB518" s="1">
        <v>6981130</v>
      </c>
      <c r="AC518" s="2">
        <f t="shared" ca="1" si="101"/>
        <v>260094956.96717593</v>
      </c>
      <c r="AE518" t="str">
        <f t="shared" si="102"/>
        <v>6.9270E+06 1.6630E-03</v>
      </c>
    </row>
    <row r="519" spans="23:31" x14ac:dyDescent="0.2">
      <c r="W519" s="1">
        <v>7091100</v>
      </c>
      <c r="X519" s="1">
        <v>1.7955200000000001E-3</v>
      </c>
      <c r="Y519" s="1">
        <f t="shared" si="103"/>
        <v>0.11</v>
      </c>
      <c r="Z519" s="1">
        <f t="shared" si="104"/>
        <v>7036100</v>
      </c>
      <c r="AA519" s="1">
        <f t="shared" ca="1" si="100"/>
        <v>6.0814027780303821E-7</v>
      </c>
      <c r="AB519" s="1">
        <v>7091060</v>
      </c>
      <c r="AC519" s="2">
        <f t="shared" ca="1" si="101"/>
        <v>264190603.17622826</v>
      </c>
      <c r="AE519" t="str">
        <f t="shared" si="102"/>
        <v>7.0361E+06 1.7955E-03</v>
      </c>
    </row>
    <row r="520" spans="23:31" x14ac:dyDescent="0.2">
      <c r="W520" s="1">
        <v>7202700</v>
      </c>
      <c r="X520" s="1">
        <v>1.7335499999999999E-3</v>
      </c>
      <c r="Y520" s="1">
        <f t="shared" si="103"/>
        <v>0.1116</v>
      </c>
      <c r="Z520" s="1">
        <f t="shared" si="104"/>
        <v>7146900</v>
      </c>
      <c r="AA520" s="1">
        <f t="shared" ca="1" si="100"/>
        <v>5.7873318257779426E-7</v>
      </c>
      <c r="AB520" s="1">
        <v>7202730</v>
      </c>
      <c r="AC520" s="2">
        <f t="shared" ca="1" si="101"/>
        <v>268351076.31517923</v>
      </c>
      <c r="AE520" t="str">
        <f t="shared" si="102"/>
        <v>7.1469E+06 1.7336E-03</v>
      </c>
    </row>
    <row r="521" spans="23:31" x14ac:dyDescent="0.2">
      <c r="W521" s="1">
        <v>7316200</v>
      </c>
      <c r="X521" s="1">
        <v>1.44461E-3</v>
      </c>
      <c r="Y521" s="1">
        <f t="shared" si="103"/>
        <v>0.1135</v>
      </c>
      <c r="Z521" s="1">
        <f t="shared" si="104"/>
        <v>7259450</v>
      </c>
      <c r="AA521" s="1">
        <f t="shared" ca="1" si="100"/>
        <v>4.741993579461755E-7</v>
      </c>
      <c r="AB521" s="1">
        <v>7316160</v>
      </c>
      <c r="AC521" s="2">
        <f t="shared" ca="1" si="101"/>
        <v>272577121.52115399</v>
      </c>
      <c r="AE521" t="str">
        <f t="shared" si="102"/>
        <v>7.2595E+06 1.4446E-03</v>
      </c>
    </row>
    <row r="522" spans="23:31" x14ac:dyDescent="0.2">
      <c r="W522" s="1">
        <v>7431400</v>
      </c>
      <c r="X522" s="1">
        <v>8.3664199999999996E-4</v>
      </c>
      <c r="Y522" s="1">
        <f t="shared" si="103"/>
        <v>0.1152</v>
      </c>
      <c r="Z522" s="1">
        <f t="shared" si="104"/>
        <v>7373800</v>
      </c>
      <c r="AA522" s="1">
        <f t="shared" ca="1" si="100"/>
        <v>2.7057856543447302E-7</v>
      </c>
      <c r="AB522" s="1">
        <v>7431370</v>
      </c>
      <c r="AC522" s="2">
        <f t="shared" ca="1" si="101"/>
        <v>276869483.93127793</v>
      </c>
      <c r="AE522" t="str">
        <f t="shared" si="102"/>
        <v>7.3738E+06 8.3664E-04</v>
      </c>
    </row>
    <row r="523" spans="23:31" x14ac:dyDescent="0.2">
      <c r="W523" s="1">
        <v>7548400</v>
      </c>
      <c r="X523" s="1">
        <v>8.5016400000000004E-4</v>
      </c>
      <c r="Y523" s="1">
        <f t="shared" si="103"/>
        <v>0.11700000000000001</v>
      </c>
      <c r="Z523" s="1">
        <f t="shared" si="104"/>
        <v>7489900</v>
      </c>
      <c r="AA523" s="1">
        <f t="shared" ca="1" si="100"/>
        <v>2.7072169186706879E-7</v>
      </c>
      <c r="AB523" s="1">
        <v>7548400</v>
      </c>
      <c r="AC523" s="2">
        <f t="shared" ca="1" si="101"/>
        <v>281229653.81980151</v>
      </c>
      <c r="AE523" t="str">
        <f t="shared" si="102"/>
        <v>7.4899E+06 8.5016E-04</v>
      </c>
    </row>
    <row r="524" spans="23:31" x14ac:dyDescent="0.2">
      <c r="W524" s="1">
        <v>7667300</v>
      </c>
      <c r="X524" s="1">
        <v>8.9590299999999998E-4</v>
      </c>
      <c r="Y524" s="1">
        <f t="shared" si="103"/>
        <v>0.11890000000000001</v>
      </c>
      <c r="Z524" s="1">
        <f t="shared" si="104"/>
        <v>7607850</v>
      </c>
      <c r="AA524" s="1">
        <f t="shared" ca="1" si="100"/>
        <v>2.8072774850366436E-7</v>
      </c>
      <c r="AB524" s="1">
        <v>7667270</v>
      </c>
      <c r="AC524" s="2">
        <f t="shared" ca="1" si="101"/>
        <v>285658376.32384998</v>
      </c>
      <c r="AE524" t="str">
        <f t="shared" si="102"/>
        <v>7.6079E+06 8.9590E-04</v>
      </c>
    </row>
    <row r="525" spans="23:31" x14ac:dyDescent="0.2">
      <c r="W525" s="1">
        <v>7790000</v>
      </c>
      <c r="X525" s="1">
        <v>7.5069199999999996E-4</v>
      </c>
      <c r="Y525" s="1">
        <f t="shared" si="103"/>
        <v>0.1227</v>
      </c>
      <c r="Z525" s="1">
        <f t="shared" si="104"/>
        <v>7728650</v>
      </c>
      <c r="AA525" s="1">
        <f t="shared" ca="1" si="100"/>
        <v>2.2794151542134416E-7</v>
      </c>
      <c r="AB525" s="1">
        <v>7790000</v>
      </c>
      <c r="AC525" s="2">
        <f t="shared" ca="1" si="101"/>
        <v>290230910.2930758</v>
      </c>
      <c r="AE525" t="str">
        <f t="shared" si="102"/>
        <v>7.7287E+06 7.5069E-04</v>
      </c>
    </row>
    <row r="526" spans="23:31" x14ac:dyDescent="0.2">
      <c r="W526" s="1">
        <v>7910600</v>
      </c>
      <c r="X526" s="1">
        <v>7.0401100000000005E-4</v>
      </c>
      <c r="Y526" s="1">
        <f t="shared" si="103"/>
        <v>0.1206</v>
      </c>
      <c r="Z526" s="1">
        <f t="shared" si="104"/>
        <v>7850300</v>
      </c>
      <c r="AA526" s="1">
        <f t="shared" ca="1" si="100"/>
        <v>2.1748952433631863E-7</v>
      </c>
      <c r="AB526" s="1">
        <v>7910650</v>
      </c>
      <c r="AC526" s="2">
        <f t="shared" ca="1" si="101"/>
        <v>294725950.00127345</v>
      </c>
      <c r="AE526" t="str">
        <f t="shared" si="102"/>
        <v>7.8503E+06 7.0401E-04</v>
      </c>
    </row>
    <row r="527" spans="23:31" x14ac:dyDescent="0.2">
      <c r="W527" s="1">
        <v>8035200</v>
      </c>
      <c r="X527" s="1">
        <v>7.4210900000000002E-4</v>
      </c>
      <c r="Y527" s="1">
        <f t="shared" si="103"/>
        <v>0.1246</v>
      </c>
      <c r="Z527" s="1">
        <f t="shared" si="104"/>
        <v>7972900</v>
      </c>
      <c r="AA527" s="1">
        <f t="shared" ca="1" si="100"/>
        <v>2.2189926440520754E-7</v>
      </c>
      <c r="AB527" s="1">
        <v>8035230</v>
      </c>
      <c r="AC527" s="2">
        <f t="shared" ca="1" si="101"/>
        <v>299367409.15458685</v>
      </c>
      <c r="AE527" t="str">
        <f t="shared" si="102"/>
        <v>7.9729E+06 7.4211E-04</v>
      </c>
    </row>
    <row r="528" spans="23:31" x14ac:dyDescent="0.2">
      <c r="W528" s="1">
        <v>8161800</v>
      </c>
      <c r="X528" s="1">
        <v>7.8887200000000003E-4</v>
      </c>
      <c r="Y528" s="1">
        <f t="shared" si="103"/>
        <v>0.12659999999999999</v>
      </c>
      <c r="Z528" s="1">
        <f t="shared" si="104"/>
        <v>8098500</v>
      </c>
      <c r="AA528" s="1">
        <f t="shared" ca="1" si="100"/>
        <v>2.3215553486841535E-7</v>
      </c>
      <c r="AB528" s="1">
        <v>8161760</v>
      </c>
      <c r="AC528" s="2">
        <f t="shared" ca="1" si="101"/>
        <v>304081519.17761421</v>
      </c>
      <c r="AE528" t="str">
        <f t="shared" si="102"/>
        <v>8.0985E+06 7.8887E-04</v>
      </c>
    </row>
    <row r="529" spans="23:31" x14ac:dyDescent="0.2">
      <c r="W529" s="1">
        <v>8290300</v>
      </c>
      <c r="X529" s="1">
        <v>9.5904499999999995E-4</v>
      </c>
      <c r="Y529" s="1">
        <f t="shared" si="103"/>
        <v>0.1285</v>
      </c>
      <c r="Z529" s="1">
        <f t="shared" si="104"/>
        <v>8226050</v>
      </c>
      <c r="AA529" s="1">
        <f t="shared" ca="1" si="100"/>
        <v>2.7806227015781269E-7</v>
      </c>
      <c r="AB529" s="1">
        <v>8290290</v>
      </c>
      <c r="AC529" s="2">
        <f t="shared" ca="1" si="101"/>
        <v>308870142.91316861</v>
      </c>
      <c r="AE529" t="str">
        <f t="shared" si="102"/>
        <v>8.2261E+06 9.5905E-04</v>
      </c>
    </row>
    <row r="530" spans="23:31" x14ac:dyDescent="0.2">
      <c r="W530" s="1">
        <v>8420800</v>
      </c>
      <c r="X530" s="1">
        <v>1.0408399999999999E-3</v>
      </c>
      <c r="Y530" s="1">
        <f t="shared" si="103"/>
        <v>0.1305</v>
      </c>
      <c r="Z530" s="1">
        <f t="shared" si="104"/>
        <v>8355550</v>
      </c>
      <c r="AA530" s="1">
        <f t="shared" ca="1" si="100"/>
        <v>2.9715269174985614E-7</v>
      </c>
      <c r="AB530" s="1">
        <v>8420840</v>
      </c>
      <c r="AC530" s="2">
        <f t="shared" ca="1" si="101"/>
        <v>313734025.49837542</v>
      </c>
      <c r="AE530" t="str">
        <f t="shared" si="102"/>
        <v>8.3556E+06 1.0408E-03</v>
      </c>
    </row>
    <row r="531" spans="23:31" x14ac:dyDescent="0.2">
      <c r="W531" s="1">
        <v>8553400</v>
      </c>
      <c r="X531" s="1">
        <v>1.0362800000000001E-3</v>
      </c>
      <c r="Y531" s="1">
        <f t="shared" si="103"/>
        <v>0.1326</v>
      </c>
      <c r="Z531" s="1">
        <f t="shared" si="104"/>
        <v>8487100</v>
      </c>
      <c r="AA531" s="1">
        <f t="shared" ca="1" si="100"/>
        <v>2.9116542238909829E-7</v>
      </c>
      <c r="AB531" s="1">
        <v>8553450</v>
      </c>
      <c r="AC531" s="2">
        <f t="shared" ca="1" si="101"/>
        <v>318674657.20748514</v>
      </c>
      <c r="AE531" t="str">
        <f t="shared" si="102"/>
        <v>8.4871E+06 1.0363E-03</v>
      </c>
    </row>
    <row r="532" spans="23:31" x14ac:dyDescent="0.2">
      <c r="W532" s="1">
        <v>8688200</v>
      </c>
      <c r="X532" s="1">
        <v>9.6553899999999996E-4</v>
      </c>
      <c r="Y532" s="1">
        <f t="shared" si="103"/>
        <v>0.1348</v>
      </c>
      <c r="Z532" s="1">
        <f t="shared" si="104"/>
        <v>8620800</v>
      </c>
      <c r="AA532" s="1">
        <f t="shared" ca="1" si="100"/>
        <v>2.6686163011761453E-7</v>
      </c>
      <c r="AB532" s="1">
        <v>8688150</v>
      </c>
      <c r="AC532" s="2">
        <f t="shared" ca="1" si="101"/>
        <v>323693155.74618572</v>
      </c>
      <c r="AE532" t="str">
        <f t="shared" si="102"/>
        <v>8.6208E+06 9.6554E-04</v>
      </c>
    </row>
    <row r="533" spans="23:31" x14ac:dyDescent="0.2">
      <c r="W533" s="1">
        <v>8825000</v>
      </c>
      <c r="X533" s="1">
        <v>9.5305300000000004E-4</v>
      </c>
      <c r="Y533" s="1">
        <f t="shared" si="103"/>
        <v>0.1368</v>
      </c>
      <c r="Z533" s="1">
        <f t="shared" si="104"/>
        <v>8756600</v>
      </c>
      <c r="AA533" s="1">
        <f t="shared" ca="1" si="100"/>
        <v>2.5955963912681083E-7</v>
      </c>
      <c r="AB533" s="1">
        <v>8824970</v>
      </c>
      <c r="AC533" s="2">
        <f t="shared" ca="1" si="101"/>
        <v>328790638.82016498</v>
      </c>
      <c r="AE533" t="str">
        <f t="shared" si="102"/>
        <v>8.7566E+06 9.5305E-04</v>
      </c>
    </row>
    <row r="534" spans="23:31" x14ac:dyDescent="0.2">
      <c r="W534" s="1">
        <v>8963900</v>
      </c>
      <c r="X534" s="1">
        <v>8.9874799999999999E-4</v>
      </c>
      <c r="Y534" s="1">
        <f t="shared" si="103"/>
        <v>0.1389</v>
      </c>
      <c r="Z534" s="1">
        <f t="shared" si="104"/>
        <v>8894450</v>
      </c>
      <c r="AA534" s="1">
        <f t="shared" ca="1" si="100"/>
        <v>2.4106929483913247E-7</v>
      </c>
      <c r="AB534" s="1">
        <v>8963940</v>
      </c>
      <c r="AC534" s="2">
        <f t="shared" ca="1" si="101"/>
        <v>333968224.13511091</v>
      </c>
      <c r="AE534" t="str">
        <f t="shared" si="102"/>
        <v>8.8945E+06 8.9875E-04</v>
      </c>
    </row>
    <row r="535" spans="23:31" x14ac:dyDescent="0.2">
      <c r="W535" s="1">
        <v>9105100</v>
      </c>
      <c r="X535" s="1">
        <v>8.4738700000000001E-4</v>
      </c>
      <c r="Y535" s="1">
        <f t="shared" si="103"/>
        <v>0.14119999999999999</v>
      </c>
      <c r="Z535" s="1">
        <f t="shared" si="104"/>
        <v>9034500</v>
      </c>
      <c r="AA535" s="1">
        <f t="shared" ca="1" si="100"/>
        <v>2.2359047916857766E-7</v>
      </c>
      <c r="AB535" s="1">
        <v>9105100</v>
      </c>
      <c r="AC535" s="2">
        <f t="shared" ca="1" si="101"/>
        <v>339227401.96527404</v>
      </c>
      <c r="AE535" t="str">
        <f t="shared" si="102"/>
        <v>9.0345E+06 8.4739E-04</v>
      </c>
    </row>
    <row r="536" spans="23:31" x14ac:dyDescent="0.2">
      <c r="W536" s="1">
        <v>9248500</v>
      </c>
      <c r="X536" s="1">
        <v>8.2006199999999998E-4</v>
      </c>
      <c r="Y536" s="1">
        <f t="shared" si="103"/>
        <v>0.1434</v>
      </c>
      <c r="Z536" s="1">
        <f t="shared" si="104"/>
        <v>9176800</v>
      </c>
      <c r="AA536" s="1">
        <f t="shared" ca="1" si="100"/>
        <v>2.1306089303487855E-7</v>
      </c>
      <c r="AB536" s="1">
        <v>9248490</v>
      </c>
      <c r="AC536" s="2">
        <f t="shared" ca="1" si="101"/>
        <v>344569662.58490485</v>
      </c>
      <c r="AE536" t="str">
        <f t="shared" si="102"/>
        <v>9.1768E+06 8.2006E-04</v>
      </c>
    </row>
    <row r="537" spans="23:31" x14ac:dyDescent="0.2">
      <c r="W537" s="1">
        <v>9394100</v>
      </c>
      <c r="X537" s="1">
        <v>8.1435199999999996E-4</v>
      </c>
      <c r="Y537" s="1">
        <f t="shared" si="103"/>
        <v>0.14560000000000001</v>
      </c>
      <c r="Z537" s="1">
        <f t="shared" si="104"/>
        <v>9321300</v>
      </c>
      <c r="AA537" s="1">
        <f t="shared" ca="1" si="100"/>
        <v>2.0838046299407069E-7</v>
      </c>
      <c r="AB537" s="1">
        <v>9394130</v>
      </c>
      <c r="AC537" s="2">
        <f t="shared" ca="1" si="101"/>
        <v>349995751.13112867</v>
      </c>
      <c r="AE537" t="str">
        <f t="shared" si="102"/>
        <v>9.3213E+06 8.1435E-04</v>
      </c>
    </row>
    <row r="538" spans="23:31" x14ac:dyDescent="0.2">
      <c r="W538" s="1">
        <v>9542100</v>
      </c>
      <c r="X538" s="1">
        <v>9.2550599999999998E-4</v>
      </c>
      <c r="Y538" s="1">
        <f t="shared" si="103"/>
        <v>0.14799999999999999</v>
      </c>
      <c r="Z538" s="1">
        <f t="shared" si="104"/>
        <v>9468100</v>
      </c>
      <c r="AA538" s="1">
        <f t="shared" ca="1" si="100"/>
        <v>2.3298272981794355E-7</v>
      </c>
      <c r="AB538" s="1">
        <v>9542070</v>
      </c>
      <c r="AC538" s="2">
        <f t="shared" ca="1" si="101"/>
        <v>355507530.44675869</v>
      </c>
      <c r="AE538" t="str">
        <f t="shared" si="102"/>
        <v>9.4681E+06 9.2551E-04</v>
      </c>
    </row>
    <row r="539" spans="23:31" x14ac:dyDescent="0.2">
      <c r="W539" s="1">
        <v>9692300</v>
      </c>
      <c r="X539" s="1">
        <v>1.0254699999999999E-3</v>
      </c>
      <c r="Y539" s="1">
        <f t="shared" si="103"/>
        <v>0.1502</v>
      </c>
      <c r="Z539" s="1">
        <f t="shared" si="104"/>
        <v>9617200</v>
      </c>
      <c r="AA539" s="1">
        <f t="shared" ca="1" si="100"/>
        <v>2.5436610114903742E-7</v>
      </c>
      <c r="AB539" s="1">
        <v>9692330</v>
      </c>
      <c r="AC539" s="2">
        <f t="shared" ca="1" si="101"/>
        <v>361105745.6689201</v>
      </c>
      <c r="AE539" t="str">
        <f t="shared" si="102"/>
        <v>9.6172E+06 1.0255E-03</v>
      </c>
    </row>
    <row r="540" spans="23:31" x14ac:dyDescent="0.2">
      <c r="W540" s="1">
        <v>9845000</v>
      </c>
      <c r="X540" s="1">
        <v>1.0319000000000001E-3</v>
      </c>
      <c r="Y540" s="1">
        <f t="shared" si="103"/>
        <v>0.1527</v>
      </c>
      <c r="Z540" s="1">
        <f t="shared" si="104"/>
        <v>9768650</v>
      </c>
      <c r="AA540" s="1">
        <f t="shared" ca="1" si="100"/>
        <v>2.5177046482226631E-7</v>
      </c>
      <c r="AB540" s="1">
        <v>9844960</v>
      </c>
      <c r="AC540" s="2">
        <f t="shared" ca="1" si="101"/>
        <v>366792259.64042616</v>
      </c>
      <c r="AE540" t="str">
        <f t="shared" si="102"/>
        <v>9.7687E+06 1.0319E-03</v>
      </c>
    </row>
    <row r="541" spans="23:31" x14ac:dyDescent="0.2">
      <c r="W541" s="1">
        <v>10000000</v>
      </c>
      <c r="X541" s="1">
        <v>1.1838599999999999E-3</v>
      </c>
      <c r="Y541" s="1">
        <f t="shared" si="103"/>
        <v>0.155</v>
      </c>
      <c r="Z541" s="1">
        <f t="shared" si="104"/>
        <v>9922500</v>
      </c>
      <c r="AA541" s="1">
        <f t="shared" ca="1" si="100"/>
        <v>2.8456065713657771E-7</v>
      </c>
      <c r="AB541" s="1">
        <v>10000000</v>
      </c>
      <c r="AC541" s="2">
        <f t="shared" ca="1" si="101"/>
        <v>372568562.63552737</v>
      </c>
      <c r="AE541" t="str">
        <f t="shared" si="102"/>
        <v>9.9225E+06 1.1839E-03</v>
      </c>
    </row>
    <row r="542" spans="23:31" x14ac:dyDescent="0.2">
      <c r="W542" s="1">
        <v>10125000</v>
      </c>
      <c r="X542" s="1">
        <v>9.9634700000000007E-4</v>
      </c>
      <c r="Y542" s="1">
        <f t="shared" si="103"/>
        <v>0.125</v>
      </c>
      <c r="Z542" s="1">
        <f t="shared" si="104"/>
        <v>10062500</v>
      </c>
      <c r="AA542" s="1">
        <f t="shared" ca="1" si="100"/>
        <v>2.9696605574097587E-7</v>
      </c>
      <c r="AB542" s="1">
        <v>10125000</v>
      </c>
      <c r="AC542" s="2">
        <f t="shared" ca="1" si="101"/>
        <v>377225669.66847146</v>
      </c>
      <c r="AE542" t="str">
        <f t="shared" si="102"/>
        <v>1.0063E+07 9.9635E-04</v>
      </c>
    </row>
    <row r="543" spans="23:31" x14ac:dyDescent="0.2">
      <c r="W543" s="1">
        <v>10250000</v>
      </c>
      <c r="X543" s="1">
        <v>1.0103200000000001E-3</v>
      </c>
      <c r="Y543" s="1">
        <f t="shared" si="103"/>
        <v>0.125</v>
      </c>
      <c r="Z543" s="1">
        <f t="shared" si="104"/>
        <v>10187500</v>
      </c>
      <c r="AA543" s="1">
        <f t="shared" ca="1" si="100"/>
        <v>3.0113077616154089E-7</v>
      </c>
      <c r="AB543" s="1">
        <v>10250000</v>
      </c>
      <c r="AC543" s="2">
        <f t="shared" ca="1" si="101"/>
        <v>381882776.70141554</v>
      </c>
      <c r="AE543" t="str">
        <f t="shared" si="102"/>
        <v>1.0188E+07 1.0103E-03</v>
      </c>
    </row>
    <row r="544" spans="23:31" x14ac:dyDescent="0.2">
      <c r="W544" s="1">
        <v>10375000</v>
      </c>
      <c r="X544" s="1">
        <v>9.788799999999999E-4</v>
      </c>
      <c r="Y544" s="1">
        <f t="shared" si="103"/>
        <v>0.125</v>
      </c>
      <c r="Z544" s="1">
        <f t="shared" si="104"/>
        <v>10312500</v>
      </c>
      <c r="AA544" s="1">
        <f t="shared" ca="1" si="100"/>
        <v>2.91759931674132E-7</v>
      </c>
      <c r="AB544" s="1">
        <v>10375000</v>
      </c>
      <c r="AC544" s="2">
        <f t="shared" ca="1" si="101"/>
        <v>386539883.73435962</v>
      </c>
      <c r="AE544" t="str">
        <f t="shared" si="102"/>
        <v>1.0313E+07 9.7888E-04</v>
      </c>
    </row>
    <row r="545" spans="23:31" x14ac:dyDescent="0.2">
      <c r="W545" s="1">
        <v>10500000</v>
      </c>
      <c r="X545" s="1">
        <v>1.0062599999999999E-3</v>
      </c>
      <c r="Y545" s="1">
        <f t="shared" si="103"/>
        <v>0.125</v>
      </c>
      <c r="Z545" s="1">
        <f t="shared" si="104"/>
        <v>10437500</v>
      </c>
      <c r="AA545" s="1">
        <f t="shared" ca="1" si="100"/>
        <v>2.9992067347010059E-7</v>
      </c>
      <c r="AB545" s="1">
        <v>10500000</v>
      </c>
      <c r="AC545" s="2">
        <f t="shared" ca="1" si="101"/>
        <v>391196990.76730376</v>
      </c>
      <c r="AE545" t="str">
        <f t="shared" si="102"/>
        <v>1.0438E+07 1.0063E-03</v>
      </c>
    </row>
    <row r="546" spans="23:31" x14ac:dyDescent="0.2">
      <c r="W546" s="1">
        <v>10625000</v>
      </c>
      <c r="X546" s="1">
        <v>9.852839999999999E-4</v>
      </c>
      <c r="Y546" s="1">
        <f t="shared" si="103"/>
        <v>0.125</v>
      </c>
      <c r="Z546" s="1">
        <f t="shared" si="104"/>
        <v>10562500</v>
      </c>
      <c r="AA546" s="1">
        <f t="shared" ca="1" si="100"/>
        <v>2.9366867493422632E-7</v>
      </c>
      <c r="AB546" s="1">
        <v>10625000</v>
      </c>
      <c r="AC546" s="2">
        <f t="shared" ca="1" si="101"/>
        <v>395854097.80024785</v>
      </c>
      <c r="AE546" t="str">
        <f t="shared" si="102"/>
        <v>1.0563E+07 9.8528E-04</v>
      </c>
    </row>
    <row r="547" spans="23:31" x14ac:dyDescent="0.2">
      <c r="W547" s="1">
        <v>10750000</v>
      </c>
      <c r="X547" s="1">
        <v>9.43011E-4</v>
      </c>
      <c r="Y547" s="1">
        <f t="shared" si="103"/>
        <v>0.125</v>
      </c>
      <c r="Z547" s="1">
        <f t="shared" si="104"/>
        <v>10687500</v>
      </c>
      <c r="AA547" s="1">
        <f t="shared" ca="1" si="100"/>
        <v>2.8106900225559303E-7</v>
      </c>
      <c r="AB547" s="1">
        <v>10750000</v>
      </c>
      <c r="AC547" s="2">
        <f t="shared" ca="1" si="101"/>
        <v>400511204.83319193</v>
      </c>
      <c r="AE547" t="str">
        <f t="shared" si="102"/>
        <v>1.0688E+07 9.4301E-04</v>
      </c>
    </row>
    <row r="548" spans="23:31" x14ac:dyDescent="0.2">
      <c r="W548" s="1">
        <v>10875000</v>
      </c>
      <c r="X548" s="1">
        <v>8.9233300000000004E-4</v>
      </c>
      <c r="Y548" s="1">
        <f t="shared" si="103"/>
        <v>0.125</v>
      </c>
      <c r="Z548" s="1">
        <f t="shared" si="104"/>
        <v>10812500</v>
      </c>
      <c r="AA548" s="1">
        <f t="shared" ca="1" si="100"/>
        <v>2.6596417856179846E-7</v>
      </c>
      <c r="AB548" s="1">
        <v>10875000</v>
      </c>
      <c r="AC548" s="2">
        <f t="shared" ca="1" si="101"/>
        <v>405168311.86613601</v>
      </c>
      <c r="AE548" t="str">
        <f t="shared" si="102"/>
        <v>1.0813E+07 8.9233E-04</v>
      </c>
    </row>
    <row r="549" spans="23:31" x14ac:dyDescent="0.2">
      <c r="W549" s="1">
        <v>11000000</v>
      </c>
      <c r="X549" s="1">
        <v>8.3825499999999999E-4</v>
      </c>
      <c r="Y549" s="1">
        <f t="shared" si="103"/>
        <v>0.125</v>
      </c>
      <c r="Z549" s="1">
        <f t="shared" si="104"/>
        <v>10937500</v>
      </c>
      <c r="AA549" s="1">
        <f t="shared" ca="1" si="100"/>
        <v>2.498459683776352E-7</v>
      </c>
      <c r="AB549" s="1">
        <v>11000000</v>
      </c>
      <c r="AC549" s="2">
        <f t="shared" ca="1" si="101"/>
        <v>409825418.8990801</v>
      </c>
      <c r="AE549" t="str">
        <f t="shared" si="102"/>
        <v>1.0938E+07 8.3826E-04</v>
      </c>
    </row>
    <row r="550" spans="23:31" x14ac:dyDescent="0.2">
      <c r="W550" s="1">
        <v>11125000</v>
      </c>
      <c r="X550" s="1">
        <v>8.5565999999999995E-4</v>
      </c>
      <c r="Y550" s="1">
        <f t="shared" si="103"/>
        <v>0.125</v>
      </c>
      <c r="Z550" s="1">
        <f t="shared" si="104"/>
        <v>11062500</v>
      </c>
      <c r="AA550" s="1">
        <f t="shared" ca="1" si="100"/>
        <v>2.5503361304377223E-7</v>
      </c>
      <c r="AB550" s="1">
        <v>11125000</v>
      </c>
      <c r="AC550" s="2">
        <f t="shared" ca="1" si="101"/>
        <v>414482525.93202418</v>
      </c>
      <c r="AE550" t="str">
        <f t="shared" si="102"/>
        <v>1.1063E+07 8.5566E-04</v>
      </c>
    </row>
    <row r="551" spans="23:31" x14ac:dyDescent="0.2">
      <c r="W551" s="1">
        <v>11250000</v>
      </c>
      <c r="X551" s="1">
        <v>8.1483300000000005E-4</v>
      </c>
      <c r="Y551" s="1">
        <f t="shared" si="103"/>
        <v>0.125</v>
      </c>
      <c r="Z551" s="1">
        <f t="shared" si="104"/>
        <v>11187500</v>
      </c>
      <c r="AA551" s="1">
        <f t="shared" ca="1" si="100"/>
        <v>2.4286492767839575E-7</v>
      </c>
      <c r="AB551" s="1">
        <v>11250000</v>
      </c>
      <c r="AC551" s="2">
        <f t="shared" ca="1" si="101"/>
        <v>419139632.96496832</v>
      </c>
      <c r="AE551" t="str">
        <f t="shared" si="102"/>
        <v>1.1188E+07 8.1483E-04</v>
      </c>
    </row>
    <row r="552" spans="23:31" x14ac:dyDescent="0.2">
      <c r="W552" s="1">
        <v>11375000</v>
      </c>
      <c r="X552" s="1">
        <v>8.4462600000000001E-4</v>
      </c>
      <c r="Y552" s="1">
        <f t="shared" si="103"/>
        <v>0.125</v>
      </c>
      <c r="Z552" s="1">
        <f t="shared" si="104"/>
        <v>11312500</v>
      </c>
      <c r="AA552" s="1">
        <f t="shared" ca="1" si="100"/>
        <v>2.5174487582767597E-7</v>
      </c>
      <c r="AB552" s="1">
        <v>11375000</v>
      </c>
      <c r="AC552" s="2">
        <f t="shared" ca="1" si="101"/>
        <v>423796739.99791241</v>
      </c>
      <c r="AE552" t="str">
        <f t="shared" si="102"/>
        <v>1.1313E+07 8.4463E-04</v>
      </c>
    </row>
    <row r="553" spans="23:31" x14ac:dyDescent="0.2">
      <c r="W553" s="1">
        <v>11500000</v>
      </c>
      <c r="X553" s="1">
        <v>9.0173499999999997E-4</v>
      </c>
      <c r="Y553" s="1">
        <f t="shared" si="103"/>
        <v>0.125</v>
      </c>
      <c r="Z553" s="1">
        <f t="shared" si="104"/>
        <v>11437500</v>
      </c>
      <c r="AA553" s="1">
        <f t="shared" ca="1" si="100"/>
        <v>2.6876649026251781E-7</v>
      </c>
      <c r="AB553" s="1">
        <v>11500000</v>
      </c>
      <c r="AC553" s="2">
        <f t="shared" ca="1" si="101"/>
        <v>428453847.03085649</v>
      </c>
      <c r="AE553" t="str">
        <f t="shared" si="102"/>
        <v>1.1438E+07 9.0174E-04</v>
      </c>
    </row>
    <row r="554" spans="23:31" x14ac:dyDescent="0.2">
      <c r="W554" s="1">
        <v>11625000</v>
      </c>
      <c r="X554" s="1">
        <v>8.4821799999999998E-4</v>
      </c>
      <c r="Y554" s="1">
        <f t="shared" si="103"/>
        <v>0.125</v>
      </c>
      <c r="Z554" s="1">
        <f t="shared" si="104"/>
        <v>11562500</v>
      </c>
      <c r="AA554" s="1">
        <f t="shared" ca="1" si="100"/>
        <v>2.5281548884926541E-7</v>
      </c>
      <c r="AB554" s="1">
        <v>11625000</v>
      </c>
      <c r="AC554" s="2">
        <f t="shared" ca="1" si="101"/>
        <v>433110954.06380051</v>
      </c>
      <c r="AE554" t="str">
        <f t="shared" si="102"/>
        <v>1.1563E+07 8.4822E-04</v>
      </c>
    </row>
    <row r="555" spans="23:31" x14ac:dyDescent="0.2">
      <c r="W555" s="1">
        <v>11750000</v>
      </c>
      <c r="X555" s="1">
        <v>8.7025199999999996E-4</v>
      </c>
      <c r="Y555" s="1">
        <f t="shared" si="103"/>
        <v>0.125</v>
      </c>
      <c r="Z555" s="1">
        <f t="shared" si="104"/>
        <v>11687500</v>
      </c>
      <c r="AA555" s="1">
        <f t="shared" ca="1" si="100"/>
        <v>2.5938282941655432E-7</v>
      </c>
      <c r="AB555" s="1">
        <v>11750000</v>
      </c>
      <c r="AC555" s="2">
        <f t="shared" ca="1" si="101"/>
        <v>437768061.0967446</v>
      </c>
      <c r="AE555" t="str">
        <f t="shared" si="102"/>
        <v>1.1688E+07 8.7025E-04</v>
      </c>
    </row>
    <row r="556" spans="23:31" x14ac:dyDescent="0.2">
      <c r="W556" s="1">
        <v>11875000</v>
      </c>
      <c r="X556" s="1">
        <v>8.9420400000000001E-4</v>
      </c>
      <c r="Y556" s="1">
        <f t="shared" si="103"/>
        <v>0.125</v>
      </c>
      <c r="Z556" s="1">
        <f t="shared" si="104"/>
        <v>11812500</v>
      </c>
      <c r="AA556" s="1">
        <f t="shared" ca="1" si="100"/>
        <v>2.6652183918635131E-7</v>
      </c>
      <c r="AB556" s="1">
        <v>11875000</v>
      </c>
      <c r="AC556" s="2">
        <f t="shared" ca="1" si="101"/>
        <v>442425168.12968874</v>
      </c>
      <c r="AE556" t="str">
        <f t="shared" si="102"/>
        <v>1.1813E+07 8.9420E-04</v>
      </c>
    </row>
    <row r="557" spans="23:31" x14ac:dyDescent="0.2">
      <c r="W557" s="1">
        <v>12000000</v>
      </c>
      <c r="X557" s="1">
        <v>9.21093E-4</v>
      </c>
      <c r="Y557" s="1">
        <f t="shared" si="103"/>
        <v>0.125</v>
      </c>
      <c r="Z557" s="1">
        <f t="shared" si="104"/>
        <v>11937500</v>
      </c>
      <c r="AA557" s="1">
        <f t="shared" ca="1" si="100"/>
        <v>2.7453623605091666E-7</v>
      </c>
      <c r="AB557" s="1">
        <v>12000000</v>
      </c>
      <c r="AC557" s="2">
        <f t="shared" ca="1" si="101"/>
        <v>447082275.16263282</v>
      </c>
      <c r="AE557" t="str">
        <f t="shared" si="102"/>
        <v>1.1938E+07 9.2109E-04</v>
      </c>
    </row>
    <row r="558" spans="23:31" x14ac:dyDescent="0.2">
      <c r="W558" s="1">
        <v>12125000</v>
      </c>
      <c r="X558" s="1">
        <v>9.0207000000000004E-4</v>
      </c>
      <c r="Y558" s="1">
        <f t="shared" si="103"/>
        <v>0.125</v>
      </c>
      <c r="Z558" s="1">
        <f t="shared" si="104"/>
        <v>12062500</v>
      </c>
      <c r="AA558" s="1">
        <f t="shared" ca="1" si="100"/>
        <v>2.6886633863730415E-7</v>
      </c>
      <c r="AB558" s="1">
        <v>12125000</v>
      </c>
      <c r="AC558" s="2">
        <f t="shared" ca="1" si="101"/>
        <v>451739382.19557691</v>
      </c>
      <c r="AE558" t="str">
        <f t="shared" si="102"/>
        <v>1.2063E+07 9.0207E-04</v>
      </c>
    </row>
    <row r="559" spans="23:31" x14ac:dyDescent="0.2">
      <c r="W559" s="1">
        <v>12250000</v>
      </c>
      <c r="X559" s="1">
        <v>9.4785099999999999E-4</v>
      </c>
      <c r="Y559" s="1">
        <f t="shared" si="103"/>
        <v>0.125</v>
      </c>
      <c r="Z559" s="1">
        <f t="shared" si="104"/>
        <v>12187500</v>
      </c>
      <c r="AA559" s="1">
        <f t="shared" ca="1" si="100"/>
        <v>2.8251158773011783E-7</v>
      </c>
      <c r="AB559" s="1">
        <v>12250000</v>
      </c>
      <c r="AC559" s="2">
        <f t="shared" ca="1" si="101"/>
        <v>456396489.22852105</v>
      </c>
      <c r="AE559" t="str">
        <f t="shared" si="102"/>
        <v>1.2188E+07 9.4785E-04</v>
      </c>
    </row>
    <row r="560" spans="23:31" x14ac:dyDescent="0.2">
      <c r="W560" s="1">
        <v>12375000</v>
      </c>
      <c r="X560" s="1">
        <v>1.0610400000000001E-3</v>
      </c>
      <c r="Y560" s="1">
        <f t="shared" si="103"/>
        <v>0.125</v>
      </c>
      <c r="Z560" s="1">
        <f t="shared" si="104"/>
        <v>12312500</v>
      </c>
      <c r="AA560" s="1">
        <f t="shared" ca="1" si="100"/>
        <v>3.1624811815903996E-7</v>
      </c>
      <c r="AB560" s="1">
        <v>12375000</v>
      </c>
      <c r="AC560" s="2">
        <f t="shared" ca="1" si="101"/>
        <v>461053596.26146513</v>
      </c>
      <c r="AE560" t="str">
        <f t="shared" si="102"/>
        <v>1.2313E+07 1.0610E-03</v>
      </c>
    </row>
    <row r="561" spans="23:31" x14ac:dyDescent="0.2">
      <c r="W561" s="1">
        <v>12500000</v>
      </c>
      <c r="X561" s="1">
        <v>1.2543599999999999E-3</v>
      </c>
      <c r="Y561" s="1">
        <f t="shared" si="103"/>
        <v>0.125</v>
      </c>
      <c r="Z561" s="1">
        <f t="shared" si="104"/>
        <v>12437500</v>
      </c>
      <c r="AA561" s="1">
        <f t="shared" ca="1" si="100"/>
        <v>3.7386808178200011E-7</v>
      </c>
      <c r="AB561" s="1">
        <v>12500000</v>
      </c>
      <c r="AC561" s="2">
        <f t="shared" ca="1" si="101"/>
        <v>465710703.29440922</v>
      </c>
      <c r="AE561" t="str">
        <f t="shared" si="102"/>
        <v>1.2438E+07 1.2544E-03</v>
      </c>
    </row>
    <row r="562" spans="23:31" x14ac:dyDescent="0.2">
      <c r="W562" s="1">
        <v>12625000</v>
      </c>
      <c r="X562" s="1">
        <v>1.1898099999999999E-3</v>
      </c>
      <c r="Y562" s="1">
        <f t="shared" si="103"/>
        <v>0.125</v>
      </c>
      <c r="Z562" s="1">
        <f t="shared" si="104"/>
        <v>12562500</v>
      </c>
      <c r="AA562" s="1">
        <f t="shared" ca="1" si="100"/>
        <v>3.5462864120750141E-7</v>
      </c>
      <c r="AB562" s="1">
        <v>12625000</v>
      </c>
      <c r="AC562" s="2">
        <f t="shared" ca="1" si="101"/>
        <v>470367810.32735336</v>
      </c>
      <c r="AE562" t="str">
        <f t="shared" si="102"/>
        <v>1.2563E+07 1.1898E-03</v>
      </c>
    </row>
    <row r="563" spans="23:31" x14ac:dyDescent="0.2">
      <c r="W563" s="1">
        <v>12750000</v>
      </c>
      <c r="X563" s="1">
        <v>1.20433E-3</v>
      </c>
      <c r="Y563" s="1">
        <f t="shared" si="103"/>
        <v>0.125</v>
      </c>
      <c r="Z563" s="1">
        <f t="shared" si="104"/>
        <v>12687500</v>
      </c>
      <c r="AA563" s="1">
        <f t="shared" ca="1" si="100"/>
        <v>3.5895639763107574E-7</v>
      </c>
      <c r="AB563" s="1">
        <v>12750000</v>
      </c>
      <c r="AC563" s="2">
        <f t="shared" ca="1" si="101"/>
        <v>475024917.36029738</v>
      </c>
      <c r="AE563" t="str">
        <f t="shared" si="102"/>
        <v>1.2688E+07 1.2043E-03</v>
      </c>
    </row>
    <row r="564" spans="23:31" x14ac:dyDescent="0.2">
      <c r="W564" s="1">
        <v>12875000</v>
      </c>
      <c r="X564" s="1">
        <v>1.3230900000000001E-3</v>
      </c>
      <c r="Y564" s="1">
        <f t="shared" si="103"/>
        <v>0.125</v>
      </c>
      <c r="Z564" s="1">
        <f t="shared" si="104"/>
        <v>12812500</v>
      </c>
      <c r="AA564" s="1">
        <f t="shared" ca="1" si="100"/>
        <v>3.943533916299519E-7</v>
      </c>
      <c r="AB564" s="1">
        <v>12875000</v>
      </c>
      <c r="AC564" s="2">
        <f t="shared" ca="1" si="101"/>
        <v>479682024.39324147</v>
      </c>
      <c r="AE564" t="str">
        <f t="shared" si="102"/>
        <v>1.2813E+07 1.3231E-03</v>
      </c>
    </row>
    <row r="565" spans="23:31" x14ac:dyDescent="0.2">
      <c r="W565" s="1">
        <v>13000000</v>
      </c>
      <c r="X565" s="1">
        <v>1.36426E-3</v>
      </c>
      <c r="Y565" s="1">
        <f t="shared" si="103"/>
        <v>0.125</v>
      </c>
      <c r="Z565" s="1">
        <f t="shared" si="104"/>
        <v>12937500</v>
      </c>
      <c r="AA565" s="1">
        <f t="shared" ca="1" si="100"/>
        <v>4.066243098089156E-7</v>
      </c>
      <c r="AB565" s="1">
        <v>13000000</v>
      </c>
      <c r="AC565" s="2">
        <f t="shared" ca="1" si="101"/>
        <v>484339131.42618555</v>
      </c>
      <c r="AE565" t="str">
        <f t="shared" si="102"/>
        <v>1.2938E+07 1.3643E-03</v>
      </c>
    </row>
    <row r="566" spans="23:31" x14ac:dyDescent="0.2">
      <c r="W566" s="1">
        <v>13125000</v>
      </c>
      <c r="X566" s="1">
        <v>1.3412000000000001E-3</v>
      </c>
      <c r="Y566" s="1">
        <f t="shared" si="103"/>
        <v>0.125</v>
      </c>
      <c r="Z566" s="1">
        <f t="shared" si="104"/>
        <v>13062500</v>
      </c>
      <c r="AA566" s="1">
        <f t="shared" ca="1" si="100"/>
        <v>3.9975116496541549E-7</v>
      </c>
      <c r="AB566" s="1">
        <v>13125000</v>
      </c>
      <c r="AC566" s="2">
        <f t="shared" ca="1" si="101"/>
        <v>488996238.45912969</v>
      </c>
      <c r="AE566" t="str">
        <f t="shared" si="102"/>
        <v>1.3063E+07 1.3412E-03</v>
      </c>
    </row>
    <row r="567" spans="23:31" x14ac:dyDescent="0.2">
      <c r="W567" s="1">
        <v>13250000</v>
      </c>
      <c r="X567" s="1">
        <v>1.39653E-3</v>
      </c>
      <c r="Y567" s="1">
        <f t="shared" si="103"/>
        <v>0.125</v>
      </c>
      <c r="Z567" s="1">
        <f t="shared" si="104"/>
        <v>13187500</v>
      </c>
      <c r="AA567" s="1">
        <f t="shared" ca="1" si="100"/>
        <v>4.1624253982191442E-7</v>
      </c>
      <c r="AB567" s="1">
        <v>13250000</v>
      </c>
      <c r="AC567" s="2">
        <f t="shared" ca="1" si="101"/>
        <v>493653345.49207377</v>
      </c>
      <c r="AE567" t="str">
        <f t="shared" si="102"/>
        <v>1.3188E+07 1.3965E-03</v>
      </c>
    </row>
    <row r="568" spans="23:31" x14ac:dyDescent="0.2">
      <c r="W568" s="1">
        <v>13375000</v>
      </c>
      <c r="X568" s="1">
        <v>1.2841899999999999E-3</v>
      </c>
      <c r="Y568" s="1">
        <f t="shared" si="103"/>
        <v>0.125</v>
      </c>
      <c r="Z568" s="1">
        <f t="shared" si="104"/>
        <v>13312500</v>
      </c>
      <c r="AA568" s="1">
        <f t="shared" ca="1" si="100"/>
        <v>3.827590579607343E-7</v>
      </c>
      <c r="AB568" s="1">
        <v>13375000</v>
      </c>
      <c r="AC568" s="2">
        <f t="shared" ca="1" si="101"/>
        <v>498310452.52501786</v>
      </c>
      <c r="AE568" t="str">
        <f t="shared" si="102"/>
        <v>1.3313E+07 1.2842E-03</v>
      </c>
    </row>
    <row r="569" spans="23:31" x14ac:dyDescent="0.2">
      <c r="W569" s="1">
        <v>13500000</v>
      </c>
      <c r="X569" s="1">
        <v>1.2390999999999999E-3</v>
      </c>
      <c r="Y569" s="1">
        <f t="shared" si="103"/>
        <v>0.125</v>
      </c>
      <c r="Z569" s="1">
        <f t="shared" si="104"/>
        <v>13437500</v>
      </c>
      <c r="AA569" s="1">
        <f t="shared" ca="1" si="100"/>
        <v>3.6931976476934554E-7</v>
      </c>
      <c r="AB569" s="1">
        <v>13500000</v>
      </c>
      <c r="AC569" s="2">
        <f t="shared" ca="1" si="101"/>
        <v>502967559.55796194</v>
      </c>
      <c r="AE569" t="str">
        <f t="shared" si="102"/>
        <v>1.3438E+07 1.2391E-03</v>
      </c>
    </row>
    <row r="570" spans="23:31" x14ac:dyDescent="0.2">
      <c r="W570" s="1">
        <v>13625000</v>
      </c>
      <c r="X570" s="1">
        <v>1.3227E-3</v>
      </c>
      <c r="Y570" s="1">
        <f t="shared" si="103"/>
        <v>0.125</v>
      </c>
      <c r="Z570" s="1">
        <f t="shared" si="104"/>
        <v>13562500</v>
      </c>
      <c r="AA570" s="1">
        <f t="shared" ca="1" si="100"/>
        <v>3.942371502384096E-7</v>
      </c>
      <c r="AB570" s="1">
        <v>13625000</v>
      </c>
      <c r="AC570" s="2">
        <f t="shared" ca="1" si="101"/>
        <v>507624666.59090608</v>
      </c>
      <c r="AE570" t="str">
        <f t="shared" si="102"/>
        <v>1.3563E+07 1.3227E-03</v>
      </c>
    </row>
    <row r="571" spans="23:31" x14ac:dyDescent="0.2">
      <c r="W571" s="1">
        <v>13750000</v>
      </c>
      <c r="X571" s="1">
        <v>1.3695300000000001E-3</v>
      </c>
      <c r="Y571" s="1">
        <f t="shared" si="103"/>
        <v>0.125</v>
      </c>
      <c r="Z571" s="1">
        <f t="shared" si="104"/>
        <v>13687500</v>
      </c>
      <c r="AA571" s="1">
        <f t="shared" ca="1" si="100"/>
        <v>4.0819505886898707E-7</v>
      </c>
      <c r="AB571" s="1">
        <v>13750000</v>
      </c>
      <c r="AC571" s="2">
        <f t="shared" ca="1" si="101"/>
        <v>512281773.62385017</v>
      </c>
      <c r="AE571" t="str">
        <f t="shared" si="102"/>
        <v>1.3688E+07 1.3695E-03</v>
      </c>
    </row>
    <row r="572" spans="23:31" x14ac:dyDescent="0.2">
      <c r="W572" s="1">
        <v>13875000</v>
      </c>
      <c r="X572" s="1">
        <v>1.36404E-3</v>
      </c>
      <c r="Y572" s="1">
        <f t="shared" si="103"/>
        <v>0.125</v>
      </c>
      <c r="Z572" s="1">
        <f t="shared" si="104"/>
        <v>13812500</v>
      </c>
      <c r="AA572" s="1">
        <f t="shared" ca="1" si="100"/>
        <v>4.0655873774189179E-7</v>
      </c>
      <c r="AB572" s="1">
        <v>13875000</v>
      </c>
      <c r="AC572" s="2">
        <f t="shared" ca="1" si="101"/>
        <v>516938880.65679419</v>
      </c>
      <c r="AE572" t="str">
        <f t="shared" si="102"/>
        <v>1.3813E+07 1.3640E-03</v>
      </c>
    </row>
    <row r="573" spans="23:31" x14ac:dyDescent="0.2">
      <c r="W573" s="1">
        <v>14000000</v>
      </c>
      <c r="X573" s="1">
        <v>1.4057099999999999E-3</v>
      </c>
      <c r="Y573" s="1">
        <f t="shared" si="103"/>
        <v>0.125</v>
      </c>
      <c r="Z573" s="1">
        <f t="shared" si="104"/>
        <v>13937500</v>
      </c>
      <c r="AA573" s="1">
        <f t="shared" ca="1" si="100"/>
        <v>4.1897868334590972E-7</v>
      </c>
      <c r="AB573" s="1">
        <v>14000000</v>
      </c>
      <c r="AC573" s="2">
        <f t="shared" ca="1" si="101"/>
        <v>521595987.68973827</v>
      </c>
      <c r="AE573" t="str">
        <f t="shared" si="102"/>
        <v>1.3938E+07 1.4057E-03</v>
      </c>
    </row>
    <row r="574" spans="23:31" x14ac:dyDescent="0.2">
      <c r="W574" s="1">
        <v>14125000</v>
      </c>
      <c r="X574" s="1">
        <v>1.36805E-3</v>
      </c>
      <c r="Y574" s="1">
        <f t="shared" si="103"/>
        <v>0.125</v>
      </c>
      <c r="Z574" s="1">
        <f t="shared" si="104"/>
        <v>14062500</v>
      </c>
      <c r="AA574" s="1">
        <f t="shared" ca="1" si="100"/>
        <v>4.0775393769082659E-7</v>
      </c>
      <c r="AB574" s="1">
        <v>14125000</v>
      </c>
      <c r="AC574" s="2">
        <f t="shared" ca="1" si="101"/>
        <v>526253094.72268242</v>
      </c>
      <c r="AE574" t="str">
        <f t="shared" si="102"/>
        <v>1.4063E+07 1.3681E-03</v>
      </c>
    </row>
    <row r="575" spans="23:31" x14ac:dyDescent="0.2">
      <c r="W575" s="1">
        <v>14250000</v>
      </c>
      <c r="X575" s="1">
        <v>1.2966900000000001E-3</v>
      </c>
      <c r="Y575" s="1">
        <f t="shared" si="103"/>
        <v>0.125</v>
      </c>
      <c r="Z575" s="1">
        <f t="shared" si="104"/>
        <v>14187500</v>
      </c>
      <c r="AA575" s="1">
        <f t="shared" ca="1" si="100"/>
        <v>3.864847435870896E-7</v>
      </c>
      <c r="AB575" s="1">
        <v>14250000</v>
      </c>
      <c r="AC575" s="2">
        <f t="shared" ca="1" si="101"/>
        <v>530910201.7556265</v>
      </c>
      <c r="AE575" t="str">
        <f t="shared" si="102"/>
        <v>1.4188E+07 1.2967E-03</v>
      </c>
    </row>
    <row r="576" spans="23:31" x14ac:dyDescent="0.2">
      <c r="W576" s="1">
        <v>14375000</v>
      </c>
      <c r="X576" s="1">
        <v>1.22909E-3</v>
      </c>
      <c r="Y576" s="1">
        <f t="shared" si="103"/>
        <v>0.125</v>
      </c>
      <c r="Z576" s="1">
        <f t="shared" si="104"/>
        <v>14312500</v>
      </c>
      <c r="AA576" s="1">
        <f t="shared" ca="1" si="100"/>
        <v>3.6633623571976025E-7</v>
      </c>
      <c r="AB576" s="1">
        <v>14375000</v>
      </c>
      <c r="AC576" s="2">
        <f t="shared" ca="1" si="101"/>
        <v>535567308.78857058</v>
      </c>
      <c r="AE576" t="str">
        <f t="shared" si="102"/>
        <v>1.4313E+07 1.2291E-03</v>
      </c>
    </row>
    <row r="577" spans="23:31" x14ac:dyDescent="0.2">
      <c r="W577" s="1">
        <v>14500000</v>
      </c>
      <c r="X577" s="1">
        <v>1.2860199999999999E-3</v>
      </c>
      <c r="Y577" s="1">
        <f t="shared" si="103"/>
        <v>0.125</v>
      </c>
      <c r="Z577" s="1">
        <f t="shared" si="104"/>
        <v>14437500</v>
      </c>
      <c r="AA577" s="1">
        <f t="shared" ca="1" si="100"/>
        <v>3.8330449833643271E-7</v>
      </c>
      <c r="AB577" s="1">
        <v>14500000</v>
      </c>
      <c r="AC577" s="2">
        <f t="shared" ca="1" si="101"/>
        <v>540224415.82151473</v>
      </c>
      <c r="AE577" t="str">
        <f t="shared" si="102"/>
        <v>1.4438E+07 1.2860E-03</v>
      </c>
    </row>
    <row r="578" spans="23:31" x14ac:dyDescent="0.2">
      <c r="W578" s="1">
        <v>14625000</v>
      </c>
      <c r="X578" s="1">
        <v>1.27005E-3</v>
      </c>
      <c r="Y578" s="1">
        <f t="shared" si="103"/>
        <v>0.125</v>
      </c>
      <c r="Z578" s="1">
        <f t="shared" si="104"/>
        <v>14562500</v>
      </c>
      <c r="AA578" s="1">
        <f t="shared" ca="1" si="100"/>
        <v>3.7854456238020125E-7</v>
      </c>
      <c r="AB578" s="1">
        <v>14625000</v>
      </c>
      <c r="AC578" s="2">
        <f t="shared" ca="1" si="101"/>
        <v>544881522.85445881</v>
      </c>
      <c r="AE578" t="str">
        <f t="shared" si="102"/>
        <v>1.4563E+07 1.2701E-03</v>
      </c>
    </row>
    <row r="579" spans="23:31" x14ac:dyDescent="0.2">
      <c r="W579" s="1">
        <v>14750000</v>
      </c>
      <c r="X579" s="1">
        <v>1.14985E-3</v>
      </c>
      <c r="Y579" s="1">
        <f t="shared" si="103"/>
        <v>0.125</v>
      </c>
      <c r="Z579" s="1">
        <f t="shared" si="104"/>
        <v>14687500</v>
      </c>
      <c r="AA579" s="1">
        <f t="shared" ca="1" si="100"/>
        <v>3.4271836939716893E-7</v>
      </c>
      <c r="AB579" s="1">
        <v>14750000</v>
      </c>
      <c r="AC579" s="2">
        <f t="shared" ca="1" si="101"/>
        <v>549538629.88740289</v>
      </c>
      <c r="AE579" t="str">
        <f t="shared" si="102"/>
        <v>1.4688E+07 1.1499E-03</v>
      </c>
    </row>
    <row r="580" spans="23:31" x14ac:dyDescent="0.2">
      <c r="W580" s="1">
        <v>14875000</v>
      </c>
      <c r="X580" s="1">
        <v>1.1283199999999999E-3</v>
      </c>
      <c r="Y580" s="1">
        <f t="shared" si="103"/>
        <v>0.125</v>
      </c>
      <c r="Z580" s="1">
        <f t="shared" si="104"/>
        <v>14812500</v>
      </c>
      <c r="AA580" s="1">
        <f t="shared" ref="AA580:AA621" ca="1" si="105">X580/Y580*$A$1/$H$1/1000000</f>
        <v>3.3630124847433457E-7</v>
      </c>
      <c r="AB580" s="1">
        <v>14875000</v>
      </c>
      <c r="AC580" s="2">
        <f t="shared" ref="AC580:AC621" ca="1" si="106">AB580*$A$1/$H$1</f>
        <v>554195736.92034698</v>
      </c>
      <c r="AE580" t="str">
        <f t="shared" ref="AE580:AE621" si="107">TEXT(Z580,"0.0000E+00")&amp;" "&amp;TEXT(MAX(X580,0.0000000001),"0.0000E+00")</f>
        <v>1.4813E+07 1.1283E-03</v>
      </c>
    </row>
    <row r="581" spans="23:31" x14ac:dyDescent="0.2">
      <c r="W581" s="1">
        <v>15000000</v>
      </c>
      <c r="X581" s="1">
        <v>1.07054E-3</v>
      </c>
      <c r="Y581" s="1">
        <f t="shared" ref="Y581:Y621" si="108">(W581-W580)/1000000</f>
        <v>0.125</v>
      </c>
      <c r="Z581" s="1">
        <f t="shared" ref="Z581:Z621" si="109">(W581+W580)/2</f>
        <v>14937500</v>
      </c>
      <c r="AA581" s="1">
        <f t="shared" ca="1" si="105"/>
        <v>3.1907963923507E-7</v>
      </c>
      <c r="AB581" s="1">
        <v>15000000</v>
      </c>
      <c r="AC581" s="2">
        <f t="shared" ca="1" si="106"/>
        <v>558852843.95329106</v>
      </c>
      <c r="AE581" t="str">
        <f t="shared" si="107"/>
        <v>1.4938E+07 1.0705E-03</v>
      </c>
    </row>
    <row r="582" spans="23:31" x14ac:dyDescent="0.2">
      <c r="W582" s="1">
        <v>15125000</v>
      </c>
      <c r="X582" s="1">
        <v>1.12371E-3</v>
      </c>
      <c r="Y582" s="1">
        <f t="shared" si="108"/>
        <v>0.125</v>
      </c>
      <c r="Z582" s="1">
        <f t="shared" si="109"/>
        <v>15062500</v>
      </c>
      <c r="AA582" s="1">
        <f t="shared" ca="1" si="105"/>
        <v>3.3492721561533477E-7</v>
      </c>
      <c r="AB582" s="1">
        <v>15125000</v>
      </c>
      <c r="AC582" s="2">
        <f t="shared" ca="1" si="106"/>
        <v>563509950.98623514</v>
      </c>
      <c r="AE582" t="str">
        <f t="shared" si="107"/>
        <v>1.5063E+07 1.1237E-03</v>
      </c>
    </row>
    <row r="583" spans="23:31" x14ac:dyDescent="0.2">
      <c r="W583" s="1">
        <v>15250000</v>
      </c>
      <c r="X583" s="1">
        <v>1.0855400000000001E-3</v>
      </c>
      <c r="Y583" s="1">
        <f t="shared" si="108"/>
        <v>0.125</v>
      </c>
      <c r="Z583" s="1">
        <f t="shared" si="109"/>
        <v>15187500</v>
      </c>
      <c r="AA583" s="1">
        <f t="shared" ca="1" si="105"/>
        <v>3.2355046198669633E-7</v>
      </c>
      <c r="AB583" s="1">
        <v>15250000</v>
      </c>
      <c r="AC583" s="2">
        <f t="shared" ca="1" si="106"/>
        <v>568167058.01917922</v>
      </c>
      <c r="AE583" t="str">
        <f t="shared" si="107"/>
        <v>1.5188E+07 1.0855E-03</v>
      </c>
    </row>
    <row r="584" spans="23:31" x14ac:dyDescent="0.2">
      <c r="W584" s="1">
        <v>15375000</v>
      </c>
      <c r="X584" s="1">
        <v>1.1974399999999999E-3</v>
      </c>
      <c r="Y584" s="1">
        <f t="shared" si="108"/>
        <v>0.125</v>
      </c>
      <c r="Z584" s="1">
        <f t="shared" si="109"/>
        <v>15312500</v>
      </c>
      <c r="AA584" s="1">
        <f t="shared" ca="1" si="105"/>
        <v>3.5690279971382872E-7</v>
      </c>
      <c r="AB584" s="1">
        <v>15375000</v>
      </c>
      <c r="AC584" s="2">
        <f t="shared" ca="1" si="106"/>
        <v>572824165.05212331</v>
      </c>
      <c r="AE584" t="str">
        <f t="shared" si="107"/>
        <v>1.5313E+07 1.1974E-03</v>
      </c>
    </row>
    <row r="585" spans="23:31" x14ac:dyDescent="0.2">
      <c r="W585" s="1">
        <v>15500000</v>
      </c>
      <c r="X585" s="1">
        <v>1.2102700000000001E-3</v>
      </c>
      <c r="Y585" s="1">
        <f t="shared" si="108"/>
        <v>0.125</v>
      </c>
      <c r="Z585" s="1">
        <f t="shared" si="109"/>
        <v>15437500</v>
      </c>
      <c r="AA585" s="1">
        <f t="shared" ca="1" si="105"/>
        <v>3.6072684344071983E-7</v>
      </c>
      <c r="AB585" s="1">
        <v>15500000</v>
      </c>
      <c r="AC585" s="2">
        <f t="shared" ca="1" si="106"/>
        <v>577481272.08506739</v>
      </c>
      <c r="AE585" t="str">
        <f t="shared" si="107"/>
        <v>1.5438E+07 1.2103E-03</v>
      </c>
    </row>
    <row r="586" spans="23:31" x14ac:dyDescent="0.2">
      <c r="W586" s="1">
        <v>15625000</v>
      </c>
      <c r="X586" s="1">
        <v>1.1288299999999999E-3</v>
      </c>
      <c r="Y586" s="1">
        <f t="shared" si="108"/>
        <v>0.125</v>
      </c>
      <c r="Z586" s="1">
        <f t="shared" si="109"/>
        <v>15562500</v>
      </c>
      <c r="AA586" s="1">
        <f t="shared" ca="1" si="105"/>
        <v>3.3645325644788988E-7</v>
      </c>
      <c r="AB586" s="1">
        <v>15625000</v>
      </c>
      <c r="AC586" s="2">
        <f t="shared" ca="1" si="106"/>
        <v>582138379.11801147</v>
      </c>
      <c r="AE586" t="str">
        <f t="shared" si="107"/>
        <v>1.5563E+07 1.1288E-03</v>
      </c>
    </row>
    <row r="587" spans="23:31" x14ac:dyDescent="0.2">
      <c r="W587" s="1">
        <v>15750000</v>
      </c>
      <c r="X587" s="1">
        <v>1.29794E-3</v>
      </c>
      <c r="Y587" s="1">
        <f t="shared" si="108"/>
        <v>0.125</v>
      </c>
      <c r="Z587" s="1">
        <f t="shared" si="109"/>
        <v>15687500</v>
      </c>
      <c r="AA587" s="1">
        <f t="shared" ca="1" si="105"/>
        <v>3.8685731214972514E-7</v>
      </c>
      <c r="AB587" s="1">
        <v>15750000</v>
      </c>
      <c r="AC587" s="2">
        <f t="shared" ca="1" si="106"/>
        <v>586795486.15095568</v>
      </c>
      <c r="AE587" t="str">
        <f t="shared" si="107"/>
        <v>1.5688E+07 1.2979E-03</v>
      </c>
    </row>
    <row r="588" spans="23:31" x14ac:dyDescent="0.2">
      <c r="W588" s="1">
        <v>15875000</v>
      </c>
      <c r="X588" s="1">
        <v>1.4658799999999999E-3</v>
      </c>
      <c r="Y588" s="1">
        <f t="shared" si="108"/>
        <v>0.125</v>
      </c>
      <c r="Z588" s="1">
        <f t="shared" si="109"/>
        <v>15812500</v>
      </c>
      <c r="AA588" s="1">
        <f t="shared" ca="1" si="105"/>
        <v>4.3691264367693345E-7</v>
      </c>
      <c r="AB588" s="1">
        <v>15875000</v>
      </c>
      <c r="AC588" s="2">
        <f t="shared" ca="1" si="106"/>
        <v>591452593.18389976</v>
      </c>
      <c r="AE588" t="str">
        <f t="shared" si="107"/>
        <v>1.5813E+07 1.4659E-03</v>
      </c>
    </row>
    <row r="589" spans="23:31" x14ac:dyDescent="0.2">
      <c r="W589" s="1">
        <v>16000000</v>
      </c>
      <c r="X589" s="1">
        <v>1.37747E-3</v>
      </c>
      <c r="Y589" s="1">
        <f t="shared" si="108"/>
        <v>0.125</v>
      </c>
      <c r="Z589" s="1">
        <f t="shared" si="109"/>
        <v>15937500</v>
      </c>
      <c r="AA589" s="1">
        <f t="shared" ca="1" si="105"/>
        <v>4.105616143788479E-7</v>
      </c>
      <c r="AB589" s="1">
        <v>16000000</v>
      </c>
      <c r="AC589" s="2">
        <f t="shared" ca="1" si="106"/>
        <v>596109700.21684372</v>
      </c>
      <c r="AE589" t="str">
        <f t="shared" si="107"/>
        <v>1.5938E+07 1.3775E-03</v>
      </c>
    </row>
    <row r="590" spans="23:31" x14ac:dyDescent="0.2">
      <c r="W590" s="1">
        <v>16125000</v>
      </c>
      <c r="X590" s="1">
        <v>1.45246E-3</v>
      </c>
      <c r="Y590" s="1">
        <f t="shared" si="108"/>
        <v>0.125</v>
      </c>
      <c r="Z590" s="1">
        <f t="shared" si="109"/>
        <v>16062500</v>
      </c>
      <c r="AA590" s="1">
        <f t="shared" ca="1" si="105"/>
        <v>4.3291274758847846E-7</v>
      </c>
      <c r="AB590" s="1">
        <v>16125000</v>
      </c>
      <c r="AC590" s="2">
        <f t="shared" ca="1" si="106"/>
        <v>600766807.24978781</v>
      </c>
      <c r="AE590" t="str">
        <f t="shared" si="107"/>
        <v>1.6063E+07 1.4525E-03</v>
      </c>
    </row>
    <row r="591" spans="23:31" x14ac:dyDescent="0.2">
      <c r="W591" s="1">
        <v>16250000</v>
      </c>
      <c r="X591" s="1">
        <v>1.58329E-3</v>
      </c>
      <c r="Y591" s="1">
        <f t="shared" si="108"/>
        <v>0.125</v>
      </c>
      <c r="Z591" s="1">
        <f t="shared" si="109"/>
        <v>16187500</v>
      </c>
      <c r="AA591" s="1">
        <f t="shared" ca="1" si="105"/>
        <v>4.7190726362816325E-7</v>
      </c>
      <c r="AB591" s="1">
        <v>16250000</v>
      </c>
      <c r="AC591" s="2">
        <f t="shared" ca="1" si="106"/>
        <v>605423914.28273189</v>
      </c>
      <c r="AE591" t="str">
        <f t="shared" si="107"/>
        <v>1.6188E+07 1.5833E-03</v>
      </c>
    </row>
    <row r="592" spans="23:31" x14ac:dyDescent="0.2">
      <c r="W592" s="1">
        <v>16375000</v>
      </c>
      <c r="X592" s="1">
        <v>1.5479000000000001E-3</v>
      </c>
      <c r="Y592" s="1">
        <f t="shared" si="108"/>
        <v>0.125</v>
      </c>
      <c r="Z592" s="1">
        <f t="shared" si="109"/>
        <v>16312500</v>
      </c>
      <c r="AA592" s="1">
        <f t="shared" ca="1" si="105"/>
        <v>4.6135910248282632E-7</v>
      </c>
      <c r="AB592" s="1">
        <v>16375000</v>
      </c>
      <c r="AC592" s="2">
        <f t="shared" ca="1" si="106"/>
        <v>610081021.31567609</v>
      </c>
      <c r="AE592" t="str">
        <f t="shared" si="107"/>
        <v>1.6313E+07 1.5479E-03</v>
      </c>
    </row>
    <row r="593" spans="23:31" x14ac:dyDescent="0.2">
      <c r="W593" s="1">
        <v>16500000</v>
      </c>
      <c r="X593" s="1">
        <v>1.79726E-3</v>
      </c>
      <c r="Y593" s="1">
        <f t="shared" si="108"/>
        <v>0.125</v>
      </c>
      <c r="Z593" s="1">
        <f t="shared" si="109"/>
        <v>16437500</v>
      </c>
      <c r="AA593" s="1">
        <f t="shared" ca="1" si="105"/>
        <v>5.356820599058624E-7</v>
      </c>
      <c r="AB593" s="1">
        <v>16500000</v>
      </c>
      <c r="AC593" s="2">
        <f t="shared" ca="1" si="106"/>
        <v>614738128.34862018</v>
      </c>
      <c r="AE593" t="str">
        <f t="shared" si="107"/>
        <v>1.6438E+07 1.7973E-03</v>
      </c>
    </row>
    <row r="594" spans="23:31" x14ac:dyDescent="0.2">
      <c r="W594" s="1">
        <v>16625000</v>
      </c>
      <c r="X594" s="1">
        <v>1.9599299999999999E-3</v>
      </c>
      <c r="Y594" s="1">
        <f t="shared" si="108"/>
        <v>0.125</v>
      </c>
      <c r="Z594" s="1">
        <f t="shared" si="109"/>
        <v>16562500</v>
      </c>
      <c r="AA594" s="1">
        <f t="shared" ca="1" si="105"/>
        <v>5.8416664237299929E-7</v>
      </c>
      <c r="AB594" s="1">
        <v>16625000</v>
      </c>
      <c r="AC594" s="2">
        <f t="shared" ca="1" si="106"/>
        <v>619395235.38156426</v>
      </c>
      <c r="AE594" t="str">
        <f t="shared" si="107"/>
        <v>1.6563E+07 1.9599E-03</v>
      </c>
    </row>
    <row r="595" spans="23:31" x14ac:dyDescent="0.2">
      <c r="W595" s="1">
        <v>16750000</v>
      </c>
      <c r="X595" s="1">
        <v>2.17789E-3</v>
      </c>
      <c r="Y595" s="1">
        <f t="shared" si="108"/>
        <v>0.125</v>
      </c>
      <c r="Z595" s="1">
        <f t="shared" si="109"/>
        <v>16687500</v>
      </c>
      <c r="AA595" s="1">
        <f t="shared" ca="1" si="105"/>
        <v>6.49130677502631E-7</v>
      </c>
      <c r="AB595" s="1">
        <v>16750000</v>
      </c>
      <c r="AC595" s="2">
        <f t="shared" ca="1" si="106"/>
        <v>624052342.41450834</v>
      </c>
      <c r="AE595" t="str">
        <f t="shared" si="107"/>
        <v>1.6688E+07 2.1779E-03</v>
      </c>
    </row>
    <row r="596" spans="23:31" x14ac:dyDescent="0.2">
      <c r="W596" s="1">
        <v>16875000</v>
      </c>
      <c r="X596" s="1">
        <v>2.43582E-3</v>
      </c>
      <c r="Y596" s="1">
        <f t="shared" si="108"/>
        <v>0.125</v>
      </c>
      <c r="Z596" s="1">
        <f t="shared" si="109"/>
        <v>16812500</v>
      </c>
      <c r="AA596" s="1">
        <f t="shared" ca="1" si="105"/>
        <v>7.2600796499109621E-7</v>
      </c>
      <c r="AB596" s="1">
        <v>16875000</v>
      </c>
      <c r="AC596" s="2">
        <f t="shared" ca="1" si="106"/>
        <v>628709449.44745243</v>
      </c>
      <c r="AE596" t="str">
        <f t="shared" si="107"/>
        <v>1.6813E+07 2.4358E-03</v>
      </c>
    </row>
    <row r="597" spans="23:31" x14ac:dyDescent="0.2">
      <c r="W597" s="1">
        <v>17000000</v>
      </c>
      <c r="X597" s="1">
        <v>2.6677900000000002E-3</v>
      </c>
      <c r="Y597" s="1">
        <f t="shared" si="108"/>
        <v>0.125</v>
      </c>
      <c r="Z597" s="1">
        <f t="shared" si="109"/>
        <v>16937500</v>
      </c>
      <c r="AA597" s="1">
        <f t="shared" ca="1" si="105"/>
        <v>7.951477485707469E-7</v>
      </c>
      <c r="AB597" s="1">
        <v>17000000</v>
      </c>
      <c r="AC597" s="2">
        <f t="shared" ca="1" si="106"/>
        <v>633366556.48039651</v>
      </c>
      <c r="AE597" t="str">
        <f t="shared" si="107"/>
        <v>1.6938E+07 2.6678E-03</v>
      </c>
    </row>
    <row r="598" spans="23:31" x14ac:dyDescent="0.2">
      <c r="W598" s="1">
        <v>17125000</v>
      </c>
      <c r="X598" s="1">
        <v>2.9615700000000002E-3</v>
      </c>
      <c r="Y598" s="1">
        <f t="shared" si="108"/>
        <v>0.125</v>
      </c>
      <c r="Z598" s="1">
        <f t="shared" si="109"/>
        <v>17062500</v>
      </c>
      <c r="AA598" s="1">
        <f t="shared" ca="1" si="105"/>
        <v>8.8271030243559911E-7</v>
      </c>
      <c r="AB598" s="1">
        <v>17125000</v>
      </c>
      <c r="AC598" s="2">
        <f t="shared" ca="1" si="106"/>
        <v>638023663.51334059</v>
      </c>
      <c r="AE598" t="str">
        <f t="shared" si="107"/>
        <v>1.7063E+07 2.9616E-03</v>
      </c>
    </row>
    <row r="599" spans="23:31" x14ac:dyDescent="0.2">
      <c r="W599" s="1">
        <v>17250000</v>
      </c>
      <c r="X599" s="1">
        <v>3.5064200000000001E-3</v>
      </c>
      <c r="Y599" s="1">
        <f t="shared" si="108"/>
        <v>0.125</v>
      </c>
      <c r="Z599" s="1">
        <f t="shared" si="109"/>
        <v>17187500</v>
      </c>
      <c r="AA599" s="1">
        <f t="shared" ca="1" si="105"/>
        <v>1.0451054875171725E-6</v>
      </c>
      <c r="AB599" s="1">
        <v>17250000</v>
      </c>
      <c r="AC599" s="2">
        <f t="shared" ca="1" si="106"/>
        <v>642680770.54628468</v>
      </c>
      <c r="AE599" t="str">
        <f t="shared" si="107"/>
        <v>1.7188E+07 3.5064E-03</v>
      </c>
    </row>
    <row r="600" spans="23:31" x14ac:dyDescent="0.2">
      <c r="W600" s="1">
        <v>17375000</v>
      </c>
      <c r="X600" s="1">
        <v>5.1296199999999997E-3</v>
      </c>
      <c r="Y600" s="1">
        <f t="shared" si="108"/>
        <v>0.125</v>
      </c>
      <c r="Z600" s="1">
        <f t="shared" si="109"/>
        <v>17312500</v>
      </c>
      <c r="AA600" s="1">
        <f t="shared" ca="1" si="105"/>
        <v>1.5289081202131632E-6</v>
      </c>
      <c r="AB600" s="1">
        <v>17375000</v>
      </c>
      <c r="AC600" s="2">
        <f t="shared" ca="1" si="106"/>
        <v>647337877.57922876</v>
      </c>
      <c r="AE600" t="str">
        <f t="shared" si="107"/>
        <v>1.7313E+07 5.1296E-03</v>
      </c>
    </row>
    <row r="601" spans="23:31" x14ac:dyDescent="0.2">
      <c r="W601" s="1">
        <v>17500000</v>
      </c>
      <c r="X601" s="1">
        <v>7.5514800000000002E-3</v>
      </c>
      <c r="Y601" s="1">
        <f t="shared" si="108"/>
        <v>0.125</v>
      </c>
      <c r="Z601" s="1">
        <f t="shared" si="109"/>
        <v>17437500</v>
      </c>
      <c r="AA601" s="1">
        <f t="shared" ca="1" si="105"/>
        <v>2.2507552394967459E-6</v>
      </c>
      <c r="AB601" s="1">
        <v>17500000</v>
      </c>
      <c r="AC601" s="2">
        <f t="shared" ca="1" si="106"/>
        <v>651994984.61217284</v>
      </c>
      <c r="AE601" t="str">
        <f t="shared" si="107"/>
        <v>1.7438E+07 7.5515E-03</v>
      </c>
    </row>
    <row r="602" spans="23:31" x14ac:dyDescent="0.2">
      <c r="W602" s="1">
        <v>17625000</v>
      </c>
      <c r="X602" s="1">
        <v>7.5871200000000001E-3</v>
      </c>
      <c r="Y602" s="1">
        <f t="shared" si="108"/>
        <v>0.125</v>
      </c>
      <c r="Z602" s="1">
        <f t="shared" si="109"/>
        <v>17562500</v>
      </c>
      <c r="AA602" s="1">
        <f t="shared" ca="1" si="105"/>
        <v>2.2613779143546101E-6</v>
      </c>
      <c r="AB602" s="1">
        <v>17625000</v>
      </c>
      <c r="AC602" s="2">
        <f t="shared" ca="1" si="106"/>
        <v>656652091.64511704</v>
      </c>
      <c r="AE602" t="str">
        <f t="shared" si="107"/>
        <v>1.7563E+07 7.5871E-03</v>
      </c>
    </row>
    <row r="603" spans="23:31" x14ac:dyDescent="0.2">
      <c r="W603" s="1">
        <v>17750000</v>
      </c>
      <c r="X603" s="1">
        <v>7.5584399999999996E-3</v>
      </c>
      <c r="Y603" s="1">
        <f t="shared" si="108"/>
        <v>0.125</v>
      </c>
      <c r="Z603" s="1">
        <f t="shared" si="109"/>
        <v>17687500</v>
      </c>
      <c r="AA603" s="1">
        <f t="shared" ca="1" si="105"/>
        <v>2.2528297012535003E-6</v>
      </c>
      <c r="AB603" s="1">
        <v>17750000</v>
      </c>
      <c r="AC603" s="2">
        <f t="shared" ca="1" si="106"/>
        <v>661309198.67806113</v>
      </c>
      <c r="AE603" t="str">
        <f t="shared" si="107"/>
        <v>1.7688E+07 7.5584E-03</v>
      </c>
    </row>
    <row r="604" spans="23:31" x14ac:dyDescent="0.2">
      <c r="W604" s="1">
        <v>17875000</v>
      </c>
      <c r="X604" s="1">
        <v>7.4655600000000004E-3</v>
      </c>
      <c r="Y604" s="1">
        <f t="shared" si="108"/>
        <v>0.125</v>
      </c>
      <c r="Z604" s="1">
        <f t="shared" si="109"/>
        <v>17812500</v>
      </c>
      <c r="AA604" s="1">
        <f t="shared" ca="1" si="105"/>
        <v>2.2251463667754302E-6</v>
      </c>
      <c r="AB604" s="1">
        <v>17875000</v>
      </c>
      <c r="AC604" s="2">
        <f t="shared" ca="1" si="106"/>
        <v>665966305.71100521</v>
      </c>
      <c r="AE604" t="str">
        <f t="shared" si="107"/>
        <v>1.7813E+07 7.4656E-03</v>
      </c>
    </row>
    <row r="605" spans="23:31" x14ac:dyDescent="0.2">
      <c r="W605" s="1">
        <v>18000000</v>
      </c>
      <c r="X605" s="1">
        <v>7.1419099999999996E-3</v>
      </c>
      <c r="Y605" s="1">
        <f t="shared" si="108"/>
        <v>0.125</v>
      </c>
      <c r="Z605" s="1">
        <f t="shared" si="109"/>
        <v>17937500</v>
      </c>
      <c r="AA605" s="1">
        <f t="shared" ca="1" si="105"/>
        <v>2.1286809145378393E-6</v>
      </c>
      <c r="AB605" s="1">
        <v>18000000</v>
      </c>
      <c r="AC605" s="2">
        <f t="shared" ca="1" si="106"/>
        <v>670623412.74394929</v>
      </c>
      <c r="AE605" t="str">
        <f t="shared" si="107"/>
        <v>1.7938E+07 7.1419E-03</v>
      </c>
    </row>
    <row r="606" spans="23:31" x14ac:dyDescent="0.2">
      <c r="W606" s="1">
        <v>18125000</v>
      </c>
      <c r="X606" s="1">
        <v>7.3212399999999997E-3</v>
      </c>
      <c r="Y606" s="1">
        <f t="shared" si="108"/>
        <v>0.125</v>
      </c>
      <c r="Z606" s="1">
        <f t="shared" si="109"/>
        <v>18062500</v>
      </c>
      <c r="AA606" s="1">
        <f t="shared" ca="1" si="105"/>
        <v>2.1821310908077829E-6</v>
      </c>
      <c r="AB606" s="1">
        <v>18125000</v>
      </c>
      <c r="AC606" s="2">
        <f t="shared" ca="1" si="106"/>
        <v>675280519.77689338</v>
      </c>
      <c r="AE606" t="str">
        <f t="shared" si="107"/>
        <v>1.8063E+07 7.3212E-03</v>
      </c>
    </row>
    <row r="607" spans="23:31" x14ac:dyDescent="0.2">
      <c r="W607" s="1">
        <v>18250000</v>
      </c>
      <c r="X607" s="1">
        <v>7.0291800000000003E-3</v>
      </c>
      <c r="Y607" s="1">
        <f t="shared" si="108"/>
        <v>0.125</v>
      </c>
      <c r="Z607" s="1">
        <f t="shared" si="109"/>
        <v>18187500</v>
      </c>
      <c r="AA607" s="1">
        <f t="shared" ca="1" si="105"/>
        <v>2.0950811912851169E-6</v>
      </c>
      <c r="AB607" s="1">
        <v>18250000</v>
      </c>
      <c r="AC607" s="2">
        <f t="shared" ca="1" si="106"/>
        <v>679937626.80983746</v>
      </c>
      <c r="AE607" t="str">
        <f t="shared" si="107"/>
        <v>1.8188E+07 7.0292E-03</v>
      </c>
    </row>
    <row r="608" spans="23:31" x14ac:dyDescent="0.2">
      <c r="W608" s="1">
        <v>18375000</v>
      </c>
      <c r="X608" s="1">
        <v>6.8194299999999996E-3</v>
      </c>
      <c r="Y608" s="1">
        <f t="shared" si="108"/>
        <v>0.125</v>
      </c>
      <c r="Z608" s="1">
        <f t="shared" si="109"/>
        <v>18312500</v>
      </c>
      <c r="AA608" s="1">
        <f t="shared" ca="1" si="105"/>
        <v>2.0325641864748752E-6</v>
      </c>
      <c r="AB608" s="1">
        <v>18375000</v>
      </c>
      <c r="AC608" s="2">
        <f t="shared" ca="1" si="106"/>
        <v>684594733.84278154</v>
      </c>
      <c r="AE608" t="str">
        <f t="shared" si="107"/>
        <v>1.8313E+07 6.8194E-03</v>
      </c>
    </row>
    <row r="609" spans="23:31" x14ac:dyDescent="0.2">
      <c r="W609" s="1">
        <v>18500000</v>
      </c>
      <c r="X609" s="1">
        <v>6.8085999999999997E-3</v>
      </c>
      <c r="Y609" s="1">
        <f t="shared" si="108"/>
        <v>0.125</v>
      </c>
      <c r="Z609" s="1">
        <f t="shared" si="109"/>
        <v>18437500</v>
      </c>
      <c r="AA609" s="1">
        <f t="shared" ca="1" si="105"/>
        <v>2.0293362524482011E-6</v>
      </c>
      <c r="AB609" s="1">
        <v>18500000</v>
      </c>
      <c r="AC609" s="2">
        <f t="shared" ca="1" si="106"/>
        <v>689251840.87572563</v>
      </c>
      <c r="AE609" t="str">
        <f t="shared" si="107"/>
        <v>1.8438E+07 6.8086E-03</v>
      </c>
    </row>
    <row r="610" spans="23:31" x14ac:dyDescent="0.2">
      <c r="W610" s="1">
        <v>18625000</v>
      </c>
      <c r="X610" s="1">
        <v>6.5107300000000002E-3</v>
      </c>
      <c r="Y610" s="1">
        <f t="shared" si="108"/>
        <v>0.125</v>
      </c>
      <c r="Z610" s="1">
        <f t="shared" si="109"/>
        <v>18562500</v>
      </c>
      <c r="AA610" s="1">
        <f t="shared" ca="1" si="105"/>
        <v>1.9405546542464054E-6</v>
      </c>
      <c r="AB610" s="1">
        <v>18625000</v>
      </c>
      <c r="AC610" s="2">
        <f t="shared" ca="1" si="106"/>
        <v>693908947.90866971</v>
      </c>
      <c r="AE610" t="str">
        <f t="shared" si="107"/>
        <v>1.8563E+07 6.5107E-03</v>
      </c>
    </row>
    <row r="611" spans="23:31" x14ac:dyDescent="0.2">
      <c r="W611" s="1">
        <v>18750000</v>
      </c>
      <c r="X611" s="1">
        <v>6.3213999999999996E-3</v>
      </c>
      <c r="Y611" s="1">
        <f t="shared" si="108"/>
        <v>0.125</v>
      </c>
      <c r="Z611" s="1">
        <f t="shared" si="109"/>
        <v>18687500</v>
      </c>
      <c r="AA611" s="1">
        <f t="shared" ca="1" si="105"/>
        <v>1.8841239294753782E-6</v>
      </c>
      <c r="AB611" s="1">
        <v>18750000</v>
      </c>
      <c r="AC611" s="2">
        <f t="shared" ca="1" si="106"/>
        <v>698566054.94161379</v>
      </c>
      <c r="AE611" t="str">
        <f t="shared" si="107"/>
        <v>1.8688E+07 6.3214E-03</v>
      </c>
    </row>
    <row r="612" spans="23:31" x14ac:dyDescent="0.2">
      <c r="W612" s="1">
        <v>18875000</v>
      </c>
      <c r="X612" s="1">
        <v>6.1854299999999996E-3</v>
      </c>
      <c r="Y612" s="1">
        <f t="shared" si="108"/>
        <v>0.125</v>
      </c>
      <c r="Z612" s="1">
        <f t="shared" si="109"/>
        <v>18812500</v>
      </c>
      <c r="AA612" s="1">
        <f t="shared" ca="1" si="105"/>
        <v>1.8435974115061359E-6</v>
      </c>
      <c r="AB612" s="1">
        <v>18875000</v>
      </c>
      <c r="AC612" s="2">
        <f t="shared" ca="1" si="106"/>
        <v>703223161.97455788</v>
      </c>
      <c r="AE612" t="str">
        <f t="shared" si="107"/>
        <v>1.8813E+07 6.1854E-03</v>
      </c>
    </row>
    <row r="613" spans="23:31" x14ac:dyDescent="0.2">
      <c r="W613" s="1">
        <v>19000000</v>
      </c>
      <c r="X613" s="1">
        <v>5.9492499999999997E-3</v>
      </c>
      <c r="Y613" s="1">
        <f t="shared" si="108"/>
        <v>0.125</v>
      </c>
      <c r="Z613" s="1">
        <f t="shared" si="109"/>
        <v>18937500</v>
      </c>
      <c r="AA613" s="1">
        <f t="shared" ca="1" si="105"/>
        <v>1.7732028170075286E-6</v>
      </c>
      <c r="AB613" s="1">
        <v>19000000</v>
      </c>
      <c r="AC613" s="2">
        <f t="shared" ca="1" si="106"/>
        <v>707880269.00750208</v>
      </c>
      <c r="AE613" t="str">
        <f t="shared" si="107"/>
        <v>1.8938E+07 5.9493E-03</v>
      </c>
    </row>
    <row r="614" spans="23:31" x14ac:dyDescent="0.2">
      <c r="W614" s="1">
        <v>19125000</v>
      </c>
      <c r="X614" s="1">
        <v>5.6101199999999997E-3</v>
      </c>
      <c r="Y614" s="1">
        <f t="shared" si="108"/>
        <v>0.125</v>
      </c>
      <c r="Z614" s="1">
        <f t="shared" si="109"/>
        <v>19062500</v>
      </c>
      <c r="AA614" s="1">
        <f t="shared" ca="1" si="105"/>
        <v>1.6721234756902598E-6</v>
      </c>
      <c r="AB614" s="1">
        <v>19125000</v>
      </c>
      <c r="AC614" s="2">
        <f t="shared" ca="1" si="106"/>
        <v>712537376.04044616</v>
      </c>
      <c r="AE614" t="str">
        <f t="shared" si="107"/>
        <v>1.9063E+07 5.6101E-03</v>
      </c>
    </row>
    <row r="615" spans="23:31" x14ac:dyDescent="0.2">
      <c r="W615" s="1">
        <v>19250000</v>
      </c>
      <c r="X615" s="1">
        <v>5.3660899999999996E-3</v>
      </c>
      <c r="Y615" s="1">
        <f t="shared" si="108"/>
        <v>0.125</v>
      </c>
      <c r="Z615" s="1">
        <f t="shared" si="109"/>
        <v>19187500</v>
      </c>
      <c r="AA615" s="1">
        <f t="shared" ca="1" si="105"/>
        <v>1.5993891506183018E-6</v>
      </c>
      <c r="AB615" s="1">
        <v>19250000</v>
      </c>
      <c r="AC615" s="2">
        <f t="shared" ca="1" si="106"/>
        <v>717194483.07339025</v>
      </c>
      <c r="AE615" t="str">
        <f t="shared" si="107"/>
        <v>1.9188E+07 5.3661E-03</v>
      </c>
    </row>
    <row r="616" spans="23:31" x14ac:dyDescent="0.2">
      <c r="W616" s="1">
        <v>19375000</v>
      </c>
      <c r="X616" s="1">
        <v>4.9020699999999997E-3</v>
      </c>
      <c r="Y616" s="1">
        <f t="shared" si="108"/>
        <v>0.125</v>
      </c>
      <c r="Z616" s="1">
        <f t="shared" si="109"/>
        <v>19312500</v>
      </c>
      <c r="AA616" s="1">
        <f t="shared" ca="1" si="105"/>
        <v>1.4610857390709914E-6</v>
      </c>
      <c r="AB616" s="1">
        <v>19375000</v>
      </c>
      <c r="AC616" s="2">
        <f t="shared" ca="1" si="106"/>
        <v>721851590.10633421</v>
      </c>
      <c r="AE616" t="str">
        <f t="shared" si="107"/>
        <v>1.9313E+07 4.9021E-03</v>
      </c>
    </row>
    <row r="617" spans="23:31" x14ac:dyDescent="0.2">
      <c r="W617" s="1">
        <v>19500000</v>
      </c>
      <c r="X617" s="1">
        <v>4.3324399999999999E-3</v>
      </c>
      <c r="Y617" s="1">
        <f t="shared" si="108"/>
        <v>0.125</v>
      </c>
      <c r="Z617" s="1">
        <f t="shared" si="109"/>
        <v>19437500</v>
      </c>
      <c r="AA617" s="1">
        <f t="shared" ca="1" si="105"/>
        <v>1.2913047548037313E-6</v>
      </c>
      <c r="AB617" s="1">
        <v>19500000</v>
      </c>
      <c r="AC617" s="2">
        <f t="shared" ca="1" si="106"/>
        <v>726508697.13927829</v>
      </c>
      <c r="AE617" t="str">
        <f t="shared" si="107"/>
        <v>1.9438E+07 4.3324E-03</v>
      </c>
    </row>
    <row r="618" spans="23:31" x14ac:dyDescent="0.2">
      <c r="W618" s="1">
        <v>19625000</v>
      </c>
      <c r="X618" s="1">
        <v>3.7987699999999999E-3</v>
      </c>
      <c r="Y618" s="1">
        <f t="shared" si="108"/>
        <v>0.125</v>
      </c>
      <c r="Z618" s="1">
        <f t="shared" si="109"/>
        <v>19562500</v>
      </c>
      <c r="AA618" s="1">
        <f t="shared" ca="1" si="105"/>
        <v>1.1322418229463698E-6</v>
      </c>
      <c r="AB618" s="1">
        <v>19625000</v>
      </c>
      <c r="AC618" s="2">
        <f t="shared" ca="1" si="106"/>
        <v>731165804.1722225</v>
      </c>
      <c r="AE618" t="str">
        <f t="shared" si="107"/>
        <v>1.9563E+07 3.7988E-03</v>
      </c>
    </row>
    <row r="619" spans="23:31" x14ac:dyDescent="0.2">
      <c r="W619" s="1">
        <v>19750000</v>
      </c>
      <c r="X619" s="1">
        <v>4.0156700000000003E-4</v>
      </c>
      <c r="Y619" s="1">
        <f t="shared" si="108"/>
        <v>0.125</v>
      </c>
      <c r="Z619" s="1">
        <f t="shared" si="109"/>
        <v>19687500</v>
      </c>
      <c r="AA619" s="1">
        <f t="shared" ca="1" si="105"/>
        <v>1.1968899199348865E-7</v>
      </c>
      <c r="AB619" s="1">
        <v>19750000</v>
      </c>
      <c r="AC619" s="2">
        <f t="shared" ca="1" si="106"/>
        <v>735822911.20516658</v>
      </c>
      <c r="AE619" t="str">
        <f t="shared" si="107"/>
        <v>1.9688E+07 4.0157E-04</v>
      </c>
    </row>
    <row r="620" spans="23:31" x14ac:dyDescent="0.2">
      <c r="W620" s="1">
        <v>19875000</v>
      </c>
      <c r="X620" s="1">
        <v>0</v>
      </c>
      <c r="Y620" s="1">
        <f t="shared" si="108"/>
        <v>0.125</v>
      </c>
      <c r="Z620" s="1">
        <f t="shared" si="109"/>
        <v>19812500</v>
      </c>
      <c r="AA620" s="1">
        <f t="shared" ca="1" si="105"/>
        <v>0</v>
      </c>
      <c r="AB620" s="1">
        <v>19875000</v>
      </c>
      <c r="AC620" s="2">
        <f t="shared" ca="1" si="106"/>
        <v>740480018.23811066</v>
      </c>
      <c r="AE620" t="str">
        <f t="shared" si="107"/>
        <v>1.9813E+07 1.0000E-10</v>
      </c>
    </row>
    <row r="621" spans="23:31" x14ac:dyDescent="0.2">
      <c r="W621" s="1">
        <v>20000000</v>
      </c>
      <c r="X621" s="1">
        <v>0</v>
      </c>
      <c r="Y621" s="1">
        <f t="shared" si="108"/>
        <v>0.125</v>
      </c>
      <c r="Z621" s="1">
        <f t="shared" si="109"/>
        <v>19937500</v>
      </c>
      <c r="AA621" s="1">
        <f t="shared" ca="1" si="105"/>
        <v>0</v>
      </c>
      <c r="AB621" s="1">
        <v>20000000</v>
      </c>
      <c r="AC621" s="2">
        <f t="shared" ca="1" si="106"/>
        <v>745137125.27105474</v>
      </c>
      <c r="AE621" t="str">
        <f t="shared" si="107"/>
        <v>1.9938E+07 1.0000E-10</v>
      </c>
    </row>
  </sheetData>
  <sortState ref="N179:O226">
    <sortCondition descending="1" ref="N179:N22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graphite_xmas172</vt:lpstr>
      <vt:lpstr>graphite_xmas172_lowesrc</vt:lpstr>
      <vt:lpstr>water_xmas172</vt:lpstr>
      <vt:lpstr>water_xmas172_lowesrc</vt:lpstr>
      <vt:lpstr>lanl618</vt:lpstr>
      <vt:lpstr>lanl618_lowesrc</vt:lpstr>
      <vt:lpstr>O16_lanl30lanl12</vt:lpstr>
      <vt:lpstr>O16_xmas172lanl48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2020-09-23T02:02:16Z</dcterms:created>
  <dcterms:modified xsi:type="dcterms:W3CDTF">2020-10-19T01:06:46Z</dcterms:modified>
</cp:coreProperties>
</file>